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Ex3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REPO\DE-101\Module01\"/>
    </mc:Choice>
  </mc:AlternateContent>
  <xr:revisionPtr revIDLastSave="0" documentId="13_ncr:1_{3A6DBDD3-6A55-4B20-AEC3-1ADC7F33CBB1}" xr6:coauthVersionLast="47" xr6:coauthVersionMax="47" xr10:uidLastSave="{00000000-0000-0000-0000-000000000000}"/>
  <bookViews>
    <workbookView xWindow="-120" yWindow="-120" windowWidth="29040" windowHeight="15840" tabRatio="897" activeTab="1" xr2:uid="{00000000-000D-0000-FFFF-FFFF00000000}"/>
  </bookViews>
  <sheets>
    <sheet name="Navigation" sheetId="17" r:id="rId1"/>
    <sheet name="Dashboard" sheetId="13" r:id="rId2"/>
    <sheet name="Orders" sheetId="1" r:id="rId3"/>
    <sheet name="People" sheetId="2" r:id="rId4"/>
    <sheet name="Returns" sheetId="3" r:id="rId5"/>
    <sheet name="Region Pivot" sheetId="5" r:id="rId6"/>
    <sheet name="Segment Pivot" sheetId="8" r:id="rId7"/>
    <sheet name="Sparklines Pivot" sheetId="9" r:id="rId8"/>
    <sheet name="Map Pivot" sheetId="4" r:id="rId9"/>
    <sheet name="Treemap Category Pivot" sheetId="10" r:id="rId10"/>
    <sheet name="Cities Pivot" sheetId="16" r:id="rId11"/>
  </sheets>
  <definedNames>
    <definedName name="_xlchart.v1.10" hidden="1">'Treemap Category Pivot'!$C$4</definedName>
    <definedName name="_xlchart.v1.11" hidden="1">'Treemap Category Pivot'!$C$5:$C$21</definedName>
    <definedName name="_xlchart.v1.3" hidden="1">'Treemap Category Pivot'!$A$5:$B$21</definedName>
    <definedName name="_xlchart.v1.4" hidden="1">'Treemap Category Pivot'!$C$4</definedName>
    <definedName name="_xlchart.v1.5" hidden="1">'Treemap Category Pivot'!$C$5:$C$21</definedName>
    <definedName name="_xlchart.v1.9" hidden="1">'Treemap Category Pivot'!$A$5:$B$21</definedName>
    <definedName name="_xlchart.v5.0" hidden="1">'Map Pivot'!$A$5:$B$53</definedName>
    <definedName name="_xlchart.v5.1" hidden="1">'Map Pivot'!$C$4</definedName>
    <definedName name="_xlchart.v5.2" hidden="1">'Map Pivot'!$C$5:$C$53</definedName>
    <definedName name="_xlchart.v5.6" hidden="1">'Map Pivot'!$A$5:$B$53</definedName>
    <definedName name="_xlchart.v5.7" hidden="1">'Map Pivot'!$C$4</definedName>
    <definedName name="_xlchart.v5.8" hidden="1">'Map Pivot'!$C$5:$C$53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3" l="1"/>
  <c r="AD6" i="13"/>
  <c r="Y6" i="13" l="1"/>
  <c r="J6" i="13"/>
  <c r="E6" i="13"/>
  <c r="O6" i="13" l="1"/>
  <c r="W2" i="1"/>
  <c r="X2" i="1" s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 s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 s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 s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59" i="1"/>
  <c r="X959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7" i="1"/>
  <c r="X1057" i="1" s="1"/>
  <c r="W1058" i="1"/>
  <c r="X1058" i="1" s="1"/>
  <c r="W1059" i="1"/>
  <c r="X1059" i="1" s="1"/>
  <c r="W1060" i="1"/>
  <c r="X1060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59" i="1"/>
  <c r="X1159" i="1" s="1"/>
  <c r="W1160" i="1"/>
  <c r="X1160" i="1" s="1"/>
  <c r="W1161" i="1"/>
  <c r="X1161" i="1" s="1"/>
  <c r="W1162" i="1"/>
  <c r="X1162" i="1" s="1"/>
  <c r="W1163" i="1"/>
  <c r="X1163" i="1" s="1"/>
  <c r="W1164" i="1"/>
  <c r="X1164" i="1" s="1"/>
  <c r="W1165" i="1"/>
  <c r="X1165" i="1" s="1"/>
  <c r="W1166" i="1"/>
  <c r="X1166" i="1" s="1"/>
  <c r="W1167" i="1"/>
  <c r="X1167" i="1" s="1"/>
  <c r="W1168" i="1"/>
  <c r="X1168" i="1" s="1"/>
  <c r="W1169" i="1"/>
  <c r="X1169" i="1" s="1"/>
  <c r="W1170" i="1"/>
  <c r="X1170" i="1" s="1"/>
  <c r="W1171" i="1"/>
  <c r="X1171" i="1" s="1"/>
  <c r="W1172" i="1"/>
  <c r="X1172" i="1" s="1"/>
  <c r="W1173" i="1"/>
  <c r="X1173" i="1" s="1"/>
  <c r="W1174" i="1"/>
  <c r="X1174" i="1" s="1"/>
  <c r="W1175" i="1"/>
  <c r="X1175" i="1" s="1"/>
  <c r="W1176" i="1"/>
  <c r="X1176" i="1" s="1"/>
  <c r="W1177" i="1"/>
  <c r="X1177" i="1" s="1"/>
  <c r="W1178" i="1"/>
  <c r="X1178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1" i="1"/>
  <c r="X1411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0" i="1"/>
  <c r="X1430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8" i="1"/>
  <c r="X1458" i="1" s="1"/>
  <c r="W1459" i="1"/>
  <c r="X1459" i="1" s="1"/>
  <c r="W1460" i="1"/>
  <c r="X1460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4" i="1"/>
  <c r="X1474" i="1" s="1"/>
  <c r="W1475" i="1"/>
  <c r="X1475" i="1" s="1"/>
  <c r="W1476" i="1"/>
  <c r="X1476" i="1" s="1"/>
  <c r="W1477" i="1"/>
  <c r="X1477" i="1" s="1"/>
  <c r="W1478" i="1"/>
  <c r="X1478" i="1" s="1"/>
  <c r="W1479" i="1"/>
  <c r="X1479" i="1" s="1"/>
  <c r="W1480" i="1"/>
  <c r="X1480" i="1" s="1"/>
  <c r="W1481" i="1"/>
  <c r="X1481" i="1" s="1"/>
  <c r="W1482" i="1"/>
  <c r="X1482" i="1" s="1"/>
  <c r="W1483" i="1"/>
  <c r="X1483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0" i="1"/>
  <c r="X1490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499" i="1"/>
  <c r="X1499" i="1" s="1"/>
  <c r="W1500" i="1"/>
  <c r="X1500" i="1" s="1"/>
  <c r="W1501" i="1"/>
  <c r="X1501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07" i="1"/>
  <c r="X1507" i="1" s="1"/>
  <c r="W1508" i="1"/>
  <c r="X1508" i="1" s="1"/>
  <c r="W1509" i="1"/>
  <c r="X1509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5" i="1"/>
  <c r="X1525" i="1" s="1"/>
  <c r="W1526" i="1"/>
  <c r="X1526" i="1" s="1"/>
  <c r="W1527" i="1"/>
  <c r="X1527" i="1" s="1"/>
  <c r="W1528" i="1"/>
  <c r="X1528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2" i="1"/>
  <c r="X1552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8" i="1"/>
  <c r="X1568" i="1" s="1"/>
  <c r="W1569" i="1"/>
  <c r="X1569" i="1" s="1"/>
  <c r="W1570" i="1"/>
  <c r="X1570" i="1" s="1"/>
  <c r="W1571" i="1"/>
  <c r="X1571" i="1" s="1"/>
  <c r="W1572" i="1"/>
  <c r="X1572" i="1" s="1"/>
  <c r="W1573" i="1"/>
  <c r="X1573" i="1" s="1"/>
  <c r="W1574" i="1"/>
  <c r="X1574" i="1" s="1"/>
  <c r="W1575" i="1"/>
  <c r="X1575" i="1" s="1"/>
  <c r="W1576" i="1"/>
  <c r="X1576" i="1" s="1"/>
  <c r="W1577" i="1"/>
  <c r="X1577" i="1" s="1"/>
  <c r="W1578" i="1"/>
  <c r="X1578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6" i="1"/>
  <c r="X1586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1" i="1"/>
  <c r="X1601" i="1" s="1"/>
  <c r="W1602" i="1"/>
  <c r="X1602" i="1" s="1"/>
  <c r="W1603" i="1"/>
  <c r="X1603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2" i="1"/>
  <c r="X1612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5" i="1"/>
  <c r="X1635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2" i="1"/>
  <c r="X1642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0" i="1"/>
  <c r="X1660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W1669" i="1"/>
  <c r="X1669" i="1" s="1"/>
  <c r="W1670" i="1"/>
  <c r="X1670" i="1" s="1"/>
  <c r="W1671" i="1"/>
  <c r="X1671" i="1" s="1"/>
  <c r="W1672" i="1"/>
  <c r="X1672" i="1" s="1"/>
  <c r="W1673" i="1"/>
  <c r="X1673" i="1" s="1"/>
  <c r="W1674" i="1"/>
  <c r="X1674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0" i="1"/>
  <c r="X1690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 s="1"/>
  <c r="W1711" i="1"/>
  <c r="X1711" i="1" s="1"/>
  <c r="W1712" i="1"/>
  <c r="X1712" i="1" s="1"/>
  <c r="W1713" i="1"/>
  <c r="X1713" i="1" s="1"/>
  <c r="W1714" i="1"/>
  <c r="X1714" i="1" s="1"/>
  <c r="W1715" i="1"/>
  <c r="X1715" i="1" s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 s="1"/>
  <c r="W1732" i="1"/>
  <c r="X1732" i="1" s="1"/>
  <c r="W1733" i="1"/>
  <c r="X1733" i="1" s="1"/>
  <c r="W1734" i="1"/>
  <c r="X1734" i="1" s="1"/>
  <c r="W1735" i="1"/>
  <c r="X1735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6" i="1"/>
  <c r="X1756" i="1" s="1"/>
  <c r="W1757" i="1"/>
  <c r="X1757" i="1" s="1"/>
  <c r="W1758" i="1"/>
  <c r="X1758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2" i="1"/>
  <c r="X1772" i="1" s="1"/>
  <c r="W1773" i="1"/>
  <c r="X1773" i="1" s="1"/>
  <c r="W1774" i="1"/>
  <c r="X1774" i="1" s="1"/>
  <c r="W1775" i="1"/>
  <c r="X1775" i="1" s="1"/>
  <c r="W1776" i="1"/>
  <c r="X1776" i="1" s="1"/>
  <c r="W1777" i="1"/>
  <c r="X1777" i="1" s="1"/>
  <c r="W1778" i="1"/>
  <c r="X1778" i="1" s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90" i="1"/>
  <c r="X1790" i="1" s="1"/>
  <c r="W1791" i="1"/>
  <c r="X1791" i="1" s="1"/>
  <c r="W1792" i="1"/>
  <c r="X1792" i="1" s="1"/>
  <c r="W1793" i="1"/>
  <c r="X1793" i="1" s="1"/>
  <c r="W1794" i="1"/>
  <c r="X1794" i="1" s="1"/>
  <c r="W1795" i="1"/>
  <c r="X1795" i="1" s="1"/>
  <c r="W1796" i="1"/>
  <c r="X1796" i="1" s="1"/>
  <c r="W1797" i="1"/>
  <c r="X1797" i="1" s="1"/>
  <c r="W1798" i="1"/>
  <c r="X1798" i="1" s="1"/>
  <c r="W1799" i="1"/>
  <c r="X1799" i="1" s="1"/>
  <c r="W1800" i="1"/>
  <c r="X1800" i="1" s="1"/>
  <c r="W1801" i="1"/>
  <c r="X1801" i="1" s="1"/>
  <c r="W1802" i="1"/>
  <c r="X1802" i="1" s="1"/>
  <c r="W1803" i="1"/>
  <c r="X1803" i="1" s="1"/>
  <c r="W1804" i="1"/>
  <c r="X1804" i="1" s="1"/>
  <c r="W1805" i="1"/>
  <c r="X1805" i="1" s="1"/>
  <c r="W1806" i="1"/>
  <c r="X1806" i="1" s="1"/>
  <c r="W1807" i="1"/>
  <c r="X1807" i="1" s="1"/>
  <c r="W1808" i="1"/>
  <c r="X1808" i="1" s="1"/>
  <c r="W1809" i="1"/>
  <c r="X1809" i="1" s="1"/>
  <c r="W1810" i="1"/>
  <c r="X1810" i="1" s="1"/>
  <c r="W1811" i="1"/>
  <c r="X1811" i="1" s="1"/>
  <c r="W1812" i="1"/>
  <c r="X1812" i="1" s="1"/>
  <c r="W1813" i="1"/>
  <c r="X1813" i="1" s="1"/>
  <c r="W1814" i="1"/>
  <c r="X1814" i="1" s="1"/>
  <c r="W1815" i="1"/>
  <c r="X1815" i="1" s="1"/>
  <c r="W1816" i="1"/>
  <c r="X1816" i="1" s="1"/>
  <c r="W1817" i="1"/>
  <c r="X1817" i="1" s="1"/>
  <c r="W1818" i="1"/>
  <c r="X1818" i="1" s="1"/>
  <c r="W1819" i="1"/>
  <c r="X1819" i="1" s="1"/>
  <c r="W1820" i="1"/>
  <c r="X1820" i="1" s="1"/>
  <c r="W1821" i="1"/>
  <c r="X1821" i="1" s="1"/>
  <c r="W1822" i="1"/>
  <c r="X1822" i="1" s="1"/>
  <c r="W1823" i="1"/>
  <c r="X1823" i="1" s="1"/>
  <c r="W1824" i="1"/>
  <c r="X1824" i="1" s="1"/>
  <c r="W1825" i="1"/>
  <c r="X1825" i="1" s="1"/>
  <c r="W1826" i="1"/>
  <c r="X1826" i="1" s="1"/>
  <c r="W1827" i="1"/>
  <c r="X1827" i="1" s="1"/>
  <c r="W1828" i="1"/>
  <c r="X1828" i="1" s="1"/>
  <c r="W1829" i="1"/>
  <c r="X1829" i="1" s="1"/>
  <c r="W1830" i="1"/>
  <c r="X1830" i="1" s="1"/>
  <c r="W1831" i="1"/>
  <c r="X1831" i="1" s="1"/>
  <c r="W1832" i="1"/>
  <c r="X1832" i="1" s="1"/>
  <c r="W1833" i="1"/>
  <c r="X1833" i="1" s="1"/>
  <c r="W1834" i="1"/>
  <c r="X1834" i="1" s="1"/>
  <c r="W1835" i="1"/>
  <c r="X1835" i="1" s="1"/>
  <c r="W1836" i="1"/>
  <c r="X1836" i="1" s="1"/>
  <c r="W1837" i="1"/>
  <c r="X1837" i="1" s="1"/>
  <c r="W1838" i="1"/>
  <c r="X1838" i="1" s="1"/>
  <c r="W1839" i="1"/>
  <c r="X1839" i="1" s="1"/>
  <c r="W1840" i="1"/>
  <c r="X1840" i="1" s="1"/>
  <c r="W1841" i="1"/>
  <c r="X1841" i="1" s="1"/>
  <c r="W1842" i="1"/>
  <c r="X1842" i="1" s="1"/>
  <c r="W1843" i="1"/>
  <c r="X1843" i="1" s="1"/>
  <c r="W1844" i="1"/>
  <c r="X1844" i="1" s="1"/>
  <c r="W1845" i="1"/>
  <c r="X1845" i="1" s="1"/>
  <c r="W1846" i="1"/>
  <c r="X1846" i="1" s="1"/>
  <c r="W1847" i="1"/>
  <c r="X1847" i="1" s="1"/>
  <c r="W1848" i="1"/>
  <c r="X1848" i="1" s="1"/>
  <c r="W1849" i="1"/>
  <c r="X1849" i="1" s="1"/>
  <c r="W1850" i="1"/>
  <c r="X1850" i="1" s="1"/>
  <c r="W1851" i="1"/>
  <c r="X1851" i="1" s="1"/>
  <c r="W1852" i="1"/>
  <c r="X1852" i="1" s="1"/>
  <c r="W1853" i="1"/>
  <c r="X1853" i="1" s="1"/>
  <c r="W1854" i="1"/>
  <c r="X1854" i="1" s="1"/>
  <c r="W1855" i="1"/>
  <c r="X1855" i="1" s="1"/>
  <c r="W1856" i="1"/>
  <c r="X1856" i="1" s="1"/>
  <c r="W1857" i="1"/>
  <c r="X1857" i="1" s="1"/>
  <c r="W1858" i="1"/>
  <c r="X1858" i="1" s="1"/>
  <c r="W1859" i="1"/>
  <c r="X1859" i="1" s="1"/>
  <c r="W1860" i="1"/>
  <c r="X1860" i="1" s="1"/>
  <c r="W1861" i="1"/>
  <c r="X1861" i="1" s="1"/>
  <c r="W1862" i="1"/>
  <c r="X1862" i="1" s="1"/>
  <c r="W1863" i="1"/>
  <c r="X1863" i="1" s="1"/>
  <c r="W1864" i="1"/>
  <c r="X1864" i="1" s="1"/>
  <c r="W1865" i="1"/>
  <c r="X1865" i="1" s="1"/>
  <c r="W1866" i="1"/>
  <c r="X1866" i="1" s="1"/>
  <c r="W1867" i="1"/>
  <c r="X1867" i="1" s="1"/>
  <c r="W1868" i="1"/>
  <c r="X1868" i="1" s="1"/>
  <c r="W1869" i="1"/>
  <c r="X1869" i="1" s="1"/>
  <c r="W1870" i="1"/>
  <c r="X1870" i="1" s="1"/>
  <c r="W1871" i="1"/>
  <c r="X1871" i="1" s="1"/>
  <c r="W1872" i="1"/>
  <c r="X1872" i="1" s="1"/>
  <c r="W1873" i="1"/>
  <c r="X1873" i="1" s="1"/>
  <c r="W1874" i="1"/>
  <c r="X1874" i="1" s="1"/>
  <c r="W1875" i="1"/>
  <c r="X1875" i="1" s="1"/>
  <c r="W1876" i="1"/>
  <c r="X1876" i="1" s="1"/>
  <c r="W1877" i="1"/>
  <c r="X1877" i="1" s="1"/>
  <c r="W1878" i="1"/>
  <c r="X1878" i="1" s="1"/>
  <c r="W1879" i="1"/>
  <c r="X1879" i="1" s="1"/>
  <c r="W1880" i="1"/>
  <c r="X1880" i="1" s="1"/>
  <c r="W1881" i="1"/>
  <c r="X1881" i="1" s="1"/>
  <c r="W1882" i="1"/>
  <c r="X1882" i="1" s="1"/>
  <c r="W1883" i="1"/>
  <c r="X1883" i="1" s="1"/>
  <c r="W1884" i="1"/>
  <c r="X1884" i="1" s="1"/>
  <c r="W1885" i="1"/>
  <c r="X1885" i="1" s="1"/>
  <c r="W1886" i="1"/>
  <c r="X1886" i="1" s="1"/>
  <c r="W1887" i="1"/>
  <c r="X1887" i="1" s="1"/>
  <c r="W1888" i="1"/>
  <c r="X1888" i="1" s="1"/>
  <c r="W1889" i="1"/>
  <c r="X1889" i="1" s="1"/>
  <c r="W1890" i="1"/>
  <c r="X1890" i="1" s="1"/>
  <c r="W1891" i="1"/>
  <c r="X1891" i="1" s="1"/>
  <c r="W1892" i="1"/>
  <c r="X1892" i="1" s="1"/>
  <c r="W1893" i="1"/>
  <c r="X1893" i="1" s="1"/>
  <c r="W1894" i="1"/>
  <c r="X1894" i="1" s="1"/>
  <c r="W1895" i="1"/>
  <c r="X1895" i="1" s="1"/>
  <c r="W1896" i="1"/>
  <c r="X1896" i="1" s="1"/>
  <c r="W1897" i="1"/>
  <c r="X1897" i="1" s="1"/>
  <c r="W1898" i="1"/>
  <c r="X1898" i="1" s="1"/>
  <c r="W1899" i="1"/>
  <c r="X1899" i="1" s="1"/>
  <c r="W1900" i="1"/>
  <c r="X1900" i="1" s="1"/>
  <c r="W1901" i="1"/>
  <c r="X1901" i="1" s="1"/>
  <c r="W1902" i="1"/>
  <c r="X1902" i="1" s="1"/>
  <c r="W1903" i="1"/>
  <c r="X1903" i="1" s="1"/>
  <c r="W1904" i="1"/>
  <c r="X1904" i="1" s="1"/>
  <c r="W1905" i="1"/>
  <c r="X1905" i="1" s="1"/>
  <c r="W1906" i="1"/>
  <c r="X1906" i="1" s="1"/>
  <c r="W1907" i="1"/>
  <c r="X1907" i="1" s="1"/>
  <c r="W1908" i="1"/>
  <c r="X1908" i="1" s="1"/>
  <c r="W1909" i="1"/>
  <c r="X1909" i="1" s="1"/>
  <c r="W1910" i="1"/>
  <c r="X1910" i="1" s="1"/>
  <c r="W1911" i="1"/>
  <c r="X1911" i="1" s="1"/>
  <c r="W1912" i="1"/>
  <c r="X1912" i="1" s="1"/>
  <c r="W1913" i="1"/>
  <c r="X1913" i="1" s="1"/>
  <c r="W1914" i="1"/>
  <c r="X1914" i="1" s="1"/>
  <c r="W1915" i="1"/>
  <c r="X1915" i="1" s="1"/>
  <c r="W1916" i="1"/>
  <c r="X1916" i="1" s="1"/>
  <c r="W1917" i="1"/>
  <c r="X1917" i="1" s="1"/>
  <c r="W1918" i="1"/>
  <c r="X1918" i="1" s="1"/>
  <c r="W1919" i="1"/>
  <c r="X1919" i="1" s="1"/>
  <c r="W1920" i="1"/>
  <c r="X1920" i="1" s="1"/>
  <c r="W1921" i="1"/>
  <c r="X1921" i="1" s="1"/>
  <c r="W1922" i="1"/>
  <c r="X1922" i="1" s="1"/>
  <c r="W1923" i="1"/>
  <c r="X1923" i="1" s="1"/>
  <c r="W1924" i="1"/>
  <c r="X1924" i="1" s="1"/>
  <c r="W1925" i="1"/>
  <c r="X1925" i="1" s="1"/>
  <c r="W1926" i="1"/>
  <c r="X1926" i="1" s="1"/>
  <c r="W1927" i="1"/>
  <c r="X1927" i="1" s="1"/>
  <c r="W1928" i="1"/>
  <c r="X1928" i="1" s="1"/>
  <c r="W1929" i="1"/>
  <c r="X1929" i="1" s="1"/>
  <c r="W1930" i="1"/>
  <c r="X1930" i="1" s="1"/>
  <c r="W1931" i="1"/>
  <c r="X1931" i="1" s="1"/>
  <c r="W1932" i="1"/>
  <c r="X1932" i="1" s="1"/>
  <c r="W1933" i="1"/>
  <c r="X1933" i="1" s="1"/>
  <c r="W1934" i="1"/>
  <c r="X1934" i="1" s="1"/>
  <c r="W1935" i="1"/>
  <c r="X1935" i="1" s="1"/>
  <c r="W1936" i="1"/>
  <c r="X1936" i="1" s="1"/>
  <c r="W1937" i="1"/>
  <c r="X1937" i="1" s="1"/>
  <c r="W1938" i="1"/>
  <c r="X1938" i="1" s="1"/>
  <c r="W1939" i="1"/>
  <c r="X1939" i="1" s="1"/>
  <c r="W1940" i="1"/>
  <c r="X1940" i="1" s="1"/>
  <c r="W1941" i="1"/>
  <c r="X1941" i="1" s="1"/>
  <c r="W1942" i="1"/>
  <c r="X1942" i="1" s="1"/>
  <c r="W1943" i="1"/>
  <c r="X1943" i="1" s="1"/>
  <c r="W1944" i="1"/>
  <c r="X1944" i="1" s="1"/>
  <c r="W1945" i="1"/>
  <c r="X1945" i="1" s="1"/>
  <c r="W1946" i="1"/>
  <c r="X1946" i="1" s="1"/>
  <c r="W1947" i="1"/>
  <c r="X1947" i="1" s="1"/>
  <c r="W1948" i="1"/>
  <c r="X1948" i="1" s="1"/>
  <c r="W1949" i="1"/>
  <c r="X1949" i="1" s="1"/>
  <c r="W1950" i="1"/>
  <c r="X1950" i="1" s="1"/>
  <c r="W1951" i="1"/>
  <c r="X1951" i="1" s="1"/>
  <c r="W1952" i="1"/>
  <c r="X1952" i="1" s="1"/>
  <c r="W1953" i="1"/>
  <c r="X1953" i="1" s="1"/>
  <c r="W1954" i="1"/>
  <c r="X1954" i="1" s="1"/>
  <c r="W1955" i="1"/>
  <c r="X1955" i="1" s="1"/>
  <c r="W1956" i="1"/>
  <c r="X1956" i="1" s="1"/>
  <c r="W1957" i="1"/>
  <c r="X1957" i="1" s="1"/>
  <c r="W1958" i="1"/>
  <c r="X1958" i="1" s="1"/>
  <c r="W1959" i="1"/>
  <c r="X1959" i="1" s="1"/>
  <c r="W1960" i="1"/>
  <c r="X1960" i="1" s="1"/>
  <c r="W1961" i="1"/>
  <c r="X1961" i="1" s="1"/>
  <c r="W1962" i="1"/>
  <c r="X1962" i="1" s="1"/>
  <c r="W1963" i="1"/>
  <c r="X1963" i="1" s="1"/>
  <c r="W1964" i="1"/>
  <c r="X1964" i="1" s="1"/>
  <c r="W1965" i="1"/>
  <c r="X1965" i="1" s="1"/>
  <c r="W1966" i="1"/>
  <c r="X1966" i="1" s="1"/>
  <c r="W1967" i="1"/>
  <c r="X1967" i="1" s="1"/>
  <c r="W1968" i="1"/>
  <c r="X1968" i="1" s="1"/>
  <c r="W1969" i="1"/>
  <c r="X1969" i="1" s="1"/>
  <c r="W1970" i="1"/>
  <c r="X1970" i="1" s="1"/>
  <c r="W1971" i="1"/>
  <c r="X1971" i="1" s="1"/>
  <c r="W1972" i="1"/>
  <c r="X1972" i="1" s="1"/>
  <c r="W1973" i="1"/>
  <c r="X1973" i="1" s="1"/>
  <c r="W1974" i="1"/>
  <c r="X1974" i="1" s="1"/>
  <c r="W1975" i="1"/>
  <c r="X1975" i="1" s="1"/>
  <c r="W1976" i="1"/>
  <c r="X1976" i="1" s="1"/>
  <c r="W1977" i="1"/>
  <c r="X1977" i="1" s="1"/>
  <c r="W1978" i="1"/>
  <c r="X1978" i="1" s="1"/>
  <c r="W1979" i="1"/>
  <c r="X1979" i="1" s="1"/>
  <c r="W1980" i="1"/>
  <c r="X1980" i="1" s="1"/>
  <c r="W1981" i="1"/>
  <c r="X1981" i="1" s="1"/>
  <c r="W1982" i="1"/>
  <c r="X1982" i="1" s="1"/>
  <c r="W1983" i="1"/>
  <c r="X1983" i="1" s="1"/>
  <c r="W1984" i="1"/>
  <c r="X1984" i="1" s="1"/>
  <c r="W1985" i="1"/>
  <c r="X1985" i="1" s="1"/>
  <c r="W1986" i="1"/>
  <c r="X1986" i="1" s="1"/>
  <c r="W1987" i="1"/>
  <c r="X1987" i="1" s="1"/>
  <c r="W1988" i="1"/>
  <c r="X1988" i="1" s="1"/>
  <c r="W1989" i="1"/>
  <c r="X1989" i="1" s="1"/>
  <c r="W1990" i="1"/>
  <c r="X1990" i="1" s="1"/>
  <c r="W1991" i="1"/>
  <c r="X1991" i="1" s="1"/>
  <c r="W1992" i="1"/>
  <c r="X1992" i="1" s="1"/>
  <c r="W1993" i="1"/>
  <c r="X1993" i="1" s="1"/>
  <c r="W1994" i="1"/>
  <c r="X1994" i="1" s="1"/>
  <c r="W1995" i="1"/>
  <c r="X1995" i="1" s="1"/>
  <c r="W1996" i="1"/>
  <c r="X1996" i="1" s="1"/>
  <c r="W1997" i="1"/>
  <c r="X1997" i="1" s="1"/>
  <c r="W1998" i="1"/>
  <c r="X1998" i="1" s="1"/>
  <c r="W1999" i="1"/>
  <c r="X1999" i="1" s="1"/>
  <c r="W2000" i="1"/>
  <c r="X2000" i="1" s="1"/>
  <c r="W2001" i="1"/>
  <c r="X2001" i="1" s="1"/>
  <c r="W2002" i="1"/>
  <c r="X2002" i="1" s="1"/>
  <c r="W2003" i="1"/>
  <c r="X2003" i="1" s="1"/>
  <c r="W2004" i="1"/>
  <c r="X2004" i="1" s="1"/>
  <c r="W2005" i="1"/>
  <c r="X2005" i="1" s="1"/>
  <c r="W2006" i="1"/>
  <c r="X2006" i="1" s="1"/>
  <c r="W2007" i="1"/>
  <c r="X2007" i="1" s="1"/>
  <c r="W2008" i="1"/>
  <c r="X2008" i="1" s="1"/>
  <c r="W2009" i="1"/>
  <c r="X2009" i="1" s="1"/>
  <c r="W2010" i="1"/>
  <c r="X2010" i="1" s="1"/>
  <c r="W2011" i="1"/>
  <c r="X2011" i="1" s="1"/>
  <c r="W2012" i="1"/>
  <c r="X2012" i="1" s="1"/>
  <c r="W2013" i="1"/>
  <c r="X2013" i="1" s="1"/>
  <c r="W2014" i="1"/>
  <c r="X2014" i="1" s="1"/>
  <c r="W2015" i="1"/>
  <c r="X2015" i="1" s="1"/>
  <c r="W2016" i="1"/>
  <c r="X2016" i="1" s="1"/>
  <c r="W2017" i="1"/>
  <c r="X2017" i="1" s="1"/>
  <c r="W2018" i="1"/>
  <c r="X2018" i="1" s="1"/>
  <c r="W2019" i="1"/>
  <c r="X2019" i="1" s="1"/>
  <c r="W2020" i="1"/>
  <c r="X2020" i="1" s="1"/>
  <c r="W2021" i="1"/>
  <c r="X2021" i="1" s="1"/>
  <c r="W2022" i="1"/>
  <c r="X2022" i="1" s="1"/>
  <c r="W2023" i="1"/>
  <c r="X2023" i="1" s="1"/>
  <c r="W2024" i="1"/>
  <c r="X2024" i="1" s="1"/>
  <c r="W2025" i="1"/>
  <c r="X2025" i="1" s="1"/>
  <c r="W2026" i="1"/>
  <c r="X2026" i="1" s="1"/>
  <c r="W2027" i="1"/>
  <c r="X2027" i="1" s="1"/>
  <c r="W2028" i="1"/>
  <c r="X2028" i="1" s="1"/>
  <c r="W2029" i="1"/>
  <c r="X2029" i="1" s="1"/>
  <c r="W2030" i="1"/>
  <c r="X2030" i="1" s="1"/>
  <c r="W2031" i="1"/>
  <c r="X2031" i="1" s="1"/>
  <c r="W2032" i="1"/>
  <c r="X2032" i="1" s="1"/>
  <c r="W2033" i="1"/>
  <c r="X2033" i="1" s="1"/>
  <c r="W2034" i="1"/>
  <c r="X2034" i="1" s="1"/>
  <c r="W2035" i="1"/>
  <c r="X2035" i="1" s="1"/>
  <c r="W2036" i="1"/>
  <c r="X2036" i="1" s="1"/>
  <c r="W2037" i="1"/>
  <c r="X2037" i="1" s="1"/>
  <c r="W2038" i="1"/>
  <c r="X2038" i="1" s="1"/>
  <c r="W2039" i="1"/>
  <c r="X2039" i="1" s="1"/>
  <c r="W2040" i="1"/>
  <c r="X2040" i="1" s="1"/>
  <c r="W2041" i="1"/>
  <c r="X2041" i="1" s="1"/>
  <c r="W2042" i="1"/>
  <c r="X2042" i="1" s="1"/>
  <c r="W2043" i="1"/>
  <c r="X2043" i="1" s="1"/>
  <c r="W2044" i="1"/>
  <c r="X2044" i="1" s="1"/>
  <c r="W2045" i="1"/>
  <c r="X2045" i="1" s="1"/>
  <c r="W2046" i="1"/>
  <c r="X2046" i="1" s="1"/>
  <c r="W2047" i="1"/>
  <c r="X2047" i="1" s="1"/>
  <c r="W2048" i="1"/>
  <c r="X2048" i="1" s="1"/>
  <c r="W2049" i="1"/>
  <c r="X2049" i="1" s="1"/>
  <c r="W2050" i="1"/>
  <c r="X2050" i="1" s="1"/>
  <c r="W2051" i="1"/>
  <c r="X2051" i="1" s="1"/>
  <c r="W2052" i="1"/>
  <c r="X2052" i="1" s="1"/>
  <c r="W2053" i="1"/>
  <c r="X2053" i="1" s="1"/>
  <c r="W2054" i="1"/>
  <c r="X2054" i="1" s="1"/>
  <c r="W2055" i="1"/>
  <c r="X2055" i="1" s="1"/>
  <c r="W2056" i="1"/>
  <c r="X2056" i="1" s="1"/>
  <c r="W2057" i="1"/>
  <c r="X2057" i="1" s="1"/>
  <c r="W2058" i="1"/>
  <c r="X2058" i="1" s="1"/>
  <c r="W2059" i="1"/>
  <c r="X2059" i="1" s="1"/>
  <c r="W2060" i="1"/>
  <c r="X2060" i="1" s="1"/>
  <c r="W2061" i="1"/>
  <c r="X2061" i="1" s="1"/>
  <c r="W2062" i="1"/>
  <c r="X2062" i="1" s="1"/>
  <c r="W2063" i="1"/>
  <c r="X2063" i="1" s="1"/>
  <c r="W2064" i="1"/>
  <c r="X2064" i="1" s="1"/>
  <c r="W2065" i="1"/>
  <c r="X2065" i="1" s="1"/>
  <c r="W2066" i="1"/>
  <c r="X2066" i="1" s="1"/>
  <c r="W2067" i="1"/>
  <c r="X2067" i="1" s="1"/>
  <c r="W2068" i="1"/>
  <c r="X2068" i="1" s="1"/>
  <c r="W2069" i="1"/>
  <c r="X2069" i="1" s="1"/>
  <c r="W2070" i="1"/>
  <c r="X2070" i="1" s="1"/>
  <c r="W2071" i="1"/>
  <c r="X2071" i="1" s="1"/>
  <c r="W2072" i="1"/>
  <c r="X2072" i="1" s="1"/>
  <c r="W2073" i="1"/>
  <c r="X2073" i="1" s="1"/>
  <c r="W2074" i="1"/>
  <c r="X2074" i="1" s="1"/>
  <c r="W2075" i="1"/>
  <c r="X2075" i="1" s="1"/>
  <c r="W2076" i="1"/>
  <c r="X2076" i="1" s="1"/>
  <c r="W2077" i="1"/>
  <c r="X2077" i="1" s="1"/>
  <c r="W2078" i="1"/>
  <c r="X2078" i="1" s="1"/>
  <c r="W2079" i="1"/>
  <c r="X2079" i="1" s="1"/>
  <c r="W2080" i="1"/>
  <c r="X2080" i="1" s="1"/>
  <c r="W2081" i="1"/>
  <c r="X2081" i="1" s="1"/>
  <c r="W2082" i="1"/>
  <c r="X2082" i="1" s="1"/>
  <c r="W2083" i="1"/>
  <c r="X2083" i="1" s="1"/>
  <c r="W2084" i="1"/>
  <c r="X2084" i="1" s="1"/>
  <c r="W2085" i="1"/>
  <c r="X2085" i="1" s="1"/>
  <c r="W2086" i="1"/>
  <c r="X2086" i="1" s="1"/>
  <c r="W2087" i="1"/>
  <c r="X2087" i="1" s="1"/>
  <c r="W2088" i="1"/>
  <c r="X2088" i="1" s="1"/>
  <c r="W2089" i="1"/>
  <c r="X2089" i="1" s="1"/>
  <c r="W2090" i="1"/>
  <c r="X2090" i="1" s="1"/>
  <c r="W2091" i="1"/>
  <c r="X2091" i="1" s="1"/>
  <c r="W2092" i="1"/>
  <c r="X2092" i="1" s="1"/>
  <c r="W2093" i="1"/>
  <c r="X2093" i="1" s="1"/>
  <c r="W2094" i="1"/>
  <c r="X2094" i="1" s="1"/>
  <c r="W2095" i="1"/>
  <c r="X2095" i="1" s="1"/>
  <c r="W2096" i="1"/>
  <c r="X2096" i="1" s="1"/>
  <c r="W2097" i="1"/>
  <c r="X2097" i="1" s="1"/>
  <c r="W2098" i="1"/>
  <c r="X2098" i="1" s="1"/>
  <c r="W2099" i="1"/>
  <c r="X2099" i="1" s="1"/>
  <c r="W2100" i="1"/>
  <c r="X2100" i="1" s="1"/>
  <c r="W2101" i="1"/>
  <c r="X2101" i="1" s="1"/>
  <c r="W2102" i="1"/>
  <c r="X2102" i="1" s="1"/>
  <c r="W2103" i="1"/>
  <c r="X2103" i="1" s="1"/>
  <c r="W2104" i="1"/>
  <c r="X2104" i="1" s="1"/>
  <c r="W2105" i="1"/>
  <c r="X2105" i="1" s="1"/>
  <c r="W2106" i="1"/>
  <c r="X2106" i="1" s="1"/>
  <c r="W2107" i="1"/>
  <c r="X2107" i="1" s="1"/>
  <c r="W2108" i="1"/>
  <c r="X2108" i="1" s="1"/>
  <c r="W2109" i="1"/>
  <c r="X2109" i="1" s="1"/>
  <c r="W2110" i="1"/>
  <c r="X2110" i="1" s="1"/>
  <c r="W2111" i="1"/>
  <c r="X2111" i="1" s="1"/>
  <c r="W2112" i="1"/>
  <c r="X2112" i="1" s="1"/>
  <c r="W2113" i="1"/>
  <c r="X2113" i="1" s="1"/>
  <c r="W2114" i="1"/>
  <c r="X2114" i="1" s="1"/>
  <c r="W2115" i="1"/>
  <c r="X2115" i="1" s="1"/>
  <c r="W2116" i="1"/>
  <c r="X2116" i="1" s="1"/>
  <c r="W2117" i="1"/>
  <c r="X2117" i="1" s="1"/>
  <c r="W2118" i="1"/>
  <c r="X2118" i="1" s="1"/>
  <c r="W2119" i="1"/>
  <c r="X2119" i="1" s="1"/>
  <c r="W2120" i="1"/>
  <c r="X2120" i="1" s="1"/>
  <c r="W2121" i="1"/>
  <c r="X2121" i="1" s="1"/>
  <c r="W2122" i="1"/>
  <c r="X2122" i="1" s="1"/>
  <c r="W2123" i="1"/>
  <c r="X2123" i="1" s="1"/>
  <c r="W2124" i="1"/>
  <c r="X2124" i="1" s="1"/>
  <c r="W2125" i="1"/>
  <c r="X2125" i="1" s="1"/>
  <c r="W2126" i="1"/>
  <c r="X2126" i="1" s="1"/>
  <c r="W2127" i="1"/>
  <c r="X2127" i="1" s="1"/>
  <c r="W2128" i="1"/>
  <c r="X2128" i="1" s="1"/>
  <c r="W2129" i="1"/>
  <c r="X2129" i="1" s="1"/>
  <c r="W2130" i="1"/>
  <c r="X2130" i="1" s="1"/>
  <c r="W2131" i="1"/>
  <c r="X2131" i="1" s="1"/>
  <c r="W2132" i="1"/>
  <c r="X2132" i="1" s="1"/>
  <c r="W2133" i="1"/>
  <c r="X2133" i="1" s="1"/>
  <c r="W2134" i="1"/>
  <c r="X2134" i="1" s="1"/>
  <c r="W2135" i="1"/>
  <c r="X2135" i="1" s="1"/>
  <c r="W2136" i="1"/>
  <c r="X2136" i="1" s="1"/>
  <c r="W2137" i="1"/>
  <c r="X2137" i="1" s="1"/>
  <c r="W2138" i="1"/>
  <c r="X2138" i="1" s="1"/>
  <c r="W2139" i="1"/>
  <c r="X2139" i="1" s="1"/>
  <c r="W2140" i="1"/>
  <c r="X2140" i="1" s="1"/>
  <c r="W2141" i="1"/>
  <c r="X2141" i="1" s="1"/>
  <c r="W2142" i="1"/>
  <c r="X2142" i="1" s="1"/>
  <c r="W2143" i="1"/>
  <c r="X2143" i="1" s="1"/>
  <c r="W2144" i="1"/>
  <c r="X2144" i="1" s="1"/>
  <c r="W2145" i="1"/>
  <c r="X2145" i="1" s="1"/>
  <c r="W2146" i="1"/>
  <c r="X2146" i="1" s="1"/>
  <c r="W2147" i="1"/>
  <c r="X2147" i="1" s="1"/>
  <c r="W2148" i="1"/>
  <c r="X2148" i="1" s="1"/>
  <c r="W2149" i="1"/>
  <c r="X2149" i="1" s="1"/>
  <c r="W2150" i="1"/>
  <c r="X2150" i="1" s="1"/>
  <c r="W2151" i="1"/>
  <c r="X2151" i="1" s="1"/>
  <c r="W2152" i="1"/>
  <c r="X2152" i="1" s="1"/>
  <c r="W2153" i="1"/>
  <c r="X2153" i="1" s="1"/>
  <c r="W2154" i="1"/>
  <c r="X2154" i="1" s="1"/>
  <c r="W2155" i="1"/>
  <c r="X2155" i="1" s="1"/>
  <c r="W2156" i="1"/>
  <c r="X2156" i="1" s="1"/>
  <c r="W2157" i="1"/>
  <c r="X2157" i="1" s="1"/>
  <c r="W2158" i="1"/>
  <c r="X2158" i="1" s="1"/>
  <c r="W2159" i="1"/>
  <c r="X2159" i="1" s="1"/>
  <c r="W2160" i="1"/>
  <c r="X2160" i="1" s="1"/>
  <c r="W2161" i="1"/>
  <c r="X2161" i="1" s="1"/>
  <c r="W2162" i="1"/>
  <c r="X2162" i="1" s="1"/>
  <c r="W2163" i="1"/>
  <c r="X2163" i="1" s="1"/>
  <c r="W2164" i="1"/>
  <c r="X2164" i="1" s="1"/>
  <c r="W2165" i="1"/>
  <c r="X2165" i="1" s="1"/>
  <c r="W2166" i="1"/>
  <c r="X2166" i="1" s="1"/>
  <c r="W2167" i="1"/>
  <c r="X2167" i="1" s="1"/>
  <c r="W2168" i="1"/>
  <c r="X2168" i="1" s="1"/>
  <c r="W2169" i="1"/>
  <c r="X2169" i="1" s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 s="1"/>
  <c r="W2193" i="1"/>
  <c r="X2193" i="1" s="1"/>
  <c r="W2194" i="1"/>
  <c r="X2194" i="1" s="1"/>
  <c r="W2195" i="1"/>
  <c r="X2195" i="1" s="1"/>
  <c r="W2196" i="1"/>
  <c r="X2196" i="1" s="1"/>
  <c r="W2197" i="1"/>
  <c r="X2197" i="1" s="1"/>
  <c r="W2198" i="1"/>
  <c r="X2198" i="1" s="1"/>
  <c r="W2199" i="1"/>
  <c r="X2199" i="1" s="1"/>
  <c r="W2200" i="1"/>
  <c r="X2200" i="1" s="1"/>
  <c r="W2201" i="1"/>
  <c r="X2201" i="1" s="1"/>
  <c r="W2202" i="1"/>
  <c r="X2202" i="1" s="1"/>
  <c r="W2203" i="1"/>
  <c r="X2203" i="1" s="1"/>
  <c r="W2204" i="1"/>
  <c r="X2204" i="1" s="1"/>
  <c r="W2205" i="1"/>
  <c r="X2205" i="1" s="1"/>
  <c r="W2206" i="1"/>
  <c r="X2206" i="1" s="1"/>
  <c r="W2207" i="1"/>
  <c r="X2207" i="1" s="1"/>
  <c r="W2208" i="1"/>
  <c r="X2208" i="1" s="1"/>
  <c r="W2209" i="1"/>
  <c r="X2209" i="1" s="1"/>
  <c r="W2210" i="1"/>
  <c r="X2210" i="1" s="1"/>
  <c r="W2211" i="1"/>
  <c r="X2211" i="1" s="1"/>
  <c r="W2212" i="1"/>
  <c r="X2212" i="1" s="1"/>
  <c r="W2213" i="1"/>
  <c r="X2213" i="1" s="1"/>
  <c r="W2214" i="1"/>
  <c r="X2214" i="1" s="1"/>
  <c r="W2215" i="1"/>
  <c r="X2215" i="1" s="1"/>
  <c r="W2216" i="1"/>
  <c r="X2216" i="1" s="1"/>
  <c r="W2217" i="1"/>
  <c r="X2217" i="1" s="1"/>
  <c r="W2218" i="1"/>
  <c r="X2218" i="1" s="1"/>
  <c r="W2219" i="1"/>
  <c r="X2219" i="1" s="1"/>
  <c r="W2220" i="1"/>
  <c r="X2220" i="1" s="1"/>
  <c r="W2221" i="1"/>
  <c r="X2221" i="1" s="1"/>
  <c r="W2222" i="1"/>
  <c r="X2222" i="1" s="1"/>
  <c r="W2223" i="1"/>
  <c r="X2223" i="1" s="1"/>
  <c r="W2224" i="1"/>
  <c r="X2224" i="1" s="1"/>
  <c r="W2225" i="1"/>
  <c r="X2225" i="1" s="1"/>
  <c r="W2226" i="1"/>
  <c r="X2226" i="1" s="1"/>
  <c r="W2227" i="1"/>
  <c r="X2227" i="1" s="1"/>
  <c r="W2228" i="1"/>
  <c r="X2228" i="1" s="1"/>
  <c r="W2229" i="1"/>
  <c r="X2229" i="1" s="1"/>
  <c r="W2230" i="1"/>
  <c r="X2230" i="1" s="1"/>
  <c r="W2231" i="1"/>
  <c r="X2231" i="1" s="1"/>
  <c r="W2232" i="1"/>
  <c r="X2232" i="1" s="1"/>
  <c r="W2233" i="1"/>
  <c r="X2233" i="1" s="1"/>
  <c r="W2234" i="1"/>
  <c r="X2234" i="1" s="1"/>
  <c r="W2235" i="1"/>
  <c r="X2235" i="1" s="1"/>
  <c r="W2236" i="1"/>
  <c r="X2236" i="1" s="1"/>
  <c r="W2237" i="1"/>
  <c r="X2237" i="1" s="1"/>
  <c r="W2238" i="1"/>
  <c r="X2238" i="1" s="1"/>
  <c r="W2239" i="1"/>
  <c r="X2239" i="1" s="1"/>
  <c r="W2240" i="1"/>
  <c r="X2240" i="1" s="1"/>
  <c r="W2241" i="1"/>
  <c r="X2241" i="1" s="1"/>
  <c r="W2242" i="1"/>
  <c r="X2242" i="1" s="1"/>
  <c r="W2243" i="1"/>
  <c r="X2243" i="1" s="1"/>
  <c r="W2244" i="1"/>
  <c r="X2244" i="1" s="1"/>
  <c r="W2245" i="1"/>
  <c r="X2245" i="1" s="1"/>
  <c r="W2246" i="1"/>
  <c r="X2246" i="1" s="1"/>
  <c r="W2247" i="1"/>
  <c r="X2247" i="1" s="1"/>
  <c r="W2248" i="1"/>
  <c r="X2248" i="1" s="1"/>
  <c r="W2249" i="1"/>
  <c r="X2249" i="1" s="1"/>
  <c r="W2250" i="1"/>
  <c r="X2250" i="1" s="1"/>
  <c r="W2251" i="1"/>
  <c r="X2251" i="1" s="1"/>
  <c r="W2252" i="1"/>
  <c r="X2252" i="1" s="1"/>
  <c r="W2253" i="1"/>
  <c r="X2253" i="1" s="1"/>
  <c r="W2254" i="1"/>
  <c r="X2254" i="1" s="1"/>
  <c r="W2255" i="1"/>
  <c r="X2255" i="1" s="1"/>
  <c r="W2256" i="1"/>
  <c r="X2256" i="1" s="1"/>
  <c r="W2257" i="1"/>
  <c r="X2257" i="1" s="1"/>
  <c r="W2258" i="1"/>
  <c r="X2258" i="1" s="1"/>
  <c r="W2259" i="1"/>
  <c r="X2259" i="1" s="1"/>
  <c r="W2260" i="1"/>
  <c r="X2260" i="1" s="1"/>
  <c r="W2261" i="1"/>
  <c r="X2261" i="1" s="1"/>
  <c r="W2262" i="1"/>
  <c r="X2262" i="1" s="1"/>
  <c r="W2263" i="1"/>
  <c r="X2263" i="1" s="1"/>
  <c r="W2264" i="1"/>
  <c r="X2264" i="1" s="1"/>
  <c r="W2265" i="1"/>
  <c r="X2265" i="1" s="1"/>
  <c r="W2266" i="1"/>
  <c r="X2266" i="1" s="1"/>
  <c r="W2267" i="1"/>
  <c r="X2267" i="1" s="1"/>
  <c r="W2268" i="1"/>
  <c r="X2268" i="1" s="1"/>
  <c r="W2269" i="1"/>
  <c r="X2269" i="1" s="1"/>
  <c r="W2270" i="1"/>
  <c r="X2270" i="1" s="1"/>
  <c r="W2271" i="1"/>
  <c r="X2271" i="1" s="1"/>
  <c r="W2272" i="1"/>
  <c r="X2272" i="1" s="1"/>
  <c r="W2273" i="1"/>
  <c r="X2273" i="1" s="1"/>
  <c r="W2274" i="1"/>
  <c r="X2274" i="1" s="1"/>
  <c r="W2275" i="1"/>
  <c r="X2275" i="1" s="1"/>
  <c r="W2276" i="1"/>
  <c r="X2276" i="1" s="1"/>
  <c r="W2277" i="1"/>
  <c r="X2277" i="1" s="1"/>
  <c r="W2278" i="1"/>
  <c r="X2278" i="1" s="1"/>
  <c r="W2279" i="1"/>
  <c r="X2279" i="1" s="1"/>
  <c r="W2280" i="1"/>
  <c r="X2280" i="1" s="1"/>
  <c r="W2281" i="1"/>
  <c r="X2281" i="1" s="1"/>
  <c r="W2282" i="1"/>
  <c r="X2282" i="1" s="1"/>
  <c r="W2283" i="1"/>
  <c r="X2283" i="1" s="1"/>
  <c r="W2284" i="1"/>
  <c r="X2284" i="1" s="1"/>
  <c r="W2285" i="1"/>
  <c r="X2285" i="1" s="1"/>
  <c r="W2286" i="1"/>
  <c r="X2286" i="1" s="1"/>
  <c r="W2287" i="1"/>
  <c r="X2287" i="1" s="1"/>
  <c r="W2288" i="1"/>
  <c r="X2288" i="1" s="1"/>
  <c r="W2289" i="1"/>
  <c r="X2289" i="1" s="1"/>
  <c r="W2290" i="1"/>
  <c r="X2290" i="1" s="1"/>
  <c r="W2291" i="1"/>
  <c r="X2291" i="1" s="1"/>
  <c r="W2292" i="1"/>
  <c r="X2292" i="1" s="1"/>
  <c r="W2293" i="1"/>
  <c r="X2293" i="1" s="1"/>
  <c r="W2294" i="1"/>
  <c r="X2294" i="1" s="1"/>
  <c r="W2295" i="1"/>
  <c r="X2295" i="1" s="1"/>
  <c r="W2296" i="1"/>
  <c r="X2296" i="1" s="1"/>
  <c r="W2297" i="1"/>
  <c r="X2297" i="1" s="1"/>
  <c r="W2298" i="1"/>
  <c r="X2298" i="1" s="1"/>
  <c r="W2299" i="1"/>
  <c r="X2299" i="1" s="1"/>
  <c r="W2300" i="1"/>
  <c r="X2300" i="1" s="1"/>
  <c r="W2301" i="1"/>
  <c r="X2301" i="1" s="1"/>
  <c r="W2302" i="1"/>
  <c r="X2302" i="1" s="1"/>
  <c r="W2303" i="1"/>
  <c r="X2303" i="1" s="1"/>
  <c r="W2304" i="1"/>
  <c r="X2304" i="1" s="1"/>
  <c r="W2305" i="1"/>
  <c r="X2305" i="1" s="1"/>
  <c r="W2306" i="1"/>
  <c r="X2306" i="1" s="1"/>
  <c r="W2307" i="1"/>
  <c r="X2307" i="1" s="1"/>
  <c r="W2308" i="1"/>
  <c r="X2308" i="1" s="1"/>
  <c r="W2309" i="1"/>
  <c r="X2309" i="1" s="1"/>
  <c r="W2310" i="1"/>
  <c r="X2310" i="1" s="1"/>
  <c r="W2311" i="1"/>
  <c r="X2311" i="1" s="1"/>
  <c r="W2312" i="1"/>
  <c r="X2312" i="1" s="1"/>
  <c r="W2313" i="1"/>
  <c r="X2313" i="1" s="1"/>
  <c r="W2314" i="1"/>
  <c r="X2314" i="1" s="1"/>
  <c r="W2315" i="1"/>
  <c r="X2315" i="1" s="1"/>
  <c r="W2316" i="1"/>
  <c r="X2316" i="1" s="1"/>
  <c r="W2317" i="1"/>
  <c r="X2317" i="1" s="1"/>
  <c r="W2318" i="1"/>
  <c r="X2318" i="1" s="1"/>
  <c r="W2319" i="1"/>
  <c r="X2319" i="1" s="1"/>
  <c r="W2320" i="1"/>
  <c r="X2320" i="1" s="1"/>
  <c r="W2321" i="1"/>
  <c r="X2321" i="1" s="1"/>
  <c r="W2322" i="1"/>
  <c r="X2322" i="1" s="1"/>
  <c r="W2323" i="1"/>
  <c r="X2323" i="1" s="1"/>
  <c r="W2324" i="1"/>
  <c r="X2324" i="1" s="1"/>
  <c r="W2325" i="1"/>
  <c r="X2325" i="1" s="1"/>
  <c r="W2326" i="1"/>
  <c r="X2326" i="1" s="1"/>
  <c r="W2327" i="1"/>
  <c r="X2327" i="1" s="1"/>
  <c r="W2328" i="1"/>
  <c r="X2328" i="1" s="1"/>
  <c r="W2329" i="1"/>
  <c r="X2329" i="1" s="1"/>
  <c r="W2330" i="1"/>
  <c r="X2330" i="1" s="1"/>
  <c r="W2331" i="1"/>
  <c r="X2331" i="1" s="1"/>
  <c r="W2332" i="1"/>
  <c r="X2332" i="1" s="1"/>
  <c r="W2333" i="1"/>
  <c r="X2333" i="1" s="1"/>
  <c r="W2334" i="1"/>
  <c r="X2334" i="1" s="1"/>
  <c r="W2335" i="1"/>
  <c r="X2335" i="1" s="1"/>
  <c r="W2336" i="1"/>
  <c r="X2336" i="1" s="1"/>
  <c r="W2337" i="1"/>
  <c r="X2337" i="1" s="1"/>
  <c r="W2338" i="1"/>
  <c r="X2338" i="1" s="1"/>
  <c r="W2339" i="1"/>
  <c r="X2339" i="1" s="1"/>
  <c r="W2340" i="1"/>
  <c r="X2340" i="1" s="1"/>
  <c r="W2341" i="1"/>
  <c r="X2341" i="1" s="1"/>
  <c r="W2342" i="1"/>
  <c r="X2342" i="1" s="1"/>
  <c r="W2343" i="1"/>
  <c r="X2343" i="1" s="1"/>
  <c r="W2344" i="1"/>
  <c r="X2344" i="1" s="1"/>
  <c r="W2345" i="1"/>
  <c r="X2345" i="1" s="1"/>
  <c r="W2346" i="1"/>
  <c r="X2346" i="1" s="1"/>
  <c r="W2347" i="1"/>
  <c r="X2347" i="1" s="1"/>
  <c r="W2348" i="1"/>
  <c r="X2348" i="1" s="1"/>
  <c r="W2349" i="1"/>
  <c r="X2349" i="1" s="1"/>
  <c r="W2350" i="1"/>
  <c r="X2350" i="1" s="1"/>
  <c r="W2351" i="1"/>
  <c r="X2351" i="1" s="1"/>
  <c r="W2352" i="1"/>
  <c r="X2352" i="1" s="1"/>
  <c r="W2353" i="1"/>
  <c r="X2353" i="1" s="1"/>
  <c r="W2354" i="1"/>
  <c r="X2354" i="1" s="1"/>
  <c r="W2355" i="1"/>
  <c r="X2355" i="1" s="1"/>
  <c r="W2356" i="1"/>
  <c r="X2356" i="1" s="1"/>
  <c r="W2357" i="1"/>
  <c r="X2357" i="1" s="1"/>
  <c r="W2358" i="1"/>
  <c r="X2358" i="1" s="1"/>
  <c r="W2359" i="1"/>
  <c r="X2359" i="1" s="1"/>
  <c r="W2360" i="1"/>
  <c r="X2360" i="1" s="1"/>
  <c r="W2361" i="1"/>
  <c r="X2361" i="1" s="1"/>
  <c r="W2362" i="1"/>
  <c r="X2362" i="1" s="1"/>
  <c r="W2363" i="1"/>
  <c r="X2363" i="1" s="1"/>
  <c r="W2364" i="1"/>
  <c r="X2364" i="1" s="1"/>
  <c r="W2365" i="1"/>
  <c r="X2365" i="1" s="1"/>
  <c r="W2366" i="1"/>
  <c r="X2366" i="1" s="1"/>
  <c r="W2367" i="1"/>
  <c r="X2367" i="1" s="1"/>
  <c r="W2368" i="1"/>
  <c r="X2368" i="1" s="1"/>
  <c r="W2369" i="1"/>
  <c r="X2369" i="1" s="1"/>
  <c r="W2370" i="1"/>
  <c r="X2370" i="1" s="1"/>
  <c r="W2371" i="1"/>
  <c r="X2371" i="1" s="1"/>
  <c r="W2372" i="1"/>
  <c r="X2372" i="1" s="1"/>
  <c r="W2373" i="1"/>
  <c r="X2373" i="1" s="1"/>
  <c r="W2374" i="1"/>
  <c r="X2374" i="1" s="1"/>
  <c r="W2375" i="1"/>
  <c r="X2375" i="1" s="1"/>
  <c r="W2376" i="1"/>
  <c r="X2376" i="1" s="1"/>
  <c r="W2377" i="1"/>
  <c r="X2377" i="1" s="1"/>
  <c r="W2378" i="1"/>
  <c r="X2378" i="1" s="1"/>
  <c r="W2379" i="1"/>
  <c r="X2379" i="1" s="1"/>
  <c r="W2380" i="1"/>
  <c r="X2380" i="1" s="1"/>
  <c r="W2381" i="1"/>
  <c r="X2381" i="1" s="1"/>
  <c r="W2382" i="1"/>
  <c r="X2382" i="1" s="1"/>
  <c r="W2383" i="1"/>
  <c r="X2383" i="1" s="1"/>
  <c r="W2384" i="1"/>
  <c r="X2384" i="1" s="1"/>
  <c r="W2385" i="1"/>
  <c r="X2385" i="1" s="1"/>
  <c r="W2386" i="1"/>
  <c r="X2386" i="1" s="1"/>
  <c r="W2387" i="1"/>
  <c r="X2387" i="1" s="1"/>
  <c r="W2388" i="1"/>
  <c r="X2388" i="1" s="1"/>
  <c r="W2389" i="1"/>
  <c r="X2389" i="1" s="1"/>
  <c r="W2390" i="1"/>
  <c r="X2390" i="1" s="1"/>
  <c r="W2391" i="1"/>
  <c r="X2391" i="1" s="1"/>
  <c r="W2392" i="1"/>
  <c r="X2392" i="1" s="1"/>
  <c r="W2393" i="1"/>
  <c r="X2393" i="1" s="1"/>
  <c r="W2394" i="1"/>
  <c r="X2394" i="1" s="1"/>
  <c r="W2395" i="1"/>
  <c r="X2395" i="1" s="1"/>
  <c r="W2396" i="1"/>
  <c r="X2396" i="1" s="1"/>
  <c r="W2397" i="1"/>
  <c r="X2397" i="1" s="1"/>
  <c r="W2398" i="1"/>
  <c r="X2398" i="1" s="1"/>
  <c r="W2399" i="1"/>
  <c r="X2399" i="1" s="1"/>
  <c r="W2400" i="1"/>
  <c r="X2400" i="1" s="1"/>
  <c r="W2401" i="1"/>
  <c r="X2401" i="1" s="1"/>
  <c r="W2402" i="1"/>
  <c r="X2402" i="1" s="1"/>
  <c r="W2403" i="1"/>
  <c r="X2403" i="1" s="1"/>
  <c r="W2404" i="1"/>
  <c r="X2404" i="1" s="1"/>
  <c r="W2405" i="1"/>
  <c r="X2405" i="1" s="1"/>
  <c r="W2406" i="1"/>
  <c r="X2406" i="1" s="1"/>
  <c r="W2407" i="1"/>
  <c r="X2407" i="1" s="1"/>
  <c r="W2408" i="1"/>
  <c r="X2408" i="1" s="1"/>
  <c r="W2409" i="1"/>
  <c r="X2409" i="1" s="1"/>
  <c r="W2410" i="1"/>
  <c r="X2410" i="1" s="1"/>
  <c r="W2411" i="1"/>
  <c r="X2411" i="1" s="1"/>
  <c r="W2412" i="1"/>
  <c r="X2412" i="1" s="1"/>
  <c r="W2413" i="1"/>
  <c r="X2413" i="1" s="1"/>
  <c r="W2414" i="1"/>
  <c r="X2414" i="1" s="1"/>
  <c r="W2415" i="1"/>
  <c r="X2415" i="1" s="1"/>
  <c r="W2416" i="1"/>
  <c r="X2416" i="1" s="1"/>
  <c r="W2417" i="1"/>
  <c r="X2417" i="1" s="1"/>
  <c r="W2418" i="1"/>
  <c r="X2418" i="1" s="1"/>
  <c r="W2419" i="1"/>
  <c r="X2419" i="1" s="1"/>
  <c r="W2420" i="1"/>
  <c r="X2420" i="1" s="1"/>
  <c r="W2421" i="1"/>
  <c r="X2421" i="1" s="1"/>
  <c r="W2422" i="1"/>
  <c r="X2422" i="1" s="1"/>
  <c r="W2423" i="1"/>
  <c r="X2423" i="1" s="1"/>
  <c r="W2424" i="1"/>
  <c r="X2424" i="1" s="1"/>
  <c r="W2425" i="1"/>
  <c r="X2425" i="1" s="1"/>
  <c r="W2426" i="1"/>
  <c r="X2426" i="1" s="1"/>
  <c r="W2427" i="1"/>
  <c r="X2427" i="1" s="1"/>
  <c r="W2428" i="1"/>
  <c r="X2428" i="1" s="1"/>
  <c r="W2429" i="1"/>
  <c r="X2429" i="1" s="1"/>
  <c r="W2430" i="1"/>
  <c r="X2430" i="1" s="1"/>
  <c r="W2431" i="1"/>
  <c r="X2431" i="1" s="1"/>
  <c r="W2432" i="1"/>
  <c r="X2432" i="1" s="1"/>
  <c r="W2433" i="1"/>
  <c r="X2433" i="1" s="1"/>
  <c r="W2434" i="1"/>
  <c r="X2434" i="1" s="1"/>
  <c r="W2435" i="1"/>
  <c r="X2435" i="1" s="1"/>
  <c r="W2436" i="1"/>
  <c r="X2436" i="1" s="1"/>
  <c r="W2437" i="1"/>
  <c r="X2437" i="1" s="1"/>
  <c r="W2438" i="1"/>
  <c r="X2438" i="1" s="1"/>
  <c r="W2439" i="1"/>
  <c r="X2439" i="1" s="1"/>
  <c r="W2440" i="1"/>
  <c r="X2440" i="1" s="1"/>
  <c r="W2441" i="1"/>
  <c r="X2441" i="1" s="1"/>
  <c r="W2442" i="1"/>
  <c r="X2442" i="1" s="1"/>
  <c r="W2443" i="1"/>
  <c r="X2443" i="1" s="1"/>
  <c r="W2444" i="1"/>
  <c r="X2444" i="1" s="1"/>
  <c r="W2445" i="1"/>
  <c r="X2445" i="1" s="1"/>
  <c r="W2446" i="1"/>
  <c r="X2446" i="1" s="1"/>
  <c r="W2447" i="1"/>
  <c r="X2447" i="1" s="1"/>
  <c r="W2448" i="1"/>
  <c r="X2448" i="1" s="1"/>
  <c r="W2449" i="1"/>
  <c r="X2449" i="1" s="1"/>
  <c r="W2450" i="1"/>
  <c r="X2450" i="1" s="1"/>
  <c r="W2451" i="1"/>
  <c r="X2451" i="1" s="1"/>
  <c r="W2452" i="1"/>
  <c r="X2452" i="1" s="1"/>
  <c r="W2453" i="1"/>
  <c r="X2453" i="1" s="1"/>
  <c r="W2454" i="1"/>
  <c r="X2454" i="1" s="1"/>
  <c r="W2455" i="1"/>
  <c r="X2455" i="1" s="1"/>
  <c r="W2456" i="1"/>
  <c r="X2456" i="1" s="1"/>
  <c r="W2457" i="1"/>
  <c r="X2457" i="1" s="1"/>
  <c r="W2458" i="1"/>
  <c r="X2458" i="1" s="1"/>
  <c r="W2459" i="1"/>
  <c r="X2459" i="1" s="1"/>
  <c r="W2460" i="1"/>
  <c r="X2460" i="1" s="1"/>
  <c r="W2461" i="1"/>
  <c r="X2461" i="1" s="1"/>
  <c r="W2462" i="1"/>
  <c r="X2462" i="1" s="1"/>
  <c r="W2463" i="1"/>
  <c r="X2463" i="1" s="1"/>
  <c r="W2464" i="1"/>
  <c r="X2464" i="1" s="1"/>
  <c r="W2465" i="1"/>
  <c r="X2465" i="1" s="1"/>
  <c r="W2466" i="1"/>
  <c r="X2466" i="1" s="1"/>
  <c r="W2467" i="1"/>
  <c r="X2467" i="1" s="1"/>
  <c r="W2468" i="1"/>
  <c r="X2468" i="1" s="1"/>
  <c r="W2469" i="1"/>
  <c r="X2469" i="1" s="1"/>
  <c r="W2470" i="1"/>
  <c r="X2470" i="1" s="1"/>
  <c r="W2471" i="1"/>
  <c r="X2471" i="1" s="1"/>
  <c r="W2472" i="1"/>
  <c r="X2472" i="1" s="1"/>
  <c r="W2473" i="1"/>
  <c r="X2473" i="1" s="1"/>
  <c r="W2474" i="1"/>
  <c r="X2474" i="1" s="1"/>
  <c r="W2475" i="1"/>
  <c r="X2475" i="1" s="1"/>
  <c r="W2476" i="1"/>
  <c r="X2476" i="1" s="1"/>
  <c r="W2477" i="1"/>
  <c r="X2477" i="1" s="1"/>
  <c r="W2478" i="1"/>
  <c r="X2478" i="1" s="1"/>
  <c r="W2479" i="1"/>
  <c r="X2479" i="1" s="1"/>
  <c r="W2480" i="1"/>
  <c r="X2480" i="1" s="1"/>
  <c r="W2481" i="1"/>
  <c r="X2481" i="1" s="1"/>
  <c r="W2482" i="1"/>
  <c r="X2482" i="1" s="1"/>
  <c r="W2483" i="1"/>
  <c r="X2483" i="1" s="1"/>
  <c r="W2484" i="1"/>
  <c r="X2484" i="1" s="1"/>
  <c r="W2485" i="1"/>
  <c r="X2485" i="1" s="1"/>
  <c r="W2486" i="1"/>
  <c r="X2486" i="1" s="1"/>
  <c r="W2487" i="1"/>
  <c r="X2487" i="1" s="1"/>
  <c r="W2488" i="1"/>
  <c r="X2488" i="1" s="1"/>
  <c r="W2489" i="1"/>
  <c r="X2489" i="1" s="1"/>
  <c r="W2490" i="1"/>
  <c r="X2490" i="1" s="1"/>
  <c r="W2491" i="1"/>
  <c r="X2491" i="1" s="1"/>
  <c r="W2492" i="1"/>
  <c r="X2492" i="1" s="1"/>
  <c r="W2493" i="1"/>
  <c r="X2493" i="1" s="1"/>
  <c r="W2494" i="1"/>
  <c r="X2494" i="1" s="1"/>
  <c r="W2495" i="1"/>
  <c r="X2495" i="1" s="1"/>
  <c r="W2496" i="1"/>
  <c r="X2496" i="1" s="1"/>
  <c r="W2497" i="1"/>
  <c r="X2497" i="1" s="1"/>
  <c r="W2498" i="1"/>
  <c r="X2498" i="1" s="1"/>
  <c r="W2499" i="1"/>
  <c r="X2499" i="1" s="1"/>
  <c r="W2500" i="1"/>
  <c r="X2500" i="1" s="1"/>
  <c r="W2501" i="1"/>
  <c r="X2501" i="1" s="1"/>
  <c r="W2502" i="1"/>
  <c r="X2502" i="1" s="1"/>
  <c r="W2503" i="1"/>
  <c r="X2503" i="1" s="1"/>
  <c r="W2504" i="1"/>
  <c r="X2504" i="1" s="1"/>
  <c r="W2505" i="1"/>
  <c r="X2505" i="1" s="1"/>
  <c r="W2506" i="1"/>
  <c r="X2506" i="1" s="1"/>
  <c r="W2507" i="1"/>
  <c r="X2507" i="1" s="1"/>
  <c r="W2508" i="1"/>
  <c r="X2508" i="1" s="1"/>
  <c r="W2509" i="1"/>
  <c r="X2509" i="1" s="1"/>
  <c r="W2510" i="1"/>
  <c r="X2510" i="1" s="1"/>
  <c r="W2511" i="1"/>
  <c r="X2511" i="1" s="1"/>
  <c r="W2512" i="1"/>
  <c r="X2512" i="1" s="1"/>
  <c r="W2513" i="1"/>
  <c r="X2513" i="1" s="1"/>
  <c r="W2514" i="1"/>
  <c r="X2514" i="1" s="1"/>
  <c r="W2515" i="1"/>
  <c r="X2515" i="1" s="1"/>
  <c r="W2516" i="1"/>
  <c r="X2516" i="1" s="1"/>
  <c r="W2517" i="1"/>
  <c r="X2517" i="1" s="1"/>
  <c r="W2518" i="1"/>
  <c r="X2518" i="1" s="1"/>
  <c r="W2519" i="1"/>
  <c r="X2519" i="1" s="1"/>
  <c r="W2520" i="1"/>
  <c r="X2520" i="1" s="1"/>
  <c r="W2521" i="1"/>
  <c r="X2521" i="1" s="1"/>
  <c r="W2522" i="1"/>
  <c r="X2522" i="1" s="1"/>
  <c r="W2523" i="1"/>
  <c r="X2523" i="1" s="1"/>
  <c r="W2524" i="1"/>
  <c r="X2524" i="1" s="1"/>
  <c r="W2525" i="1"/>
  <c r="X2525" i="1" s="1"/>
  <c r="W2526" i="1"/>
  <c r="X2526" i="1" s="1"/>
  <c r="W2527" i="1"/>
  <c r="X2527" i="1" s="1"/>
  <c r="W2528" i="1"/>
  <c r="X2528" i="1" s="1"/>
  <c r="W2529" i="1"/>
  <c r="X2529" i="1" s="1"/>
  <c r="W2530" i="1"/>
  <c r="X2530" i="1" s="1"/>
  <c r="W2531" i="1"/>
  <c r="X2531" i="1" s="1"/>
  <c r="W2532" i="1"/>
  <c r="X2532" i="1" s="1"/>
  <c r="W2533" i="1"/>
  <c r="X2533" i="1" s="1"/>
  <c r="W2534" i="1"/>
  <c r="X2534" i="1" s="1"/>
  <c r="W2535" i="1"/>
  <c r="X2535" i="1" s="1"/>
  <c r="W2536" i="1"/>
  <c r="X2536" i="1" s="1"/>
  <c r="W2537" i="1"/>
  <c r="X2537" i="1" s="1"/>
  <c r="W2538" i="1"/>
  <c r="X2538" i="1" s="1"/>
  <c r="W2539" i="1"/>
  <c r="X2539" i="1" s="1"/>
  <c r="W2540" i="1"/>
  <c r="X2540" i="1" s="1"/>
  <c r="W2541" i="1"/>
  <c r="X2541" i="1" s="1"/>
  <c r="W2542" i="1"/>
  <c r="X2542" i="1" s="1"/>
  <c r="W2543" i="1"/>
  <c r="X2543" i="1" s="1"/>
  <c r="W2544" i="1"/>
  <c r="X2544" i="1" s="1"/>
  <c r="W2545" i="1"/>
  <c r="X2545" i="1" s="1"/>
  <c r="W2546" i="1"/>
  <c r="X2546" i="1" s="1"/>
  <c r="W2547" i="1"/>
  <c r="X2547" i="1" s="1"/>
  <c r="W2548" i="1"/>
  <c r="X2548" i="1" s="1"/>
  <c r="W2549" i="1"/>
  <c r="X2549" i="1" s="1"/>
  <c r="W2550" i="1"/>
  <c r="X2550" i="1" s="1"/>
  <c r="W2551" i="1"/>
  <c r="X2551" i="1" s="1"/>
  <c r="W2552" i="1"/>
  <c r="X2552" i="1" s="1"/>
  <c r="W2553" i="1"/>
  <c r="X2553" i="1" s="1"/>
  <c r="W2554" i="1"/>
  <c r="X2554" i="1" s="1"/>
  <c r="W2555" i="1"/>
  <c r="X2555" i="1" s="1"/>
  <c r="W2556" i="1"/>
  <c r="X2556" i="1" s="1"/>
  <c r="W2557" i="1"/>
  <c r="X2557" i="1" s="1"/>
  <c r="W2558" i="1"/>
  <c r="X2558" i="1" s="1"/>
  <c r="W2559" i="1"/>
  <c r="X2559" i="1" s="1"/>
  <c r="W2560" i="1"/>
  <c r="X2560" i="1" s="1"/>
  <c r="W2561" i="1"/>
  <c r="X2561" i="1" s="1"/>
  <c r="W2562" i="1"/>
  <c r="X2562" i="1" s="1"/>
  <c r="W2563" i="1"/>
  <c r="X2563" i="1" s="1"/>
  <c r="W2564" i="1"/>
  <c r="X2564" i="1" s="1"/>
  <c r="W2565" i="1"/>
  <c r="X2565" i="1" s="1"/>
  <c r="W2566" i="1"/>
  <c r="X2566" i="1" s="1"/>
  <c r="W2567" i="1"/>
  <c r="X2567" i="1" s="1"/>
  <c r="W2568" i="1"/>
  <c r="X2568" i="1" s="1"/>
  <c r="W2569" i="1"/>
  <c r="X2569" i="1" s="1"/>
  <c r="W2570" i="1"/>
  <c r="X2570" i="1" s="1"/>
  <c r="W2571" i="1"/>
  <c r="X2571" i="1" s="1"/>
  <c r="W2572" i="1"/>
  <c r="X2572" i="1" s="1"/>
  <c r="W2573" i="1"/>
  <c r="X2573" i="1" s="1"/>
  <c r="W2574" i="1"/>
  <c r="X2574" i="1" s="1"/>
  <c r="W2575" i="1"/>
  <c r="X2575" i="1" s="1"/>
  <c r="W2576" i="1"/>
  <c r="X2576" i="1" s="1"/>
  <c r="W2577" i="1"/>
  <c r="X2577" i="1" s="1"/>
  <c r="W2578" i="1"/>
  <c r="X2578" i="1" s="1"/>
  <c r="W2579" i="1"/>
  <c r="X2579" i="1" s="1"/>
  <c r="W2580" i="1"/>
  <c r="X2580" i="1" s="1"/>
  <c r="W2581" i="1"/>
  <c r="X2581" i="1" s="1"/>
  <c r="W2582" i="1"/>
  <c r="X2582" i="1" s="1"/>
  <c r="W2583" i="1"/>
  <c r="X2583" i="1" s="1"/>
  <c r="W2584" i="1"/>
  <c r="X2584" i="1" s="1"/>
  <c r="W2585" i="1"/>
  <c r="X2585" i="1" s="1"/>
  <c r="W2586" i="1"/>
  <c r="X2586" i="1" s="1"/>
  <c r="W2587" i="1"/>
  <c r="X2587" i="1" s="1"/>
  <c r="W2588" i="1"/>
  <c r="X2588" i="1" s="1"/>
  <c r="W2589" i="1"/>
  <c r="X2589" i="1" s="1"/>
  <c r="W2590" i="1"/>
  <c r="X2590" i="1" s="1"/>
  <c r="W2591" i="1"/>
  <c r="X2591" i="1" s="1"/>
  <c r="W2592" i="1"/>
  <c r="X2592" i="1" s="1"/>
  <c r="W2593" i="1"/>
  <c r="X2593" i="1" s="1"/>
  <c r="W2594" i="1"/>
  <c r="X2594" i="1" s="1"/>
  <c r="W2595" i="1"/>
  <c r="X2595" i="1" s="1"/>
  <c r="W2596" i="1"/>
  <c r="X2596" i="1" s="1"/>
  <c r="W2597" i="1"/>
  <c r="X2597" i="1" s="1"/>
  <c r="W2598" i="1"/>
  <c r="X2598" i="1" s="1"/>
  <c r="W2599" i="1"/>
  <c r="X2599" i="1" s="1"/>
  <c r="W2600" i="1"/>
  <c r="X2600" i="1" s="1"/>
  <c r="W2601" i="1"/>
  <c r="X2601" i="1" s="1"/>
  <c r="W2602" i="1"/>
  <c r="X2602" i="1" s="1"/>
  <c r="W2603" i="1"/>
  <c r="X2603" i="1" s="1"/>
  <c r="W2604" i="1"/>
  <c r="X2604" i="1" s="1"/>
  <c r="W2605" i="1"/>
  <c r="X2605" i="1" s="1"/>
  <c r="W2606" i="1"/>
  <c r="X2606" i="1" s="1"/>
  <c r="W2607" i="1"/>
  <c r="X2607" i="1" s="1"/>
  <c r="W2608" i="1"/>
  <c r="X2608" i="1" s="1"/>
  <c r="W2609" i="1"/>
  <c r="X2609" i="1" s="1"/>
  <c r="W2610" i="1"/>
  <c r="X2610" i="1" s="1"/>
  <c r="W2611" i="1"/>
  <c r="X2611" i="1" s="1"/>
  <c r="W2612" i="1"/>
  <c r="X2612" i="1" s="1"/>
  <c r="W2613" i="1"/>
  <c r="X2613" i="1" s="1"/>
  <c r="W2614" i="1"/>
  <c r="X2614" i="1" s="1"/>
  <c r="W2615" i="1"/>
  <c r="X2615" i="1" s="1"/>
  <c r="W2616" i="1"/>
  <c r="X2616" i="1" s="1"/>
  <c r="W2617" i="1"/>
  <c r="X2617" i="1" s="1"/>
  <c r="W2618" i="1"/>
  <c r="X2618" i="1" s="1"/>
  <c r="W2619" i="1"/>
  <c r="X2619" i="1" s="1"/>
  <c r="W2620" i="1"/>
  <c r="X2620" i="1" s="1"/>
  <c r="W2621" i="1"/>
  <c r="X2621" i="1" s="1"/>
  <c r="W2622" i="1"/>
  <c r="X2622" i="1" s="1"/>
  <c r="W2623" i="1"/>
  <c r="X2623" i="1" s="1"/>
  <c r="W2624" i="1"/>
  <c r="X2624" i="1" s="1"/>
  <c r="W2625" i="1"/>
  <c r="X2625" i="1" s="1"/>
  <c r="W2626" i="1"/>
  <c r="X2626" i="1" s="1"/>
  <c r="W2627" i="1"/>
  <c r="X2627" i="1" s="1"/>
  <c r="W2628" i="1"/>
  <c r="X2628" i="1" s="1"/>
  <c r="W2629" i="1"/>
  <c r="X2629" i="1" s="1"/>
  <c r="W2630" i="1"/>
  <c r="X2630" i="1" s="1"/>
  <c r="W2631" i="1"/>
  <c r="X2631" i="1" s="1"/>
  <c r="W2632" i="1"/>
  <c r="X2632" i="1" s="1"/>
  <c r="W2633" i="1"/>
  <c r="X2633" i="1" s="1"/>
  <c r="W2634" i="1"/>
  <c r="X2634" i="1" s="1"/>
  <c r="W2635" i="1"/>
  <c r="X2635" i="1" s="1"/>
  <c r="W2636" i="1"/>
  <c r="X2636" i="1" s="1"/>
  <c r="W2637" i="1"/>
  <c r="X2637" i="1" s="1"/>
  <c r="W2638" i="1"/>
  <c r="X2638" i="1" s="1"/>
  <c r="W2639" i="1"/>
  <c r="X2639" i="1" s="1"/>
  <c r="W2640" i="1"/>
  <c r="X2640" i="1" s="1"/>
  <c r="W2641" i="1"/>
  <c r="X2641" i="1" s="1"/>
  <c r="W2642" i="1"/>
  <c r="X2642" i="1" s="1"/>
  <c r="W2643" i="1"/>
  <c r="X2643" i="1" s="1"/>
  <c r="W2644" i="1"/>
  <c r="X2644" i="1" s="1"/>
  <c r="W2645" i="1"/>
  <c r="X2645" i="1" s="1"/>
  <c r="W2646" i="1"/>
  <c r="X2646" i="1" s="1"/>
  <c r="W2647" i="1"/>
  <c r="X2647" i="1" s="1"/>
  <c r="W2648" i="1"/>
  <c r="X2648" i="1" s="1"/>
  <c r="W2649" i="1"/>
  <c r="X2649" i="1" s="1"/>
  <c r="W2650" i="1"/>
  <c r="X2650" i="1" s="1"/>
  <c r="W2651" i="1"/>
  <c r="X2651" i="1" s="1"/>
  <c r="W2652" i="1"/>
  <c r="X2652" i="1" s="1"/>
  <c r="W2653" i="1"/>
  <c r="X2653" i="1" s="1"/>
  <c r="W2654" i="1"/>
  <c r="X2654" i="1" s="1"/>
  <c r="W2655" i="1"/>
  <c r="X2655" i="1" s="1"/>
  <c r="W2656" i="1"/>
  <c r="X2656" i="1" s="1"/>
  <c r="W2657" i="1"/>
  <c r="X2657" i="1" s="1"/>
  <c r="W2658" i="1"/>
  <c r="X2658" i="1" s="1"/>
  <c r="W2659" i="1"/>
  <c r="X2659" i="1" s="1"/>
  <c r="W2660" i="1"/>
  <c r="X2660" i="1" s="1"/>
  <c r="W2661" i="1"/>
  <c r="X2661" i="1" s="1"/>
  <c r="W2662" i="1"/>
  <c r="X2662" i="1" s="1"/>
  <c r="W2663" i="1"/>
  <c r="X2663" i="1" s="1"/>
  <c r="W2664" i="1"/>
  <c r="X2664" i="1" s="1"/>
  <c r="W2665" i="1"/>
  <c r="X2665" i="1" s="1"/>
  <c r="W2666" i="1"/>
  <c r="X2666" i="1" s="1"/>
  <c r="W2667" i="1"/>
  <c r="X2667" i="1" s="1"/>
  <c r="W2668" i="1"/>
  <c r="X2668" i="1" s="1"/>
  <c r="W2669" i="1"/>
  <c r="X2669" i="1" s="1"/>
  <c r="W2670" i="1"/>
  <c r="X2670" i="1" s="1"/>
  <c r="W2671" i="1"/>
  <c r="X2671" i="1" s="1"/>
  <c r="W2672" i="1"/>
  <c r="X2672" i="1" s="1"/>
  <c r="W2673" i="1"/>
  <c r="X2673" i="1" s="1"/>
  <c r="W2674" i="1"/>
  <c r="X2674" i="1" s="1"/>
  <c r="W2675" i="1"/>
  <c r="X2675" i="1" s="1"/>
  <c r="W2676" i="1"/>
  <c r="X2676" i="1" s="1"/>
  <c r="W2677" i="1"/>
  <c r="X2677" i="1" s="1"/>
  <c r="W2678" i="1"/>
  <c r="X2678" i="1" s="1"/>
  <c r="W2679" i="1"/>
  <c r="X2679" i="1" s="1"/>
  <c r="W2680" i="1"/>
  <c r="X2680" i="1" s="1"/>
  <c r="W2681" i="1"/>
  <c r="X2681" i="1" s="1"/>
  <c r="W2682" i="1"/>
  <c r="X2682" i="1" s="1"/>
  <c r="W2683" i="1"/>
  <c r="X2683" i="1" s="1"/>
  <c r="W2684" i="1"/>
  <c r="X2684" i="1" s="1"/>
  <c r="W2685" i="1"/>
  <c r="X2685" i="1" s="1"/>
  <c r="W2686" i="1"/>
  <c r="X2686" i="1" s="1"/>
  <c r="W2687" i="1"/>
  <c r="X2687" i="1" s="1"/>
  <c r="W2688" i="1"/>
  <c r="X2688" i="1" s="1"/>
  <c r="W2689" i="1"/>
  <c r="X2689" i="1" s="1"/>
  <c r="W2690" i="1"/>
  <c r="X2690" i="1" s="1"/>
  <c r="W2691" i="1"/>
  <c r="X2691" i="1" s="1"/>
  <c r="W2692" i="1"/>
  <c r="X2692" i="1" s="1"/>
  <c r="W2693" i="1"/>
  <c r="X2693" i="1" s="1"/>
  <c r="W2694" i="1"/>
  <c r="X2694" i="1" s="1"/>
  <c r="W2695" i="1"/>
  <c r="X2695" i="1" s="1"/>
  <c r="W2696" i="1"/>
  <c r="X2696" i="1" s="1"/>
  <c r="W2697" i="1"/>
  <c r="X2697" i="1" s="1"/>
  <c r="W2698" i="1"/>
  <c r="X2698" i="1" s="1"/>
  <c r="W2699" i="1"/>
  <c r="X2699" i="1" s="1"/>
  <c r="W2700" i="1"/>
  <c r="X2700" i="1" s="1"/>
  <c r="W2701" i="1"/>
  <c r="X2701" i="1" s="1"/>
  <c r="W2702" i="1"/>
  <c r="X2702" i="1" s="1"/>
  <c r="W2703" i="1"/>
  <c r="X2703" i="1" s="1"/>
  <c r="W2704" i="1"/>
  <c r="X2704" i="1" s="1"/>
  <c r="W2705" i="1"/>
  <c r="X2705" i="1" s="1"/>
  <c r="W2706" i="1"/>
  <c r="X2706" i="1" s="1"/>
  <c r="W2707" i="1"/>
  <c r="X2707" i="1" s="1"/>
  <c r="W2708" i="1"/>
  <c r="X2708" i="1" s="1"/>
  <c r="W2709" i="1"/>
  <c r="X2709" i="1" s="1"/>
  <c r="W2710" i="1"/>
  <c r="X2710" i="1" s="1"/>
  <c r="W2711" i="1"/>
  <c r="X2711" i="1" s="1"/>
  <c r="W2712" i="1"/>
  <c r="X2712" i="1" s="1"/>
  <c r="W2713" i="1"/>
  <c r="X2713" i="1" s="1"/>
  <c r="W2714" i="1"/>
  <c r="X2714" i="1" s="1"/>
  <c r="W2715" i="1"/>
  <c r="X2715" i="1" s="1"/>
  <c r="W2716" i="1"/>
  <c r="X2716" i="1" s="1"/>
  <c r="W2717" i="1"/>
  <c r="X2717" i="1" s="1"/>
  <c r="W2718" i="1"/>
  <c r="X2718" i="1" s="1"/>
  <c r="W2719" i="1"/>
  <c r="X2719" i="1" s="1"/>
  <c r="W2720" i="1"/>
  <c r="X2720" i="1" s="1"/>
  <c r="W2721" i="1"/>
  <c r="X2721" i="1" s="1"/>
  <c r="W2722" i="1"/>
  <c r="X2722" i="1" s="1"/>
  <c r="W2723" i="1"/>
  <c r="X2723" i="1" s="1"/>
  <c r="W2724" i="1"/>
  <c r="X2724" i="1" s="1"/>
  <c r="W2725" i="1"/>
  <c r="X2725" i="1" s="1"/>
  <c r="W2726" i="1"/>
  <c r="X2726" i="1" s="1"/>
  <c r="W2727" i="1"/>
  <c r="X2727" i="1" s="1"/>
  <c r="W2728" i="1"/>
  <c r="X2728" i="1" s="1"/>
  <c r="W2729" i="1"/>
  <c r="X2729" i="1" s="1"/>
  <c r="W2730" i="1"/>
  <c r="X2730" i="1" s="1"/>
  <c r="W2731" i="1"/>
  <c r="X2731" i="1" s="1"/>
  <c r="W2732" i="1"/>
  <c r="X2732" i="1" s="1"/>
  <c r="W2733" i="1"/>
  <c r="X2733" i="1" s="1"/>
  <c r="W2734" i="1"/>
  <c r="X2734" i="1" s="1"/>
  <c r="W2735" i="1"/>
  <c r="X2735" i="1" s="1"/>
  <c r="W2736" i="1"/>
  <c r="X2736" i="1" s="1"/>
  <c r="W2737" i="1"/>
  <c r="X2737" i="1" s="1"/>
  <c r="W2738" i="1"/>
  <c r="X2738" i="1" s="1"/>
  <c r="W2739" i="1"/>
  <c r="X2739" i="1" s="1"/>
  <c r="W2740" i="1"/>
  <c r="X2740" i="1" s="1"/>
  <c r="W2741" i="1"/>
  <c r="X2741" i="1" s="1"/>
  <c r="W2742" i="1"/>
  <c r="X2742" i="1" s="1"/>
  <c r="W2743" i="1"/>
  <c r="X2743" i="1" s="1"/>
  <c r="W2744" i="1"/>
  <c r="X2744" i="1" s="1"/>
  <c r="W2745" i="1"/>
  <c r="X2745" i="1" s="1"/>
  <c r="W2746" i="1"/>
  <c r="X2746" i="1" s="1"/>
  <c r="W2747" i="1"/>
  <c r="X2747" i="1" s="1"/>
  <c r="W2748" i="1"/>
  <c r="X2748" i="1" s="1"/>
  <c r="W2749" i="1"/>
  <c r="X2749" i="1" s="1"/>
  <c r="W2750" i="1"/>
  <c r="X2750" i="1" s="1"/>
  <c r="W2751" i="1"/>
  <c r="X2751" i="1" s="1"/>
  <c r="W2752" i="1"/>
  <c r="X2752" i="1" s="1"/>
  <c r="W2753" i="1"/>
  <c r="X2753" i="1" s="1"/>
  <c r="W2754" i="1"/>
  <c r="X2754" i="1" s="1"/>
  <c r="W2755" i="1"/>
  <c r="X2755" i="1" s="1"/>
  <c r="W2756" i="1"/>
  <c r="X2756" i="1" s="1"/>
  <c r="W2757" i="1"/>
  <c r="X2757" i="1" s="1"/>
  <c r="W2758" i="1"/>
  <c r="X2758" i="1" s="1"/>
  <c r="W2759" i="1"/>
  <c r="X2759" i="1" s="1"/>
  <c r="W2760" i="1"/>
  <c r="X2760" i="1" s="1"/>
  <c r="W2761" i="1"/>
  <c r="X2761" i="1" s="1"/>
  <c r="W2762" i="1"/>
  <c r="X2762" i="1" s="1"/>
  <c r="W2763" i="1"/>
  <c r="X2763" i="1" s="1"/>
  <c r="W2764" i="1"/>
  <c r="X2764" i="1" s="1"/>
  <c r="W2765" i="1"/>
  <c r="X2765" i="1" s="1"/>
  <c r="W2766" i="1"/>
  <c r="X2766" i="1" s="1"/>
  <c r="W2767" i="1"/>
  <c r="X2767" i="1" s="1"/>
  <c r="W2768" i="1"/>
  <c r="X2768" i="1" s="1"/>
  <c r="W2769" i="1"/>
  <c r="X2769" i="1" s="1"/>
  <c r="W2770" i="1"/>
  <c r="X2770" i="1" s="1"/>
  <c r="W2771" i="1"/>
  <c r="X2771" i="1" s="1"/>
  <c r="W2772" i="1"/>
  <c r="X2772" i="1" s="1"/>
  <c r="W2773" i="1"/>
  <c r="X2773" i="1" s="1"/>
  <c r="W2774" i="1"/>
  <c r="X2774" i="1" s="1"/>
  <c r="W2775" i="1"/>
  <c r="X2775" i="1" s="1"/>
  <c r="W2776" i="1"/>
  <c r="X2776" i="1" s="1"/>
  <c r="W2777" i="1"/>
  <c r="X2777" i="1" s="1"/>
  <c r="W2778" i="1"/>
  <c r="X2778" i="1" s="1"/>
  <c r="W2779" i="1"/>
  <c r="X2779" i="1" s="1"/>
  <c r="W2780" i="1"/>
  <c r="X2780" i="1" s="1"/>
  <c r="W2781" i="1"/>
  <c r="X2781" i="1" s="1"/>
  <c r="W2782" i="1"/>
  <c r="X2782" i="1" s="1"/>
  <c r="W2783" i="1"/>
  <c r="X2783" i="1" s="1"/>
  <c r="W2784" i="1"/>
  <c r="X2784" i="1" s="1"/>
  <c r="W2785" i="1"/>
  <c r="X2785" i="1" s="1"/>
  <c r="W2786" i="1"/>
  <c r="X2786" i="1" s="1"/>
  <c r="W2787" i="1"/>
  <c r="X2787" i="1" s="1"/>
  <c r="W2788" i="1"/>
  <c r="X2788" i="1" s="1"/>
  <c r="W2789" i="1"/>
  <c r="X2789" i="1" s="1"/>
  <c r="W2790" i="1"/>
  <c r="X2790" i="1" s="1"/>
  <c r="W2791" i="1"/>
  <c r="X2791" i="1" s="1"/>
  <c r="W2792" i="1"/>
  <c r="X2792" i="1" s="1"/>
  <c r="W2793" i="1"/>
  <c r="X2793" i="1" s="1"/>
  <c r="W2794" i="1"/>
  <c r="X2794" i="1" s="1"/>
  <c r="W2795" i="1"/>
  <c r="X2795" i="1" s="1"/>
  <c r="W2796" i="1"/>
  <c r="X2796" i="1" s="1"/>
  <c r="W2797" i="1"/>
  <c r="X2797" i="1" s="1"/>
  <c r="W2798" i="1"/>
  <c r="X2798" i="1" s="1"/>
  <c r="W2799" i="1"/>
  <c r="X2799" i="1" s="1"/>
  <c r="W2800" i="1"/>
  <c r="X2800" i="1" s="1"/>
  <c r="W2801" i="1"/>
  <c r="X2801" i="1" s="1"/>
  <c r="W2802" i="1"/>
  <c r="X2802" i="1" s="1"/>
  <c r="W2803" i="1"/>
  <c r="X2803" i="1" s="1"/>
  <c r="W2804" i="1"/>
  <c r="X2804" i="1" s="1"/>
  <c r="W2805" i="1"/>
  <c r="X2805" i="1" s="1"/>
  <c r="W2806" i="1"/>
  <c r="X2806" i="1" s="1"/>
  <c r="W2807" i="1"/>
  <c r="X2807" i="1" s="1"/>
  <c r="W2808" i="1"/>
  <c r="X2808" i="1" s="1"/>
  <c r="W2809" i="1"/>
  <c r="X2809" i="1" s="1"/>
  <c r="W2810" i="1"/>
  <c r="X2810" i="1" s="1"/>
  <c r="W2811" i="1"/>
  <c r="X2811" i="1" s="1"/>
  <c r="W2812" i="1"/>
  <c r="X2812" i="1" s="1"/>
  <c r="W2813" i="1"/>
  <c r="X2813" i="1" s="1"/>
  <c r="W2814" i="1"/>
  <c r="X2814" i="1" s="1"/>
  <c r="W2815" i="1"/>
  <c r="X2815" i="1" s="1"/>
  <c r="W2816" i="1"/>
  <c r="X2816" i="1" s="1"/>
  <c r="W2817" i="1"/>
  <c r="X2817" i="1" s="1"/>
  <c r="W2818" i="1"/>
  <c r="X2818" i="1" s="1"/>
  <c r="W2819" i="1"/>
  <c r="X2819" i="1" s="1"/>
  <c r="W2820" i="1"/>
  <c r="X2820" i="1" s="1"/>
  <c r="W2821" i="1"/>
  <c r="X2821" i="1" s="1"/>
  <c r="W2822" i="1"/>
  <c r="X2822" i="1" s="1"/>
  <c r="W2823" i="1"/>
  <c r="X2823" i="1" s="1"/>
  <c r="W2824" i="1"/>
  <c r="X2824" i="1" s="1"/>
  <c r="W2825" i="1"/>
  <c r="X2825" i="1" s="1"/>
  <c r="W2826" i="1"/>
  <c r="X2826" i="1" s="1"/>
  <c r="W2827" i="1"/>
  <c r="X2827" i="1" s="1"/>
  <c r="W2828" i="1"/>
  <c r="X2828" i="1" s="1"/>
  <c r="W2829" i="1"/>
  <c r="X2829" i="1" s="1"/>
  <c r="W2830" i="1"/>
  <c r="X2830" i="1" s="1"/>
  <c r="W2831" i="1"/>
  <c r="X2831" i="1" s="1"/>
  <c r="W2832" i="1"/>
  <c r="X2832" i="1" s="1"/>
  <c r="W2833" i="1"/>
  <c r="X2833" i="1" s="1"/>
  <c r="W2834" i="1"/>
  <c r="X2834" i="1" s="1"/>
  <c r="W2835" i="1"/>
  <c r="X2835" i="1" s="1"/>
  <c r="W2836" i="1"/>
  <c r="X2836" i="1" s="1"/>
  <c r="W2837" i="1"/>
  <c r="X2837" i="1" s="1"/>
  <c r="W2838" i="1"/>
  <c r="X2838" i="1" s="1"/>
  <c r="W2839" i="1"/>
  <c r="X2839" i="1" s="1"/>
  <c r="W2840" i="1"/>
  <c r="X2840" i="1" s="1"/>
  <c r="W2841" i="1"/>
  <c r="X2841" i="1" s="1"/>
  <c r="W2842" i="1"/>
  <c r="X2842" i="1" s="1"/>
  <c r="W2843" i="1"/>
  <c r="X2843" i="1" s="1"/>
  <c r="W2844" i="1"/>
  <c r="X2844" i="1" s="1"/>
  <c r="W2845" i="1"/>
  <c r="X2845" i="1" s="1"/>
  <c r="W2846" i="1"/>
  <c r="X2846" i="1" s="1"/>
  <c r="W2847" i="1"/>
  <c r="X2847" i="1" s="1"/>
  <c r="W2848" i="1"/>
  <c r="X2848" i="1" s="1"/>
  <c r="W2849" i="1"/>
  <c r="X2849" i="1" s="1"/>
  <c r="W2850" i="1"/>
  <c r="X2850" i="1" s="1"/>
  <c r="W2851" i="1"/>
  <c r="X2851" i="1" s="1"/>
  <c r="W2852" i="1"/>
  <c r="X2852" i="1" s="1"/>
  <c r="W2853" i="1"/>
  <c r="X2853" i="1" s="1"/>
  <c r="W2854" i="1"/>
  <c r="X2854" i="1" s="1"/>
  <c r="W2855" i="1"/>
  <c r="X2855" i="1" s="1"/>
  <c r="W2856" i="1"/>
  <c r="X2856" i="1" s="1"/>
  <c r="W2857" i="1"/>
  <c r="X2857" i="1" s="1"/>
  <c r="W2858" i="1"/>
  <c r="X2858" i="1" s="1"/>
  <c r="W2859" i="1"/>
  <c r="X2859" i="1" s="1"/>
  <c r="W2860" i="1"/>
  <c r="X2860" i="1" s="1"/>
  <c r="W2861" i="1"/>
  <c r="X2861" i="1" s="1"/>
  <c r="W2862" i="1"/>
  <c r="X2862" i="1" s="1"/>
  <c r="W2863" i="1"/>
  <c r="X2863" i="1" s="1"/>
  <c r="W2864" i="1"/>
  <c r="X2864" i="1" s="1"/>
  <c r="W2865" i="1"/>
  <c r="X2865" i="1" s="1"/>
  <c r="W2866" i="1"/>
  <c r="X2866" i="1" s="1"/>
  <c r="W2867" i="1"/>
  <c r="X2867" i="1" s="1"/>
  <c r="W2868" i="1"/>
  <c r="X2868" i="1" s="1"/>
  <c r="W2869" i="1"/>
  <c r="X2869" i="1" s="1"/>
  <c r="W2870" i="1"/>
  <c r="X2870" i="1" s="1"/>
  <c r="W2871" i="1"/>
  <c r="X2871" i="1" s="1"/>
  <c r="W2872" i="1"/>
  <c r="X2872" i="1" s="1"/>
  <c r="W2873" i="1"/>
  <c r="X2873" i="1" s="1"/>
  <c r="W2874" i="1"/>
  <c r="X2874" i="1" s="1"/>
  <c r="W2875" i="1"/>
  <c r="X2875" i="1" s="1"/>
  <c r="W2876" i="1"/>
  <c r="X2876" i="1" s="1"/>
  <c r="W2877" i="1"/>
  <c r="X2877" i="1" s="1"/>
  <c r="W2878" i="1"/>
  <c r="X2878" i="1" s="1"/>
  <c r="W2879" i="1"/>
  <c r="X2879" i="1" s="1"/>
  <c r="W2880" i="1"/>
  <c r="X2880" i="1" s="1"/>
  <c r="W2881" i="1"/>
  <c r="X2881" i="1" s="1"/>
  <c r="W2882" i="1"/>
  <c r="X2882" i="1" s="1"/>
  <c r="W2883" i="1"/>
  <c r="X2883" i="1" s="1"/>
  <c r="W2884" i="1"/>
  <c r="X2884" i="1" s="1"/>
  <c r="W2885" i="1"/>
  <c r="X2885" i="1" s="1"/>
  <c r="W2886" i="1"/>
  <c r="X2886" i="1" s="1"/>
  <c r="W2887" i="1"/>
  <c r="X2887" i="1" s="1"/>
  <c r="W2888" i="1"/>
  <c r="X2888" i="1" s="1"/>
  <c r="W2889" i="1"/>
  <c r="X2889" i="1" s="1"/>
  <c r="W2890" i="1"/>
  <c r="X2890" i="1" s="1"/>
  <c r="W2891" i="1"/>
  <c r="X2891" i="1" s="1"/>
  <c r="W2892" i="1"/>
  <c r="X2892" i="1" s="1"/>
  <c r="W2893" i="1"/>
  <c r="X2893" i="1" s="1"/>
  <c r="W2894" i="1"/>
  <c r="X2894" i="1" s="1"/>
  <c r="W2895" i="1"/>
  <c r="X2895" i="1" s="1"/>
  <c r="W2896" i="1"/>
  <c r="X2896" i="1" s="1"/>
  <c r="W2897" i="1"/>
  <c r="X2897" i="1" s="1"/>
  <c r="W2898" i="1"/>
  <c r="X2898" i="1" s="1"/>
  <c r="W2899" i="1"/>
  <c r="X2899" i="1" s="1"/>
  <c r="W2900" i="1"/>
  <c r="X2900" i="1" s="1"/>
  <c r="W2901" i="1"/>
  <c r="X2901" i="1" s="1"/>
  <c r="W2902" i="1"/>
  <c r="X2902" i="1" s="1"/>
  <c r="W2903" i="1"/>
  <c r="X2903" i="1" s="1"/>
  <c r="W2904" i="1"/>
  <c r="X2904" i="1" s="1"/>
  <c r="W2905" i="1"/>
  <c r="X2905" i="1" s="1"/>
  <c r="W2906" i="1"/>
  <c r="X2906" i="1" s="1"/>
  <c r="W2907" i="1"/>
  <c r="X2907" i="1" s="1"/>
  <c r="W2908" i="1"/>
  <c r="X2908" i="1" s="1"/>
  <c r="W2909" i="1"/>
  <c r="X2909" i="1" s="1"/>
  <c r="W2910" i="1"/>
  <c r="X2910" i="1" s="1"/>
  <c r="W2911" i="1"/>
  <c r="X2911" i="1" s="1"/>
  <c r="W2912" i="1"/>
  <c r="X2912" i="1" s="1"/>
  <c r="W2913" i="1"/>
  <c r="X2913" i="1" s="1"/>
  <c r="W2914" i="1"/>
  <c r="X2914" i="1" s="1"/>
  <c r="W2915" i="1"/>
  <c r="X2915" i="1" s="1"/>
  <c r="W2916" i="1"/>
  <c r="X2916" i="1" s="1"/>
  <c r="W2917" i="1"/>
  <c r="X2917" i="1" s="1"/>
  <c r="W2918" i="1"/>
  <c r="X2918" i="1" s="1"/>
  <c r="W2919" i="1"/>
  <c r="X2919" i="1" s="1"/>
  <c r="W2920" i="1"/>
  <c r="X2920" i="1" s="1"/>
  <c r="W2921" i="1"/>
  <c r="X2921" i="1" s="1"/>
  <c r="W2922" i="1"/>
  <c r="X2922" i="1" s="1"/>
  <c r="W2923" i="1"/>
  <c r="X2923" i="1" s="1"/>
  <c r="W2924" i="1"/>
  <c r="X2924" i="1" s="1"/>
  <c r="W2925" i="1"/>
  <c r="X2925" i="1" s="1"/>
  <c r="W2926" i="1"/>
  <c r="X2926" i="1" s="1"/>
  <c r="W2927" i="1"/>
  <c r="X2927" i="1" s="1"/>
  <c r="W2928" i="1"/>
  <c r="X2928" i="1" s="1"/>
  <c r="W2929" i="1"/>
  <c r="X2929" i="1" s="1"/>
  <c r="W2930" i="1"/>
  <c r="X2930" i="1" s="1"/>
  <c r="W2931" i="1"/>
  <c r="X2931" i="1" s="1"/>
  <c r="W2932" i="1"/>
  <c r="X2932" i="1" s="1"/>
  <c r="W2933" i="1"/>
  <c r="X2933" i="1" s="1"/>
  <c r="W2934" i="1"/>
  <c r="X2934" i="1" s="1"/>
  <c r="W2935" i="1"/>
  <c r="X2935" i="1" s="1"/>
  <c r="W2936" i="1"/>
  <c r="X2936" i="1" s="1"/>
  <c r="W2937" i="1"/>
  <c r="X2937" i="1" s="1"/>
  <c r="W2938" i="1"/>
  <c r="X2938" i="1" s="1"/>
  <c r="W2939" i="1"/>
  <c r="X2939" i="1" s="1"/>
  <c r="W2940" i="1"/>
  <c r="X2940" i="1" s="1"/>
  <c r="W2941" i="1"/>
  <c r="X2941" i="1" s="1"/>
  <c r="W2942" i="1"/>
  <c r="X2942" i="1" s="1"/>
  <c r="W2943" i="1"/>
  <c r="X2943" i="1" s="1"/>
  <c r="W2944" i="1"/>
  <c r="X2944" i="1" s="1"/>
  <c r="W2945" i="1"/>
  <c r="X2945" i="1" s="1"/>
  <c r="W2946" i="1"/>
  <c r="X2946" i="1" s="1"/>
  <c r="W2947" i="1"/>
  <c r="X2947" i="1" s="1"/>
  <c r="W2948" i="1"/>
  <c r="X2948" i="1" s="1"/>
  <c r="W2949" i="1"/>
  <c r="X2949" i="1" s="1"/>
  <c r="W2950" i="1"/>
  <c r="X2950" i="1" s="1"/>
  <c r="W2951" i="1"/>
  <c r="X2951" i="1" s="1"/>
  <c r="W2952" i="1"/>
  <c r="X2952" i="1" s="1"/>
  <c r="W2953" i="1"/>
  <c r="X2953" i="1" s="1"/>
  <c r="W2954" i="1"/>
  <c r="X2954" i="1" s="1"/>
  <c r="W2955" i="1"/>
  <c r="X2955" i="1" s="1"/>
  <c r="W2956" i="1"/>
  <c r="X2956" i="1" s="1"/>
  <c r="W2957" i="1"/>
  <c r="X2957" i="1" s="1"/>
  <c r="W2958" i="1"/>
  <c r="X2958" i="1" s="1"/>
  <c r="W2959" i="1"/>
  <c r="X2959" i="1" s="1"/>
  <c r="W2960" i="1"/>
  <c r="X2960" i="1" s="1"/>
  <c r="W2961" i="1"/>
  <c r="X2961" i="1" s="1"/>
  <c r="W2962" i="1"/>
  <c r="X2962" i="1" s="1"/>
  <c r="W2963" i="1"/>
  <c r="X2963" i="1" s="1"/>
  <c r="W2964" i="1"/>
  <c r="X2964" i="1" s="1"/>
  <c r="W2965" i="1"/>
  <c r="X2965" i="1" s="1"/>
  <c r="W2966" i="1"/>
  <c r="X2966" i="1" s="1"/>
  <c r="W2967" i="1"/>
  <c r="X2967" i="1" s="1"/>
  <c r="W2968" i="1"/>
  <c r="X2968" i="1" s="1"/>
  <c r="W2969" i="1"/>
  <c r="X2969" i="1" s="1"/>
  <c r="W2970" i="1"/>
  <c r="X2970" i="1" s="1"/>
  <c r="W2971" i="1"/>
  <c r="X2971" i="1" s="1"/>
  <c r="W2972" i="1"/>
  <c r="X2972" i="1" s="1"/>
  <c r="W2973" i="1"/>
  <c r="X2973" i="1" s="1"/>
  <c r="W2974" i="1"/>
  <c r="X2974" i="1" s="1"/>
  <c r="W2975" i="1"/>
  <c r="X2975" i="1" s="1"/>
  <c r="W2976" i="1"/>
  <c r="X2976" i="1" s="1"/>
  <c r="W2977" i="1"/>
  <c r="X2977" i="1" s="1"/>
  <c r="W2978" i="1"/>
  <c r="X2978" i="1" s="1"/>
  <c r="W2979" i="1"/>
  <c r="X2979" i="1" s="1"/>
  <c r="W2980" i="1"/>
  <c r="X2980" i="1" s="1"/>
  <c r="W2981" i="1"/>
  <c r="X2981" i="1" s="1"/>
  <c r="W2982" i="1"/>
  <c r="X2982" i="1" s="1"/>
  <c r="W2983" i="1"/>
  <c r="X2983" i="1" s="1"/>
  <c r="W2984" i="1"/>
  <c r="X2984" i="1" s="1"/>
  <c r="W2985" i="1"/>
  <c r="X2985" i="1" s="1"/>
  <c r="W2986" i="1"/>
  <c r="X2986" i="1" s="1"/>
  <c r="W2987" i="1"/>
  <c r="X2987" i="1" s="1"/>
  <c r="W2988" i="1"/>
  <c r="X2988" i="1" s="1"/>
  <c r="W2989" i="1"/>
  <c r="X2989" i="1" s="1"/>
  <c r="W2990" i="1"/>
  <c r="X2990" i="1" s="1"/>
  <c r="W2991" i="1"/>
  <c r="X2991" i="1" s="1"/>
  <c r="W2992" i="1"/>
  <c r="X2992" i="1" s="1"/>
  <c r="W2993" i="1"/>
  <c r="X2993" i="1" s="1"/>
  <c r="W2994" i="1"/>
  <c r="X2994" i="1" s="1"/>
  <c r="W2995" i="1"/>
  <c r="X2995" i="1" s="1"/>
  <c r="W2996" i="1"/>
  <c r="X2996" i="1" s="1"/>
  <c r="W2997" i="1"/>
  <c r="X2997" i="1" s="1"/>
  <c r="W2998" i="1"/>
  <c r="X2998" i="1" s="1"/>
  <c r="W2999" i="1"/>
  <c r="X2999" i="1" s="1"/>
  <c r="W3000" i="1"/>
  <c r="X3000" i="1" s="1"/>
  <c r="W3001" i="1"/>
  <c r="X3001" i="1" s="1"/>
  <c r="W3002" i="1"/>
  <c r="X3002" i="1" s="1"/>
  <c r="W3003" i="1"/>
  <c r="X3003" i="1" s="1"/>
  <c r="W3004" i="1"/>
  <c r="X3004" i="1" s="1"/>
  <c r="W3005" i="1"/>
  <c r="X3005" i="1" s="1"/>
  <c r="W3006" i="1"/>
  <c r="X3006" i="1" s="1"/>
  <c r="W3007" i="1"/>
  <c r="X3007" i="1" s="1"/>
  <c r="W3008" i="1"/>
  <c r="X3008" i="1" s="1"/>
  <c r="W3009" i="1"/>
  <c r="X3009" i="1" s="1"/>
  <c r="W3010" i="1"/>
  <c r="X3010" i="1" s="1"/>
  <c r="W3011" i="1"/>
  <c r="X3011" i="1" s="1"/>
  <c r="W3012" i="1"/>
  <c r="X3012" i="1" s="1"/>
  <c r="W3013" i="1"/>
  <c r="X3013" i="1" s="1"/>
  <c r="W3014" i="1"/>
  <c r="X3014" i="1" s="1"/>
  <c r="W3015" i="1"/>
  <c r="X3015" i="1" s="1"/>
  <c r="W3016" i="1"/>
  <c r="X3016" i="1" s="1"/>
  <c r="W3017" i="1"/>
  <c r="X3017" i="1" s="1"/>
  <c r="W3018" i="1"/>
  <c r="X3018" i="1" s="1"/>
  <c r="W3019" i="1"/>
  <c r="X3019" i="1" s="1"/>
  <c r="W3020" i="1"/>
  <c r="X3020" i="1" s="1"/>
  <c r="W3021" i="1"/>
  <c r="X3021" i="1" s="1"/>
  <c r="W3022" i="1"/>
  <c r="X3022" i="1" s="1"/>
  <c r="W3023" i="1"/>
  <c r="X3023" i="1" s="1"/>
  <c r="W3024" i="1"/>
  <c r="X3024" i="1" s="1"/>
  <c r="W3025" i="1"/>
  <c r="X3025" i="1" s="1"/>
  <c r="W3026" i="1"/>
  <c r="X3026" i="1" s="1"/>
  <c r="W3027" i="1"/>
  <c r="X3027" i="1" s="1"/>
  <c r="W3028" i="1"/>
  <c r="X3028" i="1" s="1"/>
  <c r="W3029" i="1"/>
  <c r="X3029" i="1" s="1"/>
  <c r="W3030" i="1"/>
  <c r="X3030" i="1" s="1"/>
  <c r="W3031" i="1"/>
  <c r="X3031" i="1" s="1"/>
  <c r="W3032" i="1"/>
  <c r="X3032" i="1" s="1"/>
  <c r="W3033" i="1"/>
  <c r="X3033" i="1" s="1"/>
  <c r="W3034" i="1"/>
  <c r="X3034" i="1" s="1"/>
  <c r="W3035" i="1"/>
  <c r="X3035" i="1" s="1"/>
  <c r="W3036" i="1"/>
  <c r="X3036" i="1" s="1"/>
  <c r="W3037" i="1"/>
  <c r="X3037" i="1" s="1"/>
  <c r="W3038" i="1"/>
  <c r="X3038" i="1" s="1"/>
  <c r="W3039" i="1"/>
  <c r="X3039" i="1" s="1"/>
  <c r="W3040" i="1"/>
  <c r="X3040" i="1" s="1"/>
  <c r="W3041" i="1"/>
  <c r="X3041" i="1" s="1"/>
  <c r="W3042" i="1"/>
  <c r="X3042" i="1" s="1"/>
  <c r="W3043" i="1"/>
  <c r="X3043" i="1" s="1"/>
  <c r="W3044" i="1"/>
  <c r="X3044" i="1" s="1"/>
  <c r="W3045" i="1"/>
  <c r="X3045" i="1" s="1"/>
  <c r="W3046" i="1"/>
  <c r="X3046" i="1" s="1"/>
  <c r="W3047" i="1"/>
  <c r="X3047" i="1" s="1"/>
  <c r="W3048" i="1"/>
  <c r="X3048" i="1" s="1"/>
  <c r="W3049" i="1"/>
  <c r="X3049" i="1" s="1"/>
  <c r="W3050" i="1"/>
  <c r="X3050" i="1" s="1"/>
  <c r="W3051" i="1"/>
  <c r="X3051" i="1" s="1"/>
  <c r="W3052" i="1"/>
  <c r="X3052" i="1" s="1"/>
  <c r="W3053" i="1"/>
  <c r="X3053" i="1" s="1"/>
  <c r="W3054" i="1"/>
  <c r="X3054" i="1" s="1"/>
  <c r="W3055" i="1"/>
  <c r="X3055" i="1" s="1"/>
  <c r="W3056" i="1"/>
  <c r="X3056" i="1" s="1"/>
  <c r="W3057" i="1"/>
  <c r="X3057" i="1" s="1"/>
  <c r="W3058" i="1"/>
  <c r="X3058" i="1" s="1"/>
  <c r="W3059" i="1"/>
  <c r="X3059" i="1" s="1"/>
  <c r="W3060" i="1"/>
  <c r="X3060" i="1" s="1"/>
  <c r="W3061" i="1"/>
  <c r="X3061" i="1" s="1"/>
  <c r="W3062" i="1"/>
  <c r="X3062" i="1" s="1"/>
  <c r="W3063" i="1"/>
  <c r="X3063" i="1" s="1"/>
  <c r="W3064" i="1"/>
  <c r="X3064" i="1" s="1"/>
  <c r="W3065" i="1"/>
  <c r="X3065" i="1" s="1"/>
  <c r="W3066" i="1"/>
  <c r="X3066" i="1" s="1"/>
  <c r="W3067" i="1"/>
  <c r="X3067" i="1" s="1"/>
  <c r="W3068" i="1"/>
  <c r="X3068" i="1" s="1"/>
  <c r="W3069" i="1"/>
  <c r="X3069" i="1" s="1"/>
  <c r="W3070" i="1"/>
  <c r="X3070" i="1" s="1"/>
  <c r="W3071" i="1"/>
  <c r="X3071" i="1" s="1"/>
  <c r="W3072" i="1"/>
  <c r="X3072" i="1" s="1"/>
  <c r="W3073" i="1"/>
  <c r="X3073" i="1" s="1"/>
  <c r="W3074" i="1"/>
  <c r="X3074" i="1" s="1"/>
  <c r="W3075" i="1"/>
  <c r="X3075" i="1" s="1"/>
  <c r="W3076" i="1"/>
  <c r="X3076" i="1" s="1"/>
  <c r="W3077" i="1"/>
  <c r="X3077" i="1" s="1"/>
  <c r="W3078" i="1"/>
  <c r="X3078" i="1" s="1"/>
  <c r="W3079" i="1"/>
  <c r="X3079" i="1" s="1"/>
  <c r="W3080" i="1"/>
  <c r="X3080" i="1" s="1"/>
  <c r="W3081" i="1"/>
  <c r="X3081" i="1" s="1"/>
  <c r="W3082" i="1"/>
  <c r="X3082" i="1" s="1"/>
  <c r="W3083" i="1"/>
  <c r="X3083" i="1" s="1"/>
  <c r="W3084" i="1"/>
  <c r="X3084" i="1" s="1"/>
  <c r="W3085" i="1"/>
  <c r="X3085" i="1" s="1"/>
  <c r="W3086" i="1"/>
  <c r="X3086" i="1" s="1"/>
  <c r="W3087" i="1"/>
  <c r="X3087" i="1" s="1"/>
  <c r="W3088" i="1"/>
  <c r="X3088" i="1" s="1"/>
  <c r="W3089" i="1"/>
  <c r="X3089" i="1" s="1"/>
  <c r="W3090" i="1"/>
  <c r="X3090" i="1" s="1"/>
  <c r="W3091" i="1"/>
  <c r="X3091" i="1" s="1"/>
  <c r="W3092" i="1"/>
  <c r="X3092" i="1" s="1"/>
  <c r="W3093" i="1"/>
  <c r="X3093" i="1" s="1"/>
  <c r="W3094" i="1"/>
  <c r="X3094" i="1" s="1"/>
  <c r="W3095" i="1"/>
  <c r="X3095" i="1" s="1"/>
  <c r="W3096" i="1"/>
  <c r="X3096" i="1" s="1"/>
  <c r="W3097" i="1"/>
  <c r="X3097" i="1" s="1"/>
  <c r="W3098" i="1"/>
  <c r="X3098" i="1" s="1"/>
  <c r="W3099" i="1"/>
  <c r="X3099" i="1" s="1"/>
  <c r="W3100" i="1"/>
  <c r="X3100" i="1" s="1"/>
  <c r="W3101" i="1"/>
  <c r="X3101" i="1" s="1"/>
  <c r="W3102" i="1"/>
  <c r="X3102" i="1" s="1"/>
  <c r="W3103" i="1"/>
  <c r="X3103" i="1" s="1"/>
  <c r="W3104" i="1"/>
  <c r="X3104" i="1" s="1"/>
  <c r="W3105" i="1"/>
  <c r="X3105" i="1" s="1"/>
  <c r="W3106" i="1"/>
  <c r="X3106" i="1" s="1"/>
  <c r="W3107" i="1"/>
  <c r="X3107" i="1" s="1"/>
  <c r="W3108" i="1"/>
  <c r="X3108" i="1" s="1"/>
  <c r="W3109" i="1"/>
  <c r="X3109" i="1" s="1"/>
  <c r="W3110" i="1"/>
  <c r="X3110" i="1" s="1"/>
  <c r="W3111" i="1"/>
  <c r="X3111" i="1" s="1"/>
  <c r="W3112" i="1"/>
  <c r="X3112" i="1" s="1"/>
  <c r="W3113" i="1"/>
  <c r="X3113" i="1" s="1"/>
  <c r="W3114" i="1"/>
  <c r="X3114" i="1" s="1"/>
  <c r="W3115" i="1"/>
  <c r="X3115" i="1" s="1"/>
  <c r="W3116" i="1"/>
  <c r="X3116" i="1" s="1"/>
  <c r="W3117" i="1"/>
  <c r="X3117" i="1" s="1"/>
  <c r="W3118" i="1"/>
  <c r="X3118" i="1" s="1"/>
  <c r="W3119" i="1"/>
  <c r="X3119" i="1" s="1"/>
  <c r="W3120" i="1"/>
  <c r="X3120" i="1" s="1"/>
  <c r="W3121" i="1"/>
  <c r="X3121" i="1" s="1"/>
  <c r="W3122" i="1"/>
  <c r="X3122" i="1" s="1"/>
  <c r="W3123" i="1"/>
  <c r="X3123" i="1" s="1"/>
  <c r="W3124" i="1"/>
  <c r="X3124" i="1" s="1"/>
  <c r="W3125" i="1"/>
  <c r="X3125" i="1" s="1"/>
  <c r="W3126" i="1"/>
  <c r="X3126" i="1" s="1"/>
  <c r="W3127" i="1"/>
  <c r="X3127" i="1" s="1"/>
  <c r="W3128" i="1"/>
  <c r="X3128" i="1" s="1"/>
  <c r="W3129" i="1"/>
  <c r="X3129" i="1" s="1"/>
  <c r="W3130" i="1"/>
  <c r="X3130" i="1" s="1"/>
  <c r="W3131" i="1"/>
  <c r="X3131" i="1" s="1"/>
  <c r="W3132" i="1"/>
  <c r="X3132" i="1" s="1"/>
  <c r="W3133" i="1"/>
  <c r="X3133" i="1" s="1"/>
  <c r="W3134" i="1"/>
  <c r="X3134" i="1" s="1"/>
  <c r="W3135" i="1"/>
  <c r="X3135" i="1" s="1"/>
  <c r="W3136" i="1"/>
  <c r="X3136" i="1" s="1"/>
  <c r="W3137" i="1"/>
  <c r="X3137" i="1" s="1"/>
  <c r="W3138" i="1"/>
  <c r="X3138" i="1" s="1"/>
  <c r="W3139" i="1"/>
  <c r="X3139" i="1" s="1"/>
  <c r="W3140" i="1"/>
  <c r="X3140" i="1" s="1"/>
  <c r="W3141" i="1"/>
  <c r="X3141" i="1" s="1"/>
  <c r="W3142" i="1"/>
  <c r="X3142" i="1" s="1"/>
  <c r="W3143" i="1"/>
  <c r="X3143" i="1" s="1"/>
  <c r="W3144" i="1"/>
  <c r="X3144" i="1" s="1"/>
  <c r="W3145" i="1"/>
  <c r="X3145" i="1" s="1"/>
  <c r="W3146" i="1"/>
  <c r="X3146" i="1" s="1"/>
  <c r="W3147" i="1"/>
  <c r="X3147" i="1" s="1"/>
  <c r="W3148" i="1"/>
  <c r="X3148" i="1" s="1"/>
  <c r="W3149" i="1"/>
  <c r="X3149" i="1" s="1"/>
  <c r="W3150" i="1"/>
  <c r="X3150" i="1" s="1"/>
  <c r="W3151" i="1"/>
  <c r="X3151" i="1" s="1"/>
  <c r="W3152" i="1"/>
  <c r="X3152" i="1" s="1"/>
  <c r="W3153" i="1"/>
  <c r="X3153" i="1" s="1"/>
  <c r="W3154" i="1"/>
  <c r="X3154" i="1" s="1"/>
  <c r="W3155" i="1"/>
  <c r="X3155" i="1" s="1"/>
  <c r="W3156" i="1"/>
  <c r="X3156" i="1" s="1"/>
  <c r="W3157" i="1"/>
  <c r="X3157" i="1" s="1"/>
  <c r="W3158" i="1"/>
  <c r="X3158" i="1" s="1"/>
  <c r="W3159" i="1"/>
  <c r="X3159" i="1" s="1"/>
  <c r="W3160" i="1"/>
  <c r="X3160" i="1" s="1"/>
  <c r="W3161" i="1"/>
  <c r="X3161" i="1" s="1"/>
  <c r="W3162" i="1"/>
  <c r="X3162" i="1" s="1"/>
  <c r="W3163" i="1"/>
  <c r="X3163" i="1" s="1"/>
  <c r="W3164" i="1"/>
  <c r="X3164" i="1" s="1"/>
  <c r="W3165" i="1"/>
  <c r="X3165" i="1" s="1"/>
  <c r="W3166" i="1"/>
  <c r="X3166" i="1" s="1"/>
  <c r="W3167" i="1"/>
  <c r="X3167" i="1" s="1"/>
  <c r="W3168" i="1"/>
  <c r="X3168" i="1" s="1"/>
  <c r="W3169" i="1"/>
  <c r="X3169" i="1" s="1"/>
  <c r="W3170" i="1"/>
  <c r="X3170" i="1" s="1"/>
  <c r="W3171" i="1"/>
  <c r="X3171" i="1" s="1"/>
  <c r="W3172" i="1"/>
  <c r="X3172" i="1" s="1"/>
  <c r="W3173" i="1"/>
  <c r="X3173" i="1" s="1"/>
  <c r="W3174" i="1"/>
  <c r="X3174" i="1" s="1"/>
  <c r="W3175" i="1"/>
  <c r="X3175" i="1" s="1"/>
  <c r="W3176" i="1"/>
  <c r="X3176" i="1" s="1"/>
  <c r="W3177" i="1"/>
  <c r="X3177" i="1" s="1"/>
  <c r="W3178" i="1"/>
  <c r="X3178" i="1" s="1"/>
  <c r="W3179" i="1"/>
  <c r="X3179" i="1" s="1"/>
  <c r="W3180" i="1"/>
  <c r="X3180" i="1" s="1"/>
  <c r="W3181" i="1"/>
  <c r="X3181" i="1" s="1"/>
  <c r="W3182" i="1"/>
  <c r="X3182" i="1" s="1"/>
  <c r="W3183" i="1"/>
  <c r="X3183" i="1" s="1"/>
  <c r="W3184" i="1"/>
  <c r="X3184" i="1" s="1"/>
  <c r="W3185" i="1"/>
  <c r="X3185" i="1" s="1"/>
  <c r="W3186" i="1"/>
  <c r="X3186" i="1" s="1"/>
  <c r="W3187" i="1"/>
  <c r="X3187" i="1" s="1"/>
  <c r="W3188" i="1"/>
  <c r="X3188" i="1" s="1"/>
  <c r="W3189" i="1"/>
  <c r="X3189" i="1" s="1"/>
  <c r="W3190" i="1"/>
  <c r="X3190" i="1" s="1"/>
  <c r="W3191" i="1"/>
  <c r="X3191" i="1" s="1"/>
  <c r="W3192" i="1"/>
  <c r="X3192" i="1" s="1"/>
  <c r="W3193" i="1"/>
  <c r="X3193" i="1" s="1"/>
  <c r="W3194" i="1"/>
  <c r="X3194" i="1" s="1"/>
  <c r="W3195" i="1"/>
  <c r="X3195" i="1" s="1"/>
  <c r="W3196" i="1"/>
  <c r="X3196" i="1" s="1"/>
  <c r="W3197" i="1"/>
  <c r="X3197" i="1" s="1"/>
  <c r="W3198" i="1"/>
  <c r="X3198" i="1" s="1"/>
  <c r="W3199" i="1"/>
  <c r="X3199" i="1" s="1"/>
  <c r="W3200" i="1"/>
  <c r="X3200" i="1" s="1"/>
  <c r="W3201" i="1"/>
  <c r="X3201" i="1" s="1"/>
  <c r="W3202" i="1"/>
  <c r="X3202" i="1" s="1"/>
  <c r="W3203" i="1"/>
  <c r="X3203" i="1" s="1"/>
  <c r="W3204" i="1"/>
  <c r="X3204" i="1" s="1"/>
  <c r="W3205" i="1"/>
  <c r="X3205" i="1" s="1"/>
  <c r="W3206" i="1"/>
  <c r="X3206" i="1" s="1"/>
  <c r="W3207" i="1"/>
  <c r="X3207" i="1" s="1"/>
  <c r="W3208" i="1"/>
  <c r="X3208" i="1" s="1"/>
  <c r="W3209" i="1"/>
  <c r="X3209" i="1" s="1"/>
  <c r="W3210" i="1"/>
  <c r="X3210" i="1" s="1"/>
  <c r="W3211" i="1"/>
  <c r="X3211" i="1" s="1"/>
  <c r="W3212" i="1"/>
  <c r="X3212" i="1" s="1"/>
  <c r="W3213" i="1"/>
  <c r="X3213" i="1" s="1"/>
  <c r="W3214" i="1"/>
  <c r="X3214" i="1" s="1"/>
  <c r="W3215" i="1"/>
  <c r="X3215" i="1" s="1"/>
  <c r="W3216" i="1"/>
  <c r="X3216" i="1" s="1"/>
  <c r="W3217" i="1"/>
  <c r="X3217" i="1" s="1"/>
  <c r="W3218" i="1"/>
  <c r="X3218" i="1" s="1"/>
  <c r="W3219" i="1"/>
  <c r="X3219" i="1" s="1"/>
  <c r="W3220" i="1"/>
  <c r="X3220" i="1" s="1"/>
  <c r="W3221" i="1"/>
  <c r="X3221" i="1" s="1"/>
  <c r="W3222" i="1"/>
  <c r="X3222" i="1" s="1"/>
  <c r="W3223" i="1"/>
  <c r="X3223" i="1" s="1"/>
  <c r="W3224" i="1"/>
  <c r="X3224" i="1" s="1"/>
  <c r="W3225" i="1"/>
  <c r="X3225" i="1" s="1"/>
  <c r="W3226" i="1"/>
  <c r="X3226" i="1" s="1"/>
  <c r="W3227" i="1"/>
  <c r="X3227" i="1" s="1"/>
  <c r="W3228" i="1"/>
  <c r="X3228" i="1" s="1"/>
  <c r="W3229" i="1"/>
  <c r="X3229" i="1" s="1"/>
  <c r="W3230" i="1"/>
  <c r="X3230" i="1" s="1"/>
  <c r="W3231" i="1"/>
  <c r="X3231" i="1" s="1"/>
  <c r="W3232" i="1"/>
  <c r="X3232" i="1" s="1"/>
  <c r="W3233" i="1"/>
  <c r="X3233" i="1" s="1"/>
  <c r="W3234" i="1"/>
  <c r="X3234" i="1" s="1"/>
  <c r="W3235" i="1"/>
  <c r="X3235" i="1" s="1"/>
  <c r="W3236" i="1"/>
  <c r="X3236" i="1" s="1"/>
  <c r="W3237" i="1"/>
  <c r="X3237" i="1" s="1"/>
  <c r="W3238" i="1"/>
  <c r="X3238" i="1" s="1"/>
  <c r="W3239" i="1"/>
  <c r="X3239" i="1" s="1"/>
  <c r="W3240" i="1"/>
  <c r="X3240" i="1" s="1"/>
  <c r="W3241" i="1"/>
  <c r="X3241" i="1" s="1"/>
  <c r="W3242" i="1"/>
  <c r="X3242" i="1" s="1"/>
  <c r="W3243" i="1"/>
  <c r="X3243" i="1" s="1"/>
  <c r="W3244" i="1"/>
  <c r="X3244" i="1" s="1"/>
  <c r="W3245" i="1"/>
  <c r="X3245" i="1" s="1"/>
  <c r="W3246" i="1"/>
  <c r="X3246" i="1" s="1"/>
  <c r="W3247" i="1"/>
  <c r="X3247" i="1" s="1"/>
  <c r="W3248" i="1"/>
  <c r="X3248" i="1" s="1"/>
  <c r="W3249" i="1"/>
  <c r="X3249" i="1" s="1"/>
  <c r="W3250" i="1"/>
  <c r="X3250" i="1" s="1"/>
  <c r="W3251" i="1"/>
  <c r="X3251" i="1" s="1"/>
  <c r="W3252" i="1"/>
  <c r="X3252" i="1" s="1"/>
  <c r="W3253" i="1"/>
  <c r="X3253" i="1" s="1"/>
  <c r="W3254" i="1"/>
  <c r="X3254" i="1" s="1"/>
  <c r="W3255" i="1"/>
  <c r="X3255" i="1" s="1"/>
  <c r="W3256" i="1"/>
  <c r="X3256" i="1" s="1"/>
  <c r="W3257" i="1"/>
  <c r="X3257" i="1" s="1"/>
  <c r="W3258" i="1"/>
  <c r="X3258" i="1" s="1"/>
  <c r="W3259" i="1"/>
  <c r="X3259" i="1" s="1"/>
  <c r="W3260" i="1"/>
  <c r="X3260" i="1" s="1"/>
  <c r="W3261" i="1"/>
  <c r="X3261" i="1" s="1"/>
  <c r="W3262" i="1"/>
  <c r="X3262" i="1" s="1"/>
  <c r="W3263" i="1"/>
  <c r="X3263" i="1" s="1"/>
  <c r="W3264" i="1"/>
  <c r="X3264" i="1" s="1"/>
  <c r="W3265" i="1"/>
  <c r="X3265" i="1" s="1"/>
  <c r="W3266" i="1"/>
  <c r="X3266" i="1" s="1"/>
  <c r="W3267" i="1"/>
  <c r="X3267" i="1" s="1"/>
  <c r="W3268" i="1"/>
  <c r="X3268" i="1" s="1"/>
  <c r="W3269" i="1"/>
  <c r="X3269" i="1" s="1"/>
  <c r="W3270" i="1"/>
  <c r="X3270" i="1" s="1"/>
  <c r="W3271" i="1"/>
  <c r="X3271" i="1" s="1"/>
  <c r="W3272" i="1"/>
  <c r="X3272" i="1" s="1"/>
  <c r="W3273" i="1"/>
  <c r="X3273" i="1" s="1"/>
  <c r="W3274" i="1"/>
  <c r="X3274" i="1" s="1"/>
  <c r="W3275" i="1"/>
  <c r="X3275" i="1" s="1"/>
  <c r="W3276" i="1"/>
  <c r="X3276" i="1" s="1"/>
  <c r="W3277" i="1"/>
  <c r="X3277" i="1" s="1"/>
  <c r="W3278" i="1"/>
  <c r="X3278" i="1" s="1"/>
  <c r="W3279" i="1"/>
  <c r="X3279" i="1" s="1"/>
  <c r="W3280" i="1"/>
  <c r="X3280" i="1" s="1"/>
  <c r="W3281" i="1"/>
  <c r="X3281" i="1" s="1"/>
  <c r="W3282" i="1"/>
  <c r="X3282" i="1" s="1"/>
  <c r="W3283" i="1"/>
  <c r="X3283" i="1" s="1"/>
  <c r="W3284" i="1"/>
  <c r="X3284" i="1" s="1"/>
  <c r="W3285" i="1"/>
  <c r="X3285" i="1" s="1"/>
  <c r="W3286" i="1"/>
  <c r="X3286" i="1" s="1"/>
  <c r="W3287" i="1"/>
  <c r="X3287" i="1" s="1"/>
  <c r="W3288" i="1"/>
  <c r="X3288" i="1" s="1"/>
  <c r="W3289" i="1"/>
  <c r="X3289" i="1" s="1"/>
  <c r="W3290" i="1"/>
  <c r="X3290" i="1" s="1"/>
  <c r="W3291" i="1"/>
  <c r="X3291" i="1" s="1"/>
  <c r="W3292" i="1"/>
  <c r="X3292" i="1" s="1"/>
  <c r="W3293" i="1"/>
  <c r="X3293" i="1" s="1"/>
  <c r="W3294" i="1"/>
  <c r="X3294" i="1" s="1"/>
  <c r="W3295" i="1"/>
  <c r="X3295" i="1" s="1"/>
  <c r="W3296" i="1"/>
  <c r="X3296" i="1" s="1"/>
  <c r="W3297" i="1"/>
  <c r="X3297" i="1" s="1"/>
  <c r="W3298" i="1"/>
  <c r="X3298" i="1" s="1"/>
  <c r="W3299" i="1"/>
  <c r="X3299" i="1" s="1"/>
  <c r="W3300" i="1"/>
  <c r="X3300" i="1" s="1"/>
  <c r="W3301" i="1"/>
  <c r="X3301" i="1" s="1"/>
  <c r="W3302" i="1"/>
  <c r="X3302" i="1" s="1"/>
  <c r="W3303" i="1"/>
  <c r="X3303" i="1" s="1"/>
  <c r="W3304" i="1"/>
  <c r="X3304" i="1" s="1"/>
  <c r="W3305" i="1"/>
  <c r="X3305" i="1" s="1"/>
  <c r="W3306" i="1"/>
  <c r="X3306" i="1" s="1"/>
  <c r="W3307" i="1"/>
  <c r="X3307" i="1" s="1"/>
  <c r="W3308" i="1"/>
  <c r="X3308" i="1" s="1"/>
  <c r="W3309" i="1"/>
  <c r="X3309" i="1" s="1"/>
  <c r="W3310" i="1"/>
  <c r="X3310" i="1" s="1"/>
  <c r="W3311" i="1"/>
  <c r="X3311" i="1" s="1"/>
  <c r="W3312" i="1"/>
  <c r="X3312" i="1" s="1"/>
  <c r="W3313" i="1"/>
  <c r="X3313" i="1" s="1"/>
  <c r="W3314" i="1"/>
  <c r="X3314" i="1" s="1"/>
  <c r="W3315" i="1"/>
  <c r="X3315" i="1" s="1"/>
  <c r="W3316" i="1"/>
  <c r="X3316" i="1" s="1"/>
  <c r="W3317" i="1"/>
  <c r="X3317" i="1" s="1"/>
  <c r="W3318" i="1"/>
  <c r="X3318" i="1" s="1"/>
  <c r="W3319" i="1"/>
  <c r="X3319" i="1" s="1"/>
  <c r="W3320" i="1"/>
  <c r="X3320" i="1" s="1"/>
  <c r="W3321" i="1"/>
  <c r="X3321" i="1" s="1"/>
  <c r="W3322" i="1"/>
  <c r="X3322" i="1" s="1"/>
  <c r="W3323" i="1"/>
  <c r="X3323" i="1" s="1"/>
  <c r="W3324" i="1"/>
  <c r="X3324" i="1" s="1"/>
  <c r="W3325" i="1"/>
  <c r="X3325" i="1" s="1"/>
  <c r="W3326" i="1"/>
  <c r="X3326" i="1" s="1"/>
  <c r="W3327" i="1"/>
  <c r="X3327" i="1" s="1"/>
  <c r="W3328" i="1"/>
  <c r="X3328" i="1" s="1"/>
  <c r="W3329" i="1"/>
  <c r="X3329" i="1" s="1"/>
  <c r="W3330" i="1"/>
  <c r="X3330" i="1" s="1"/>
  <c r="W3331" i="1"/>
  <c r="X3331" i="1" s="1"/>
  <c r="W3332" i="1"/>
  <c r="X3332" i="1" s="1"/>
  <c r="W3333" i="1"/>
  <c r="X3333" i="1" s="1"/>
  <c r="W3334" i="1"/>
  <c r="X3334" i="1" s="1"/>
  <c r="W3335" i="1"/>
  <c r="X3335" i="1" s="1"/>
  <c r="W3336" i="1"/>
  <c r="X3336" i="1" s="1"/>
  <c r="W3337" i="1"/>
  <c r="X3337" i="1" s="1"/>
  <c r="W3338" i="1"/>
  <c r="X3338" i="1" s="1"/>
  <c r="W3339" i="1"/>
  <c r="X3339" i="1" s="1"/>
  <c r="W3340" i="1"/>
  <c r="X3340" i="1" s="1"/>
  <c r="W3341" i="1"/>
  <c r="X3341" i="1" s="1"/>
  <c r="W3342" i="1"/>
  <c r="X3342" i="1" s="1"/>
  <c r="W3343" i="1"/>
  <c r="X3343" i="1" s="1"/>
  <c r="W3344" i="1"/>
  <c r="X3344" i="1" s="1"/>
  <c r="W3345" i="1"/>
  <c r="X3345" i="1" s="1"/>
  <c r="W3346" i="1"/>
  <c r="X3346" i="1" s="1"/>
  <c r="W3347" i="1"/>
  <c r="X3347" i="1" s="1"/>
  <c r="W3348" i="1"/>
  <c r="X3348" i="1" s="1"/>
  <c r="W3349" i="1"/>
  <c r="X3349" i="1" s="1"/>
  <c r="W3350" i="1"/>
  <c r="X3350" i="1" s="1"/>
  <c r="W3351" i="1"/>
  <c r="X3351" i="1" s="1"/>
  <c r="W3352" i="1"/>
  <c r="X3352" i="1" s="1"/>
  <c r="W3353" i="1"/>
  <c r="X3353" i="1" s="1"/>
  <c r="W3354" i="1"/>
  <c r="X3354" i="1" s="1"/>
  <c r="W3355" i="1"/>
  <c r="X3355" i="1" s="1"/>
  <c r="W3356" i="1"/>
  <c r="X3356" i="1" s="1"/>
  <c r="W3357" i="1"/>
  <c r="X3357" i="1" s="1"/>
  <c r="W3358" i="1"/>
  <c r="X3358" i="1" s="1"/>
  <c r="W3359" i="1"/>
  <c r="X3359" i="1" s="1"/>
  <c r="W3360" i="1"/>
  <c r="X3360" i="1" s="1"/>
  <c r="W3361" i="1"/>
  <c r="X3361" i="1" s="1"/>
  <c r="W3362" i="1"/>
  <c r="X3362" i="1" s="1"/>
  <c r="W3363" i="1"/>
  <c r="X3363" i="1" s="1"/>
  <c r="W3364" i="1"/>
  <c r="X3364" i="1" s="1"/>
  <c r="W3365" i="1"/>
  <c r="X3365" i="1" s="1"/>
  <c r="W3366" i="1"/>
  <c r="X3366" i="1" s="1"/>
  <c r="W3367" i="1"/>
  <c r="X3367" i="1" s="1"/>
  <c r="W3368" i="1"/>
  <c r="X3368" i="1" s="1"/>
  <c r="W3369" i="1"/>
  <c r="X3369" i="1" s="1"/>
  <c r="W3370" i="1"/>
  <c r="X3370" i="1" s="1"/>
  <c r="W3371" i="1"/>
  <c r="X3371" i="1" s="1"/>
  <c r="W3372" i="1"/>
  <c r="X3372" i="1" s="1"/>
  <c r="W3373" i="1"/>
  <c r="X3373" i="1" s="1"/>
  <c r="W3374" i="1"/>
  <c r="X3374" i="1" s="1"/>
  <c r="W3375" i="1"/>
  <c r="X3375" i="1" s="1"/>
  <c r="W3376" i="1"/>
  <c r="X3376" i="1" s="1"/>
  <c r="W3377" i="1"/>
  <c r="X3377" i="1" s="1"/>
  <c r="W3378" i="1"/>
  <c r="X3378" i="1" s="1"/>
  <c r="W3379" i="1"/>
  <c r="X3379" i="1" s="1"/>
  <c r="W3380" i="1"/>
  <c r="X3380" i="1" s="1"/>
  <c r="W3381" i="1"/>
  <c r="X3381" i="1" s="1"/>
  <c r="W3382" i="1"/>
  <c r="X3382" i="1" s="1"/>
  <c r="W3383" i="1"/>
  <c r="X3383" i="1" s="1"/>
  <c r="W3384" i="1"/>
  <c r="X3384" i="1" s="1"/>
  <c r="W3385" i="1"/>
  <c r="X3385" i="1" s="1"/>
  <c r="W3386" i="1"/>
  <c r="X3386" i="1" s="1"/>
  <c r="W3387" i="1"/>
  <c r="X3387" i="1" s="1"/>
  <c r="W3388" i="1"/>
  <c r="X3388" i="1" s="1"/>
  <c r="W3389" i="1"/>
  <c r="X3389" i="1" s="1"/>
  <c r="W3390" i="1"/>
  <c r="X3390" i="1" s="1"/>
  <c r="W3391" i="1"/>
  <c r="X3391" i="1" s="1"/>
  <c r="W3392" i="1"/>
  <c r="X3392" i="1" s="1"/>
  <c r="W3393" i="1"/>
  <c r="X3393" i="1" s="1"/>
  <c r="W3394" i="1"/>
  <c r="X3394" i="1" s="1"/>
  <c r="W3395" i="1"/>
  <c r="X3395" i="1" s="1"/>
  <c r="W3396" i="1"/>
  <c r="X3396" i="1" s="1"/>
  <c r="W3397" i="1"/>
  <c r="X3397" i="1" s="1"/>
  <c r="W3398" i="1"/>
  <c r="X3398" i="1" s="1"/>
  <c r="W3399" i="1"/>
  <c r="X3399" i="1" s="1"/>
  <c r="W3400" i="1"/>
  <c r="X3400" i="1" s="1"/>
  <c r="W3401" i="1"/>
  <c r="X3401" i="1" s="1"/>
  <c r="W3402" i="1"/>
  <c r="X3402" i="1" s="1"/>
  <c r="W3403" i="1"/>
  <c r="X3403" i="1" s="1"/>
  <c r="W3404" i="1"/>
  <c r="X3404" i="1" s="1"/>
  <c r="W3405" i="1"/>
  <c r="X3405" i="1" s="1"/>
  <c r="W3406" i="1"/>
  <c r="X3406" i="1" s="1"/>
  <c r="W3407" i="1"/>
  <c r="X3407" i="1" s="1"/>
  <c r="W3408" i="1"/>
  <c r="X3408" i="1" s="1"/>
  <c r="W3409" i="1"/>
  <c r="X3409" i="1" s="1"/>
  <c r="W3410" i="1"/>
  <c r="X3410" i="1" s="1"/>
  <c r="W3411" i="1"/>
  <c r="X3411" i="1" s="1"/>
  <c r="W3412" i="1"/>
  <c r="X3412" i="1" s="1"/>
  <c r="W3413" i="1"/>
  <c r="X3413" i="1" s="1"/>
  <c r="W3414" i="1"/>
  <c r="X3414" i="1" s="1"/>
  <c r="W3415" i="1"/>
  <c r="X3415" i="1" s="1"/>
  <c r="W3416" i="1"/>
  <c r="X3416" i="1" s="1"/>
  <c r="W3417" i="1"/>
  <c r="X3417" i="1" s="1"/>
  <c r="W3418" i="1"/>
  <c r="X3418" i="1" s="1"/>
  <c r="W3419" i="1"/>
  <c r="X3419" i="1" s="1"/>
  <c r="W3420" i="1"/>
  <c r="X3420" i="1" s="1"/>
  <c r="W3421" i="1"/>
  <c r="X3421" i="1" s="1"/>
  <c r="W3422" i="1"/>
  <c r="X3422" i="1" s="1"/>
  <c r="W3423" i="1"/>
  <c r="X3423" i="1" s="1"/>
  <c r="W3424" i="1"/>
  <c r="X3424" i="1" s="1"/>
  <c r="W3425" i="1"/>
  <c r="X3425" i="1" s="1"/>
  <c r="W3426" i="1"/>
  <c r="X3426" i="1" s="1"/>
  <c r="W3427" i="1"/>
  <c r="X3427" i="1" s="1"/>
  <c r="W3428" i="1"/>
  <c r="X3428" i="1" s="1"/>
  <c r="W3429" i="1"/>
  <c r="X3429" i="1" s="1"/>
  <c r="W3430" i="1"/>
  <c r="X3430" i="1" s="1"/>
  <c r="W3431" i="1"/>
  <c r="X3431" i="1" s="1"/>
  <c r="W3432" i="1"/>
  <c r="X3432" i="1" s="1"/>
  <c r="W3433" i="1"/>
  <c r="X3433" i="1" s="1"/>
  <c r="W3434" i="1"/>
  <c r="X3434" i="1" s="1"/>
  <c r="W3435" i="1"/>
  <c r="X3435" i="1" s="1"/>
  <c r="W3436" i="1"/>
  <c r="X3436" i="1" s="1"/>
  <c r="W3437" i="1"/>
  <c r="X3437" i="1" s="1"/>
  <c r="W3438" i="1"/>
  <c r="X3438" i="1" s="1"/>
  <c r="W3439" i="1"/>
  <c r="X3439" i="1" s="1"/>
  <c r="W3440" i="1"/>
  <c r="X3440" i="1" s="1"/>
  <c r="W3441" i="1"/>
  <c r="X3441" i="1" s="1"/>
  <c r="W3442" i="1"/>
  <c r="X3442" i="1" s="1"/>
  <c r="W3443" i="1"/>
  <c r="X3443" i="1" s="1"/>
  <c r="W3444" i="1"/>
  <c r="X3444" i="1" s="1"/>
  <c r="W3445" i="1"/>
  <c r="X3445" i="1" s="1"/>
  <c r="W3446" i="1"/>
  <c r="X3446" i="1" s="1"/>
  <c r="W3447" i="1"/>
  <c r="X3447" i="1" s="1"/>
  <c r="W3448" i="1"/>
  <c r="X3448" i="1" s="1"/>
  <c r="W3449" i="1"/>
  <c r="X3449" i="1" s="1"/>
  <c r="W3450" i="1"/>
  <c r="X3450" i="1" s="1"/>
  <c r="W3451" i="1"/>
  <c r="X3451" i="1" s="1"/>
  <c r="W3452" i="1"/>
  <c r="X3452" i="1" s="1"/>
  <c r="W3453" i="1"/>
  <c r="X3453" i="1" s="1"/>
  <c r="W3454" i="1"/>
  <c r="X3454" i="1" s="1"/>
  <c r="W3455" i="1"/>
  <c r="X3455" i="1" s="1"/>
  <c r="W3456" i="1"/>
  <c r="X3456" i="1" s="1"/>
  <c r="W3457" i="1"/>
  <c r="X3457" i="1" s="1"/>
  <c r="W3458" i="1"/>
  <c r="X3458" i="1" s="1"/>
  <c r="W3459" i="1"/>
  <c r="X3459" i="1" s="1"/>
  <c r="W3460" i="1"/>
  <c r="X3460" i="1" s="1"/>
  <c r="W3461" i="1"/>
  <c r="X3461" i="1" s="1"/>
  <c r="W3462" i="1"/>
  <c r="X3462" i="1" s="1"/>
  <c r="W3463" i="1"/>
  <c r="X3463" i="1" s="1"/>
  <c r="W3464" i="1"/>
  <c r="X3464" i="1" s="1"/>
  <c r="W3465" i="1"/>
  <c r="X3465" i="1" s="1"/>
  <c r="W3466" i="1"/>
  <c r="X3466" i="1" s="1"/>
  <c r="W3467" i="1"/>
  <c r="X3467" i="1" s="1"/>
  <c r="W3468" i="1"/>
  <c r="X3468" i="1" s="1"/>
  <c r="W3469" i="1"/>
  <c r="X3469" i="1" s="1"/>
  <c r="W3470" i="1"/>
  <c r="X3470" i="1" s="1"/>
  <c r="W3471" i="1"/>
  <c r="X3471" i="1" s="1"/>
  <c r="W3472" i="1"/>
  <c r="X3472" i="1" s="1"/>
  <c r="W3473" i="1"/>
  <c r="X3473" i="1" s="1"/>
  <c r="W3474" i="1"/>
  <c r="X3474" i="1" s="1"/>
  <c r="W3475" i="1"/>
  <c r="X3475" i="1" s="1"/>
  <c r="W3476" i="1"/>
  <c r="X3476" i="1" s="1"/>
  <c r="W3477" i="1"/>
  <c r="X3477" i="1" s="1"/>
  <c r="W3478" i="1"/>
  <c r="X3478" i="1" s="1"/>
  <c r="W3479" i="1"/>
  <c r="X3479" i="1" s="1"/>
  <c r="W3480" i="1"/>
  <c r="X3480" i="1" s="1"/>
  <c r="W3481" i="1"/>
  <c r="X3481" i="1" s="1"/>
  <c r="W3482" i="1"/>
  <c r="X3482" i="1" s="1"/>
  <c r="W3483" i="1"/>
  <c r="X3483" i="1" s="1"/>
  <c r="W3484" i="1"/>
  <c r="X3484" i="1" s="1"/>
  <c r="W3485" i="1"/>
  <c r="X3485" i="1" s="1"/>
  <c r="W3486" i="1"/>
  <c r="X3486" i="1" s="1"/>
  <c r="W3487" i="1"/>
  <c r="X3487" i="1" s="1"/>
  <c r="W3488" i="1"/>
  <c r="X3488" i="1" s="1"/>
  <c r="W3489" i="1"/>
  <c r="X3489" i="1" s="1"/>
  <c r="W3490" i="1"/>
  <c r="X3490" i="1" s="1"/>
  <c r="W3491" i="1"/>
  <c r="X3491" i="1" s="1"/>
  <c r="W3492" i="1"/>
  <c r="X3492" i="1" s="1"/>
  <c r="W3493" i="1"/>
  <c r="X3493" i="1" s="1"/>
  <c r="W3494" i="1"/>
  <c r="X3494" i="1" s="1"/>
  <c r="W3495" i="1"/>
  <c r="X3495" i="1" s="1"/>
  <c r="W3496" i="1"/>
  <c r="X3496" i="1" s="1"/>
  <c r="W3497" i="1"/>
  <c r="X3497" i="1" s="1"/>
  <c r="W3498" i="1"/>
  <c r="X3498" i="1" s="1"/>
  <c r="W3499" i="1"/>
  <c r="X3499" i="1" s="1"/>
  <c r="W3500" i="1"/>
  <c r="X3500" i="1" s="1"/>
  <c r="W3501" i="1"/>
  <c r="X3501" i="1" s="1"/>
  <c r="W3502" i="1"/>
  <c r="X3502" i="1" s="1"/>
  <c r="W3503" i="1"/>
  <c r="X3503" i="1" s="1"/>
  <c r="W3504" i="1"/>
  <c r="X3504" i="1" s="1"/>
  <c r="W3505" i="1"/>
  <c r="X3505" i="1" s="1"/>
  <c r="W3506" i="1"/>
  <c r="X3506" i="1" s="1"/>
  <c r="W3507" i="1"/>
  <c r="X3507" i="1" s="1"/>
  <c r="W3508" i="1"/>
  <c r="X3508" i="1" s="1"/>
  <c r="W3509" i="1"/>
  <c r="X3509" i="1" s="1"/>
  <c r="W3510" i="1"/>
  <c r="X3510" i="1" s="1"/>
  <c r="W3511" i="1"/>
  <c r="X3511" i="1" s="1"/>
  <c r="W3512" i="1"/>
  <c r="X3512" i="1" s="1"/>
  <c r="W3513" i="1"/>
  <c r="X3513" i="1" s="1"/>
  <c r="W3514" i="1"/>
  <c r="X3514" i="1" s="1"/>
  <c r="W3515" i="1"/>
  <c r="X3515" i="1" s="1"/>
  <c r="W3516" i="1"/>
  <c r="X3516" i="1" s="1"/>
  <c r="W3517" i="1"/>
  <c r="X3517" i="1" s="1"/>
  <c r="W3518" i="1"/>
  <c r="X3518" i="1" s="1"/>
  <c r="W3519" i="1"/>
  <c r="X3519" i="1" s="1"/>
  <c r="W3520" i="1"/>
  <c r="X3520" i="1" s="1"/>
  <c r="W3521" i="1"/>
  <c r="X3521" i="1" s="1"/>
  <c r="W3522" i="1"/>
  <c r="X3522" i="1" s="1"/>
  <c r="W3523" i="1"/>
  <c r="X3523" i="1" s="1"/>
  <c r="W3524" i="1"/>
  <c r="X3524" i="1" s="1"/>
  <c r="W3525" i="1"/>
  <c r="X3525" i="1" s="1"/>
  <c r="W3526" i="1"/>
  <c r="X3526" i="1" s="1"/>
  <c r="W3527" i="1"/>
  <c r="X3527" i="1" s="1"/>
  <c r="W3528" i="1"/>
  <c r="X3528" i="1" s="1"/>
  <c r="W3529" i="1"/>
  <c r="X3529" i="1" s="1"/>
  <c r="W3530" i="1"/>
  <c r="X3530" i="1" s="1"/>
  <c r="W3531" i="1"/>
  <c r="X3531" i="1" s="1"/>
  <c r="W3532" i="1"/>
  <c r="X3532" i="1" s="1"/>
  <c r="W3533" i="1"/>
  <c r="X3533" i="1" s="1"/>
  <c r="W3534" i="1"/>
  <c r="X3534" i="1" s="1"/>
  <c r="W3535" i="1"/>
  <c r="X3535" i="1" s="1"/>
  <c r="W3536" i="1"/>
  <c r="X3536" i="1" s="1"/>
  <c r="W3537" i="1"/>
  <c r="X3537" i="1" s="1"/>
  <c r="W3538" i="1"/>
  <c r="X3538" i="1" s="1"/>
  <c r="W3539" i="1"/>
  <c r="X3539" i="1" s="1"/>
  <c r="W3540" i="1"/>
  <c r="X3540" i="1" s="1"/>
  <c r="W3541" i="1"/>
  <c r="X3541" i="1" s="1"/>
  <c r="W3542" i="1"/>
  <c r="X3542" i="1" s="1"/>
  <c r="W3543" i="1"/>
  <c r="X3543" i="1" s="1"/>
  <c r="W3544" i="1"/>
  <c r="X3544" i="1" s="1"/>
  <c r="W3545" i="1"/>
  <c r="X3545" i="1" s="1"/>
  <c r="W3546" i="1"/>
  <c r="X3546" i="1" s="1"/>
  <c r="W3547" i="1"/>
  <c r="X3547" i="1" s="1"/>
  <c r="W3548" i="1"/>
  <c r="X3548" i="1" s="1"/>
  <c r="W3549" i="1"/>
  <c r="X3549" i="1" s="1"/>
  <c r="W3550" i="1"/>
  <c r="X3550" i="1" s="1"/>
  <c r="W3551" i="1"/>
  <c r="X3551" i="1" s="1"/>
  <c r="W3552" i="1"/>
  <c r="X3552" i="1" s="1"/>
  <c r="W3553" i="1"/>
  <c r="X3553" i="1" s="1"/>
  <c r="W3554" i="1"/>
  <c r="X3554" i="1" s="1"/>
  <c r="W3555" i="1"/>
  <c r="X3555" i="1" s="1"/>
  <c r="W3556" i="1"/>
  <c r="X3556" i="1" s="1"/>
  <c r="W3557" i="1"/>
  <c r="X3557" i="1" s="1"/>
  <c r="W3558" i="1"/>
  <c r="X3558" i="1" s="1"/>
  <c r="W3559" i="1"/>
  <c r="X3559" i="1" s="1"/>
  <c r="W3560" i="1"/>
  <c r="X3560" i="1" s="1"/>
  <c r="W3561" i="1"/>
  <c r="X3561" i="1" s="1"/>
  <c r="W3562" i="1"/>
  <c r="X3562" i="1" s="1"/>
  <c r="W3563" i="1"/>
  <c r="X3563" i="1" s="1"/>
  <c r="W3564" i="1"/>
  <c r="X3564" i="1" s="1"/>
  <c r="W3565" i="1"/>
  <c r="X3565" i="1" s="1"/>
  <c r="W3566" i="1"/>
  <c r="X3566" i="1" s="1"/>
  <c r="W3567" i="1"/>
  <c r="X3567" i="1" s="1"/>
  <c r="W3568" i="1"/>
  <c r="X3568" i="1" s="1"/>
  <c r="W3569" i="1"/>
  <c r="X3569" i="1" s="1"/>
  <c r="W3570" i="1"/>
  <c r="X3570" i="1" s="1"/>
  <c r="W3571" i="1"/>
  <c r="X3571" i="1" s="1"/>
  <c r="W3572" i="1"/>
  <c r="X3572" i="1" s="1"/>
  <c r="W3573" i="1"/>
  <c r="X3573" i="1" s="1"/>
  <c r="W3574" i="1"/>
  <c r="X3574" i="1" s="1"/>
  <c r="W3575" i="1"/>
  <c r="X3575" i="1" s="1"/>
  <c r="W3576" i="1"/>
  <c r="X3576" i="1" s="1"/>
  <c r="W3577" i="1"/>
  <c r="X3577" i="1" s="1"/>
  <c r="W3578" i="1"/>
  <c r="X3578" i="1" s="1"/>
  <c r="W3579" i="1"/>
  <c r="X3579" i="1" s="1"/>
  <c r="W3580" i="1"/>
  <c r="X3580" i="1" s="1"/>
  <c r="W3581" i="1"/>
  <c r="X3581" i="1" s="1"/>
  <c r="W3582" i="1"/>
  <c r="X3582" i="1" s="1"/>
  <c r="W3583" i="1"/>
  <c r="X3583" i="1" s="1"/>
  <c r="W3584" i="1"/>
  <c r="X3584" i="1" s="1"/>
  <c r="W3585" i="1"/>
  <c r="X3585" i="1" s="1"/>
  <c r="W3586" i="1"/>
  <c r="X3586" i="1" s="1"/>
  <c r="W3587" i="1"/>
  <c r="X3587" i="1" s="1"/>
  <c r="W3588" i="1"/>
  <c r="X3588" i="1" s="1"/>
  <c r="W3589" i="1"/>
  <c r="X3589" i="1" s="1"/>
  <c r="W3590" i="1"/>
  <c r="X3590" i="1" s="1"/>
  <c r="W3591" i="1"/>
  <c r="X3591" i="1" s="1"/>
  <c r="W3592" i="1"/>
  <c r="X3592" i="1" s="1"/>
  <c r="W3593" i="1"/>
  <c r="X3593" i="1" s="1"/>
  <c r="W3594" i="1"/>
  <c r="X3594" i="1" s="1"/>
  <c r="W3595" i="1"/>
  <c r="X3595" i="1" s="1"/>
  <c r="W3596" i="1"/>
  <c r="X3596" i="1" s="1"/>
  <c r="W3597" i="1"/>
  <c r="X3597" i="1" s="1"/>
  <c r="W3598" i="1"/>
  <c r="X3598" i="1" s="1"/>
  <c r="W3599" i="1"/>
  <c r="X3599" i="1" s="1"/>
  <c r="W3600" i="1"/>
  <c r="X3600" i="1" s="1"/>
  <c r="W3601" i="1"/>
  <c r="X3601" i="1" s="1"/>
  <c r="W3602" i="1"/>
  <c r="X3602" i="1" s="1"/>
  <c r="W3603" i="1"/>
  <c r="X3603" i="1" s="1"/>
  <c r="W3604" i="1"/>
  <c r="X3604" i="1" s="1"/>
  <c r="W3605" i="1"/>
  <c r="X3605" i="1" s="1"/>
  <c r="W3606" i="1"/>
  <c r="X3606" i="1" s="1"/>
  <c r="W3607" i="1"/>
  <c r="X3607" i="1" s="1"/>
  <c r="W3608" i="1"/>
  <c r="X3608" i="1" s="1"/>
  <c r="W3609" i="1"/>
  <c r="X3609" i="1" s="1"/>
  <c r="W3610" i="1"/>
  <c r="X3610" i="1" s="1"/>
  <c r="W3611" i="1"/>
  <c r="X3611" i="1" s="1"/>
  <c r="W3612" i="1"/>
  <c r="X3612" i="1" s="1"/>
  <c r="W3613" i="1"/>
  <c r="X3613" i="1" s="1"/>
  <c r="W3614" i="1"/>
  <c r="X3614" i="1" s="1"/>
  <c r="W3615" i="1"/>
  <c r="X3615" i="1" s="1"/>
  <c r="W3616" i="1"/>
  <c r="X3616" i="1" s="1"/>
  <c r="W3617" i="1"/>
  <c r="X3617" i="1" s="1"/>
  <c r="W3618" i="1"/>
  <c r="X3618" i="1" s="1"/>
  <c r="W3619" i="1"/>
  <c r="X3619" i="1" s="1"/>
  <c r="W3620" i="1"/>
  <c r="X3620" i="1" s="1"/>
  <c r="W3621" i="1"/>
  <c r="X3621" i="1" s="1"/>
  <c r="W3622" i="1"/>
  <c r="X3622" i="1" s="1"/>
  <c r="W3623" i="1"/>
  <c r="X3623" i="1" s="1"/>
  <c r="W3624" i="1"/>
  <c r="X3624" i="1" s="1"/>
  <c r="W3625" i="1"/>
  <c r="X3625" i="1" s="1"/>
  <c r="W3626" i="1"/>
  <c r="X3626" i="1" s="1"/>
  <c r="W3627" i="1"/>
  <c r="X3627" i="1" s="1"/>
  <c r="W3628" i="1"/>
  <c r="X3628" i="1" s="1"/>
  <c r="W3629" i="1"/>
  <c r="X3629" i="1" s="1"/>
  <c r="W3630" i="1"/>
  <c r="X3630" i="1" s="1"/>
  <c r="W3631" i="1"/>
  <c r="X3631" i="1" s="1"/>
  <c r="W3632" i="1"/>
  <c r="X3632" i="1" s="1"/>
  <c r="W3633" i="1"/>
  <c r="X3633" i="1" s="1"/>
  <c r="W3634" i="1"/>
  <c r="X3634" i="1" s="1"/>
  <c r="W3635" i="1"/>
  <c r="X3635" i="1" s="1"/>
  <c r="W3636" i="1"/>
  <c r="X3636" i="1" s="1"/>
  <c r="W3637" i="1"/>
  <c r="X3637" i="1" s="1"/>
  <c r="W3638" i="1"/>
  <c r="X3638" i="1" s="1"/>
  <c r="W3639" i="1"/>
  <c r="X3639" i="1" s="1"/>
  <c r="W3640" i="1"/>
  <c r="X3640" i="1" s="1"/>
  <c r="W3641" i="1"/>
  <c r="X3641" i="1" s="1"/>
  <c r="W3642" i="1"/>
  <c r="X3642" i="1" s="1"/>
  <c r="W3643" i="1"/>
  <c r="X3643" i="1" s="1"/>
  <c r="W3644" i="1"/>
  <c r="X3644" i="1" s="1"/>
  <c r="W3645" i="1"/>
  <c r="X3645" i="1" s="1"/>
  <c r="W3646" i="1"/>
  <c r="X3646" i="1" s="1"/>
  <c r="W3647" i="1"/>
  <c r="X3647" i="1" s="1"/>
  <c r="W3648" i="1"/>
  <c r="X3648" i="1" s="1"/>
  <c r="W3649" i="1"/>
  <c r="X3649" i="1" s="1"/>
  <c r="W3650" i="1"/>
  <c r="X3650" i="1" s="1"/>
  <c r="W3651" i="1"/>
  <c r="X3651" i="1" s="1"/>
  <c r="W3652" i="1"/>
  <c r="X3652" i="1" s="1"/>
  <c r="W3653" i="1"/>
  <c r="X3653" i="1" s="1"/>
  <c r="W3654" i="1"/>
  <c r="X3654" i="1" s="1"/>
  <c r="W3655" i="1"/>
  <c r="X3655" i="1" s="1"/>
  <c r="W3656" i="1"/>
  <c r="X3656" i="1" s="1"/>
  <c r="W3657" i="1"/>
  <c r="X3657" i="1" s="1"/>
  <c r="W3658" i="1"/>
  <c r="X3658" i="1" s="1"/>
  <c r="W3659" i="1"/>
  <c r="X3659" i="1" s="1"/>
  <c r="W3660" i="1"/>
  <c r="X3660" i="1" s="1"/>
  <c r="W3661" i="1"/>
  <c r="X3661" i="1" s="1"/>
  <c r="W3662" i="1"/>
  <c r="X3662" i="1" s="1"/>
  <c r="W3663" i="1"/>
  <c r="X3663" i="1" s="1"/>
  <c r="W3664" i="1"/>
  <c r="X3664" i="1" s="1"/>
  <c r="W3665" i="1"/>
  <c r="X3665" i="1" s="1"/>
  <c r="W3666" i="1"/>
  <c r="X3666" i="1" s="1"/>
  <c r="W3667" i="1"/>
  <c r="X3667" i="1" s="1"/>
  <c r="W3668" i="1"/>
  <c r="X3668" i="1" s="1"/>
  <c r="W3669" i="1"/>
  <c r="X3669" i="1" s="1"/>
  <c r="W3670" i="1"/>
  <c r="X3670" i="1" s="1"/>
  <c r="W3671" i="1"/>
  <c r="X3671" i="1" s="1"/>
  <c r="W3672" i="1"/>
  <c r="X3672" i="1" s="1"/>
  <c r="W3673" i="1"/>
  <c r="X3673" i="1" s="1"/>
  <c r="W3674" i="1"/>
  <c r="X3674" i="1" s="1"/>
  <c r="W3675" i="1"/>
  <c r="X3675" i="1" s="1"/>
  <c r="W3676" i="1"/>
  <c r="X3676" i="1" s="1"/>
  <c r="W3677" i="1"/>
  <c r="X3677" i="1" s="1"/>
  <c r="W3678" i="1"/>
  <c r="X3678" i="1" s="1"/>
  <c r="W3679" i="1"/>
  <c r="X3679" i="1" s="1"/>
  <c r="W3680" i="1"/>
  <c r="X3680" i="1" s="1"/>
  <c r="W3681" i="1"/>
  <c r="X3681" i="1" s="1"/>
  <c r="W3682" i="1"/>
  <c r="X3682" i="1" s="1"/>
  <c r="W3683" i="1"/>
  <c r="X3683" i="1" s="1"/>
  <c r="W3684" i="1"/>
  <c r="X3684" i="1" s="1"/>
  <c r="W3685" i="1"/>
  <c r="X3685" i="1" s="1"/>
  <c r="W3686" i="1"/>
  <c r="X3686" i="1" s="1"/>
  <c r="W3687" i="1"/>
  <c r="X3687" i="1" s="1"/>
  <c r="W3688" i="1"/>
  <c r="X3688" i="1" s="1"/>
  <c r="W3689" i="1"/>
  <c r="X3689" i="1" s="1"/>
  <c r="W3690" i="1"/>
  <c r="X3690" i="1" s="1"/>
  <c r="W3691" i="1"/>
  <c r="X3691" i="1" s="1"/>
  <c r="W3692" i="1"/>
  <c r="X3692" i="1" s="1"/>
  <c r="W3693" i="1"/>
  <c r="X3693" i="1" s="1"/>
  <c r="W3694" i="1"/>
  <c r="X3694" i="1" s="1"/>
  <c r="W3695" i="1"/>
  <c r="X3695" i="1" s="1"/>
  <c r="W3696" i="1"/>
  <c r="X3696" i="1" s="1"/>
  <c r="W3697" i="1"/>
  <c r="X3697" i="1" s="1"/>
  <c r="W3698" i="1"/>
  <c r="X3698" i="1" s="1"/>
  <c r="W3699" i="1"/>
  <c r="X3699" i="1" s="1"/>
  <c r="W3700" i="1"/>
  <c r="X3700" i="1" s="1"/>
  <c r="W3701" i="1"/>
  <c r="X3701" i="1" s="1"/>
  <c r="W3702" i="1"/>
  <c r="X3702" i="1" s="1"/>
  <c r="W3703" i="1"/>
  <c r="X3703" i="1" s="1"/>
  <c r="W3704" i="1"/>
  <c r="X3704" i="1" s="1"/>
  <c r="W3705" i="1"/>
  <c r="X3705" i="1" s="1"/>
  <c r="W3706" i="1"/>
  <c r="X3706" i="1" s="1"/>
  <c r="W3707" i="1"/>
  <c r="X3707" i="1" s="1"/>
  <c r="W3708" i="1"/>
  <c r="X3708" i="1" s="1"/>
  <c r="W3709" i="1"/>
  <c r="X3709" i="1" s="1"/>
  <c r="W3710" i="1"/>
  <c r="X3710" i="1" s="1"/>
  <c r="W3711" i="1"/>
  <c r="X3711" i="1" s="1"/>
  <c r="W3712" i="1"/>
  <c r="X3712" i="1" s="1"/>
  <c r="W3713" i="1"/>
  <c r="X3713" i="1" s="1"/>
  <c r="W3714" i="1"/>
  <c r="X3714" i="1" s="1"/>
  <c r="W3715" i="1"/>
  <c r="X3715" i="1" s="1"/>
  <c r="W3716" i="1"/>
  <c r="X3716" i="1" s="1"/>
  <c r="W3717" i="1"/>
  <c r="X3717" i="1" s="1"/>
  <c r="W3718" i="1"/>
  <c r="X3718" i="1" s="1"/>
  <c r="W3719" i="1"/>
  <c r="X3719" i="1" s="1"/>
  <c r="W3720" i="1"/>
  <c r="X3720" i="1" s="1"/>
  <c r="W3721" i="1"/>
  <c r="X3721" i="1" s="1"/>
  <c r="W3722" i="1"/>
  <c r="X3722" i="1" s="1"/>
  <c r="W3723" i="1"/>
  <c r="X3723" i="1" s="1"/>
  <c r="W3724" i="1"/>
  <c r="X3724" i="1" s="1"/>
  <c r="W3725" i="1"/>
  <c r="X3725" i="1" s="1"/>
  <c r="W3726" i="1"/>
  <c r="X3726" i="1" s="1"/>
  <c r="W3727" i="1"/>
  <c r="X3727" i="1" s="1"/>
  <c r="W3728" i="1"/>
  <c r="X3728" i="1" s="1"/>
  <c r="W3729" i="1"/>
  <c r="X3729" i="1" s="1"/>
  <c r="W3730" i="1"/>
  <c r="X3730" i="1" s="1"/>
  <c r="W3731" i="1"/>
  <c r="X3731" i="1" s="1"/>
  <c r="W3732" i="1"/>
  <c r="X3732" i="1" s="1"/>
  <c r="W3733" i="1"/>
  <c r="X3733" i="1" s="1"/>
  <c r="W3734" i="1"/>
  <c r="X3734" i="1" s="1"/>
  <c r="W3735" i="1"/>
  <c r="X3735" i="1" s="1"/>
  <c r="W3736" i="1"/>
  <c r="X3736" i="1" s="1"/>
  <c r="W3737" i="1"/>
  <c r="X3737" i="1" s="1"/>
  <c r="W3738" i="1"/>
  <c r="X3738" i="1" s="1"/>
  <c r="W3739" i="1"/>
  <c r="X3739" i="1" s="1"/>
  <c r="W3740" i="1"/>
  <c r="X3740" i="1" s="1"/>
  <c r="W3741" i="1"/>
  <c r="X3741" i="1" s="1"/>
  <c r="W3742" i="1"/>
  <c r="X3742" i="1" s="1"/>
  <c r="W3743" i="1"/>
  <c r="X3743" i="1" s="1"/>
  <c r="W3744" i="1"/>
  <c r="X3744" i="1" s="1"/>
  <c r="W3745" i="1"/>
  <c r="X3745" i="1" s="1"/>
  <c r="W3746" i="1"/>
  <c r="X3746" i="1" s="1"/>
  <c r="W3747" i="1"/>
  <c r="X3747" i="1" s="1"/>
  <c r="W3748" i="1"/>
  <c r="X3748" i="1" s="1"/>
  <c r="W3749" i="1"/>
  <c r="X3749" i="1" s="1"/>
  <c r="W3750" i="1"/>
  <c r="X3750" i="1" s="1"/>
  <c r="W3751" i="1"/>
  <c r="X3751" i="1" s="1"/>
  <c r="W3752" i="1"/>
  <c r="X3752" i="1" s="1"/>
  <c r="W3753" i="1"/>
  <c r="X3753" i="1" s="1"/>
  <c r="W3754" i="1"/>
  <c r="X3754" i="1" s="1"/>
  <c r="W3755" i="1"/>
  <c r="X3755" i="1" s="1"/>
  <c r="W3756" i="1"/>
  <c r="X3756" i="1" s="1"/>
  <c r="W3757" i="1"/>
  <c r="X3757" i="1" s="1"/>
  <c r="W3758" i="1"/>
  <c r="X3758" i="1" s="1"/>
  <c r="W3759" i="1"/>
  <c r="X3759" i="1" s="1"/>
  <c r="W3760" i="1"/>
  <c r="X3760" i="1" s="1"/>
  <c r="W3761" i="1"/>
  <c r="X3761" i="1" s="1"/>
  <c r="W3762" i="1"/>
  <c r="X3762" i="1" s="1"/>
  <c r="W3763" i="1"/>
  <c r="X3763" i="1" s="1"/>
  <c r="W3764" i="1"/>
  <c r="X3764" i="1" s="1"/>
  <c r="W3765" i="1"/>
  <c r="X3765" i="1" s="1"/>
  <c r="W3766" i="1"/>
  <c r="X3766" i="1" s="1"/>
  <c r="W3767" i="1"/>
  <c r="X3767" i="1" s="1"/>
  <c r="W3768" i="1"/>
  <c r="X3768" i="1" s="1"/>
  <c r="W3769" i="1"/>
  <c r="X3769" i="1" s="1"/>
  <c r="W3770" i="1"/>
  <c r="X3770" i="1" s="1"/>
  <c r="W3771" i="1"/>
  <c r="X3771" i="1" s="1"/>
  <c r="W3772" i="1"/>
  <c r="X3772" i="1" s="1"/>
  <c r="W3773" i="1"/>
  <c r="X3773" i="1" s="1"/>
  <c r="W3774" i="1"/>
  <c r="X3774" i="1" s="1"/>
  <c r="W3775" i="1"/>
  <c r="X3775" i="1" s="1"/>
  <c r="W3776" i="1"/>
  <c r="X3776" i="1" s="1"/>
  <c r="W3777" i="1"/>
  <c r="X3777" i="1" s="1"/>
  <c r="W3778" i="1"/>
  <c r="X3778" i="1" s="1"/>
  <c r="W3779" i="1"/>
  <c r="X3779" i="1" s="1"/>
  <c r="W3780" i="1"/>
  <c r="X3780" i="1" s="1"/>
  <c r="W3781" i="1"/>
  <c r="X3781" i="1" s="1"/>
  <c r="W3782" i="1"/>
  <c r="X3782" i="1" s="1"/>
  <c r="W3783" i="1"/>
  <c r="X3783" i="1" s="1"/>
  <c r="W3784" i="1"/>
  <c r="X3784" i="1" s="1"/>
  <c r="W3785" i="1"/>
  <c r="X3785" i="1" s="1"/>
  <c r="W3786" i="1"/>
  <c r="X3786" i="1" s="1"/>
  <c r="W3787" i="1"/>
  <c r="X3787" i="1" s="1"/>
  <c r="W3788" i="1"/>
  <c r="X3788" i="1" s="1"/>
  <c r="W3789" i="1"/>
  <c r="X3789" i="1" s="1"/>
  <c r="W3790" i="1"/>
  <c r="X3790" i="1" s="1"/>
  <c r="W3791" i="1"/>
  <c r="X3791" i="1" s="1"/>
  <c r="W3792" i="1"/>
  <c r="X3792" i="1" s="1"/>
  <c r="W3793" i="1"/>
  <c r="X3793" i="1" s="1"/>
  <c r="W3794" i="1"/>
  <c r="X3794" i="1" s="1"/>
  <c r="W3795" i="1"/>
  <c r="X3795" i="1" s="1"/>
  <c r="W3796" i="1"/>
  <c r="X3796" i="1" s="1"/>
  <c r="W3797" i="1"/>
  <c r="X3797" i="1" s="1"/>
  <c r="W3798" i="1"/>
  <c r="X3798" i="1" s="1"/>
  <c r="W3799" i="1"/>
  <c r="X3799" i="1" s="1"/>
  <c r="W3800" i="1"/>
  <c r="X3800" i="1" s="1"/>
  <c r="W3801" i="1"/>
  <c r="X3801" i="1" s="1"/>
  <c r="W3802" i="1"/>
  <c r="X3802" i="1" s="1"/>
  <c r="W3803" i="1"/>
  <c r="X3803" i="1" s="1"/>
  <c r="W3804" i="1"/>
  <c r="X3804" i="1" s="1"/>
  <c r="W3805" i="1"/>
  <c r="X3805" i="1" s="1"/>
  <c r="W3806" i="1"/>
  <c r="X3806" i="1" s="1"/>
  <c r="W3807" i="1"/>
  <c r="X3807" i="1" s="1"/>
  <c r="W3808" i="1"/>
  <c r="X3808" i="1" s="1"/>
  <c r="W3809" i="1"/>
  <c r="X3809" i="1" s="1"/>
  <c r="W3810" i="1"/>
  <c r="X3810" i="1" s="1"/>
  <c r="W3811" i="1"/>
  <c r="X3811" i="1" s="1"/>
  <c r="W3812" i="1"/>
  <c r="X3812" i="1" s="1"/>
  <c r="W3813" i="1"/>
  <c r="X3813" i="1" s="1"/>
  <c r="W3814" i="1"/>
  <c r="X3814" i="1" s="1"/>
  <c r="W3815" i="1"/>
  <c r="X3815" i="1" s="1"/>
  <c r="W3816" i="1"/>
  <c r="X3816" i="1" s="1"/>
  <c r="W3817" i="1"/>
  <c r="X3817" i="1" s="1"/>
  <c r="W3818" i="1"/>
  <c r="X3818" i="1" s="1"/>
  <c r="W3819" i="1"/>
  <c r="X3819" i="1" s="1"/>
  <c r="W3820" i="1"/>
  <c r="X3820" i="1" s="1"/>
  <c r="W3821" i="1"/>
  <c r="X3821" i="1" s="1"/>
  <c r="W3822" i="1"/>
  <c r="X3822" i="1" s="1"/>
  <c r="W3823" i="1"/>
  <c r="X3823" i="1" s="1"/>
  <c r="W3824" i="1"/>
  <c r="X3824" i="1" s="1"/>
  <c r="W3825" i="1"/>
  <c r="X3825" i="1" s="1"/>
  <c r="W3826" i="1"/>
  <c r="X3826" i="1" s="1"/>
  <c r="W3827" i="1"/>
  <c r="X3827" i="1" s="1"/>
  <c r="W3828" i="1"/>
  <c r="X3828" i="1" s="1"/>
  <c r="W3829" i="1"/>
  <c r="X3829" i="1" s="1"/>
  <c r="W3830" i="1"/>
  <c r="X3830" i="1" s="1"/>
  <c r="W3831" i="1"/>
  <c r="X3831" i="1" s="1"/>
  <c r="W3832" i="1"/>
  <c r="X3832" i="1" s="1"/>
  <c r="W3833" i="1"/>
  <c r="X3833" i="1" s="1"/>
  <c r="W3834" i="1"/>
  <c r="X3834" i="1" s="1"/>
  <c r="W3835" i="1"/>
  <c r="X3835" i="1" s="1"/>
  <c r="W3836" i="1"/>
  <c r="X3836" i="1" s="1"/>
  <c r="W3837" i="1"/>
  <c r="X3837" i="1" s="1"/>
  <c r="W3838" i="1"/>
  <c r="X3838" i="1" s="1"/>
  <c r="W3839" i="1"/>
  <c r="X3839" i="1" s="1"/>
  <c r="W3840" i="1"/>
  <c r="X3840" i="1" s="1"/>
  <c r="W3841" i="1"/>
  <c r="X3841" i="1" s="1"/>
  <c r="W3842" i="1"/>
  <c r="X3842" i="1" s="1"/>
  <c r="W3843" i="1"/>
  <c r="X3843" i="1" s="1"/>
  <c r="W3844" i="1"/>
  <c r="X3844" i="1" s="1"/>
  <c r="W3845" i="1"/>
  <c r="X3845" i="1" s="1"/>
  <c r="W3846" i="1"/>
  <c r="X3846" i="1" s="1"/>
  <c r="W3847" i="1"/>
  <c r="X3847" i="1" s="1"/>
  <c r="W3848" i="1"/>
  <c r="X3848" i="1" s="1"/>
  <c r="W3849" i="1"/>
  <c r="X3849" i="1" s="1"/>
  <c r="W3850" i="1"/>
  <c r="X3850" i="1" s="1"/>
  <c r="W3851" i="1"/>
  <c r="X3851" i="1" s="1"/>
  <c r="W3852" i="1"/>
  <c r="X3852" i="1" s="1"/>
  <c r="W3853" i="1"/>
  <c r="X3853" i="1" s="1"/>
  <c r="W3854" i="1"/>
  <c r="X3854" i="1" s="1"/>
  <c r="W3855" i="1"/>
  <c r="X3855" i="1" s="1"/>
  <c r="W3856" i="1"/>
  <c r="X3856" i="1" s="1"/>
  <c r="W3857" i="1"/>
  <c r="X3857" i="1" s="1"/>
  <c r="W3858" i="1"/>
  <c r="X3858" i="1" s="1"/>
  <c r="W3859" i="1"/>
  <c r="X3859" i="1" s="1"/>
  <c r="W3860" i="1"/>
  <c r="X3860" i="1" s="1"/>
  <c r="W3861" i="1"/>
  <c r="X3861" i="1" s="1"/>
  <c r="W3862" i="1"/>
  <c r="X3862" i="1" s="1"/>
  <c r="W3863" i="1"/>
  <c r="X3863" i="1" s="1"/>
  <c r="W3864" i="1"/>
  <c r="X3864" i="1" s="1"/>
  <c r="W3865" i="1"/>
  <c r="X3865" i="1" s="1"/>
  <c r="W3866" i="1"/>
  <c r="X3866" i="1" s="1"/>
  <c r="W3867" i="1"/>
  <c r="X3867" i="1" s="1"/>
  <c r="W3868" i="1"/>
  <c r="X3868" i="1" s="1"/>
  <c r="W3869" i="1"/>
  <c r="X3869" i="1" s="1"/>
  <c r="W3870" i="1"/>
  <c r="X3870" i="1" s="1"/>
  <c r="W3871" i="1"/>
  <c r="X3871" i="1" s="1"/>
  <c r="W3872" i="1"/>
  <c r="X3872" i="1" s="1"/>
  <c r="W3873" i="1"/>
  <c r="X3873" i="1" s="1"/>
  <c r="W3874" i="1"/>
  <c r="X3874" i="1" s="1"/>
  <c r="W3875" i="1"/>
  <c r="X3875" i="1" s="1"/>
  <c r="W3876" i="1"/>
  <c r="X3876" i="1" s="1"/>
  <c r="W3877" i="1"/>
  <c r="X3877" i="1" s="1"/>
  <c r="W3878" i="1"/>
  <c r="X3878" i="1" s="1"/>
  <c r="W3879" i="1"/>
  <c r="X3879" i="1" s="1"/>
  <c r="W3880" i="1"/>
  <c r="X3880" i="1" s="1"/>
  <c r="W3881" i="1"/>
  <c r="X3881" i="1" s="1"/>
  <c r="W3882" i="1"/>
  <c r="X3882" i="1" s="1"/>
  <c r="W3883" i="1"/>
  <c r="X3883" i="1" s="1"/>
  <c r="W3884" i="1"/>
  <c r="X3884" i="1" s="1"/>
  <c r="W3885" i="1"/>
  <c r="X3885" i="1" s="1"/>
  <c r="W3886" i="1"/>
  <c r="X3886" i="1" s="1"/>
  <c r="W3887" i="1"/>
  <c r="X3887" i="1" s="1"/>
  <c r="W3888" i="1"/>
  <c r="X3888" i="1" s="1"/>
  <c r="W3889" i="1"/>
  <c r="X3889" i="1" s="1"/>
  <c r="W3890" i="1"/>
  <c r="X3890" i="1" s="1"/>
  <c r="W3891" i="1"/>
  <c r="X3891" i="1" s="1"/>
  <c r="W3892" i="1"/>
  <c r="X3892" i="1" s="1"/>
  <c r="W3893" i="1"/>
  <c r="X3893" i="1" s="1"/>
  <c r="W3894" i="1"/>
  <c r="X3894" i="1" s="1"/>
  <c r="W3895" i="1"/>
  <c r="X3895" i="1" s="1"/>
  <c r="W3896" i="1"/>
  <c r="X3896" i="1" s="1"/>
  <c r="W3897" i="1"/>
  <c r="X3897" i="1" s="1"/>
  <c r="W3898" i="1"/>
  <c r="X3898" i="1" s="1"/>
  <c r="W3899" i="1"/>
  <c r="X3899" i="1" s="1"/>
  <c r="W3900" i="1"/>
  <c r="X3900" i="1" s="1"/>
  <c r="W3901" i="1"/>
  <c r="X3901" i="1" s="1"/>
  <c r="W3902" i="1"/>
  <c r="X3902" i="1" s="1"/>
  <c r="W3903" i="1"/>
  <c r="X3903" i="1" s="1"/>
  <c r="W3904" i="1"/>
  <c r="X3904" i="1" s="1"/>
  <c r="W3905" i="1"/>
  <c r="X3905" i="1" s="1"/>
  <c r="W3906" i="1"/>
  <c r="X3906" i="1" s="1"/>
  <c r="W3907" i="1"/>
  <c r="X3907" i="1" s="1"/>
  <c r="W3908" i="1"/>
  <c r="X3908" i="1" s="1"/>
  <c r="W3909" i="1"/>
  <c r="X3909" i="1" s="1"/>
  <c r="W3910" i="1"/>
  <c r="X3910" i="1" s="1"/>
  <c r="W3911" i="1"/>
  <c r="X3911" i="1" s="1"/>
  <c r="W3912" i="1"/>
  <c r="X3912" i="1" s="1"/>
  <c r="W3913" i="1"/>
  <c r="X3913" i="1" s="1"/>
  <c r="W3914" i="1"/>
  <c r="X3914" i="1" s="1"/>
  <c r="W3915" i="1"/>
  <c r="X3915" i="1" s="1"/>
  <c r="W3916" i="1"/>
  <c r="X3916" i="1" s="1"/>
  <c r="W3917" i="1"/>
  <c r="X3917" i="1" s="1"/>
  <c r="W3918" i="1"/>
  <c r="X3918" i="1" s="1"/>
  <c r="W3919" i="1"/>
  <c r="X3919" i="1" s="1"/>
  <c r="W3920" i="1"/>
  <c r="X3920" i="1" s="1"/>
  <c r="W3921" i="1"/>
  <c r="X3921" i="1" s="1"/>
  <c r="W3922" i="1"/>
  <c r="X3922" i="1" s="1"/>
  <c r="W3923" i="1"/>
  <c r="X3923" i="1" s="1"/>
  <c r="W3924" i="1"/>
  <c r="X3924" i="1" s="1"/>
  <c r="W3925" i="1"/>
  <c r="X3925" i="1" s="1"/>
  <c r="W3926" i="1"/>
  <c r="X3926" i="1" s="1"/>
  <c r="W3927" i="1"/>
  <c r="X3927" i="1" s="1"/>
  <c r="W3928" i="1"/>
  <c r="X3928" i="1" s="1"/>
  <c r="W3929" i="1"/>
  <c r="X3929" i="1" s="1"/>
  <c r="W3930" i="1"/>
  <c r="X3930" i="1" s="1"/>
  <c r="W3931" i="1"/>
  <c r="X3931" i="1" s="1"/>
  <c r="W3932" i="1"/>
  <c r="X3932" i="1" s="1"/>
  <c r="W3933" i="1"/>
  <c r="X3933" i="1" s="1"/>
  <c r="W3934" i="1"/>
  <c r="X3934" i="1" s="1"/>
  <c r="W3935" i="1"/>
  <c r="X3935" i="1" s="1"/>
  <c r="W3936" i="1"/>
  <c r="X3936" i="1" s="1"/>
  <c r="W3937" i="1"/>
  <c r="X3937" i="1" s="1"/>
  <c r="W3938" i="1"/>
  <c r="X3938" i="1" s="1"/>
  <c r="W3939" i="1"/>
  <c r="X3939" i="1" s="1"/>
  <c r="W3940" i="1"/>
  <c r="X3940" i="1" s="1"/>
  <c r="W3941" i="1"/>
  <c r="X3941" i="1" s="1"/>
  <c r="W3942" i="1"/>
  <c r="X3942" i="1" s="1"/>
  <c r="W3943" i="1"/>
  <c r="X3943" i="1" s="1"/>
  <c r="W3944" i="1"/>
  <c r="X3944" i="1" s="1"/>
  <c r="W3945" i="1"/>
  <c r="X3945" i="1" s="1"/>
  <c r="W3946" i="1"/>
  <c r="X3946" i="1" s="1"/>
  <c r="W3947" i="1"/>
  <c r="X3947" i="1" s="1"/>
  <c r="W3948" i="1"/>
  <c r="X3948" i="1" s="1"/>
  <c r="W3949" i="1"/>
  <c r="X3949" i="1" s="1"/>
  <c r="W3950" i="1"/>
  <c r="X3950" i="1" s="1"/>
  <c r="W3951" i="1"/>
  <c r="X3951" i="1" s="1"/>
  <c r="W3952" i="1"/>
  <c r="X3952" i="1" s="1"/>
  <c r="W3953" i="1"/>
  <c r="X3953" i="1" s="1"/>
  <c r="W3954" i="1"/>
  <c r="X3954" i="1" s="1"/>
  <c r="W3955" i="1"/>
  <c r="X3955" i="1" s="1"/>
  <c r="W3956" i="1"/>
  <c r="X3956" i="1" s="1"/>
  <c r="W3957" i="1"/>
  <c r="X3957" i="1" s="1"/>
  <c r="W3958" i="1"/>
  <c r="X3958" i="1" s="1"/>
  <c r="W3959" i="1"/>
  <c r="X3959" i="1" s="1"/>
  <c r="W3960" i="1"/>
  <c r="X3960" i="1" s="1"/>
  <c r="W3961" i="1"/>
  <c r="X3961" i="1" s="1"/>
  <c r="W3962" i="1"/>
  <c r="X3962" i="1" s="1"/>
  <c r="W3963" i="1"/>
  <c r="X3963" i="1" s="1"/>
  <c r="W3964" i="1"/>
  <c r="X3964" i="1" s="1"/>
  <c r="W3965" i="1"/>
  <c r="X3965" i="1" s="1"/>
  <c r="W3966" i="1"/>
  <c r="X3966" i="1" s="1"/>
  <c r="W3967" i="1"/>
  <c r="X3967" i="1" s="1"/>
  <c r="W3968" i="1"/>
  <c r="X3968" i="1" s="1"/>
  <c r="W3969" i="1"/>
  <c r="X3969" i="1" s="1"/>
  <c r="W3970" i="1"/>
  <c r="X3970" i="1" s="1"/>
  <c r="W3971" i="1"/>
  <c r="X3971" i="1" s="1"/>
  <c r="W3972" i="1"/>
  <c r="X3972" i="1" s="1"/>
  <c r="W3973" i="1"/>
  <c r="X3973" i="1" s="1"/>
  <c r="W3974" i="1"/>
  <c r="X3974" i="1" s="1"/>
  <c r="W3975" i="1"/>
  <c r="X3975" i="1" s="1"/>
  <c r="W3976" i="1"/>
  <c r="X3976" i="1" s="1"/>
  <c r="W3977" i="1"/>
  <c r="X3977" i="1" s="1"/>
  <c r="W3978" i="1"/>
  <c r="X3978" i="1" s="1"/>
  <c r="W3979" i="1"/>
  <c r="X3979" i="1" s="1"/>
  <c r="W3980" i="1"/>
  <c r="X3980" i="1" s="1"/>
  <c r="W3981" i="1"/>
  <c r="X3981" i="1" s="1"/>
  <c r="W3982" i="1"/>
  <c r="X3982" i="1" s="1"/>
  <c r="W3983" i="1"/>
  <c r="X3983" i="1" s="1"/>
  <c r="W3984" i="1"/>
  <c r="X3984" i="1" s="1"/>
  <c r="W3985" i="1"/>
  <c r="X3985" i="1" s="1"/>
  <c r="W3986" i="1"/>
  <c r="X3986" i="1" s="1"/>
  <c r="W3987" i="1"/>
  <c r="X3987" i="1" s="1"/>
  <c r="W3988" i="1"/>
  <c r="X3988" i="1" s="1"/>
  <c r="W3989" i="1"/>
  <c r="X3989" i="1" s="1"/>
  <c r="W3990" i="1"/>
  <c r="X3990" i="1" s="1"/>
  <c r="W3991" i="1"/>
  <c r="X3991" i="1" s="1"/>
  <c r="W3992" i="1"/>
  <c r="X3992" i="1" s="1"/>
  <c r="W3993" i="1"/>
  <c r="X3993" i="1" s="1"/>
  <c r="W3994" i="1"/>
  <c r="X3994" i="1" s="1"/>
  <c r="W3995" i="1"/>
  <c r="X3995" i="1" s="1"/>
  <c r="W3996" i="1"/>
  <c r="X3996" i="1" s="1"/>
  <c r="W3997" i="1"/>
  <c r="X3997" i="1" s="1"/>
  <c r="W3998" i="1"/>
  <c r="X3998" i="1" s="1"/>
  <c r="W3999" i="1"/>
  <c r="X3999" i="1" s="1"/>
  <c r="W4000" i="1"/>
  <c r="X4000" i="1" s="1"/>
  <c r="W4001" i="1"/>
  <c r="X4001" i="1" s="1"/>
  <c r="W4002" i="1"/>
  <c r="X4002" i="1" s="1"/>
  <c r="W4003" i="1"/>
  <c r="X4003" i="1" s="1"/>
  <c r="W4004" i="1"/>
  <c r="X4004" i="1" s="1"/>
  <c r="W4005" i="1"/>
  <c r="X4005" i="1" s="1"/>
  <c r="W4006" i="1"/>
  <c r="X4006" i="1" s="1"/>
  <c r="W4007" i="1"/>
  <c r="X4007" i="1" s="1"/>
  <c r="W4008" i="1"/>
  <c r="X4008" i="1" s="1"/>
  <c r="W4009" i="1"/>
  <c r="X4009" i="1" s="1"/>
  <c r="W4010" i="1"/>
  <c r="X4010" i="1" s="1"/>
  <c r="W4011" i="1"/>
  <c r="X4011" i="1" s="1"/>
  <c r="W4012" i="1"/>
  <c r="X4012" i="1" s="1"/>
  <c r="W4013" i="1"/>
  <c r="X4013" i="1" s="1"/>
  <c r="W4014" i="1"/>
  <c r="X4014" i="1" s="1"/>
  <c r="W4015" i="1"/>
  <c r="X4015" i="1" s="1"/>
  <c r="W4016" i="1"/>
  <c r="X4016" i="1" s="1"/>
  <c r="W4017" i="1"/>
  <c r="X4017" i="1" s="1"/>
  <c r="W4018" i="1"/>
  <c r="X4018" i="1" s="1"/>
  <c r="W4019" i="1"/>
  <c r="X4019" i="1" s="1"/>
  <c r="W4020" i="1"/>
  <c r="X4020" i="1" s="1"/>
  <c r="W4021" i="1"/>
  <c r="X4021" i="1" s="1"/>
  <c r="W4022" i="1"/>
  <c r="X4022" i="1" s="1"/>
  <c r="W4023" i="1"/>
  <c r="X4023" i="1" s="1"/>
  <c r="W4024" i="1"/>
  <c r="X4024" i="1" s="1"/>
  <c r="W4025" i="1"/>
  <c r="X4025" i="1" s="1"/>
  <c r="W4026" i="1"/>
  <c r="X4026" i="1" s="1"/>
  <c r="W4027" i="1"/>
  <c r="X4027" i="1" s="1"/>
  <c r="W4028" i="1"/>
  <c r="X4028" i="1" s="1"/>
  <c r="W4029" i="1"/>
  <c r="X4029" i="1" s="1"/>
  <c r="W4030" i="1"/>
  <c r="X4030" i="1" s="1"/>
  <c r="W4031" i="1"/>
  <c r="X4031" i="1" s="1"/>
  <c r="W4032" i="1"/>
  <c r="X4032" i="1" s="1"/>
  <c r="W4033" i="1"/>
  <c r="X4033" i="1" s="1"/>
  <c r="W4034" i="1"/>
  <c r="X4034" i="1" s="1"/>
  <c r="W4035" i="1"/>
  <c r="X4035" i="1" s="1"/>
  <c r="W4036" i="1"/>
  <c r="X4036" i="1" s="1"/>
  <c r="W4037" i="1"/>
  <c r="X4037" i="1" s="1"/>
  <c r="W4038" i="1"/>
  <c r="X4038" i="1" s="1"/>
  <c r="W4039" i="1"/>
  <c r="X4039" i="1" s="1"/>
  <c r="W4040" i="1"/>
  <c r="X4040" i="1" s="1"/>
  <c r="W4041" i="1"/>
  <c r="X4041" i="1" s="1"/>
  <c r="W4042" i="1"/>
  <c r="X4042" i="1" s="1"/>
  <c r="W4043" i="1"/>
  <c r="X4043" i="1" s="1"/>
  <c r="W4044" i="1"/>
  <c r="X4044" i="1" s="1"/>
  <c r="W4045" i="1"/>
  <c r="X4045" i="1" s="1"/>
  <c r="W4046" i="1"/>
  <c r="X4046" i="1" s="1"/>
  <c r="W4047" i="1"/>
  <c r="X4047" i="1" s="1"/>
  <c r="W4048" i="1"/>
  <c r="X4048" i="1" s="1"/>
  <c r="W4049" i="1"/>
  <c r="X4049" i="1" s="1"/>
  <c r="W4050" i="1"/>
  <c r="X4050" i="1" s="1"/>
  <c r="W4051" i="1"/>
  <c r="X4051" i="1" s="1"/>
  <c r="W4052" i="1"/>
  <c r="X4052" i="1" s="1"/>
  <c r="W4053" i="1"/>
  <c r="X4053" i="1" s="1"/>
  <c r="W4054" i="1"/>
  <c r="X4054" i="1" s="1"/>
  <c r="W4055" i="1"/>
  <c r="X4055" i="1" s="1"/>
  <c r="W4056" i="1"/>
  <c r="X4056" i="1" s="1"/>
  <c r="W4057" i="1"/>
  <c r="X4057" i="1" s="1"/>
  <c r="W4058" i="1"/>
  <c r="X4058" i="1" s="1"/>
  <c r="W4059" i="1"/>
  <c r="X4059" i="1" s="1"/>
  <c r="W4060" i="1"/>
  <c r="X4060" i="1" s="1"/>
  <c r="W4061" i="1"/>
  <c r="X4061" i="1" s="1"/>
  <c r="W4062" i="1"/>
  <c r="X4062" i="1" s="1"/>
  <c r="W4063" i="1"/>
  <c r="X4063" i="1" s="1"/>
  <c r="W4064" i="1"/>
  <c r="X4064" i="1" s="1"/>
  <c r="W4065" i="1"/>
  <c r="X4065" i="1" s="1"/>
  <c r="W4066" i="1"/>
  <c r="X4066" i="1" s="1"/>
  <c r="W4067" i="1"/>
  <c r="X4067" i="1" s="1"/>
  <c r="W4068" i="1"/>
  <c r="X4068" i="1" s="1"/>
  <c r="W4069" i="1"/>
  <c r="X4069" i="1" s="1"/>
  <c r="W4070" i="1"/>
  <c r="X4070" i="1" s="1"/>
  <c r="W4071" i="1"/>
  <c r="X4071" i="1" s="1"/>
  <c r="W4072" i="1"/>
  <c r="X4072" i="1" s="1"/>
  <c r="W4073" i="1"/>
  <c r="X4073" i="1" s="1"/>
  <c r="W4074" i="1"/>
  <c r="X4074" i="1" s="1"/>
  <c r="W4075" i="1"/>
  <c r="X4075" i="1" s="1"/>
  <c r="W4076" i="1"/>
  <c r="X4076" i="1" s="1"/>
  <c r="W4077" i="1"/>
  <c r="X4077" i="1" s="1"/>
  <c r="W4078" i="1"/>
  <c r="X4078" i="1" s="1"/>
  <c r="W4079" i="1"/>
  <c r="X4079" i="1" s="1"/>
  <c r="W4080" i="1"/>
  <c r="X4080" i="1" s="1"/>
  <c r="W4081" i="1"/>
  <c r="X4081" i="1" s="1"/>
  <c r="W4082" i="1"/>
  <c r="X4082" i="1" s="1"/>
  <c r="W4083" i="1"/>
  <c r="X4083" i="1" s="1"/>
  <c r="W4084" i="1"/>
  <c r="X4084" i="1" s="1"/>
  <c r="W4085" i="1"/>
  <c r="X4085" i="1" s="1"/>
  <c r="W4086" i="1"/>
  <c r="X4086" i="1" s="1"/>
  <c r="W4087" i="1"/>
  <c r="X4087" i="1" s="1"/>
  <c r="W4088" i="1"/>
  <c r="X4088" i="1" s="1"/>
  <c r="W4089" i="1"/>
  <c r="X4089" i="1" s="1"/>
  <c r="W4090" i="1"/>
  <c r="X4090" i="1" s="1"/>
  <c r="W4091" i="1"/>
  <c r="X4091" i="1" s="1"/>
  <c r="W4092" i="1"/>
  <c r="X4092" i="1" s="1"/>
  <c r="W4093" i="1"/>
  <c r="X4093" i="1" s="1"/>
  <c r="W4094" i="1"/>
  <c r="X4094" i="1" s="1"/>
  <c r="W4095" i="1"/>
  <c r="X4095" i="1" s="1"/>
  <c r="W4096" i="1"/>
  <c r="X4096" i="1" s="1"/>
  <c r="W4097" i="1"/>
  <c r="X4097" i="1" s="1"/>
  <c r="W4098" i="1"/>
  <c r="X4098" i="1" s="1"/>
  <c r="W4099" i="1"/>
  <c r="X4099" i="1" s="1"/>
  <c r="W4100" i="1"/>
  <c r="X4100" i="1" s="1"/>
  <c r="W4101" i="1"/>
  <c r="X4101" i="1" s="1"/>
  <c r="W4102" i="1"/>
  <c r="X4102" i="1" s="1"/>
  <c r="W4103" i="1"/>
  <c r="X4103" i="1" s="1"/>
  <c r="W4104" i="1"/>
  <c r="X4104" i="1" s="1"/>
  <c r="W4105" i="1"/>
  <c r="X4105" i="1" s="1"/>
  <c r="W4106" i="1"/>
  <c r="X4106" i="1" s="1"/>
  <c r="W4107" i="1"/>
  <c r="X4107" i="1" s="1"/>
  <c r="W4108" i="1"/>
  <c r="X4108" i="1" s="1"/>
  <c r="W4109" i="1"/>
  <c r="X4109" i="1" s="1"/>
  <c r="W4110" i="1"/>
  <c r="X4110" i="1" s="1"/>
  <c r="W4111" i="1"/>
  <c r="X4111" i="1" s="1"/>
  <c r="W4112" i="1"/>
  <c r="X4112" i="1" s="1"/>
  <c r="W4113" i="1"/>
  <c r="X4113" i="1" s="1"/>
  <c r="W4114" i="1"/>
  <c r="X4114" i="1" s="1"/>
  <c r="W4115" i="1"/>
  <c r="X4115" i="1" s="1"/>
  <c r="W4116" i="1"/>
  <c r="X4116" i="1" s="1"/>
  <c r="W4117" i="1"/>
  <c r="X4117" i="1" s="1"/>
  <c r="W4118" i="1"/>
  <c r="X4118" i="1" s="1"/>
  <c r="W4119" i="1"/>
  <c r="X4119" i="1" s="1"/>
  <c r="W4120" i="1"/>
  <c r="X4120" i="1" s="1"/>
  <c r="W4121" i="1"/>
  <c r="X4121" i="1" s="1"/>
  <c r="W4122" i="1"/>
  <c r="X4122" i="1" s="1"/>
  <c r="W4123" i="1"/>
  <c r="X4123" i="1" s="1"/>
  <c r="W4124" i="1"/>
  <c r="X4124" i="1" s="1"/>
  <c r="W4125" i="1"/>
  <c r="X4125" i="1" s="1"/>
  <c r="W4126" i="1"/>
  <c r="X4126" i="1" s="1"/>
  <c r="W4127" i="1"/>
  <c r="X4127" i="1" s="1"/>
  <c r="W4128" i="1"/>
  <c r="X4128" i="1" s="1"/>
  <c r="W4129" i="1"/>
  <c r="X4129" i="1" s="1"/>
  <c r="W4130" i="1"/>
  <c r="X4130" i="1" s="1"/>
  <c r="W4131" i="1"/>
  <c r="X4131" i="1" s="1"/>
  <c r="W4132" i="1"/>
  <c r="X4132" i="1" s="1"/>
  <c r="W4133" i="1"/>
  <c r="X4133" i="1" s="1"/>
  <c r="W4134" i="1"/>
  <c r="X4134" i="1" s="1"/>
  <c r="W4135" i="1"/>
  <c r="X4135" i="1" s="1"/>
  <c r="W4136" i="1"/>
  <c r="X4136" i="1" s="1"/>
  <c r="W4137" i="1"/>
  <c r="X4137" i="1" s="1"/>
  <c r="W4138" i="1"/>
  <c r="X4138" i="1" s="1"/>
  <c r="W4139" i="1"/>
  <c r="X4139" i="1" s="1"/>
  <c r="W4140" i="1"/>
  <c r="X4140" i="1" s="1"/>
  <c r="W4141" i="1"/>
  <c r="X4141" i="1" s="1"/>
  <c r="W4142" i="1"/>
  <c r="X4142" i="1" s="1"/>
  <c r="W4143" i="1"/>
  <c r="X4143" i="1" s="1"/>
  <c r="W4144" i="1"/>
  <c r="X4144" i="1" s="1"/>
  <c r="W4145" i="1"/>
  <c r="X4145" i="1" s="1"/>
  <c r="W4146" i="1"/>
  <c r="X4146" i="1" s="1"/>
  <c r="W4147" i="1"/>
  <c r="X4147" i="1" s="1"/>
  <c r="W4148" i="1"/>
  <c r="X4148" i="1" s="1"/>
  <c r="W4149" i="1"/>
  <c r="X4149" i="1" s="1"/>
  <c r="W4150" i="1"/>
  <c r="X4150" i="1" s="1"/>
  <c r="W4151" i="1"/>
  <c r="X4151" i="1" s="1"/>
  <c r="W4152" i="1"/>
  <c r="X4152" i="1" s="1"/>
  <c r="W4153" i="1"/>
  <c r="X4153" i="1" s="1"/>
  <c r="W4154" i="1"/>
  <c r="X4154" i="1" s="1"/>
  <c r="W4155" i="1"/>
  <c r="X4155" i="1" s="1"/>
  <c r="W4156" i="1"/>
  <c r="X4156" i="1" s="1"/>
  <c r="W4157" i="1"/>
  <c r="X4157" i="1" s="1"/>
  <c r="W4158" i="1"/>
  <c r="X4158" i="1" s="1"/>
  <c r="W4159" i="1"/>
  <c r="X4159" i="1" s="1"/>
  <c r="W4160" i="1"/>
  <c r="X4160" i="1" s="1"/>
  <c r="W4161" i="1"/>
  <c r="X4161" i="1" s="1"/>
  <c r="W4162" i="1"/>
  <c r="X4162" i="1" s="1"/>
  <c r="W4163" i="1"/>
  <c r="X4163" i="1" s="1"/>
  <c r="W4164" i="1"/>
  <c r="X4164" i="1" s="1"/>
  <c r="W4165" i="1"/>
  <c r="X4165" i="1" s="1"/>
  <c r="W4166" i="1"/>
  <c r="X4166" i="1" s="1"/>
  <c r="W4167" i="1"/>
  <c r="X4167" i="1" s="1"/>
  <c r="W4168" i="1"/>
  <c r="X4168" i="1" s="1"/>
  <c r="W4169" i="1"/>
  <c r="X4169" i="1" s="1"/>
  <c r="W4170" i="1"/>
  <c r="X4170" i="1" s="1"/>
  <c r="W4171" i="1"/>
  <c r="X4171" i="1" s="1"/>
  <c r="W4172" i="1"/>
  <c r="X4172" i="1" s="1"/>
  <c r="W4173" i="1"/>
  <c r="X4173" i="1" s="1"/>
  <c r="W4174" i="1"/>
  <c r="X4174" i="1" s="1"/>
  <c r="W4175" i="1"/>
  <c r="X4175" i="1" s="1"/>
  <c r="W4176" i="1"/>
  <c r="X4176" i="1" s="1"/>
  <c r="W4177" i="1"/>
  <c r="X4177" i="1" s="1"/>
  <c r="W4178" i="1"/>
  <c r="X4178" i="1" s="1"/>
  <c r="W4179" i="1"/>
  <c r="X4179" i="1" s="1"/>
  <c r="W4180" i="1"/>
  <c r="X4180" i="1" s="1"/>
  <c r="W4181" i="1"/>
  <c r="X4181" i="1" s="1"/>
  <c r="W4182" i="1"/>
  <c r="X4182" i="1" s="1"/>
  <c r="W4183" i="1"/>
  <c r="X4183" i="1" s="1"/>
  <c r="W4184" i="1"/>
  <c r="X4184" i="1" s="1"/>
  <c r="W4185" i="1"/>
  <c r="X4185" i="1" s="1"/>
  <c r="W4186" i="1"/>
  <c r="X4186" i="1" s="1"/>
  <c r="W4187" i="1"/>
  <c r="X4187" i="1" s="1"/>
  <c r="W4188" i="1"/>
  <c r="X4188" i="1" s="1"/>
  <c r="W4189" i="1"/>
  <c r="X4189" i="1" s="1"/>
  <c r="W4190" i="1"/>
  <c r="X4190" i="1" s="1"/>
  <c r="W4191" i="1"/>
  <c r="X4191" i="1" s="1"/>
  <c r="W4192" i="1"/>
  <c r="X4192" i="1" s="1"/>
  <c r="W4193" i="1"/>
  <c r="X4193" i="1" s="1"/>
  <c r="W4194" i="1"/>
  <c r="X4194" i="1" s="1"/>
  <c r="W4195" i="1"/>
  <c r="X4195" i="1" s="1"/>
  <c r="W4196" i="1"/>
  <c r="X4196" i="1" s="1"/>
  <c r="W4197" i="1"/>
  <c r="X4197" i="1" s="1"/>
  <c r="W4198" i="1"/>
  <c r="X4198" i="1" s="1"/>
  <c r="W4199" i="1"/>
  <c r="X4199" i="1" s="1"/>
  <c r="W4200" i="1"/>
  <c r="X4200" i="1" s="1"/>
  <c r="W4201" i="1"/>
  <c r="X4201" i="1" s="1"/>
  <c r="W4202" i="1"/>
  <c r="X4202" i="1" s="1"/>
  <c r="W4203" i="1"/>
  <c r="X4203" i="1" s="1"/>
  <c r="W4204" i="1"/>
  <c r="X4204" i="1" s="1"/>
  <c r="W4205" i="1"/>
  <c r="X4205" i="1" s="1"/>
  <c r="W4206" i="1"/>
  <c r="X4206" i="1" s="1"/>
  <c r="W4207" i="1"/>
  <c r="X4207" i="1" s="1"/>
  <c r="W4208" i="1"/>
  <c r="X4208" i="1" s="1"/>
  <c r="W4209" i="1"/>
  <c r="X4209" i="1" s="1"/>
  <c r="W4210" i="1"/>
  <c r="X4210" i="1" s="1"/>
  <c r="W4211" i="1"/>
  <c r="X4211" i="1" s="1"/>
  <c r="W4212" i="1"/>
  <c r="X4212" i="1" s="1"/>
  <c r="W4213" i="1"/>
  <c r="X4213" i="1" s="1"/>
  <c r="W4214" i="1"/>
  <c r="X4214" i="1" s="1"/>
  <c r="W4215" i="1"/>
  <c r="X4215" i="1" s="1"/>
  <c r="W4216" i="1"/>
  <c r="X4216" i="1" s="1"/>
  <c r="W4217" i="1"/>
  <c r="X4217" i="1" s="1"/>
  <c r="W4218" i="1"/>
  <c r="X4218" i="1" s="1"/>
  <c r="W4219" i="1"/>
  <c r="X4219" i="1" s="1"/>
  <c r="W4220" i="1"/>
  <c r="X4220" i="1" s="1"/>
  <c r="W4221" i="1"/>
  <c r="X4221" i="1" s="1"/>
  <c r="W4222" i="1"/>
  <c r="X4222" i="1" s="1"/>
  <c r="W4223" i="1"/>
  <c r="X4223" i="1" s="1"/>
  <c r="W4224" i="1"/>
  <c r="X4224" i="1" s="1"/>
  <c r="W4225" i="1"/>
  <c r="X4225" i="1" s="1"/>
  <c r="W4226" i="1"/>
  <c r="X4226" i="1" s="1"/>
  <c r="W4227" i="1"/>
  <c r="X4227" i="1" s="1"/>
  <c r="W4228" i="1"/>
  <c r="X4228" i="1" s="1"/>
  <c r="W4229" i="1"/>
  <c r="X4229" i="1" s="1"/>
  <c r="W4230" i="1"/>
  <c r="X4230" i="1" s="1"/>
  <c r="W4231" i="1"/>
  <c r="X4231" i="1" s="1"/>
  <c r="W4232" i="1"/>
  <c r="X4232" i="1" s="1"/>
  <c r="W4233" i="1"/>
  <c r="X4233" i="1" s="1"/>
  <c r="W4234" i="1"/>
  <c r="X4234" i="1" s="1"/>
  <c r="W4235" i="1"/>
  <c r="X4235" i="1" s="1"/>
  <c r="W4236" i="1"/>
  <c r="X4236" i="1" s="1"/>
  <c r="W4237" i="1"/>
  <c r="X4237" i="1" s="1"/>
  <c r="W4238" i="1"/>
  <c r="X4238" i="1" s="1"/>
  <c r="W4239" i="1"/>
  <c r="X4239" i="1" s="1"/>
  <c r="W4240" i="1"/>
  <c r="X4240" i="1" s="1"/>
  <c r="W4241" i="1"/>
  <c r="X4241" i="1" s="1"/>
  <c r="W4242" i="1"/>
  <c r="X4242" i="1" s="1"/>
  <c r="W4243" i="1"/>
  <c r="X4243" i="1" s="1"/>
  <c r="W4244" i="1"/>
  <c r="X4244" i="1" s="1"/>
  <c r="W4245" i="1"/>
  <c r="X4245" i="1" s="1"/>
  <c r="W4246" i="1"/>
  <c r="X4246" i="1" s="1"/>
  <c r="W4247" i="1"/>
  <c r="X4247" i="1" s="1"/>
  <c r="W4248" i="1"/>
  <c r="X4248" i="1" s="1"/>
  <c r="W4249" i="1"/>
  <c r="X4249" i="1" s="1"/>
  <c r="W4250" i="1"/>
  <c r="X4250" i="1" s="1"/>
  <c r="W4251" i="1"/>
  <c r="X4251" i="1" s="1"/>
  <c r="W4252" i="1"/>
  <c r="X4252" i="1" s="1"/>
  <c r="W4253" i="1"/>
  <c r="X4253" i="1" s="1"/>
  <c r="W4254" i="1"/>
  <c r="X4254" i="1" s="1"/>
  <c r="W4255" i="1"/>
  <c r="X4255" i="1" s="1"/>
  <c r="W4256" i="1"/>
  <c r="X4256" i="1" s="1"/>
  <c r="W4257" i="1"/>
  <c r="X4257" i="1" s="1"/>
  <c r="W4258" i="1"/>
  <c r="X4258" i="1" s="1"/>
  <c r="W4259" i="1"/>
  <c r="X4259" i="1" s="1"/>
  <c r="W4260" i="1"/>
  <c r="X4260" i="1" s="1"/>
  <c r="W4261" i="1"/>
  <c r="X4261" i="1" s="1"/>
  <c r="W4262" i="1"/>
  <c r="X4262" i="1" s="1"/>
  <c r="W4263" i="1"/>
  <c r="X4263" i="1" s="1"/>
  <c r="W4264" i="1"/>
  <c r="X4264" i="1" s="1"/>
  <c r="W4265" i="1"/>
  <c r="X4265" i="1" s="1"/>
  <c r="W4266" i="1"/>
  <c r="X4266" i="1" s="1"/>
  <c r="W4267" i="1"/>
  <c r="X4267" i="1" s="1"/>
  <c r="W4268" i="1"/>
  <c r="X4268" i="1" s="1"/>
  <c r="W4269" i="1"/>
  <c r="X4269" i="1" s="1"/>
  <c r="W4270" i="1"/>
  <c r="X4270" i="1" s="1"/>
  <c r="W4271" i="1"/>
  <c r="X4271" i="1" s="1"/>
  <c r="W4272" i="1"/>
  <c r="X4272" i="1" s="1"/>
  <c r="W4273" i="1"/>
  <c r="X4273" i="1" s="1"/>
  <c r="W4274" i="1"/>
  <c r="X4274" i="1" s="1"/>
  <c r="W4275" i="1"/>
  <c r="X4275" i="1" s="1"/>
  <c r="W4276" i="1"/>
  <c r="X4276" i="1" s="1"/>
  <c r="W4277" i="1"/>
  <c r="X4277" i="1" s="1"/>
  <c r="W4278" i="1"/>
  <c r="X4278" i="1" s="1"/>
  <c r="W4279" i="1"/>
  <c r="X4279" i="1" s="1"/>
  <c r="W4280" i="1"/>
  <c r="X4280" i="1" s="1"/>
  <c r="W4281" i="1"/>
  <c r="X4281" i="1" s="1"/>
  <c r="W4282" i="1"/>
  <c r="X4282" i="1" s="1"/>
  <c r="W4283" i="1"/>
  <c r="X4283" i="1" s="1"/>
  <c r="W4284" i="1"/>
  <c r="X4284" i="1" s="1"/>
  <c r="W4285" i="1"/>
  <c r="X4285" i="1" s="1"/>
  <c r="W4286" i="1"/>
  <c r="X4286" i="1" s="1"/>
  <c r="W4287" i="1"/>
  <c r="X4287" i="1" s="1"/>
  <c r="W4288" i="1"/>
  <c r="X4288" i="1" s="1"/>
  <c r="W4289" i="1"/>
  <c r="X4289" i="1" s="1"/>
  <c r="W4290" i="1"/>
  <c r="X4290" i="1" s="1"/>
  <c r="W4291" i="1"/>
  <c r="X4291" i="1" s="1"/>
  <c r="W4292" i="1"/>
  <c r="X4292" i="1" s="1"/>
  <c r="W4293" i="1"/>
  <c r="X4293" i="1" s="1"/>
  <c r="W4294" i="1"/>
  <c r="X4294" i="1" s="1"/>
  <c r="W4295" i="1"/>
  <c r="X4295" i="1" s="1"/>
  <c r="W4296" i="1"/>
  <c r="X4296" i="1" s="1"/>
  <c r="W4297" i="1"/>
  <c r="X4297" i="1" s="1"/>
  <c r="W4298" i="1"/>
  <c r="X4298" i="1" s="1"/>
  <c r="W4299" i="1"/>
  <c r="X4299" i="1" s="1"/>
  <c r="W4300" i="1"/>
  <c r="X4300" i="1" s="1"/>
  <c r="W4301" i="1"/>
  <c r="X4301" i="1" s="1"/>
  <c r="W4302" i="1"/>
  <c r="X4302" i="1" s="1"/>
  <c r="W4303" i="1"/>
  <c r="X4303" i="1" s="1"/>
  <c r="W4304" i="1"/>
  <c r="X4304" i="1" s="1"/>
  <c r="W4305" i="1"/>
  <c r="X4305" i="1" s="1"/>
  <c r="W4306" i="1"/>
  <c r="X4306" i="1" s="1"/>
  <c r="W4307" i="1"/>
  <c r="X4307" i="1" s="1"/>
  <c r="W4308" i="1"/>
  <c r="X4308" i="1" s="1"/>
  <c r="W4309" i="1"/>
  <c r="X4309" i="1" s="1"/>
  <c r="W4310" i="1"/>
  <c r="X4310" i="1" s="1"/>
  <c r="W4311" i="1"/>
  <c r="X4311" i="1" s="1"/>
  <c r="W4312" i="1"/>
  <c r="X4312" i="1" s="1"/>
  <c r="W4313" i="1"/>
  <c r="X4313" i="1" s="1"/>
  <c r="W4314" i="1"/>
  <c r="X4314" i="1" s="1"/>
  <c r="W4315" i="1"/>
  <c r="X4315" i="1" s="1"/>
  <c r="W4316" i="1"/>
  <c r="X4316" i="1" s="1"/>
  <c r="W4317" i="1"/>
  <c r="X4317" i="1" s="1"/>
  <c r="W4318" i="1"/>
  <c r="X4318" i="1" s="1"/>
  <c r="W4319" i="1"/>
  <c r="X4319" i="1" s="1"/>
  <c r="W4320" i="1"/>
  <c r="X4320" i="1" s="1"/>
  <c r="W4321" i="1"/>
  <c r="X4321" i="1" s="1"/>
  <c r="W4322" i="1"/>
  <c r="X4322" i="1" s="1"/>
  <c r="W4323" i="1"/>
  <c r="X4323" i="1" s="1"/>
  <c r="W4324" i="1"/>
  <c r="X4324" i="1" s="1"/>
  <c r="W4325" i="1"/>
  <c r="X4325" i="1" s="1"/>
  <c r="W4326" i="1"/>
  <c r="X4326" i="1" s="1"/>
  <c r="W4327" i="1"/>
  <c r="X4327" i="1" s="1"/>
  <c r="W4328" i="1"/>
  <c r="X4328" i="1" s="1"/>
  <c r="W4329" i="1"/>
  <c r="X4329" i="1" s="1"/>
  <c r="W4330" i="1"/>
  <c r="X4330" i="1" s="1"/>
  <c r="W4331" i="1"/>
  <c r="X4331" i="1" s="1"/>
  <c r="W4332" i="1"/>
  <c r="X4332" i="1" s="1"/>
  <c r="W4333" i="1"/>
  <c r="X4333" i="1" s="1"/>
  <c r="W4334" i="1"/>
  <c r="X4334" i="1" s="1"/>
  <c r="W4335" i="1"/>
  <c r="X4335" i="1" s="1"/>
  <c r="W4336" i="1"/>
  <c r="X4336" i="1" s="1"/>
  <c r="W4337" i="1"/>
  <c r="X4337" i="1" s="1"/>
  <c r="W4338" i="1"/>
  <c r="X4338" i="1" s="1"/>
  <c r="W4339" i="1"/>
  <c r="X4339" i="1" s="1"/>
  <c r="W4340" i="1"/>
  <c r="X4340" i="1" s="1"/>
  <c r="W4341" i="1"/>
  <c r="X4341" i="1" s="1"/>
  <c r="W4342" i="1"/>
  <c r="X4342" i="1" s="1"/>
  <c r="W4343" i="1"/>
  <c r="X4343" i="1" s="1"/>
  <c r="W4344" i="1"/>
  <c r="X4344" i="1" s="1"/>
  <c r="W4345" i="1"/>
  <c r="X4345" i="1" s="1"/>
  <c r="W4346" i="1"/>
  <c r="X4346" i="1" s="1"/>
  <c r="W4347" i="1"/>
  <c r="X4347" i="1" s="1"/>
  <c r="W4348" i="1"/>
  <c r="X4348" i="1" s="1"/>
  <c r="W4349" i="1"/>
  <c r="X4349" i="1" s="1"/>
  <c r="W4350" i="1"/>
  <c r="X4350" i="1" s="1"/>
  <c r="W4351" i="1"/>
  <c r="X4351" i="1" s="1"/>
  <c r="W4352" i="1"/>
  <c r="X4352" i="1" s="1"/>
  <c r="W4353" i="1"/>
  <c r="X4353" i="1" s="1"/>
  <c r="W4354" i="1"/>
  <c r="X4354" i="1" s="1"/>
  <c r="W4355" i="1"/>
  <c r="X4355" i="1" s="1"/>
  <c r="W4356" i="1"/>
  <c r="X4356" i="1" s="1"/>
  <c r="W4357" i="1"/>
  <c r="X4357" i="1" s="1"/>
  <c r="W4358" i="1"/>
  <c r="X4358" i="1" s="1"/>
  <c r="W4359" i="1"/>
  <c r="X4359" i="1" s="1"/>
  <c r="W4360" i="1"/>
  <c r="X4360" i="1" s="1"/>
  <c r="W4361" i="1"/>
  <c r="X4361" i="1" s="1"/>
  <c r="W4362" i="1"/>
  <c r="X4362" i="1" s="1"/>
  <c r="W4363" i="1"/>
  <c r="X4363" i="1" s="1"/>
  <c r="W4364" i="1"/>
  <c r="X4364" i="1" s="1"/>
  <c r="W4365" i="1"/>
  <c r="X4365" i="1" s="1"/>
  <c r="W4366" i="1"/>
  <c r="X4366" i="1" s="1"/>
  <c r="W4367" i="1"/>
  <c r="X4367" i="1" s="1"/>
  <c r="W4368" i="1"/>
  <c r="X4368" i="1" s="1"/>
  <c r="W4369" i="1"/>
  <c r="X4369" i="1" s="1"/>
  <c r="W4370" i="1"/>
  <c r="X4370" i="1" s="1"/>
  <c r="W4371" i="1"/>
  <c r="X4371" i="1" s="1"/>
  <c r="W4372" i="1"/>
  <c r="X4372" i="1" s="1"/>
  <c r="W4373" i="1"/>
  <c r="X4373" i="1" s="1"/>
  <c r="W4374" i="1"/>
  <c r="X4374" i="1" s="1"/>
  <c r="W4375" i="1"/>
  <c r="X4375" i="1" s="1"/>
  <c r="W4376" i="1"/>
  <c r="X4376" i="1" s="1"/>
  <c r="W4377" i="1"/>
  <c r="X4377" i="1" s="1"/>
  <c r="W4378" i="1"/>
  <c r="X4378" i="1" s="1"/>
  <c r="W4379" i="1"/>
  <c r="X4379" i="1" s="1"/>
  <c r="W4380" i="1"/>
  <c r="X4380" i="1" s="1"/>
  <c r="W4381" i="1"/>
  <c r="X4381" i="1" s="1"/>
  <c r="W4382" i="1"/>
  <c r="X4382" i="1" s="1"/>
  <c r="W4383" i="1"/>
  <c r="X4383" i="1" s="1"/>
  <c r="W4384" i="1"/>
  <c r="X4384" i="1" s="1"/>
  <c r="W4385" i="1"/>
  <c r="X4385" i="1" s="1"/>
  <c r="W4386" i="1"/>
  <c r="X4386" i="1" s="1"/>
  <c r="W4387" i="1"/>
  <c r="X4387" i="1" s="1"/>
  <c r="W4388" i="1"/>
  <c r="X4388" i="1" s="1"/>
  <c r="W4389" i="1"/>
  <c r="X4389" i="1" s="1"/>
  <c r="W4390" i="1"/>
  <c r="X4390" i="1" s="1"/>
  <c r="W4391" i="1"/>
  <c r="X4391" i="1" s="1"/>
  <c r="W4392" i="1"/>
  <c r="X4392" i="1" s="1"/>
  <c r="W4393" i="1"/>
  <c r="X4393" i="1" s="1"/>
  <c r="W4394" i="1"/>
  <c r="X4394" i="1" s="1"/>
  <c r="W4395" i="1"/>
  <c r="X4395" i="1" s="1"/>
  <c r="W4396" i="1"/>
  <c r="X4396" i="1" s="1"/>
  <c r="W4397" i="1"/>
  <c r="X4397" i="1" s="1"/>
  <c r="W4398" i="1"/>
  <c r="X4398" i="1" s="1"/>
  <c r="W4399" i="1"/>
  <c r="X4399" i="1" s="1"/>
  <c r="W4400" i="1"/>
  <c r="X4400" i="1" s="1"/>
  <c r="W4401" i="1"/>
  <c r="X4401" i="1" s="1"/>
  <c r="W4402" i="1"/>
  <c r="X4402" i="1" s="1"/>
  <c r="W4403" i="1"/>
  <c r="X4403" i="1" s="1"/>
  <c r="W4404" i="1"/>
  <c r="X4404" i="1" s="1"/>
  <c r="W4405" i="1"/>
  <c r="X4405" i="1" s="1"/>
  <c r="W4406" i="1"/>
  <c r="X4406" i="1" s="1"/>
  <c r="W4407" i="1"/>
  <c r="X4407" i="1" s="1"/>
  <c r="W4408" i="1"/>
  <c r="X4408" i="1" s="1"/>
  <c r="W4409" i="1"/>
  <c r="X4409" i="1" s="1"/>
  <c r="W4410" i="1"/>
  <c r="X4410" i="1" s="1"/>
  <c r="W4411" i="1"/>
  <c r="X4411" i="1" s="1"/>
  <c r="W4412" i="1"/>
  <c r="X4412" i="1" s="1"/>
  <c r="W4413" i="1"/>
  <c r="X4413" i="1" s="1"/>
  <c r="W4414" i="1"/>
  <c r="X4414" i="1" s="1"/>
  <c r="W4415" i="1"/>
  <c r="X4415" i="1" s="1"/>
  <c r="W4416" i="1"/>
  <c r="X4416" i="1" s="1"/>
  <c r="W4417" i="1"/>
  <c r="X4417" i="1" s="1"/>
  <c r="W4418" i="1"/>
  <c r="X4418" i="1" s="1"/>
  <c r="W4419" i="1"/>
  <c r="X4419" i="1" s="1"/>
  <c r="W4420" i="1"/>
  <c r="X4420" i="1" s="1"/>
  <c r="W4421" i="1"/>
  <c r="X4421" i="1" s="1"/>
  <c r="W4422" i="1"/>
  <c r="X4422" i="1" s="1"/>
  <c r="W4423" i="1"/>
  <c r="X4423" i="1" s="1"/>
  <c r="W4424" i="1"/>
  <c r="X4424" i="1" s="1"/>
  <c r="W4425" i="1"/>
  <c r="X4425" i="1" s="1"/>
  <c r="W4426" i="1"/>
  <c r="X4426" i="1" s="1"/>
  <c r="W4427" i="1"/>
  <c r="X4427" i="1" s="1"/>
  <c r="W4428" i="1"/>
  <c r="X4428" i="1" s="1"/>
  <c r="W4429" i="1"/>
  <c r="X4429" i="1" s="1"/>
  <c r="W4430" i="1"/>
  <c r="X4430" i="1" s="1"/>
  <c r="W4431" i="1"/>
  <c r="X4431" i="1" s="1"/>
  <c r="W4432" i="1"/>
  <c r="X4432" i="1" s="1"/>
  <c r="W4433" i="1"/>
  <c r="X4433" i="1" s="1"/>
  <c r="W4434" i="1"/>
  <c r="X4434" i="1" s="1"/>
  <c r="W4435" i="1"/>
  <c r="X4435" i="1" s="1"/>
  <c r="W4436" i="1"/>
  <c r="X4436" i="1" s="1"/>
  <c r="W4437" i="1"/>
  <c r="X4437" i="1" s="1"/>
  <c r="W4438" i="1"/>
  <c r="X4438" i="1" s="1"/>
  <c r="W4439" i="1"/>
  <c r="X4439" i="1" s="1"/>
  <c r="W4440" i="1"/>
  <c r="X4440" i="1" s="1"/>
  <c r="W4441" i="1"/>
  <c r="X4441" i="1" s="1"/>
  <c r="W4442" i="1"/>
  <c r="X4442" i="1" s="1"/>
  <c r="W4443" i="1"/>
  <c r="X4443" i="1" s="1"/>
  <c r="W4444" i="1"/>
  <c r="X4444" i="1" s="1"/>
  <c r="W4445" i="1"/>
  <c r="X4445" i="1" s="1"/>
  <c r="W4446" i="1"/>
  <c r="X4446" i="1" s="1"/>
  <c r="W4447" i="1"/>
  <c r="X4447" i="1" s="1"/>
  <c r="W4448" i="1"/>
  <c r="X4448" i="1" s="1"/>
  <c r="W4449" i="1"/>
  <c r="X4449" i="1" s="1"/>
  <c r="W4450" i="1"/>
  <c r="X4450" i="1" s="1"/>
  <c r="W4451" i="1"/>
  <c r="X4451" i="1" s="1"/>
  <c r="W4452" i="1"/>
  <c r="X4452" i="1" s="1"/>
  <c r="W4453" i="1"/>
  <c r="X4453" i="1" s="1"/>
  <c r="W4454" i="1"/>
  <c r="X4454" i="1" s="1"/>
  <c r="W4455" i="1"/>
  <c r="X4455" i="1" s="1"/>
  <c r="W4456" i="1"/>
  <c r="X4456" i="1" s="1"/>
  <c r="W4457" i="1"/>
  <c r="X4457" i="1" s="1"/>
  <c r="W4458" i="1"/>
  <c r="X4458" i="1" s="1"/>
  <c r="W4459" i="1"/>
  <c r="X4459" i="1" s="1"/>
  <c r="W4460" i="1"/>
  <c r="X4460" i="1" s="1"/>
  <c r="W4461" i="1"/>
  <c r="X4461" i="1" s="1"/>
  <c r="W4462" i="1"/>
  <c r="X4462" i="1" s="1"/>
  <c r="W4463" i="1"/>
  <c r="X4463" i="1" s="1"/>
  <c r="W4464" i="1"/>
  <c r="X4464" i="1" s="1"/>
  <c r="W4465" i="1"/>
  <c r="X4465" i="1" s="1"/>
  <c r="W4466" i="1"/>
  <c r="X4466" i="1" s="1"/>
  <c r="W4467" i="1"/>
  <c r="X4467" i="1" s="1"/>
  <c r="W4468" i="1"/>
  <c r="X4468" i="1" s="1"/>
  <c r="W4469" i="1"/>
  <c r="X4469" i="1" s="1"/>
  <c r="W4470" i="1"/>
  <c r="X4470" i="1" s="1"/>
  <c r="W4471" i="1"/>
  <c r="X4471" i="1" s="1"/>
  <c r="W4472" i="1"/>
  <c r="X4472" i="1" s="1"/>
  <c r="W4473" i="1"/>
  <c r="X4473" i="1" s="1"/>
  <c r="W4474" i="1"/>
  <c r="X4474" i="1" s="1"/>
  <c r="W4475" i="1"/>
  <c r="X4475" i="1" s="1"/>
  <c r="W4476" i="1"/>
  <c r="X4476" i="1" s="1"/>
  <c r="W4477" i="1"/>
  <c r="X4477" i="1" s="1"/>
  <c r="W4478" i="1"/>
  <c r="X4478" i="1" s="1"/>
  <c r="W4479" i="1"/>
  <c r="X4479" i="1" s="1"/>
  <c r="W4480" i="1"/>
  <c r="X4480" i="1" s="1"/>
  <c r="W4481" i="1"/>
  <c r="X4481" i="1" s="1"/>
  <c r="W4482" i="1"/>
  <c r="X4482" i="1" s="1"/>
  <c r="W4483" i="1"/>
  <c r="X4483" i="1" s="1"/>
  <c r="W4484" i="1"/>
  <c r="X4484" i="1" s="1"/>
  <c r="W4485" i="1"/>
  <c r="X4485" i="1" s="1"/>
  <c r="W4486" i="1"/>
  <c r="X4486" i="1" s="1"/>
  <c r="W4487" i="1"/>
  <c r="X4487" i="1" s="1"/>
  <c r="W4488" i="1"/>
  <c r="X4488" i="1" s="1"/>
  <c r="W4489" i="1"/>
  <c r="X4489" i="1" s="1"/>
  <c r="W4490" i="1"/>
  <c r="X4490" i="1" s="1"/>
  <c r="W4491" i="1"/>
  <c r="X4491" i="1" s="1"/>
  <c r="W4492" i="1"/>
  <c r="X4492" i="1" s="1"/>
  <c r="W4493" i="1"/>
  <c r="X4493" i="1" s="1"/>
  <c r="W4494" i="1"/>
  <c r="X4494" i="1" s="1"/>
  <c r="W4495" i="1"/>
  <c r="X4495" i="1" s="1"/>
  <c r="W4496" i="1"/>
  <c r="X4496" i="1" s="1"/>
  <c r="W4497" i="1"/>
  <c r="X4497" i="1" s="1"/>
  <c r="W4498" i="1"/>
  <c r="X4498" i="1" s="1"/>
  <c r="W4499" i="1"/>
  <c r="X4499" i="1" s="1"/>
  <c r="W4500" i="1"/>
  <c r="X4500" i="1" s="1"/>
  <c r="W4501" i="1"/>
  <c r="X4501" i="1" s="1"/>
  <c r="W4502" i="1"/>
  <c r="X4502" i="1" s="1"/>
  <c r="W4503" i="1"/>
  <c r="X4503" i="1" s="1"/>
  <c r="W4504" i="1"/>
  <c r="X4504" i="1" s="1"/>
  <c r="W4505" i="1"/>
  <c r="X4505" i="1" s="1"/>
  <c r="W4506" i="1"/>
  <c r="X4506" i="1" s="1"/>
  <c r="W4507" i="1"/>
  <c r="X4507" i="1" s="1"/>
  <c r="W4508" i="1"/>
  <c r="X4508" i="1" s="1"/>
  <c r="W4509" i="1"/>
  <c r="X4509" i="1" s="1"/>
  <c r="W4510" i="1"/>
  <c r="X4510" i="1" s="1"/>
  <c r="W4511" i="1"/>
  <c r="X4511" i="1" s="1"/>
  <c r="W4512" i="1"/>
  <c r="X4512" i="1" s="1"/>
  <c r="W4513" i="1"/>
  <c r="X4513" i="1" s="1"/>
  <c r="W4514" i="1"/>
  <c r="X4514" i="1" s="1"/>
  <c r="W4515" i="1"/>
  <c r="X4515" i="1" s="1"/>
  <c r="W4516" i="1"/>
  <c r="X4516" i="1" s="1"/>
  <c r="W4517" i="1"/>
  <c r="X4517" i="1" s="1"/>
  <c r="W4518" i="1"/>
  <c r="X4518" i="1" s="1"/>
  <c r="W4519" i="1"/>
  <c r="X4519" i="1" s="1"/>
  <c r="W4520" i="1"/>
  <c r="X4520" i="1" s="1"/>
  <c r="W4521" i="1"/>
  <c r="X4521" i="1" s="1"/>
  <c r="W4522" i="1"/>
  <c r="X4522" i="1" s="1"/>
  <c r="W4523" i="1"/>
  <c r="X4523" i="1" s="1"/>
  <c r="W4524" i="1"/>
  <c r="X4524" i="1" s="1"/>
  <c r="W4525" i="1"/>
  <c r="X4525" i="1" s="1"/>
  <c r="W4526" i="1"/>
  <c r="X4526" i="1" s="1"/>
  <c r="W4527" i="1"/>
  <c r="X4527" i="1" s="1"/>
  <c r="W4528" i="1"/>
  <c r="X4528" i="1" s="1"/>
  <c r="W4529" i="1"/>
  <c r="X4529" i="1" s="1"/>
  <c r="W4530" i="1"/>
  <c r="X4530" i="1" s="1"/>
  <c r="W4531" i="1"/>
  <c r="X4531" i="1" s="1"/>
  <c r="W4532" i="1"/>
  <c r="X4532" i="1" s="1"/>
  <c r="W4533" i="1"/>
  <c r="X4533" i="1" s="1"/>
  <c r="W4534" i="1"/>
  <c r="X4534" i="1" s="1"/>
  <c r="W4535" i="1"/>
  <c r="X4535" i="1" s="1"/>
  <c r="W4536" i="1"/>
  <c r="X4536" i="1" s="1"/>
  <c r="W4537" i="1"/>
  <c r="X4537" i="1" s="1"/>
  <c r="W4538" i="1"/>
  <c r="X4538" i="1" s="1"/>
  <c r="W4539" i="1"/>
  <c r="X4539" i="1" s="1"/>
  <c r="W4540" i="1"/>
  <c r="X4540" i="1" s="1"/>
  <c r="W4541" i="1"/>
  <c r="X4541" i="1" s="1"/>
  <c r="W4542" i="1"/>
  <c r="X4542" i="1" s="1"/>
  <c r="W4543" i="1"/>
  <c r="X4543" i="1" s="1"/>
  <c r="W4544" i="1"/>
  <c r="X4544" i="1" s="1"/>
  <c r="W4545" i="1"/>
  <c r="X4545" i="1" s="1"/>
  <c r="W4546" i="1"/>
  <c r="X4546" i="1" s="1"/>
  <c r="W4547" i="1"/>
  <c r="X4547" i="1" s="1"/>
  <c r="W4548" i="1"/>
  <c r="X4548" i="1" s="1"/>
  <c r="W4549" i="1"/>
  <c r="X4549" i="1" s="1"/>
  <c r="W4550" i="1"/>
  <c r="X4550" i="1" s="1"/>
  <c r="W4551" i="1"/>
  <c r="X4551" i="1" s="1"/>
  <c r="W4552" i="1"/>
  <c r="X4552" i="1" s="1"/>
  <c r="W4553" i="1"/>
  <c r="X4553" i="1" s="1"/>
  <c r="W4554" i="1"/>
  <c r="X4554" i="1" s="1"/>
  <c r="W4555" i="1"/>
  <c r="X4555" i="1" s="1"/>
  <c r="W4556" i="1"/>
  <c r="X4556" i="1" s="1"/>
  <c r="W4557" i="1"/>
  <c r="X4557" i="1" s="1"/>
  <c r="W4558" i="1"/>
  <c r="X4558" i="1" s="1"/>
  <c r="W4559" i="1"/>
  <c r="X4559" i="1" s="1"/>
  <c r="W4560" i="1"/>
  <c r="X4560" i="1" s="1"/>
  <c r="W4561" i="1"/>
  <c r="X4561" i="1" s="1"/>
  <c r="W4562" i="1"/>
  <c r="X4562" i="1" s="1"/>
  <c r="W4563" i="1"/>
  <c r="X4563" i="1" s="1"/>
  <c r="W4564" i="1"/>
  <c r="X4564" i="1" s="1"/>
  <c r="W4565" i="1"/>
  <c r="X4565" i="1" s="1"/>
  <c r="W4566" i="1"/>
  <c r="X4566" i="1" s="1"/>
  <c r="W4567" i="1"/>
  <c r="X4567" i="1" s="1"/>
  <c r="W4568" i="1"/>
  <c r="X4568" i="1" s="1"/>
  <c r="W4569" i="1"/>
  <c r="X4569" i="1" s="1"/>
  <c r="W4570" i="1"/>
  <c r="X4570" i="1" s="1"/>
  <c r="W4571" i="1"/>
  <c r="X4571" i="1" s="1"/>
  <c r="W4572" i="1"/>
  <c r="X4572" i="1" s="1"/>
  <c r="W4573" i="1"/>
  <c r="X4573" i="1" s="1"/>
  <c r="W4574" i="1"/>
  <c r="X4574" i="1" s="1"/>
  <c r="W4575" i="1"/>
  <c r="X4575" i="1" s="1"/>
  <c r="W4576" i="1"/>
  <c r="X4576" i="1" s="1"/>
  <c r="W4577" i="1"/>
  <c r="X4577" i="1" s="1"/>
  <c r="W4578" i="1"/>
  <c r="X4578" i="1" s="1"/>
  <c r="W4579" i="1"/>
  <c r="X4579" i="1" s="1"/>
  <c r="W4580" i="1"/>
  <c r="X4580" i="1" s="1"/>
  <c r="W4581" i="1"/>
  <c r="X4581" i="1" s="1"/>
  <c r="W4582" i="1"/>
  <c r="X4582" i="1" s="1"/>
  <c r="W4583" i="1"/>
  <c r="X4583" i="1" s="1"/>
  <c r="W4584" i="1"/>
  <c r="X4584" i="1" s="1"/>
  <c r="W4585" i="1"/>
  <c r="X4585" i="1" s="1"/>
  <c r="W4586" i="1"/>
  <c r="X4586" i="1" s="1"/>
  <c r="W4587" i="1"/>
  <c r="X4587" i="1" s="1"/>
  <c r="W4588" i="1"/>
  <c r="X4588" i="1" s="1"/>
  <c r="W4589" i="1"/>
  <c r="X4589" i="1" s="1"/>
  <c r="W4590" i="1"/>
  <c r="X4590" i="1" s="1"/>
  <c r="W4591" i="1"/>
  <c r="X4591" i="1" s="1"/>
  <c r="W4592" i="1"/>
  <c r="X4592" i="1" s="1"/>
  <c r="W4593" i="1"/>
  <c r="X4593" i="1" s="1"/>
  <c r="W4594" i="1"/>
  <c r="X4594" i="1" s="1"/>
  <c r="W4595" i="1"/>
  <c r="X4595" i="1" s="1"/>
  <c r="W4596" i="1"/>
  <c r="X4596" i="1" s="1"/>
  <c r="W4597" i="1"/>
  <c r="X4597" i="1" s="1"/>
  <c r="W4598" i="1"/>
  <c r="X4598" i="1" s="1"/>
  <c r="W4599" i="1"/>
  <c r="X4599" i="1" s="1"/>
  <c r="W4600" i="1"/>
  <c r="X4600" i="1" s="1"/>
  <c r="W4601" i="1"/>
  <c r="X4601" i="1" s="1"/>
  <c r="W4602" i="1"/>
  <c r="X4602" i="1" s="1"/>
  <c r="W4603" i="1"/>
  <c r="X4603" i="1" s="1"/>
  <c r="W4604" i="1"/>
  <c r="X4604" i="1" s="1"/>
  <c r="W4605" i="1"/>
  <c r="X4605" i="1" s="1"/>
  <c r="W4606" i="1"/>
  <c r="X4606" i="1" s="1"/>
  <c r="W4607" i="1"/>
  <c r="X4607" i="1" s="1"/>
  <c r="W4608" i="1"/>
  <c r="X4608" i="1" s="1"/>
  <c r="W4609" i="1"/>
  <c r="X4609" i="1" s="1"/>
  <c r="W4610" i="1"/>
  <c r="X4610" i="1" s="1"/>
  <c r="W4611" i="1"/>
  <c r="X4611" i="1" s="1"/>
  <c r="W4612" i="1"/>
  <c r="X4612" i="1" s="1"/>
  <c r="W4613" i="1"/>
  <c r="X4613" i="1" s="1"/>
  <c r="W4614" i="1"/>
  <c r="X4614" i="1" s="1"/>
  <c r="W4615" i="1"/>
  <c r="X4615" i="1" s="1"/>
  <c r="W4616" i="1"/>
  <c r="X4616" i="1" s="1"/>
  <c r="W4617" i="1"/>
  <c r="X4617" i="1" s="1"/>
  <c r="W4618" i="1"/>
  <c r="X4618" i="1" s="1"/>
  <c r="W4619" i="1"/>
  <c r="X4619" i="1" s="1"/>
  <c r="W4620" i="1"/>
  <c r="X4620" i="1" s="1"/>
  <c r="W4621" i="1"/>
  <c r="X4621" i="1" s="1"/>
  <c r="W4622" i="1"/>
  <c r="X4622" i="1" s="1"/>
  <c r="W4623" i="1"/>
  <c r="X4623" i="1" s="1"/>
  <c r="W4624" i="1"/>
  <c r="X4624" i="1" s="1"/>
  <c r="W4625" i="1"/>
  <c r="X4625" i="1" s="1"/>
  <c r="W4626" i="1"/>
  <c r="X4626" i="1" s="1"/>
  <c r="W4627" i="1"/>
  <c r="X4627" i="1" s="1"/>
  <c r="W4628" i="1"/>
  <c r="X4628" i="1" s="1"/>
  <c r="W4629" i="1"/>
  <c r="X4629" i="1" s="1"/>
  <c r="W4630" i="1"/>
  <c r="X4630" i="1" s="1"/>
  <c r="W4631" i="1"/>
  <c r="X4631" i="1" s="1"/>
  <c r="W4632" i="1"/>
  <c r="X4632" i="1" s="1"/>
  <c r="W4633" i="1"/>
  <c r="X4633" i="1" s="1"/>
  <c r="W4634" i="1"/>
  <c r="X4634" i="1" s="1"/>
  <c r="W4635" i="1"/>
  <c r="X4635" i="1" s="1"/>
  <c r="W4636" i="1"/>
  <c r="X4636" i="1" s="1"/>
  <c r="W4637" i="1"/>
  <c r="X4637" i="1" s="1"/>
  <c r="W4638" i="1"/>
  <c r="X4638" i="1" s="1"/>
  <c r="W4639" i="1"/>
  <c r="X4639" i="1" s="1"/>
  <c r="W4640" i="1"/>
  <c r="X4640" i="1" s="1"/>
  <c r="W4641" i="1"/>
  <c r="X4641" i="1" s="1"/>
  <c r="W4642" i="1"/>
  <c r="X4642" i="1" s="1"/>
  <c r="W4643" i="1"/>
  <c r="X4643" i="1" s="1"/>
  <c r="W4644" i="1"/>
  <c r="X4644" i="1" s="1"/>
  <c r="W4645" i="1"/>
  <c r="X4645" i="1" s="1"/>
  <c r="W4646" i="1"/>
  <c r="X4646" i="1" s="1"/>
  <c r="W4647" i="1"/>
  <c r="X4647" i="1" s="1"/>
  <c r="W4648" i="1"/>
  <c r="X4648" i="1" s="1"/>
  <c r="W4649" i="1"/>
  <c r="X4649" i="1" s="1"/>
  <c r="W4650" i="1"/>
  <c r="X4650" i="1" s="1"/>
  <c r="W4651" i="1"/>
  <c r="X4651" i="1" s="1"/>
  <c r="W4652" i="1"/>
  <c r="X4652" i="1" s="1"/>
  <c r="W4653" i="1"/>
  <c r="X4653" i="1" s="1"/>
  <c r="W4654" i="1"/>
  <c r="X4654" i="1" s="1"/>
  <c r="W4655" i="1"/>
  <c r="X4655" i="1" s="1"/>
  <c r="W4656" i="1"/>
  <c r="X4656" i="1" s="1"/>
  <c r="W4657" i="1"/>
  <c r="X4657" i="1" s="1"/>
  <c r="W4658" i="1"/>
  <c r="X4658" i="1" s="1"/>
  <c r="W4659" i="1"/>
  <c r="X4659" i="1" s="1"/>
  <c r="W4660" i="1"/>
  <c r="X4660" i="1" s="1"/>
  <c r="W4661" i="1"/>
  <c r="X4661" i="1" s="1"/>
  <c r="W4662" i="1"/>
  <c r="X4662" i="1" s="1"/>
  <c r="W4663" i="1"/>
  <c r="X4663" i="1" s="1"/>
  <c r="W4664" i="1"/>
  <c r="X4664" i="1" s="1"/>
  <c r="W4665" i="1"/>
  <c r="X4665" i="1" s="1"/>
  <c r="W4666" i="1"/>
  <c r="X4666" i="1" s="1"/>
  <c r="W4667" i="1"/>
  <c r="X4667" i="1" s="1"/>
  <c r="W4668" i="1"/>
  <c r="X4668" i="1" s="1"/>
  <c r="W4669" i="1"/>
  <c r="X4669" i="1" s="1"/>
  <c r="W4670" i="1"/>
  <c r="X4670" i="1" s="1"/>
  <c r="W4671" i="1"/>
  <c r="X4671" i="1" s="1"/>
  <c r="W4672" i="1"/>
  <c r="X4672" i="1" s="1"/>
  <c r="W4673" i="1"/>
  <c r="X4673" i="1" s="1"/>
  <c r="W4674" i="1"/>
  <c r="X4674" i="1" s="1"/>
  <c r="W4675" i="1"/>
  <c r="X4675" i="1" s="1"/>
  <c r="W4676" i="1"/>
  <c r="X4676" i="1" s="1"/>
  <c r="W4677" i="1"/>
  <c r="X4677" i="1" s="1"/>
  <c r="W4678" i="1"/>
  <c r="X4678" i="1" s="1"/>
  <c r="W4679" i="1"/>
  <c r="X4679" i="1" s="1"/>
  <c r="W4680" i="1"/>
  <c r="X4680" i="1" s="1"/>
  <c r="W4681" i="1"/>
  <c r="X4681" i="1" s="1"/>
  <c r="W4682" i="1"/>
  <c r="X4682" i="1" s="1"/>
  <c r="W4683" i="1"/>
  <c r="X4683" i="1" s="1"/>
  <c r="W4684" i="1"/>
  <c r="X4684" i="1" s="1"/>
  <c r="W4685" i="1"/>
  <c r="X4685" i="1" s="1"/>
  <c r="W4686" i="1"/>
  <c r="X4686" i="1" s="1"/>
  <c r="W4687" i="1"/>
  <c r="X4687" i="1" s="1"/>
  <c r="W4688" i="1"/>
  <c r="X4688" i="1" s="1"/>
  <c r="W4689" i="1"/>
  <c r="X4689" i="1" s="1"/>
  <c r="W4690" i="1"/>
  <c r="X4690" i="1" s="1"/>
  <c r="W4691" i="1"/>
  <c r="X4691" i="1" s="1"/>
  <c r="W4692" i="1"/>
  <c r="X4692" i="1" s="1"/>
  <c r="W4693" i="1"/>
  <c r="X4693" i="1" s="1"/>
  <c r="W4694" i="1"/>
  <c r="X4694" i="1" s="1"/>
  <c r="W4695" i="1"/>
  <c r="X4695" i="1" s="1"/>
  <c r="W4696" i="1"/>
  <c r="X4696" i="1" s="1"/>
  <c r="W4697" i="1"/>
  <c r="X4697" i="1" s="1"/>
  <c r="W4698" i="1"/>
  <c r="X4698" i="1" s="1"/>
  <c r="W4699" i="1"/>
  <c r="X4699" i="1" s="1"/>
  <c r="W4700" i="1"/>
  <c r="X4700" i="1" s="1"/>
  <c r="W4701" i="1"/>
  <c r="X4701" i="1" s="1"/>
  <c r="W4702" i="1"/>
  <c r="X4702" i="1" s="1"/>
  <c r="W4703" i="1"/>
  <c r="X4703" i="1" s="1"/>
  <c r="W4704" i="1"/>
  <c r="X4704" i="1" s="1"/>
  <c r="W4705" i="1"/>
  <c r="X4705" i="1" s="1"/>
  <c r="W4706" i="1"/>
  <c r="X4706" i="1" s="1"/>
  <c r="W4707" i="1"/>
  <c r="X4707" i="1" s="1"/>
  <c r="W4708" i="1"/>
  <c r="X4708" i="1" s="1"/>
  <c r="W4709" i="1"/>
  <c r="X4709" i="1" s="1"/>
  <c r="W4710" i="1"/>
  <c r="X4710" i="1" s="1"/>
  <c r="W4711" i="1"/>
  <c r="X4711" i="1" s="1"/>
  <c r="W4712" i="1"/>
  <c r="X4712" i="1" s="1"/>
  <c r="W4713" i="1"/>
  <c r="X4713" i="1" s="1"/>
  <c r="W4714" i="1"/>
  <c r="X4714" i="1" s="1"/>
  <c r="W4715" i="1"/>
  <c r="X4715" i="1" s="1"/>
  <c r="W4716" i="1"/>
  <c r="X4716" i="1" s="1"/>
  <c r="W4717" i="1"/>
  <c r="X4717" i="1" s="1"/>
  <c r="W4718" i="1"/>
  <c r="X4718" i="1" s="1"/>
  <c r="W4719" i="1"/>
  <c r="X4719" i="1" s="1"/>
  <c r="W4720" i="1"/>
  <c r="X4720" i="1" s="1"/>
  <c r="W4721" i="1"/>
  <c r="X4721" i="1" s="1"/>
  <c r="W4722" i="1"/>
  <c r="X4722" i="1" s="1"/>
  <c r="W4723" i="1"/>
  <c r="X4723" i="1" s="1"/>
  <c r="W4724" i="1"/>
  <c r="X4724" i="1" s="1"/>
  <c r="W4725" i="1"/>
  <c r="X4725" i="1" s="1"/>
  <c r="W4726" i="1"/>
  <c r="X4726" i="1" s="1"/>
  <c r="W4727" i="1"/>
  <c r="X4727" i="1" s="1"/>
  <c r="W4728" i="1"/>
  <c r="X4728" i="1" s="1"/>
  <c r="W4729" i="1"/>
  <c r="X4729" i="1" s="1"/>
  <c r="W4730" i="1"/>
  <c r="X4730" i="1" s="1"/>
  <c r="W4731" i="1"/>
  <c r="X4731" i="1" s="1"/>
  <c r="W4732" i="1"/>
  <c r="X4732" i="1" s="1"/>
  <c r="W4733" i="1"/>
  <c r="X4733" i="1" s="1"/>
  <c r="W4734" i="1"/>
  <c r="X4734" i="1" s="1"/>
  <c r="W4735" i="1"/>
  <c r="X4735" i="1" s="1"/>
  <c r="W4736" i="1"/>
  <c r="X4736" i="1" s="1"/>
  <c r="W4737" i="1"/>
  <c r="X4737" i="1" s="1"/>
  <c r="W4738" i="1"/>
  <c r="X4738" i="1" s="1"/>
  <c r="W4739" i="1"/>
  <c r="X4739" i="1" s="1"/>
  <c r="W4740" i="1"/>
  <c r="X4740" i="1" s="1"/>
  <c r="W4741" i="1"/>
  <c r="X4741" i="1" s="1"/>
  <c r="W4742" i="1"/>
  <c r="X4742" i="1" s="1"/>
  <c r="W4743" i="1"/>
  <c r="X4743" i="1" s="1"/>
  <c r="W4744" i="1"/>
  <c r="X4744" i="1" s="1"/>
  <c r="W4745" i="1"/>
  <c r="X4745" i="1" s="1"/>
  <c r="W4746" i="1"/>
  <c r="X4746" i="1" s="1"/>
  <c r="W4747" i="1"/>
  <c r="X4747" i="1" s="1"/>
  <c r="W4748" i="1"/>
  <c r="X4748" i="1" s="1"/>
  <c r="W4749" i="1"/>
  <c r="X4749" i="1" s="1"/>
  <c r="W4750" i="1"/>
  <c r="X4750" i="1" s="1"/>
  <c r="W4751" i="1"/>
  <c r="X4751" i="1" s="1"/>
  <c r="W4752" i="1"/>
  <c r="X4752" i="1" s="1"/>
  <c r="W4753" i="1"/>
  <c r="X4753" i="1" s="1"/>
  <c r="W4754" i="1"/>
  <c r="X4754" i="1" s="1"/>
  <c r="W4755" i="1"/>
  <c r="X4755" i="1" s="1"/>
  <c r="W4756" i="1"/>
  <c r="X4756" i="1" s="1"/>
  <c r="W4757" i="1"/>
  <c r="X4757" i="1" s="1"/>
  <c r="W4758" i="1"/>
  <c r="X4758" i="1" s="1"/>
  <c r="W4759" i="1"/>
  <c r="X4759" i="1" s="1"/>
  <c r="W4760" i="1"/>
  <c r="X4760" i="1" s="1"/>
  <c r="W4761" i="1"/>
  <c r="X4761" i="1" s="1"/>
  <c r="W4762" i="1"/>
  <c r="X4762" i="1" s="1"/>
  <c r="W4763" i="1"/>
  <c r="X4763" i="1" s="1"/>
  <c r="W4764" i="1"/>
  <c r="X4764" i="1" s="1"/>
  <c r="W4765" i="1"/>
  <c r="X4765" i="1" s="1"/>
  <c r="W4766" i="1"/>
  <c r="X4766" i="1" s="1"/>
  <c r="W4767" i="1"/>
  <c r="X4767" i="1" s="1"/>
  <c r="W4768" i="1"/>
  <c r="X4768" i="1" s="1"/>
  <c r="W4769" i="1"/>
  <c r="X4769" i="1" s="1"/>
  <c r="W4770" i="1"/>
  <c r="X4770" i="1" s="1"/>
  <c r="W4771" i="1"/>
  <c r="X4771" i="1" s="1"/>
  <c r="W4772" i="1"/>
  <c r="X4772" i="1" s="1"/>
  <c r="W4773" i="1"/>
  <c r="X4773" i="1" s="1"/>
  <c r="W4774" i="1"/>
  <c r="X4774" i="1" s="1"/>
  <c r="W4775" i="1"/>
  <c r="X4775" i="1" s="1"/>
  <c r="W4776" i="1"/>
  <c r="X4776" i="1" s="1"/>
  <c r="W4777" i="1"/>
  <c r="X4777" i="1" s="1"/>
  <c r="W4778" i="1"/>
  <c r="X4778" i="1" s="1"/>
  <c r="W4779" i="1"/>
  <c r="X4779" i="1" s="1"/>
  <c r="W4780" i="1"/>
  <c r="X4780" i="1" s="1"/>
  <c r="W4781" i="1"/>
  <c r="X4781" i="1" s="1"/>
  <c r="W4782" i="1"/>
  <c r="X4782" i="1" s="1"/>
  <c r="W4783" i="1"/>
  <c r="X4783" i="1" s="1"/>
  <c r="W4784" i="1"/>
  <c r="X4784" i="1" s="1"/>
  <c r="W4785" i="1"/>
  <c r="X4785" i="1" s="1"/>
  <c r="W4786" i="1"/>
  <c r="X4786" i="1" s="1"/>
  <c r="W4787" i="1"/>
  <c r="X4787" i="1" s="1"/>
  <c r="W4788" i="1"/>
  <c r="X4788" i="1" s="1"/>
  <c r="W4789" i="1"/>
  <c r="X4789" i="1" s="1"/>
  <c r="W4790" i="1"/>
  <c r="X4790" i="1" s="1"/>
  <c r="W4791" i="1"/>
  <c r="X4791" i="1" s="1"/>
  <c r="W4792" i="1"/>
  <c r="X4792" i="1" s="1"/>
  <c r="W4793" i="1"/>
  <c r="X4793" i="1" s="1"/>
  <c r="W4794" i="1"/>
  <c r="X4794" i="1" s="1"/>
  <c r="W4795" i="1"/>
  <c r="X4795" i="1" s="1"/>
  <c r="W4796" i="1"/>
  <c r="X4796" i="1" s="1"/>
  <c r="W4797" i="1"/>
  <c r="X4797" i="1" s="1"/>
  <c r="W4798" i="1"/>
  <c r="X4798" i="1" s="1"/>
  <c r="W4799" i="1"/>
  <c r="X4799" i="1" s="1"/>
  <c r="W4800" i="1"/>
  <c r="X4800" i="1" s="1"/>
  <c r="W4801" i="1"/>
  <c r="X4801" i="1" s="1"/>
  <c r="W4802" i="1"/>
  <c r="X4802" i="1" s="1"/>
  <c r="W4803" i="1"/>
  <c r="X4803" i="1" s="1"/>
  <c r="W4804" i="1"/>
  <c r="X4804" i="1" s="1"/>
  <c r="W4805" i="1"/>
  <c r="X4805" i="1" s="1"/>
  <c r="W4806" i="1"/>
  <c r="X4806" i="1" s="1"/>
  <c r="W4807" i="1"/>
  <c r="X4807" i="1" s="1"/>
  <c r="W4808" i="1"/>
  <c r="X4808" i="1" s="1"/>
  <c r="W4809" i="1"/>
  <c r="X4809" i="1" s="1"/>
  <c r="W4810" i="1"/>
  <c r="X4810" i="1" s="1"/>
  <c r="W4811" i="1"/>
  <c r="X4811" i="1" s="1"/>
  <c r="W4812" i="1"/>
  <c r="X4812" i="1" s="1"/>
  <c r="W4813" i="1"/>
  <c r="X4813" i="1" s="1"/>
  <c r="W4814" i="1"/>
  <c r="X4814" i="1" s="1"/>
  <c r="W4815" i="1"/>
  <c r="X4815" i="1" s="1"/>
  <c r="W4816" i="1"/>
  <c r="X4816" i="1" s="1"/>
  <c r="W4817" i="1"/>
  <c r="X4817" i="1" s="1"/>
  <c r="W4818" i="1"/>
  <c r="X4818" i="1" s="1"/>
  <c r="W4819" i="1"/>
  <c r="X4819" i="1" s="1"/>
  <c r="W4820" i="1"/>
  <c r="X4820" i="1" s="1"/>
  <c r="W4821" i="1"/>
  <c r="X4821" i="1" s="1"/>
  <c r="W4822" i="1"/>
  <c r="X4822" i="1" s="1"/>
  <c r="W4823" i="1"/>
  <c r="X4823" i="1" s="1"/>
  <c r="W4824" i="1"/>
  <c r="X4824" i="1" s="1"/>
  <c r="W4825" i="1"/>
  <c r="X4825" i="1" s="1"/>
  <c r="W4826" i="1"/>
  <c r="X4826" i="1" s="1"/>
  <c r="W4827" i="1"/>
  <c r="X4827" i="1" s="1"/>
  <c r="W4828" i="1"/>
  <c r="X4828" i="1" s="1"/>
  <c r="W4829" i="1"/>
  <c r="X4829" i="1" s="1"/>
  <c r="W4830" i="1"/>
  <c r="X4830" i="1" s="1"/>
  <c r="W4831" i="1"/>
  <c r="X4831" i="1" s="1"/>
  <c r="W4832" i="1"/>
  <c r="X4832" i="1" s="1"/>
  <c r="W4833" i="1"/>
  <c r="X4833" i="1" s="1"/>
  <c r="W4834" i="1"/>
  <c r="X4834" i="1" s="1"/>
  <c r="W4835" i="1"/>
  <c r="X4835" i="1" s="1"/>
  <c r="W4836" i="1"/>
  <c r="X4836" i="1" s="1"/>
  <c r="W4837" i="1"/>
  <c r="X4837" i="1" s="1"/>
  <c r="W4838" i="1"/>
  <c r="X4838" i="1" s="1"/>
  <c r="W4839" i="1"/>
  <c r="X4839" i="1" s="1"/>
  <c r="W4840" i="1"/>
  <c r="X4840" i="1" s="1"/>
  <c r="W4841" i="1"/>
  <c r="X4841" i="1" s="1"/>
  <c r="W4842" i="1"/>
  <c r="X4842" i="1" s="1"/>
  <c r="W4843" i="1"/>
  <c r="X4843" i="1" s="1"/>
  <c r="W4844" i="1"/>
  <c r="X4844" i="1" s="1"/>
  <c r="W4845" i="1"/>
  <c r="X4845" i="1" s="1"/>
  <c r="W4846" i="1"/>
  <c r="X4846" i="1" s="1"/>
  <c r="W4847" i="1"/>
  <c r="X4847" i="1" s="1"/>
  <c r="W4848" i="1"/>
  <c r="X4848" i="1" s="1"/>
  <c r="W4849" i="1"/>
  <c r="X4849" i="1" s="1"/>
  <c r="W4850" i="1"/>
  <c r="X4850" i="1" s="1"/>
  <c r="W4851" i="1"/>
  <c r="X4851" i="1" s="1"/>
  <c r="W4852" i="1"/>
  <c r="X4852" i="1" s="1"/>
  <c r="W4853" i="1"/>
  <c r="X4853" i="1" s="1"/>
  <c r="W4854" i="1"/>
  <c r="X4854" i="1" s="1"/>
  <c r="W4855" i="1"/>
  <c r="X4855" i="1" s="1"/>
  <c r="W4856" i="1"/>
  <c r="X4856" i="1" s="1"/>
  <c r="W4857" i="1"/>
  <c r="X4857" i="1" s="1"/>
  <c r="W4858" i="1"/>
  <c r="X4858" i="1" s="1"/>
  <c r="W4859" i="1"/>
  <c r="X4859" i="1" s="1"/>
  <c r="W4860" i="1"/>
  <c r="X4860" i="1" s="1"/>
  <c r="W4861" i="1"/>
  <c r="X4861" i="1" s="1"/>
  <c r="W4862" i="1"/>
  <c r="X4862" i="1" s="1"/>
  <c r="W4863" i="1"/>
  <c r="X4863" i="1" s="1"/>
  <c r="W4864" i="1"/>
  <c r="X4864" i="1" s="1"/>
  <c r="W4865" i="1"/>
  <c r="X4865" i="1" s="1"/>
  <c r="W4866" i="1"/>
  <c r="X4866" i="1" s="1"/>
  <c r="W4867" i="1"/>
  <c r="X4867" i="1" s="1"/>
  <c r="W4868" i="1"/>
  <c r="X4868" i="1" s="1"/>
  <c r="W4869" i="1"/>
  <c r="X4869" i="1" s="1"/>
  <c r="W4870" i="1"/>
  <c r="X4870" i="1" s="1"/>
  <c r="W4871" i="1"/>
  <c r="X4871" i="1" s="1"/>
  <c r="W4872" i="1"/>
  <c r="X4872" i="1" s="1"/>
  <c r="W4873" i="1"/>
  <c r="X4873" i="1" s="1"/>
  <c r="W4874" i="1"/>
  <c r="X4874" i="1" s="1"/>
  <c r="W4875" i="1"/>
  <c r="X4875" i="1" s="1"/>
  <c r="W4876" i="1"/>
  <c r="X4876" i="1" s="1"/>
  <c r="W4877" i="1"/>
  <c r="X4877" i="1" s="1"/>
  <c r="W4878" i="1"/>
  <c r="X4878" i="1" s="1"/>
  <c r="W4879" i="1"/>
  <c r="X4879" i="1" s="1"/>
  <c r="W4880" i="1"/>
  <c r="X4880" i="1" s="1"/>
  <c r="W4881" i="1"/>
  <c r="X4881" i="1" s="1"/>
  <c r="W4882" i="1"/>
  <c r="X4882" i="1" s="1"/>
  <c r="W4883" i="1"/>
  <c r="X4883" i="1" s="1"/>
  <c r="W4884" i="1"/>
  <c r="X4884" i="1" s="1"/>
  <c r="W4885" i="1"/>
  <c r="X4885" i="1" s="1"/>
  <c r="W4886" i="1"/>
  <c r="X4886" i="1" s="1"/>
  <c r="W4887" i="1"/>
  <c r="X4887" i="1" s="1"/>
  <c r="W4888" i="1"/>
  <c r="X4888" i="1" s="1"/>
  <c r="W4889" i="1"/>
  <c r="X4889" i="1" s="1"/>
  <c r="W4890" i="1"/>
  <c r="X4890" i="1" s="1"/>
  <c r="W4891" i="1"/>
  <c r="X4891" i="1" s="1"/>
  <c r="W4892" i="1"/>
  <c r="X4892" i="1" s="1"/>
  <c r="W4893" i="1"/>
  <c r="X4893" i="1" s="1"/>
  <c r="W4894" i="1"/>
  <c r="X4894" i="1" s="1"/>
  <c r="W4895" i="1"/>
  <c r="X4895" i="1" s="1"/>
  <c r="W4896" i="1"/>
  <c r="X4896" i="1" s="1"/>
  <c r="W4897" i="1"/>
  <c r="X4897" i="1" s="1"/>
  <c r="W4898" i="1"/>
  <c r="X4898" i="1" s="1"/>
  <c r="W4899" i="1"/>
  <c r="X4899" i="1" s="1"/>
  <c r="W4900" i="1"/>
  <c r="X4900" i="1" s="1"/>
  <c r="W4901" i="1"/>
  <c r="X4901" i="1" s="1"/>
  <c r="W4902" i="1"/>
  <c r="X4902" i="1" s="1"/>
  <c r="W4903" i="1"/>
  <c r="X4903" i="1" s="1"/>
  <c r="W4904" i="1"/>
  <c r="X4904" i="1" s="1"/>
  <c r="W4905" i="1"/>
  <c r="X4905" i="1" s="1"/>
  <c r="W4906" i="1"/>
  <c r="X4906" i="1" s="1"/>
  <c r="W4907" i="1"/>
  <c r="X4907" i="1" s="1"/>
  <c r="W4908" i="1"/>
  <c r="X4908" i="1" s="1"/>
  <c r="W4909" i="1"/>
  <c r="X4909" i="1" s="1"/>
  <c r="W4910" i="1"/>
  <c r="X4910" i="1" s="1"/>
  <c r="W4911" i="1"/>
  <c r="X4911" i="1" s="1"/>
  <c r="W4912" i="1"/>
  <c r="X4912" i="1" s="1"/>
  <c r="W4913" i="1"/>
  <c r="X4913" i="1" s="1"/>
  <c r="W4914" i="1"/>
  <c r="X4914" i="1" s="1"/>
  <c r="W4915" i="1"/>
  <c r="X4915" i="1" s="1"/>
  <c r="W4916" i="1"/>
  <c r="X4916" i="1" s="1"/>
  <c r="W4917" i="1"/>
  <c r="X4917" i="1" s="1"/>
  <c r="W4918" i="1"/>
  <c r="X4918" i="1" s="1"/>
  <c r="W4919" i="1"/>
  <c r="X4919" i="1" s="1"/>
  <c r="W4920" i="1"/>
  <c r="X4920" i="1" s="1"/>
  <c r="W4921" i="1"/>
  <c r="X4921" i="1" s="1"/>
  <c r="W4922" i="1"/>
  <c r="X4922" i="1" s="1"/>
  <c r="W4923" i="1"/>
  <c r="X4923" i="1" s="1"/>
  <c r="W4924" i="1"/>
  <c r="X4924" i="1" s="1"/>
  <c r="W4925" i="1"/>
  <c r="X4925" i="1" s="1"/>
  <c r="W4926" i="1"/>
  <c r="X4926" i="1" s="1"/>
  <c r="W4927" i="1"/>
  <c r="X4927" i="1" s="1"/>
  <c r="W4928" i="1"/>
  <c r="X4928" i="1" s="1"/>
  <c r="W4929" i="1"/>
  <c r="X4929" i="1" s="1"/>
  <c r="W4930" i="1"/>
  <c r="X4930" i="1" s="1"/>
  <c r="W4931" i="1"/>
  <c r="X4931" i="1" s="1"/>
  <c r="W4932" i="1"/>
  <c r="X4932" i="1" s="1"/>
  <c r="W4933" i="1"/>
  <c r="X4933" i="1" s="1"/>
  <c r="W4934" i="1"/>
  <c r="X4934" i="1" s="1"/>
  <c r="W4935" i="1"/>
  <c r="X4935" i="1" s="1"/>
  <c r="W4936" i="1"/>
  <c r="X4936" i="1" s="1"/>
  <c r="W4937" i="1"/>
  <c r="X4937" i="1" s="1"/>
  <c r="W4938" i="1"/>
  <c r="X4938" i="1" s="1"/>
  <c r="W4939" i="1"/>
  <c r="X4939" i="1" s="1"/>
  <c r="W4940" i="1"/>
  <c r="X4940" i="1" s="1"/>
  <c r="W4941" i="1"/>
  <c r="X4941" i="1" s="1"/>
  <c r="W4942" i="1"/>
  <c r="X4942" i="1" s="1"/>
  <c r="W4943" i="1"/>
  <c r="X4943" i="1" s="1"/>
  <c r="W4944" i="1"/>
  <c r="X4944" i="1" s="1"/>
  <c r="W4945" i="1"/>
  <c r="X4945" i="1" s="1"/>
  <c r="W4946" i="1"/>
  <c r="X4946" i="1" s="1"/>
  <c r="W4947" i="1"/>
  <c r="X4947" i="1" s="1"/>
  <c r="W4948" i="1"/>
  <c r="X4948" i="1" s="1"/>
  <c r="W4949" i="1"/>
  <c r="X4949" i="1" s="1"/>
  <c r="W4950" i="1"/>
  <c r="X4950" i="1" s="1"/>
  <c r="W4951" i="1"/>
  <c r="X4951" i="1" s="1"/>
  <c r="W4952" i="1"/>
  <c r="X4952" i="1" s="1"/>
  <c r="W4953" i="1"/>
  <c r="X4953" i="1" s="1"/>
  <c r="W4954" i="1"/>
  <c r="X4954" i="1" s="1"/>
  <c r="W4955" i="1"/>
  <c r="X4955" i="1" s="1"/>
  <c r="W4956" i="1"/>
  <c r="X4956" i="1" s="1"/>
  <c r="W4957" i="1"/>
  <c r="X4957" i="1" s="1"/>
  <c r="W4958" i="1"/>
  <c r="X4958" i="1" s="1"/>
  <c r="W4959" i="1"/>
  <c r="X4959" i="1" s="1"/>
  <c r="W4960" i="1"/>
  <c r="X4960" i="1" s="1"/>
  <c r="W4961" i="1"/>
  <c r="X4961" i="1" s="1"/>
  <c r="W4962" i="1"/>
  <c r="X4962" i="1" s="1"/>
  <c r="W4963" i="1"/>
  <c r="X4963" i="1" s="1"/>
  <c r="W4964" i="1"/>
  <c r="X4964" i="1" s="1"/>
  <c r="W4965" i="1"/>
  <c r="X4965" i="1" s="1"/>
  <c r="W4966" i="1"/>
  <c r="X4966" i="1" s="1"/>
  <c r="W4967" i="1"/>
  <c r="X4967" i="1" s="1"/>
  <c r="W4968" i="1"/>
  <c r="X4968" i="1" s="1"/>
  <c r="W4969" i="1"/>
  <c r="X4969" i="1" s="1"/>
  <c r="W4970" i="1"/>
  <c r="X4970" i="1" s="1"/>
  <c r="W4971" i="1"/>
  <c r="X4971" i="1" s="1"/>
  <c r="W4972" i="1"/>
  <c r="X4972" i="1" s="1"/>
  <c r="W4973" i="1"/>
  <c r="X4973" i="1" s="1"/>
  <c r="W4974" i="1"/>
  <c r="X4974" i="1" s="1"/>
  <c r="W4975" i="1"/>
  <c r="X4975" i="1" s="1"/>
  <c r="W4976" i="1"/>
  <c r="X4976" i="1" s="1"/>
  <c r="W4977" i="1"/>
  <c r="X4977" i="1" s="1"/>
  <c r="W4978" i="1"/>
  <c r="X4978" i="1" s="1"/>
  <c r="W4979" i="1"/>
  <c r="X4979" i="1" s="1"/>
  <c r="W4980" i="1"/>
  <c r="X4980" i="1" s="1"/>
  <c r="W4981" i="1"/>
  <c r="X4981" i="1" s="1"/>
  <c r="W4982" i="1"/>
  <c r="X4982" i="1" s="1"/>
  <c r="W4983" i="1"/>
  <c r="X4983" i="1" s="1"/>
  <c r="W4984" i="1"/>
  <c r="X4984" i="1" s="1"/>
  <c r="W4985" i="1"/>
  <c r="X4985" i="1" s="1"/>
  <c r="W4986" i="1"/>
  <c r="X4986" i="1" s="1"/>
  <c r="W4987" i="1"/>
  <c r="X4987" i="1" s="1"/>
  <c r="W4988" i="1"/>
  <c r="X4988" i="1" s="1"/>
  <c r="W4989" i="1"/>
  <c r="X4989" i="1" s="1"/>
  <c r="W4990" i="1"/>
  <c r="X4990" i="1" s="1"/>
  <c r="W4991" i="1"/>
  <c r="X4991" i="1" s="1"/>
  <c r="W4992" i="1"/>
  <c r="X4992" i="1" s="1"/>
  <c r="W4993" i="1"/>
  <c r="X4993" i="1" s="1"/>
  <c r="W4994" i="1"/>
  <c r="X4994" i="1" s="1"/>
  <c r="W4995" i="1"/>
  <c r="X4995" i="1" s="1"/>
  <c r="W4996" i="1"/>
  <c r="X4996" i="1" s="1"/>
  <c r="W4997" i="1"/>
  <c r="X4997" i="1" s="1"/>
  <c r="W4998" i="1"/>
  <c r="X4998" i="1" s="1"/>
  <c r="W4999" i="1"/>
  <c r="X4999" i="1" s="1"/>
  <c r="W5000" i="1"/>
  <c r="X5000" i="1" s="1"/>
  <c r="W5001" i="1"/>
  <c r="X5001" i="1" s="1"/>
  <c r="W5002" i="1"/>
  <c r="X5002" i="1" s="1"/>
  <c r="W5003" i="1"/>
  <c r="X5003" i="1" s="1"/>
  <c r="W5004" i="1"/>
  <c r="X5004" i="1" s="1"/>
  <c r="W5005" i="1"/>
  <c r="X5005" i="1" s="1"/>
  <c r="W5006" i="1"/>
  <c r="X5006" i="1" s="1"/>
  <c r="W5007" i="1"/>
  <c r="X5007" i="1" s="1"/>
  <c r="W5008" i="1"/>
  <c r="X5008" i="1" s="1"/>
  <c r="W5009" i="1"/>
  <c r="X5009" i="1" s="1"/>
  <c r="W5010" i="1"/>
  <c r="X5010" i="1" s="1"/>
  <c r="W5011" i="1"/>
  <c r="X5011" i="1" s="1"/>
  <c r="W5012" i="1"/>
  <c r="X5012" i="1" s="1"/>
  <c r="W5013" i="1"/>
  <c r="X5013" i="1" s="1"/>
  <c r="W5014" i="1"/>
  <c r="X5014" i="1" s="1"/>
  <c r="W5015" i="1"/>
  <c r="X5015" i="1" s="1"/>
  <c r="W5016" i="1"/>
  <c r="X5016" i="1" s="1"/>
  <c r="W5017" i="1"/>
  <c r="X5017" i="1" s="1"/>
  <c r="W5018" i="1"/>
  <c r="X5018" i="1" s="1"/>
  <c r="W5019" i="1"/>
  <c r="X5019" i="1" s="1"/>
  <c r="W5020" i="1"/>
  <c r="X5020" i="1" s="1"/>
  <c r="W5021" i="1"/>
  <c r="X5021" i="1" s="1"/>
  <c r="W5022" i="1"/>
  <c r="X5022" i="1" s="1"/>
  <c r="W5023" i="1"/>
  <c r="X5023" i="1" s="1"/>
  <c r="W5024" i="1"/>
  <c r="X5024" i="1" s="1"/>
  <c r="W5025" i="1"/>
  <c r="X5025" i="1" s="1"/>
  <c r="W5026" i="1"/>
  <c r="X5026" i="1" s="1"/>
  <c r="W5027" i="1"/>
  <c r="X5027" i="1" s="1"/>
  <c r="W5028" i="1"/>
  <c r="X5028" i="1" s="1"/>
  <c r="W5029" i="1"/>
  <c r="X5029" i="1" s="1"/>
  <c r="W5030" i="1"/>
  <c r="X5030" i="1" s="1"/>
  <c r="W5031" i="1"/>
  <c r="X5031" i="1" s="1"/>
  <c r="W5032" i="1"/>
  <c r="X5032" i="1" s="1"/>
  <c r="W5033" i="1"/>
  <c r="X5033" i="1" s="1"/>
  <c r="W5034" i="1"/>
  <c r="X5034" i="1" s="1"/>
  <c r="W5035" i="1"/>
  <c r="X5035" i="1" s="1"/>
  <c r="W5036" i="1"/>
  <c r="X5036" i="1" s="1"/>
  <c r="W5037" i="1"/>
  <c r="X5037" i="1" s="1"/>
  <c r="W5038" i="1"/>
  <c r="X5038" i="1" s="1"/>
  <c r="W5039" i="1"/>
  <c r="X5039" i="1" s="1"/>
  <c r="W5040" i="1"/>
  <c r="X5040" i="1" s="1"/>
  <c r="W5041" i="1"/>
  <c r="X5041" i="1" s="1"/>
  <c r="W5042" i="1"/>
  <c r="X5042" i="1" s="1"/>
  <c r="W5043" i="1"/>
  <c r="X5043" i="1" s="1"/>
  <c r="W5044" i="1"/>
  <c r="X5044" i="1" s="1"/>
  <c r="W5045" i="1"/>
  <c r="X5045" i="1" s="1"/>
  <c r="W5046" i="1"/>
  <c r="X5046" i="1" s="1"/>
  <c r="W5047" i="1"/>
  <c r="X5047" i="1" s="1"/>
  <c r="W5048" i="1"/>
  <c r="X5048" i="1" s="1"/>
  <c r="W5049" i="1"/>
  <c r="X5049" i="1" s="1"/>
  <c r="W5050" i="1"/>
  <c r="X5050" i="1" s="1"/>
  <c r="W5051" i="1"/>
  <c r="X5051" i="1" s="1"/>
  <c r="W5052" i="1"/>
  <c r="X5052" i="1" s="1"/>
  <c r="W5053" i="1"/>
  <c r="X5053" i="1" s="1"/>
  <c r="W5054" i="1"/>
  <c r="X5054" i="1" s="1"/>
  <c r="W5055" i="1"/>
  <c r="X5055" i="1" s="1"/>
  <c r="W5056" i="1"/>
  <c r="X5056" i="1" s="1"/>
  <c r="W5057" i="1"/>
  <c r="X5057" i="1" s="1"/>
  <c r="W5058" i="1"/>
  <c r="X5058" i="1" s="1"/>
  <c r="W5059" i="1"/>
  <c r="X5059" i="1" s="1"/>
  <c r="W5060" i="1"/>
  <c r="X5060" i="1" s="1"/>
  <c r="W5061" i="1"/>
  <c r="X5061" i="1" s="1"/>
  <c r="W5062" i="1"/>
  <c r="X5062" i="1" s="1"/>
  <c r="W5063" i="1"/>
  <c r="X5063" i="1" s="1"/>
  <c r="W5064" i="1"/>
  <c r="X5064" i="1" s="1"/>
  <c r="W5065" i="1"/>
  <c r="X5065" i="1" s="1"/>
  <c r="W5066" i="1"/>
  <c r="X5066" i="1" s="1"/>
  <c r="W5067" i="1"/>
  <c r="X5067" i="1" s="1"/>
  <c r="W5068" i="1"/>
  <c r="X5068" i="1" s="1"/>
  <c r="W5069" i="1"/>
  <c r="X5069" i="1" s="1"/>
  <c r="W5070" i="1"/>
  <c r="X5070" i="1" s="1"/>
  <c r="W5071" i="1"/>
  <c r="X5071" i="1" s="1"/>
  <c r="W5072" i="1"/>
  <c r="X5072" i="1" s="1"/>
  <c r="W5073" i="1"/>
  <c r="X5073" i="1" s="1"/>
  <c r="W5074" i="1"/>
  <c r="X5074" i="1" s="1"/>
  <c r="W5075" i="1"/>
  <c r="X5075" i="1" s="1"/>
  <c r="W5076" i="1"/>
  <c r="X5076" i="1" s="1"/>
  <c r="W5077" i="1"/>
  <c r="X5077" i="1" s="1"/>
  <c r="W5078" i="1"/>
  <c r="X5078" i="1" s="1"/>
  <c r="W5079" i="1"/>
  <c r="X5079" i="1" s="1"/>
  <c r="W5080" i="1"/>
  <c r="X5080" i="1" s="1"/>
  <c r="W5081" i="1"/>
  <c r="X5081" i="1" s="1"/>
  <c r="W5082" i="1"/>
  <c r="X5082" i="1" s="1"/>
  <c r="W5083" i="1"/>
  <c r="X5083" i="1" s="1"/>
  <c r="W5084" i="1"/>
  <c r="X5084" i="1" s="1"/>
  <c r="W5085" i="1"/>
  <c r="X5085" i="1" s="1"/>
  <c r="W5086" i="1"/>
  <c r="X5086" i="1" s="1"/>
  <c r="W5087" i="1"/>
  <c r="X5087" i="1" s="1"/>
  <c r="W5088" i="1"/>
  <c r="X5088" i="1" s="1"/>
  <c r="W5089" i="1"/>
  <c r="X5089" i="1" s="1"/>
  <c r="W5090" i="1"/>
  <c r="X5090" i="1" s="1"/>
  <c r="W5091" i="1"/>
  <c r="X5091" i="1" s="1"/>
  <c r="W5092" i="1"/>
  <c r="X5092" i="1" s="1"/>
  <c r="W5093" i="1"/>
  <c r="X5093" i="1" s="1"/>
  <c r="W5094" i="1"/>
  <c r="X5094" i="1" s="1"/>
  <c r="W5095" i="1"/>
  <c r="X5095" i="1" s="1"/>
  <c r="W5096" i="1"/>
  <c r="X5096" i="1" s="1"/>
  <c r="W5097" i="1"/>
  <c r="X5097" i="1" s="1"/>
  <c r="W5098" i="1"/>
  <c r="X5098" i="1" s="1"/>
  <c r="W5099" i="1"/>
  <c r="X5099" i="1" s="1"/>
  <c r="W5100" i="1"/>
  <c r="X5100" i="1" s="1"/>
  <c r="W5101" i="1"/>
  <c r="X5101" i="1" s="1"/>
  <c r="W5102" i="1"/>
  <c r="X5102" i="1" s="1"/>
  <c r="W5103" i="1"/>
  <c r="X5103" i="1" s="1"/>
  <c r="W5104" i="1"/>
  <c r="X5104" i="1" s="1"/>
  <c r="W5105" i="1"/>
  <c r="X5105" i="1" s="1"/>
  <c r="W5106" i="1"/>
  <c r="X5106" i="1" s="1"/>
  <c r="W5107" i="1"/>
  <c r="X5107" i="1" s="1"/>
  <c r="W5108" i="1"/>
  <c r="X5108" i="1" s="1"/>
  <c r="W5109" i="1"/>
  <c r="X5109" i="1" s="1"/>
  <c r="W5110" i="1"/>
  <c r="X5110" i="1" s="1"/>
  <c r="W5111" i="1"/>
  <c r="X5111" i="1" s="1"/>
  <c r="W5112" i="1"/>
  <c r="X5112" i="1" s="1"/>
  <c r="W5113" i="1"/>
  <c r="X5113" i="1" s="1"/>
  <c r="W5114" i="1"/>
  <c r="X5114" i="1" s="1"/>
  <c r="W5115" i="1"/>
  <c r="X5115" i="1" s="1"/>
  <c r="W5116" i="1"/>
  <c r="X5116" i="1" s="1"/>
  <c r="W5117" i="1"/>
  <c r="X5117" i="1" s="1"/>
  <c r="W5118" i="1"/>
  <c r="X5118" i="1" s="1"/>
  <c r="W5119" i="1"/>
  <c r="X5119" i="1" s="1"/>
  <c r="W5120" i="1"/>
  <c r="X5120" i="1" s="1"/>
  <c r="W5121" i="1"/>
  <c r="X5121" i="1" s="1"/>
  <c r="W5122" i="1"/>
  <c r="X5122" i="1" s="1"/>
  <c r="W5123" i="1"/>
  <c r="X5123" i="1" s="1"/>
  <c r="W5124" i="1"/>
  <c r="X5124" i="1" s="1"/>
  <c r="W5125" i="1"/>
  <c r="X5125" i="1" s="1"/>
  <c r="W5126" i="1"/>
  <c r="X5126" i="1" s="1"/>
  <c r="W5127" i="1"/>
  <c r="X5127" i="1" s="1"/>
  <c r="W5128" i="1"/>
  <c r="X5128" i="1" s="1"/>
  <c r="W5129" i="1"/>
  <c r="X5129" i="1" s="1"/>
  <c r="W5130" i="1"/>
  <c r="X5130" i="1" s="1"/>
  <c r="W5131" i="1"/>
  <c r="X5131" i="1" s="1"/>
  <c r="W5132" i="1"/>
  <c r="X5132" i="1" s="1"/>
  <c r="W5133" i="1"/>
  <c r="X5133" i="1" s="1"/>
  <c r="W5134" i="1"/>
  <c r="X5134" i="1" s="1"/>
  <c r="W5135" i="1"/>
  <c r="X5135" i="1" s="1"/>
  <c r="W5136" i="1"/>
  <c r="X5136" i="1" s="1"/>
  <c r="W5137" i="1"/>
  <c r="X5137" i="1" s="1"/>
  <c r="W5138" i="1"/>
  <c r="X5138" i="1" s="1"/>
  <c r="W5139" i="1"/>
  <c r="X5139" i="1" s="1"/>
  <c r="W5140" i="1"/>
  <c r="X5140" i="1" s="1"/>
  <c r="W5141" i="1"/>
  <c r="X5141" i="1" s="1"/>
  <c r="W5142" i="1"/>
  <c r="X5142" i="1" s="1"/>
  <c r="W5143" i="1"/>
  <c r="X5143" i="1" s="1"/>
  <c r="W5144" i="1"/>
  <c r="X5144" i="1" s="1"/>
  <c r="W5145" i="1"/>
  <c r="X5145" i="1" s="1"/>
  <c r="W5146" i="1"/>
  <c r="X5146" i="1" s="1"/>
  <c r="W5147" i="1"/>
  <c r="X5147" i="1" s="1"/>
  <c r="W5148" i="1"/>
  <c r="X5148" i="1" s="1"/>
  <c r="W5149" i="1"/>
  <c r="X5149" i="1" s="1"/>
  <c r="W5150" i="1"/>
  <c r="X5150" i="1" s="1"/>
  <c r="W5151" i="1"/>
  <c r="X5151" i="1" s="1"/>
  <c r="W5152" i="1"/>
  <c r="X5152" i="1" s="1"/>
  <c r="W5153" i="1"/>
  <c r="X5153" i="1" s="1"/>
  <c r="W5154" i="1"/>
  <c r="X5154" i="1" s="1"/>
  <c r="W5155" i="1"/>
  <c r="X5155" i="1" s="1"/>
  <c r="W5156" i="1"/>
  <c r="X5156" i="1" s="1"/>
  <c r="W5157" i="1"/>
  <c r="X5157" i="1" s="1"/>
  <c r="W5158" i="1"/>
  <c r="X5158" i="1" s="1"/>
  <c r="W5159" i="1"/>
  <c r="X5159" i="1" s="1"/>
  <c r="W5160" i="1"/>
  <c r="X5160" i="1" s="1"/>
  <c r="W5161" i="1"/>
  <c r="X5161" i="1" s="1"/>
  <c r="W5162" i="1"/>
  <c r="X5162" i="1" s="1"/>
  <c r="W5163" i="1"/>
  <c r="X5163" i="1" s="1"/>
  <c r="W5164" i="1"/>
  <c r="X5164" i="1" s="1"/>
  <c r="W5165" i="1"/>
  <c r="X5165" i="1" s="1"/>
  <c r="W5166" i="1"/>
  <c r="X5166" i="1" s="1"/>
  <c r="W5167" i="1"/>
  <c r="X5167" i="1" s="1"/>
  <c r="W5168" i="1"/>
  <c r="X5168" i="1" s="1"/>
  <c r="W5169" i="1"/>
  <c r="X5169" i="1" s="1"/>
  <c r="W5170" i="1"/>
  <c r="X5170" i="1" s="1"/>
  <c r="W5171" i="1"/>
  <c r="X5171" i="1" s="1"/>
  <c r="W5172" i="1"/>
  <c r="X5172" i="1" s="1"/>
  <c r="W5173" i="1"/>
  <c r="X5173" i="1" s="1"/>
  <c r="W5174" i="1"/>
  <c r="X5174" i="1" s="1"/>
  <c r="W5175" i="1"/>
  <c r="X5175" i="1" s="1"/>
  <c r="W5176" i="1"/>
  <c r="X5176" i="1" s="1"/>
  <c r="W5177" i="1"/>
  <c r="X5177" i="1" s="1"/>
  <c r="W5178" i="1"/>
  <c r="X5178" i="1" s="1"/>
  <c r="W5179" i="1"/>
  <c r="X5179" i="1" s="1"/>
  <c r="W5180" i="1"/>
  <c r="X5180" i="1" s="1"/>
  <c r="W5181" i="1"/>
  <c r="X5181" i="1" s="1"/>
  <c r="W5182" i="1"/>
  <c r="X5182" i="1" s="1"/>
  <c r="W5183" i="1"/>
  <c r="X5183" i="1" s="1"/>
  <c r="W5184" i="1"/>
  <c r="X5184" i="1" s="1"/>
  <c r="W5185" i="1"/>
  <c r="X5185" i="1" s="1"/>
  <c r="W5186" i="1"/>
  <c r="X5186" i="1" s="1"/>
  <c r="W5187" i="1"/>
  <c r="X5187" i="1" s="1"/>
  <c r="W5188" i="1"/>
  <c r="X5188" i="1" s="1"/>
  <c r="W5189" i="1"/>
  <c r="X5189" i="1" s="1"/>
  <c r="W5190" i="1"/>
  <c r="X5190" i="1" s="1"/>
  <c r="W5191" i="1"/>
  <c r="X5191" i="1" s="1"/>
  <c r="W5192" i="1"/>
  <c r="X5192" i="1" s="1"/>
  <c r="W5193" i="1"/>
  <c r="X5193" i="1" s="1"/>
  <c r="W5194" i="1"/>
  <c r="X5194" i="1" s="1"/>
  <c r="W5195" i="1"/>
  <c r="X5195" i="1" s="1"/>
  <c r="W5196" i="1"/>
  <c r="X5196" i="1" s="1"/>
  <c r="W5197" i="1"/>
  <c r="X5197" i="1" s="1"/>
  <c r="W5198" i="1"/>
  <c r="X5198" i="1" s="1"/>
  <c r="W5199" i="1"/>
  <c r="X5199" i="1" s="1"/>
  <c r="W5200" i="1"/>
  <c r="X5200" i="1" s="1"/>
  <c r="W5201" i="1"/>
  <c r="X5201" i="1" s="1"/>
  <c r="W5202" i="1"/>
  <c r="X5202" i="1" s="1"/>
  <c r="W5203" i="1"/>
  <c r="X5203" i="1" s="1"/>
  <c r="W5204" i="1"/>
  <c r="X5204" i="1" s="1"/>
  <c r="W5205" i="1"/>
  <c r="X5205" i="1" s="1"/>
  <c r="W5206" i="1"/>
  <c r="X5206" i="1" s="1"/>
  <c r="W5207" i="1"/>
  <c r="X5207" i="1" s="1"/>
  <c r="W5208" i="1"/>
  <c r="X5208" i="1" s="1"/>
  <c r="W5209" i="1"/>
  <c r="X5209" i="1" s="1"/>
  <c r="W5210" i="1"/>
  <c r="X5210" i="1" s="1"/>
  <c r="W5211" i="1"/>
  <c r="X5211" i="1" s="1"/>
  <c r="W5212" i="1"/>
  <c r="X5212" i="1" s="1"/>
  <c r="W5213" i="1"/>
  <c r="X5213" i="1" s="1"/>
  <c r="W5214" i="1"/>
  <c r="X5214" i="1" s="1"/>
  <c r="W5215" i="1"/>
  <c r="X5215" i="1" s="1"/>
  <c r="W5216" i="1"/>
  <c r="X5216" i="1" s="1"/>
  <c r="W5217" i="1"/>
  <c r="X5217" i="1" s="1"/>
  <c r="W5218" i="1"/>
  <c r="X5218" i="1" s="1"/>
  <c r="W5219" i="1"/>
  <c r="X5219" i="1" s="1"/>
  <c r="W5220" i="1"/>
  <c r="X5220" i="1" s="1"/>
  <c r="W5221" i="1"/>
  <c r="X5221" i="1" s="1"/>
  <c r="W5222" i="1"/>
  <c r="X5222" i="1" s="1"/>
  <c r="W5223" i="1"/>
  <c r="X5223" i="1" s="1"/>
  <c r="W5224" i="1"/>
  <c r="X5224" i="1" s="1"/>
  <c r="W5225" i="1"/>
  <c r="X5225" i="1" s="1"/>
  <c r="W5226" i="1"/>
  <c r="X5226" i="1" s="1"/>
  <c r="W5227" i="1"/>
  <c r="X5227" i="1" s="1"/>
  <c r="W5228" i="1"/>
  <c r="X5228" i="1" s="1"/>
  <c r="W5229" i="1"/>
  <c r="X5229" i="1" s="1"/>
  <c r="W5230" i="1"/>
  <c r="X5230" i="1" s="1"/>
  <c r="W5231" i="1"/>
  <c r="X5231" i="1" s="1"/>
  <c r="W5232" i="1"/>
  <c r="X5232" i="1" s="1"/>
  <c r="W5233" i="1"/>
  <c r="X5233" i="1" s="1"/>
  <c r="W5234" i="1"/>
  <c r="X5234" i="1" s="1"/>
  <c r="W5235" i="1"/>
  <c r="X5235" i="1" s="1"/>
  <c r="W5236" i="1"/>
  <c r="X5236" i="1" s="1"/>
  <c r="W5237" i="1"/>
  <c r="X5237" i="1" s="1"/>
  <c r="W5238" i="1"/>
  <c r="X5238" i="1" s="1"/>
  <c r="W5239" i="1"/>
  <c r="X5239" i="1" s="1"/>
  <c r="W5240" i="1"/>
  <c r="X5240" i="1" s="1"/>
  <c r="W5241" i="1"/>
  <c r="X5241" i="1" s="1"/>
  <c r="W5242" i="1"/>
  <c r="X5242" i="1" s="1"/>
  <c r="W5243" i="1"/>
  <c r="X5243" i="1" s="1"/>
  <c r="W5244" i="1"/>
  <c r="X5244" i="1" s="1"/>
  <c r="W5245" i="1"/>
  <c r="X5245" i="1" s="1"/>
  <c r="W5246" i="1"/>
  <c r="X5246" i="1" s="1"/>
  <c r="W5247" i="1"/>
  <c r="X5247" i="1" s="1"/>
  <c r="W5248" i="1"/>
  <c r="X5248" i="1" s="1"/>
  <c r="W5249" i="1"/>
  <c r="X5249" i="1" s="1"/>
  <c r="W5250" i="1"/>
  <c r="X5250" i="1" s="1"/>
  <c r="W5251" i="1"/>
  <c r="X5251" i="1" s="1"/>
  <c r="W5252" i="1"/>
  <c r="X5252" i="1" s="1"/>
  <c r="W5253" i="1"/>
  <c r="X5253" i="1" s="1"/>
  <c r="W5254" i="1"/>
  <c r="X5254" i="1" s="1"/>
  <c r="W5255" i="1"/>
  <c r="X5255" i="1" s="1"/>
  <c r="W5256" i="1"/>
  <c r="X5256" i="1" s="1"/>
  <c r="W5257" i="1"/>
  <c r="X5257" i="1" s="1"/>
  <c r="W5258" i="1"/>
  <c r="X5258" i="1" s="1"/>
  <c r="W5259" i="1"/>
  <c r="X5259" i="1" s="1"/>
  <c r="W5260" i="1"/>
  <c r="X5260" i="1" s="1"/>
  <c r="W5261" i="1"/>
  <c r="X5261" i="1" s="1"/>
  <c r="W5262" i="1"/>
  <c r="X5262" i="1" s="1"/>
  <c r="W5263" i="1"/>
  <c r="X5263" i="1" s="1"/>
  <c r="W5264" i="1"/>
  <c r="X5264" i="1" s="1"/>
  <c r="W5265" i="1"/>
  <c r="X5265" i="1" s="1"/>
  <c r="W5266" i="1"/>
  <c r="X5266" i="1" s="1"/>
  <c r="W5267" i="1"/>
  <c r="X5267" i="1" s="1"/>
  <c r="W5268" i="1"/>
  <c r="X5268" i="1" s="1"/>
  <c r="W5269" i="1"/>
  <c r="X5269" i="1" s="1"/>
  <c r="W5270" i="1"/>
  <c r="X5270" i="1" s="1"/>
  <c r="W5271" i="1"/>
  <c r="X5271" i="1" s="1"/>
  <c r="W5272" i="1"/>
  <c r="X5272" i="1" s="1"/>
  <c r="W5273" i="1"/>
  <c r="X5273" i="1" s="1"/>
  <c r="W5274" i="1"/>
  <c r="X5274" i="1" s="1"/>
  <c r="W5275" i="1"/>
  <c r="X5275" i="1" s="1"/>
  <c r="W5276" i="1"/>
  <c r="X5276" i="1" s="1"/>
  <c r="W5277" i="1"/>
  <c r="X5277" i="1" s="1"/>
  <c r="W5278" i="1"/>
  <c r="X5278" i="1" s="1"/>
  <c r="W5279" i="1"/>
  <c r="X5279" i="1" s="1"/>
  <c r="W5280" i="1"/>
  <c r="X5280" i="1" s="1"/>
  <c r="W5281" i="1"/>
  <c r="X5281" i="1" s="1"/>
  <c r="W5282" i="1"/>
  <c r="X5282" i="1" s="1"/>
  <c r="W5283" i="1"/>
  <c r="X5283" i="1" s="1"/>
  <c r="W5284" i="1"/>
  <c r="X5284" i="1" s="1"/>
  <c r="W5285" i="1"/>
  <c r="X5285" i="1" s="1"/>
  <c r="W5286" i="1"/>
  <c r="X5286" i="1" s="1"/>
  <c r="W5287" i="1"/>
  <c r="X5287" i="1" s="1"/>
  <c r="W5288" i="1"/>
  <c r="X5288" i="1" s="1"/>
  <c r="W5289" i="1"/>
  <c r="X5289" i="1" s="1"/>
  <c r="W5290" i="1"/>
  <c r="X5290" i="1" s="1"/>
  <c r="W5291" i="1"/>
  <c r="X5291" i="1" s="1"/>
  <c r="W5292" i="1"/>
  <c r="X5292" i="1" s="1"/>
  <c r="W5293" i="1"/>
  <c r="X5293" i="1" s="1"/>
  <c r="W5294" i="1"/>
  <c r="X5294" i="1" s="1"/>
  <c r="W5295" i="1"/>
  <c r="X5295" i="1" s="1"/>
  <c r="W5296" i="1"/>
  <c r="X5296" i="1" s="1"/>
  <c r="W5297" i="1"/>
  <c r="X5297" i="1" s="1"/>
  <c r="W5298" i="1"/>
  <c r="X5298" i="1" s="1"/>
  <c r="W5299" i="1"/>
  <c r="X5299" i="1" s="1"/>
  <c r="W5300" i="1"/>
  <c r="X5300" i="1" s="1"/>
  <c r="W5301" i="1"/>
  <c r="X5301" i="1" s="1"/>
  <c r="W5302" i="1"/>
  <c r="X5302" i="1" s="1"/>
  <c r="W5303" i="1"/>
  <c r="X5303" i="1" s="1"/>
  <c r="W5304" i="1"/>
  <c r="X5304" i="1" s="1"/>
  <c r="W5305" i="1"/>
  <c r="X5305" i="1" s="1"/>
  <c r="W5306" i="1"/>
  <c r="X5306" i="1" s="1"/>
  <c r="W5307" i="1"/>
  <c r="X5307" i="1" s="1"/>
  <c r="W5308" i="1"/>
  <c r="X5308" i="1" s="1"/>
  <c r="W5309" i="1"/>
  <c r="X5309" i="1" s="1"/>
  <c r="W5310" i="1"/>
  <c r="X5310" i="1" s="1"/>
  <c r="W5311" i="1"/>
  <c r="X5311" i="1" s="1"/>
  <c r="W5312" i="1"/>
  <c r="X5312" i="1" s="1"/>
  <c r="W5313" i="1"/>
  <c r="X5313" i="1" s="1"/>
  <c r="W5314" i="1"/>
  <c r="X5314" i="1" s="1"/>
  <c r="W5315" i="1"/>
  <c r="X5315" i="1" s="1"/>
  <c r="W5316" i="1"/>
  <c r="X5316" i="1" s="1"/>
  <c r="W5317" i="1"/>
  <c r="X5317" i="1" s="1"/>
  <c r="W5318" i="1"/>
  <c r="X5318" i="1" s="1"/>
  <c r="W5319" i="1"/>
  <c r="X5319" i="1" s="1"/>
  <c r="W5320" i="1"/>
  <c r="X5320" i="1" s="1"/>
  <c r="W5321" i="1"/>
  <c r="X5321" i="1" s="1"/>
  <c r="W5322" i="1"/>
  <c r="X5322" i="1" s="1"/>
  <c r="W5323" i="1"/>
  <c r="X5323" i="1" s="1"/>
  <c r="W5324" i="1"/>
  <c r="X5324" i="1" s="1"/>
  <c r="W5325" i="1"/>
  <c r="X5325" i="1" s="1"/>
  <c r="W5326" i="1"/>
  <c r="X5326" i="1" s="1"/>
  <c r="W5327" i="1"/>
  <c r="X5327" i="1" s="1"/>
  <c r="W5328" i="1"/>
  <c r="X5328" i="1" s="1"/>
  <c r="W5329" i="1"/>
  <c r="X5329" i="1" s="1"/>
  <c r="W5330" i="1"/>
  <c r="X5330" i="1" s="1"/>
  <c r="W5331" i="1"/>
  <c r="X5331" i="1" s="1"/>
  <c r="W5332" i="1"/>
  <c r="X5332" i="1" s="1"/>
  <c r="W5333" i="1"/>
  <c r="X5333" i="1" s="1"/>
  <c r="W5334" i="1"/>
  <c r="X5334" i="1" s="1"/>
  <c r="W5335" i="1"/>
  <c r="X5335" i="1" s="1"/>
  <c r="W5336" i="1"/>
  <c r="X5336" i="1" s="1"/>
  <c r="W5337" i="1"/>
  <c r="X5337" i="1" s="1"/>
  <c r="W5338" i="1"/>
  <c r="X5338" i="1" s="1"/>
  <c r="W5339" i="1"/>
  <c r="X5339" i="1" s="1"/>
  <c r="W5340" i="1"/>
  <c r="X5340" i="1" s="1"/>
  <c r="W5341" i="1"/>
  <c r="X5341" i="1" s="1"/>
  <c r="W5342" i="1"/>
  <c r="X5342" i="1" s="1"/>
  <c r="W5343" i="1"/>
  <c r="X5343" i="1" s="1"/>
  <c r="W5344" i="1"/>
  <c r="X5344" i="1" s="1"/>
  <c r="W5345" i="1"/>
  <c r="X5345" i="1" s="1"/>
  <c r="W5346" i="1"/>
  <c r="X5346" i="1" s="1"/>
  <c r="W5347" i="1"/>
  <c r="X5347" i="1" s="1"/>
  <c r="W5348" i="1"/>
  <c r="X5348" i="1" s="1"/>
  <c r="W5349" i="1"/>
  <c r="X5349" i="1" s="1"/>
  <c r="W5350" i="1"/>
  <c r="X5350" i="1" s="1"/>
  <c r="W5351" i="1"/>
  <c r="X5351" i="1" s="1"/>
  <c r="W5352" i="1"/>
  <c r="X5352" i="1" s="1"/>
  <c r="W5353" i="1"/>
  <c r="X5353" i="1" s="1"/>
  <c r="W5354" i="1"/>
  <c r="X5354" i="1" s="1"/>
  <c r="W5355" i="1"/>
  <c r="X5355" i="1" s="1"/>
  <c r="W5356" i="1"/>
  <c r="X5356" i="1" s="1"/>
  <c r="W5357" i="1"/>
  <c r="X5357" i="1" s="1"/>
  <c r="W5358" i="1"/>
  <c r="X5358" i="1" s="1"/>
  <c r="W5359" i="1"/>
  <c r="X5359" i="1" s="1"/>
  <c r="W5360" i="1"/>
  <c r="X5360" i="1" s="1"/>
  <c r="W5361" i="1"/>
  <c r="X5361" i="1" s="1"/>
  <c r="W5362" i="1"/>
  <c r="X5362" i="1" s="1"/>
  <c r="W5363" i="1"/>
  <c r="X5363" i="1" s="1"/>
  <c r="W5364" i="1"/>
  <c r="X5364" i="1" s="1"/>
  <c r="W5365" i="1"/>
  <c r="X5365" i="1" s="1"/>
  <c r="W5366" i="1"/>
  <c r="X5366" i="1" s="1"/>
  <c r="W5367" i="1"/>
  <c r="X5367" i="1" s="1"/>
  <c r="W5368" i="1"/>
  <c r="X5368" i="1" s="1"/>
  <c r="W5369" i="1"/>
  <c r="X5369" i="1" s="1"/>
  <c r="W5370" i="1"/>
  <c r="X5370" i="1" s="1"/>
  <c r="W5371" i="1"/>
  <c r="X5371" i="1" s="1"/>
  <c r="W5372" i="1"/>
  <c r="X5372" i="1" s="1"/>
  <c r="W5373" i="1"/>
  <c r="X5373" i="1" s="1"/>
  <c r="W5374" i="1"/>
  <c r="X5374" i="1" s="1"/>
  <c r="W5375" i="1"/>
  <c r="X5375" i="1" s="1"/>
  <c r="W5376" i="1"/>
  <c r="X5376" i="1" s="1"/>
  <c r="W5377" i="1"/>
  <c r="X5377" i="1" s="1"/>
  <c r="W5378" i="1"/>
  <c r="X5378" i="1" s="1"/>
  <c r="W5379" i="1"/>
  <c r="X5379" i="1" s="1"/>
  <c r="W5380" i="1"/>
  <c r="X5380" i="1" s="1"/>
  <c r="W5381" i="1"/>
  <c r="X5381" i="1" s="1"/>
  <c r="W5382" i="1"/>
  <c r="X5382" i="1" s="1"/>
  <c r="W5383" i="1"/>
  <c r="X5383" i="1" s="1"/>
  <c r="W5384" i="1"/>
  <c r="X5384" i="1" s="1"/>
  <c r="W5385" i="1"/>
  <c r="X5385" i="1" s="1"/>
  <c r="W5386" i="1"/>
  <c r="X5386" i="1" s="1"/>
  <c r="W5387" i="1"/>
  <c r="X5387" i="1" s="1"/>
  <c r="W5388" i="1"/>
  <c r="X5388" i="1" s="1"/>
  <c r="W5389" i="1"/>
  <c r="X5389" i="1" s="1"/>
  <c r="W5390" i="1"/>
  <c r="X5390" i="1" s="1"/>
  <c r="W5391" i="1"/>
  <c r="X5391" i="1" s="1"/>
  <c r="W5392" i="1"/>
  <c r="X5392" i="1" s="1"/>
  <c r="W5393" i="1"/>
  <c r="X5393" i="1" s="1"/>
  <c r="W5394" i="1"/>
  <c r="X5394" i="1" s="1"/>
  <c r="W5395" i="1"/>
  <c r="X5395" i="1" s="1"/>
  <c r="W5396" i="1"/>
  <c r="X5396" i="1" s="1"/>
  <c r="W5397" i="1"/>
  <c r="X5397" i="1" s="1"/>
  <c r="W5398" i="1"/>
  <c r="X5398" i="1" s="1"/>
  <c r="W5399" i="1"/>
  <c r="X5399" i="1" s="1"/>
  <c r="W5400" i="1"/>
  <c r="X5400" i="1" s="1"/>
  <c r="W5401" i="1"/>
  <c r="X5401" i="1" s="1"/>
  <c r="W5402" i="1"/>
  <c r="X5402" i="1" s="1"/>
  <c r="W5403" i="1"/>
  <c r="X5403" i="1" s="1"/>
  <c r="W5404" i="1"/>
  <c r="X5404" i="1" s="1"/>
  <c r="W5405" i="1"/>
  <c r="X5405" i="1" s="1"/>
  <c r="W5406" i="1"/>
  <c r="X5406" i="1" s="1"/>
  <c r="W5407" i="1"/>
  <c r="X5407" i="1" s="1"/>
  <c r="W5408" i="1"/>
  <c r="X5408" i="1" s="1"/>
  <c r="W5409" i="1"/>
  <c r="X5409" i="1" s="1"/>
  <c r="W5410" i="1"/>
  <c r="X5410" i="1" s="1"/>
  <c r="W5411" i="1"/>
  <c r="X5411" i="1" s="1"/>
  <c r="W5412" i="1"/>
  <c r="X5412" i="1" s="1"/>
  <c r="W5413" i="1"/>
  <c r="X5413" i="1" s="1"/>
  <c r="W5414" i="1"/>
  <c r="X5414" i="1" s="1"/>
  <c r="W5415" i="1"/>
  <c r="X5415" i="1" s="1"/>
  <c r="W5416" i="1"/>
  <c r="X5416" i="1" s="1"/>
  <c r="W5417" i="1"/>
  <c r="X5417" i="1" s="1"/>
  <c r="W5418" i="1"/>
  <c r="X5418" i="1" s="1"/>
  <c r="W5419" i="1"/>
  <c r="X5419" i="1" s="1"/>
  <c r="W5420" i="1"/>
  <c r="X5420" i="1" s="1"/>
  <c r="W5421" i="1"/>
  <c r="X5421" i="1" s="1"/>
  <c r="W5422" i="1"/>
  <c r="X5422" i="1" s="1"/>
  <c r="W5423" i="1"/>
  <c r="X5423" i="1" s="1"/>
  <c r="W5424" i="1"/>
  <c r="X5424" i="1" s="1"/>
  <c r="W5425" i="1"/>
  <c r="X5425" i="1" s="1"/>
  <c r="W5426" i="1"/>
  <c r="X5426" i="1" s="1"/>
  <c r="W5427" i="1"/>
  <c r="X5427" i="1" s="1"/>
  <c r="W5428" i="1"/>
  <c r="X5428" i="1" s="1"/>
  <c r="W5429" i="1"/>
  <c r="X5429" i="1" s="1"/>
  <c r="W5430" i="1"/>
  <c r="X5430" i="1" s="1"/>
  <c r="W5431" i="1"/>
  <c r="X5431" i="1" s="1"/>
  <c r="W5432" i="1"/>
  <c r="X5432" i="1" s="1"/>
  <c r="W5433" i="1"/>
  <c r="X5433" i="1" s="1"/>
  <c r="W5434" i="1"/>
  <c r="X5434" i="1" s="1"/>
  <c r="W5435" i="1"/>
  <c r="X5435" i="1" s="1"/>
  <c r="W5436" i="1"/>
  <c r="X5436" i="1" s="1"/>
  <c r="W5437" i="1"/>
  <c r="X5437" i="1" s="1"/>
  <c r="W5438" i="1"/>
  <c r="X5438" i="1" s="1"/>
  <c r="W5439" i="1"/>
  <c r="X5439" i="1" s="1"/>
  <c r="W5440" i="1"/>
  <c r="X5440" i="1" s="1"/>
  <c r="W5441" i="1"/>
  <c r="X5441" i="1" s="1"/>
  <c r="W5442" i="1"/>
  <c r="X5442" i="1" s="1"/>
  <c r="W5443" i="1"/>
  <c r="X5443" i="1" s="1"/>
  <c r="W5444" i="1"/>
  <c r="X5444" i="1" s="1"/>
  <c r="W5445" i="1"/>
  <c r="X5445" i="1" s="1"/>
  <c r="W5446" i="1"/>
  <c r="X5446" i="1" s="1"/>
  <c r="W5447" i="1"/>
  <c r="X5447" i="1" s="1"/>
  <c r="W5448" i="1"/>
  <c r="X5448" i="1" s="1"/>
  <c r="W5449" i="1"/>
  <c r="X5449" i="1" s="1"/>
  <c r="W5450" i="1"/>
  <c r="X5450" i="1" s="1"/>
  <c r="W5451" i="1"/>
  <c r="X5451" i="1" s="1"/>
  <c r="W5452" i="1"/>
  <c r="X5452" i="1" s="1"/>
  <c r="W5453" i="1"/>
  <c r="X5453" i="1" s="1"/>
  <c r="W5454" i="1"/>
  <c r="X5454" i="1" s="1"/>
  <c r="W5455" i="1"/>
  <c r="X5455" i="1" s="1"/>
  <c r="W5456" i="1"/>
  <c r="X5456" i="1" s="1"/>
  <c r="W5457" i="1"/>
  <c r="X5457" i="1" s="1"/>
  <c r="W5458" i="1"/>
  <c r="X5458" i="1" s="1"/>
  <c r="W5459" i="1"/>
  <c r="X5459" i="1" s="1"/>
  <c r="W5460" i="1"/>
  <c r="X5460" i="1" s="1"/>
  <c r="W5461" i="1"/>
  <c r="X5461" i="1" s="1"/>
  <c r="W5462" i="1"/>
  <c r="X5462" i="1" s="1"/>
  <c r="W5463" i="1"/>
  <c r="X5463" i="1" s="1"/>
  <c r="W5464" i="1"/>
  <c r="X5464" i="1" s="1"/>
  <c r="W5465" i="1"/>
  <c r="X5465" i="1" s="1"/>
  <c r="W5466" i="1"/>
  <c r="X5466" i="1" s="1"/>
  <c r="W5467" i="1"/>
  <c r="X5467" i="1" s="1"/>
  <c r="W5468" i="1"/>
  <c r="X5468" i="1" s="1"/>
  <c r="W5469" i="1"/>
  <c r="X5469" i="1" s="1"/>
  <c r="W5470" i="1"/>
  <c r="X5470" i="1" s="1"/>
  <c r="W5471" i="1"/>
  <c r="X5471" i="1" s="1"/>
  <c r="W5472" i="1"/>
  <c r="X5472" i="1" s="1"/>
  <c r="W5473" i="1"/>
  <c r="X5473" i="1" s="1"/>
  <c r="W5474" i="1"/>
  <c r="X5474" i="1" s="1"/>
  <c r="W5475" i="1"/>
  <c r="X5475" i="1" s="1"/>
  <c r="W5476" i="1"/>
  <c r="X5476" i="1" s="1"/>
  <c r="W5477" i="1"/>
  <c r="X5477" i="1" s="1"/>
  <c r="W5478" i="1"/>
  <c r="X5478" i="1" s="1"/>
  <c r="W5479" i="1"/>
  <c r="X5479" i="1" s="1"/>
  <c r="W5480" i="1"/>
  <c r="X5480" i="1" s="1"/>
  <c r="W5481" i="1"/>
  <c r="X5481" i="1" s="1"/>
  <c r="W5482" i="1"/>
  <c r="X5482" i="1" s="1"/>
  <c r="W5483" i="1"/>
  <c r="X5483" i="1" s="1"/>
  <c r="W5484" i="1"/>
  <c r="X5484" i="1" s="1"/>
  <c r="W5485" i="1"/>
  <c r="X5485" i="1" s="1"/>
  <c r="W5486" i="1"/>
  <c r="X5486" i="1" s="1"/>
  <c r="W5487" i="1"/>
  <c r="X5487" i="1" s="1"/>
  <c r="W5488" i="1"/>
  <c r="X5488" i="1" s="1"/>
  <c r="W5489" i="1"/>
  <c r="X5489" i="1" s="1"/>
  <c r="W5490" i="1"/>
  <c r="X5490" i="1" s="1"/>
  <c r="W5491" i="1"/>
  <c r="X5491" i="1" s="1"/>
  <c r="W5492" i="1"/>
  <c r="X5492" i="1" s="1"/>
  <c r="W5493" i="1"/>
  <c r="X5493" i="1" s="1"/>
  <c r="W5494" i="1"/>
  <c r="X5494" i="1" s="1"/>
  <c r="W5495" i="1"/>
  <c r="X5495" i="1" s="1"/>
  <c r="W5496" i="1"/>
  <c r="X5496" i="1" s="1"/>
  <c r="W5497" i="1"/>
  <c r="X5497" i="1" s="1"/>
  <c r="W5498" i="1"/>
  <c r="X5498" i="1" s="1"/>
  <c r="W5499" i="1"/>
  <c r="X5499" i="1" s="1"/>
  <c r="W5500" i="1"/>
  <c r="X5500" i="1" s="1"/>
  <c r="W5501" i="1"/>
  <c r="X5501" i="1" s="1"/>
  <c r="W5502" i="1"/>
  <c r="X5502" i="1" s="1"/>
  <c r="W5503" i="1"/>
  <c r="X5503" i="1" s="1"/>
  <c r="W5504" i="1"/>
  <c r="X5504" i="1" s="1"/>
  <c r="W5505" i="1"/>
  <c r="X5505" i="1" s="1"/>
  <c r="W5506" i="1"/>
  <c r="X5506" i="1" s="1"/>
  <c r="W5507" i="1"/>
  <c r="X5507" i="1" s="1"/>
  <c r="W5508" i="1"/>
  <c r="X5508" i="1" s="1"/>
  <c r="W5509" i="1"/>
  <c r="X5509" i="1" s="1"/>
  <c r="W5510" i="1"/>
  <c r="X5510" i="1" s="1"/>
  <c r="W5511" i="1"/>
  <c r="X5511" i="1" s="1"/>
  <c r="W5512" i="1"/>
  <c r="X5512" i="1" s="1"/>
  <c r="W5513" i="1"/>
  <c r="X5513" i="1" s="1"/>
  <c r="W5514" i="1"/>
  <c r="X5514" i="1" s="1"/>
  <c r="W5515" i="1"/>
  <c r="X5515" i="1" s="1"/>
  <c r="W5516" i="1"/>
  <c r="X5516" i="1" s="1"/>
  <c r="W5517" i="1"/>
  <c r="X5517" i="1" s="1"/>
  <c r="W5518" i="1"/>
  <c r="X5518" i="1" s="1"/>
  <c r="W5519" i="1"/>
  <c r="X5519" i="1" s="1"/>
  <c r="W5520" i="1"/>
  <c r="X5520" i="1" s="1"/>
  <c r="W5521" i="1"/>
  <c r="X5521" i="1" s="1"/>
  <c r="W5522" i="1"/>
  <c r="X5522" i="1" s="1"/>
  <c r="W5523" i="1"/>
  <c r="X5523" i="1" s="1"/>
  <c r="W5524" i="1"/>
  <c r="X5524" i="1" s="1"/>
  <c r="W5525" i="1"/>
  <c r="X5525" i="1" s="1"/>
  <c r="W5526" i="1"/>
  <c r="X5526" i="1" s="1"/>
  <c r="W5527" i="1"/>
  <c r="X5527" i="1" s="1"/>
  <c r="W5528" i="1"/>
  <c r="X5528" i="1" s="1"/>
  <c r="W5529" i="1"/>
  <c r="X5529" i="1" s="1"/>
  <c r="W5530" i="1"/>
  <c r="X5530" i="1" s="1"/>
  <c r="W5531" i="1"/>
  <c r="X5531" i="1" s="1"/>
  <c r="W5532" i="1"/>
  <c r="X5532" i="1" s="1"/>
  <c r="W5533" i="1"/>
  <c r="X5533" i="1" s="1"/>
  <c r="W5534" i="1"/>
  <c r="X5534" i="1" s="1"/>
  <c r="W5535" i="1"/>
  <c r="X5535" i="1" s="1"/>
  <c r="W5536" i="1"/>
  <c r="X5536" i="1" s="1"/>
  <c r="W5537" i="1"/>
  <c r="X5537" i="1" s="1"/>
  <c r="W5538" i="1"/>
  <c r="X5538" i="1" s="1"/>
  <c r="W5539" i="1"/>
  <c r="X5539" i="1" s="1"/>
  <c r="W5540" i="1"/>
  <c r="X5540" i="1" s="1"/>
  <c r="W5541" i="1"/>
  <c r="X5541" i="1" s="1"/>
  <c r="W5542" i="1"/>
  <c r="X5542" i="1" s="1"/>
  <c r="W5543" i="1"/>
  <c r="X5543" i="1" s="1"/>
  <c r="W5544" i="1"/>
  <c r="X5544" i="1" s="1"/>
  <c r="W5545" i="1"/>
  <c r="X5545" i="1" s="1"/>
  <c r="W5546" i="1"/>
  <c r="X5546" i="1" s="1"/>
  <c r="W5547" i="1"/>
  <c r="X5547" i="1" s="1"/>
  <c r="W5548" i="1"/>
  <c r="X5548" i="1" s="1"/>
  <c r="W5549" i="1"/>
  <c r="X5549" i="1" s="1"/>
  <c r="W5550" i="1"/>
  <c r="X5550" i="1" s="1"/>
  <c r="W5551" i="1"/>
  <c r="X5551" i="1" s="1"/>
  <c r="W5552" i="1"/>
  <c r="X5552" i="1" s="1"/>
  <c r="W5553" i="1"/>
  <c r="X5553" i="1" s="1"/>
  <c r="W5554" i="1"/>
  <c r="X5554" i="1" s="1"/>
  <c r="W5555" i="1"/>
  <c r="X5555" i="1" s="1"/>
  <c r="W5556" i="1"/>
  <c r="X5556" i="1" s="1"/>
  <c r="W5557" i="1"/>
  <c r="X5557" i="1" s="1"/>
  <c r="W5558" i="1"/>
  <c r="X5558" i="1" s="1"/>
  <c r="W5559" i="1"/>
  <c r="X5559" i="1" s="1"/>
  <c r="W5560" i="1"/>
  <c r="X5560" i="1" s="1"/>
  <c r="W5561" i="1"/>
  <c r="X5561" i="1" s="1"/>
  <c r="W5562" i="1"/>
  <c r="X5562" i="1" s="1"/>
  <c r="W5563" i="1"/>
  <c r="X5563" i="1" s="1"/>
  <c r="W5564" i="1"/>
  <c r="X5564" i="1" s="1"/>
  <c r="W5565" i="1"/>
  <c r="X5565" i="1" s="1"/>
  <c r="W5566" i="1"/>
  <c r="X5566" i="1" s="1"/>
  <c r="W5567" i="1"/>
  <c r="X5567" i="1" s="1"/>
  <c r="W5568" i="1"/>
  <c r="X5568" i="1" s="1"/>
  <c r="W5569" i="1"/>
  <c r="X5569" i="1" s="1"/>
  <c r="W5570" i="1"/>
  <c r="X5570" i="1" s="1"/>
  <c r="W5571" i="1"/>
  <c r="X5571" i="1" s="1"/>
  <c r="W5572" i="1"/>
  <c r="X5572" i="1" s="1"/>
  <c r="W5573" i="1"/>
  <c r="X5573" i="1" s="1"/>
  <c r="W5574" i="1"/>
  <c r="X5574" i="1" s="1"/>
  <c r="W5575" i="1"/>
  <c r="X5575" i="1" s="1"/>
  <c r="W5576" i="1"/>
  <c r="X5576" i="1" s="1"/>
  <c r="W5577" i="1"/>
  <c r="X5577" i="1" s="1"/>
  <c r="W5578" i="1"/>
  <c r="X5578" i="1" s="1"/>
  <c r="W5579" i="1"/>
  <c r="X5579" i="1" s="1"/>
  <c r="W5580" i="1"/>
  <c r="X5580" i="1" s="1"/>
  <c r="W5581" i="1"/>
  <c r="X5581" i="1" s="1"/>
  <c r="W5582" i="1"/>
  <c r="X5582" i="1" s="1"/>
  <c r="W5583" i="1"/>
  <c r="X5583" i="1" s="1"/>
  <c r="W5584" i="1"/>
  <c r="X5584" i="1" s="1"/>
  <c r="W5585" i="1"/>
  <c r="X5585" i="1" s="1"/>
  <c r="W5586" i="1"/>
  <c r="X5586" i="1" s="1"/>
  <c r="W5587" i="1"/>
  <c r="X5587" i="1" s="1"/>
  <c r="W5588" i="1"/>
  <c r="X5588" i="1" s="1"/>
  <c r="W5589" i="1"/>
  <c r="X5589" i="1" s="1"/>
  <c r="W5590" i="1"/>
  <c r="X5590" i="1" s="1"/>
  <c r="W5591" i="1"/>
  <c r="X5591" i="1" s="1"/>
  <c r="W5592" i="1"/>
  <c r="X5592" i="1" s="1"/>
  <c r="W5593" i="1"/>
  <c r="X5593" i="1" s="1"/>
  <c r="W5594" i="1"/>
  <c r="X5594" i="1" s="1"/>
  <c r="W5595" i="1"/>
  <c r="X5595" i="1" s="1"/>
  <c r="W5596" i="1"/>
  <c r="X5596" i="1" s="1"/>
  <c r="W5597" i="1"/>
  <c r="X5597" i="1" s="1"/>
  <c r="W5598" i="1"/>
  <c r="X5598" i="1" s="1"/>
  <c r="W5599" i="1"/>
  <c r="X5599" i="1" s="1"/>
  <c r="W5600" i="1"/>
  <c r="X5600" i="1" s="1"/>
  <c r="W5601" i="1"/>
  <c r="X5601" i="1" s="1"/>
  <c r="W5602" i="1"/>
  <c r="X5602" i="1" s="1"/>
  <c r="W5603" i="1"/>
  <c r="X5603" i="1" s="1"/>
  <c r="W5604" i="1"/>
  <c r="X5604" i="1" s="1"/>
  <c r="W5605" i="1"/>
  <c r="X5605" i="1" s="1"/>
  <c r="W5606" i="1"/>
  <c r="X5606" i="1" s="1"/>
  <c r="W5607" i="1"/>
  <c r="X5607" i="1" s="1"/>
  <c r="W5608" i="1"/>
  <c r="X5608" i="1" s="1"/>
  <c r="W5609" i="1"/>
  <c r="X5609" i="1" s="1"/>
  <c r="W5610" i="1"/>
  <c r="X5610" i="1" s="1"/>
  <c r="W5611" i="1"/>
  <c r="X5611" i="1" s="1"/>
  <c r="W5612" i="1"/>
  <c r="X5612" i="1" s="1"/>
  <c r="W5613" i="1"/>
  <c r="X5613" i="1" s="1"/>
  <c r="W5614" i="1"/>
  <c r="X5614" i="1" s="1"/>
  <c r="W5615" i="1"/>
  <c r="X5615" i="1" s="1"/>
  <c r="W5616" i="1"/>
  <c r="X5616" i="1" s="1"/>
  <c r="W5617" i="1"/>
  <c r="X5617" i="1" s="1"/>
  <c r="W5618" i="1"/>
  <c r="X5618" i="1" s="1"/>
  <c r="W5619" i="1"/>
  <c r="X5619" i="1" s="1"/>
  <c r="W5620" i="1"/>
  <c r="X5620" i="1" s="1"/>
  <c r="W5621" i="1"/>
  <c r="X5621" i="1" s="1"/>
  <c r="W5622" i="1"/>
  <c r="X5622" i="1" s="1"/>
  <c r="W5623" i="1"/>
  <c r="X5623" i="1" s="1"/>
  <c r="W5624" i="1"/>
  <c r="X5624" i="1" s="1"/>
  <c r="W5625" i="1"/>
  <c r="X5625" i="1" s="1"/>
  <c r="W5626" i="1"/>
  <c r="X5626" i="1" s="1"/>
  <c r="W5627" i="1"/>
  <c r="X5627" i="1" s="1"/>
  <c r="W5628" i="1"/>
  <c r="X5628" i="1" s="1"/>
  <c r="W5629" i="1"/>
  <c r="X5629" i="1" s="1"/>
  <c r="W5630" i="1"/>
  <c r="X5630" i="1" s="1"/>
  <c r="W5631" i="1"/>
  <c r="X5631" i="1" s="1"/>
  <c r="W5632" i="1"/>
  <c r="X5632" i="1" s="1"/>
  <c r="W5633" i="1"/>
  <c r="X5633" i="1" s="1"/>
  <c r="W5634" i="1"/>
  <c r="X5634" i="1" s="1"/>
  <c r="W5635" i="1"/>
  <c r="X5635" i="1" s="1"/>
  <c r="W5636" i="1"/>
  <c r="X5636" i="1" s="1"/>
  <c r="W5637" i="1"/>
  <c r="X5637" i="1" s="1"/>
  <c r="W5638" i="1"/>
  <c r="X5638" i="1" s="1"/>
  <c r="W5639" i="1"/>
  <c r="X5639" i="1" s="1"/>
  <c r="W5640" i="1"/>
  <c r="X5640" i="1" s="1"/>
  <c r="W5641" i="1"/>
  <c r="X5641" i="1" s="1"/>
  <c r="W5642" i="1"/>
  <c r="X5642" i="1" s="1"/>
  <c r="W5643" i="1"/>
  <c r="X5643" i="1" s="1"/>
  <c r="W5644" i="1"/>
  <c r="X5644" i="1" s="1"/>
  <c r="W5645" i="1"/>
  <c r="X5645" i="1" s="1"/>
  <c r="W5646" i="1"/>
  <c r="X5646" i="1" s="1"/>
  <c r="W5647" i="1"/>
  <c r="X5647" i="1" s="1"/>
  <c r="W5648" i="1"/>
  <c r="X5648" i="1" s="1"/>
  <c r="W5649" i="1"/>
  <c r="X5649" i="1" s="1"/>
  <c r="W5650" i="1"/>
  <c r="X5650" i="1" s="1"/>
  <c r="W5651" i="1"/>
  <c r="X5651" i="1" s="1"/>
  <c r="W5652" i="1"/>
  <c r="X5652" i="1" s="1"/>
  <c r="W5653" i="1"/>
  <c r="X5653" i="1" s="1"/>
  <c r="W5654" i="1"/>
  <c r="X5654" i="1" s="1"/>
  <c r="W5655" i="1"/>
  <c r="X5655" i="1" s="1"/>
  <c r="W5656" i="1"/>
  <c r="X5656" i="1" s="1"/>
  <c r="W5657" i="1"/>
  <c r="X5657" i="1" s="1"/>
  <c r="W5658" i="1"/>
  <c r="X5658" i="1" s="1"/>
  <c r="W5659" i="1"/>
  <c r="X5659" i="1" s="1"/>
  <c r="W5660" i="1"/>
  <c r="X5660" i="1" s="1"/>
  <c r="W5661" i="1"/>
  <c r="X5661" i="1" s="1"/>
  <c r="W5662" i="1"/>
  <c r="X5662" i="1" s="1"/>
  <c r="W5663" i="1"/>
  <c r="X5663" i="1" s="1"/>
  <c r="W5664" i="1"/>
  <c r="X5664" i="1" s="1"/>
  <c r="W5665" i="1"/>
  <c r="X5665" i="1" s="1"/>
  <c r="W5666" i="1"/>
  <c r="X5666" i="1" s="1"/>
  <c r="W5667" i="1"/>
  <c r="X5667" i="1" s="1"/>
  <c r="W5668" i="1"/>
  <c r="X5668" i="1" s="1"/>
  <c r="W5669" i="1"/>
  <c r="X5669" i="1" s="1"/>
  <c r="W5670" i="1"/>
  <c r="X5670" i="1" s="1"/>
  <c r="W5671" i="1"/>
  <c r="X5671" i="1" s="1"/>
  <c r="W5672" i="1"/>
  <c r="X5672" i="1" s="1"/>
  <c r="W5673" i="1"/>
  <c r="X5673" i="1" s="1"/>
  <c r="W5674" i="1"/>
  <c r="X5674" i="1" s="1"/>
  <c r="W5675" i="1"/>
  <c r="X5675" i="1" s="1"/>
  <c r="W5676" i="1"/>
  <c r="X5676" i="1" s="1"/>
  <c r="W5677" i="1"/>
  <c r="X5677" i="1" s="1"/>
  <c r="W5678" i="1"/>
  <c r="X5678" i="1" s="1"/>
  <c r="W5679" i="1"/>
  <c r="X5679" i="1" s="1"/>
  <c r="W5680" i="1"/>
  <c r="X5680" i="1" s="1"/>
  <c r="W5681" i="1"/>
  <c r="X5681" i="1" s="1"/>
  <c r="W5682" i="1"/>
  <c r="X5682" i="1" s="1"/>
  <c r="W5683" i="1"/>
  <c r="X5683" i="1" s="1"/>
  <c r="W5684" i="1"/>
  <c r="X5684" i="1" s="1"/>
  <c r="W5685" i="1"/>
  <c r="X5685" i="1" s="1"/>
  <c r="W5686" i="1"/>
  <c r="X5686" i="1" s="1"/>
  <c r="W5687" i="1"/>
  <c r="X5687" i="1" s="1"/>
  <c r="W5688" i="1"/>
  <c r="X5688" i="1" s="1"/>
  <c r="W5689" i="1"/>
  <c r="X5689" i="1" s="1"/>
  <c r="W5690" i="1"/>
  <c r="X5690" i="1" s="1"/>
  <c r="W5691" i="1"/>
  <c r="X5691" i="1" s="1"/>
  <c r="W5692" i="1"/>
  <c r="X5692" i="1" s="1"/>
  <c r="W5693" i="1"/>
  <c r="X5693" i="1" s="1"/>
  <c r="W5694" i="1"/>
  <c r="X5694" i="1" s="1"/>
  <c r="W5695" i="1"/>
  <c r="X5695" i="1" s="1"/>
  <c r="W5696" i="1"/>
  <c r="X5696" i="1" s="1"/>
  <c r="W5697" i="1"/>
  <c r="X5697" i="1" s="1"/>
  <c r="W5698" i="1"/>
  <c r="X5698" i="1" s="1"/>
  <c r="W5699" i="1"/>
  <c r="X5699" i="1" s="1"/>
  <c r="W5700" i="1"/>
  <c r="X5700" i="1" s="1"/>
  <c r="W5701" i="1"/>
  <c r="X5701" i="1" s="1"/>
  <c r="W5702" i="1"/>
  <c r="X5702" i="1" s="1"/>
  <c r="W5703" i="1"/>
  <c r="X5703" i="1" s="1"/>
  <c r="W5704" i="1"/>
  <c r="X5704" i="1" s="1"/>
  <c r="W5705" i="1"/>
  <c r="X5705" i="1" s="1"/>
  <c r="W5706" i="1"/>
  <c r="X5706" i="1" s="1"/>
  <c r="W5707" i="1"/>
  <c r="X5707" i="1" s="1"/>
  <c r="W5708" i="1"/>
  <c r="X5708" i="1" s="1"/>
  <c r="W5709" i="1"/>
  <c r="X5709" i="1" s="1"/>
  <c r="W5710" i="1"/>
  <c r="X5710" i="1" s="1"/>
  <c r="W5711" i="1"/>
  <c r="X5711" i="1" s="1"/>
  <c r="W5712" i="1"/>
  <c r="X5712" i="1" s="1"/>
  <c r="W5713" i="1"/>
  <c r="X5713" i="1" s="1"/>
  <c r="W5714" i="1"/>
  <c r="X5714" i="1" s="1"/>
  <c r="W5715" i="1"/>
  <c r="X5715" i="1" s="1"/>
  <c r="W5716" i="1"/>
  <c r="X5716" i="1" s="1"/>
  <c r="W5717" i="1"/>
  <c r="X5717" i="1" s="1"/>
  <c r="W5718" i="1"/>
  <c r="X5718" i="1" s="1"/>
  <c r="W5719" i="1"/>
  <c r="X5719" i="1" s="1"/>
  <c r="W5720" i="1"/>
  <c r="X5720" i="1" s="1"/>
  <c r="W5721" i="1"/>
  <c r="X5721" i="1" s="1"/>
  <c r="W5722" i="1"/>
  <c r="X5722" i="1" s="1"/>
  <c r="W5723" i="1"/>
  <c r="X5723" i="1" s="1"/>
  <c r="W5724" i="1"/>
  <c r="X5724" i="1" s="1"/>
  <c r="W5725" i="1"/>
  <c r="X5725" i="1" s="1"/>
  <c r="W5726" i="1"/>
  <c r="X5726" i="1" s="1"/>
  <c r="W5727" i="1"/>
  <c r="X5727" i="1" s="1"/>
  <c r="W5728" i="1"/>
  <c r="X5728" i="1" s="1"/>
  <c r="W5729" i="1"/>
  <c r="X5729" i="1" s="1"/>
  <c r="W5730" i="1"/>
  <c r="X5730" i="1" s="1"/>
  <c r="W5731" i="1"/>
  <c r="X5731" i="1" s="1"/>
  <c r="W5732" i="1"/>
  <c r="X5732" i="1" s="1"/>
  <c r="W5733" i="1"/>
  <c r="X5733" i="1" s="1"/>
  <c r="W5734" i="1"/>
  <c r="X5734" i="1" s="1"/>
  <c r="W5735" i="1"/>
  <c r="X5735" i="1" s="1"/>
  <c r="W5736" i="1"/>
  <c r="X5736" i="1" s="1"/>
  <c r="W5737" i="1"/>
  <c r="X5737" i="1" s="1"/>
  <c r="W5738" i="1"/>
  <c r="X5738" i="1" s="1"/>
  <c r="W5739" i="1"/>
  <c r="X5739" i="1" s="1"/>
  <c r="W5740" i="1"/>
  <c r="X5740" i="1" s="1"/>
  <c r="W5741" i="1"/>
  <c r="X5741" i="1" s="1"/>
  <c r="W5742" i="1"/>
  <c r="X5742" i="1" s="1"/>
  <c r="W5743" i="1"/>
  <c r="X5743" i="1" s="1"/>
  <c r="W5744" i="1"/>
  <c r="X5744" i="1" s="1"/>
  <c r="W5745" i="1"/>
  <c r="X5745" i="1" s="1"/>
  <c r="W5746" i="1"/>
  <c r="X5746" i="1" s="1"/>
  <c r="W5747" i="1"/>
  <c r="X5747" i="1" s="1"/>
  <c r="W5748" i="1"/>
  <c r="X5748" i="1" s="1"/>
  <c r="W5749" i="1"/>
  <c r="X5749" i="1" s="1"/>
  <c r="W5750" i="1"/>
  <c r="X5750" i="1" s="1"/>
  <c r="W5751" i="1"/>
  <c r="X5751" i="1" s="1"/>
  <c r="W5752" i="1"/>
  <c r="X5752" i="1" s="1"/>
  <c r="W5753" i="1"/>
  <c r="X5753" i="1" s="1"/>
  <c r="W5754" i="1"/>
  <c r="X5754" i="1" s="1"/>
  <c r="W5755" i="1"/>
  <c r="X5755" i="1" s="1"/>
  <c r="W5756" i="1"/>
  <c r="X5756" i="1" s="1"/>
  <c r="W5757" i="1"/>
  <c r="X5757" i="1" s="1"/>
  <c r="W5758" i="1"/>
  <c r="X5758" i="1" s="1"/>
  <c r="W5759" i="1"/>
  <c r="X5759" i="1" s="1"/>
  <c r="W5760" i="1"/>
  <c r="X5760" i="1" s="1"/>
  <c r="W5761" i="1"/>
  <c r="X5761" i="1" s="1"/>
  <c r="W5762" i="1"/>
  <c r="X5762" i="1" s="1"/>
  <c r="W5763" i="1"/>
  <c r="X5763" i="1" s="1"/>
  <c r="W5764" i="1"/>
  <c r="X5764" i="1" s="1"/>
  <c r="W5765" i="1"/>
  <c r="X5765" i="1" s="1"/>
  <c r="W5766" i="1"/>
  <c r="X5766" i="1" s="1"/>
  <c r="W5767" i="1"/>
  <c r="X5767" i="1" s="1"/>
  <c r="W5768" i="1"/>
  <c r="X5768" i="1" s="1"/>
  <c r="W5769" i="1"/>
  <c r="X5769" i="1" s="1"/>
  <c r="W5770" i="1"/>
  <c r="X5770" i="1" s="1"/>
  <c r="W5771" i="1"/>
  <c r="X5771" i="1" s="1"/>
  <c r="W5772" i="1"/>
  <c r="X5772" i="1" s="1"/>
  <c r="W5773" i="1"/>
  <c r="X5773" i="1" s="1"/>
  <c r="W5774" i="1"/>
  <c r="X5774" i="1" s="1"/>
  <c r="W5775" i="1"/>
  <c r="X5775" i="1" s="1"/>
  <c r="W5776" i="1"/>
  <c r="X5776" i="1" s="1"/>
  <c r="W5777" i="1"/>
  <c r="X5777" i="1" s="1"/>
  <c r="W5778" i="1"/>
  <c r="X5778" i="1" s="1"/>
  <c r="W5779" i="1"/>
  <c r="X5779" i="1" s="1"/>
  <c r="W5780" i="1"/>
  <c r="X5780" i="1" s="1"/>
  <c r="W5781" i="1"/>
  <c r="X5781" i="1" s="1"/>
  <c r="W5782" i="1"/>
  <c r="X5782" i="1" s="1"/>
  <c r="W5783" i="1"/>
  <c r="X5783" i="1" s="1"/>
  <c r="W5784" i="1"/>
  <c r="X5784" i="1" s="1"/>
  <c r="W5785" i="1"/>
  <c r="X5785" i="1" s="1"/>
  <c r="W5786" i="1"/>
  <c r="X5786" i="1" s="1"/>
  <c r="W5787" i="1"/>
  <c r="X5787" i="1" s="1"/>
  <c r="W5788" i="1"/>
  <c r="X5788" i="1" s="1"/>
  <c r="W5789" i="1"/>
  <c r="X5789" i="1" s="1"/>
  <c r="W5790" i="1"/>
  <c r="X5790" i="1" s="1"/>
  <c r="W5791" i="1"/>
  <c r="X5791" i="1" s="1"/>
  <c r="W5792" i="1"/>
  <c r="X5792" i="1" s="1"/>
  <c r="W5793" i="1"/>
  <c r="X5793" i="1" s="1"/>
  <c r="W5794" i="1"/>
  <c r="X5794" i="1" s="1"/>
  <c r="W5795" i="1"/>
  <c r="X5795" i="1" s="1"/>
  <c r="W5796" i="1"/>
  <c r="X5796" i="1" s="1"/>
  <c r="W5797" i="1"/>
  <c r="X5797" i="1" s="1"/>
  <c r="W5798" i="1"/>
  <c r="X5798" i="1" s="1"/>
  <c r="W5799" i="1"/>
  <c r="X5799" i="1" s="1"/>
  <c r="W5800" i="1"/>
  <c r="X5800" i="1" s="1"/>
  <c r="W5801" i="1"/>
  <c r="X5801" i="1" s="1"/>
  <c r="W5802" i="1"/>
  <c r="X5802" i="1" s="1"/>
  <c r="W5803" i="1"/>
  <c r="X5803" i="1" s="1"/>
  <c r="W5804" i="1"/>
  <c r="X5804" i="1" s="1"/>
  <c r="W5805" i="1"/>
  <c r="X5805" i="1" s="1"/>
  <c r="W5806" i="1"/>
  <c r="X5806" i="1" s="1"/>
  <c r="W5807" i="1"/>
  <c r="X5807" i="1" s="1"/>
  <c r="W5808" i="1"/>
  <c r="X5808" i="1" s="1"/>
  <c r="W5809" i="1"/>
  <c r="X5809" i="1" s="1"/>
  <c r="W5810" i="1"/>
  <c r="X5810" i="1" s="1"/>
  <c r="W5811" i="1"/>
  <c r="X5811" i="1" s="1"/>
  <c r="W5812" i="1"/>
  <c r="X5812" i="1" s="1"/>
  <c r="W5813" i="1"/>
  <c r="X5813" i="1" s="1"/>
  <c r="W5814" i="1"/>
  <c r="X5814" i="1" s="1"/>
  <c r="W5815" i="1"/>
  <c r="X5815" i="1" s="1"/>
  <c r="W5816" i="1"/>
  <c r="X5816" i="1" s="1"/>
  <c r="W5817" i="1"/>
  <c r="X5817" i="1" s="1"/>
  <c r="W5818" i="1"/>
  <c r="X5818" i="1" s="1"/>
  <c r="W5819" i="1"/>
  <c r="X5819" i="1" s="1"/>
  <c r="W5820" i="1"/>
  <c r="X5820" i="1" s="1"/>
  <c r="W5821" i="1"/>
  <c r="X5821" i="1" s="1"/>
  <c r="W5822" i="1"/>
  <c r="X5822" i="1" s="1"/>
  <c r="W5823" i="1"/>
  <c r="X5823" i="1" s="1"/>
  <c r="W5824" i="1"/>
  <c r="X5824" i="1" s="1"/>
  <c r="W5825" i="1"/>
  <c r="X5825" i="1" s="1"/>
  <c r="W5826" i="1"/>
  <c r="X5826" i="1" s="1"/>
  <c r="W5827" i="1"/>
  <c r="X5827" i="1" s="1"/>
  <c r="W5828" i="1"/>
  <c r="X5828" i="1" s="1"/>
  <c r="W5829" i="1"/>
  <c r="X5829" i="1" s="1"/>
  <c r="W5830" i="1"/>
  <c r="X5830" i="1" s="1"/>
  <c r="W5831" i="1"/>
  <c r="X5831" i="1" s="1"/>
  <c r="W5832" i="1"/>
  <c r="X5832" i="1" s="1"/>
  <c r="W5833" i="1"/>
  <c r="X5833" i="1" s="1"/>
  <c r="W5834" i="1"/>
  <c r="X5834" i="1" s="1"/>
  <c r="W5835" i="1"/>
  <c r="X5835" i="1" s="1"/>
  <c r="W5836" i="1"/>
  <c r="X5836" i="1" s="1"/>
  <c r="W5837" i="1"/>
  <c r="X5837" i="1" s="1"/>
  <c r="W5838" i="1"/>
  <c r="X5838" i="1" s="1"/>
  <c r="W5839" i="1"/>
  <c r="X5839" i="1" s="1"/>
  <c r="W5840" i="1"/>
  <c r="X5840" i="1" s="1"/>
  <c r="W5841" i="1"/>
  <c r="X5841" i="1" s="1"/>
  <c r="W5842" i="1"/>
  <c r="X5842" i="1" s="1"/>
  <c r="W5843" i="1"/>
  <c r="X5843" i="1" s="1"/>
  <c r="W5844" i="1"/>
  <c r="X5844" i="1" s="1"/>
  <c r="W5845" i="1"/>
  <c r="X5845" i="1" s="1"/>
  <c r="W5846" i="1"/>
  <c r="X5846" i="1" s="1"/>
  <c r="W5847" i="1"/>
  <c r="X5847" i="1" s="1"/>
  <c r="W5848" i="1"/>
  <c r="X5848" i="1" s="1"/>
  <c r="W5849" i="1"/>
  <c r="X5849" i="1" s="1"/>
  <c r="W5850" i="1"/>
  <c r="X5850" i="1" s="1"/>
  <c r="W5851" i="1"/>
  <c r="X5851" i="1" s="1"/>
  <c r="W5852" i="1"/>
  <c r="X5852" i="1" s="1"/>
  <c r="W5853" i="1"/>
  <c r="X5853" i="1" s="1"/>
  <c r="W5854" i="1"/>
  <c r="X5854" i="1" s="1"/>
  <c r="W5855" i="1"/>
  <c r="X5855" i="1" s="1"/>
  <c r="W5856" i="1"/>
  <c r="X5856" i="1" s="1"/>
  <c r="W5857" i="1"/>
  <c r="X5857" i="1" s="1"/>
  <c r="W5858" i="1"/>
  <c r="X5858" i="1" s="1"/>
  <c r="W5859" i="1"/>
  <c r="X5859" i="1" s="1"/>
  <c r="W5860" i="1"/>
  <c r="X5860" i="1" s="1"/>
  <c r="W5861" i="1"/>
  <c r="X5861" i="1" s="1"/>
  <c r="W5862" i="1"/>
  <c r="X5862" i="1" s="1"/>
  <c r="W5863" i="1"/>
  <c r="X5863" i="1" s="1"/>
  <c r="W5864" i="1"/>
  <c r="X5864" i="1" s="1"/>
  <c r="W5865" i="1"/>
  <c r="X5865" i="1" s="1"/>
  <c r="W5866" i="1"/>
  <c r="X5866" i="1" s="1"/>
  <c r="W5867" i="1"/>
  <c r="X5867" i="1" s="1"/>
  <c r="W5868" i="1"/>
  <c r="X5868" i="1" s="1"/>
  <c r="W5869" i="1"/>
  <c r="X5869" i="1" s="1"/>
  <c r="W5870" i="1"/>
  <c r="X5870" i="1" s="1"/>
  <c r="W5871" i="1"/>
  <c r="X5871" i="1" s="1"/>
  <c r="W5872" i="1"/>
  <c r="X5872" i="1" s="1"/>
  <c r="W5873" i="1"/>
  <c r="X5873" i="1" s="1"/>
  <c r="W5874" i="1"/>
  <c r="X5874" i="1" s="1"/>
  <c r="W5875" i="1"/>
  <c r="X5875" i="1" s="1"/>
  <c r="W5876" i="1"/>
  <c r="X5876" i="1" s="1"/>
  <c r="W5877" i="1"/>
  <c r="X5877" i="1" s="1"/>
  <c r="W5878" i="1"/>
  <c r="X5878" i="1" s="1"/>
  <c r="W5879" i="1"/>
  <c r="X5879" i="1" s="1"/>
  <c r="W5880" i="1"/>
  <c r="X5880" i="1" s="1"/>
  <c r="W5881" i="1"/>
  <c r="X5881" i="1" s="1"/>
  <c r="W5882" i="1"/>
  <c r="X5882" i="1" s="1"/>
  <c r="W5883" i="1"/>
  <c r="X5883" i="1" s="1"/>
  <c r="W5884" i="1"/>
  <c r="X5884" i="1" s="1"/>
  <c r="W5885" i="1"/>
  <c r="X5885" i="1" s="1"/>
  <c r="W5886" i="1"/>
  <c r="X5886" i="1" s="1"/>
  <c r="W5887" i="1"/>
  <c r="X5887" i="1" s="1"/>
  <c r="W5888" i="1"/>
  <c r="X5888" i="1" s="1"/>
  <c r="W5889" i="1"/>
  <c r="X5889" i="1" s="1"/>
  <c r="W5890" i="1"/>
  <c r="X5890" i="1" s="1"/>
  <c r="W5891" i="1"/>
  <c r="X5891" i="1" s="1"/>
  <c r="W5892" i="1"/>
  <c r="X5892" i="1" s="1"/>
  <c r="W5893" i="1"/>
  <c r="X5893" i="1" s="1"/>
  <c r="W5894" i="1"/>
  <c r="X5894" i="1" s="1"/>
  <c r="W5895" i="1"/>
  <c r="X5895" i="1" s="1"/>
  <c r="W5896" i="1"/>
  <c r="X5896" i="1" s="1"/>
  <c r="W5897" i="1"/>
  <c r="X5897" i="1" s="1"/>
  <c r="W5898" i="1"/>
  <c r="X5898" i="1" s="1"/>
  <c r="W5899" i="1"/>
  <c r="X5899" i="1" s="1"/>
  <c r="W5900" i="1"/>
  <c r="X5900" i="1" s="1"/>
  <c r="W5901" i="1"/>
  <c r="X5901" i="1" s="1"/>
  <c r="W5902" i="1"/>
  <c r="X5902" i="1" s="1"/>
  <c r="W5903" i="1"/>
  <c r="X5903" i="1" s="1"/>
  <c r="W5904" i="1"/>
  <c r="X5904" i="1" s="1"/>
  <c r="W5905" i="1"/>
  <c r="X5905" i="1" s="1"/>
  <c r="W5906" i="1"/>
  <c r="X5906" i="1" s="1"/>
  <c r="W5907" i="1"/>
  <c r="X5907" i="1" s="1"/>
  <c r="W5908" i="1"/>
  <c r="X5908" i="1" s="1"/>
  <c r="W5909" i="1"/>
  <c r="X5909" i="1" s="1"/>
  <c r="W5910" i="1"/>
  <c r="X5910" i="1" s="1"/>
  <c r="W5911" i="1"/>
  <c r="X5911" i="1" s="1"/>
  <c r="W5912" i="1"/>
  <c r="X5912" i="1" s="1"/>
  <c r="W5913" i="1"/>
  <c r="X5913" i="1" s="1"/>
  <c r="W5914" i="1"/>
  <c r="X5914" i="1" s="1"/>
  <c r="W5915" i="1"/>
  <c r="X5915" i="1" s="1"/>
  <c r="W5916" i="1"/>
  <c r="X5916" i="1" s="1"/>
  <c r="W5917" i="1"/>
  <c r="X5917" i="1" s="1"/>
  <c r="W5918" i="1"/>
  <c r="X5918" i="1" s="1"/>
  <c r="W5919" i="1"/>
  <c r="X5919" i="1" s="1"/>
  <c r="W5920" i="1"/>
  <c r="X5920" i="1" s="1"/>
  <c r="W5921" i="1"/>
  <c r="X5921" i="1" s="1"/>
  <c r="W5922" i="1"/>
  <c r="X5922" i="1" s="1"/>
  <c r="W5923" i="1"/>
  <c r="X5923" i="1" s="1"/>
  <c r="W5924" i="1"/>
  <c r="X5924" i="1" s="1"/>
  <c r="W5925" i="1"/>
  <c r="X5925" i="1" s="1"/>
  <c r="W5926" i="1"/>
  <c r="X5926" i="1" s="1"/>
  <c r="W5927" i="1"/>
  <c r="X5927" i="1" s="1"/>
  <c r="W5928" i="1"/>
  <c r="X5928" i="1" s="1"/>
  <c r="W5929" i="1"/>
  <c r="X5929" i="1" s="1"/>
  <c r="W5930" i="1"/>
  <c r="X5930" i="1" s="1"/>
  <c r="W5931" i="1"/>
  <c r="X5931" i="1" s="1"/>
  <c r="W5932" i="1"/>
  <c r="X5932" i="1" s="1"/>
  <c r="W5933" i="1"/>
  <c r="X5933" i="1" s="1"/>
  <c r="W5934" i="1"/>
  <c r="X5934" i="1" s="1"/>
  <c r="W5935" i="1"/>
  <c r="X5935" i="1" s="1"/>
  <c r="W5936" i="1"/>
  <c r="X5936" i="1" s="1"/>
  <c r="W5937" i="1"/>
  <c r="X5937" i="1" s="1"/>
  <c r="W5938" i="1"/>
  <c r="X5938" i="1" s="1"/>
  <c r="W5939" i="1"/>
  <c r="X5939" i="1" s="1"/>
  <c r="W5940" i="1"/>
  <c r="X5940" i="1" s="1"/>
  <c r="W5941" i="1"/>
  <c r="X5941" i="1" s="1"/>
  <c r="W5942" i="1"/>
  <c r="X5942" i="1" s="1"/>
  <c r="W5943" i="1"/>
  <c r="X5943" i="1" s="1"/>
  <c r="W5944" i="1"/>
  <c r="X5944" i="1" s="1"/>
  <c r="W5945" i="1"/>
  <c r="X5945" i="1" s="1"/>
  <c r="W5946" i="1"/>
  <c r="X5946" i="1" s="1"/>
  <c r="W5947" i="1"/>
  <c r="X5947" i="1" s="1"/>
  <c r="W5948" i="1"/>
  <c r="X5948" i="1" s="1"/>
  <c r="W5949" i="1"/>
  <c r="X5949" i="1" s="1"/>
  <c r="W5950" i="1"/>
  <c r="X5950" i="1" s="1"/>
  <c r="W5951" i="1"/>
  <c r="X5951" i="1" s="1"/>
  <c r="W5952" i="1"/>
  <c r="X5952" i="1" s="1"/>
  <c r="W5953" i="1"/>
  <c r="X5953" i="1" s="1"/>
  <c r="W5954" i="1"/>
  <c r="X5954" i="1" s="1"/>
  <c r="W5955" i="1"/>
  <c r="X5955" i="1" s="1"/>
  <c r="W5956" i="1"/>
  <c r="X5956" i="1" s="1"/>
  <c r="W5957" i="1"/>
  <c r="X5957" i="1" s="1"/>
  <c r="W5958" i="1"/>
  <c r="X5958" i="1" s="1"/>
  <c r="W5959" i="1"/>
  <c r="X5959" i="1" s="1"/>
  <c r="W5960" i="1"/>
  <c r="X5960" i="1" s="1"/>
  <c r="W5961" i="1"/>
  <c r="X5961" i="1" s="1"/>
  <c r="W5962" i="1"/>
  <c r="X5962" i="1" s="1"/>
  <c r="W5963" i="1"/>
  <c r="X5963" i="1" s="1"/>
  <c r="W5964" i="1"/>
  <c r="X5964" i="1" s="1"/>
  <c r="W5965" i="1"/>
  <c r="X5965" i="1" s="1"/>
  <c r="W5966" i="1"/>
  <c r="X5966" i="1" s="1"/>
  <c r="W5967" i="1"/>
  <c r="X5967" i="1" s="1"/>
  <c r="W5968" i="1"/>
  <c r="X5968" i="1" s="1"/>
  <c r="W5969" i="1"/>
  <c r="X5969" i="1" s="1"/>
  <c r="W5970" i="1"/>
  <c r="X5970" i="1" s="1"/>
  <c r="W5971" i="1"/>
  <c r="X5971" i="1" s="1"/>
  <c r="W5972" i="1"/>
  <c r="X5972" i="1" s="1"/>
  <c r="W5973" i="1"/>
  <c r="X5973" i="1" s="1"/>
  <c r="W5974" i="1"/>
  <c r="X5974" i="1" s="1"/>
  <c r="W5975" i="1"/>
  <c r="X5975" i="1" s="1"/>
  <c r="W5976" i="1"/>
  <c r="X5976" i="1" s="1"/>
  <c r="W5977" i="1"/>
  <c r="X5977" i="1" s="1"/>
  <c r="W5978" i="1"/>
  <c r="X5978" i="1" s="1"/>
  <c r="W5979" i="1"/>
  <c r="X5979" i="1" s="1"/>
  <c r="W5980" i="1"/>
  <c r="X5980" i="1" s="1"/>
  <c r="W5981" i="1"/>
  <c r="X5981" i="1" s="1"/>
  <c r="W5982" i="1"/>
  <c r="X5982" i="1" s="1"/>
  <c r="W5983" i="1"/>
  <c r="X5983" i="1" s="1"/>
  <c r="W5984" i="1"/>
  <c r="X5984" i="1" s="1"/>
  <c r="W5985" i="1"/>
  <c r="X5985" i="1" s="1"/>
  <c r="W5986" i="1"/>
  <c r="X5986" i="1" s="1"/>
  <c r="W5987" i="1"/>
  <c r="X5987" i="1" s="1"/>
  <c r="W5988" i="1"/>
  <c r="X5988" i="1" s="1"/>
  <c r="W5989" i="1"/>
  <c r="X5989" i="1" s="1"/>
  <c r="W5990" i="1"/>
  <c r="X5990" i="1" s="1"/>
  <c r="W5991" i="1"/>
  <c r="X5991" i="1" s="1"/>
  <c r="W5992" i="1"/>
  <c r="X5992" i="1" s="1"/>
  <c r="W5993" i="1"/>
  <c r="X5993" i="1" s="1"/>
  <c r="W5994" i="1"/>
  <c r="X5994" i="1" s="1"/>
  <c r="W5995" i="1"/>
  <c r="X5995" i="1" s="1"/>
  <c r="W5996" i="1"/>
  <c r="X5996" i="1" s="1"/>
  <c r="W5997" i="1"/>
  <c r="X5997" i="1" s="1"/>
  <c r="W5998" i="1"/>
  <c r="X5998" i="1" s="1"/>
  <c r="W5999" i="1"/>
  <c r="X5999" i="1" s="1"/>
  <c r="W6000" i="1"/>
  <c r="X6000" i="1" s="1"/>
  <c r="W6001" i="1"/>
  <c r="X6001" i="1" s="1"/>
  <c r="W6002" i="1"/>
  <c r="X6002" i="1" s="1"/>
  <c r="W6003" i="1"/>
  <c r="X6003" i="1" s="1"/>
  <c r="W6004" i="1"/>
  <c r="X6004" i="1" s="1"/>
  <c r="W6005" i="1"/>
  <c r="X6005" i="1" s="1"/>
  <c r="W6006" i="1"/>
  <c r="X6006" i="1" s="1"/>
  <c r="W6007" i="1"/>
  <c r="X6007" i="1" s="1"/>
  <c r="W6008" i="1"/>
  <c r="X6008" i="1" s="1"/>
  <c r="W6009" i="1"/>
  <c r="X6009" i="1" s="1"/>
  <c r="W6010" i="1"/>
  <c r="X6010" i="1" s="1"/>
  <c r="W6011" i="1"/>
  <c r="X6011" i="1" s="1"/>
  <c r="W6012" i="1"/>
  <c r="X6012" i="1" s="1"/>
  <c r="W6013" i="1"/>
  <c r="X6013" i="1" s="1"/>
  <c r="W6014" i="1"/>
  <c r="X6014" i="1" s="1"/>
  <c r="W6015" i="1"/>
  <c r="X6015" i="1" s="1"/>
  <c r="W6016" i="1"/>
  <c r="X6016" i="1" s="1"/>
  <c r="W6017" i="1"/>
  <c r="X6017" i="1" s="1"/>
  <c r="W6018" i="1"/>
  <c r="X6018" i="1" s="1"/>
  <c r="W6019" i="1"/>
  <c r="X6019" i="1" s="1"/>
  <c r="W6020" i="1"/>
  <c r="X6020" i="1" s="1"/>
  <c r="W6021" i="1"/>
  <c r="X6021" i="1" s="1"/>
  <c r="W6022" i="1"/>
  <c r="X6022" i="1" s="1"/>
  <c r="W6023" i="1"/>
  <c r="X6023" i="1" s="1"/>
  <c r="W6024" i="1"/>
  <c r="X6024" i="1" s="1"/>
  <c r="W6025" i="1"/>
  <c r="X6025" i="1" s="1"/>
  <c r="W6026" i="1"/>
  <c r="X6026" i="1" s="1"/>
  <c r="W6027" i="1"/>
  <c r="X6027" i="1" s="1"/>
  <c r="W6028" i="1"/>
  <c r="X6028" i="1" s="1"/>
  <c r="W6029" i="1"/>
  <c r="X6029" i="1" s="1"/>
  <c r="W6030" i="1"/>
  <c r="X6030" i="1" s="1"/>
  <c r="W6031" i="1"/>
  <c r="X6031" i="1" s="1"/>
  <c r="W6032" i="1"/>
  <c r="X6032" i="1" s="1"/>
  <c r="W6033" i="1"/>
  <c r="X6033" i="1" s="1"/>
  <c r="W6034" i="1"/>
  <c r="X6034" i="1" s="1"/>
  <c r="W6035" i="1"/>
  <c r="X6035" i="1" s="1"/>
  <c r="W6036" i="1"/>
  <c r="X6036" i="1" s="1"/>
  <c r="W6037" i="1"/>
  <c r="X6037" i="1" s="1"/>
  <c r="W6038" i="1"/>
  <c r="X6038" i="1" s="1"/>
  <c r="W6039" i="1"/>
  <c r="X6039" i="1" s="1"/>
  <c r="W6040" i="1"/>
  <c r="X6040" i="1" s="1"/>
  <c r="W6041" i="1"/>
  <c r="X6041" i="1" s="1"/>
  <c r="W6042" i="1"/>
  <c r="X6042" i="1" s="1"/>
  <c r="W6043" i="1"/>
  <c r="X6043" i="1" s="1"/>
  <c r="W6044" i="1"/>
  <c r="X6044" i="1" s="1"/>
  <c r="W6045" i="1"/>
  <c r="X6045" i="1" s="1"/>
  <c r="W6046" i="1"/>
  <c r="X6046" i="1" s="1"/>
  <c r="W6047" i="1"/>
  <c r="X6047" i="1" s="1"/>
  <c r="W6048" i="1"/>
  <c r="X6048" i="1" s="1"/>
  <c r="W6049" i="1"/>
  <c r="X6049" i="1" s="1"/>
  <c r="W6050" i="1"/>
  <c r="X6050" i="1" s="1"/>
  <c r="W6051" i="1"/>
  <c r="X6051" i="1" s="1"/>
  <c r="W6052" i="1"/>
  <c r="X6052" i="1" s="1"/>
  <c r="W6053" i="1"/>
  <c r="X6053" i="1" s="1"/>
  <c r="W6054" i="1"/>
  <c r="X6054" i="1" s="1"/>
  <c r="W6055" i="1"/>
  <c r="X6055" i="1" s="1"/>
  <c r="W6056" i="1"/>
  <c r="X6056" i="1" s="1"/>
  <c r="W6057" i="1"/>
  <c r="X6057" i="1" s="1"/>
  <c r="W6058" i="1"/>
  <c r="X6058" i="1" s="1"/>
  <c r="W6059" i="1"/>
  <c r="X6059" i="1" s="1"/>
  <c r="W6060" i="1"/>
  <c r="X6060" i="1" s="1"/>
  <c r="W6061" i="1"/>
  <c r="X6061" i="1" s="1"/>
  <c r="W6062" i="1"/>
  <c r="X6062" i="1" s="1"/>
  <c r="W6063" i="1"/>
  <c r="X6063" i="1" s="1"/>
  <c r="W6064" i="1"/>
  <c r="X6064" i="1" s="1"/>
  <c r="W6065" i="1"/>
  <c r="X6065" i="1" s="1"/>
  <c r="W6066" i="1"/>
  <c r="X6066" i="1" s="1"/>
  <c r="W6067" i="1"/>
  <c r="X6067" i="1" s="1"/>
  <c r="W6068" i="1"/>
  <c r="X6068" i="1" s="1"/>
  <c r="W6069" i="1"/>
  <c r="X6069" i="1" s="1"/>
  <c r="W6070" i="1"/>
  <c r="X6070" i="1" s="1"/>
  <c r="W6071" i="1"/>
  <c r="X6071" i="1" s="1"/>
  <c r="W6072" i="1"/>
  <c r="X6072" i="1" s="1"/>
  <c r="W6073" i="1"/>
  <c r="X6073" i="1" s="1"/>
  <c r="W6074" i="1"/>
  <c r="X6074" i="1" s="1"/>
  <c r="W6075" i="1"/>
  <c r="X6075" i="1" s="1"/>
  <c r="W6076" i="1"/>
  <c r="X6076" i="1" s="1"/>
  <c r="W6077" i="1"/>
  <c r="X6077" i="1" s="1"/>
  <c r="W6078" i="1"/>
  <c r="X6078" i="1" s="1"/>
  <c r="W6079" i="1"/>
  <c r="X6079" i="1" s="1"/>
  <c r="W6080" i="1"/>
  <c r="X6080" i="1" s="1"/>
  <c r="W6081" i="1"/>
  <c r="X6081" i="1" s="1"/>
  <c r="W6082" i="1"/>
  <c r="X6082" i="1" s="1"/>
  <c r="W6083" i="1"/>
  <c r="X6083" i="1" s="1"/>
  <c r="W6084" i="1"/>
  <c r="X6084" i="1" s="1"/>
  <c r="W6085" i="1"/>
  <c r="X6085" i="1" s="1"/>
  <c r="W6086" i="1"/>
  <c r="X6086" i="1" s="1"/>
  <c r="W6087" i="1"/>
  <c r="X6087" i="1" s="1"/>
  <c r="W6088" i="1"/>
  <c r="X6088" i="1" s="1"/>
  <c r="W6089" i="1"/>
  <c r="X6089" i="1" s="1"/>
  <c r="W6090" i="1"/>
  <c r="X6090" i="1" s="1"/>
  <c r="W6091" i="1"/>
  <c r="X6091" i="1" s="1"/>
  <c r="W6092" i="1"/>
  <c r="X6092" i="1" s="1"/>
  <c r="W6093" i="1"/>
  <c r="X6093" i="1" s="1"/>
  <c r="W6094" i="1"/>
  <c r="X6094" i="1" s="1"/>
  <c r="W6095" i="1"/>
  <c r="X6095" i="1" s="1"/>
  <c r="W6096" i="1"/>
  <c r="X6096" i="1" s="1"/>
  <c r="W6097" i="1"/>
  <c r="X6097" i="1" s="1"/>
  <c r="W6098" i="1"/>
  <c r="X6098" i="1" s="1"/>
  <c r="W6099" i="1"/>
  <c r="X6099" i="1" s="1"/>
  <c r="W6100" i="1"/>
  <c r="X6100" i="1" s="1"/>
  <c r="W6101" i="1"/>
  <c r="X6101" i="1" s="1"/>
  <c r="W6102" i="1"/>
  <c r="X6102" i="1" s="1"/>
  <c r="W6103" i="1"/>
  <c r="X6103" i="1" s="1"/>
  <c r="W6104" i="1"/>
  <c r="X6104" i="1" s="1"/>
  <c r="W6105" i="1"/>
  <c r="X6105" i="1" s="1"/>
  <c r="W6106" i="1"/>
  <c r="X6106" i="1" s="1"/>
  <c r="W6107" i="1"/>
  <c r="X6107" i="1" s="1"/>
  <c r="W6108" i="1"/>
  <c r="X6108" i="1" s="1"/>
  <c r="W6109" i="1"/>
  <c r="X6109" i="1" s="1"/>
  <c r="W6110" i="1"/>
  <c r="X6110" i="1" s="1"/>
  <c r="W6111" i="1"/>
  <c r="X6111" i="1" s="1"/>
  <c r="W6112" i="1"/>
  <c r="X6112" i="1" s="1"/>
  <c r="W6113" i="1"/>
  <c r="X6113" i="1" s="1"/>
  <c r="W6114" i="1"/>
  <c r="X6114" i="1" s="1"/>
  <c r="W6115" i="1"/>
  <c r="X6115" i="1" s="1"/>
  <c r="W6116" i="1"/>
  <c r="X6116" i="1" s="1"/>
  <c r="W6117" i="1"/>
  <c r="X6117" i="1" s="1"/>
  <c r="W6118" i="1"/>
  <c r="X6118" i="1" s="1"/>
  <c r="W6119" i="1"/>
  <c r="X6119" i="1" s="1"/>
  <c r="W6120" i="1"/>
  <c r="X6120" i="1" s="1"/>
  <c r="W6121" i="1"/>
  <c r="X6121" i="1" s="1"/>
  <c r="W6122" i="1"/>
  <c r="X6122" i="1" s="1"/>
  <c r="W6123" i="1"/>
  <c r="X6123" i="1" s="1"/>
  <c r="W6124" i="1"/>
  <c r="X6124" i="1" s="1"/>
  <c r="W6125" i="1"/>
  <c r="X6125" i="1" s="1"/>
  <c r="W6126" i="1"/>
  <c r="X6126" i="1" s="1"/>
  <c r="W6127" i="1"/>
  <c r="X6127" i="1" s="1"/>
  <c r="W6128" i="1"/>
  <c r="X6128" i="1" s="1"/>
  <c r="W6129" i="1"/>
  <c r="X6129" i="1" s="1"/>
  <c r="W6130" i="1"/>
  <c r="X6130" i="1" s="1"/>
  <c r="W6131" i="1"/>
  <c r="X6131" i="1" s="1"/>
  <c r="W6132" i="1"/>
  <c r="X6132" i="1" s="1"/>
  <c r="W6133" i="1"/>
  <c r="X6133" i="1" s="1"/>
  <c r="W6134" i="1"/>
  <c r="X6134" i="1" s="1"/>
  <c r="W6135" i="1"/>
  <c r="X6135" i="1" s="1"/>
  <c r="W6136" i="1"/>
  <c r="X6136" i="1" s="1"/>
  <c r="W6137" i="1"/>
  <c r="X6137" i="1" s="1"/>
  <c r="W6138" i="1"/>
  <c r="X6138" i="1" s="1"/>
  <c r="W6139" i="1"/>
  <c r="X6139" i="1" s="1"/>
  <c r="W6140" i="1"/>
  <c r="X6140" i="1" s="1"/>
  <c r="W6141" i="1"/>
  <c r="X6141" i="1" s="1"/>
  <c r="W6142" i="1"/>
  <c r="X6142" i="1" s="1"/>
  <c r="W6143" i="1"/>
  <c r="X6143" i="1" s="1"/>
  <c r="W6144" i="1"/>
  <c r="X6144" i="1" s="1"/>
  <c r="W6145" i="1"/>
  <c r="X6145" i="1" s="1"/>
  <c r="W6146" i="1"/>
  <c r="X6146" i="1" s="1"/>
  <c r="W6147" i="1"/>
  <c r="X6147" i="1" s="1"/>
  <c r="W6148" i="1"/>
  <c r="X6148" i="1" s="1"/>
  <c r="W6149" i="1"/>
  <c r="X6149" i="1" s="1"/>
  <c r="W6150" i="1"/>
  <c r="X6150" i="1" s="1"/>
  <c r="W6151" i="1"/>
  <c r="X6151" i="1" s="1"/>
  <c r="W6152" i="1"/>
  <c r="X6152" i="1" s="1"/>
  <c r="W6153" i="1"/>
  <c r="X6153" i="1" s="1"/>
  <c r="W6154" i="1"/>
  <c r="X6154" i="1" s="1"/>
  <c r="W6155" i="1"/>
  <c r="X6155" i="1" s="1"/>
  <c r="W6156" i="1"/>
  <c r="X6156" i="1" s="1"/>
  <c r="W6157" i="1"/>
  <c r="X6157" i="1" s="1"/>
  <c r="W6158" i="1"/>
  <c r="X6158" i="1" s="1"/>
  <c r="W6159" i="1"/>
  <c r="X6159" i="1" s="1"/>
  <c r="W6160" i="1"/>
  <c r="X6160" i="1" s="1"/>
  <c r="W6161" i="1"/>
  <c r="X6161" i="1" s="1"/>
  <c r="W6162" i="1"/>
  <c r="X6162" i="1" s="1"/>
  <c r="W6163" i="1"/>
  <c r="X6163" i="1" s="1"/>
  <c r="W6164" i="1"/>
  <c r="X6164" i="1" s="1"/>
  <c r="W6165" i="1"/>
  <c r="X6165" i="1" s="1"/>
  <c r="W6166" i="1"/>
  <c r="X6166" i="1" s="1"/>
  <c r="W6167" i="1"/>
  <c r="X6167" i="1" s="1"/>
  <c r="W6168" i="1"/>
  <c r="X6168" i="1" s="1"/>
  <c r="W6169" i="1"/>
  <c r="X6169" i="1" s="1"/>
  <c r="W6170" i="1"/>
  <c r="X6170" i="1" s="1"/>
  <c r="W6171" i="1"/>
  <c r="X6171" i="1" s="1"/>
  <c r="W6172" i="1"/>
  <c r="X6172" i="1" s="1"/>
  <c r="W6173" i="1"/>
  <c r="X6173" i="1" s="1"/>
  <c r="W6174" i="1"/>
  <c r="X6174" i="1" s="1"/>
  <c r="W6175" i="1"/>
  <c r="X6175" i="1" s="1"/>
  <c r="W6176" i="1"/>
  <c r="X6176" i="1" s="1"/>
  <c r="W6177" i="1"/>
  <c r="X6177" i="1" s="1"/>
  <c r="W6178" i="1"/>
  <c r="X6178" i="1" s="1"/>
  <c r="W6179" i="1"/>
  <c r="X6179" i="1" s="1"/>
  <c r="W6180" i="1"/>
  <c r="X6180" i="1" s="1"/>
  <c r="W6181" i="1"/>
  <c r="X6181" i="1" s="1"/>
  <c r="W6182" i="1"/>
  <c r="X6182" i="1" s="1"/>
  <c r="W6183" i="1"/>
  <c r="X6183" i="1" s="1"/>
  <c r="W6184" i="1"/>
  <c r="X6184" i="1" s="1"/>
  <c r="W6185" i="1"/>
  <c r="X6185" i="1" s="1"/>
  <c r="W6186" i="1"/>
  <c r="X6186" i="1" s="1"/>
  <c r="W6187" i="1"/>
  <c r="X6187" i="1" s="1"/>
  <c r="W6188" i="1"/>
  <c r="X6188" i="1" s="1"/>
  <c r="W6189" i="1"/>
  <c r="X6189" i="1" s="1"/>
  <c r="W6190" i="1"/>
  <c r="X6190" i="1" s="1"/>
  <c r="W6191" i="1"/>
  <c r="X6191" i="1" s="1"/>
  <c r="W6192" i="1"/>
  <c r="X6192" i="1" s="1"/>
  <c r="W6193" i="1"/>
  <c r="X6193" i="1" s="1"/>
  <c r="W6194" i="1"/>
  <c r="X6194" i="1" s="1"/>
  <c r="W6195" i="1"/>
  <c r="X6195" i="1" s="1"/>
  <c r="W6196" i="1"/>
  <c r="X6196" i="1" s="1"/>
  <c r="W6197" i="1"/>
  <c r="X6197" i="1" s="1"/>
  <c r="W6198" i="1"/>
  <c r="X6198" i="1" s="1"/>
  <c r="W6199" i="1"/>
  <c r="X6199" i="1" s="1"/>
  <c r="W6200" i="1"/>
  <c r="X6200" i="1" s="1"/>
  <c r="W6201" i="1"/>
  <c r="X6201" i="1" s="1"/>
  <c r="W6202" i="1"/>
  <c r="X6202" i="1" s="1"/>
  <c r="W6203" i="1"/>
  <c r="X6203" i="1" s="1"/>
  <c r="W6204" i="1"/>
  <c r="X6204" i="1" s="1"/>
  <c r="W6205" i="1"/>
  <c r="X6205" i="1" s="1"/>
  <c r="W6206" i="1"/>
  <c r="X6206" i="1" s="1"/>
  <c r="W6207" i="1"/>
  <c r="X6207" i="1" s="1"/>
  <c r="W6208" i="1"/>
  <c r="X6208" i="1" s="1"/>
  <c r="W6209" i="1"/>
  <c r="X6209" i="1" s="1"/>
  <c r="W6210" i="1"/>
  <c r="X6210" i="1" s="1"/>
  <c r="W6211" i="1"/>
  <c r="X6211" i="1" s="1"/>
  <c r="W6212" i="1"/>
  <c r="X6212" i="1" s="1"/>
  <c r="W6213" i="1"/>
  <c r="X6213" i="1" s="1"/>
  <c r="W6214" i="1"/>
  <c r="X6214" i="1" s="1"/>
  <c r="W6215" i="1"/>
  <c r="X6215" i="1" s="1"/>
  <c r="W6216" i="1"/>
  <c r="X6216" i="1" s="1"/>
  <c r="W6217" i="1"/>
  <c r="X6217" i="1" s="1"/>
  <c r="W6218" i="1"/>
  <c r="X6218" i="1" s="1"/>
  <c r="W6219" i="1"/>
  <c r="X6219" i="1" s="1"/>
  <c r="W6220" i="1"/>
  <c r="X6220" i="1" s="1"/>
  <c r="W6221" i="1"/>
  <c r="X6221" i="1" s="1"/>
  <c r="W6222" i="1"/>
  <c r="X6222" i="1" s="1"/>
  <c r="W6223" i="1"/>
  <c r="X6223" i="1" s="1"/>
  <c r="W6224" i="1"/>
  <c r="X6224" i="1" s="1"/>
  <c r="W6225" i="1"/>
  <c r="X6225" i="1" s="1"/>
  <c r="W6226" i="1"/>
  <c r="X6226" i="1" s="1"/>
  <c r="W6227" i="1"/>
  <c r="X6227" i="1" s="1"/>
  <c r="W6228" i="1"/>
  <c r="X6228" i="1" s="1"/>
  <c r="W6229" i="1"/>
  <c r="X6229" i="1" s="1"/>
  <c r="W6230" i="1"/>
  <c r="X6230" i="1" s="1"/>
  <c r="W6231" i="1"/>
  <c r="X6231" i="1" s="1"/>
  <c r="W6232" i="1"/>
  <c r="X6232" i="1" s="1"/>
  <c r="W6233" i="1"/>
  <c r="X6233" i="1" s="1"/>
  <c r="W6234" i="1"/>
  <c r="X6234" i="1" s="1"/>
  <c r="W6235" i="1"/>
  <c r="X6235" i="1" s="1"/>
  <c r="W6236" i="1"/>
  <c r="X6236" i="1" s="1"/>
  <c r="W6237" i="1"/>
  <c r="X6237" i="1" s="1"/>
  <c r="W6238" i="1"/>
  <c r="X6238" i="1" s="1"/>
  <c r="W6239" i="1"/>
  <c r="X6239" i="1" s="1"/>
  <c r="W6240" i="1"/>
  <c r="X6240" i="1" s="1"/>
  <c r="W6241" i="1"/>
  <c r="X6241" i="1" s="1"/>
  <c r="W6242" i="1"/>
  <c r="X6242" i="1" s="1"/>
  <c r="W6243" i="1"/>
  <c r="X6243" i="1" s="1"/>
  <c r="W6244" i="1"/>
  <c r="X6244" i="1" s="1"/>
  <c r="W6245" i="1"/>
  <c r="X6245" i="1" s="1"/>
  <c r="W6246" i="1"/>
  <c r="X6246" i="1" s="1"/>
  <c r="W6247" i="1"/>
  <c r="X6247" i="1" s="1"/>
  <c r="W6248" i="1"/>
  <c r="X6248" i="1" s="1"/>
  <c r="W6249" i="1"/>
  <c r="X6249" i="1" s="1"/>
  <c r="W6250" i="1"/>
  <c r="X6250" i="1" s="1"/>
  <c r="W6251" i="1"/>
  <c r="X6251" i="1" s="1"/>
  <c r="W6252" i="1"/>
  <c r="X6252" i="1" s="1"/>
  <c r="W6253" i="1"/>
  <c r="X6253" i="1" s="1"/>
  <c r="W6254" i="1"/>
  <c r="X6254" i="1" s="1"/>
  <c r="W6255" i="1"/>
  <c r="X6255" i="1" s="1"/>
  <c r="W6256" i="1"/>
  <c r="X6256" i="1" s="1"/>
  <c r="W6257" i="1"/>
  <c r="X6257" i="1" s="1"/>
  <c r="W6258" i="1"/>
  <c r="X6258" i="1" s="1"/>
  <c r="W6259" i="1"/>
  <c r="X6259" i="1" s="1"/>
  <c r="W6260" i="1"/>
  <c r="X6260" i="1" s="1"/>
  <c r="W6261" i="1"/>
  <c r="X6261" i="1" s="1"/>
  <c r="W6262" i="1"/>
  <c r="X6262" i="1" s="1"/>
  <c r="W6263" i="1"/>
  <c r="X6263" i="1" s="1"/>
  <c r="W6264" i="1"/>
  <c r="X6264" i="1" s="1"/>
  <c r="W6265" i="1"/>
  <c r="X6265" i="1" s="1"/>
  <c r="W6266" i="1"/>
  <c r="X6266" i="1" s="1"/>
  <c r="W6267" i="1"/>
  <c r="X6267" i="1" s="1"/>
  <c r="W6268" i="1"/>
  <c r="X6268" i="1" s="1"/>
  <c r="W6269" i="1"/>
  <c r="X6269" i="1" s="1"/>
  <c r="W6270" i="1"/>
  <c r="X6270" i="1" s="1"/>
  <c r="W6271" i="1"/>
  <c r="X6271" i="1" s="1"/>
  <c r="W6272" i="1"/>
  <c r="X6272" i="1" s="1"/>
  <c r="W6273" i="1"/>
  <c r="X6273" i="1" s="1"/>
  <c r="W6274" i="1"/>
  <c r="X6274" i="1" s="1"/>
  <c r="W6275" i="1"/>
  <c r="X6275" i="1" s="1"/>
  <c r="W6276" i="1"/>
  <c r="X6276" i="1" s="1"/>
  <c r="W6277" i="1"/>
  <c r="X6277" i="1" s="1"/>
  <c r="W6278" i="1"/>
  <c r="X6278" i="1" s="1"/>
  <c r="W6279" i="1"/>
  <c r="X6279" i="1" s="1"/>
  <c r="W6280" i="1"/>
  <c r="X6280" i="1" s="1"/>
  <c r="W6281" i="1"/>
  <c r="X6281" i="1" s="1"/>
  <c r="W6282" i="1"/>
  <c r="X6282" i="1" s="1"/>
  <c r="W6283" i="1"/>
  <c r="X6283" i="1" s="1"/>
  <c r="W6284" i="1"/>
  <c r="X6284" i="1" s="1"/>
  <c r="W6285" i="1"/>
  <c r="X6285" i="1" s="1"/>
  <c r="W6286" i="1"/>
  <c r="X6286" i="1" s="1"/>
  <c r="W6287" i="1"/>
  <c r="X6287" i="1" s="1"/>
  <c r="W6288" i="1"/>
  <c r="X6288" i="1" s="1"/>
  <c r="W6289" i="1"/>
  <c r="X6289" i="1" s="1"/>
  <c r="W6290" i="1"/>
  <c r="X6290" i="1" s="1"/>
  <c r="W6291" i="1"/>
  <c r="X6291" i="1" s="1"/>
  <c r="W6292" i="1"/>
  <c r="X6292" i="1" s="1"/>
  <c r="W6293" i="1"/>
  <c r="X6293" i="1" s="1"/>
  <c r="W6294" i="1"/>
  <c r="X6294" i="1" s="1"/>
  <c r="W6295" i="1"/>
  <c r="X6295" i="1" s="1"/>
  <c r="W6296" i="1"/>
  <c r="X6296" i="1" s="1"/>
  <c r="W6297" i="1"/>
  <c r="X6297" i="1" s="1"/>
  <c r="W6298" i="1"/>
  <c r="X6298" i="1" s="1"/>
  <c r="W6299" i="1"/>
  <c r="X6299" i="1" s="1"/>
  <c r="W6300" i="1"/>
  <c r="X6300" i="1" s="1"/>
  <c r="W6301" i="1"/>
  <c r="X6301" i="1" s="1"/>
  <c r="W6302" i="1"/>
  <c r="X6302" i="1" s="1"/>
  <c r="W6303" i="1"/>
  <c r="X6303" i="1" s="1"/>
  <c r="W6304" i="1"/>
  <c r="X6304" i="1" s="1"/>
  <c r="W6305" i="1"/>
  <c r="X6305" i="1" s="1"/>
  <c r="W6306" i="1"/>
  <c r="X6306" i="1" s="1"/>
  <c r="W6307" i="1"/>
  <c r="X6307" i="1" s="1"/>
  <c r="W6308" i="1"/>
  <c r="X6308" i="1" s="1"/>
  <c r="W6309" i="1"/>
  <c r="X6309" i="1" s="1"/>
  <c r="W6310" i="1"/>
  <c r="X6310" i="1" s="1"/>
  <c r="W6311" i="1"/>
  <c r="X6311" i="1" s="1"/>
  <c r="W6312" i="1"/>
  <c r="X6312" i="1" s="1"/>
  <c r="W6313" i="1"/>
  <c r="X6313" i="1" s="1"/>
  <c r="W6314" i="1"/>
  <c r="X6314" i="1" s="1"/>
  <c r="W6315" i="1"/>
  <c r="X6315" i="1" s="1"/>
  <c r="W6316" i="1"/>
  <c r="X6316" i="1" s="1"/>
  <c r="W6317" i="1"/>
  <c r="X6317" i="1" s="1"/>
  <c r="W6318" i="1"/>
  <c r="X6318" i="1" s="1"/>
  <c r="W6319" i="1"/>
  <c r="X6319" i="1" s="1"/>
  <c r="W6320" i="1"/>
  <c r="X6320" i="1" s="1"/>
  <c r="W6321" i="1"/>
  <c r="X6321" i="1" s="1"/>
  <c r="W6322" i="1"/>
  <c r="X6322" i="1" s="1"/>
  <c r="W6323" i="1"/>
  <c r="X6323" i="1" s="1"/>
  <c r="W6324" i="1"/>
  <c r="X6324" i="1" s="1"/>
  <c r="W6325" i="1"/>
  <c r="X6325" i="1" s="1"/>
  <c r="W6326" i="1"/>
  <c r="X6326" i="1" s="1"/>
  <c r="W6327" i="1"/>
  <c r="X6327" i="1" s="1"/>
  <c r="W6328" i="1"/>
  <c r="X6328" i="1" s="1"/>
  <c r="W6329" i="1"/>
  <c r="X6329" i="1" s="1"/>
  <c r="W6330" i="1"/>
  <c r="X6330" i="1" s="1"/>
  <c r="W6331" i="1"/>
  <c r="X6331" i="1" s="1"/>
  <c r="W6332" i="1"/>
  <c r="X6332" i="1" s="1"/>
  <c r="W6333" i="1"/>
  <c r="X6333" i="1" s="1"/>
  <c r="W6334" i="1"/>
  <c r="X6334" i="1" s="1"/>
  <c r="W6335" i="1"/>
  <c r="X6335" i="1" s="1"/>
  <c r="W6336" i="1"/>
  <c r="X6336" i="1" s="1"/>
  <c r="W6337" i="1"/>
  <c r="X6337" i="1" s="1"/>
  <c r="W6338" i="1"/>
  <c r="X6338" i="1" s="1"/>
  <c r="W6339" i="1"/>
  <c r="X6339" i="1" s="1"/>
  <c r="W6340" i="1"/>
  <c r="X6340" i="1" s="1"/>
  <c r="W6341" i="1"/>
  <c r="X6341" i="1" s="1"/>
  <c r="W6342" i="1"/>
  <c r="X6342" i="1" s="1"/>
  <c r="W6343" i="1"/>
  <c r="X6343" i="1" s="1"/>
  <c r="W6344" i="1"/>
  <c r="X6344" i="1" s="1"/>
  <c r="W6345" i="1"/>
  <c r="X6345" i="1" s="1"/>
  <c r="W6346" i="1"/>
  <c r="X6346" i="1" s="1"/>
  <c r="W6347" i="1"/>
  <c r="X6347" i="1" s="1"/>
  <c r="W6348" i="1"/>
  <c r="X6348" i="1" s="1"/>
  <c r="W6349" i="1"/>
  <c r="X6349" i="1" s="1"/>
  <c r="W6350" i="1"/>
  <c r="X6350" i="1" s="1"/>
  <c r="W6351" i="1"/>
  <c r="X6351" i="1" s="1"/>
  <c r="W6352" i="1"/>
  <c r="X6352" i="1" s="1"/>
  <c r="W6353" i="1"/>
  <c r="X6353" i="1" s="1"/>
  <c r="W6354" i="1"/>
  <c r="X6354" i="1" s="1"/>
  <c r="W6355" i="1"/>
  <c r="X6355" i="1" s="1"/>
  <c r="W6356" i="1"/>
  <c r="X6356" i="1" s="1"/>
  <c r="W6357" i="1"/>
  <c r="X6357" i="1" s="1"/>
  <c r="W6358" i="1"/>
  <c r="X6358" i="1" s="1"/>
  <c r="W6359" i="1"/>
  <c r="X6359" i="1" s="1"/>
  <c r="W6360" i="1"/>
  <c r="X6360" i="1" s="1"/>
  <c r="W6361" i="1"/>
  <c r="X6361" i="1" s="1"/>
  <c r="W6362" i="1"/>
  <c r="X6362" i="1" s="1"/>
  <c r="W6363" i="1"/>
  <c r="X6363" i="1" s="1"/>
  <c r="W6364" i="1"/>
  <c r="X6364" i="1" s="1"/>
  <c r="W6365" i="1"/>
  <c r="X6365" i="1" s="1"/>
  <c r="W6366" i="1"/>
  <c r="X6366" i="1" s="1"/>
  <c r="W6367" i="1"/>
  <c r="X6367" i="1" s="1"/>
  <c r="W6368" i="1"/>
  <c r="X6368" i="1" s="1"/>
  <c r="W6369" i="1"/>
  <c r="X6369" i="1" s="1"/>
  <c r="W6370" i="1"/>
  <c r="X6370" i="1" s="1"/>
  <c r="W6371" i="1"/>
  <c r="X6371" i="1" s="1"/>
  <c r="W6372" i="1"/>
  <c r="X6372" i="1" s="1"/>
  <c r="W6373" i="1"/>
  <c r="X6373" i="1" s="1"/>
  <c r="W6374" i="1"/>
  <c r="X6374" i="1" s="1"/>
  <c r="W6375" i="1"/>
  <c r="X6375" i="1" s="1"/>
  <c r="W6376" i="1"/>
  <c r="X6376" i="1" s="1"/>
  <c r="W6377" i="1"/>
  <c r="X6377" i="1" s="1"/>
  <c r="W6378" i="1"/>
  <c r="X6378" i="1" s="1"/>
  <c r="W6379" i="1"/>
  <c r="X6379" i="1" s="1"/>
  <c r="W6380" i="1"/>
  <c r="X6380" i="1" s="1"/>
  <c r="W6381" i="1"/>
  <c r="X6381" i="1" s="1"/>
  <c r="W6382" i="1"/>
  <c r="X6382" i="1" s="1"/>
  <c r="W6383" i="1"/>
  <c r="X6383" i="1" s="1"/>
  <c r="W6384" i="1"/>
  <c r="X6384" i="1" s="1"/>
  <c r="W6385" i="1"/>
  <c r="X6385" i="1" s="1"/>
  <c r="W6386" i="1"/>
  <c r="X6386" i="1" s="1"/>
  <c r="W6387" i="1"/>
  <c r="X6387" i="1" s="1"/>
  <c r="W6388" i="1"/>
  <c r="X6388" i="1" s="1"/>
  <c r="W6389" i="1"/>
  <c r="X6389" i="1" s="1"/>
  <c r="W6390" i="1"/>
  <c r="X6390" i="1" s="1"/>
  <c r="W6391" i="1"/>
  <c r="X6391" i="1" s="1"/>
  <c r="W6392" i="1"/>
  <c r="X6392" i="1" s="1"/>
  <c r="W6393" i="1"/>
  <c r="X6393" i="1" s="1"/>
  <c r="W6394" i="1"/>
  <c r="X6394" i="1" s="1"/>
  <c r="W6395" i="1"/>
  <c r="X6395" i="1" s="1"/>
  <c r="W6396" i="1"/>
  <c r="X6396" i="1" s="1"/>
  <c r="W6397" i="1"/>
  <c r="X6397" i="1" s="1"/>
  <c r="W6398" i="1"/>
  <c r="X6398" i="1" s="1"/>
  <c r="W6399" i="1"/>
  <c r="X6399" i="1" s="1"/>
  <c r="W6400" i="1"/>
  <c r="X6400" i="1" s="1"/>
  <c r="W6401" i="1"/>
  <c r="X6401" i="1" s="1"/>
  <c r="W6402" i="1"/>
  <c r="X6402" i="1" s="1"/>
  <c r="W6403" i="1"/>
  <c r="X6403" i="1" s="1"/>
  <c r="W6404" i="1"/>
  <c r="X6404" i="1" s="1"/>
  <c r="W6405" i="1"/>
  <c r="X6405" i="1" s="1"/>
  <c r="W6406" i="1"/>
  <c r="X6406" i="1" s="1"/>
  <c r="W6407" i="1"/>
  <c r="X6407" i="1" s="1"/>
  <c r="W6408" i="1"/>
  <c r="X6408" i="1" s="1"/>
  <c r="W6409" i="1"/>
  <c r="X6409" i="1" s="1"/>
  <c r="W6410" i="1"/>
  <c r="X6410" i="1" s="1"/>
  <c r="W6411" i="1"/>
  <c r="X6411" i="1" s="1"/>
  <c r="W6412" i="1"/>
  <c r="X6412" i="1" s="1"/>
  <c r="W6413" i="1"/>
  <c r="X6413" i="1" s="1"/>
  <c r="W6414" i="1"/>
  <c r="X6414" i="1" s="1"/>
  <c r="W6415" i="1"/>
  <c r="X6415" i="1" s="1"/>
  <c r="W6416" i="1"/>
  <c r="X6416" i="1" s="1"/>
  <c r="W6417" i="1"/>
  <c r="X6417" i="1" s="1"/>
  <c r="W6418" i="1"/>
  <c r="X6418" i="1" s="1"/>
  <c r="W6419" i="1"/>
  <c r="X6419" i="1" s="1"/>
  <c r="W6420" i="1"/>
  <c r="X6420" i="1" s="1"/>
  <c r="W6421" i="1"/>
  <c r="X6421" i="1" s="1"/>
  <c r="W6422" i="1"/>
  <c r="X6422" i="1" s="1"/>
  <c r="W6423" i="1"/>
  <c r="X6423" i="1" s="1"/>
  <c r="W6424" i="1"/>
  <c r="X6424" i="1" s="1"/>
  <c r="W6425" i="1"/>
  <c r="X6425" i="1" s="1"/>
  <c r="W6426" i="1"/>
  <c r="X6426" i="1" s="1"/>
  <c r="W6427" i="1"/>
  <c r="X6427" i="1" s="1"/>
  <c r="W6428" i="1"/>
  <c r="X6428" i="1" s="1"/>
  <c r="W6429" i="1"/>
  <c r="X6429" i="1" s="1"/>
  <c r="W6430" i="1"/>
  <c r="X6430" i="1" s="1"/>
  <c r="W6431" i="1"/>
  <c r="X6431" i="1" s="1"/>
  <c r="W6432" i="1"/>
  <c r="X6432" i="1" s="1"/>
  <c r="W6433" i="1"/>
  <c r="X6433" i="1" s="1"/>
  <c r="W6434" i="1"/>
  <c r="X6434" i="1" s="1"/>
  <c r="W6435" i="1"/>
  <c r="X6435" i="1" s="1"/>
  <c r="W6436" i="1"/>
  <c r="X6436" i="1" s="1"/>
  <c r="W6437" i="1"/>
  <c r="X6437" i="1" s="1"/>
  <c r="W6438" i="1"/>
  <c r="X6438" i="1" s="1"/>
  <c r="W6439" i="1"/>
  <c r="X6439" i="1" s="1"/>
  <c r="W6440" i="1"/>
  <c r="X6440" i="1" s="1"/>
  <c r="W6441" i="1"/>
  <c r="X6441" i="1" s="1"/>
  <c r="W6442" i="1"/>
  <c r="X6442" i="1" s="1"/>
  <c r="W6443" i="1"/>
  <c r="X6443" i="1" s="1"/>
  <c r="W6444" i="1"/>
  <c r="X6444" i="1" s="1"/>
  <c r="W6445" i="1"/>
  <c r="X6445" i="1" s="1"/>
  <c r="W6446" i="1"/>
  <c r="X6446" i="1" s="1"/>
  <c r="W6447" i="1"/>
  <c r="X6447" i="1" s="1"/>
  <c r="W6448" i="1"/>
  <c r="X6448" i="1" s="1"/>
  <c r="W6449" i="1"/>
  <c r="X6449" i="1" s="1"/>
  <c r="W6450" i="1"/>
  <c r="X6450" i="1" s="1"/>
  <c r="W6451" i="1"/>
  <c r="X6451" i="1" s="1"/>
  <c r="W6452" i="1"/>
  <c r="X6452" i="1" s="1"/>
  <c r="W6453" i="1"/>
  <c r="X6453" i="1" s="1"/>
  <c r="W6454" i="1"/>
  <c r="X6454" i="1" s="1"/>
  <c r="W6455" i="1"/>
  <c r="X6455" i="1" s="1"/>
  <c r="W6456" i="1"/>
  <c r="X6456" i="1" s="1"/>
  <c r="W6457" i="1"/>
  <c r="X6457" i="1" s="1"/>
  <c r="W6458" i="1"/>
  <c r="X6458" i="1" s="1"/>
  <c r="W6459" i="1"/>
  <c r="X6459" i="1" s="1"/>
  <c r="W6460" i="1"/>
  <c r="X6460" i="1" s="1"/>
  <c r="W6461" i="1"/>
  <c r="X6461" i="1" s="1"/>
  <c r="W6462" i="1"/>
  <c r="X6462" i="1" s="1"/>
  <c r="W6463" i="1"/>
  <c r="X6463" i="1" s="1"/>
  <c r="W6464" i="1"/>
  <c r="X6464" i="1" s="1"/>
  <c r="W6465" i="1"/>
  <c r="X6465" i="1" s="1"/>
  <c r="W6466" i="1"/>
  <c r="X6466" i="1" s="1"/>
  <c r="W6467" i="1"/>
  <c r="X6467" i="1" s="1"/>
  <c r="W6468" i="1"/>
  <c r="X6468" i="1" s="1"/>
  <c r="W6469" i="1"/>
  <c r="X6469" i="1" s="1"/>
  <c r="W6470" i="1"/>
  <c r="X6470" i="1" s="1"/>
  <c r="W6471" i="1"/>
  <c r="X6471" i="1" s="1"/>
  <c r="W6472" i="1"/>
  <c r="X6472" i="1" s="1"/>
  <c r="W6473" i="1"/>
  <c r="X6473" i="1" s="1"/>
  <c r="W6474" i="1"/>
  <c r="X6474" i="1" s="1"/>
  <c r="W6475" i="1"/>
  <c r="X6475" i="1" s="1"/>
  <c r="W6476" i="1"/>
  <c r="X6476" i="1" s="1"/>
  <c r="W6477" i="1"/>
  <c r="X6477" i="1" s="1"/>
  <c r="W6478" i="1"/>
  <c r="X6478" i="1" s="1"/>
  <c r="W6479" i="1"/>
  <c r="X6479" i="1" s="1"/>
  <c r="W6480" i="1"/>
  <c r="X6480" i="1" s="1"/>
  <c r="W6481" i="1"/>
  <c r="X6481" i="1" s="1"/>
  <c r="W6482" i="1"/>
  <c r="X6482" i="1" s="1"/>
  <c r="W6483" i="1"/>
  <c r="X6483" i="1" s="1"/>
  <c r="W6484" i="1"/>
  <c r="X6484" i="1" s="1"/>
  <c r="W6485" i="1"/>
  <c r="X6485" i="1" s="1"/>
  <c r="W6486" i="1"/>
  <c r="X6486" i="1" s="1"/>
  <c r="W6487" i="1"/>
  <c r="X6487" i="1" s="1"/>
  <c r="W6488" i="1"/>
  <c r="X6488" i="1" s="1"/>
  <c r="W6489" i="1"/>
  <c r="X6489" i="1" s="1"/>
  <c r="W6490" i="1"/>
  <c r="X6490" i="1" s="1"/>
  <c r="W6491" i="1"/>
  <c r="X6491" i="1" s="1"/>
  <c r="W6492" i="1"/>
  <c r="X6492" i="1" s="1"/>
  <c r="W6493" i="1"/>
  <c r="X6493" i="1" s="1"/>
  <c r="W6494" i="1"/>
  <c r="X6494" i="1" s="1"/>
  <c r="W6495" i="1"/>
  <c r="X6495" i="1" s="1"/>
  <c r="W6496" i="1"/>
  <c r="X6496" i="1" s="1"/>
  <c r="W6497" i="1"/>
  <c r="X6497" i="1" s="1"/>
  <c r="W6498" i="1"/>
  <c r="X6498" i="1" s="1"/>
  <c r="W6499" i="1"/>
  <c r="X6499" i="1" s="1"/>
  <c r="W6500" i="1"/>
  <c r="X6500" i="1" s="1"/>
  <c r="W6501" i="1"/>
  <c r="X6501" i="1" s="1"/>
  <c r="W6502" i="1"/>
  <c r="X6502" i="1" s="1"/>
  <c r="W6503" i="1"/>
  <c r="X6503" i="1" s="1"/>
  <c r="W6504" i="1"/>
  <c r="X6504" i="1" s="1"/>
  <c r="W6505" i="1"/>
  <c r="X6505" i="1" s="1"/>
  <c r="W6506" i="1"/>
  <c r="X6506" i="1" s="1"/>
  <c r="W6507" i="1"/>
  <c r="X6507" i="1" s="1"/>
  <c r="W6508" i="1"/>
  <c r="X6508" i="1" s="1"/>
  <c r="W6509" i="1"/>
  <c r="X6509" i="1" s="1"/>
  <c r="W6510" i="1"/>
  <c r="X6510" i="1" s="1"/>
  <c r="W6511" i="1"/>
  <c r="X6511" i="1" s="1"/>
  <c r="W6512" i="1"/>
  <c r="X6512" i="1" s="1"/>
  <c r="W6513" i="1"/>
  <c r="X6513" i="1" s="1"/>
  <c r="W6514" i="1"/>
  <c r="X6514" i="1" s="1"/>
  <c r="W6515" i="1"/>
  <c r="X6515" i="1" s="1"/>
  <c r="W6516" i="1"/>
  <c r="X6516" i="1" s="1"/>
  <c r="W6517" i="1"/>
  <c r="X6517" i="1" s="1"/>
  <c r="W6518" i="1"/>
  <c r="X6518" i="1" s="1"/>
  <c r="W6519" i="1"/>
  <c r="X6519" i="1" s="1"/>
  <c r="W6520" i="1"/>
  <c r="X6520" i="1" s="1"/>
  <c r="W6521" i="1"/>
  <c r="X6521" i="1" s="1"/>
  <c r="W6522" i="1"/>
  <c r="X6522" i="1" s="1"/>
  <c r="W6523" i="1"/>
  <c r="X6523" i="1" s="1"/>
  <c r="W6524" i="1"/>
  <c r="X6524" i="1" s="1"/>
  <c r="W6525" i="1"/>
  <c r="X6525" i="1" s="1"/>
  <c r="W6526" i="1"/>
  <c r="X6526" i="1" s="1"/>
  <c r="W6527" i="1"/>
  <c r="X6527" i="1" s="1"/>
  <c r="W6528" i="1"/>
  <c r="X6528" i="1" s="1"/>
  <c r="W6529" i="1"/>
  <c r="X6529" i="1" s="1"/>
  <c r="W6530" i="1"/>
  <c r="X6530" i="1" s="1"/>
  <c r="W6531" i="1"/>
  <c r="X6531" i="1" s="1"/>
  <c r="W6532" i="1"/>
  <c r="X6532" i="1" s="1"/>
  <c r="W6533" i="1"/>
  <c r="X6533" i="1" s="1"/>
  <c r="W6534" i="1"/>
  <c r="X6534" i="1" s="1"/>
  <c r="W6535" i="1"/>
  <c r="X6535" i="1" s="1"/>
  <c r="W6536" i="1"/>
  <c r="X6536" i="1" s="1"/>
  <c r="W6537" i="1"/>
  <c r="X6537" i="1" s="1"/>
  <c r="W6538" i="1"/>
  <c r="X6538" i="1" s="1"/>
  <c r="W6539" i="1"/>
  <c r="X6539" i="1" s="1"/>
  <c r="W6540" i="1"/>
  <c r="X6540" i="1" s="1"/>
  <c r="W6541" i="1"/>
  <c r="X6541" i="1" s="1"/>
  <c r="W6542" i="1"/>
  <c r="X6542" i="1" s="1"/>
  <c r="W6543" i="1"/>
  <c r="X6543" i="1" s="1"/>
  <c r="W6544" i="1"/>
  <c r="X6544" i="1" s="1"/>
  <c r="W6545" i="1"/>
  <c r="X6545" i="1" s="1"/>
  <c r="W6546" i="1"/>
  <c r="X6546" i="1" s="1"/>
  <c r="W6547" i="1"/>
  <c r="X6547" i="1" s="1"/>
  <c r="W6548" i="1"/>
  <c r="X6548" i="1" s="1"/>
  <c r="W6549" i="1"/>
  <c r="X6549" i="1" s="1"/>
  <c r="W6550" i="1"/>
  <c r="X6550" i="1" s="1"/>
  <c r="W6551" i="1"/>
  <c r="X6551" i="1" s="1"/>
  <c r="W6552" i="1"/>
  <c r="X6552" i="1" s="1"/>
  <c r="W6553" i="1"/>
  <c r="X6553" i="1" s="1"/>
  <c r="W6554" i="1"/>
  <c r="X6554" i="1" s="1"/>
  <c r="W6555" i="1"/>
  <c r="X6555" i="1" s="1"/>
  <c r="W6556" i="1"/>
  <c r="X6556" i="1" s="1"/>
  <c r="W6557" i="1"/>
  <c r="X6557" i="1" s="1"/>
  <c r="W6558" i="1"/>
  <c r="X6558" i="1" s="1"/>
  <c r="W6559" i="1"/>
  <c r="X6559" i="1" s="1"/>
  <c r="W6560" i="1"/>
  <c r="X6560" i="1" s="1"/>
  <c r="W6561" i="1"/>
  <c r="X6561" i="1" s="1"/>
  <c r="W6562" i="1"/>
  <c r="X6562" i="1" s="1"/>
  <c r="W6563" i="1"/>
  <c r="X6563" i="1" s="1"/>
  <c r="W6564" i="1"/>
  <c r="X6564" i="1" s="1"/>
  <c r="W6565" i="1"/>
  <c r="X6565" i="1" s="1"/>
  <c r="W6566" i="1"/>
  <c r="X6566" i="1" s="1"/>
  <c r="W6567" i="1"/>
  <c r="X6567" i="1" s="1"/>
  <c r="W6568" i="1"/>
  <c r="X6568" i="1" s="1"/>
  <c r="W6569" i="1"/>
  <c r="X6569" i="1" s="1"/>
  <c r="W6570" i="1"/>
  <c r="X6570" i="1" s="1"/>
  <c r="W6571" i="1"/>
  <c r="X6571" i="1" s="1"/>
  <c r="W6572" i="1"/>
  <c r="X6572" i="1" s="1"/>
  <c r="W6573" i="1"/>
  <c r="X6573" i="1" s="1"/>
  <c r="W6574" i="1"/>
  <c r="X6574" i="1" s="1"/>
  <c r="W6575" i="1"/>
  <c r="X6575" i="1" s="1"/>
  <c r="W6576" i="1"/>
  <c r="X6576" i="1" s="1"/>
  <c r="W6577" i="1"/>
  <c r="X6577" i="1" s="1"/>
  <c r="W6578" i="1"/>
  <c r="X6578" i="1" s="1"/>
  <c r="W6579" i="1"/>
  <c r="X6579" i="1" s="1"/>
  <c r="W6580" i="1"/>
  <c r="X6580" i="1" s="1"/>
  <c r="W6581" i="1"/>
  <c r="X6581" i="1" s="1"/>
  <c r="W6582" i="1"/>
  <c r="X6582" i="1" s="1"/>
  <c r="W6583" i="1"/>
  <c r="X6583" i="1" s="1"/>
  <c r="W6584" i="1"/>
  <c r="X6584" i="1" s="1"/>
  <c r="W6585" i="1"/>
  <c r="X6585" i="1" s="1"/>
  <c r="W6586" i="1"/>
  <c r="X6586" i="1" s="1"/>
  <c r="W6587" i="1"/>
  <c r="X6587" i="1" s="1"/>
  <c r="W6588" i="1"/>
  <c r="X6588" i="1" s="1"/>
  <c r="W6589" i="1"/>
  <c r="X6589" i="1" s="1"/>
  <c r="W6590" i="1"/>
  <c r="X6590" i="1" s="1"/>
  <c r="W6591" i="1"/>
  <c r="X6591" i="1" s="1"/>
  <c r="W6592" i="1"/>
  <c r="X6592" i="1" s="1"/>
  <c r="W6593" i="1"/>
  <c r="X6593" i="1" s="1"/>
  <c r="W6594" i="1"/>
  <c r="X6594" i="1" s="1"/>
  <c r="W6595" i="1"/>
  <c r="X6595" i="1" s="1"/>
  <c r="W6596" i="1"/>
  <c r="X6596" i="1" s="1"/>
  <c r="W6597" i="1"/>
  <c r="X6597" i="1" s="1"/>
  <c r="W6598" i="1"/>
  <c r="X6598" i="1" s="1"/>
  <c r="W6599" i="1"/>
  <c r="X6599" i="1" s="1"/>
  <c r="W6600" i="1"/>
  <c r="X6600" i="1" s="1"/>
  <c r="W6601" i="1"/>
  <c r="X6601" i="1" s="1"/>
  <c r="W6602" i="1"/>
  <c r="X6602" i="1" s="1"/>
  <c r="W6603" i="1"/>
  <c r="X6603" i="1" s="1"/>
  <c r="W6604" i="1"/>
  <c r="X6604" i="1" s="1"/>
  <c r="W6605" i="1"/>
  <c r="X6605" i="1" s="1"/>
  <c r="W6606" i="1"/>
  <c r="X6606" i="1" s="1"/>
  <c r="W6607" i="1"/>
  <c r="X6607" i="1" s="1"/>
  <c r="W6608" i="1"/>
  <c r="X6608" i="1" s="1"/>
  <c r="W6609" i="1"/>
  <c r="X6609" i="1" s="1"/>
  <c r="W6610" i="1"/>
  <c r="X6610" i="1" s="1"/>
  <c r="W6611" i="1"/>
  <c r="X6611" i="1" s="1"/>
  <c r="W6612" i="1"/>
  <c r="X6612" i="1" s="1"/>
  <c r="W6613" i="1"/>
  <c r="X6613" i="1" s="1"/>
  <c r="W6614" i="1"/>
  <c r="X6614" i="1" s="1"/>
  <c r="W6615" i="1"/>
  <c r="X6615" i="1" s="1"/>
  <c r="W6616" i="1"/>
  <c r="X6616" i="1" s="1"/>
  <c r="W6617" i="1"/>
  <c r="X6617" i="1" s="1"/>
  <c r="W6618" i="1"/>
  <c r="X6618" i="1" s="1"/>
  <c r="W6619" i="1"/>
  <c r="X6619" i="1" s="1"/>
  <c r="W6620" i="1"/>
  <c r="X6620" i="1" s="1"/>
  <c r="W6621" i="1"/>
  <c r="X6621" i="1" s="1"/>
  <c r="W6622" i="1"/>
  <c r="X6622" i="1" s="1"/>
  <c r="W6623" i="1"/>
  <c r="X6623" i="1" s="1"/>
  <c r="W6624" i="1"/>
  <c r="X6624" i="1" s="1"/>
  <c r="W6625" i="1"/>
  <c r="X6625" i="1" s="1"/>
  <c r="W6626" i="1"/>
  <c r="X6626" i="1" s="1"/>
  <c r="W6627" i="1"/>
  <c r="X6627" i="1" s="1"/>
  <c r="W6628" i="1"/>
  <c r="X6628" i="1" s="1"/>
  <c r="W6629" i="1"/>
  <c r="X6629" i="1" s="1"/>
  <c r="W6630" i="1"/>
  <c r="X6630" i="1" s="1"/>
  <c r="W6631" i="1"/>
  <c r="X6631" i="1" s="1"/>
  <c r="W6632" i="1"/>
  <c r="X6632" i="1" s="1"/>
  <c r="W6633" i="1"/>
  <c r="X6633" i="1" s="1"/>
  <c r="W6634" i="1"/>
  <c r="X6634" i="1" s="1"/>
  <c r="W6635" i="1"/>
  <c r="X6635" i="1" s="1"/>
  <c r="W6636" i="1"/>
  <c r="X6636" i="1" s="1"/>
  <c r="W6637" i="1"/>
  <c r="X6637" i="1" s="1"/>
  <c r="W6638" i="1"/>
  <c r="X6638" i="1" s="1"/>
  <c r="W6639" i="1"/>
  <c r="X6639" i="1" s="1"/>
  <c r="W6640" i="1"/>
  <c r="X6640" i="1" s="1"/>
  <c r="W6641" i="1"/>
  <c r="X6641" i="1" s="1"/>
  <c r="W6642" i="1"/>
  <c r="X6642" i="1" s="1"/>
  <c r="W6643" i="1"/>
  <c r="X6643" i="1" s="1"/>
  <c r="W6644" i="1"/>
  <c r="X6644" i="1" s="1"/>
  <c r="W6645" i="1"/>
  <c r="X6645" i="1" s="1"/>
  <c r="W6646" i="1"/>
  <c r="X6646" i="1" s="1"/>
  <c r="W6647" i="1"/>
  <c r="X6647" i="1" s="1"/>
  <c r="W6648" i="1"/>
  <c r="X6648" i="1" s="1"/>
  <c r="W6649" i="1"/>
  <c r="X6649" i="1" s="1"/>
  <c r="W6650" i="1"/>
  <c r="X6650" i="1" s="1"/>
  <c r="W6651" i="1"/>
  <c r="X6651" i="1" s="1"/>
  <c r="W6652" i="1"/>
  <c r="X6652" i="1" s="1"/>
  <c r="W6653" i="1"/>
  <c r="X6653" i="1" s="1"/>
  <c r="W6654" i="1"/>
  <c r="X6654" i="1" s="1"/>
  <c r="W6655" i="1"/>
  <c r="X6655" i="1" s="1"/>
  <c r="W6656" i="1"/>
  <c r="X6656" i="1" s="1"/>
  <c r="W6657" i="1"/>
  <c r="X6657" i="1" s="1"/>
  <c r="W6658" i="1"/>
  <c r="X6658" i="1" s="1"/>
  <c r="W6659" i="1"/>
  <c r="X6659" i="1" s="1"/>
  <c r="W6660" i="1"/>
  <c r="X6660" i="1" s="1"/>
  <c r="W6661" i="1"/>
  <c r="X6661" i="1" s="1"/>
  <c r="W6662" i="1"/>
  <c r="X6662" i="1" s="1"/>
  <c r="W6663" i="1"/>
  <c r="X6663" i="1" s="1"/>
  <c r="W6664" i="1"/>
  <c r="X6664" i="1" s="1"/>
  <c r="W6665" i="1"/>
  <c r="X6665" i="1" s="1"/>
  <c r="W6666" i="1"/>
  <c r="X6666" i="1" s="1"/>
  <c r="W6667" i="1"/>
  <c r="X6667" i="1" s="1"/>
  <c r="W6668" i="1"/>
  <c r="X6668" i="1" s="1"/>
  <c r="W6669" i="1"/>
  <c r="X6669" i="1" s="1"/>
  <c r="W6670" i="1"/>
  <c r="X6670" i="1" s="1"/>
  <c r="W6671" i="1"/>
  <c r="X6671" i="1" s="1"/>
  <c r="W6672" i="1"/>
  <c r="X6672" i="1" s="1"/>
  <c r="W6673" i="1"/>
  <c r="X6673" i="1" s="1"/>
  <c r="W6674" i="1"/>
  <c r="X6674" i="1" s="1"/>
  <c r="W6675" i="1"/>
  <c r="X6675" i="1" s="1"/>
  <c r="W6676" i="1"/>
  <c r="X6676" i="1" s="1"/>
  <c r="W6677" i="1"/>
  <c r="X6677" i="1" s="1"/>
  <c r="W6678" i="1"/>
  <c r="X6678" i="1" s="1"/>
  <c r="W6679" i="1"/>
  <c r="X6679" i="1" s="1"/>
  <c r="W6680" i="1"/>
  <c r="X6680" i="1" s="1"/>
  <c r="W6681" i="1"/>
  <c r="X6681" i="1" s="1"/>
  <c r="W6682" i="1"/>
  <c r="X6682" i="1" s="1"/>
  <c r="W6683" i="1"/>
  <c r="X6683" i="1" s="1"/>
  <c r="W6684" i="1"/>
  <c r="X6684" i="1" s="1"/>
  <c r="W6685" i="1"/>
  <c r="X6685" i="1" s="1"/>
  <c r="W6686" i="1"/>
  <c r="X6686" i="1" s="1"/>
  <c r="W6687" i="1"/>
  <c r="X6687" i="1" s="1"/>
  <c r="W6688" i="1"/>
  <c r="X6688" i="1" s="1"/>
  <c r="W6689" i="1"/>
  <c r="X6689" i="1" s="1"/>
  <c r="W6690" i="1"/>
  <c r="X6690" i="1" s="1"/>
  <c r="W6691" i="1"/>
  <c r="X6691" i="1" s="1"/>
  <c r="W6692" i="1"/>
  <c r="X6692" i="1" s="1"/>
  <c r="W6693" i="1"/>
  <c r="X6693" i="1" s="1"/>
  <c r="W6694" i="1"/>
  <c r="X6694" i="1" s="1"/>
  <c r="W6695" i="1"/>
  <c r="X6695" i="1" s="1"/>
  <c r="W6696" i="1"/>
  <c r="X6696" i="1" s="1"/>
  <c r="W6697" i="1"/>
  <c r="X6697" i="1" s="1"/>
  <c r="W6698" i="1"/>
  <c r="X6698" i="1" s="1"/>
  <c r="W6699" i="1"/>
  <c r="X6699" i="1" s="1"/>
  <c r="W6700" i="1"/>
  <c r="X6700" i="1" s="1"/>
  <c r="W6701" i="1"/>
  <c r="X6701" i="1" s="1"/>
  <c r="W6702" i="1"/>
  <c r="X6702" i="1" s="1"/>
  <c r="W6703" i="1"/>
  <c r="X6703" i="1" s="1"/>
  <c r="W6704" i="1"/>
  <c r="X6704" i="1" s="1"/>
  <c r="W6705" i="1"/>
  <c r="X6705" i="1" s="1"/>
  <c r="W6706" i="1"/>
  <c r="X6706" i="1" s="1"/>
  <c r="W6707" i="1"/>
  <c r="X6707" i="1" s="1"/>
  <c r="W6708" i="1"/>
  <c r="X6708" i="1" s="1"/>
  <c r="W6709" i="1"/>
  <c r="X6709" i="1" s="1"/>
  <c r="W6710" i="1"/>
  <c r="X6710" i="1" s="1"/>
  <c r="W6711" i="1"/>
  <c r="X6711" i="1" s="1"/>
  <c r="W6712" i="1"/>
  <c r="X6712" i="1" s="1"/>
  <c r="W6713" i="1"/>
  <c r="X6713" i="1" s="1"/>
  <c r="W6714" i="1"/>
  <c r="X6714" i="1" s="1"/>
  <c r="W6715" i="1"/>
  <c r="X6715" i="1" s="1"/>
  <c r="W6716" i="1"/>
  <c r="X6716" i="1" s="1"/>
  <c r="W6717" i="1"/>
  <c r="X6717" i="1" s="1"/>
  <c r="W6718" i="1"/>
  <c r="X6718" i="1" s="1"/>
  <c r="W6719" i="1"/>
  <c r="X6719" i="1" s="1"/>
  <c r="W6720" i="1"/>
  <c r="X6720" i="1" s="1"/>
  <c r="W6721" i="1"/>
  <c r="X6721" i="1" s="1"/>
  <c r="W6722" i="1"/>
  <c r="X6722" i="1" s="1"/>
  <c r="W6723" i="1"/>
  <c r="X6723" i="1" s="1"/>
  <c r="W6724" i="1"/>
  <c r="X6724" i="1" s="1"/>
  <c r="W6725" i="1"/>
  <c r="X6725" i="1" s="1"/>
  <c r="W6726" i="1"/>
  <c r="X6726" i="1" s="1"/>
  <c r="W6727" i="1"/>
  <c r="X6727" i="1" s="1"/>
  <c r="W6728" i="1"/>
  <c r="X6728" i="1" s="1"/>
  <c r="W6729" i="1"/>
  <c r="X6729" i="1" s="1"/>
  <c r="W6730" i="1"/>
  <c r="X6730" i="1" s="1"/>
  <c r="W6731" i="1"/>
  <c r="X6731" i="1" s="1"/>
  <c r="W6732" i="1"/>
  <c r="X6732" i="1" s="1"/>
  <c r="W6733" i="1"/>
  <c r="X6733" i="1" s="1"/>
  <c r="W6734" i="1"/>
  <c r="X6734" i="1" s="1"/>
  <c r="W6735" i="1"/>
  <c r="X6735" i="1" s="1"/>
  <c r="W6736" i="1"/>
  <c r="X6736" i="1" s="1"/>
  <c r="W6737" i="1"/>
  <c r="X6737" i="1" s="1"/>
  <c r="W6738" i="1"/>
  <c r="X6738" i="1" s="1"/>
  <c r="W6739" i="1"/>
  <c r="X6739" i="1" s="1"/>
  <c r="W6740" i="1"/>
  <c r="X6740" i="1" s="1"/>
  <c r="W6741" i="1"/>
  <c r="X6741" i="1" s="1"/>
  <c r="W6742" i="1"/>
  <c r="X6742" i="1" s="1"/>
  <c r="W6743" i="1"/>
  <c r="X6743" i="1" s="1"/>
  <c r="W6744" i="1"/>
  <c r="X6744" i="1" s="1"/>
  <c r="W6745" i="1"/>
  <c r="X6745" i="1" s="1"/>
  <c r="W6746" i="1"/>
  <c r="X6746" i="1" s="1"/>
  <c r="W6747" i="1"/>
  <c r="X6747" i="1" s="1"/>
  <c r="W6748" i="1"/>
  <c r="X6748" i="1" s="1"/>
  <c r="W6749" i="1"/>
  <c r="X6749" i="1" s="1"/>
  <c r="W6750" i="1"/>
  <c r="X6750" i="1" s="1"/>
  <c r="W6751" i="1"/>
  <c r="X6751" i="1" s="1"/>
  <c r="W6752" i="1"/>
  <c r="X6752" i="1" s="1"/>
  <c r="W6753" i="1"/>
  <c r="X6753" i="1" s="1"/>
  <c r="W6754" i="1"/>
  <c r="X6754" i="1" s="1"/>
  <c r="W6755" i="1"/>
  <c r="X6755" i="1" s="1"/>
  <c r="W6756" i="1"/>
  <c r="X6756" i="1" s="1"/>
  <c r="W6757" i="1"/>
  <c r="X6757" i="1" s="1"/>
  <c r="W6758" i="1"/>
  <c r="X6758" i="1" s="1"/>
  <c r="W6759" i="1"/>
  <c r="X6759" i="1" s="1"/>
  <c r="W6760" i="1"/>
  <c r="X6760" i="1" s="1"/>
  <c r="W6761" i="1"/>
  <c r="X6761" i="1" s="1"/>
  <c r="W6762" i="1"/>
  <c r="X6762" i="1" s="1"/>
  <c r="W6763" i="1"/>
  <c r="X6763" i="1" s="1"/>
  <c r="W6764" i="1"/>
  <c r="X6764" i="1" s="1"/>
  <c r="W6765" i="1"/>
  <c r="X6765" i="1" s="1"/>
  <c r="W6766" i="1"/>
  <c r="X6766" i="1" s="1"/>
  <c r="W6767" i="1"/>
  <c r="X6767" i="1" s="1"/>
  <c r="W6768" i="1"/>
  <c r="X6768" i="1" s="1"/>
  <c r="W6769" i="1"/>
  <c r="X6769" i="1" s="1"/>
  <c r="W6770" i="1"/>
  <c r="X6770" i="1" s="1"/>
  <c r="W6771" i="1"/>
  <c r="X6771" i="1" s="1"/>
  <c r="W6772" i="1"/>
  <c r="X6772" i="1" s="1"/>
  <c r="W6773" i="1"/>
  <c r="X6773" i="1" s="1"/>
  <c r="W6774" i="1"/>
  <c r="X6774" i="1" s="1"/>
  <c r="W6775" i="1"/>
  <c r="X6775" i="1" s="1"/>
  <c r="W6776" i="1"/>
  <c r="X6776" i="1" s="1"/>
  <c r="W6777" i="1"/>
  <c r="X6777" i="1" s="1"/>
  <c r="W6778" i="1"/>
  <c r="X6778" i="1" s="1"/>
  <c r="W6779" i="1"/>
  <c r="X6779" i="1" s="1"/>
  <c r="W6780" i="1"/>
  <c r="X6780" i="1" s="1"/>
  <c r="W6781" i="1"/>
  <c r="X6781" i="1" s="1"/>
  <c r="W6782" i="1"/>
  <c r="X6782" i="1" s="1"/>
  <c r="W6783" i="1"/>
  <c r="X6783" i="1" s="1"/>
  <c r="W6784" i="1"/>
  <c r="X6784" i="1" s="1"/>
  <c r="W6785" i="1"/>
  <c r="X6785" i="1" s="1"/>
  <c r="W6786" i="1"/>
  <c r="X6786" i="1" s="1"/>
  <c r="W6787" i="1"/>
  <c r="X6787" i="1" s="1"/>
  <c r="W6788" i="1"/>
  <c r="X6788" i="1" s="1"/>
  <c r="W6789" i="1"/>
  <c r="X6789" i="1" s="1"/>
  <c r="W6790" i="1"/>
  <c r="X6790" i="1" s="1"/>
  <c r="W6791" i="1"/>
  <c r="X6791" i="1" s="1"/>
  <c r="W6792" i="1"/>
  <c r="X6792" i="1" s="1"/>
  <c r="W6793" i="1"/>
  <c r="X6793" i="1" s="1"/>
  <c r="W6794" i="1"/>
  <c r="X6794" i="1" s="1"/>
  <c r="W6795" i="1"/>
  <c r="X6795" i="1" s="1"/>
  <c r="W6796" i="1"/>
  <c r="X6796" i="1" s="1"/>
  <c r="W6797" i="1"/>
  <c r="X6797" i="1" s="1"/>
  <c r="W6798" i="1"/>
  <c r="X6798" i="1" s="1"/>
  <c r="W6799" i="1"/>
  <c r="X6799" i="1" s="1"/>
  <c r="W6800" i="1"/>
  <c r="X6800" i="1" s="1"/>
  <c r="W6801" i="1"/>
  <c r="X6801" i="1" s="1"/>
  <c r="W6802" i="1"/>
  <c r="X6802" i="1" s="1"/>
  <c r="W6803" i="1"/>
  <c r="X6803" i="1" s="1"/>
  <c r="W6804" i="1"/>
  <c r="X6804" i="1" s="1"/>
  <c r="W6805" i="1"/>
  <c r="X6805" i="1" s="1"/>
  <c r="W6806" i="1"/>
  <c r="X6806" i="1" s="1"/>
  <c r="W6807" i="1"/>
  <c r="X6807" i="1" s="1"/>
  <c r="W6808" i="1"/>
  <c r="X6808" i="1" s="1"/>
  <c r="W6809" i="1"/>
  <c r="X6809" i="1" s="1"/>
  <c r="W6810" i="1"/>
  <c r="X6810" i="1" s="1"/>
  <c r="W6811" i="1"/>
  <c r="X6811" i="1" s="1"/>
  <c r="W6812" i="1"/>
  <c r="X6812" i="1" s="1"/>
  <c r="W6813" i="1"/>
  <c r="X6813" i="1" s="1"/>
  <c r="W6814" i="1"/>
  <c r="X6814" i="1" s="1"/>
  <c r="W6815" i="1"/>
  <c r="X6815" i="1" s="1"/>
  <c r="W6816" i="1"/>
  <c r="X6816" i="1" s="1"/>
  <c r="W6817" i="1"/>
  <c r="X6817" i="1" s="1"/>
  <c r="W6818" i="1"/>
  <c r="X6818" i="1" s="1"/>
  <c r="W6819" i="1"/>
  <c r="X6819" i="1" s="1"/>
  <c r="W6820" i="1"/>
  <c r="X6820" i="1" s="1"/>
  <c r="W6821" i="1"/>
  <c r="X6821" i="1" s="1"/>
  <c r="W6822" i="1"/>
  <c r="X6822" i="1" s="1"/>
  <c r="W6823" i="1"/>
  <c r="X6823" i="1" s="1"/>
  <c r="W6824" i="1"/>
  <c r="X6824" i="1" s="1"/>
  <c r="W6825" i="1"/>
  <c r="X6825" i="1" s="1"/>
  <c r="W6826" i="1"/>
  <c r="X6826" i="1" s="1"/>
  <c r="W6827" i="1"/>
  <c r="X6827" i="1" s="1"/>
  <c r="W6828" i="1"/>
  <c r="X6828" i="1" s="1"/>
  <c r="W6829" i="1"/>
  <c r="X6829" i="1" s="1"/>
  <c r="W6830" i="1"/>
  <c r="X6830" i="1" s="1"/>
  <c r="W6831" i="1"/>
  <c r="X6831" i="1" s="1"/>
  <c r="W6832" i="1"/>
  <c r="X6832" i="1" s="1"/>
  <c r="W6833" i="1"/>
  <c r="X6833" i="1" s="1"/>
  <c r="W6834" i="1"/>
  <c r="X6834" i="1" s="1"/>
  <c r="W6835" i="1"/>
  <c r="X6835" i="1" s="1"/>
  <c r="W6836" i="1"/>
  <c r="X6836" i="1" s="1"/>
  <c r="W6837" i="1"/>
  <c r="X6837" i="1" s="1"/>
  <c r="W6838" i="1"/>
  <c r="X6838" i="1" s="1"/>
  <c r="W6839" i="1"/>
  <c r="X6839" i="1" s="1"/>
  <c r="W6840" i="1"/>
  <c r="X6840" i="1" s="1"/>
  <c r="W6841" i="1"/>
  <c r="X6841" i="1" s="1"/>
  <c r="W6842" i="1"/>
  <c r="X6842" i="1" s="1"/>
  <c r="W6843" i="1"/>
  <c r="X6843" i="1" s="1"/>
  <c r="W6844" i="1"/>
  <c r="X6844" i="1" s="1"/>
  <c r="W6845" i="1"/>
  <c r="X6845" i="1" s="1"/>
  <c r="W6846" i="1"/>
  <c r="X6846" i="1" s="1"/>
  <c r="W6847" i="1"/>
  <c r="X6847" i="1" s="1"/>
  <c r="W6848" i="1"/>
  <c r="X6848" i="1" s="1"/>
  <c r="W6849" i="1"/>
  <c r="X6849" i="1" s="1"/>
  <c r="W6850" i="1"/>
  <c r="X6850" i="1" s="1"/>
  <c r="W6851" i="1"/>
  <c r="X6851" i="1" s="1"/>
  <c r="W6852" i="1"/>
  <c r="X6852" i="1" s="1"/>
  <c r="W6853" i="1"/>
  <c r="X6853" i="1" s="1"/>
  <c r="W6854" i="1"/>
  <c r="X6854" i="1" s="1"/>
  <c r="W6855" i="1"/>
  <c r="X6855" i="1" s="1"/>
  <c r="W6856" i="1"/>
  <c r="X6856" i="1" s="1"/>
  <c r="W6857" i="1"/>
  <c r="X6857" i="1" s="1"/>
  <c r="W6858" i="1"/>
  <c r="X6858" i="1" s="1"/>
  <c r="W6859" i="1"/>
  <c r="X6859" i="1" s="1"/>
  <c r="W6860" i="1"/>
  <c r="X6860" i="1" s="1"/>
  <c r="W6861" i="1"/>
  <c r="X6861" i="1" s="1"/>
  <c r="W6862" i="1"/>
  <c r="X6862" i="1" s="1"/>
  <c r="W6863" i="1"/>
  <c r="X6863" i="1" s="1"/>
  <c r="W6864" i="1"/>
  <c r="X6864" i="1" s="1"/>
  <c r="W6865" i="1"/>
  <c r="X6865" i="1" s="1"/>
  <c r="W6866" i="1"/>
  <c r="X6866" i="1" s="1"/>
  <c r="W6867" i="1"/>
  <c r="X6867" i="1" s="1"/>
  <c r="W6868" i="1"/>
  <c r="X6868" i="1" s="1"/>
  <c r="W6869" i="1"/>
  <c r="X6869" i="1" s="1"/>
  <c r="W6870" i="1"/>
  <c r="X6870" i="1" s="1"/>
  <c r="W6871" i="1"/>
  <c r="X6871" i="1" s="1"/>
  <c r="W6872" i="1"/>
  <c r="X6872" i="1" s="1"/>
  <c r="W6873" i="1"/>
  <c r="X6873" i="1" s="1"/>
  <c r="W6874" i="1"/>
  <c r="X6874" i="1" s="1"/>
  <c r="W6875" i="1"/>
  <c r="X6875" i="1" s="1"/>
  <c r="W6876" i="1"/>
  <c r="X6876" i="1" s="1"/>
  <c r="W6877" i="1"/>
  <c r="X6877" i="1" s="1"/>
  <c r="W6878" i="1"/>
  <c r="X6878" i="1" s="1"/>
  <c r="W6879" i="1"/>
  <c r="X6879" i="1" s="1"/>
  <c r="W6880" i="1"/>
  <c r="X6880" i="1" s="1"/>
  <c r="W6881" i="1"/>
  <c r="X6881" i="1" s="1"/>
  <c r="W6882" i="1"/>
  <c r="X6882" i="1" s="1"/>
  <c r="W6883" i="1"/>
  <c r="X6883" i="1" s="1"/>
  <c r="W6884" i="1"/>
  <c r="X6884" i="1" s="1"/>
  <c r="W6885" i="1"/>
  <c r="X6885" i="1" s="1"/>
  <c r="W6886" i="1"/>
  <c r="X6886" i="1" s="1"/>
  <c r="W6887" i="1"/>
  <c r="X6887" i="1" s="1"/>
  <c r="W6888" i="1"/>
  <c r="X6888" i="1" s="1"/>
  <c r="W6889" i="1"/>
  <c r="X6889" i="1" s="1"/>
  <c r="W6890" i="1"/>
  <c r="X6890" i="1" s="1"/>
  <c r="W6891" i="1"/>
  <c r="X6891" i="1" s="1"/>
  <c r="W6892" i="1"/>
  <c r="X6892" i="1" s="1"/>
  <c r="W6893" i="1"/>
  <c r="X6893" i="1" s="1"/>
  <c r="W6894" i="1"/>
  <c r="X6894" i="1" s="1"/>
  <c r="W6895" i="1"/>
  <c r="X6895" i="1" s="1"/>
  <c r="W6896" i="1"/>
  <c r="X6896" i="1" s="1"/>
  <c r="W6897" i="1"/>
  <c r="X6897" i="1" s="1"/>
  <c r="W6898" i="1"/>
  <c r="X6898" i="1" s="1"/>
  <c r="W6899" i="1"/>
  <c r="X6899" i="1" s="1"/>
  <c r="W6900" i="1"/>
  <c r="X6900" i="1" s="1"/>
  <c r="W6901" i="1"/>
  <c r="X6901" i="1" s="1"/>
  <c r="W6902" i="1"/>
  <c r="X6902" i="1" s="1"/>
  <c r="W6903" i="1"/>
  <c r="X6903" i="1" s="1"/>
  <c r="W6904" i="1"/>
  <c r="X6904" i="1" s="1"/>
  <c r="W6905" i="1"/>
  <c r="X6905" i="1" s="1"/>
  <c r="W6906" i="1"/>
  <c r="X6906" i="1" s="1"/>
  <c r="W6907" i="1"/>
  <c r="X6907" i="1" s="1"/>
  <c r="W6908" i="1"/>
  <c r="X6908" i="1" s="1"/>
  <c r="W6909" i="1"/>
  <c r="X6909" i="1" s="1"/>
  <c r="W6910" i="1"/>
  <c r="X6910" i="1" s="1"/>
  <c r="W6911" i="1"/>
  <c r="X6911" i="1" s="1"/>
  <c r="W6912" i="1"/>
  <c r="X6912" i="1" s="1"/>
  <c r="W6913" i="1"/>
  <c r="X6913" i="1" s="1"/>
  <c r="W6914" i="1"/>
  <c r="X6914" i="1" s="1"/>
  <c r="W6915" i="1"/>
  <c r="X6915" i="1" s="1"/>
  <c r="W6916" i="1"/>
  <c r="X6916" i="1" s="1"/>
  <c r="W6917" i="1"/>
  <c r="X6917" i="1" s="1"/>
  <c r="W6918" i="1"/>
  <c r="X6918" i="1" s="1"/>
  <c r="W6919" i="1"/>
  <c r="X6919" i="1" s="1"/>
  <c r="W6920" i="1"/>
  <c r="X6920" i="1" s="1"/>
  <c r="W6921" i="1"/>
  <c r="X6921" i="1" s="1"/>
  <c r="W6922" i="1"/>
  <c r="X6922" i="1" s="1"/>
  <c r="W6923" i="1"/>
  <c r="X6923" i="1" s="1"/>
  <c r="W6924" i="1"/>
  <c r="X6924" i="1" s="1"/>
  <c r="W6925" i="1"/>
  <c r="X6925" i="1" s="1"/>
  <c r="W6926" i="1"/>
  <c r="X6926" i="1" s="1"/>
  <c r="W6927" i="1"/>
  <c r="X6927" i="1" s="1"/>
  <c r="W6928" i="1"/>
  <c r="X6928" i="1" s="1"/>
  <c r="W6929" i="1"/>
  <c r="X6929" i="1" s="1"/>
  <c r="W6930" i="1"/>
  <c r="X6930" i="1" s="1"/>
  <c r="W6931" i="1"/>
  <c r="X6931" i="1" s="1"/>
  <c r="W6932" i="1"/>
  <c r="X6932" i="1" s="1"/>
  <c r="W6933" i="1"/>
  <c r="X6933" i="1" s="1"/>
  <c r="W6934" i="1"/>
  <c r="X6934" i="1" s="1"/>
  <c r="W6935" i="1"/>
  <c r="X6935" i="1" s="1"/>
  <c r="W6936" i="1"/>
  <c r="X6936" i="1" s="1"/>
  <c r="W6937" i="1"/>
  <c r="X6937" i="1" s="1"/>
  <c r="W6938" i="1"/>
  <c r="X6938" i="1" s="1"/>
  <c r="W6939" i="1"/>
  <c r="X6939" i="1" s="1"/>
  <c r="W6940" i="1"/>
  <c r="X6940" i="1" s="1"/>
  <c r="W6941" i="1"/>
  <c r="X6941" i="1" s="1"/>
  <c r="W6942" i="1"/>
  <c r="X6942" i="1" s="1"/>
  <c r="W6943" i="1"/>
  <c r="X6943" i="1" s="1"/>
  <c r="W6944" i="1"/>
  <c r="X6944" i="1" s="1"/>
  <c r="W6945" i="1"/>
  <c r="X6945" i="1" s="1"/>
  <c r="W6946" i="1"/>
  <c r="X6946" i="1" s="1"/>
  <c r="W6947" i="1"/>
  <c r="X6947" i="1" s="1"/>
  <c r="W6948" i="1"/>
  <c r="X6948" i="1" s="1"/>
  <c r="W6949" i="1"/>
  <c r="X6949" i="1" s="1"/>
  <c r="W6950" i="1"/>
  <c r="X6950" i="1" s="1"/>
  <c r="W6951" i="1"/>
  <c r="X6951" i="1" s="1"/>
  <c r="W6952" i="1"/>
  <c r="X6952" i="1" s="1"/>
  <c r="W6953" i="1"/>
  <c r="X6953" i="1" s="1"/>
  <c r="W6954" i="1"/>
  <c r="X6954" i="1" s="1"/>
  <c r="W6955" i="1"/>
  <c r="X6955" i="1" s="1"/>
  <c r="W6956" i="1"/>
  <c r="X6956" i="1" s="1"/>
  <c r="W6957" i="1"/>
  <c r="X6957" i="1" s="1"/>
  <c r="W6958" i="1"/>
  <c r="X6958" i="1" s="1"/>
  <c r="W6959" i="1"/>
  <c r="X6959" i="1" s="1"/>
  <c r="W6960" i="1"/>
  <c r="X6960" i="1" s="1"/>
  <c r="W6961" i="1"/>
  <c r="X6961" i="1" s="1"/>
  <c r="W6962" i="1"/>
  <c r="X6962" i="1" s="1"/>
  <c r="W6963" i="1"/>
  <c r="X6963" i="1" s="1"/>
  <c r="W6964" i="1"/>
  <c r="X6964" i="1" s="1"/>
  <c r="W6965" i="1"/>
  <c r="X6965" i="1" s="1"/>
  <c r="W6966" i="1"/>
  <c r="X6966" i="1" s="1"/>
  <c r="W6967" i="1"/>
  <c r="X6967" i="1" s="1"/>
  <c r="W6968" i="1"/>
  <c r="X6968" i="1" s="1"/>
  <c r="W6969" i="1"/>
  <c r="X6969" i="1" s="1"/>
  <c r="W6970" i="1"/>
  <c r="X6970" i="1" s="1"/>
  <c r="W6971" i="1"/>
  <c r="X6971" i="1" s="1"/>
  <c r="W6972" i="1"/>
  <c r="X6972" i="1" s="1"/>
  <c r="W6973" i="1"/>
  <c r="X6973" i="1" s="1"/>
  <c r="W6974" i="1"/>
  <c r="X6974" i="1" s="1"/>
  <c r="W6975" i="1"/>
  <c r="X6975" i="1" s="1"/>
  <c r="W6976" i="1"/>
  <c r="X6976" i="1" s="1"/>
  <c r="W6977" i="1"/>
  <c r="X6977" i="1" s="1"/>
  <c r="W6978" i="1"/>
  <c r="X6978" i="1" s="1"/>
  <c r="W6979" i="1"/>
  <c r="X6979" i="1" s="1"/>
  <c r="W6980" i="1"/>
  <c r="X6980" i="1" s="1"/>
  <c r="W6981" i="1"/>
  <c r="X6981" i="1" s="1"/>
  <c r="W6982" i="1"/>
  <c r="X6982" i="1" s="1"/>
  <c r="W6983" i="1"/>
  <c r="X6983" i="1" s="1"/>
  <c r="W6984" i="1"/>
  <c r="X6984" i="1" s="1"/>
  <c r="W6985" i="1"/>
  <c r="X6985" i="1" s="1"/>
  <c r="W6986" i="1"/>
  <c r="X6986" i="1" s="1"/>
  <c r="W6987" i="1"/>
  <c r="X6987" i="1" s="1"/>
  <c r="W6988" i="1"/>
  <c r="X6988" i="1" s="1"/>
  <c r="W6989" i="1"/>
  <c r="X6989" i="1" s="1"/>
  <c r="W6990" i="1"/>
  <c r="X6990" i="1" s="1"/>
  <c r="W6991" i="1"/>
  <c r="X6991" i="1" s="1"/>
  <c r="W6992" i="1"/>
  <c r="X6992" i="1" s="1"/>
  <c r="W6993" i="1"/>
  <c r="X6993" i="1" s="1"/>
  <c r="W6994" i="1"/>
  <c r="X6994" i="1" s="1"/>
  <c r="W6995" i="1"/>
  <c r="X6995" i="1" s="1"/>
  <c r="W6996" i="1"/>
  <c r="X6996" i="1" s="1"/>
  <c r="W6997" i="1"/>
  <c r="X6997" i="1" s="1"/>
  <c r="W6998" i="1"/>
  <c r="X6998" i="1" s="1"/>
  <c r="W6999" i="1"/>
  <c r="X6999" i="1" s="1"/>
  <c r="W7000" i="1"/>
  <c r="X7000" i="1" s="1"/>
  <c r="W7001" i="1"/>
  <c r="X7001" i="1" s="1"/>
  <c r="W7002" i="1"/>
  <c r="X7002" i="1" s="1"/>
  <c r="W7003" i="1"/>
  <c r="X7003" i="1" s="1"/>
  <c r="W7004" i="1"/>
  <c r="X7004" i="1" s="1"/>
  <c r="W7005" i="1"/>
  <c r="X7005" i="1" s="1"/>
  <c r="W7006" i="1"/>
  <c r="X7006" i="1" s="1"/>
  <c r="W7007" i="1"/>
  <c r="X7007" i="1" s="1"/>
  <c r="W7008" i="1"/>
  <c r="X7008" i="1" s="1"/>
  <c r="W7009" i="1"/>
  <c r="X7009" i="1" s="1"/>
  <c r="W7010" i="1"/>
  <c r="X7010" i="1" s="1"/>
  <c r="W7011" i="1"/>
  <c r="X7011" i="1" s="1"/>
  <c r="W7012" i="1"/>
  <c r="X7012" i="1" s="1"/>
  <c r="W7013" i="1"/>
  <c r="X7013" i="1" s="1"/>
  <c r="W7014" i="1"/>
  <c r="X7014" i="1" s="1"/>
  <c r="W7015" i="1"/>
  <c r="X7015" i="1" s="1"/>
  <c r="W7016" i="1"/>
  <c r="X7016" i="1" s="1"/>
  <c r="W7017" i="1"/>
  <c r="X7017" i="1" s="1"/>
  <c r="W7018" i="1"/>
  <c r="X7018" i="1" s="1"/>
  <c r="W7019" i="1"/>
  <c r="X7019" i="1" s="1"/>
  <c r="W7020" i="1"/>
  <c r="X7020" i="1" s="1"/>
  <c r="W7021" i="1"/>
  <c r="X7021" i="1" s="1"/>
  <c r="W7022" i="1"/>
  <c r="X7022" i="1" s="1"/>
  <c r="W7023" i="1"/>
  <c r="X7023" i="1" s="1"/>
  <c r="W7024" i="1"/>
  <c r="X7024" i="1" s="1"/>
  <c r="W7025" i="1"/>
  <c r="X7025" i="1" s="1"/>
  <c r="W7026" i="1"/>
  <c r="X7026" i="1" s="1"/>
  <c r="W7027" i="1"/>
  <c r="X7027" i="1" s="1"/>
  <c r="W7028" i="1"/>
  <c r="X7028" i="1" s="1"/>
  <c r="W7029" i="1"/>
  <c r="X7029" i="1" s="1"/>
  <c r="W7030" i="1"/>
  <c r="X7030" i="1" s="1"/>
  <c r="W7031" i="1"/>
  <c r="X7031" i="1" s="1"/>
  <c r="W7032" i="1"/>
  <c r="X7032" i="1" s="1"/>
  <c r="W7033" i="1"/>
  <c r="X7033" i="1" s="1"/>
  <c r="W7034" i="1"/>
  <c r="X7034" i="1" s="1"/>
  <c r="W7035" i="1"/>
  <c r="X7035" i="1" s="1"/>
  <c r="W7036" i="1"/>
  <c r="X7036" i="1" s="1"/>
  <c r="W7037" i="1"/>
  <c r="X7037" i="1" s="1"/>
  <c r="W7038" i="1"/>
  <c r="X7038" i="1" s="1"/>
  <c r="W7039" i="1"/>
  <c r="X7039" i="1" s="1"/>
  <c r="W7040" i="1"/>
  <c r="X7040" i="1" s="1"/>
  <c r="W7041" i="1"/>
  <c r="X7041" i="1" s="1"/>
  <c r="W7042" i="1"/>
  <c r="X7042" i="1" s="1"/>
  <c r="W7043" i="1"/>
  <c r="X7043" i="1" s="1"/>
  <c r="W7044" i="1"/>
  <c r="X7044" i="1" s="1"/>
  <c r="W7045" i="1"/>
  <c r="X7045" i="1" s="1"/>
  <c r="W7046" i="1"/>
  <c r="X7046" i="1" s="1"/>
  <c r="W7047" i="1"/>
  <c r="X7047" i="1" s="1"/>
  <c r="W7048" i="1"/>
  <c r="X7048" i="1" s="1"/>
  <c r="W7049" i="1"/>
  <c r="X7049" i="1" s="1"/>
  <c r="W7050" i="1"/>
  <c r="X7050" i="1" s="1"/>
  <c r="W7051" i="1"/>
  <c r="X7051" i="1" s="1"/>
  <c r="W7052" i="1"/>
  <c r="X7052" i="1" s="1"/>
  <c r="W7053" i="1"/>
  <c r="X7053" i="1" s="1"/>
  <c r="W7054" i="1"/>
  <c r="X7054" i="1" s="1"/>
  <c r="W7055" i="1"/>
  <c r="X7055" i="1" s="1"/>
  <c r="W7056" i="1"/>
  <c r="X7056" i="1" s="1"/>
  <c r="W7057" i="1"/>
  <c r="X7057" i="1" s="1"/>
  <c r="W7058" i="1"/>
  <c r="X7058" i="1" s="1"/>
  <c r="W7059" i="1"/>
  <c r="X7059" i="1" s="1"/>
  <c r="W7060" i="1"/>
  <c r="X7060" i="1" s="1"/>
  <c r="W7061" i="1"/>
  <c r="X7061" i="1" s="1"/>
  <c r="W7062" i="1"/>
  <c r="X7062" i="1" s="1"/>
  <c r="W7063" i="1"/>
  <c r="X7063" i="1" s="1"/>
  <c r="W7064" i="1"/>
  <c r="X7064" i="1" s="1"/>
  <c r="W7065" i="1"/>
  <c r="X7065" i="1" s="1"/>
  <c r="W7066" i="1"/>
  <c r="X7066" i="1" s="1"/>
  <c r="W7067" i="1"/>
  <c r="X7067" i="1" s="1"/>
  <c r="W7068" i="1"/>
  <c r="X7068" i="1" s="1"/>
  <c r="W7069" i="1"/>
  <c r="X7069" i="1" s="1"/>
  <c r="W7070" i="1"/>
  <c r="X7070" i="1" s="1"/>
  <c r="W7071" i="1"/>
  <c r="X7071" i="1" s="1"/>
  <c r="W7072" i="1"/>
  <c r="X7072" i="1" s="1"/>
  <c r="W7073" i="1"/>
  <c r="X7073" i="1" s="1"/>
  <c r="W7074" i="1"/>
  <c r="X7074" i="1" s="1"/>
  <c r="W7075" i="1"/>
  <c r="X7075" i="1" s="1"/>
  <c r="W7076" i="1"/>
  <c r="X7076" i="1" s="1"/>
  <c r="W7077" i="1"/>
  <c r="X7077" i="1" s="1"/>
  <c r="W7078" i="1"/>
  <c r="X7078" i="1" s="1"/>
  <c r="W7079" i="1"/>
  <c r="X7079" i="1" s="1"/>
  <c r="W7080" i="1"/>
  <c r="X7080" i="1" s="1"/>
  <c r="W7081" i="1"/>
  <c r="X7081" i="1" s="1"/>
  <c r="W7082" i="1"/>
  <c r="X7082" i="1" s="1"/>
  <c r="W7083" i="1"/>
  <c r="X7083" i="1" s="1"/>
  <c r="W7084" i="1"/>
  <c r="X7084" i="1" s="1"/>
  <c r="W7085" i="1"/>
  <c r="X7085" i="1" s="1"/>
  <c r="W7086" i="1"/>
  <c r="X7086" i="1" s="1"/>
  <c r="W7087" i="1"/>
  <c r="X7087" i="1" s="1"/>
  <c r="W7088" i="1"/>
  <c r="X7088" i="1" s="1"/>
  <c r="W7089" i="1"/>
  <c r="X7089" i="1" s="1"/>
  <c r="W7090" i="1"/>
  <c r="X7090" i="1" s="1"/>
  <c r="W7091" i="1"/>
  <c r="X7091" i="1" s="1"/>
  <c r="W7092" i="1"/>
  <c r="X7092" i="1" s="1"/>
  <c r="W7093" i="1"/>
  <c r="X7093" i="1" s="1"/>
  <c r="W7094" i="1"/>
  <c r="X7094" i="1" s="1"/>
  <c r="W7095" i="1"/>
  <c r="X7095" i="1" s="1"/>
  <c r="W7096" i="1"/>
  <c r="X7096" i="1" s="1"/>
  <c r="W7097" i="1"/>
  <c r="X7097" i="1" s="1"/>
  <c r="W7098" i="1"/>
  <c r="X7098" i="1" s="1"/>
  <c r="W7099" i="1"/>
  <c r="X7099" i="1" s="1"/>
  <c r="W7100" i="1"/>
  <c r="X7100" i="1" s="1"/>
  <c r="W7101" i="1"/>
  <c r="X7101" i="1" s="1"/>
  <c r="W7102" i="1"/>
  <c r="X7102" i="1" s="1"/>
  <c r="W7103" i="1"/>
  <c r="X7103" i="1" s="1"/>
  <c r="W7104" i="1"/>
  <c r="X7104" i="1" s="1"/>
  <c r="W7105" i="1"/>
  <c r="X7105" i="1" s="1"/>
  <c r="W7106" i="1"/>
  <c r="X7106" i="1" s="1"/>
  <c r="W7107" i="1"/>
  <c r="X7107" i="1" s="1"/>
  <c r="W7108" i="1"/>
  <c r="X7108" i="1" s="1"/>
  <c r="W7109" i="1"/>
  <c r="X7109" i="1" s="1"/>
  <c r="W7110" i="1"/>
  <c r="X7110" i="1" s="1"/>
  <c r="W7111" i="1"/>
  <c r="X7111" i="1" s="1"/>
  <c r="W7112" i="1"/>
  <c r="X7112" i="1" s="1"/>
  <c r="W7113" i="1"/>
  <c r="X7113" i="1" s="1"/>
  <c r="W7114" i="1"/>
  <c r="X7114" i="1" s="1"/>
  <c r="W7115" i="1"/>
  <c r="X7115" i="1" s="1"/>
  <c r="W7116" i="1"/>
  <c r="X7116" i="1" s="1"/>
  <c r="W7117" i="1"/>
  <c r="X7117" i="1" s="1"/>
  <c r="W7118" i="1"/>
  <c r="X7118" i="1" s="1"/>
  <c r="W7119" i="1"/>
  <c r="X7119" i="1" s="1"/>
  <c r="W7120" i="1"/>
  <c r="X7120" i="1" s="1"/>
  <c r="W7121" i="1"/>
  <c r="X7121" i="1" s="1"/>
  <c r="W7122" i="1"/>
  <c r="X7122" i="1" s="1"/>
  <c r="W7123" i="1"/>
  <c r="X7123" i="1" s="1"/>
  <c r="W7124" i="1"/>
  <c r="X7124" i="1" s="1"/>
  <c r="W7125" i="1"/>
  <c r="X7125" i="1" s="1"/>
  <c r="W7126" i="1"/>
  <c r="X7126" i="1" s="1"/>
  <c r="W7127" i="1"/>
  <c r="X7127" i="1" s="1"/>
  <c r="W7128" i="1"/>
  <c r="X7128" i="1" s="1"/>
  <c r="W7129" i="1"/>
  <c r="X7129" i="1" s="1"/>
  <c r="W7130" i="1"/>
  <c r="X7130" i="1" s="1"/>
  <c r="W7131" i="1"/>
  <c r="X7131" i="1" s="1"/>
  <c r="W7132" i="1"/>
  <c r="X7132" i="1" s="1"/>
  <c r="W7133" i="1"/>
  <c r="X7133" i="1" s="1"/>
  <c r="W7134" i="1"/>
  <c r="X7134" i="1" s="1"/>
  <c r="W7135" i="1"/>
  <c r="X7135" i="1" s="1"/>
  <c r="W7136" i="1"/>
  <c r="X7136" i="1" s="1"/>
  <c r="W7137" i="1"/>
  <c r="X7137" i="1" s="1"/>
  <c r="W7138" i="1"/>
  <c r="X7138" i="1" s="1"/>
  <c r="W7139" i="1"/>
  <c r="X7139" i="1" s="1"/>
  <c r="W7140" i="1"/>
  <c r="X7140" i="1" s="1"/>
  <c r="W7141" i="1"/>
  <c r="X7141" i="1" s="1"/>
  <c r="W7142" i="1"/>
  <c r="X7142" i="1" s="1"/>
  <c r="W7143" i="1"/>
  <c r="X7143" i="1" s="1"/>
  <c r="W7144" i="1"/>
  <c r="X7144" i="1" s="1"/>
  <c r="W7145" i="1"/>
  <c r="X7145" i="1" s="1"/>
  <c r="W7146" i="1"/>
  <c r="X7146" i="1" s="1"/>
  <c r="W7147" i="1"/>
  <c r="X7147" i="1" s="1"/>
  <c r="W7148" i="1"/>
  <c r="X7148" i="1" s="1"/>
  <c r="W7149" i="1"/>
  <c r="X7149" i="1" s="1"/>
  <c r="W7150" i="1"/>
  <c r="X7150" i="1" s="1"/>
  <c r="W7151" i="1"/>
  <c r="X7151" i="1" s="1"/>
  <c r="W7152" i="1"/>
  <c r="X7152" i="1" s="1"/>
  <c r="W7153" i="1"/>
  <c r="X7153" i="1" s="1"/>
  <c r="W7154" i="1"/>
  <c r="X7154" i="1" s="1"/>
  <c r="W7155" i="1"/>
  <c r="X7155" i="1" s="1"/>
  <c r="W7156" i="1"/>
  <c r="X7156" i="1" s="1"/>
  <c r="W7157" i="1"/>
  <c r="X7157" i="1" s="1"/>
  <c r="W7158" i="1"/>
  <c r="X7158" i="1" s="1"/>
  <c r="W7159" i="1"/>
  <c r="X7159" i="1" s="1"/>
  <c r="W7160" i="1"/>
  <c r="X7160" i="1" s="1"/>
  <c r="W7161" i="1"/>
  <c r="X7161" i="1" s="1"/>
  <c r="W7162" i="1"/>
  <c r="X7162" i="1" s="1"/>
  <c r="W7163" i="1"/>
  <c r="X7163" i="1" s="1"/>
  <c r="W7164" i="1"/>
  <c r="X7164" i="1" s="1"/>
  <c r="W7165" i="1"/>
  <c r="X7165" i="1" s="1"/>
  <c r="W7166" i="1"/>
  <c r="X7166" i="1" s="1"/>
  <c r="W7167" i="1"/>
  <c r="X7167" i="1" s="1"/>
  <c r="W7168" i="1"/>
  <c r="X7168" i="1" s="1"/>
  <c r="W7169" i="1"/>
  <c r="X7169" i="1" s="1"/>
  <c r="W7170" i="1"/>
  <c r="X7170" i="1" s="1"/>
  <c r="W7171" i="1"/>
  <c r="X7171" i="1" s="1"/>
  <c r="W7172" i="1"/>
  <c r="X7172" i="1" s="1"/>
  <c r="W7173" i="1"/>
  <c r="X7173" i="1" s="1"/>
  <c r="W7174" i="1"/>
  <c r="X7174" i="1" s="1"/>
  <c r="W7175" i="1"/>
  <c r="X7175" i="1" s="1"/>
  <c r="W7176" i="1"/>
  <c r="X7176" i="1" s="1"/>
  <c r="W7177" i="1"/>
  <c r="X7177" i="1" s="1"/>
  <c r="W7178" i="1"/>
  <c r="X7178" i="1" s="1"/>
  <c r="W7179" i="1"/>
  <c r="X7179" i="1" s="1"/>
  <c r="W7180" i="1"/>
  <c r="X7180" i="1" s="1"/>
  <c r="W7181" i="1"/>
  <c r="X7181" i="1" s="1"/>
  <c r="W7182" i="1"/>
  <c r="X7182" i="1" s="1"/>
  <c r="W7183" i="1"/>
  <c r="X7183" i="1" s="1"/>
  <c r="W7184" i="1"/>
  <c r="X7184" i="1" s="1"/>
  <c r="W7185" i="1"/>
  <c r="X7185" i="1" s="1"/>
  <c r="W7186" i="1"/>
  <c r="X7186" i="1" s="1"/>
  <c r="W7187" i="1"/>
  <c r="X7187" i="1" s="1"/>
  <c r="W7188" i="1"/>
  <c r="X7188" i="1" s="1"/>
  <c r="W7189" i="1"/>
  <c r="X7189" i="1" s="1"/>
  <c r="W7190" i="1"/>
  <c r="X7190" i="1" s="1"/>
  <c r="W7191" i="1"/>
  <c r="X7191" i="1" s="1"/>
  <c r="W7192" i="1"/>
  <c r="X7192" i="1" s="1"/>
  <c r="W7193" i="1"/>
  <c r="X7193" i="1" s="1"/>
  <c r="W7194" i="1"/>
  <c r="X7194" i="1" s="1"/>
  <c r="W7195" i="1"/>
  <c r="X7195" i="1" s="1"/>
  <c r="W7196" i="1"/>
  <c r="X7196" i="1" s="1"/>
  <c r="W7197" i="1"/>
  <c r="X7197" i="1" s="1"/>
  <c r="W7198" i="1"/>
  <c r="X7198" i="1" s="1"/>
  <c r="W7199" i="1"/>
  <c r="X7199" i="1" s="1"/>
  <c r="W7200" i="1"/>
  <c r="X7200" i="1" s="1"/>
  <c r="W7201" i="1"/>
  <c r="X7201" i="1" s="1"/>
  <c r="W7202" i="1"/>
  <c r="X7202" i="1" s="1"/>
  <c r="W7203" i="1"/>
  <c r="X7203" i="1" s="1"/>
  <c r="W7204" i="1"/>
  <c r="X7204" i="1" s="1"/>
  <c r="W7205" i="1"/>
  <c r="X7205" i="1" s="1"/>
  <c r="W7206" i="1"/>
  <c r="X7206" i="1" s="1"/>
  <c r="W7207" i="1"/>
  <c r="X7207" i="1" s="1"/>
  <c r="W7208" i="1"/>
  <c r="X7208" i="1" s="1"/>
  <c r="W7209" i="1"/>
  <c r="X7209" i="1" s="1"/>
  <c r="W7210" i="1"/>
  <c r="X7210" i="1" s="1"/>
  <c r="W7211" i="1"/>
  <c r="X7211" i="1" s="1"/>
  <c r="W7212" i="1"/>
  <c r="X7212" i="1" s="1"/>
  <c r="W7213" i="1"/>
  <c r="X7213" i="1" s="1"/>
  <c r="W7214" i="1"/>
  <c r="X7214" i="1" s="1"/>
  <c r="W7215" i="1"/>
  <c r="X7215" i="1" s="1"/>
  <c r="W7216" i="1"/>
  <c r="X7216" i="1" s="1"/>
  <c r="W7217" i="1"/>
  <c r="X7217" i="1" s="1"/>
  <c r="W7218" i="1"/>
  <c r="X7218" i="1" s="1"/>
  <c r="W7219" i="1"/>
  <c r="X7219" i="1" s="1"/>
  <c r="W7220" i="1"/>
  <c r="X7220" i="1" s="1"/>
  <c r="W7221" i="1"/>
  <c r="X7221" i="1" s="1"/>
  <c r="W7222" i="1"/>
  <c r="X7222" i="1" s="1"/>
  <c r="W7223" i="1"/>
  <c r="X7223" i="1" s="1"/>
  <c r="W7224" i="1"/>
  <c r="X7224" i="1" s="1"/>
  <c r="W7225" i="1"/>
  <c r="X7225" i="1" s="1"/>
  <c r="W7226" i="1"/>
  <c r="X7226" i="1" s="1"/>
  <c r="W7227" i="1"/>
  <c r="X7227" i="1" s="1"/>
  <c r="W7228" i="1"/>
  <c r="X7228" i="1" s="1"/>
  <c r="W7229" i="1"/>
  <c r="X7229" i="1" s="1"/>
  <c r="W7230" i="1"/>
  <c r="X7230" i="1" s="1"/>
  <c r="W7231" i="1"/>
  <c r="X7231" i="1" s="1"/>
  <c r="W7232" i="1"/>
  <c r="X7232" i="1" s="1"/>
  <c r="W7233" i="1"/>
  <c r="X7233" i="1" s="1"/>
  <c r="W7234" i="1"/>
  <c r="X7234" i="1" s="1"/>
  <c r="W7235" i="1"/>
  <c r="X7235" i="1" s="1"/>
  <c r="W7236" i="1"/>
  <c r="X7236" i="1" s="1"/>
  <c r="W7237" i="1"/>
  <c r="X7237" i="1" s="1"/>
  <c r="W7238" i="1"/>
  <c r="X7238" i="1" s="1"/>
  <c r="W7239" i="1"/>
  <c r="X7239" i="1" s="1"/>
  <c r="W7240" i="1"/>
  <c r="X7240" i="1" s="1"/>
  <c r="W7241" i="1"/>
  <c r="X7241" i="1" s="1"/>
  <c r="W7242" i="1"/>
  <c r="X7242" i="1" s="1"/>
  <c r="W7243" i="1"/>
  <c r="X7243" i="1" s="1"/>
  <c r="W7244" i="1"/>
  <c r="X7244" i="1" s="1"/>
  <c r="W7245" i="1"/>
  <c r="X7245" i="1" s="1"/>
  <c r="W7246" i="1"/>
  <c r="X7246" i="1" s="1"/>
  <c r="W7247" i="1"/>
  <c r="X7247" i="1" s="1"/>
  <c r="W7248" i="1"/>
  <c r="X7248" i="1" s="1"/>
  <c r="W7249" i="1"/>
  <c r="X7249" i="1" s="1"/>
  <c r="W7250" i="1"/>
  <c r="X7250" i="1" s="1"/>
  <c r="W7251" i="1"/>
  <c r="X7251" i="1" s="1"/>
  <c r="W7252" i="1"/>
  <c r="X7252" i="1" s="1"/>
  <c r="W7253" i="1"/>
  <c r="X7253" i="1" s="1"/>
  <c r="W7254" i="1"/>
  <c r="X7254" i="1" s="1"/>
  <c r="W7255" i="1"/>
  <c r="X7255" i="1" s="1"/>
  <c r="W7256" i="1"/>
  <c r="X7256" i="1" s="1"/>
  <c r="W7257" i="1"/>
  <c r="X7257" i="1" s="1"/>
  <c r="W7258" i="1"/>
  <c r="X7258" i="1" s="1"/>
  <c r="W7259" i="1"/>
  <c r="X7259" i="1" s="1"/>
  <c r="W7260" i="1"/>
  <c r="X7260" i="1" s="1"/>
  <c r="W7261" i="1"/>
  <c r="X7261" i="1" s="1"/>
  <c r="W7262" i="1"/>
  <c r="X7262" i="1" s="1"/>
  <c r="W7263" i="1"/>
  <c r="X7263" i="1" s="1"/>
  <c r="W7264" i="1"/>
  <c r="X7264" i="1" s="1"/>
  <c r="W7265" i="1"/>
  <c r="X7265" i="1" s="1"/>
  <c r="W7266" i="1"/>
  <c r="X7266" i="1" s="1"/>
  <c r="W7267" i="1"/>
  <c r="X7267" i="1" s="1"/>
  <c r="W7268" i="1"/>
  <c r="X7268" i="1" s="1"/>
  <c r="W7269" i="1"/>
  <c r="X7269" i="1" s="1"/>
  <c r="W7270" i="1"/>
  <c r="X7270" i="1" s="1"/>
  <c r="W7271" i="1"/>
  <c r="X7271" i="1" s="1"/>
  <c r="W7272" i="1"/>
  <c r="X7272" i="1" s="1"/>
  <c r="W7273" i="1"/>
  <c r="X7273" i="1" s="1"/>
  <c r="W7274" i="1"/>
  <c r="X7274" i="1" s="1"/>
  <c r="W7275" i="1"/>
  <c r="X7275" i="1" s="1"/>
  <c r="W7276" i="1"/>
  <c r="X7276" i="1" s="1"/>
  <c r="W7277" i="1"/>
  <c r="X7277" i="1" s="1"/>
  <c r="W7278" i="1"/>
  <c r="X7278" i="1" s="1"/>
  <c r="W7279" i="1"/>
  <c r="X7279" i="1" s="1"/>
  <c r="W7280" i="1"/>
  <c r="X7280" i="1" s="1"/>
  <c r="W7281" i="1"/>
  <c r="X7281" i="1" s="1"/>
  <c r="W7282" i="1"/>
  <c r="X7282" i="1" s="1"/>
  <c r="W7283" i="1"/>
  <c r="X7283" i="1" s="1"/>
  <c r="W7284" i="1"/>
  <c r="X7284" i="1" s="1"/>
  <c r="W7285" i="1"/>
  <c r="X7285" i="1" s="1"/>
  <c r="W7286" i="1"/>
  <c r="X7286" i="1" s="1"/>
  <c r="W7287" i="1"/>
  <c r="X7287" i="1" s="1"/>
  <c r="W7288" i="1"/>
  <c r="X7288" i="1" s="1"/>
  <c r="W7289" i="1"/>
  <c r="X7289" i="1" s="1"/>
  <c r="W7290" i="1"/>
  <c r="X7290" i="1" s="1"/>
  <c r="W7291" i="1"/>
  <c r="X7291" i="1" s="1"/>
  <c r="W7292" i="1"/>
  <c r="X7292" i="1" s="1"/>
  <c r="W7293" i="1"/>
  <c r="X7293" i="1" s="1"/>
  <c r="W7294" i="1"/>
  <c r="X7294" i="1" s="1"/>
  <c r="W7295" i="1"/>
  <c r="X7295" i="1" s="1"/>
  <c r="W7296" i="1"/>
  <c r="X7296" i="1" s="1"/>
  <c r="W7297" i="1"/>
  <c r="X7297" i="1" s="1"/>
  <c r="W7298" i="1"/>
  <c r="X7298" i="1" s="1"/>
  <c r="W7299" i="1"/>
  <c r="X7299" i="1" s="1"/>
  <c r="W7300" i="1"/>
  <c r="X7300" i="1" s="1"/>
  <c r="W7301" i="1"/>
  <c r="X7301" i="1" s="1"/>
  <c r="W7302" i="1"/>
  <c r="X7302" i="1" s="1"/>
  <c r="W7303" i="1"/>
  <c r="X7303" i="1" s="1"/>
  <c r="W7304" i="1"/>
  <c r="X7304" i="1" s="1"/>
  <c r="W7305" i="1"/>
  <c r="X7305" i="1" s="1"/>
  <c r="W7306" i="1"/>
  <c r="X7306" i="1" s="1"/>
  <c r="W7307" i="1"/>
  <c r="X7307" i="1" s="1"/>
  <c r="W7308" i="1"/>
  <c r="X7308" i="1" s="1"/>
  <c r="W7309" i="1"/>
  <c r="X7309" i="1" s="1"/>
  <c r="W7310" i="1"/>
  <c r="X7310" i="1" s="1"/>
  <c r="W7311" i="1"/>
  <c r="X7311" i="1" s="1"/>
  <c r="W7312" i="1"/>
  <c r="X7312" i="1" s="1"/>
  <c r="W7313" i="1"/>
  <c r="X7313" i="1" s="1"/>
  <c r="W7314" i="1"/>
  <c r="X7314" i="1" s="1"/>
  <c r="W7315" i="1"/>
  <c r="X7315" i="1" s="1"/>
  <c r="W7316" i="1"/>
  <c r="X7316" i="1" s="1"/>
  <c r="W7317" i="1"/>
  <c r="X7317" i="1" s="1"/>
  <c r="W7318" i="1"/>
  <c r="X7318" i="1" s="1"/>
  <c r="W7319" i="1"/>
  <c r="X7319" i="1" s="1"/>
  <c r="W7320" i="1"/>
  <c r="X7320" i="1" s="1"/>
  <c r="W7321" i="1"/>
  <c r="X7321" i="1" s="1"/>
  <c r="W7322" i="1"/>
  <c r="X7322" i="1" s="1"/>
  <c r="W7323" i="1"/>
  <c r="X7323" i="1" s="1"/>
  <c r="W7324" i="1"/>
  <c r="X7324" i="1" s="1"/>
  <c r="W7325" i="1"/>
  <c r="X7325" i="1" s="1"/>
  <c r="W7326" i="1"/>
  <c r="X7326" i="1" s="1"/>
  <c r="W7327" i="1"/>
  <c r="X7327" i="1" s="1"/>
  <c r="W7328" i="1"/>
  <c r="X7328" i="1" s="1"/>
  <c r="W7329" i="1"/>
  <c r="X7329" i="1" s="1"/>
  <c r="W7330" i="1"/>
  <c r="X7330" i="1" s="1"/>
  <c r="W7331" i="1"/>
  <c r="X7331" i="1" s="1"/>
  <c r="W7332" i="1"/>
  <c r="X7332" i="1" s="1"/>
  <c r="W7333" i="1"/>
  <c r="X7333" i="1" s="1"/>
  <c r="W7334" i="1"/>
  <c r="X7334" i="1" s="1"/>
  <c r="W7335" i="1"/>
  <c r="X7335" i="1" s="1"/>
  <c r="W7336" i="1"/>
  <c r="X7336" i="1" s="1"/>
  <c r="W7337" i="1"/>
  <c r="X7337" i="1" s="1"/>
  <c r="W7338" i="1"/>
  <c r="X7338" i="1" s="1"/>
  <c r="W7339" i="1"/>
  <c r="X7339" i="1" s="1"/>
  <c r="W7340" i="1"/>
  <c r="X7340" i="1" s="1"/>
  <c r="W7341" i="1"/>
  <c r="X7341" i="1" s="1"/>
  <c r="W7342" i="1"/>
  <c r="X7342" i="1" s="1"/>
  <c r="W7343" i="1"/>
  <c r="X7343" i="1" s="1"/>
  <c r="W7344" i="1"/>
  <c r="X7344" i="1" s="1"/>
  <c r="W7345" i="1"/>
  <c r="X7345" i="1" s="1"/>
  <c r="W7346" i="1"/>
  <c r="X7346" i="1" s="1"/>
  <c r="W7347" i="1"/>
  <c r="X7347" i="1" s="1"/>
  <c r="W7348" i="1"/>
  <c r="X7348" i="1" s="1"/>
  <c r="W7349" i="1"/>
  <c r="X7349" i="1" s="1"/>
  <c r="W7350" i="1"/>
  <c r="X7350" i="1" s="1"/>
  <c r="W7351" i="1"/>
  <c r="X7351" i="1" s="1"/>
  <c r="W7352" i="1"/>
  <c r="X7352" i="1" s="1"/>
  <c r="W7353" i="1"/>
  <c r="X7353" i="1" s="1"/>
  <c r="W7354" i="1"/>
  <c r="X7354" i="1" s="1"/>
  <c r="W7355" i="1"/>
  <c r="X7355" i="1" s="1"/>
  <c r="W7356" i="1"/>
  <c r="X7356" i="1" s="1"/>
  <c r="W7357" i="1"/>
  <c r="X7357" i="1" s="1"/>
  <c r="W7358" i="1"/>
  <c r="X7358" i="1" s="1"/>
  <c r="W7359" i="1"/>
  <c r="X7359" i="1" s="1"/>
  <c r="W7360" i="1"/>
  <c r="X7360" i="1" s="1"/>
  <c r="W7361" i="1"/>
  <c r="X7361" i="1" s="1"/>
  <c r="W7362" i="1"/>
  <c r="X7362" i="1" s="1"/>
  <c r="W7363" i="1"/>
  <c r="X7363" i="1" s="1"/>
  <c r="W7364" i="1"/>
  <c r="X7364" i="1" s="1"/>
  <c r="W7365" i="1"/>
  <c r="X7365" i="1" s="1"/>
  <c r="W7366" i="1"/>
  <c r="X7366" i="1" s="1"/>
  <c r="W7367" i="1"/>
  <c r="X7367" i="1" s="1"/>
  <c r="W7368" i="1"/>
  <c r="X7368" i="1" s="1"/>
  <c r="W7369" i="1"/>
  <c r="X7369" i="1" s="1"/>
  <c r="W7370" i="1"/>
  <c r="X7370" i="1" s="1"/>
  <c r="W7371" i="1"/>
  <c r="X7371" i="1" s="1"/>
  <c r="W7372" i="1"/>
  <c r="X7372" i="1" s="1"/>
  <c r="W7373" i="1"/>
  <c r="X7373" i="1" s="1"/>
  <c r="W7374" i="1"/>
  <c r="X7374" i="1" s="1"/>
  <c r="W7375" i="1"/>
  <c r="X7375" i="1" s="1"/>
  <c r="W7376" i="1"/>
  <c r="X7376" i="1" s="1"/>
  <c r="W7377" i="1"/>
  <c r="X7377" i="1" s="1"/>
  <c r="W7378" i="1"/>
  <c r="X7378" i="1" s="1"/>
  <c r="W7379" i="1"/>
  <c r="X7379" i="1" s="1"/>
  <c r="W7380" i="1"/>
  <c r="X7380" i="1" s="1"/>
  <c r="W7381" i="1"/>
  <c r="X7381" i="1" s="1"/>
  <c r="W7382" i="1"/>
  <c r="X7382" i="1" s="1"/>
  <c r="W7383" i="1"/>
  <c r="X7383" i="1" s="1"/>
  <c r="W7384" i="1"/>
  <c r="X7384" i="1" s="1"/>
  <c r="W7385" i="1"/>
  <c r="X7385" i="1" s="1"/>
  <c r="W7386" i="1"/>
  <c r="X7386" i="1" s="1"/>
  <c r="W7387" i="1"/>
  <c r="X7387" i="1" s="1"/>
  <c r="W7388" i="1"/>
  <c r="X7388" i="1" s="1"/>
  <c r="W7389" i="1"/>
  <c r="X7389" i="1" s="1"/>
  <c r="W7390" i="1"/>
  <c r="X7390" i="1" s="1"/>
  <c r="W7391" i="1"/>
  <c r="X7391" i="1" s="1"/>
  <c r="W7392" i="1"/>
  <c r="X7392" i="1" s="1"/>
  <c r="W7393" i="1"/>
  <c r="X7393" i="1" s="1"/>
  <c r="W7394" i="1"/>
  <c r="X7394" i="1" s="1"/>
  <c r="W7395" i="1"/>
  <c r="X7395" i="1" s="1"/>
  <c r="W7396" i="1"/>
  <c r="X7396" i="1" s="1"/>
  <c r="W7397" i="1"/>
  <c r="X7397" i="1" s="1"/>
  <c r="W7398" i="1"/>
  <c r="X7398" i="1" s="1"/>
  <c r="W7399" i="1"/>
  <c r="X7399" i="1" s="1"/>
  <c r="W7400" i="1"/>
  <c r="X7400" i="1" s="1"/>
  <c r="W7401" i="1"/>
  <c r="X7401" i="1" s="1"/>
  <c r="W7402" i="1"/>
  <c r="X7402" i="1" s="1"/>
  <c r="W7403" i="1"/>
  <c r="X7403" i="1" s="1"/>
  <c r="W7404" i="1"/>
  <c r="X7404" i="1" s="1"/>
  <c r="W7405" i="1"/>
  <c r="X7405" i="1" s="1"/>
  <c r="W7406" i="1"/>
  <c r="X7406" i="1" s="1"/>
  <c r="W7407" i="1"/>
  <c r="X7407" i="1" s="1"/>
  <c r="W7408" i="1"/>
  <c r="X7408" i="1" s="1"/>
  <c r="W7409" i="1"/>
  <c r="X7409" i="1" s="1"/>
  <c r="W7410" i="1"/>
  <c r="X7410" i="1" s="1"/>
  <c r="W7411" i="1"/>
  <c r="X7411" i="1" s="1"/>
  <c r="W7412" i="1"/>
  <c r="X7412" i="1" s="1"/>
  <c r="W7413" i="1"/>
  <c r="X7413" i="1" s="1"/>
  <c r="W7414" i="1"/>
  <c r="X7414" i="1" s="1"/>
  <c r="W7415" i="1"/>
  <c r="X7415" i="1" s="1"/>
  <c r="W7416" i="1"/>
  <c r="X7416" i="1" s="1"/>
  <c r="W7417" i="1"/>
  <c r="X7417" i="1" s="1"/>
  <c r="W7418" i="1"/>
  <c r="X7418" i="1" s="1"/>
  <c r="W7419" i="1"/>
  <c r="X7419" i="1" s="1"/>
  <c r="W7420" i="1"/>
  <c r="X7420" i="1" s="1"/>
  <c r="W7421" i="1"/>
  <c r="X7421" i="1" s="1"/>
  <c r="W7422" i="1"/>
  <c r="X7422" i="1" s="1"/>
  <c r="W7423" i="1"/>
  <c r="X7423" i="1" s="1"/>
  <c r="W7424" i="1"/>
  <c r="X7424" i="1" s="1"/>
  <c r="W7425" i="1"/>
  <c r="X7425" i="1" s="1"/>
  <c r="W7426" i="1"/>
  <c r="X7426" i="1" s="1"/>
  <c r="W7427" i="1"/>
  <c r="X7427" i="1" s="1"/>
  <c r="W7428" i="1"/>
  <c r="X7428" i="1" s="1"/>
  <c r="W7429" i="1"/>
  <c r="X7429" i="1" s="1"/>
  <c r="W7430" i="1"/>
  <c r="X7430" i="1" s="1"/>
  <c r="W7431" i="1"/>
  <c r="X7431" i="1" s="1"/>
  <c r="W7432" i="1"/>
  <c r="X7432" i="1" s="1"/>
  <c r="W7433" i="1"/>
  <c r="X7433" i="1" s="1"/>
  <c r="W7434" i="1"/>
  <c r="X7434" i="1" s="1"/>
  <c r="W7435" i="1"/>
  <c r="X7435" i="1" s="1"/>
  <c r="W7436" i="1"/>
  <c r="X7436" i="1" s="1"/>
  <c r="W7437" i="1"/>
  <c r="X7437" i="1" s="1"/>
  <c r="W7438" i="1"/>
  <c r="X7438" i="1" s="1"/>
  <c r="W7439" i="1"/>
  <c r="X7439" i="1" s="1"/>
  <c r="W7440" i="1"/>
  <c r="X7440" i="1" s="1"/>
  <c r="W7441" i="1"/>
  <c r="X7441" i="1" s="1"/>
  <c r="W7442" i="1"/>
  <c r="X7442" i="1" s="1"/>
  <c r="W7443" i="1"/>
  <c r="X7443" i="1" s="1"/>
  <c r="W7444" i="1"/>
  <c r="X7444" i="1" s="1"/>
  <c r="W7445" i="1"/>
  <c r="X7445" i="1" s="1"/>
  <c r="W7446" i="1"/>
  <c r="X7446" i="1" s="1"/>
  <c r="W7447" i="1"/>
  <c r="X7447" i="1" s="1"/>
  <c r="W7448" i="1"/>
  <c r="X7448" i="1" s="1"/>
  <c r="W7449" i="1"/>
  <c r="X7449" i="1" s="1"/>
  <c r="W7450" i="1"/>
  <c r="X7450" i="1" s="1"/>
  <c r="W7451" i="1"/>
  <c r="X7451" i="1" s="1"/>
  <c r="W7452" i="1"/>
  <c r="X7452" i="1" s="1"/>
  <c r="W7453" i="1"/>
  <c r="X7453" i="1" s="1"/>
  <c r="W7454" i="1"/>
  <c r="X7454" i="1" s="1"/>
  <c r="W7455" i="1"/>
  <c r="X7455" i="1" s="1"/>
  <c r="W7456" i="1"/>
  <c r="X7456" i="1" s="1"/>
  <c r="W7457" i="1"/>
  <c r="X7457" i="1" s="1"/>
  <c r="W7458" i="1"/>
  <c r="X7458" i="1" s="1"/>
  <c r="W7459" i="1"/>
  <c r="X7459" i="1" s="1"/>
  <c r="W7460" i="1"/>
  <c r="X7460" i="1" s="1"/>
  <c r="W7461" i="1"/>
  <c r="X7461" i="1" s="1"/>
  <c r="W7462" i="1"/>
  <c r="X7462" i="1" s="1"/>
  <c r="W7463" i="1"/>
  <c r="X7463" i="1" s="1"/>
  <c r="W7464" i="1"/>
  <c r="X7464" i="1" s="1"/>
  <c r="W7465" i="1"/>
  <c r="X7465" i="1" s="1"/>
  <c r="W7466" i="1"/>
  <c r="X7466" i="1" s="1"/>
  <c r="W7467" i="1"/>
  <c r="X7467" i="1" s="1"/>
  <c r="W7468" i="1"/>
  <c r="X7468" i="1" s="1"/>
  <c r="W7469" i="1"/>
  <c r="X7469" i="1" s="1"/>
  <c r="W7470" i="1"/>
  <c r="X7470" i="1" s="1"/>
  <c r="W7471" i="1"/>
  <c r="X7471" i="1" s="1"/>
  <c r="W7472" i="1"/>
  <c r="X7472" i="1" s="1"/>
  <c r="W7473" i="1"/>
  <c r="X7473" i="1" s="1"/>
  <c r="W7474" i="1"/>
  <c r="X7474" i="1" s="1"/>
  <c r="W7475" i="1"/>
  <c r="X7475" i="1" s="1"/>
  <c r="W7476" i="1"/>
  <c r="X7476" i="1" s="1"/>
  <c r="W7477" i="1"/>
  <c r="X7477" i="1" s="1"/>
  <c r="W7478" i="1"/>
  <c r="X7478" i="1" s="1"/>
  <c r="W7479" i="1"/>
  <c r="X7479" i="1" s="1"/>
  <c r="W7480" i="1"/>
  <c r="X7480" i="1" s="1"/>
  <c r="W7481" i="1"/>
  <c r="X7481" i="1" s="1"/>
  <c r="W7482" i="1"/>
  <c r="X7482" i="1" s="1"/>
  <c r="W7483" i="1"/>
  <c r="X7483" i="1" s="1"/>
  <c r="W7484" i="1"/>
  <c r="X7484" i="1" s="1"/>
  <c r="W7485" i="1"/>
  <c r="X7485" i="1" s="1"/>
  <c r="W7486" i="1"/>
  <c r="X7486" i="1" s="1"/>
  <c r="W7487" i="1"/>
  <c r="X7487" i="1" s="1"/>
  <c r="W7488" i="1"/>
  <c r="X7488" i="1" s="1"/>
  <c r="W7489" i="1"/>
  <c r="X7489" i="1" s="1"/>
  <c r="W7490" i="1"/>
  <c r="X7490" i="1" s="1"/>
  <c r="W7491" i="1"/>
  <c r="X7491" i="1" s="1"/>
  <c r="W7492" i="1"/>
  <c r="X7492" i="1" s="1"/>
  <c r="W7493" i="1"/>
  <c r="X7493" i="1" s="1"/>
  <c r="W7494" i="1"/>
  <c r="X7494" i="1" s="1"/>
  <c r="W7495" i="1"/>
  <c r="X7495" i="1" s="1"/>
  <c r="W7496" i="1"/>
  <c r="X7496" i="1" s="1"/>
  <c r="W7497" i="1"/>
  <c r="X7497" i="1" s="1"/>
  <c r="W7498" i="1"/>
  <c r="X7498" i="1" s="1"/>
  <c r="W7499" i="1"/>
  <c r="X7499" i="1" s="1"/>
  <c r="W7500" i="1"/>
  <c r="X7500" i="1" s="1"/>
  <c r="W7501" i="1"/>
  <c r="X7501" i="1" s="1"/>
  <c r="W7502" i="1"/>
  <c r="X7502" i="1" s="1"/>
  <c r="W7503" i="1"/>
  <c r="X7503" i="1" s="1"/>
  <c r="W7504" i="1"/>
  <c r="X7504" i="1" s="1"/>
  <c r="W7505" i="1"/>
  <c r="X7505" i="1" s="1"/>
  <c r="W7506" i="1"/>
  <c r="X7506" i="1" s="1"/>
  <c r="W7507" i="1"/>
  <c r="X7507" i="1" s="1"/>
  <c r="W7508" i="1"/>
  <c r="X7508" i="1" s="1"/>
  <c r="W7509" i="1"/>
  <c r="X7509" i="1" s="1"/>
  <c r="W7510" i="1"/>
  <c r="X7510" i="1" s="1"/>
  <c r="W7511" i="1"/>
  <c r="X7511" i="1" s="1"/>
  <c r="W7512" i="1"/>
  <c r="X7512" i="1" s="1"/>
  <c r="W7513" i="1"/>
  <c r="X7513" i="1" s="1"/>
  <c r="W7514" i="1"/>
  <c r="X7514" i="1" s="1"/>
  <c r="W7515" i="1"/>
  <c r="X7515" i="1" s="1"/>
  <c r="W7516" i="1"/>
  <c r="X7516" i="1" s="1"/>
  <c r="W7517" i="1"/>
  <c r="X7517" i="1" s="1"/>
  <c r="W7518" i="1"/>
  <c r="X7518" i="1" s="1"/>
  <c r="W7519" i="1"/>
  <c r="X7519" i="1" s="1"/>
  <c r="W7520" i="1"/>
  <c r="X7520" i="1" s="1"/>
  <c r="W7521" i="1"/>
  <c r="X7521" i="1" s="1"/>
  <c r="W7522" i="1"/>
  <c r="X7522" i="1" s="1"/>
  <c r="W7523" i="1"/>
  <c r="X7523" i="1" s="1"/>
  <c r="W7524" i="1"/>
  <c r="X7524" i="1" s="1"/>
  <c r="W7525" i="1"/>
  <c r="X7525" i="1" s="1"/>
  <c r="W7526" i="1"/>
  <c r="X7526" i="1" s="1"/>
  <c r="W7527" i="1"/>
  <c r="X7527" i="1" s="1"/>
  <c r="W7528" i="1"/>
  <c r="X7528" i="1" s="1"/>
  <c r="W7529" i="1"/>
  <c r="X7529" i="1" s="1"/>
  <c r="W7530" i="1"/>
  <c r="X7530" i="1" s="1"/>
  <c r="W7531" i="1"/>
  <c r="X7531" i="1" s="1"/>
  <c r="W7532" i="1"/>
  <c r="X7532" i="1" s="1"/>
  <c r="W7533" i="1"/>
  <c r="X7533" i="1" s="1"/>
  <c r="W7534" i="1"/>
  <c r="X7534" i="1" s="1"/>
  <c r="W7535" i="1"/>
  <c r="X7535" i="1" s="1"/>
  <c r="W7536" i="1"/>
  <c r="X7536" i="1" s="1"/>
  <c r="W7537" i="1"/>
  <c r="X7537" i="1" s="1"/>
  <c r="W7538" i="1"/>
  <c r="X7538" i="1" s="1"/>
  <c r="W7539" i="1"/>
  <c r="X7539" i="1" s="1"/>
  <c r="W7540" i="1"/>
  <c r="X7540" i="1" s="1"/>
  <c r="W7541" i="1"/>
  <c r="X7541" i="1" s="1"/>
  <c r="W7542" i="1"/>
  <c r="X7542" i="1" s="1"/>
  <c r="W7543" i="1"/>
  <c r="X7543" i="1" s="1"/>
  <c r="W7544" i="1"/>
  <c r="X7544" i="1" s="1"/>
  <c r="W7545" i="1"/>
  <c r="X7545" i="1" s="1"/>
  <c r="W7546" i="1"/>
  <c r="X7546" i="1" s="1"/>
  <c r="W7547" i="1"/>
  <c r="X7547" i="1" s="1"/>
  <c r="W7548" i="1"/>
  <c r="X7548" i="1" s="1"/>
  <c r="W7549" i="1"/>
  <c r="X7549" i="1" s="1"/>
  <c r="W7550" i="1"/>
  <c r="X7550" i="1" s="1"/>
  <c r="W7551" i="1"/>
  <c r="X7551" i="1" s="1"/>
  <c r="W7552" i="1"/>
  <c r="X7552" i="1" s="1"/>
  <c r="W7553" i="1"/>
  <c r="X7553" i="1" s="1"/>
  <c r="W7554" i="1"/>
  <c r="X7554" i="1" s="1"/>
  <c r="W7555" i="1"/>
  <c r="X7555" i="1" s="1"/>
  <c r="W7556" i="1"/>
  <c r="X7556" i="1" s="1"/>
  <c r="W7557" i="1"/>
  <c r="X7557" i="1" s="1"/>
  <c r="W7558" i="1"/>
  <c r="X7558" i="1" s="1"/>
  <c r="W7559" i="1"/>
  <c r="X7559" i="1" s="1"/>
  <c r="W7560" i="1"/>
  <c r="X7560" i="1" s="1"/>
  <c r="W7561" i="1"/>
  <c r="X7561" i="1" s="1"/>
  <c r="W7562" i="1"/>
  <c r="X7562" i="1" s="1"/>
  <c r="W7563" i="1"/>
  <c r="X7563" i="1" s="1"/>
  <c r="W7564" i="1"/>
  <c r="X7564" i="1" s="1"/>
  <c r="W7565" i="1"/>
  <c r="X7565" i="1" s="1"/>
  <c r="W7566" i="1"/>
  <c r="X7566" i="1" s="1"/>
  <c r="W7567" i="1"/>
  <c r="X7567" i="1" s="1"/>
  <c r="W7568" i="1"/>
  <c r="X7568" i="1" s="1"/>
  <c r="W7569" i="1"/>
  <c r="X7569" i="1" s="1"/>
  <c r="W7570" i="1"/>
  <c r="X7570" i="1" s="1"/>
  <c r="W7571" i="1"/>
  <c r="X7571" i="1" s="1"/>
  <c r="W7572" i="1"/>
  <c r="X7572" i="1" s="1"/>
  <c r="W7573" i="1"/>
  <c r="X7573" i="1" s="1"/>
  <c r="W7574" i="1"/>
  <c r="X7574" i="1" s="1"/>
  <c r="W7575" i="1"/>
  <c r="X7575" i="1" s="1"/>
  <c r="W7576" i="1"/>
  <c r="X7576" i="1" s="1"/>
  <c r="W7577" i="1"/>
  <c r="X7577" i="1" s="1"/>
  <c r="W7578" i="1"/>
  <c r="X7578" i="1" s="1"/>
  <c r="W7579" i="1"/>
  <c r="X7579" i="1" s="1"/>
  <c r="W7580" i="1"/>
  <c r="X7580" i="1" s="1"/>
  <c r="W7581" i="1"/>
  <c r="X7581" i="1" s="1"/>
  <c r="W7582" i="1"/>
  <c r="X7582" i="1" s="1"/>
  <c r="W7583" i="1"/>
  <c r="X7583" i="1" s="1"/>
  <c r="W7584" i="1"/>
  <c r="X7584" i="1" s="1"/>
  <c r="W7585" i="1"/>
  <c r="X7585" i="1" s="1"/>
  <c r="W7586" i="1"/>
  <c r="X7586" i="1" s="1"/>
  <c r="W7587" i="1"/>
  <c r="X7587" i="1" s="1"/>
  <c r="W7588" i="1"/>
  <c r="X7588" i="1" s="1"/>
  <c r="W7589" i="1"/>
  <c r="X7589" i="1" s="1"/>
  <c r="W7590" i="1"/>
  <c r="X7590" i="1" s="1"/>
  <c r="W7591" i="1"/>
  <c r="X7591" i="1" s="1"/>
  <c r="W7592" i="1"/>
  <c r="X7592" i="1" s="1"/>
  <c r="W7593" i="1"/>
  <c r="X7593" i="1" s="1"/>
  <c r="W7594" i="1"/>
  <c r="X7594" i="1" s="1"/>
  <c r="W7595" i="1"/>
  <c r="X7595" i="1" s="1"/>
  <c r="W7596" i="1"/>
  <c r="X7596" i="1" s="1"/>
  <c r="W7597" i="1"/>
  <c r="X7597" i="1" s="1"/>
  <c r="W7598" i="1"/>
  <c r="X7598" i="1" s="1"/>
  <c r="W7599" i="1"/>
  <c r="X7599" i="1" s="1"/>
  <c r="W7600" i="1"/>
  <c r="X7600" i="1" s="1"/>
  <c r="W7601" i="1"/>
  <c r="X7601" i="1" s="1"/>
  <c r="W7602" i="1"/>
  <c r="X7602" i="1" s="1"/>
  <c r="W7603" i="1"/>
  <c r="X7603" i="1" s="1"/>
  <c r="W7604" i="1"/>
  <c r="X7604" i="1" s="1"/>
  <c r="W7605" i="1"/>
  <c r="X7605" i="1" s="1"/>
  <c r="W7606" i="1"/>
  <c r="X7606" i="1" s="1"/>
  <c r="W7607" i="1"/>
  <c r="X7607" i="1" s="1"/>
  <c r="W7608" i="1"/>
  <c r="X7608" i="1" s="1"/>
  <c r="W7609" i="1"/>
  <c r="X7609" i="1" s="1"/>
  <c r="W7610" i="1"/>
  <c r="X7610" i="1" s="1"/>
  <c r="W7611" i="1"/>
  <c r="X7611" i="1" s="1"/>
  <c r="W7612" i="1"/>
  <c r="X7612" i="1" s="1"/>
  <c r="W7613" i="1"/>
  <c r="X7613" i="1" s="1"/>
  <c r="W7614" i="1"/>
  <c r="X7614" i="1" s="1"/>
  <c r="W7615" i="1"/>
  <c r="X7615" i="1" s="1"/>
  <c r="W7616" i="1"/>
  <c r="X7616" i="1" s="1"/>
  <c r="W7617" i="1"/>
  <c r="X7617" i="1" s="1"/>
  <c r="W7618" i="1"/>
  <c r="X7618" i="1" s="1"/>
  <c r="W7619" i="1"/>
  <c r="X7619" i="1" s="1"/>
  <c r="W7620" i="1"/>
  <c r="X7620" i="1" s="1"/>
  <c r="W7621" i="1"/>
  <c r="X7621" i="1" s="1"/>
  <c r="W7622" i="1"/>
  <c r="X7622" i="1" s="1"/>
  <c r="W7623" i="1"/>
  <c r="X7623" i="1" s="1"/>
  <c r="W7624" i="1"/>
  <c r="X7624" i="1" s="1"/>
  <c r="W7625" i="1"/>
  <c r="X7625" i="1" s="1"/>
  <c r="W7626" i="1"/>
  <c r="X7626" i="1" s="1"/>
  <c r="W7627" i="1"/>
  <c r="X7627" i="1" s="1"/>
  <c r="W7628" i="1"/>
  <c r="X7628" i="1" s="1"/>
  <c r="W7629" i="1"/>
  <c r="X7629" i="1" s="1"/>
  <c r="W7630" i="1"/>
  <c r="X7630" i="1" s="1"/>
  <c r="W7631" i="1"/>
  <c r="X7631" i="1" s="1"/>
  <c r="W7632" i="1"/>
  <c r="X7632" i="1" s="1"/>
  <c r="W7633" i="1"/>
  <c r="X7633" i="1" s="1"/>
  <c r="W7634" i="1"/>
  <c r="X7634" i="1" s="1"/>
  <c r="W7635" i="1"/>
  <c r="X7635" i="1" s="1"/>
  <c r="W7636" i="1"/>
  <c r="X7636" i="1" s="1"/>
  <c r="W7637" i="1"/>
  <c r="X7637" i="1" s="1"/>
  <c r="W7638" i="1"/>
  <c r="X7638" i="1" s="1"/>
  <c r="W7639" i="1"/>
  <c r="X7639" i="1" s="1"/>
  <c r="W7640" i="1"/>
  <c r="X7640" i="1" s="1"/>
  <c r="W7641" i="1"/>
  <c r="X7641" i="1" s="1"/>
  <c r="W7642" i="1"/>
  <c r="X7642" i="1" s="1"/>
  <c r="W7643" i="1"/>
  <c r="X7643" i="1" s="1"/>
  <c r="W7644" i="1"/>
  <c r="X7644" i="1" s="1"/>
  <c r="W7645" i="1"/>
  <c r="X7645" i="1" s="1"/>
  <c r="W7646" i="1"/>
  <c r="X7646" i="1" s="1"/>
  <c r="W7647" i="1"/>
  <c r="X7647" i="1" s="1"/>
  <c r="W7648" i="1"/>
  <c r="X7648" i="1" s="1"/>
  <c r="W7649" i="1"/>
  <c r="X7649" i="1" s="1"/>
  <c r="W7650" i="1"/>
  <c r="X7650" i="1" s="1"/>
  <c r="W7651" i="1"/>
  <c r="X7651" i="1" s="1"/>
  <c r="W7652" i="1"/>
  <c r="X7652" i="1" s="1"/>
  <c r="W7653" i="1"/>
  <c r="X7653" i="1" s="1"/>
  <c r="W7654" i="1"/>
  <c r="X7654" i="1" s="1"/>
  <c r="W7655" i="1"/>
  <c r="X7655" i="1" s="1"/>
  <c r="W7656" i="1"/>
  <c r="X7656" i="1" s="1"/>
  <c r="W7657" i="1"/>
  <c r="X7657" i="1" s="1"/>
  <c r="W7658" i="1"/>
  <c r="X7658" i="1" s="1"/>
  <c r="W7659" i="1"/>
  <c r="X7659" i="1" s="1"/>
  <c r="W7660" i="1"/>
  <c r="X7660" i="1" s="1"/>
  <c r="W7661" i="1"/>
  <c r="X7661" i="1" s="1"/>
  <c r="W7662" i="1"/>
  <c r="X7662" i="1" s="1"/>
  <c r="W7663" i="1"/>
  <c r="X7663" i="1" s="1"/>
  <c r="W7664" i="1"/>
  <c r="X7664" i="1" s="1"/>
  <c r="W7665" i="1"/>
  <c r="X7665" i="1" s="1"/>
  <c r="W7666" i="1"/>
  <c r="X7666" i="1" s="1"/>
  <c r="W7667" i="1"/>
  <c r="X7667" i="1" s="1"/>
  <c r="W7668" i="1"/>
  <c r="X7668" i="1" s="1"/>
  <c r="W7669" i="1"/>
  <c r="X7669" i="1" s="1"/>
  <c r="W7670" i="1"/>
  <c r="X7670" i="1" s="1"/>
  <c r="W7671" i="1"/>
  <c r="X7671" i="1" s="1"/>
  <c r="W7672" i="1"/>
  <c r="X7672" i="1" s="1"/>
  <c r="W7673" i="1"/>
  <c r="X7673" i="1" s="1"/>
  <c r="W7674" i="1"/>
  <c r="X7674" i="1" s="1"/>
  <c r="W7675" i="1"/>
  <c r="X7675" i="1" s="1"/>
  <c r="W7676" i="1"/>
  <c r="X7676" i="1" s="1"/>
  <c r="W7677" i="1"/>
  <c r="X7677" i="1" s="1"/>
  <c r="W7678" i="1"/>
  <c r="X7678" i="1" s="1"/>
  <c r="W7679" i="1"/>
  <c r="X7679" i="1" s="1"/>
  <c r="W7680" i="1"/>
  <c r="X7680" i="1" s="1"/>
  <c r="W7681" i="1"/>
  <c r="X7681" i="1" s="1"/>
  <c r="W7682" i="1"/>
  <c r="X7682" i="1" s="1"/>
  <c r="W7683" i="1"/>
  <c r="X7683" i="1" s="1"/>
  <c r="W7684" i="1"/>
  <c r="X7684" i="1" s="1"/>
  <c r="W7685" i="1"/>
  <c r="X7685" i="1" s="1"/>
  <c r="W7686" i="1"/>
  <c r="X7686" i="1" s="1"/>
  <c r="W7687" i="1"/>
  <c r="X7687" i="1" s="1"/>
  <c r="W7688" i="1"/>
  <c r="X7688" i="1" s="1"/>
  <c r="W7689" i="1"/>
  <c r="X7689" i="1" s="1"/>
  <c r="W7690" i="1"/>
  <c r="X7690" i="1" s="1"/>
  <c r="W7691" i="1"/>
  <c r="X7691" i="1" s="1"/>
  <c r="W7692" i="1"/>
  <c r="X7692" i="1" s="1"/>
  <c r="W7693" i="1"/>
  <c r="X7693" i="1" s="1"/>
  <c r="W7694" i="1"/>
  <c r="X7694" i="1" s="1"/>
  <c r="W7695" i="1"/>
  <c r="X7695" i="1" s="1"/>
  <c r="W7696" i="1"/>
  <c r="X7696" i="1" s="1"/>
  <c r="W7697" i="1"/>
  <c r="X7697" i="1" s="1"/>
  <c r="W7698" i="1"/>
  <c r="X7698" i="1" s="1"/>
  <c r="W7699" i="1"/>
  <c r="X7699" i="1" s="1"/>
  <c r="W7700" i="1"/>
  <c r="X7700" i="1" s="1"/>
  <c r="W7701" i="1"/>
  <c r="X7701" i="1" s="1"/>
  <c r="W7702" i="1"/>
  <c r="X7702" i="1" s="1"/>
  <c r="W7703" i="1"/>
  <c r="X7703" i="1" s="1"/>
  <c r="W7704" i="1"/>
  <c r="X7704" i="1" s="1"/>
  <c r="W7705" i="1"/>
  <c r="X7705" i="1" s="1"/>
  <c r="W7706" i="1"/>
  <c r="X7706" i="1" s="1"/>
  <c r="W7707" i="1"/>
  <c r="X7707" i="1" s="1"/>
  <c r="W7708" i="1"/>
  <c r="X7708" i="1" s="1"/>
  <c r="W7709" i="1"/>
  <c r="X7709" i="1" s="1"/>
  <c r="W7710" i="1"/>
  <c r="X7710" i="1" s="1"/>
  <c r="W7711" i="1"/>
  <c r="X7711" i="1" s="1"/>
  <c r="W7712" i="1"/>
  <c r="X7712" i="1" s="1"/>
  <c r="W7713" i="1"/>
  <c r="X7713" i="1" s="1"/>
  <c r="W7714" i="1"/>
  <c r="X7714" i="1" s="1"/>
  <c r="W7715" i="1"/>
  <c r="X7715" i="1" s="1"/>
  <c r="W7716" i="1"/>
  <c r="X7716" i="1" s="1"/>
  <c r="W7717" i="1"/>
  <c r="X7717" i="1" s="1"/>
  <c r="W7718" i="1"/>
  <c r="X7718" i="1" s="1"/>
  <c r="W7719" i="1"/>
  <c r="X7719" i="1" s="1"/>
  <c r="W7720" i="1"/>
  <c r="X7720" i="1" s="1"/>
  <c r="W7721" i="1"/>
  <c r="X7721" i="1" s="1"/>
  <c r="W7722" i="1"/>
  <c r="X7722" i="1" s="1"/>
  <c r="W7723" i="1"/>
  <c r="X7723" i="1" s="1"/>
  <c r="W7724" i="1"/>
  <c r="X7724" i="1" s="1"/>
  <c r="W7725" i="1"/>
  <c r="X7725" i="1" s="1"/>
  <c r="W7726" i="1"/>
  <c r="X7726" i="1" s="1"/>
  <c r="W7727" i="1"/>
  <c r="X7727" i="1" s="1"/>
  <c r="W7728" i="1"/>
  <c r="X7728" i="1" s="1"/>
  <c r="W7729" i="1"/>
  <c r="X7729" i="1" s="1"/>
  <c r="W7730" i="1"/>
  <c r="X7730" i="1" s="1"/>
  <c r="W7731" i="1"/>
  <c r="X7731" i="1" s="1"/>
  <c r="W7732" i="1"/>
  <c r="X7732" i="1" s="1"/>
  <c r="W7733" i="1"/>
  <c r="X7733" i="1" s="1"/>
  <c r="W7734" i="1"/>
  <c r="X7734" i="1" s="1"/>
  <c r="W7735" i="1"/>
  <c r="X7735" i="1" s="1"/>
  <c r="W7736" i="1"/>
  <c r="X7736" i="1" s="1"/>
  <c r="W7737" i="1"/>
  <c r="X7737" i="1" s="1"/>
  <c r="W7738" i="1"/>
  <c r="X7738" i="1" s="1"/>
  <c r="W7739" i="1"/>
  <c r="X7739" i="1" s="1"/>
  <c r="W7740" i="1"/>
  <c r="X7740" i="1" s="1"/>
  <c r="W7741" i="1"/>
  <c r="X7741" i="1" s="1"/>
  <c r="W7742" i="1"/>
  <c r="X7742" i="1" s="1"/>
  <c r="W7743" i="1"/>
  <c r="X7743" i="1" s="1"/>
  <c r="W7744" i="1"/>
  <c r="X7744" i="1" s="1"/>
  <c r="W7745" i="1"/>
  <c r="X7745" i="1" s="1"/>
  <c r="W7746" i="1"/>
  <c r="X7746" i="1" s="1"/>
  <c r="W7747" i="1"/>
  <c r="X7747" i="1" s="1"/>
  <c r="W7748" i="1"/>
  <c r="X7748" i="1" s="1"/>
  <c r="W7749" i="1"/>
  <c r="X7749" i="1" s="1"/>
  <c r="W7750" i="1"/>
  <c r="X7750" i="1" s="1"/>
  <c r="W7751" i="1"/>
  <c r="X7751" i="1" s="1"/>
  <c r="W7752" i="1"/>
  <c r="X7752" i="1" s="1"/>
  <c r="W7753" i="1"/>
  <c r="X7753" i="1" s="1"/>
  <c r="W7754" i="1"/>
  <c r="X7754" i="1" s="1"/>
  <c r="W7755" i="1"/>
  <c r="X7755" i="1" s="1"/>
  <c r="W7756" i="1"/>
  <c r="X7756" i="1" s="1"/>
  <c r="W7757" i="1"/>
  <c r="X7757" i="1" s="1"/>
  <c r="W7758" i="1"/>
  <c r="X7758" i="1" s="1"/>
  <c r="W7759" i="1"/>
  <c r="X7759" i="1" s="1"/>
  <c r="W7760" i="1"/>
  <c r="X7760" i="1" s="1"/>
  <c r="W7761" i="1"/>
  <c r="X7761" i="1" s="1"/>
  <c r="W7762" i="1"/>
  <c r="X7762" i="1" s="1"/>
  <c r="W7763" i="1"/>
  <c r="X7763" i="1" s="1"/>
  <c r="W7764" i="1"/>
  <c r="X7764" i="1" s="1"/>
  <c r="W7765" i="1"/>
  <c r="X7765" i="1" s="1"/>
  <c r="W7766" i="1"/>
  <c r="X7766" i="1" s="1"/>
  <c r="W7767" i="1"/>
  <c r="X7767" i="1" s="1"/>
  <c r="W7768" i="1"/>
  <c r="X7768" i="1" s="1"/>
  <c r="W7769" i="1"/>
  <c r="X7769" i="1" s="1"/>
  <c r="W7770" i="1"/>
  <c r="X7770" i="1" s="1"/>
  <c r="W7771" i="1"/>
  <c r="X7771" i="1" s="1"/>
  <c r="W7772" i="1"/>
  <c r="X7772" i="1" s="1"/>
  <c r="W7773" i="1"/>
  <c r="X7773" i="1" s="1"/>
  <c r="W7774" i="1"/>
  <c r="X7774" i="1" s="1"/>
  <c r="W7775" i="1"/>
  <c r="X7775" i="1" s="1"/>
  <c r="W7776" i="1"/>
  <c r="X7776" i="1" s="1"/>
  <c r="W7777" i="1"/>
  <c r="X7777" i="1" s="1"/>
  <c r="W7778" i="1"/>
  <c r="X7778" i="1" s="1"/>
  <c r="W7779" i="1"/>
  <c r="X7779" i="1" s="1"/>
  <c r="W7780" i="1"/>
  <c r="X7780" i="1" s="1"/>
  <c r="W7781" i="1"/>
  <c r="X7781" i="1" s="1"/>
  <c r="W7782" i="1"/>
  <c r="X7782" i="1" s="1"/>
  <c r="W7783" i="1"/>
  <c r="X7783" i="1" s="1"/>
  <c r="W7784" i="1"/>
  <c r="X7784" i="1" s="1"/>
  <c r="W7785" i="1"/>
  <c r="X7785" i="1" s="1"/>
  <c r="W7786" i="1"/>
  <c r="X7786" i="1" s="1"/>
  <c r="W7787" i="1"/>
  <c r="X7787" i="1" s="1"/>
  <c r="W7788" i="1"/>
  <c r="X7788" i="1" s="1"/>
  <c r="W7789" i="1"/>
  <c r="X7789" i="1" s="1"/>
  <c r="W7790" i="1"/>
  <c r="X7790" i="1" s="1"/>
  <c r="W7791" i="1"/>
  <c r="X7791" i="1" s="1"/>
  <c r="W7792" i="1"/>
  <c r="X7792" i="1" s="1"/>
  <c r="W7793" i="1"/>
  <c r="X7793" i="1" s="1"/>
  <c r="W7794" i="1"/>
  <c r="X7794" i="1" s="1"/>
  <c r="W7795" i="1"/>
  <c r="X7795" i="1" s="1"/>
  <c r="W7796" i="1"/>
  <c r="X7796" i="1" s="1"/>
  <c r="W7797" i="1"/>
  <c r="X7797" i="1" s="1"/>
  <c r="W7798" i="1"/>
  <c r="X7798" i="1" s="1"/>
  <c r="W7799" i="1"/>
  <c r="X7799" i="1" s="1"/>
  <c r="W7800" i="1"/>
  <c r="X7800" i="1" s="1"/>
  <c r="W7801" i="1"/>
  <c r="X7801" i="1" s="1"/>
  <c r="W7802" i="1"/>
  <c r="X7802" i="1" s="1"/>
  <c r="W7803" i="1"/>
  <c r="X7803" i="1" s="1"/>
  <c r="W7804" i="1"/>
  <c r="X7804" i="1" s="1"/>
  <c r="W7805" i="1"/>
  <c r="X7805" i="1" s="1"/>
  <c r="W7806" i="1"/>
  <c r="X7806" i="1" s="1"/>
  <c r="W7807" i="1"/>
  <c r="X7807" i="1" s="1"/>
  <c r="W7808" i="1"/>
  <c r="X7808" i="1" s="1"/>
  <c r="W7809" i="1"/>
  <c r="X7809" i="1" s="1"/>
  <c r="W7810" i="1"/>
  <c r="X7810" i="1" s="1"/>
  <c r="W7811" i="1"/>
  <c r="X7811" i="1" s="1"/>
  <c r="W7812" i="1"/>
  <c r="X7812" i="1" s="1"/>
  <c r="W7813" i="1"/>
  <c r="X7813" i="1" s="1"/>
  <c r="W7814" i="1"/>
  <c r="X7814" i="1" s="1"/>
  <c r="W7815" i="1"/>
  <c r="X7815" i="1" s="1"/>
  <c r="W7816" i="1"/>
  <c r="X7816" i="1" s="1"/>
  <c r="W7817" i="1"/>
  <c r="X7817" i="1" s="1"/>
  <c r="W7818" i="1"/>
  <c r="X7818" i="1" s="1"/>
  <c r="W7819" i="1"/>
  <c r="X7819" i="1" s="1"/>
  <c r="W7820" i="1"/>
  <c r="X7820" i="1" s="1"/>
  <c r="W7821" i="1"/>
  <c r="X7821" i="1" s="1"/>
  <c r="W7822" i="1"/>
  <c r="X7822" i="1" s="1"/>
  <c r="W7823" i="1"/>
  <c r="X7823" i="1" s="1"/>
  <c r="W7824" i="1"/>
  <c r="X7824" i="1" s="1"/>
  <c r="W7825" i="1"/>
  <c r="X7825" i="1" s="1"/>
  <c r="W7826" i="1"/>
  <c r="X7826" i="1" s="1"/>
  <c r="W7827" i="1"/>
  <c r="X7827" i="1" s="1"/>
  <c r="W7828" i="1"/>
  <c r="X7828" i="1" s="1"/>
  <c r="W7829" i="1"/>
  <c r="X7829" i="1" s="1"/>
  <c r="W7830" i="1"/>
  <c r="X7830" i="1" s="1"/>
  <c r="W7831" i="1"/>
  <c r="X7831" i="1" s="1"/>
  <c r="W7832" i="1"/>
  <c r="X7832" i="1" s="1"/>
  <c r="W7833" i="1"/>
  <c r="X7833" i="1" s="1"/>
  <c r="W7834" i="1"/>
  <c r="X7834" i="1" s="1"/>
  <c r="W7835" i="1"/>
  <c r="X7835" i="1" s="1"/>
  <c r="W7836" i="1"/>
  <c r="X7836" i="1" s="1"/>
  <c r="W7837" i="1"/>
  <c r="X7837" i="1" s="1"/>
  <c r="W7838" i="1"/>
  <c r="X7838" i="1" s="1"/>
  <c r="W7839" i="1"/>
  <c r="X7839" i="1" s="1"/>
  <c r="W7840" i="1"/>
  <c r="X7840" i="1" s="1"/>
  <c r="W7841" i="1"/>
  <c r="X7841" i="1" s="1"/>
  <c r="W7842" i="1"/>
  <c r="X7842" i="1" s="1"/>
  <c r="W7843" i="1"/>
  <c r="X7843" i="1" s="1"/>
  <c r="W7844" i="1"/>
  <c r="X7844" i="1" s="1"/>
  <c r="W7845" i="1"/>
  <c r="X7845" i="1" s="1"/>
  <c r="W7846" i="1"/>
  <c r="X7846" i="1" s="1"/>
  <c r="W7847" i="1"/>
  <c r="X7847" i="1" s="1"/>
  <c r="W7848" i="1"/>
  <c r="X7848" i="1" s="1"/>
  <c r="W7849" i="1"/>
  <c r="X7849" i="1" s="1"/>
  <c r="W7850" i="1"/>
  <c r="X7850" i="1" s="1"/>
  <c r="W7851" i="1"/>
  <c r="X7851" i="1" s="1"/>
  <c r="W7852" i="1"/>
  <c r="X7852" i="1" s="1"/>
  <c r="W7853" i="1"/>
  <c r="X7853" i="1" s="1"/>
  <c r="W7854" i="1"/>
  <c r="X7854" i="1" s="1"/>
  <c r="W7855" i="1"/>
  <c r="X7855" i="1" s="1"/>
  <c r="W7856" i="1"/>
  <c r="X7856" i="1" s="1"/>
  <c r="W7857" i="1"/>
  <c r="X7857" i="1" s="1"/>
  <c r="W7858" i="1"/>
  <c r="X7858" i="1" s="1"/>
  <c r="W7859" i="1"/>
  <c r="X7859" i="1" s="1"/>
  <c r="W7860" i="1"/>
  <c r="X7860" i="1" s="1"/>
  <c r="W7861" i="1"/>
  <c r="X7861" i="1" s="1"/>
  <c r="W7862" i="1"/>
  <c r="X7862" i="1" s="1"/>
  <c r="W7863" i="1"/>
  <c r="X7863" i="1" s="1"/>
  <c r="W7864" i="1"/>
  <c r="X7864" i="1" s="1"/>
  <c r="W7865" i="1"/>
  <c r="X7865" i="1" s="1"/>
  <c r="W7866" i="1"/>
  <c r="X7866" i="1" s="1"/>
  <c r="W7867" i="1"/>
  <c r="X7867" i="1" s="1"/>
  <c r="W7868" i="1"/>
  <c r="X7868" i="1" s="1"/>
  <c r="W7869" i="1"/>
  <c r="X7869" i="1" s="1"/>
  <c r="W7870" i="1"/>
  <c r="X7870" i="1" s="1"/>
  <c r="W7871" i="1"/>
  <c r="X7871" i="1" s="1"/>
  <c r="W7872" i="1"/>
  <c r="X7872" i="1" s="1"/>
  <c r="W7873" i="1"/>
  <c r="X7873" i="1" s="1"/>
  <c r="W7874" i="1"/>
  <c r="X7874" i="1" s="1"/>
  <c r="W7875" i="1"/>
  <c r="X7875" i="1" s="1"/>
  <c r="W7876" i="1"/>
  <c r="X7876" i="1" s="1"/>
  <c r="W7877" i="1"/>
  <c r="X7877" i="1" s="1"/>
  <c r="W7878" i="1"/>
  <c r="X7878" i="1" s="1"/>
  <c r="W7879" i="1"/>
  <c r="X7879" i="1" s="1"/>
  <c r="W7880" i="1"/>
  <c r="X7880" i="1" s="1"/>
  <c r="W7881" i="1"/>
  <c r="X7881" i="1" s="1"/>
  <c r="W7882" i="1"/>
  <c r="X7882" i="1" s="1"/>
  <c r="W7883" i="1"/>
  <c r="X7883" i="1" s="1"/>
  <c r="W7884" i="1"/>
  <c r="X7884" i="1" s="1"/>
  <c r="W7885" i="1"/>
  <c r="X7885" i="1" s="1"/>
  <c r="W7886" i="1"/>
  <c r="X7886" i="1" s="1"/>
  <c r="W7887" i="1"/>
  <c r="X7887" i="1" s="1"/>
  <c r="W7888" i="1"/>
  <c r="X7888" i="1" s="1"/>
  <c r="W7889" i="1"/>
  <c r="X7889" i="1" s="1"/>
  <c r="W7890" i="1"/>
  <c r="X7890" i="1" s="1"/>
  <c r="W7891" i="1"/>
  <c r="X7891" i="1" s="1"/>
  <c r="W7892" i="1"/>
  <c r="X7892" i="1" s="1"/>
  <c r="W7893" i="1"/>
  <c r="X7893" i="1" s="1"/>
  <c r="W7894" i="1"/>
  <c r="X7894" i="1" s="1"/>
  <c r="W7895" i="1"/>
  <c r="X7895" i="1" s="1"/>
  <c r="W7896" i="1"/>
  <c r="X7896" i="1" s="1"/>
  <c r="W7897" i="1"/>
  <c r="X7897" i="1" s="1"/>
  <c r="W7898" i="1"/>
  <c r="X7898" i="1" s="1"/>
  <c r="W7899" i="1"/>
  <c r="X7899" i="1" s="1"/>
  <c r="W7900" i="1"/>
  <c r="X7900" i="1" s="1"/>
  <c r="W7901" i="1"/>
  <c r="X7901" i="1" s="1"/>
  <c r="W7902" i="1"/>
  <c r="X7902" i="1" s="1"/>
  <c r="W7903" i="1"/>
  <c r="X7903" i="1" s="1"/>
  <c r="W7904" i="1"/>
  <c r="X7904" i="1" s="1"/>
  <c r="W7905" i="1"/>
  <c r="X7905" i="1" s="1"/>
  <c r="W7906" i="1"/>
  <c r="X7906" i="1" s="1"/>
  <c r="W7907" i="1"/>
  <c r="X7907" i="1" s="1"/>
  <c r="W7908" i="1"/>
  <c r="X7908" i="1" s="1"/>
  <c r="W7909" i="1"/>
  <c r="X7909" i="1" s="1"/>
  <c r="W7910" i="1"/>
  <c r="X7910" i="1" s="1"/>
  <c r="W7911" i="1"/>
  <c r="X7911" i="1" s="1"/>
  <c r="W7912" i="1"/>
  <c r="X7912" i="1" s="1"/>
  <c r="W7913" i="1"/>
  <c r="X7913" i="1" s="1"/>
  <c r="W7914" i="1"/>
  <c r="X7914" i="1" s="1"/>
  <c r="W7915" i="1"/>
  <c r="X7915" i="1" s="1"/>
  <c r="W7916" i="1"/>
  <c r="X7916" i="1" s="1"/>
  <c r="W7917" i="1"/>
  <c r="X7917" i="1" s="1"/>
  <c r="W7918" i="1"/>
  <c r="X7918" i="1" s="1"/>
  <c r="W7919" i="1"/>
  <c r="X7919" i="1" s="1"/>
  <c r="W7920" i="1"/>
  <c r="X7920" i="1" s="1"/>
  <c r="W7921" i="1"/>
  <c r="X7921" i="1" s="1"/>
  <c r="W7922" i="1"/>
  <c r="X7922" i="1" s="1"/>
  <c r="W7923" i="1"/>
  <c r="X7923" i="1" s="1"/>
  <c r="W7924" i="1"/>
  <c r="X7924" i="1" s="1"/>
  <c r="W7925" i="1"/>
  <c r="X7925" i="1" s="1"/>
  <c r="W7926" i="1"/>
  <c r="X7926" i="1" s="1"/>
  <c r="W7927" i="1"/>
  <c r="X7927" i="1" s="1"/>
  <c r="W7928" i="1"/>
  <c r="X7928" i="1" s="1"/>
  <c r="W7929" i="1"/>
  <c r="X7929" i="1" s="1"/>
  <c r="W7930" i="1"/>
  <c r="X7930" i="1" s="1"/>
  <c r="W7931" i="1"/>
  <c r="X7931" i="1" s="1"/>
  <c r="W7932" i="1"/>
  <c r="X7932" i="1" s="1"/>
  <c r="W7933" i="1"/>
  <c r="X7933" i="1" s="1"/>
  <c r="W7934" i="1"/>
  <c r="X7934" i="1" s="1"/>
  <c r="W7935" i="1"/>
  <c r="X7935" i="1" s="1"/>
  <c r="W7936" i="1"/>
  <c r="X7936" i="1" s="1"/>
  <c r="W7937" i="1"/>
  <c r="X7937" i="1" s="1"/>
  <c r="W7938" i="1"/>
  <c r="X7938" i="1" s="1"/>
  <c r="W7939" i="1"/>
  <c r="X7939" i="1" s="1"/>
  <c r="W7940" i="1"/>
  <c r="X7940" i="1" s="1"/>
  <c r="W7941" i="1"/>
  <c r="X7941" i="1" s="1"/>
  <c r="W7942" i="1"/>
  <c r="X7942" i="1" s="1"/>
  <c r="W7943" i="1"/>
  <c r="X7943" i="1" s="1"/>
  <c r="W7944" i="1"/>
  <c r="X7944" i="1" s="1"/>
  <c r="W7945" i="1"/>
  <c r="X7945" i="1" s="1"/>
  <c r="W7946" i="1"/>
  <c r="X7946" i="1" s="1"/>
  <c r="W7947" i="1"/>
  <c r="X7947" i="1" s="1"/>
  <c r="W7948" i="1"/>
  <c r="X7948" i="1" s="1"/>
  <c r="W7949" i="1"/>
  <c r="X7949" i="1" s="1"/>
  <c r="W7950" i="1"/>
  <c r="X7950" i="1" s="1"/>
  <c r="W7951" i="1"/>
  <c r="X7951" i="1" s="1"/>
  <c r="W7952" i="1"/>
  <c r="X7952" i="1" s="1"/>
  <c r="W7953" i="1"/>
  <c r="X7953" i="1" s="1"/>
  <c r="W7954" i="1"/>
  <c r="X7954" i="1" s="1"/>
  <c r="W7955" i="1"/>
  <c r="X7955" i="1" s="1"/>
  <c r="W7956" i="1"/>
  <c r="X7956" i="1" s="1"/>
  <c r="W7957" i="1"/>
  <c r="X7957" i="1" s="1"/>
  <c r="W7958" i="1"/>
  <c r="X7958" i="1" s="1"/>
  <c r="W7959" i="1"/>
  <c r="X7959" i="1" s="1"/>
  <c r="W7960" i="1"/>
  <c r="X7960" i="1" s="1"/>
  <c r="W7961" i="1"/>
  <c r="X7961" i="1" s="1"/>
  <c r="W7962" i="1"/>
  <c r="X7962" i="1" s="1"/>
  <c r="W7963" i="1"/>
  <c r="X7963" i="1" s="1"/>
  <c r="W7964" i="1"/>
  <c r="X7964" i="1" s="1"/>
  <c r="W7965" i="1"/>
  <c r="X7965" i="1" s="1"/>
  <c r="W7966" i="1"/>
  <c r="X7966" i="1" s="1"/>
  <c r="W7967" i="1"/>
  <c r="X7967" i="1" s="1"/>
  <c r="W7968" i="1"/>
  <c r="X7968" i="1" s="1"/>
  <c r="W7969" i="1"/>
  <c r="X7969" i="1" s="1"/>
  <c r="W7970" i="1"/>
  <c r="X7970" i="1" s="1"/>
  <c r="W7971" i="1"/>
  <c r="X7971" i="1" s="1"/>
  <c r="W7972" i="1"/>
  <c r="X7972" i="1" s="1"/>
  <c r="W7973" i="1"/>
  <c r="X7973" i="1" s="1"/>
  <c r="W7974" i="1"/>
  <c r="X7974" i="1" s="1"/>
  <c r="W7975" i="1"/>
  <c r="X7975" i="1" s="1"/>
  <c r="W7976" i="1"/>
  <c r="X7976" i="1" s="1"/>
  <c r="W7977" i="1"/>
  <c r="X7977" i="1" s="1"/>
  <c r="W7978" i="1"/>
  <c r="X7978" i="1" s="1"/>
  <c r="W7979" i="1"/>
  <c r="X7979" i="1" s="1"/>
  <c r="W7980" i="1"/>
  <c r="X7980" i="1" s="1"/>
  <c r="W7981" i="1"/>
  <c r="X7981" i="1" s="1"/>
  <c r="W7982" i="1"/>
  <c r="X7982" i="1" s="1"/>
  <c r="W7983" i="1"/>
  <c r="X7983" i="1" s="1"/>
  <c r="W7984" i="1"/>
  <c r="X7984" i="1" s="1"/>
  <c r="W7985" i="1"/>
  <c r="X7985" i="1" s="1"/>
  <c r="W7986" i="1"/>
  <c r="X7986" i="1" s="1"/>
  <c r="W7987" i="1"/>
  <c r="X7987" i="1" s="1"/>
  <c r="W7988" i="1"/>
  <c r="X7988" i="1" s="1"/>
  <c r="W7989" i="1"/>
  <c r="X7989" i="1" s="1"/>
  <c r="W7990" i="1"/>
  <c r="X7990" i="1" s="1"/>
  <c r="W7991" i="1"/>
  <c r="X7991" i="1" s="1"/>
  <c r="W7992" i="1"/>
  <c r="X7992" i="1" s="1"/>
  <c r="W7993" i="1"/>
  <c r="X7993" i="1" s="1"/>
  <c r="W7994" i="1"/>
  <c r="X7994" i="1" s="1"/>
  <c r="W7995" i="1"/>
  <c r="X7995" i="1" s="1"/>
  <c r="W7996" i="1"/>
  <c r="X7996" i="1" s="1"/>
  <c r="W7997" i="1"/>
  <c r="X7997" i="1" s="1"/>
  <c r="W7998" i="1"/>
  <c r="X7998" i="1" s="1"/>
  <c r="W7999" i="1"/>
  <c r="X7999" i="1" s="1"/>
  <c r="W8000" i="1"/>
  <c r="X8000" i="1" s="1"/>
  <c r="W8001" i="1"/>
  <c r="X8001" i="1" s="1"/>
  <c r="W8002" i="1"/>
  <c r="X8002" i="1" s="1"/>
  <c r="W8003" i="1"/>
  <c r="X8003" i="1" s="1"/>
  <c r="W8004" i="1"/>
  <c r="X8004" i="1" s="1"/>
  <c r="W8005" i="1"/>
  <c r="X8005" i="1" s="1"/>
  <c r="W8006" i="1"/>
  <c r="X8006" i="1" s="1"/>
  <c r="W8007" i="1"/>
  <c r="X8007" i="1" s="1"/>
  <c r="W8008" i="1"/>
  <c r="X8008" i="1" s="1"/>
  <c r="W8009" i="1"/>
  <c r="X8009" i="1" s="1"/>
  <c r="W8010" i="1"/>
  <c r="X8010" i="1" s="1"/>
  <c r="W8011" i="1"/>
  <c r="X8011" i="1" s="1"/>
  <c r="W8012" i="1"/>
  <c r="X8012" i="1" s="1"/>
  <c r="W8013" i="1"/>
  <c r="X8013" i="1" s="1"/>
  <c r="W8014" i="1"/>
  <c r="X8014" i="1" s="1"/>
  <c r="W8015" i="1"/>
  <c r="X8015" i="1" s="1"/>
  <c r="W8016" i="1"/>
  <c r="X8016" i="1" s="1"/>
  <c r="W8017" i="1"/>
  <c r="X8017" i="1" s="1"/>
  <c r="W8018" i="1"/>
  <c r="X8018" i="1" s="1"/>
  <c r="W8019" i="1"/>
  <c r="X8019" i="1" s="1"/>
  <c r="W8020" i="1"/>
  <c r="X8020" i="1" s="1"/>
  <c r="W8021" i="1"/>
  <c r="X8021" i="1" s="1"/>
  <c r="W8022" i="1"/>
  <c r="X8022" i="1" s="1"/>
  <c r="W8023" i="1"/>
  <c r="X8023" i="1" s="1"/>
  <c r="W8024" i="1"/>
  <c r="X8024" i="1" s="1"/>
  <c r="W8025" i="1"/>
  <c r="X8025" i="1" s="1"/>
  <c r="W8026" i="1"/>
  <c r="X8026" i="1" s="1"/>
  <c r="W8027" i="1"/>
  <c r="X8027" i="1" s="1"/>
  <c r="W8028" i="1"/>
  <c r="X8028" i="1" s="1"/>
  <c r="W8029" i="1"/>
  <c r="X8029" i="1" s="1"/>
  <c r="W8030" i="1"/>
  <c r="X8030" i="1" s="1"/>
  <c r="W8031" i="1"/>
  <c r="X8031" i="1" s="1"/>
  <c r="W8032" i="1"/>
  <c r="X8032" i="1" s="1"/>
  <c r="W8033" i="1"/>
  <c r="X8033" i="1" s="1"/>
  <c r="W8034" i="1"/>
  <c r="X8034" i="1" s="1"/>
  <c r="W8035" i="1"/>
  <c r="X8035" i="1" s="1"/>
  <c r="W8036" i="1"/>
  <c r="X8036" i="1" s="1"/>
  <c r="W8037" i="1"/>
  <c r="X8037" i="1" s="1"/>
  <c r="W8038" i="1"/>
  <c r="X8038" i="1" s="1"/>
  <c r="W8039" i="1"/>
  <c r="X8039" i="1" s="1"/>
  <c r="W8040" i="1"/>
  <c r="X8040" i="1" s="1"/>
  <c r="W8041" i="1"/>
  <c r="X8041" i="1" s="1"/>
  <c r="W8042" i="1"/>
  <c r="X8042" i="1" s="1"/>
  <c r="W8043" i="1"/>
  <c r="X8043" i="1" s="1"/>
  <c r="W8044" i="1"/>
  <c r="X8044" i="1" s="1"/>
  <c r="W8045" i="1"/>
  <c r="X8045" i="1" s="1"/>
  <c r="W8046" i="1"/>
  <c r="X8046" i="1" s="1"/>
  <c r="W8047" i="1"/>
  <c r="X8047" i="1" s="1"/>
  <c r="W8048" i="1"/>
  <c r="X8048" i="1" s="1"/>
  <c r="W8049" i="1"/>
  <c r="X8049" i="1" s="1"/>
  <c r="W8050" i="1"/>
  <c r="X8050" i="1" s="1"/>
  <c r="W8051" i="1"/>
  <c r="X8051" i="1" s="1"/>
  <c r="W8052" i="1"/>
  <c r="X8052" i="1" s="1"/>
  <c r="W8053" i="1"/>
  <c r="X8053" i="1" s="1"/>
  <c r="W8054" i="1"/>
  <c r="X8054" i="1" s="1"/>
  <c r="W8055" i="1"/>
  <c r="X8055" i="1" s="1"/>
  <c r="W8056" i="1"/>
  <c r="X8056" i="1" s="1"/>
  <c r="W8057" i="1"/>
  <c r="X8057" i="1" s="1"/>
  <c r="W8058" i="1"/>
  <c r="X8058" i="1" s="1"/>
  <c r="W8059" i="1"/>
  <c r="X8059" i="1" s="1"/>
  <c r="W8060" i="1"/>
  <c r="X8060" i="1" s="1"/>
  <c r="W8061" i="1"/>
  <c r="X8061" i="1" s="1"/>
  <c r="W8062" i="1"/>
  <c r="X8062" i="1" s="1"/>
  <c r="W8063" i="1"/>
  <c r="X8063" i="1" s="1"/>
  <c r="W8064" i="1"/>
  <c r="X8064" i="1" s="1"/>
  <c r="W8065" i="1"/>
  <c r="X8065" i="1" s="1"/>
  <c r="W8066" i="1"/>
  <c r="X8066" i="1" s="1"/>
  <c r="W8067" i="1"/>
  <c r="X8067" i="1" s="1"/>
  <c r="W8068" i="1"/>
  <c r="X8068" i="1" s="1"/>
  <c r="W8069" i="1"/>
  <c r="X8069" i="1" s="1"/>
  <c r="W8070" i="1"/>
  <c r="X8070" i="1" s="1"/>
  <c r="W8071" i="1"/>
  <c r="X8071" i="1" s="1"/>
  <c r="W8072" i="1"/>
  <c r="X8072" i="1" s="1"/>
  <c r="W8073" i="1"/>
  <c r="X8073" i="1" s="1"/>
  <c r="W8074" i="1"/>
  <c r="X8074" i="1" s="1"/>
  <c r="W8075" i="1"/>
  <c r="X8075" i="1" s="1"/>
  <c r="W8076" i="1"/>
  <c r="X8076" i="1" s="1"/>
  <c r="W8077" i="1"/>
  <c r="X8077" i="1" s="1"/>
  <c r="W8078" i="1"/>
  <c r="X8078" i="1" s="1"/>
  <c r="W8079" i="1"/>
  <c r="X8079" i="1" s="1"/>
  <c r="W8080" i="1"/>
  <c r="X8080" i="1" s="1"/>
  <c r="W8081" i="1"/>
  <c r="X8081" i="1" s="1"/>
  <c r="W8082" i="1"/>
  <c r="X8082" i="1" s="1"/>
  <c r="W8083" i="1"/>
  <c r="X8083" i="1" s="1"/>
  <c r="W8084" i="1"/>
  <c r="X8084" i="1" s="1"/>
  <c r="W8085" i="1"/>
  <c r="X8085" i="1" s="1"/>
  <c r="W8086" i="1"/>
  <c r="X8086" i="1" s="1"/>
  <c r="W8087" i="1"/>
  <c r="X8087" i="1" s="1"/>
  <c r="W8088" i="1"/>
  <c r="X8088" i="1" s="1"/>
  <c r="W8089" i="1"/>
  <c r="X8089" i="1" s="1"/>
  <c r="W8090" i="1"/>
  <c r="X8090" i="1" s="1"/>
  <c r="W8091" i="1"/>
  <c r="X8091" i="1" s="1"/>
  <c r="W8092" i="1"/>
  <c r="X8092" i="1" s="1"/>
  <c r="W8093" i="1"/>
  <c r="X8093" i="1" s="1"/>
  <c r="W8094" i="1"/>
  <c r="X8094" i="1" s="1"/>
  <c r="W8095" i="1"/>
  <c r="X8095" i="1" s="1"/>
  <c r="W8096" i="1"/>
  <c r="X8096" i="1" s="1"/>
  <c r="W8097" i="1"/>
  <c r="X8097" i="1" s="1"/>
  <c r="W8098" i="1"/>
  <c r="X8098" i="1" s="1"/>
  <c r="W8099" i="1"/>
  <c r="X8099" i="1" s="1"/>
  <c r="W8100" i="1"/>
  <c r="X8100" i="1" s="1"/>
  <c r="W8101" i="1"/>
  <c r="X8101" i="1" s="1"/>
  <c r="W8102" i="1"/>
  <c r="X8102" i="1" s="1"/>
  <c r="W8103" i="1"/>
  <c r="X8103" i="1" s="1"/>
  <c r="W8104" i="1"/>
  <c r="X8104" i="1" s="1"/>
  <c r="W8105" i="1"/>
  <c r="X8105" i="1" s="1"/>
  <c r="W8106" i="1"/>
  <c r="X8106" i="1" s="1"/>
  <c r="W8107" i="1"/>
  <c r="X8107" i="1" s="1"/>
  <c r="W8108" i="1"/>
  <c r="X8108" i="1" s="1"/>
  <c r="W8109" i="1"/>
  <c r="X8109" i="1" s="1"/>
  <c r="W8110" i="1"/>
  <c r="X8110" i="1" s="1"/>
  <c r="W8111" i="1"/>
  <c r="X8111" i="1" s="1"/>
  <c r="W8112" i="1"/>
  <c r="X8112" i="1" s="1"/>
  <c r="W8113" i="1"/>
  <c r="X8113" i="1" s="1"/>
  <c r="W8114" i="1"/>
  <c r="X8114" i="1" s="1"/>
  <c r="W8115" i="1"/>
  <c r="X8115" i="1" s="1"/>
  <c r="W8116" i="1"/>
  <c r="X8116" i="1" s="1"/>
  <c r="W8117" i="1"/>
  <c r="X8117" i="1" s="1"/>
  <c r="W8118" i="1"/>
  <c r="X8118" i="1" s="1"/>
  <c r="W8119" i="1"/>
  <c r="X8119" i="1" s="1"/>
  <c r="W8120" i="1"/>
  <c r="X8120" i="1" s="1"/>
  <c r="W8121" i="1"/>
  <c r="X8121" i="1" s="1"/>
  <c r="W8122" i="1"/>
  <c r="X8122" i="1" s="1"/>
  <c r="W8123" i="1"/>
  <c r="X8123" i="1" s="1"/>
  <c r="W8124" i="1"/>
  <c r="X8124" i="1" s="1"/>
  <c r="W8125" i="1"/>
  <c r="X8125" i="1" s="1"/>
  <c r="W8126" i="1"/>
  <c r="X8126" i="1" s="1"/>
  <c r="W8127" i="1"/>
  <c r="X8127" i="1" s="1"/>
  <c r="W8128" i="1"/>
  <c r="X8128" i="1" s="1"/>
  <c r="W8129" i="1"/>
  <c r="X8129" i="1" s="1"/>
  <c r="W8130" i="1"/>
  <c r="X8130" i="1" s="1"/>
  <c r="W8131" i="1"/>
  <c r="X8131" i="1" s="1"/>
  <c r="W8132" i="1"/>
  <c r="X8132" i="1" s="1"/>
  <c r="W8133" i="1"/>
  <c r="X8133" i="1" s="1"/>
  <c r="W8134" i="1"/>
  <c r="X8134" i="1" s="1"/>
  <c r="W8135" i="1"/>
  <c r="X8135" i="1" s="1"/>
  <c r="W8136" i="1"/>
  <c r="X8136" i="1" s="1"/>
  <c r="W8137" i="1"/>
  <c r="X8137" i="1" s="1"/>
  <c r="W8138" i="1"/>
  <c r="X8138" i="1" s="1"/>
  <c r="W8139" i="1"/>
  <c r="X8139" i="1" s="1"/>
  <c r="W8140" i="1"/>
  <c r="X8140" i="1" s="1"/>
  <c r="W8141" i="1"/>
  <c r="X8141" i="1" s="1"/>
  <c r="W8142" i="1"/>
  <c r="X8142" i="1" s="1"/>
  <c r="W8143" i="1"/>
  <c r="X8143" i="1" s="1"/>
  <c r="W8144" i="1"/>
  <c r="X8144" i="1" s="1"/>
  <c r="W8145" i="1"/>
  <c r="X8145" i="1" s="1"/>
  <c r="W8146" i="1"/>
  <c r="X8146" i="1" s="1"/>
  <c r="W8147" i="1"/>
  <c r="X8147" i="1" s="1"/>
  <c r="W8148" i="1"/>
  <c r="X8148" i="1" s="1"/>
  <c r="W8149" i="1"/>
  <c r="X8149" i="1" s="1"/>
  <c r="W8150" i="1"/>
  <c r="X8150" i="1" s="1"/>
  <c r="W8151" i="1"/>
  <c r="X8151" i="1" s="1"/>
  <c r="W8152" i="1"/>
  <c r="X8152" i="1" s="1"/>
  <c r="W8153" i="1"/>
  <c r="X8153" i="1" s="1"/>
  <c r="W8154" i="1"/>
  <c r="X8154" i="1" s="1"/>
  <c r="W8155" i="1"/>
  <c r="X8155" i="1" s="1"/>
  <c r="W8156" i="1"/>
  <c r="X8156" i="1" s="1"/>
  <c r="W8157" i="1"/>
  <c r="X8157" i="1" s="1"/>
  <c r="W8158" i="1"/>
  <c r="X8158" i="1" s="1"/>
  <c r="W8159" i="1"/>
  <c r="X8159" i="1" s="1"/>
  <c r="W8160" i="1"/>
  <c r="X8160" i="1" s="1"/>
  <c r="W8161" i="1"/>
  <c r="X8161" i="1" s="1"/>
  <c r="W8162" i="1"/>
  <c r="X8162" i="1" s="1"/>
  <c r="W8163" i="1"/>
  <c r="X8163" i="1" s="1"/>
  <c r="W8164" i="1"/>
  <c r="X8164" i="1" s="1"/>
  <c r="W8165" i="1"/>
  <c r="X8165" i="1" s="1"/>
  <c r="W8166" i="1"/>
  <c r="X8166" i="1" s="1"/>
  <c r="W8167" i="1"/>
  <c r="X8167" i="1" s="1"/>
  <c r="W8168" i="1"/>
  <c r="X8168" i="1" s="1"/>
  <c r="W8169" i="1"/>
  <c r="X8169" i="1" s="1"/>
  <c r="W8170" i="1"/>
  <c r="X8170" i="1" s="1"/>
  <c r="W8171" i="1"/>
  <c r="X8171" i="1" s="1"/>
  <c r="W8172" i="1"/>
  <c r="X8172" i="1" s="1"/>
  <c r="W8173" i="1"/>
  <c r="X8173" i="1" s="1"/>
  <c r="W8174" i="1"/>
  <c r="X8174" i="1" s="1"/>
  <c r="W8175" i="1"/>
  <c r="X8175" i="1" s="1"/>
  <c r="W8176" i="1"/>
  <c r="X8176" i="1" s="1"/>
  <c r="W8177" i="1"/>
  <c r="X8177" i="1" s="1"/>
  <c r="W8178" i="1"/>
  <c r="X8178" i="1" s="1"/>
  <c r="W8179" i="1"/>
  <c r="X8179" i="1" s="1"/>
  <c r="W8180" i="1"/>
  <c r="X8180" i="1" s="1"/>
  <c r="W8181" i="1"/>
  <c r="X8181" i="1" s="1"/>
  <c r="W8182" i="1"/>
  <c r="X8182" i="1" s="1"/>
  <c r="W8183" i="1"/>
  <c r="X8183" i="1" s="1"/>
  <c r="W8184" i="1"/>
  <c r="X8184" i="1" s="1"/>
  <c r="W8185" i="1"/>
  <c r="X8185" i="1" s="1"/>
  <c r="W8186" i="1"/>
  <c r="X8186" i="1" s="1"/>
  <c r="W8187" i="1"/>
  <c r="X8187" i="1" s="1"/>
  <c r="W8188" i="1"/>
  <c r="X8188" i="1" s="1"/>
  <c r="W8189" i="1"/>
  <c r="X8189" i="1" s="1"/>
  <c r="W8190" i="1"/>
  <c r="X8190" i="1" s="1"/>
  <c r="W8191" i="1"/>
  <c r="X8191" i="1" s="1"/>
  <c r="W8192" i="1"/>
  <c r="X8192" i="1" s="1"/>
  <c r="W8193" i="1"/>
  <c r="X8193" i="1" s="1"/>
  <c r="W8194" i="1"/>
  <c r="X8194" i="1" s="1"/>
  <c r="W8195" i="1"/>
  <c r="X8195" i="1" s="1"/>
  <c r="W8196" i="1"/>
  <c r="X8196" i="1" s="1"/>
  <c r="W8197" i="1"/>
  <c r="X8197" i="1" s="1"/>
  <c r="W8198" i="1"/>
  <c r="X8198" i="1" s="1"/>
  <c r="W8199" i="1"/>
  <c r="X8199" i="1" s="1"/>
  <c r="W8200" i="1"/>
  <c r="X8200" i="1" s="1"/>
  <c r="W8201" i="1"/>
  <c r="X8201" i="1" s="1"/>
  <c r="W8202" i="1"/>
  <c r="X8202" i="1" s="1"/>
  <c r="W8203" i="1"/>
  <c r="X8203" i="1" s="1"/>
  <c r="W8204" i="1"/>
  <c r="X8204" i="1" s="1"/>
  <c r="W8205" i="1"/>
  <c r="X8205" i="1" s="1"/>
  <c r="W8206" i="1"/>
  <c r="X8206" i="1" s="1"/>
  <c r="W8207" i="1"/>
  <c r="X8207" i="1" s="1"/>
  <c r="W8208" i="1"/>
  <c r="X8208" i="1" s="1"/>
  <c r="W8209" i="1"/>
  <c r="X8209" i="1" s="1"/>
  <c r="W8210" i="1"/>
  <c r="X8210" i="1" s="1"/>
  <c r="W8211" i="1"/>
  <c r="X8211" i="1" s="1"/>
  <c r="W8212" i="1"/>
  <c r="X8212" i="1" s="1"/>
  <c r="W8213" i="1"/>
  <c r="X8213" i="1" s="1"/>
  <c r="W8214" i="1"/>
  <c r="X8214" i="1" s="1"/>
  <c r="W8215" i="1"/>
  <c r="X8215" i="1" s="1"/>
  <c r="W8216" i="1"/>
  <c r="X8216" i="1" s="1"/>
  <c r="W8217" i="1"/>
  <c r="X8217" i="1" s="1"/>
  <c r="W8218" i="1"/>
  <c r="X8218" i="1" s="1"/>
  <c r="W8219" i="1"/>
  <c r="X8219" i="1" s="1"/>
  <c r="W8220" i="1"/>
  <c r="X8220" i="1" s="1"/>
  <c r="W8221" i="1"/>
  <c r="X8221" i="1" s="1"/>
  <c r="W8222" i="1"/>
  <c r="X8222" i="1" s="1"/>
  <c r="W8223" i="1"/>
  <c r="X8223" i="1" s="1"/>
  <c r="W8224" i="1"/>
  <c r="X8224" i="1" s="1"/>
  <c r="W8225" i="1"/>
  <c r="X8225" i="1" s="1"/>
  <c r="W8226" i="1"/>
  <c r="X8226" i="1" s="1"/>
  <c r="W8227" i="1"/>
  <c r="X8227" i="1" s="1"/>
  <c r="W8228" i="1"/>
  <c r="X8228" i="1" s="1"/>
  <c r="W8229" i="1"/>
  <c r="X8229" i="1" s="1"/>
  <c r="W8230" i="1"/>
  <c r="X8230" i="1" s="1"/>
  <c r="W8231" i="1"/>
  <c r="X8231" i="1" s="1"/>
  <c r="W8232" i="1"/>
  <c r="X8232" i="1" s="1"/>
  <c r="W8233" i="1"/>
  <c r="X8233" i="1" s="1"/>
  <c r="W8234" i="1"/>
  <c r="X8234" i="1" s="1"/>
  <c r="W8235" i="1"/>
  <c r="X8235" i="1" s="1"/>
  <c r="W8236" i="1"/>
  <c r="X8236" i="1" s="1"/>
  <c r="W8237" i="1"/>
  <c r="X8237" i="1" s="1"/>
  <c r="W8238" i="1"/>
  <c r="X8238" i="1" s="1"/>
  <c r="W8239" i="1"/>
  <c r="X8239" i="1" s="1"/>
  <c r="W8240" i="1"/>
  <c r="X8240" i="1" s="1"/>
  <c r="W8241" i="1"/>
  <c r="X8241" i="1" s="1"/>
  <c r="W8242" i="1"/>
  <c r="X8242" i="1" s="1"/>
  <c r="W8243" i="1"/>
  <c r="X8243" i="1" s="1"/>
  <c r="W8244" i="1"/>
  <c r="X8244" i="1" s="1"/>
  <c r="W8245" i="1"/>
  <c r="X8245" i="1" s="1"/>
  <c r="W8246" i="1"/>
  <c r="X8246" i="1" s="1"/>
  <c r="W8247" i="1"/>
  <c r="X8247" i="1" s="1"/>
  <c r="W8248" i="1"/>
  <c r="X8248" i="1" s="1"/>
  <c r="W8249" i="1"/>
  <c r="X8249" i="1" s="1"/>
  <c r="W8250" i="1"/>
  <c r="X8250" i="1" s="1"/>
  <c r="W8251" i="1"/>
  <c r="X8251" i="1" s="1"/>
  <c r="W8252" i="1"/>
  <c r="X8252" i="1" s="1"/>
  <c r="W8253" i="1"/>
  <c r="X8253" i="1" s="1"/>
  <c r="W8254" i="1"/>
  <c r="X8254" i="1" s="1"/>
  <c r="W8255" i="1"/>
  <c r="X8255" i="1" s="1"/>
  <c r="W8256" i="1"/>
  <c r="X8256" i="1" s="1"/>
  <c r="W8257" i="1"/>
  <c r="X8257" i="1" s="1"/>
  <c r="W8258" i="1"/>
  <c r="X8258" i="1" s="1"/>
  <c r="W8259" i="1"/>
  <c r="X8259" i="1" s="1"/>
  <c r="W8260" i="1"/>
  <c r="X8260" i="1" s="1"/>
  <c r="W8261" i="1"/>
  <c r="X8261" i="1" s="1"/>
  <c r="W8262" i="1"/>
  <c r="X8262" i="1" s="1"/>
  <c r="W8263" i="1"/>
  <c r="X8263" i="1" s="1"/>
  <c r="W8264" i="1"/>
  <c r="X8264" i="1" s="1"/>
  <c r="W8265" i="1"/>
  <c r="X8265" i="1" s="1"/>
  <c r="W8266" i="1"/>
  <c r="X8266" i="1" s="1"/>
  <c r="W8267" i="1"/>
  <c r="X8267" i="1" s="1"/>
  <c r="W8268" i="1"/>
  <c r="X8268" i="1" s="1"/>
  <c r="W8269" i="1"/>
  <c r="X8269" i="1" s="1"/>
  <c r="W8270" i="1"/>
  <c r="X8270" i="1" s="1"/>
  <c r="W8271" i="1"/>
  <c r="X8271" i="1" s="1"/>
  <c r="W8272" i="1"/>
  <c r="X8272" i="1" s="1"/>
  <c r="W8273" i="1"/>
  <c r="X8273" i="1" s="1"/>
  <c r="W8274" i="1"/>
  <c r="X8274" i="1" s="1"/>
  <c r="W8275" i="1"/>
  <c r="X8275" i="1" s="1"/>
  <c r="W8276" i="1"/>
  <c r="X8276" i="1" s="1"/>
  <c r="W8277" i="1"/>
  <c r="X8277" i="1" s="1"/>
  <c r="W8278" i="1"/>
  <c r="X8278" i="1" s="1"/>
  <c r="W8279" i="1"/>
  <c r="X8279" i="1" s="1"/>
  <c r="W8280" i="1"/>
  <c r="X8280" i="1" s="1"/>
  <c r="W8281" i="1"/>
  <c r="X8281" i="1" s="1"/>
  <c r="W8282" i="1"/>
  <c r="X8282" i="1" s="1"/>
  <c r="W8283" i="1"/>
  <c r="X8283" i="1" s="1"/>
  <c r="W8284" i="1"/>
  <c r="X8284" i="1" s="1"/>
  <c r="W8285" i="1"/>
  <c r="X8285" i="1" s="1"/>
  <c r="W8286" i="1"/>
  <c r="X8286" i="1" s="1"/>
  <c r="W8287" i="1"/>
  <c r="X8287" i="1" s="1"/>
  <c r="W8288" i="1"/>
  <c r="X8288" i="1" s="1"/>
  <c r="W8289" i="1"/>
  <c r="X8289" i="1" s="1"/>
  <c r="W8290" i="1"/>
  <c r="X8290" i="1" s="1"/>
  <c r="W8291" i="1"/>
  <c r="X8291" i="1" s="1"/>
  <c r="W8292" i="1"/>
  <c r="X8292" i="1" s="1"/>
  <c r="W8293" i="1"/>
  <c r="X8293" i="1" s="1"/>
  <c r="W8294" i="1"/>
  <c r="X8294" i="1" s="1"/>
  <c r="W8295" i="1"/>
  <c r="X8295" i="1" s="1"/>
  <c r="W8296" i="1"/>
  <c r="X8296" i="1" s="1"/>
  <c r="W8297" i="1"/>
  <c r="X8297" i="1" s="1"/>
  <c r="W8298" i="1"/>
  <c r="X8298" i="1" s="1"/>
  <c r="W8299" i="1"/>
  <c r="X8299" i="1" s="1"/>
  <c r="W8300" i="1"/>
  <c r="X8300" i="1" s="1"/>
  <c r="W8301" i="1"/>
  <c r="X8301" i="1" s="1"/>
  <c r="W8302" i="1"/>
  <c r="X8302" i="1" s="1"/>
  <c r="W8303" i="1"/>
  <c r="X8303" i="1" s="1"/>
  <c r="W8304" i="1"/>
  <c r="X8304" i="1" s="1"/>
  <c r="W8305" i="1"/>
  <c r="X8305" i="1" s="1"/>
  <c r="W8306" i="1"/>
  <c r="X8306" i="1" s="1"/>
  <c r="W8307" i="1"/>
  <c r="X8307" i="1" s="1"/>
  <c r="W8308" i="1"/>
  <c r="X8308" i="1" s="1"/>
  <c r="W8309" i="1"/>
  <c r="X8309" i="1" s="1"/>
  <c r="W8310" i="1"/>
  <c r="X8310" i="1" s="1"/>
  <c r="W8311" i="1"/>
  <c r="X8311" i="1" s="1"/>
  <c r="W8312" i="1"/>
  <c r="X8312" i="1" s="1"/>
  <c r="W8313" i="1"/>
  <c r="X8313" i="1" s="1"/>
  <c r="W8314" i="1"/>
  <c r="X8314" i="1" s="1"/>
  <c r="W8315" i="1"/>
  <c r="X8315" i="1" s="1"/>
  <c r="W8316" i="1"/>
  <c r="X8316" i="1" s="1"/>
  <c r="W8317" i="1"/>
  <c r="X8317" i="1" s="1"/>
  <c r="W8318" i="1"/>
  <c r="X8318" i="1" s="1"/>
  <c r="W8319" i="1"/>
  <c r="X8319" i="1" s="1"/>
  <c r="W8320" i="1"/>
  <c r="X8320" i="1" s="1"/>
  <c r="W8321" i="1"/>
  <c r="X8321" i="1" s="1"/>
  <c r="W8322" i="1"/>
  <c r="X8322" i="1" s="1"/>
  <c r="W8323" i="1"/>
  <c r="X8323" i="1" s="1"/>
  <c r="W8324" i="1"/>
  <c r="X8324" i="1" s="1"/>
  <c r="W8325" i="1"/>
  <c r="X8325" i="1" s="1"/>
  <c r="W8326" i="1"/>
  <c r="X8326" i="1" s="1"/>
  <c r="W8327" i="1"/>
  <c r="X8327" i="1" s="1"/>
  <c r="W8328" i="1"/>
  <c r="X8328" i="1" s="1"/>
  <c r="W8329" i="1"/>
  <c r="X8329" i="1" s="1"/>
  <c r="W8330" i="1"/>
  <c r="X8330" i="1" s="1"/>
  <c r="W8331" i="1"/>
  <c r="X8331" i="1" s="1"/>
  <c r="W8332" i="1"/>
  <c r="X8332" i="1" s="1"/>
  <c r="W8333" i="1"/>
  <c r="X8333" i="1" s="1"/>
  <c r="W8334" i="1"/>
  <c r="X8334" i="1" s="1"/>
  <c r="W8335" i="1"/>
  <c r="X8335" i="1" s="1"/>
  <c r="W8336" i="1"/>
  <c r="X8336" i="1" s="1"/>
  <c r="W8337" i="1"/>
  <c r="X8337" i="1" s="1"/>
  <c r="W8338" i="1"/>
  <c r="X8338" i="1" s="1"/>
  <c r="W8339" i="1"/>
  <c r="X8339" i="1" s="1"/>
  <c r="W8340" i="1"/>
  <c r="X8340" i="1" s="1"/>
  <c r="W8341" i="1"/>
  <c r="X8341" i="1" s="1"/>
  <c r="W8342" i="1"/>
  <c r="X8342" i="1" s="1"/>
  <c r="W8343" i="1"/>
  <c r="X8343" i="1" s="1"/>
  <c r="W8344" i="1"/>
  <c r="X8344" i="1" s="1"/>
  <c r="W8345" i="1"/>
  <c r="X8345" i="1" s="1"/>
  <c r="W8346" i="1"/>
  <c r="X8346" i="1" s="1"/>
  <c r="W8347" i="1"/>
  <c r="X8347" i="1" s="1"/>
  <c r="W8348" i="1"/>
  <c r="X8348" i="1" s="1"/>
  <c r="W8349" i="1"/>
  <c r="X8349" i="1" s="1"/>
  <c r="W8350" i="1"/>
  <c r="X8350" i="1" s="1"/>
  <c r="W8351" i="1"/>
  <c r="X8351" i="1" s="1"/>
  <c r="W8352" i="1"/>
  <c r="X8352" i="1" s="1"/>
  <c r="W8353" i="1"/>
  <c r="X8353" i="1" s="1"/>
  <c r="W8354" i="1"/>
  <c r="X8354" i="1" s="1"/>
  <c r="W8355" i="1"/>
  <c r="X8355" i="1" s="1"/>
  <c r="W8356" i="1"/>
  <c r="X8356" i="1" s="1"/>
  <c r="W8357" i="1"/>
  <c r="X8357" i="1" s="1"/>
  <c r="W8358" i="1"/>
  <c r="X8358" i="1" s="1"/>
  <c r="W8359" i="1"/>
  <c r="X8359" i="1" s="1"/>
  <c r="W8360" i="1"/>
  <c r="X8360" i="1" s="1"/>
  <c r="W8361" i="1"/>
  <c r="X8361" i="1" s="1"/>
  <c r="W8362" i="1"/>
  <c r="X8362" i="1" s="1"/>
  <c r="W8363" i="1"/>
  <c r="X8363" i="1" s="1"/>
  <c r="W8364" i="1"/>
  <c r="X8364" i="1" s="1"/>
  <c r="W8365" i="1"/>
  <c r="X8365" i="1" s="1"/>
  <c r="W8366" i="1"/>
  <c r="X8366" i="1" s="1"/>
  <c r="W8367" i="1"/>
  <c r="X8367" i="1" s="1"/>
  <c r="W8368" i="1"/>
  <c r="X8368" i="1" s="1"/>
  <c r="W8369" i="1"/>
  <c r="X8369" i="1" s="1"/>
  <c r="W8370" i="1"/>
  <c r="X8370" i="1" s="1"/>
  <c r="W8371" i="1"/>
  <c r="X8371" i="1" s="1"/>
  <c r="W8372" i="1"/>
  <c r="X8372" i="1" s="1"/>
  <c r="W8373" i="1"/>
  <c r="X8373" i="1" s="1"/>
  <c r="W8374" i="1"/>
  <c r="X8374" i="1" s="1"/>
  <c r="W8375" i="1"/>
  <c r="X8375" i="1" s="1"/>
  <c r="W8376" i="1"/>
  <c r="X8376" i="1" s="1"/>
  <c r="W8377" i="1"/>
  <c r="X8377" i="1" s="1"/>
  <c r="W8378" i="1"/>
  <c r="X8378" i="1" s="1"/>
  <c r="W8379" i="1"/>
  <c r="X8379" i="1" s="1"/>
  <c r="W8380" i="1"/>
  <c r="X8380" i="1" s="1"/>
  <c r="W8381" i="1"/>
  <c r="X8381" i="1" s="1"/>
  <c r="W8382" i="1"/>
  <c r="X8382" i="1" s="1"/>
  <c r="W8383" i="1"/>
  <c r="X8383" i="1" s="1"/>
  <c r="W8384" i="1"/>
  <c r="X8384" i="1" s="1"/>
  <c r="W8385" i="1"/>
  <c r="X8385" i="1" s="1"/>
  <c r="W8386" i="1"/>
  <c r="X8386" i="1" s="1"/>
  <c r="W8387" i="1"/>
  <c r="X8387" i="1" s="1"/>
  <c r="W8388" i="1"/>
  <c r="X8388" i="1" s="1"/>
  <c r="W8389" i="1"/>
  <c r="X8389" i="1" s="1"/>
  <c r="W8390" i="1"/>
  <c r="X8390" i="1" s="1"/>
  <c r="W8391" i="1"/>
  <c r="X8391" i="1" s="1"/>
  <c r="W8392" i="1"/>
  <c r="X8392" i="1" s="1"/>
  <c r="W8393" i="1"/>
  <c r="X8393" i="1" s="1"/>
  <c r="W8394" i="1"/>
  <c r="X8394" i="1" s="1"/>
  <c r="W8395" i="1"/>
  <c r="X8395" i="1" s="1"/>
  <c r="W8396" i="1"/>
  <c r="X8396" i="1" s="1"/>
  <c r="W8397" i="1"/>
  <c r="X8397" i="1" s="1"/>
  <c r="W8398" i="1"/>
  <c r="X8398" i="1" s="1"/>
  <c r="W8399" i="1"/>
  <c r="X8399" i="1" s="1"/>
  <c r="W8400" i="1"/>
  <c r="X8400" i="1" s="1"/>
  <c r="W8401" i="1"/>
  <c r="X8401" i="1" s="1"/>
  <c r="W8402" i="1"/>
  <c r="X8402" i="1" s="1"/>
  <c r="W8403" i="1"/>
  <c r="X8403" i="1" s="1"/>
  <c r="W8404" i="1"/>
  <c r="X8404" i="1" s="1"/>
  <c r="W8405" i="1"/>
  <c r="X8405" i="1" s="1"/>
  <c r="W8406" i="1"/>
  <c r="X8406" i="1" s="1"/>
  <c r="W8407" i="1"/>
  <c r="X8407" i="1" s="1"/>
  <c r="W8408" i="1"/>
  <c r="X8408" i="1" s="1"/>
  <c r="W8409" i="1"/>
  <c r="X8409" i="1" s="1"/>
  <c r="W8410" i="1"/>
  <c r="X8410" i="1" s="1"/>
  <c r="W8411" i="1"/>
  <c r="X8411" i="1" s="1"/>
  <c r="W8412" i="1"/>
  <c r="X8412" i="1" s="1"/>
  <c r="W8413" i="1"/>
  <c r="X8413" i="1" s="1"/>
  <c r="W8414" i="1"/>
  <c r="X8414" i="1" s="1"/>
  <c r="W8415" i="1"/>
  <c r="X8415" i="1" s="1"/>
  <c r="W8416" i="1"/>
  <c r="X8416" i="1" s="1"/>
  <c r="W8417" i="1"/>
  <c r="X8417" i="1" s="1"/>
  <c r="W8418" i="1"/>
  <c r="X8418" i="1" s="1"/>
  <c r="W8419" i="1"/>
  <c r="X8419" i="1" s="1"/>
  <c r="W8420" i="1"/>
  <c r="X8420" i="1" s="1"/>
  <c r="W8421" i="1"/>
  <c r="X8421" i="1" s="1"/>
  <c r="W8422" i="1"/>
  <c r="X8422" i="1" s="1"/>
  <c r="W8423" i="1"/>
  <c r="X8423" i="1" s="1"/>
  <c r="W8424" i="1"/>
  <c r="X8424" i="1" s="1"/>
  <c r="W8425" i="1"/>
  <c r="X8425" i="1" s="1"/>
  <c r="W8426" i="1"/>
  <c r="X8426" i="1" s="1"/>
  <c r="W8427" i="1"/>
  <c r="X8427" i="1" s="1"/>
  <c r="W8428" i="1"/>
  <c r="X8428" i="1" s="1"/>
  <c r="W8429" i="1"/>
  <c r="X8429" i="1" s="1"/>
  <c r="W8430" i="1"/>
  <c r="X8430" i="1" s="1"/>
  <c r="W8431" i="1"/>
  <c r="X8431" i="1" s="1"/>
  <c r="W8432" i="1"/>
  <c r="X8432" i="1" s="1"/>
  <c r="W8433" i="1"/>
  <c r="X8433" i="1" s="1"/>
  <c r="W8434" i="1"/>
  <c r="X8434" i="1" s="1"/>
  <c r="W8435" i="1"/>
  <c r="X8435" i="1" s="1"/>
  <c r="W8436" i="1"/>
  <c r="X8436" i="1" s="1"/>
  <c r="W8437" i="1"/>
  <c r="X8437" i="1" s="1"/>
  <c r="W8438" i="1"/>
  <c r="X8438" i="1" s="1"/>
  <c r="W8439" i="1"/>
  <c r="X8439" i="1" s="1"/>
  <c r="W8440" i="1"/>
  <c r="X8440" i="1" s="1"/>
  <c r="W8441" i="1"/>
  <c r="X8441" i="1" s="1"/>
  <c r="W8442" i="1"/>
  <c r="X8442" i="1" s="1"/>
  <c r="W8443" i="1"/>
  <c r="X8443" i="1" s="1"/>
  <c r="W8444" i="1"/>
  <c r="X8444" i="1" s="1"/>
  <c r="W8445" i="1"/>
  <c r="X8445" i="1" s="1"/>
  <c r="W8446" i="1"/>
  <c r="X8446" i="1" s="1"/>
  <c r="W8447" i="1"/>
  <c r="X8447" i="1" s="1"/>
  <c r="W8448" i="1"/>
  <c r="X8448" i="1" s="1"/>
  <c r="W8449" i="1"/>
  <c r="X8449" i="1" s="1"/>
  <c r="W8450" i="1"/>
  <c r="X8450" i="1" s="1"/>
  <c r="W8451" i="1"/>
  <c r="X8451" i="1" s="1"/>
  <c r="W8452" i="1"/>
  <c r="X8452" i="1" s="1"/>
  <c r="W8453" i="1"/>
  <c r="X8453" i="1" s="1"/>
  <c r="W8454" i="1"/>
  <c r="X8454" i="1" s="1"/>
  <c r="W8455" i="1"/>
  <c r="X8455" i="1" s="1"/>
  <c r="W8456" i="1"/>
  <c r="X8456" i="1" s="1"/>
  <c r="W8457" i="1"/>
  <c r="X8457" i="1" s="1"/>
  <c r="W8458" i="1"/>
  <c r="X8458" i="1" s="1"/>
  <c r="W8459" i="1"/>
  <c r="X8459" i="1" s="1"/>
  <c r="W8460" i="1"/>
  <c r="X8460" i="1" s="1"/>
  <c r="W8461" i="1"/>
  <c r="X8461" i="1" s="1"/>
  <c r="W8462" i="1"/>
  <c r="X8462" i="1" s="1"/>
  <c r="W8463" i="1"/>
  <c r="X8463" i="1" s="1"/>
  <c r="W8464" i="1"/>
  <c r="X8464" i="1" s="1"/>
  <c r="W8465" i="1"/>
  <c r="X8465" i="1" s="1"/>
  <c r="W8466" i="1"/>
  <c r="X8466" i="1" s="1"/>
  <c r="W8467" i="1"/>
  <c r="X8467" i="1" s="1"/>
  <c r="W8468" i="1"/>
  <c r="X8468" i="1" s="1"/>
  <c r="W8469" i="1"/>
  <c r="X8469" i="1" s="1"/>
  <c r="W8470" i="1"/>
  <c r="X8470" i="1" s="1"/>
  <c r="W8471" i="1"/>
  <c r="X8471" i="1" s="1"/>
  <c r="W8472" i="1"/>
  <c r="X8472" i="1" s="1"/>
  <c r="W8473" i="1"/>
  <c r="X8473" i="1" s="1"/>
  <c r="W8474" i="1"/>
  <c r="X8474" i="1" s="1"/>
  <c r="W8475" i="1"/>
  <c r="X8475" i="1" s="1"/>
  <c r="W8476" i="1"/>
  <c r="X8476" i="1" s="1"/>
  <c r="W8477" i="1"/>
  <c r="X8477" i="1" s="1"/>
  <c r="W8478" i="1"/>
  <c r="X8478" i="1" s="1"/>
  <c r="W8479" i="1"/>
  <c r="X8479" i="1" s="1"/>
  <c r="W8480" i="1"/>
  <c r="X8480" i="1" s="1"/>
  <c r="W8481" i="1"/>
  <c r="X8481" i="1" s="1"/>
  <c r="W8482" i="1"/>
  <c r="X8482" i="1" s="1"/>
  <c r="W8483" i="1"/>
  <c r="X8483" i="1" s="1"/>
  <c r="W8484" i="1"/>
  <c r="X8484" i="1" s="1"/>
  <c r="W8485" i="1"/>
  <c r="X8485" i="1" s="1"/>
  <c r="W8486" i="1"/>
  <c r="X8486" i="1" s="1"/>
  <c r="W8487" i="1"/>
  <c r="X8487" i="1" s="1"/>
  <c r="W8488" i="1"/>
  <c r="X8488" i="1" s="1"/>
  <c r="W8489" i="1"/>
  <c r="X8489" i="1" s="1"/>
  <c r="W8490" i="1"/>
  <c r="X8490" i="1" s="1"/>
  <c r="W8491" i="1"/>
  <c r="X8491" i="1" s="1"/>
  <c r="W8492" i="1"/>
  <c r="X8492" i="1" s="1"/>
  <c r="W8493" i="1"/>
  <c r="X8493" i="1" s="1"/>
  <c r="W8494" i="1"/>
  <c r="X8494" i="1" s="1"/>
  <c r="W8495" i="1"/>
  <c r="X8495" i="1" s="1"/>
  <c r="W8496" i="1"/>
  <c r="X8496" i="1" s="1"/>
  <c r="W8497" i="1"/>
  <c r="X8497" i="1" s="1"/>
  <c r="W8498" i="1"/>
  <c r="X8498" i="1" s="1"/>
  <c r="W8499" i="1"/>
  <c r="X8499" i="1" s="1"/>
  <c r="W8500" i="1"/>
  <c r="X8500" i="1" s="1"/>
  <c r="W8501" i="1"/>
  <c r="X8501" i="1" s="1"/>
  <c r="W8502" i="1"/>
  <c r="X8502" i="1" s="1"/>
  <c r="W8503" i="1"/>
  <c r="X8503" i="1" s="1"/>
  <c r="W8504" i="1"/>
  <c r="X8504" i="1" s="1"/>
  <c r="W8505" i="1"/>
  <c r="X8505" i="1" s="1"/>
  <c r="W8506" i="1"/>
  <c r="X8506" i="1" s="1"/>
  <c r="W8507" i="1"/>
  <c r="X8507" i="1" s="1"/>
  <c r="W8508" i="1"/>
  <c r="X8508" i="1" s="1"/>
  <c r="W8509" i="1"/>
  <c r="X8509" i="1" s="1"/>
  <c r="W8510" i="1"/>
  <c r="X8510" i="1" s="1"/>
  <c r="W8511" i="1"/>
  <c r="X8511" i="1" s="1"/>
  <c r="W8512" i="1"/>
  <c r="X8512" i="1" s="1"/>
  <c r="W8513" i="1"/>
  <c r="X8513" i="1" s="1"/>
  <c r="W8514" i="1"/>
  <c r="X8514" i="1" s="1"/>
  <c r="W8515" i="1"/>
  <c r="X8515" i="1" s="1"/>
  <c r="W8516" i="1"/>
  <c r="X8516" i="1" s="1"/>
  <c r="W8517" i="1"/>
  <c r="X8517" i="1" s="1"/>
  <c r="W8518" i="1"/>
  <c r="X8518" i="1" s="1"/>
  <c r="W8519" i="1"/>
  <c r="X8519" i="1" s="1"/>
  <c r="W8520" i="1"/>
  <c r="X8520" i="1" s="1"/>
  <c r="W8521" i="1"/>
  <c r="X8521" i="1" s="1"/>
  <c r="W8522" i="1"/>
  <c r="X8522" i="1" s="1"/>
  <c r="W8523" i="1"/>
  <c r="X8523" i="1" s="1"/>
  <c r="W8524" i="1"/>
  <c r="X8524" i="1" s="1"/>
  <c r="W8525" i="1"/>
  <c r="X8525" i="1" s="1"/>
  <c r="W8526" i="1"/>
  <c r="X8526" i="1" s="1"/>
  <c r="W8527" i="1"/>
  <c r="X8527" i="1" s="1"/>
  <c r="W8528" i="1"/>
  <c r="X8528" i="1" s="1"/>
  <c r="W8529" i="1"/>
  <c r="X8529" i="1" s="1"/>
  <c r="W8530" i="1"/>
  <c r="X8530" i="1" s="1"/>
  <c r="W8531" i="1"/>
  <c r="X8531" i="1" s="1"/>
  <c r="W8532" i="1"/>
  <c r="X8532" i="1" s="1"/>
  <c r="W8533" i="1"/>
  <c r="X8533" i="1" s="1"/>
  <c r="W8534" i="1"/>
  <c r="X8534" i="1" s="1"/>
  <c r="W8535" i="1"/>
  <c r="X8535" i="1" s="1"/>
  <c r="W8536" i="1"/>
  <c r="X8536" i="1" s="1"/>
  <c r="W8537" i="1"/>
  <c r="X8537" i="1" s="1"/>
  <c r="W8538" i="1"/>
  <c r="X8538" i="1" s="1"/>
  <c r="W8539" i="1"/>
  <c r="X8539" i="1" s="1"/>
  <c r="W8540" i="1"/>
  <c r="X8540" i="1" s="1"/>
  <c r="W8541" i="1"/>
  <c r="X8541" i="1" s="1"/>
  <c r="W8542" i="1"/>
  <c r="X8542" i="1" s="1"/>
  <c r="W8543" i="1"/>
  <c r="X8543" i="1" s="1"/>
  <c r="W8544" i="1"/>
  <c r="X8544" i="1" s="1"/>
  <c r="W8545" i="1"/>
  <c r="X8545" i="1" s="1"/>
  <c r="W8546" i="1"/>
  <c r="X8546" i="1" s="1"/>
  <c r="W8547" i="1"/>
  <c r="X8547" i="1" s="1"/>
  <c r="W8548" i="1"/>
  <c r="X8548" i="1" s="1"/>
  <c r="W8549" i="1"/>
  <c r="X8549" i="1" s="1"/>
  <c r="W8550" i="1"/>
  <c r="X8550" i="1" s="1"/>
  <c r="W8551" i="1"/>
  <c r="X8551" i="1" s="1"/>
  <c r="W8552" i="1"/>
  <c r="X8552" i="1" s="1"/>
  <c r="W8553" i="1"/>
  <c r="X8553" i="1" s="1"/>
  <c r="W8554" i="1"/>
  <c r="X8554" i="1" s="1"/>
  <c r="W8555" i="1"/>
  <c r="X8555" i="1" s="1"/>
  <c r="W8556" i="1"/>
  <c r="X8556" i="1" s="1"/>
  <c r="W8557" i="1"/>
  <c r="X8557" i="1" s="1"/>
  <c r="W8558" i="1"/>
  <c r="X8558" i="1" s="1"/>
  <c r="W8559" i="1"/>
  <c r="X8559" i="1" s="1"/>
  <c r="W8560" i="1"/>
  <c r="X8560" i="1" s="1"/>
  <c r="W8561" i="1"/>
  <c r="X8561" i="1" s="1"/>
  <c r="W8562" i="1"/>
  <c r="X8562" i="1" s="1"/>
  <c r="W8563" i="1"/>
  <c r="X8563" i="1" s="1"/>
  <c r="W8564" i="1"/>
  <c r="X8564" i="1" s="1"/>
  <c r="W8565" i="1"/>
  <c r="X8565" i="1" s="1"/>
  <c r="W8566" i="1"/>
  <c r="X8566" i="1" s="1"/>
  <c r="W8567" i="1"/>
  <c r="X8567" i="1" s="1"/>
  <c r="W8568" i="1"/>
  <c r="X8568" i="1" s="1"/>
  <c r="W8569" i="1"/>
  <c r="X8569" i="1" s="1"/>
  <c r="W8570" i="1"/>
  <c r="X8570" i="1" s="1"/>
  <c r="W8571" i="1"/>
  <c r="X8571" i="1" s="1"/>
  <c r="W8572" i="1"/>
  <c r="X8572" i="1" s="1"/>
  <c r="W8573" i="1"/>
  <c r="X8573" i="1" s="1"/>
  <c r="W8574" i="1"/>
  <c r="X8574" i="1" s="1"/>
  <c r="W8575" i="1"/>
  <c r="X8575" i="1" s="1"/>
  <c r="W8576" i="1"/>
  <c r="X8576" i="1" s="1"/>
  <c r="W8577" i="1"/>
  <c r="X8577" i="1" s="1"/>
  <c r="W8578" i="1"/>
  <c r="X8578" i="1" s="1"/>
  <c r="W8579" i="1"/>
  <c r="X8579" i="1" s="1"/>
  <c r="W8580" i="1"/>
  <c r="X8580" i="1" s="1"/>
  <c r="W8581" i="1"/>
  <c r="X8581" i="1" s="1"/>
  <c r="W8582" i="1"/>
  <c r="X8582" i="1" s="1"/>
  <c r="W8583" i="1"/>
  <c r="X8583" i="1" s="1"/>
  <c r="W8584" i="1"/>
  <c r="X8584" i="1" s="1"/>
  <c r="W8585" i="1"/>
  <c r="X8585" i="1" s="1"/>
  <c r="W8586" i="1"/>
  <c r="X8586" i="1" s="1"/>
  <c r="W8587" i="1"/>
  <c r="X8587" i="1" s="1"/>
  <c r="W8588" i="1"/>
  <c r="X8588" i="1" s="1"/>
  <c r="W8589" i="1"/>
  <c r="X8589" i="1" s="1"/>
  <c r="W8590" i="1"/>
  <c r="X8590" i="1" s="1"/>
  <c r="W8591" i="1"/>
  <c r="X8591" i="1" s="1"/>
  <c r="W8592" i="1"/>
  <c r="X8592" i="1" s="1"/>
  <c r="W8593" i="1"/>
  <c r="X8593" i="1" s="1"/>
  <c r="W8594" i="1"/>
  <c r="X8594" i="1" s="1"/>
  <c r="W8595" i="1"/>
  <c r="X8595" i="1" s="1"/>
  <c r="W8596" i="1"/>
  <c r="X8596" i="1" s="1"/>
  <c r="W8597" i="1"/>
  <c r="X8597" i="1" s="1"/>
  <c r="W8598" i="1"/>
  <c r="X8598" i="1" s="1"/>
  <c r="W8599" i="1"/>
  <c r="X8599" i="1" s="1"/>
  <c r="W8600" i="1"/>
  <c r="X8600" i="1" s="1"/>
  <c r="W8601" i="1"/>
  <c r="X8601" i="1" s="1"/>
  <c r="W8602" i="1"/>
  <c r="X8602" i="1" s="1"/>
  <c r="W8603" i="1"/>
  <c r="X8603" i="1" s="1"/>
  <c r="W8604" i="1"/>
  <c r="X8604" i="1" s="1"/>
  <c r="W8605" i="1"/>
  <c r="X8605" i="1" s="1"/>
  <c r="W8606" i="1"/>
  <c r="X8606" i="1" s="1"/>
  <c r="W8607" i="1"/>
  <c r="X8607" i="1" s="1"/>
  <c r="W8608" i="1"/>
  <c r="X8608" i="1" s="1"/>
  <c r="W8609" i="1"/>
  <c r="X8609" i="1" s="1"/>
  <c r="W8610" i="1"/>
  <c r="X8610" i="1" s="1"/>
  <c r="W8611" i="1"/>
  <c r="X8611" i="1" s="1"/>
  <c r="W8612" i="1"/>
  <c r="X8612" i="1" s="1"/>
  <c r="W8613" i="1"/>
  <c r="X8613" i="1" s="1"/>
  <c r="W8614" i="1"/>
  <c r="X8614" i="1" s="1"/>
  <c r="W8615" i="1"/>
  <c r="X8615" i="1" s="1"/>
  <c r="W8616" i="1"/>
  <c r="X8616" i="1" s="1"/>
  <c r="W8617" i="1"/>
  <c r="X8617" i="1" s="1"/>
  <c r="W8618" i="1"/>
  <c r="X8618" i="1" s="1"/>
  <c r="W8619" i="1"/>
  <c r="X8619" i="1" s="1"/>
  <c r="W8620" i="1"/>
  <c r="X8620" i="1" s="1"/>
  <c r="W8621" i="1"/>
  <c r="X8621" i="1" s="1"/>
  <c r="W8622" i="1"/>
  <c r="X8622" i="1" s="1"/>
  <c r="W8623" i="1"/>
  <c r="X8623" i="1" s="1"/>
  <c r="W8624" i="1"/>
  <c r="X8624" i="1" s="1"/>
  <c r="W8625" i="1"/>
  <c r="X8625" i="1" s="1"/>
  <c r="W8626" i="1"/>
  <c r="X8626" i="1" s="1"/>
  <c r="W8627" i="1"/>
  <c r="X8627" i="1" s="1"/>
  <c r="W8628" i="1"/>
  <c r="X8628" i="1" s="1"/>
  <c r="W8629" i="1"/>
  <c r="X8629" i="1" s="1"/>
  <c r="W8630" i="1"/>
  <c r="X8630" i="1" s="1"/>
  <c r="W8631" i="1"/>
  <c r="X8631" i="1" s="1"/>
  <c r="W8632" i="1"/>
  <c r="X8632" i="1" s="1"/>
  <c r="W8633" i="1"/>
  <c r="X8633" i="1" s="1"/>
  <c r="W8634" i="1"/>
  <c r="X8634" i="1" s="1"/>
  <c r="W8635" i="1"/>
  <c r="X8635" i="1" s="1"/>
  <c r="W8636" i="1"/>
  <c r="X8636" i="1" s="1"/>
  <c r="W8637" i="1"/>
  <c r="X8637" i="1" s="1"/>
  <c r="W8638" i="1"/>
  <c r="X8638" i="1" s="1"/>
  <c r="W8639" i="1"/>
  <c r="X8639" i="1" s="1"/>
  <c r="W8640" i="1"/>
  <c r="X8640" i="1" s="1"/>
  <c r="W8641" i="1"/>
  <c r="X8641" i="1" s="1"/>
  <c r="W8642" i="1"/>
  <c r="X8642" i="1" s="1"/>
  <c r="W8643" i="1"/>
  <c r="X8643" i="1" s="1"/>
  <c r="W8644" i="1"/>
  <c r="X8644" i="1" s="1"/>
  <c r="W8645" i="1"/>
  <c r="X8645" i="1" s="1"/>
  <c r="W8646" i="1"/>
  <c r="X8646" i="1" s="1"/>
  <c r="W8647" i="1"/>
  <c r="X8647" i="1" s="1"/>
  <c r="W8648" i="1"/>
  <c r="X8648" i="1" s="1"/>
  <c r="W8649" i="1"/>
  <c r="X8649" i="1" s="1"/>
  <c r="W8650" i="1"/>
  <c r="X8650" i="1" s="1"/>
  <c r="W8651" i="1"/>
  <c r="X8651" i="1" s="1"/>
  <c r="W8652" i="1"/>
  <c r="X8652" i="1" s="1"/>
  <c r="W8653" i="1"/>
  <c r="X8653" i="1" s="1"/>
  <c r="W8654" i="1"/>
  <c r="X8654" i="1" s="1"/>
  <c r="W8655" i="1"/>
  <c r="X8655" i="1" s="1"/>
  <c r="W8656" i="1"/>
  <c r="X8656" i="1" s="1"/>
  <c r="W8657" i="1"/>
  <c r="X8657" i="1" s="1"/>
  <c r="W8658" i="1"/>
  <c r="X8658" i="1" s="1"/>
  <c r="W8659" i="1"/>
  <c r="X8659" i="1" s="1"/>
  <c r="W8660" i="1"/>
  <c r="X8660" i="1" s="1"/>
  <c r="W8661" i="1"/>
  <c r="X8661" i="1" s="1"/>
  <c r="W8662" i="1"/>
  <c r="X8662" i="1" s="1"/>
  <c r="W8663" i="1"/>
  <c r="X8663" i="1" s="1"/>
  <c r="W8664" i="1"/>
  <c r="X8664" i="1" s="1"/>
  <c r="W8665" i="1"/>
  <c r="X8665" i="1" s="1"/>
  <c r="W8666" i="1"/>
  <c r="X8666" i="1" s="1"/>
  <c r="W8667" i="1"/>
  <c r="X8667" i="1" s="1"/>
  <c r="W8668" i="1"/>
  <c r="X8668" i="1" s="1"/>
  <c r="W8669" i="1"/>
  <c r="X8669" i="1" s="1"/>
  <c r="W8670" i="1"/>
  <c r="X8670" i="1" s="1"/>
  <c r="W8671" i="1"/>
  <c r="X8671" i="1" s="1"/>
  <c r="W8672" i="1"/>
  <c r="X8672" i="1" s="1"/>
  <c r="W8673" i="1"/>
  <c r="X8673" i="1" s="1"/>
  <c r="W8674" i="1"/>
  <c r="X8674" i="1" s="1"/>
  <c r="W8675" i="1"/>
  <c r="X8675" i="1" s="1"/>
  <c r="W8676" i="1"/>
  <c r="X8676" i="1" s="1"/>
  <c r="W8677" i="1"/>
  <c r="X8677" i="1" s="1"/>
  <c r="W8678" i="1"/>
  <c r="X8678" i="1" s="1"/>
  <c r="W8679" i="1"/>
  <c r="X8679" i="1" s="1"/>
  <c r="W8680" i="1"/>
  <c r="X8680" i="1" s="1"/>
  <c r="W8681" i="1"/>
  <c r="X8681" i="1" s="1"/>
  <c r="W8682" i="1"/>
  <c r="X8682" i="1" s="1"/>
  <c r="W8683" i="1"/>
  <c r="X8683" i="1" s="1"/>
  <c r="W8684" i="1"/>
  <c r="X8684" i="1" s="1"/>
  <c r="W8685" i="1"/>
  <c r="X8685" i="1" s="1"/>
  <c r="W8686" i="1"/>
  <c r="X8686" i="1" s="1"/>
  <c r="W8687" i="1"/>
  <c r="X8687" i="1" s="1"/>
  <c r="W8688" i="1"/>
  <c r="X8688" i="1" s="1"/>
  <c r="W8689" i="1"/>
  <c r="X8689" i="1" s="1"/>
  <c r="W8690" i="1"/>
  <c r="X8690" i="1" s="1"/>
  <c r="W8691" i="1"/>
  <c r="X8691" i="1" s="1"/>
  <c r="W8692" i="1"/>
  <c r="X8692" i="1" s="1"/>
  <c r="W8693" i="1"/>
  <c r="X8693" i="1" s="1"/>
  <c r="W8694" i="1"/>
  <c r="X8694" i="1" s="1"/>
  <c r="W8695" i="1"/>
  <c r="X8695" i="1" s="1"/>
  <c r="W8696" i="1"/>
  <c r="X8696" i="1" s="1"/>
  <c r="W8697" i="1"/>
  <c r="X8697" i="1" s="1"/>
  <c r="W8698" i="1"/>
  <c r="X8698" i="1" s="1"/>
  <c r="W8699" i="1"/>
  <c r="X8699" i="1" s="1"/>
  <c r="W8700" i="1"/>
  <c r="X8700" i="1" s="1"/>
  <c r="W8701" i="1"/>
  <c r="X8701" i="1" s="1"/>
  <c r="W8702" i="1"/>
  <c r="X8702" i="1" s="1"/>
  <c r="W8703" i="1"/>
  <c r="X8703" i="1" s="1"/>
  <c r="W8704" i="1"/>
  <c r="X8704" i="1" s="1"/>
  <c r="W8705" i="1"/>
  <c r="X8705" i="1" s="1"/>
  <c r="W8706" i="1"/>
  <c r="X8706" i="1" s="1"/>
  <c r="W8707" i="1"/>
  <c r="X8707" i="1" s="1"/>
  <c r="W8708" i="1"/>
  <c r="X8708" i="1" s="1"/>
  <c r="W8709" i="1"/>
  <c r="X8709" i="1" s="1"/>
  <c r="W8710" i="1"/>
  <c r="X8710" i="1" s="1"/>
  <c r="W8711" i="1"/>
  <c r="X8711" i="1" s="1"/>
  <c r="W8712" i="1"/>
  <c r="X8712" i="1" s="1"/>
  <c r="W8713" i="1"/>
  <c r="X8713" i="1" s="1"/>
  <c r="W8714" i="1"/>
  <c r="X8714" i="1" s="1"/>
  <c r="W8715" i="1"/>
  <c r="X8715" i="1" s="1"/>
  <c r="W8716" i="1"/>
  <c r="X8716" i="1" s="1"/>
  <c r="W8717" i="1"/>
  <c r="X8717" i="1" s="1"/>
  <c r="W8718" i="1"/>
  <c r="X8718" i="1" s="1"/>
  <c r="W8719" i="1"/>
  <c r="X8719" i="1" s="1"/>
  <c r="W8720" i="1"/>
  <c r="X8720" i="1" s="1"/>
  <c r="W8721" i="1"/>
  <c r="X8721" i="1" s="1"/>
  <c r="W8722" i="1"/>
  <c r="X8722" i="1" s="1"/>
  <c r="W8723" i="1"/>
  <c r="X8723" i="1" s="1"/>
  <c r="W8724" i="1"/>
  <c r="X8724" i="1" s="1"/>
  <c r="W8725" i="1"/>
  <c r="X8725" i="1" s="1"/>
  <c r="W8726" i="1"/>
  <c r="X8726" i="1" s="1"/>
  <c r="W8727" i="1"/>
  <c r="X8727" i="1" s="1"/>
  <c r="W8728" i="1"/>
  <c r="X8728" i="1" s="1"/>
  <c r="W8729" i="1"/>
  <c r="X8729" i="1" s="1"/>
  <c r="W8730" i="1"/>
  <c r="X8730" i="1" s="1"/>
  <c r="W8731" i="1"/>
  <c r="X8731" i="1" s="1"/>
  <c r="W8732" i="1"/>
  <c r="X8732" i="1" s="1"/>
  <c r="W8733" i="1"/>
  <c r="X8733" i="1" s="1"/>
  <c r="W8734" i="1"/>
  <c r="X8734" i="1" s="1"/>
  <c r="W8735" i="1"/>
  <c r="X8735" i="1" s="1"/>
  <c r="W8736" i="1"/>
  <c r="X8736" i="1" s="1"/>
  <c r="W8737" i="1"/>
  <c r="X8737" i="1" s="1"/>
  <c r="W8738" i="1"/>
  <c r="X8738" i="1" s="1"/>
  <c r="W8739" i="1"/>
  <c r="X8739" i="1" s="1"/>
  <c r="W8740" i="1"/>
  <c r="X8740" i="1" s="1"/>
  <c r="W8741" i="1"/>
  <c r="X8741" i="1" s="1"/>
  <c r="W8742" i="1"/>
  <c r="X8742" i="1" s="1"/>
  <c r="W8743" i="1"/>
  <c r="X8743" i="1" s="1"/>
  <c r="W8744" i="1"/>
  <c r="X8744" i="1" s="1"/>
  <c r="W8745" i="1"/>
  <c r="X8745" i="1" s="1"/>
  <c r="W8746" i="1"/>
  <c r="X8746" i="1" s="1"/>
  <c r="W8747" i="1"/>
  <c r="X8747" i="1" s="1"/>
  <c r="W8748" i="1"/>
  <c r="X8748" i="1" s="1"/>
  <c r="W8749" i="1"/>
  <c r="X8749" i="1" s="1"/>
  <c r="W8750" i="1"/>
  <c r="X8750" i="1" s="1"/>
  <c r="W8751" i="1"/>
  <c r="X8751" i="1" s="1"/>
  <c r="W8752" i="1"/>
  <c r="X8752" i="1" s="1"/>
  <c r="W8753" i="1"/>
  <c r="X8753" i="1" s="1"/>
  <c r="W8754" i="1"/>
  <c r="X8754" i="1" s="1"/>
  <c r="W8755" i="1"/>
  <c r="X8755" i="1" s="1"/>
  <c r="W8756" i="1"/>
  <c r="X8756" i="1" s="1"/>
  <c r="W8757" i="1"/>
  <c r="X8757" i="1" s="1"/>
  <c r="W8758" i="1"/>
  <c r="X8758" i="1" s="1"/>
  <c r="W8759" i="1"/>
  <c r="X8759" i="1" s="1"/>
  <c r="W8760" i="1"/>
  <c r="X8760" i="1" s="1"/>
  <c r="W8761" i="1"/>
  <c r="X8761" i="1" s="1"/>
  <c r="W8762" i="1"/>
  <c r="X8762" i="1" s="1"/>
  <c r="W8763" i="1"/>
  <c r="X8763" i="1" s="1"/>
  <c r="W8764" i="1"/>
  <c r="X8764" i="1" s="1"/>
  <c r="W8765" i="1"/>
  <c r="X8765" i="1" s="1"/>
  <c r="W8766" i="1"/>
  <c r="X8766" i="1" s="1"/>
  <c r="W8767" i="1"/>
  <c r="X8767" i="1" s="1"/>
  <c r="W8768" i="1"/>
  <c r="X8768" i="1" s="1"/>
  <c r="W8769" i="1"/>
  <c r="X8769" i="1" s="1"/>
  <c r="W8770" i="1"/>
  <c r="X8770" i="1" s="1"/>
  <c r="W8771" i="1"/>
  <c r="X8771" i="1" s="1"/>
  <c r="W8772" i="1"/>
  <c r="X8772" i="1" s="1"/>
  <c r="W8773" i="1"/>
  <c r="X8773" i="1" s="1"/>
  <c r="W8774" i="1"/>
  <c r="X8774" i="1" s="1"/>
  <c r="W8775" i="1"/>
  <c r="X8775" i="1" s="1"/>
  <c r="W8776" i="1"/>
  <c r="X8776" i="1" s="1"/>
  <c r="W8777" i="1"/>
  <c r="X8777" i="1" s="1"/>
  <c r="W8778" i="1"/>
  <c r="X8778" i="1" s="1"/>
  <c r="W8779" i="1"/>
  <c r="X8779" i="1" s="1"/>
  <c r="W8780" i="1"/>
  <c r="X8780" i="1" s="1"/>
  <c r="W8781" i="1"/>
  <c r="X8781" i="1" s="1"/>
  <c r="W8782" i="1"/>
  <c r="X8782" i="1" s="1"/>
  <c r="W8783" i="1"/>
  <c r="X8783" i="1" s="1"/>
  <c r="W8784" i="1"/>
  <c r="X8784" i="1" s="1"/>
  <c r="W8785" i="1"/>
  <c r="X8785" i="1" s="1"/>
  <c r="W8786" i="1"/>
  <c r="X8786" i="1" s="1"/>
  <c r="W8787" i="1"/>
  <c r="X8787" i="1" s="1"/>
  <c r="W8788" i="1"/>
  <c r="X8788" i="1" s="1"/>
  <c r="W8789" i="1"/>
  <c r="X8789" i="1" s="1"/>
  <c r="W8790" i="1"/>
  <c r="X8790" i="1" s="1"/>
  <c r="W8791" i="1"/>
  <c r="X8791" i="1" s="1"/>
  <c r="W8792" i="1"/>
  <c r="X8792" i="1" s="1"/>
  <c r="W8793" i="1"/>
  <c r="X8793" i="1" s="1"/>
  <c r="W8794" i="1"/>
  <c r="X8794" i="1" s="1"/>
  <c r="W8795" i="1"/>
  <c r="X8795" i="1" s="1"/>
  <c r="W8796" i="1"/>
  <c r="X8796" i="1" s="1"/>
  <c r="W8797" i="1"/>
  <c r="X8797" i="1" s="1"/>
  <c r="W8798" i="1"/>
  <c r="X8798" i="1" s="1"/>
  <c r="W8799" i="1"/>
  <c r="X8799" i="1" s="1"/>
  <c r="W8800" i="1"/>
  <c r="X8800" i="1" s="1"/>
  <c r="W8801" i="1"/>
  <c r="X8801" i="1" s="1"/>
  <c r="W8802" i="1"/>
  <c r="X8802" i="1" s="1"/>
  <c r="W8803" i="1"/>
  <c r="X8803" i="1" s="1"/>
  <c r="W8804" i="1"/>
  <c r="X8804" i="1" s="1"/>
  <c r="W8805" i="1"/>
  <c r="X8805" i="1" s="1"/>
  <c r="W8806" i="1"/>
  <c r="X8806" i="1" s="1"/>
  <c r="W8807" i="1"/>
  <c r="X8807" i="1" s="1"/>
  <c r="W8808" i="1"/>
  <c r="X8808" i="1" s="1"/>
  <c r="W8809" i="1"/>
  <c r="X8809" i="1" s="1"/>
  <c r="W8810" i="1"/>
  <c r="X8810" i="1" s="1"/>
  <c r="W8811" i="1"/>
  <c r="X8811" i="1" s="1"/>
  <c r="W8812" i="1"/>
  <c r="X8812" i="1" s="1"/>
  <c r="W8813" i="1"/>
  <c r="X8813" i="1" s="1"/>
  <c r="W8814" i="1"/>
  <c r="X8814" i="1" s="1"/>
  <c r="W8815" i="1"/>
  <c r="X8815" i="1" s="1"/>
  <c r="W8816" i="1"/>
  <c r="X8816" i="1" s="1"/>
  <c r="W8817" i="1"/>
  <c r="X8817" i="1" s="1"/>
  <c r="W8818" i="1"/>
  <c r="X8818" i="1" s="1"/>
  <c r="W8819" i="1"/>
  <c r="X8819" i="1" s="1"/>
  <c r="W8820" i="1"/>
  <c r="X8820" i="1" s="1"/>
  <c r="W8821" i="1"/>
  <c r="X8821" i="1" s="1"/>
  <c r="W8822" i="1"/>
  <c r="X8822" i="1" s="1"/>
  <c r="W8823" i="1"/>
  <c r="X8823" i="1" s="1"/>
  <c r="W8824" i="1"/>
  <c r="X8824" i="1" s="1"/>
  <c r="W8825" i="1"/>
  <c r="X8825" i="1" s="1"/>
  <c r="W8826" i="1"/>
  <c r="X8826" i="1" s="1"/>
  <c r="W8827" i="1"/>
  <c r="X8827" i="1" s="1"/>
  <c r="W8828" i="1"/>
  <c r="X8828" i="1" s="1"/>
  <c r="W8829" i="1"/>
  <c r="X8829" i="1" s="1"/>
  <c r="W8830" i="1"/>
  <c r="X8830" i="1" s="1"/>
  <c r="W8831" i="1"/>
  <c r="X8831" i="1" s="1"/>
  <c r="W8832" i="1"/>
  <c r="X8832" i="1" s="1"/>
  <c r="W8833" i="1"/>
  <c r="X8833" i="1" s="1"/>
  <c r="W8834" i="1"/>
  <c r="X8834" i="1" s="1"/>
  <c r="W8835" i="1"/>
  <c r="X8835" i="1" s="1"/>
  <c r="W8836" i="1"/>
  <c r="X8836" i="1" s="1"/>
  <c r="W8837" i="1"/>
  <c r="X8837" i="1" s="1"/>
  <c r="W8838" i="1"/>
  <c r="X8838" i="1" s="1"/>
  <c r="W8839" i="1"/>
  <c r="X8839" i="1" s="1"/>
  <c r="W8840" i="1"/>
  <c r="X8840" i="1" s="1"/>
  <c r="W8841" i="1"/>
  <c r="X8841" i="1" s="1"/>
  <c r="W8842" i="1"/>
  <c r="X8842" i="1" s="1"/>
  <c r="W8843" i="1"/>
  <c r="X8843" i="1" s="1"/>
  <c r="W8844" i="1"/>
  <c r="X8844" i="1" s="1"/>
  <c r="W8845" i="1"/>
  <c r="X8845" i="1" s="1"/>
  <c r="W8846" i="1"/>
  <c r="X8846" i="1" s="1"/>
  <c r="W8847" i="1"/>
  <c r="X8847" i="1" s="1"/>
  <c r="W8848" i="1"/>
  <c r="X8848" i="1" s="1"/>
  <c r="W8849" i="1"/>
  <c r="X8849" i="1" s="1"/>
  <c r="W8850" i="1"/>
  <c r="X8850" i="1" s="1"/>
  <c r="W8851" i="1"/>
  <c r="X8851" i="1" s="1"/>
  <c r="W8852" i="1"/>
  <c r="X8852" i="1" s="1"/>
  <c r="W8853" i="1"/>
  <c r="X8853" i="1" s="1"/>
  <c r="W8854" i="1"/>
  <c r="X8854" i="1" s="1"/>
  <c r="W8855" i="1"/>
  <c r="X8855" i="1" s="1"/>
  <c r="W8856" i="1"/>
  <c r="X8856" i="1" s="1"/>
  <c r="W8857" i="1"/>
  <c r="X8857" i="1" s="1"/>
  <c r="W8858" i="1"/>
  <c r="X8858" i="1" s="1"/>
  <c r="W8859" i="1"/>
  <c r="X8859" i="1" s="1"/>
  <c r="W8860" i="1"/>
  <c r="X8860" i="1" s="1"/>
  <c r="W8861" i="1"/>
  <c r="X8861" i="1" s="1"/>
  <c r="W8862" i="1"/>
  <c r="X8862" i="1" s="1"/>
  <c r="W8863" i="1"/>
  <c r="X8863" i="1" s="1"/>
  <c r="W8864" i="1"/>
  <c r="X8864" i="1" s="1"/>
  <c r="W8865" i="1"/>
  <c r="X8865" i="1" s="1"/>
  <c r="W8866" i="1"/>
  <c r="X8866" i="1" s="1"/>
  <c r="W8867" i="1"/>
  <c r="X8867" i="1" s="1"/>
  <c r="W8868" i="1"/>
  <c r="X8868" i="1" s="1"/>
  <c r="W8869" i="1"/>
  <c r="X8869" i="1" s="1"/>
  <c r="W8870" i="1"/>
  <c r="X8870" i="1" s="1"/>
  <c r="W8871" i="1"/>
  <c r="X8871" i="1" s="1"/>
  <c r="W8872" i="1"/>
  <c r="X8872" i="1" s="1"/>
  <c r="W8873" i="1"/>
  <c r="X8873" i="1" s="1"/>
  <c r="W8874" i="1"/>
  <c r="X8874" i="1" s="1"/>
  <c r="W8875" i="1"/>
  <c r="X8875" i="1" s="1"/>
  <c r="W8876" i="1"/>
  <c r="X8876" i="1" s="1"/>
  <c r="W8877" i="1"/>
  <c r="X8877" i="1" s="1"/>
  <c r="W8878" i="1"/>
  <c r="X8878" i="1" s="1"/>
  <c r="W8879" i="1"/>
  <c r="X8879" i="1" s="1"/>
  <c r="W8880" i="1"/>
  <c r="X8880" i="1" s="1"/>
  <c r="W8881" i="1"/>
  <c r="X8881" i="1" s="1"/>
  <c r="W8882" i="1"/>
  <c r="X8882" i="1" s="1"/>
  <c r="W8883" i="1"/>
  <c r="X8883" i="1" s="1"/>
  <c r="W8884" i="1"/>
  <c r="X8884" i="1" s="1"/>
  <c r="W8885" i="1"/>
  <c r="X8885" i="1" s="1"/>
  <c r="W8886" i="1"/>
  <c r="X8886" i="1" s="1"/>
  <c r="W8887" i="1"/>
  <c r="X8887" i="1" s="1"/>
  <c r="W8888" i="1"/>
  <c r="X8888" i="1" s="1"/>
  <c r="W8889" i="1"/>
  <c r="X8889" i="1" s="1"/>
  <c r="W8890" i="1"/>
  <c r="X8890" i="1" s="1"/>
  <c r="W8891" i="1"/>
  <c r="X8891" i="1" s="1"/>
  <c r="W8892" i="1"/>
  <c r="X8892" i="1" s="1"/>
  <c r="W8893" i="1"/>
  <c r="X8893" i="1" s="1"/>
  <c r="W8894" i="1"/>
  <c r="X8894" i="1" s="1"/>
  <c r="W8895" i="1"/>
  <c r="X8895" i="1" s="1"/>
  <c r="W8896" i="1"/>
  <c r="X8896" i="1" s="1"/>
  <c r="W8897" i="1"/>
  <c r="X8897" i="1" s="1"/>
  <c r="W8898" i="1"/>
  <c r="X8898" i="1" s="1"/>
  <c r="W8899" i="1"/>
  <c r="X8899" i="1" s="1"/>
  <c r="W8900" i="1"/>
  <c r="X8900" i="1" s="1"/>
  <c r="W8901" i="1"/>
  <c r="X8901" i="1" s="1"/>
  <c r="W8902" i="1"/>
  <c r="X8902" i="1" s="1"/>
  <c r="W8903" i="1"/>
  <c r="X8903" i="1" s="1"/>
  <c r="W8904" i="1"/>
  <c r="X8904" i="1" s="1"/>
  <c r="W8905" i="1"/>
  <c r="X8905" i="1" s="1"/>
  <c r="W8906" i="1"/>
  <c r="X8906" i="1" s="1"/>
  <c r="W8907" i="1"/>
  <c r="X8907" i="1" s="1"/>
  <c r="W8908" i="1"/>
  <c r="X8908" i="1" s="1"/>
  <c r="W8909" i="1"/>
  <c r="X8909" i="1" s="1"/>
  <c r="W8910" i="1"/>
  <c r="X8910" i="1" s="1"/>
  <c r="W8911" i="1"/>
  <c r="X8911" i="1" s="1"/>
  <c r="W8912" i="1"/>
  <c r="X8912" i="1" s="1"/>
  <c r="W8913" i="1"/>
  <c r="X8913" i="1" s="1"/>
  <c r="W8914" i="1"/>
  <c r="X8914" i="1" s="1"/>
  <c r="W8915" i="1"/>
  <c r="X8915" i="1" s="1"/>
  <c r="W8916" i="1"/>
  <c r="X8916" i="1" s="1"/>
  <c r="W8917" i="1"/>
  <c r="X8917" i="1" s="1"/>
  <c r="W8918" i="1"/>
  <c r="X8918" i="1" s="1"/>
  <c r="W8919" i="1"/>
  <c r="X8919" i="1" s="1"/>
  <c r="W8920" i="1"/>
  <c r="X8920" i="1" s="1"/>
  <c r="W8921" i="1"/>
  <c r="X8921" i="1" s="1"/>
  <c r="W8922" i="1"/>
  <c r="X8922" i="1" s="1"/>
  <c r="W8923" i="1"/>
  <c r="X8923" i="1" s="1"/>
  <c r="W8924" i="1"/>
  <c r="X8924" i="1" s="1"/>
  <c r="W8925" i="1"/>
  <c r="X8925" i="1" s="1"/>
  <c r="W8926" i="1"/>
  <c r="X8926" i="1" s="1"/>
  <c r="W8927" i="1"/>
  <c r="X8927" i="1" s="1"/>
  <c r="W8928" i="1"/>
  <c r="X8928" i="1" s="1"/>
  <c r="W8929" i="1"/>
  <c r="X8929" i="1" s="1"/>
  <c r="W8930" i="1"/>
  <c r="X8930" i="1" s="1"/>
  <c r="W8931" i="1"/>
  <c r="X8931" i="1" s="1"/>
  <c r="W8932" i="1"/>
  <c r="X8932" i="1" s="1"/>
  <c r="W8933" i="1"/>
  <c r="X8933" i="1" s="1"/>
  <c r="W8934" i="1"/>
  <c r="X8934" i="1" s="1"/>
  <c r="W8935" i="1"/>
  <c r="X8935" i="1" s="1"/>
  <c r="W8936" i="1"/>
  <c r="X8936" i="1" s="1"/>
  <c r="W8937" i="1"/>
  <c r="X8937" i="1" s="1"/>
  <c r="W8938" i="1"/>
  <c r="X8938" i="1" s="1"/>
  <c r="W8939" i="1"/>
  <c r="X8939" i="1" s="1"/>
  <c r="W8940" i="1"/>
  <c r="X8940" i="1" s="1"/>
  <c r="W8941" i="1"/>
  <c r="X8941" i="1" s="1"/>
  <c r="W8942" i="1"/>
  <c r="X8942" i="1" s="1"/>
  <c r="W8943" i="1"/>
  <c r="X8943" i="1" s="1"/>
  <c r="W8944" i="1"/>
  <c r="X8944" i="1" s="1"/>
  <c r="W8945" i="1"/>
  <c r="X8945" i="1" s="1"/>
  <c r="W8946" i="1"/>
  <c r="X8946" i="1" s="1"/>
  <c r="W8947" i="1"/>
  <c r="X8947" i="1" s="1"/>
  <c r="W8948" i="1"/>
  <c r="X8948" i="1" s="1"/>
  <c r="W8949" i="1"/>
  <c r="X8949" i="1" s="1"/>
  <c r="W8950" i="1"/>
  <c r="X8950" i="1" s="1"/>
  <c r="W8951" i="1"/>
  <c r="X8951" i="1" s="1"/>
  <c r="W8952" i="1"/>
  <c r="X8952" i="1" s="1"/>
  <c r="W8953" i="1"/>
  <c r="X8953" i="1" s="1"/>
  <c r="W8954" i="1"/>
  <c r="X8954" i="1" s="1"/>
  <c r="W8955" i="1"/>
  <c r="X8955" i="1" s="1"/>
  <c r="W8956" i="1"/>
  <c r="X8956" i="1" s="1"/>
  <c r="W8957" i="1"/>
  <c r="X8957" i="1" s="1"/>
  <c r="W8958" i="1"/>
  <c r="X8958" i="1" s="1"/>
  <c r="W8959" i="1"/>
  <c r="X8959" i="1" s="1"/>
  <c r="W8960" i="1"/>
  <c r="X8960" i="1" s="1"/>
  <c r="W8961" i="1"/>
  <c r="X8961" i="1" s="1"/>
  <c r="W8962" i="1"/>
  <c r="X8962" i="1" s="1"/>
  <c r="W8963" i="1"/>
  <c r="X8963" i="1" s="1"/>
  <c r="W8964" i="1"/>
  <c r="X8964" i="1" s="1"/>
  <c r="W8965" i="1"/>
  <c r="X8965" i="1" s="1"/>
  <c r="W8966" i="1"/>
  <c r="X8966" i="1" s="1"/>
  <c r="W8967" i="1"/>
  <c r="X8967" i="1" s="1"/>
  <c r="W8968" i="1"/>
  <c r="X8968" i="1" s="1"/>
  <c r="W8969" i="1"/>
  <c r="X8969" i="1" s="1"/>
  <c r="W8970" i="1"/>
  <c r="X8970" i="1" s="1"/>
  <c r="W8971" i="1"/>
  <c r="X8971" i="1" s="1"/>
  <c r="W8972" i="1"/>
  <c r="X8972" i="1" s="1"/>
  <c r="W8973" i="1"/>
  <c r="X8973" i="1" s="1"/>
  <c r="W8974" i="1"/>
  <c r="X8974" i="1" s="1"/>
  <c r="W8975" i="1"/>
  <c r="X8975" i="1" s="1"/>
  <c r="W8976" i="1"/>
  <c r="X8976" i="1" s="1"/>
  <c r="W8977" i="1"/>
  <c r="X8977" i="1" s="1"/>
  <c r="W8978" i="1"/>
  <c r="X8978" i="1" s="1"/>
  <c r="W8979" i="1"/>
  <c r="X8979" i="1" s="1"/>
  <c r="W8980" i="1"/>
  <c r="X8980" i="1" s="1"/>
  <c r="W8981" i="1"/>
  <c r="X8981" i="1" s="1"/>
  <c r="W8982" i="1"/>
  <c r="X8982" i="1" s="1"/>
  <c r="W8983" i="1"/>
  <c r="X8983" i="1" s="1"/>
  <c r="W8984" i="1"/>
  <c r="X8984" i="1" s="1"/>
  <c r="W8985" i="1"/>
  <c r="X8985" i="1" s="1"/>
  <c r="W8986" i="1"/>
  <c r="X8986" i="1" s="1"/>
  <c r="W8987" i="1"/>
  <c r="X8987" i="1" s="1"/>
  <c r="W8988" i="1"/>
  <c r="X8988" i="1" s="1"/>
  <c r="W8989" i="1"/>
  <c r="X8989" i="1" s="1"/>
  <c r="W8990" i="1"/>
  <c r="X8990" i="1" s="1"/>
  <c r="W8991" i="1"/>
  <c r="X8991" i="1" s="1"/>
  <c r="W8992" i="1"/>
  <c r="X8992" i="1" s="1"/>
  <c r="W8993" i="1"/>
  <c r="X8993" i="1" s="1"/>
  <c r="W8994" i="1"/>
  <c r="X8994" i="1" s="1"/>
  <c r="W8995" i="1"/>
  <c r="X8995" i="1" s="1"/>
  <c r="W8996" i="1"/>
  <c r="X8996" i="1" s="1"/>
  <c r="W8997" i="1"/>
  <c r="X8997" i="1" s="1"/>
  <c r="W8998" i="1"/>
  <c r="X8998" i="1" s="1"/>
  <c r="W8999" i="1"/>
  <c r="X8999" i="1" s="1"/>
  <c r="W9000" i="1"/>
  <c r="X9000" i="1" s="1"/>
  <c r="W9001" i="1"/>
  <c r="X9001" i="1" s="1"/>
  <c r="W9002" i="1"/>
  <c r="X9002" i="1" s="1"/>
  <c r="W9003" i="1"/>
  <c r="X9003" i="1" s="1"/>
  <c r="W9004" i="1"/>
  <c r="X9004" i="1" s="1"/>
  <c r="W9005" i="1"/>
  <c r="X9005" i="1" s="1"/>
  <c r="W9006" i="1"/>
  <c r="X9006" i="1" s="1"/>
  <c r="W9007" i="1"/>
  <c r="X9007" i="1" s="1"/>
  <c r="W9008" i="1"/>
  <c r="X9008" i="1" s="1"/>
  <c r="W9009" i="1"/>
  <c r="X9009" i="1" s="1"/>
  <c r="W9010" i="1"/>
  <c r="X9010" i="1" s="1"/>
  <c r="W9011" i="1"/>
  <c r="X9011" i="1" s="1"/>
  <c r="W9012" i="1"/>
  <c r="X9012" i="1" s="1"/>
  <c r="W9013" i="1"/>
  <c r="X9013" i="1" s="1"/>
  <c r="W9014" i="1"/>
  <c r="X9014" i="1" s="1"/>
  <c r="W9015" i="1"/>
  <c r="X9015" i="1" s="1"/>
  <c r="W9016" i="1"/>
  <c r="X9016" i="1" s="1"/>
  <c r="W9017" i="1"/>
  <c r="X9017" i="1" s="1"/>
  <c r="W9018" i="1"/>
  <c r="X9018" i="1" s="1"/>
  <c r="W9019" i="1"/>
  <c r="X9019" i="1" s="1"/>
  <c r="W9020" i="1"/>
  <c r="X9020" i="1" s="1"/>
  <c r="W9021" i="1"/>
  <c r="X9021" i="1" s="1"/>
  <c r="W9022" i="1"/>
  <c r="X9022" i="1" s="1"/>
  <c r="W9023" i="1"/>
  <c r="X9023" i="1" s="1"/>
  <c r="W9024" i="1"/>
  <c r="X9024" i="1" s="1"/>
  <c r="W9025" i="1"/>
  <c r="X9025" i="1" s="1"/>
  <c r="W9026" i="1"/>
  <c r="X9026" i="1" s="1"/>
  <c r="W9027" i="1"/>
  <c r="X9027" i="1" s="1"/>
  <c r="W9028" i="1"/>
  <c r="X9028" i="1" s="1"/>
  <c r="W9029" i="1"/>
  <c r="X9029" i="1" s="1"/>
  <c r="W9030" i="1"/>
  <c r="X9030" i="1" s="1"/>
  <c r="W9031" i="1"/>
  <c r="X9031" i="1" s="1"/>
  <c r="W9032" i="1"/>
  <c r="X9032" i="1" s="1"/>
  <c r="W9033" i="1"/>
  <c r="X9033" i="1" s="1"/>
  <c r="W9034" i="1"/>
  <c r="X9034" i="1" s="1"/>
  <c r="W9035" i="1"/>
  <c r="X9035" i="1" s="1"/>
  <c r="W9036" i="1"/>
  <c r="X9036" i="1" s="1"/>
  <c r="W9037" i="1"/>
  <c r="X9037" i="1" s="1"/>
  <c r="W9038" i="1"/>
  <c r="X9038" i="1" s="1"/>
  <c r="W9039" i="1"/>
  <c r="X9039" i="1" s="1"/>
  <c r="W9040" i="1"/>
  <c r="X9040" i="1" s="1"/>
  <c r="W9041" i="1"/>
  <c r="X9041" i="1" s="1"/>
  <c r="W9042" i="1"/>
  <c r="X9042" i="1" s="1"/>
  <c r="W9043" i="1"/>
  <c r="X9043" i="1" s="1"/>
  <c r="W9044" i="1"/>
  <c r="X9044" i="1" s="1"/>
  <c r="W9045" i="1"/>
  <c r="X9045" i="1" s="1"/>
  <c r="W9046" i="1"/>
  <c r="X9046" i="1" s="1"/>
  <c r="W9047" i="1"/>
  <c r="X9047" i="1" s="1"/>
  <c r="W9048" i="1"/>
  <c r="X9048" i="1" s="1"/>
  <c r="W9049" i="1"/>
  <c r="X9049" i="1" s="1"/>
  <c r="W9050" i="1"/>
  <c r="X9050" i="1" s="1"/>
  <c r="W9051" i="1"/>
  <c r="X9051" i="1" s="1"/>
  <c r="W9052" i="1"/>
  <c r="X9052" i="1" s="1"/>
  <c r="W9053" i="1"/>
  <c r="X9053" i="1" s="1"/>
  <c r="W9054" i="1"/>
  <c r="X9054" i="1" s="1"/>
  <c r="W9055" i="1"/>
  <c r="X9055" i="1" s="1"/>
  <c r="W9056" i="1"/>
  <c r="X9056" i="1" s="1"/>
  <c r="W9057" i="1"/>
  <c r="X9057" i="1" s="1"/>
  <c r="W9058" i="1"/>
  <c r="X9058" i="1" s="1"/>
  <c r="W9059" i="1"/>
  <c r="X9059" i="1" s="1"/>
  <c r="W9060" i="1"/>
  <c r="X9060" i="1" s="1"/>
  <c r="W9061" i="1"/>
  <c r="X9061" i="1" s="1"/>
  <c r="W9062" i="1"/>
  <c r="X9062" i="1" s="1"/>
  <c r="W9063" i="1"/>
  <c r="X9063" i="1" s="1"/>
  <c r="W9064" i="1"/>
  <c r="X9064" i="1" s="1"/>
  <c r="W9065" i="1"/>
  <c r="X9065" i="1" s="1"/>
  <c r="W9066" i="1"/>
  <c r="X9066" i="1" s="1"/>
  <c r="W9067" i="1"/>
  <c r="X9067" i="1" s="1"/>
  <c r="W9068" i="1"/>
  <c r="X9068" i="1" s="1"/>
  <c r="W9069" i="1"/>
  <c r="X9069" i="1" s="1"/>
  <c r="W9070" i="1"/>
  <c r="X9070" i="1" s="1"/>
  <c r="W9071" i="1"/>
  <c r="X9071" i="1" s="1"/>
  <c r="W9072" i="1"/>
  <c r="X9072" i="1" s="1"/>
  <c r="W9073" i="1"/>
  <c r="X9073" i="1" s="1"/>
  <c r="W9074" i="1"/>
  <c r="X9074" i="1" s="1"/>
  <c r="W9075" i="1"/>
  <c r="X9075" i="1" s="1"/>
  <c r="W9076" i="1"/>
  <c r="X9076" i="1" s="1"/>
  <c r="W9077" i="1"/>
  <c r="X9077" i="1" s="1"/>
  <c r="W9078" i="1"/>
  <c r="X9078" i="1" s="1"/>
  <c r="W9079" i="1"/>
  <c r="X9079" i="1" s="1"/>
  <c r="W9080" i="1"/>
  <c r="X9080" i="1" s="1"/>
  <c r="W9081" i="1"/>
  <c r="X9081" i="1" s="1"/>
  <c r="W9082" i="1"/>
  <c r="X9082" i="1" s="1"/>
  <c r="W9083" i="1"/>
  <c r="X9083" i="1" s="1"/>
  <c r="W9084" i="1"/>
  <c r="X9084" i="1" s="1"/>
  <c r="W9085" i="1"/>
  <c r="X9085" i="1" s="1"/>
  <c r="W9086" i="1"/>
  <c r="X9086" i="1" s="1"/>
  <c r="W9087" i="1"/>
  <c r="X9087" i="1" s="1"/>
  <c r="W9088" i="1"/>
  <c r="X9088" i="1" s="1"/>
  <c r="W9089" i="1"/>
  <c r="X9089" i="1" s="1"/>
  <c r="W9090" i="1"/>
  <c r="X9090" i="1" s="1"/>
  <c r="W9091" i="1"/>
  <c r="X9091" i="1" s="1"/>
  <c r="W9092" i="1"/>
  <c r="X9092" i="1" s="1"/>
  <c r="W9093" i="1"/>
  <c r="X9093" i="1" s="1"/>
  <c r="W9094" i="1"/>
  <c r="X9094" i="1" s="1"/>
  <c r="W9095" i="1"/>
  <c r="X9095" i="1" s="1"/>
  <c r="W9096" i="1"/>
  <c r="X9096" i="1" s="1"/>
  <c r="W9097" i="1"/>
  <c r="X9097" i="1" s="1"/>
  <c r="W9098" i="1"/>
  <c r="X9098" i="1" s="1"/>
  <c r="W9099" i="1"/>
  <c r="X9099" i="1" s="1"/>
  <c r="W9100" i="1"/>
  <c r="X9100" i="1" s="1"/>
  <c r="W9101" i="1"/>
  <c r="X9101" i="1" s="1"/>
  <c r="W9102" i="1"/>
  <c r="X9102" i="1" s="1"/>
  <c r="W9103" i="1"/>
  <c r="X9103" i="1" s="1"/>
  <c r="W9104" i="1"/>
  <c r="X9104" i="1" s="1"/>
  <c r="W9105" i="1"/>
  <c r="X9105" i="1" s="1"/>
  <c r="W9106" i="1"/>
  <c r="X9106" i="1" s="1"/>
  <c r="W9107" i="1"/>
  <c r="X9107" i="1" s="1"/>
  <c r="W9108" i="1"/>
  <c r="X9108" i="1" s="1"/>
  <c r="W9109" i="1"/>
  <c r="X9109" i="1" s="1"/>
  <c r="W9110" i="1"/>
  <c r="X9110" i="1" s="1"/>
  <c r="W9111" i="1"/>
  <c r="X9111" i="1" s="1"/>
  <c r="W9112" i="1"/>
  <c r="X9112" i="1" s="1"/>
  <c r="W9113" i="1"/>
  <c r="X9113" i="1" s="1"/>
  <c r="W9114" i="1"/>
  <c r="X9114" i="1" s="1"/>
  <c r="W9115" i="1"/>
  <c r="X9115" i="1" s="1"/>
  <c r="W9116" i="1"/>
  <c r="X9116" i="1" s="1"/>
  <c r="W9117" i="1"/>
  <c r="X9117" i="1" s="1"/>
  <c r="W9118" i="1"/>
  <c r="X9118" i="1" s="1"/>
  <c r="W9119" i="1"/>
  <c r="X9119" i="1" s="1"/>
  <c r="W9120" i="1"/>
  <c r="X9120" i="1" s="1"/>
  <c r="W9121" i="1"/>
  <c r="X9121" i="1" s="1"/>
  <c r="W9122" i="1"/>
  <c r="X9122" i="1" s="1"/>
  <c r="W9123" i="1"/>
  <c r="X9123" i="1" s="1"/>
  <c r="W9124" i="1"/>
  <c r="X9124" i="1" s="1"/>
  <c r="W9125" i="1"/>
  <c r="X9125" i="1" s="1"/>
  <c r="W9126" i="1"/>
  <c r="X9126" i="1" s="1"/>
  <c r="W9127" i="1"/>
  <c r="X9127" i="1" s="1"/>
  <c r="W9128" i="1"/>
  <c r="X9128" i="1" s="1"/>
  <c r="W9129" i="1"/>
  <c r="X9129" i="1" s="1"/>
  <c r="W9130" i="1"/>
  <c r="X9130" i="1" s="1"/>
  <c r="W9131" i="1"/>
  <c r="X9131" i="1" s="1"/>
  <c r="W9132" i="1"/>
  <c r="X9132" i="1" s="1"/>
  <c r="W9133" i="1"/>
  <c r="X9133" i="1" s="1"/>
  <c r="W9134" i="1"/>
  <c r="X9134" i="1" s="1"/>
  <c r="W9135" i="1"/>
  <c r="X9135" i="1" s="1"/>
  <c r="W9136" i="1"/>
  <c r="X9136" i="1" s="1"/>
  <c r="W9137" i="1"/>
  <c r="X9137" i="1" s="1"/>
  <c r="W9138" i="1"/>
  <c r="X9138" i="1" s="1"/>
  <c r="W9139" i="1"/>
  <c r="X9139" i="1" s="1"/>
  <c r="W9140" i="1"/>
  <c r="X9140" i="1" s="1"/>
  <c r="W9141" i="1"/>
  <c r="X9141" i="1" s="1"/>
  <c r="W9142" i="1"/>
  <c r="X9142" i="1" s="1"/>
  <c r="W9143" i="1"/>
  <c r="X9143" i="1" s="1"/>
  <c r="W9144" i="1"/>
  <c r="X9144" i="1" s="1"/>
  <c r="W9145" i="1"/>
  <c r="X9145" i="1" s="1"/>
  <c r="W9146" i="1"/>
  <c r="X9146" i="1" s="1"/>
  <c r="W9147" i="1"/>
  <c r="X9147" i="1" s="1"/>
  <c r="W9148" i="1"/>
  <c r="X9148" i="1" s="1"/>
  <c r="W9149" i="1"/>
  <c r="X9149" i="1" s="1"/>
  <c r="W9150" i="1"/>
  <c r="X9150" i="1" s="1"/>
  <c r="W9151" i="1"/>
  <c r="X9151" i="1" s="1"/>
  <c r="W9152" i="1"/>
  <c r="X9152" i="1" s="1"/>
  <c r="W9153" i="1"/>
  <c r="X9153" i="1" s="1"/>
  <c r="W9154" i="1"/>
  <c r="X9154" i="1" s="1"/>
  <c r="W9155" i="1"/>
  <c r="X9155" i="1" s="1"/>
  <c r="W9156" i="1"/>
  <c r="X9156" i="1" s="1"/>
  <c r="W9157" i="1"/>
  <c r="X9157" i="1" s="1"/>
  <c r="W9158" i="1"/>
  <c r="X9158" i="1" s="1"/>
  <c r="W9159" i="1"/>
  <c r="X9159" i="1" s="1"/>
  <c r="W9160" i="1"/>
  <c r="X9160" i="1" s="1"/>
  <c r="W9161" i="1"/>
  <c r="X9161" i="1" s="1"/>
  <c r="W9162" i="1"/>
  <c r="X9162" i="1" s="1"/>
  <c r="W9163" i="1"/>
  <c r="X9163" i="1" s="1"/>
  <c r="W9164" i="1"/>
  <c r="X9164" i="1" s="1"/>
  <c r="W9165" i="1"/>
  <c r="X9165" i="1" s="1"/>
  <c r="W9166" i="1"/>
  <c r="X9166" i="1" s="1"/>
  <c r="W9167" i="1"/>
  <c r="X9167" i="1" s="1"/>
  <c r="W9168" i="1"/>
  <c r="X9168" i="1" s="1"/>
  <c r="W9169" i="1"/>
  <c r="X9169" i="1" s="1"/>
  <c r="W9170" i="1"/>
  <c r="X9170" i="1" s="1"/>
  <c r="W9171" i="1"/>
  <c r="X9171" i="1" s="1"/>
  <c r="W9172" i="1"/>
  <c r="X9172" i="1" s="1"/>
  <c r="W9173" i="1"/>
  <c r="X9173" i="1" s="1"/>
  <c r="W9174" i="1"/>
  <c r="X9174" i="1" s="1"/>
  <c r="W9175" i="1"/>
  <c r="X9175" i="1" s="1"/>
  <c r="W9176" i="1"/>
  <c r="X9176" i="1" s="1"/>
  <c r="W9177" i="1"/>
  <c r="X9177" i="1" s="1"/>
  <c r="W9178" i="1"/>
  <c r="X9178" i="1" s="1"/>
  <c r="W9179" i="1"/>
  <c r="X9179" i="1" s="1"/>
  <c r="W9180" i="1"/>
  <c r="X9180" i="1" s="1"/>
  <c r="W9181" i="1"/>
  <c r="X9181" i="1" s="1"/>
  <c r="W9182" i="1"/>
  <c r="X9182" i="1" s="1"/>
  <c r="W9183" i="1"/>
  <c r="X9183" i="1" s="1"/>
  <c r="W9184" i="1"/>
  <c r="X9184" i="1" s="1"/>
  <c r="W9185" i="1"/>
  <c r="X9185" i="1" s="1"/>
  <c r="W9186" i="1"/>
  <c r="X9186" i="1" s="1"/>
  <c r="W9187" i="1"/>
  <c r="X9187" i="1" s="1"/>
  <c r="W9188" i="1"/>
  <c r="X9188" i="1" s="1"/>
  <c r="W9189" i="1"/>
  <c r="X9189" i="1" s="1"/>
  <c r="W9190" i="1"/>
  <c r="X9190" i="1" s="1"/>
  <c r="W9191" i="1"/>
  <c r="X9191" i="1" s="1"/>
  <c r="W9192" i="1"/>
  <c r="X9192" i="1" s="1"/>
  <c r="W9193" i="1"/>
  <c r="X9193" i="1" s="1"/>
  <c r="W9194" i="1"/>
  <c r="X9194" i="1" s="1"/>
  <c r="W9195" i="1"/>
  <c r="X9195" i="1" s="1"/>
  <c r="W9196" i="1"/>
  <c r="X9196" i="1" s="1"/>
  <c r="W9197" i="1"/>
  <c r="X9197" i="1" s="1"/>
  <c r="W9198" i="1"/>
  <c r="X9198" i="1" s="1"/>
  <c r="W9199" i="1"/>
  <c r="X9199" i="1" s="1"/>
  <c r="W9200" i="1"/>
  <c r="X9200" i="1" s="1"/>
  <c r="W9201" i="1"/>
  <c r="X9201" i="1" s="1"/>
  <c r="W9202" i="1"/>
  <c r="X9202" i="1" s="1"/>
  <c r="W9203" i="1"/>
  <c r="X9203" i="1" s="1"/>
  <c r="W9204" i="1"/>
  <c r="X9204" i="1" s="1"/>
  <c r="W9205" i="1"/>
  <c r="X9205" i="1" s="1"/>
  <c r="W9206" i="1"/>
  <c r="X9206" i="1" s="1"/>
  <c r="W9207" i="1"/>
  <c r="X9207" i="1" s="1"/>
  <c r="W9208" i="1"/>
  <c r="X9208" i="1" s="1"/>
  <c r="W9209" i="1"/>
  <c r="X9209" i="1" s="1"/>
  <c r="W9210" i="1"/>
  <c r="X9210" i="1" s="1"/>
  <c r="W9211" i="1"/>
  <c r="X9211" i="1" s="1"/>
  <c r="W9212" i="1"/>
  <c r="X9212" i="1" s="1"/>
  <c r="W9213" i="1"/>
  <c r="X9213" i="1" s="1"/>
  <c r="W9214" i="1"/>
  <c r="X9214" i="1" s="1"/>
  <c r="W9215" i="1"/>
  <c r="X9215" i="1" s="1"/>
  <c r="W9216" i="1"/>
  <c r="X9216" i="1" s="1"/>
  <c r="W9217" i="1"/>
  <c r="X9217" i="1" s="1"/>
  <c r="W9218" i="1"/>
  <c r="X9218" i="1" s="1"/>
  <c r="W9219" i="1"/>
  <c r="X9219" i="1" s="1"/>
  <c r="W9220" i="1"/>
  <c r="X9220" i="1" s="1"/>
  <c r="W9221" i="1"/>
  <c r="X9221" i="1" s="1"/>
  <c r="W9222" i="1"/>
  <c r="X9222" i="1" s="1"/>
  <c r="W9223" i="1"/>
  <c r="X9223" i="1" s="1"/>
  <c r="W9224" i="1"/>
  <c r="X9224" i="1" s="1"/>
  <c r="W9225" i="1"/>
  <c r="X9225" i="1" s="1"/>
  <c r="W9226" i="1"/>
  <c r="X9226" i="1" s="1"/>
  <c r="W9227" i="1"/>
  <c r="X9227" i="1" s="1"/>
  <c r="W9228" i="1"/>
  <c r="X9228" i="1" s="1"/>
  <c r="W9229" i="1"/>
  <c r="X9229" i="1" s="1"/>
  <c r="W9230" i="1"/>
  <c r="X9230" i="1" s="1"/>
  <c r="W9231" i="1"/>
  <c r="X9231" i="1" s="1"/>
  <c r="W9232" i="1"/>
  <c r="X9232" i="1" s="1"/>
  <c r="W9233" i="1"/>
  <c r="X9233" i="1" s="1"/>
  <c r="W9234" i="1"/>
  <c r="X9234" i="1" s="1"/>
  <c r="W9235" i="1"/>
  <c r="X9235" i="1" s="1"/>
  <c r="W9236" i="1"/>
  <c r="X9236" i="1" s="1"/>
  <c r="W9237" i="1"/>
  <c r="X9237" i="1" s="1"/>
  <c r="W9238" i="1"/>
  <c r="X9238" i="1" s="1"/>
  <c r="W9239" i="1"/>
  <c r="X9239" i="1" s="1"/>
  <c r="W9240" i="1"/>
  <c r="X9240" i="1" s="1"/>
  <c r="W9241" i="1"/>
  <c r="X9241" i="1" s="1"/>
  <c r="W9242" i="1"/>
  <c r="X9242" i="1" s="1"/>
  <c r="W9243" i="1"/>
  <c r="X9243" i="1" s="1"/>
  <c r="W9244" i="1"/>
  <c r="X9244" i="1" s="1"/>
  <c r="W9245" i="1"/>
  <c r="X9245" i="1" s="1"/>
  <c r="W9246" i="1"/>
  <c r="X9246" i="1" s="1"/>
  <c r="W9247" i="1"/>
  <c r="X9247" i="1" s="1"/>
  <c r="W9248" i="1"/>
  <c r="X9248" i="1" s="1"/>
  <c r="W9249" i="1"/>
  <c r="X9249" i="1" s="1"/>
  <c r="W9250" i="1"/>
  <c r="X9250" i="1" s="1"/>
  <c r="W9251" i="1"/>
  <c r="X9251" i="1" s="1"/>
  <c r="W9252" i="1"/>
  <c r="X9252" i="1" s="1"/>
  <c r="W9253" i="1"/>
  <c r="X9253" i="1" s="1"/>
  <c r="W9254" i="1"/>
  <c r="X9254" i="1" s="1"/>
  <c r="W9255" i="1"/>
  <c r="X9255" i="1" s="1"/>
  <c r="W9256" i="1"/>
  <c r="X9256" i="1" s="1"/>
  <c r="W9257" i="1"/>
  <c r="X9257" i="1" s="1"/>
  <c r="W9258" i="1"/>
  <c r="X9258" i="1" s="1"/>
  <c r="W9259" i="1"/>
  <c r="X9259" i="1" s="1"/>
  <c r="W9260" i="1"/>
  <c r="X9260" i="1" s="1"/>
  <c r="W9261" i="1"/>
  <c r="X9261" i="1" s="1"/>
  <c r="W9262" i="1"/>
  <c r="X9262" i="1" s="1"/>
  <c r="W9263" i="1"/>
  <c r="X9263" i="1" s="1"/>
  <c r="W9264" i="1"/>
  <c r="X9264" i="1" s="1"/>
  <c r="W9265" i="1"/>
  <c r="X9265" i="1" s="1"/>
  <c r="W9266" i="1"/>
  <c r="X9266" i="1" s="1"/>
  <c r="W9267" i="1"/>
  <c r="X9267" i="1" s="1"/>
  <c r="W9268" i="1"/>
  <c r="X9268" i="1" s="1"/>
  <c r="W9269" i="1"/>
  <c r="X9269" i="1" s="1"/>
  <c r="W9270" i="1"/>
  <c r="X9270" i="1" s="1"/>
  <c r="W9271" i="1"/>
  <c r="X9271" i="1" s="1"/>
  <c r="W9272" i="1"/>
  <c r="X9272" i="1" s="1"/>
  <c r="W9273" i="1"/>
  <c r="X9273" i="1" s="1"/>
  <c r="W9274" i="1"/>
  <c r="X9274" i="1" s="1"/>
  <c r="W9275" i="1"/>
  <c r="X9275" i="1" s="1"/>
  <c r="W9276" i="1"/>
  <c r="X9276" i="1" s="1"/>
  <c r="W9277" i="1"/>
  <c r="X9277" i="1" s="1"/>
  <c r="W9278" i="1"/>
  <c r="X9278" i="1" s="1"/>
  <c r="W9279" i="1"/>
  <c r="X9279" i="1" s="1"/>
  <c r="W9280" i="1"/>
  <c r="X9280" i="1" s="1"/>
  <c r="W9281" i="1"/>
  <c r="X9281" i="1" s="1"/>
  <c r="W9282" i="1"/>
  <c r="X9282" i="1" s="1"/>
  <c r="W9283" i="1"/>
  <c r="X9283" i="1" s="1"/>
  <c r="W9284" i="1"/>
  <c r="X9284" i="1" s="1"/>
  <c r="W9285" i="1"/>
  <c r="X9285" i="1" s="1"/>
  <c r="W9286" i="1"/>
  <c r="X9286" i="1" s="1"/>
  <c r="W9287" i="1"/>
  <c r="X9287" i="1" s="1"/>
  <c r="W9288" i="1"/>
  <c r="X9288" i="1" s="1"/>
  <c r="W9289" i="1"/>
  <c r="X9289" i="1" s="1"/>
  <c r="W9290" i="1"/>
  <c r="X9290" i="1" s="1"/>
  <c r="W9291" i="1"/>
  <c r="X9291" i="1" s="1"/>
  <c r="W9292" i="1"/>
  <c r="X9292" i="1" s="1"/>
  <c r="W9293" i="1"/>
  <c r="X9293" i="1" s="1"/>
  <c r="W9294" i="1"/>
  <c r="X9294" i="1" s="1"/>
  <c r="W9295" i="1"/>
  <c r="X9295" i="1" s="1"/>
  <c r="W9296" i="1"/>
  <c r="X9296" i="1" s="1"/>
  <c r="W9297" i="1"/>
  <c r="X9297" i="1" s="1"/>
  <c r="W9298" i="1"/>
  <c r="X9298" i="1" s="1"/>
  <c r="W9299" i="1"/>
  <c r="X9299" i="1" s="1"/>
  <c r="W9300" i="1"/>
  <c r="X9300" i="1" s="1"/>
  <c r="W9301" i="1"/>
  <c r="X9301" i="1" s="1"/>
  <c r="W9302" i="1"/>
  <c r="X9302" i="1" s="1"/>
  <c r="W9303" i="1"/>
  <c r="X9303" i="1" s="1"/>
  <c r="W9304" i="1"/>
  <c r="X9304" i="1" s="1"/>
  <c r="W9305" i="1"/>
  <c r="X9305" i="1" s="1"/>
  <c r="W9306" i="1"/>
  <c r="X9306" i="1" s="1"/>
  <c r="W9307" i="1"/>
  <c r="X9307" i="1" s="1"/>
  <c r="W9308" i="1"/>
  <c r="X9308" i="1" s="1"/>
  <c r="W9309" i="1"/>
  <c r="X9309" i="1" s="1"/>
  <c r="W9310" i="1"/>
  <c r="X9310" i="1" s="1"/>
  <c r="W9311" i="1"/>
  <c r="X9311" i="1" s="1"/>
  <c r="W9312" i="1"/>
  <c r="X9312" i="1" s="1"/>
  <c r="W9313" i="1"/>
  <c r="X9313" i="1" s="1"/>
  <c r="W9314" i="1"/>
  <c r="X9314" i="1" s="1"/>
  <c r="W9315" i="1"/>
  <c r="X9315" i="1" s="1"/>
  <c r="W9316" i="1"/>
  <c r="X9316" i="1" s="1"/>
  <c r="W9317" i="1"/>
  <c r="X9317" i="1" s="1"/>
  <c r="W9318" i="1"/>
  <c r="X9318" i="1" s="1"/>
  <c r="W9319" i="1"/>
  <c r="X9319" i="1" s="1"/>
  <c r="W9320" i="1"/>
  <c r="X9320" i="1" s="1"/>
  <c r="W9321" i="1"/>
  <c r="X9321" i="1" s="1"/>
  <c r="W9322" i="1"/>
  <c r="X9322" i="1" s="1"/>
  <c r="W9323" i="1"/>
  <c r="X9323" i="1" s="1"/>
  <c r="W9324" i="1"/>
  <c r="X9324" i="1" s="1"/>
  <c r="W9325" i="1"/>
  <c r="X9325" i="1" s="1"/>
  <c r="W9326" i="1"/>
  <c r="X9326" i="1" s="1"/>
  <c r="W9327" i="1"/>
  <c r="X9327" i="1" s="1"/>
  <c r="W9328" i="1"/>
  <c r="X9328" i="1" s="1"/>
  <c r="W9329" i="1"/>
  <c r="X9329" i="1" s="1"/>
  <c r="W9330" i="1"/>
  <c r="X9330" i="1" s="1"/>
  <c r="W9331" i="1"/>
  <c r="X9331" i="1" s="1"/>
  <c r="W9332" i="1"/>
  <c r="X9332" i="1" s="1"/>
  <c r="W9333" i="1"/>
  <c r="X9333" i="1" s="1"/>
  <c r="W9334" i="1"/>
  <c r="X9334" i="1" s="1"/>
  <c r="W9335" i="1"/>
  <c r="X9335" i="1" s="1"/>
  <c r="W9336" i="1"/>
  <c r="X9336" i="1" s="1"/>
  <c r="W9337" i="1"/>
  <c r="X9337" i="1" s="1"/>
  <c r="W9338" i="1"/>
  <c r="X9338" i="1" s="1"/>
  <c r="W9339" i="1"/>
  <c r="X9339" i="1" s="1"/>
  <c r="W9340" i="1"/>
  <c r="X9340" i="1" s="1"/>
  <c r="W9341" i="1"/>
  <c r="X9341" i="1" s="1"/>
  <c r="W9342" i="1"/>
  <c r="X9342" i="1" s="1"/>
  <c r="W9343" i="1"/>
  <c r="X9343" i="1" s="1"/>
  <c r="W9344" i="1"/>
  <c r="X9344" i="1" s="1"/>
  <c r="W9345" i="1"/>
  <c r="X9345" i="1" s="1"/>
  <c r="W9346" i="1"/>
  <c r="X9346" i="1" s="1"/>
  <c r="W9347" i="1"/>
  <c r="X9347" i="1" s="1"/>
  <c r="W9348" i="1"/>
  <c r="X9348" i="1" s="1"/>
  <c r="W9349" i="1"/>
  <c r="X9349" i="1" s="1"/>
  <c r="W9350" i="1"/>
  <c r="X9350" i="1" s="1"/>
  <c r="W9351" i="1"/>
  <c r="X9351" i="1" s="1"/>
  <c r="W9352" i="1"/>
  <c r="X9352" i="1" s="1"/>
  <c r="W9353" i="1"/>
  <c r="X9353" i="1" s="1"/>
  <c r="W9354" i="1"/>
  <c r="X9354" i="1" s="1"/>
  <c r="W9355" i="1"/>
  <c r="X9355" i="1" s="1"/>
  <c r="W9356" i="1"/>
  <c r="X9356" i="1" s="1"/>
  <c r="W9357" i="1"/>
  <c r="X9357" i="1" s="1"/>
  <c r="W9358" i="1"/>
  <c r="X9358" i="1" s="1"/>
  <c r="W9359" i="1"/>
  <c r="X9359" i="1" s="1"/>
  <c r="W9360" i="1"/>
  <c r="X9360" i="1" s="1"/>
  <c r="W9361" i="1"/>
  <c r="X9361" i="1" s="1"/>
  <c r="W9362" i="1"/>
  <c r="X9362" i="1" s="1"/>
  <c r="W9363" i="1"/>
  <c r="X9363" i="1" s="1"/>
  <c r="W9364" i="1"/>
  <c r="X9364" i="1" s="1"/>
  <c r="W9365" i="1"/>
  <c r="X9365" i="1" s="1"/>
  <c r="W9366" i="1"/>
  <c r="X9366" i="1" s="1"/>
  <c r="W9367" i="1"/>
  <c r="X9367" i="1" s="1"/>
  <c r="W9368" i="1"/>
  <c r="X9368" i="1" s="1"/>
  <c r="W9369" i="1"/>
  <c r="X9369" i="1" s="1"/>
  <c r="W9370" i="1"/>
  <c r="X9370" i="1" s="1"/>
  <c r="W9371" i="1"/>
  <c r="X9371" i="1" s="1"/>
  <c r="W9372" i="1"/>
  <c r="X9372" i="1" s="1"/>
  <c r="W9373" i="1"/>
  <c r="X9373" i="1" s="1"/>
  <c r="W9374" i="1"/>
  <c r="X9374" i="1" s="1"/>
  <c r="W9375" i="1"/>
  <c r="X9375" i="1" s="1"/>
  <c r="W9376" i="1"/>
  <c r="X9376" i="1" s="1"/>
  <c r="W9377" i="1"/>
  <c r="X9377" i="1" s="1"/>
  <c r="W9378" i="1"/>
  <c r="X9378" i="1" s="1"/>
  <c r="W9379" i="1"/>
  <c r="X9379" i="1" s="1"/>
  <c r="W9380" i="1"/>
  <c r="X9380" i="1" s="1"/>
  <c r="W9381" i="1"/>
  <c r="X9381" i="1" s="1"/>
  <c r="W9382" i="1"/>
  <c r="X9382" i="1" s="1"/>
  <c r="W9383" i="1"/>
  <c r="X9383" i="1" s="1"/>
  <c r="W9384" i="1"/>
  <c r="X9384" i="1" s="1"/>
  <c r="W9385" i="1"/>
  <c r="X9385" i="1" s="1"/>
  <c r="W9386" i="1"/>
  <c r="X9386" i="1" s="1"/>
  <c r="W9387" i="1"/>
  <c r="X9387" i="1" s="1"/>
  <c r="W9388" i="1"/>
  <c r="X9388" i="1" s="1"/>
  <c r="W9389" i="1"/>
  <c r="X9389" i="1" s="1"/>
  <c r="W9390" i="1"/>
  <c r="X9390" i="1" s="1"/>
  <c r="W9391" i="1"/>
  <c r="X9391" i="1" s="1"/>
  <c r="W9392" i="1"/>
  <c r="X9392" i="1" s="1"/>
  <c r="W9393" i="1"/>
  <c r="X9393" i="1" s="1"/>
  <c r="W9394" i="1"/>
  <c r="X9394" i="1" s="1"/>
  <c r="W9395" i="1"/>
  <c r="X9395" i="1" s="1"/>
  <c r="W9396" i="1"/>
  <c r="X9396" i="1" s="1"/>
  <c r="W9397" i="1"/>
  <c r="X9397" i="1" s="1"/>
  <c r="W9398" i="1"/>
  <c r="X9398" i="1" s="1"/>
  <c r="W9399" i="1"/>
  <c r="X9399" i="1" s="1"/>
  <c r="W9400" i="1"/>
  <c r="X9400" i="1" s="1"/>
  <c r="W9401" i="1"/>
  <c r="X9401" i="1" s="1"/>
  <c r="W9402" i="1"/>
  <c r="X9402" i="1" s="1"/>
  <c r="W9403" i="1"/>
  <c r="X9403" i="1" s="1"/>
  <c r="W9404" i="1"/>
  <c r="X9404" i="1" s="1"/>
  <c r="W9405" i="1"/>
  <c r="X9405" i="1" s="1"/>
  <c r="W9406" i="1"/>
  <c r="X9406" i="1" s="1"/>
  <c r="W9407" i="1"/>
  <c r="X9407" i="1" s="1"/>
  <c r="W9408" i="1"/>
  <c r="X9408" i="1" s="1"/>
  <c r="W9409" i="1"/>
  <c r="X9409" i="1" s="1"/>
  <c r="W9410" i="1"/>
  <c r="X9410" i="1" s="1"/>
  <c r="W9411" i="1"/>
  <c r="X9411" i="1" s="1"/>
  <c r="W9412" i="1"/>
  <c r="X9412" i="1" s="1"/>
  <c r="W9413" i="1"/>
  <c r="X9413" i="1" s="1"/>
  <c r="W9414" i="1"/>
  <c r="X9414" i="1" s="1"/>
  <c r="W9415" i="1"/>
  <c r="X9415" i="1" s="1"/>
  <c r="W9416" i="1"/>
  <c r="X9416" i="1" s="1"/>
  <c r="W9417" i="1"/>
  <c r="X9417" i="1" s="1"/>
  <c r="W9418" i="1"/>
  <c r="X9418" i="1" s="1"/>
  <c r="W9419" i="1"/>
  <c r="X9419" i="1" s="1"/>
  <c r="W9420" i="1"/>
  <c r="X9420" i="1" s="1"/>
  <c r="W9421" i="1"/>
  <c r="X9421" i="1" s="1"/>
  <c r="W9422" i="1"/>
  <c r="X9422" i="1" s="1"/>
  <c r="W9423" i="1"/>
  <c r="X9423" i="1" s="1"/>
  <c r="W9424" i="1"/>
  <c r="X9424" i="1" s="1"/>
  <c r="W9425" i="1"/>
  <c r="X9425" i="1" s="1"/>
  <c r="W9426" i="1"/>
  <c r="X9426" i="1" s="1"/>
  <c r="W9427" i="1"/>
  <c r="X9427" i="1" s="1"/>
  <c r="W9428" i="1"/>
  <c r="X9428" i="1" s="1"/>
  <c r="W9429" i="1"/>
  <c r="X9429" i="1" s="1"/>
  <c r="W9430" i="1"/>
  <c r="X9430" i="1" s="1"/>
  <c r="W9431" i="1"/>
  <c r="X9431" i="1" s="1"/>
  <c r="W9432" i="1"/>
  <c r="X9432" i="1" s="1"/>
  <c r="W9433" i="1"/>
  <c r="X9433" i="1" s="1"/>
  <c r="W9434" i="1"/>
  <c r="X9434" i="1" s="1"/>
  <c r="W9435" i="1"/>
  <c r="X9435" i="1" s="1"/>
  <c r="W9436" i="1"/>
  <c r="X9436" i="1" s="1"/>
  <c r="W9437" i="1"/>
  <c r="X9437" i="1" s="1"/>
  <c r="W9438" i="1"/>
  <c r="X9438" i="1" s="1"/>
  <c r="W9439" i="1"/>
  <c r="X9439" i="1" s="1"/>
  <c r="W9440" i="1"/>
  <c r="X9440" i="1" s="1"/>
  <c r="W9441" i="1"/>
  <c r="X9441" i="1" s="1"/>
  <c r="W9442" i="1"/>
  <c r="X9442" i="1" s="1"/>
  <c r="W9443" i="1"/>
  <c r="X9443" i="1" s="1"/>
  <c r="W9444" i="1"/>
  <c r="X9444" i="1" s="1"/>
  <c r="W9445" i="1"/>
  <c r="X9445" i="1" s="1"/>
  <c r="W9446" i="1"/>
  <c r="X9446" i="1" s="1"/>
  <c r="W9447" i="1"/>
  <c r="X9447" i="1" s="1"/>
  <c r="W9448" i="1"/>
  <c r="X9448" i="1" s="1"/>
  <c r="W9449" i="1"/>
  <c r="X9449" i="1" s="1"/>
  <c r="W9450" i="1"/>
  <c r="X9450" i="1" s="1"/>
  <c r="W9451" i="1"/>
  <c r="X9451" i="1" s="1"/>
  <c r="W9452" i="1"/>
  <c r="X9452" i="1" s="1"/>
  <c r="W9453" i="1"/>
  <c r="X9453" i="1" s="1"/>
  <c r="W9454" i="1"/>
  <c r="X9454" i="1" s="1"/>
  <c r="W9455" i="1"/>
  <c r="X9455" i="1" s="1"/>
  <c r="W9456" i="1"/>
  <c r="X9456" i="1" s="1"/>
  <c r="W9457" i="1"/>
  <c r="X9457" i="1" s="1"/>
  <c r="W9458" i="1"/>
  <c r="X9458" i="1" s="1"/>
  <c r="W9459" i="1"/>
  <c r="X9459" i="1" s="1"/>
  <c r="W9460" i="1"/>
  <c r="X9460" i="1" s="1"/>
  <c r="W9461" i="1"/>
  <c r="X9461" i="1" s="1"/>
  <c r="W9462" i="1"/>
  <c r="X9462" i="1" s="1"/>
  <c r="W9463" i="1"/>
  <c r="X9463" i="1" s="1"/>
  <c r="W9464" i="1"/>
  <c r="X9464" i="1" s="1"/>
  <c r="W9465" i="1"/>
  <c r="X9465" i="1" s="1"/>
  <c r="W9466" i="1"/>
  <c r="X9466" i="1" s="1"/>
  <c r="W9467" i="1"/>
  <c r="X9467" i="1" s="1"/>
  <c r="W9468" i="1"/>
  <c r="X9468" i="1" s="1"/>
  <c r="W9469" i="1"/>
  <c r="X9469" i="1" s="1"/>
  <c r="W9470" i="1"/>
  <c r="X9470" i="1" s="1"/>
  <c r="W9471" i="1"/>
  <c r="X9471" i="1" s="1"/>
  <c r="W9472" i="1"/>
  <c r="X9472" i="1" s="1"/>
  <c r="W9473" i="1"/>
  <c r="X9473" i="1" s="1"/>
  <c r="W9474" i="1"/>
  <c r="X9474" i="1" s="1"/>
  <c r="W9475" i="1"/>
  <c r="X9475" i="1" s="1"/>
  <c r="W9476" i="1"/>
  <c r="X9476" i="1" s="1"/>
  <c r="W9477" i="1"/>
  <c r="X9477" i="1" s="1"/>
  <c r="W9478" i="1"/>
  <c r="X9478" i="1" s="1"/>
  <c r="W9479" i="1"/>
  <c r="X9479" i="1" s="1"/>
  <c r="W9480" i="1"/>
  <c r="X9480" i="1" s="1"/>
  <c r="W9481" i="1"/>
  <c r="X9481" i="1" s="1"/>
  <c r="W9482" i="1"/>
  <c r="X9482" i="1" s="1"/>
  <c r="W9483" i="1"/>
  <c r="X9483" i="1" s="1"/>
  <c r="W9484" i="1"/>
  <c r="X9484" i="1" s="1"/>
  <c r="W9485" i="1"/>
  <c r="X9485" i="1" s="1"/>
  <c r="W9486" i="1"/>
  <c r="X9486" i="1" s="1"/>
  <c r="W9487" i="1"/>
  <c r="X9487" i="1" s="1"/>
  <c r="W9488" i="1"/>
  <c r="X9488" i="1" s="1"/>
  <c r="W9489" i="1"/>
  <c r="X9489" i="1" s="1"/>
  <c r="W9490" i="1"/>
  <c r="X9490" i="1" s="1"/>
  <c r="W9491" i="1"/>
  <c r="X9491" i="1" s="1"/>
  <c r="W9492" i="1"/>
  <c r="X9492" i="1" s="1"/>
  <c r="W9493" i="1"/>
  <c r="X9493" i="1" s="1"/>
  <c r="W9494" i="1"/>
  <c r="X9494" i="1" s="1"/>
  <c r="W9495" i="1"/>
  <c r="X9495" i="1" s="1"/>
  <c r="W9496" i="1"/>
  <c r="X9496" i="1" s="1"/>
  <c r="W9497" i="1"/>
  <c r="X9497" i="1" s="1"/>
  <c r="W9498" i="1"/>
  <c r="X9498" i="1" s="1"/>
  <c r="W9499" i="1"/>
  <c r="X9499" i="1" s="1"/>
  <c r="W9500" i="1"/>
  <c r="X9500" i="1" s="1"/>
  <c r="W9501" i="1"/>
  <c r="X9501" i="1" s="1"/>
  <c r="W9502" i="1"/>
  <c r="X9502" i="1" s="1"/>
  <c r="W9503" i="1"/>
  <c r="X9503" i="1" s="1"/>
  <c r="W9504" i="1"/>
  <c r="X9504" i="1" s="1"/>
  <c r="W9505" i="1"/>
  <c r="X9505" i="1" s="1"/>
  <c r="W9506" i="1"/>
  <c r="X9506" i="1" s="1"/>
  <c r="W9507" i="1"/>
  <c r="X9507" i="1" s="1"/>
  <c r="W9508" i="1"/>
  <c r="X9508" i="1" s="1"/>
  <c r="W9509" i="1"/>
  <c r="X9509" i="1" s="1"/>
  <c r="W9510" i="1"/>
  <c r="X9510" i="1" s="1"/>
  <c r="W9511" i="1"/>
  <c r="X9511" i="1" s="1"/>
  <c r="W9512" i="1"/>
  <c r="X9512" i="1" s="1"/>
  <c r="W9513" i="1"/>
  <c r="X9513" i="1" s="1"/>
  <c r="W9514" i="1"/>
  <c r="X9514" i="1" s="1"/>
  <c r="W9515" i="1"/>
  <c r="X9515" i="1" s="1"/>
  <c r="W9516" i="1"/>
  <c r="X9516" i="1" s="1"/>
  <c r="W9517" i="1"/>
  <c r="X9517" i="1" s="1"/>
  <c r="W9518" i="1"/>
  <c r="X9518" i="1" s="1"/>
  <c r="W9519" i="1"/>
  <c r="X9519" i="1" s="1"/>
  <c r="W9520" i="1"/>
  <c r="X9520" i="1" s="1"/>
  <c r="W9521" i="1"/>
  <c r="X9521" i="1" s="1"/>
  <c r="W9522" i="1"/>
  <c r="X9522" i="1" s="1"/>
  <c r="W9523" i="1"/>
  <c r="X9523" i="1" s="1"/>
  <c r="W9524" i="1"/>
  <c r="X9524" i="1" s="1"/>
  <c r="W9525" i="1"/>
  <c r="X9525" i="1" s="1"/>
  <c r="W9526" i="1"/>
  <c r="X9526" i="1" s="1"/>
  <c r="W9527" i="1"/>
  <c r="X9527" i="1" s="1"/>
  <c r="W9528" i="1"/>
  <c r="X9528" i="1" s="1"/>
  <c r="W9529" i="1"/>
  <c r="X9529" i="1" s="1"/>
  <c r="W9530" i="1"/>
  <c r="X9530" i="1" s="1"/>
  <c r="W9531" i="1"/>
  <c r="X9531" i="1" s="1"/>
  <c r="W9532" i="1"/>
  <c r="X9532" i="1" s="1"/>
  <c r="W9533" i="1"/>
  <c r="X9533" i="1" s="1"/>
  <c r="W9534" i="1"/>
  <c r="X9534" i="1" s="1"/>
  <c r="W9535" i="1"/>
  <c r="X9535" i="1" s="1"/>
  <c r="W9536" i="1"/>
  <c r="X9536" i="1" s="1"/>
  <c r="W9537" i="1"/>
  <c r="X9537" i="1" s="1"/>
  <c r="W9538" i="1"/>
  <c r="X9538" i="1" s="1"/>
  <c r="W9539" i="1"/>
  <c r="X9539" i="1" s="1"/>
  <c r="W9540" i="1"/>
  <c r="X9540" i="1" s="1"/>
  <c r="W9541" i="1"/>
  <c r="X9541" i="1" s="1"/>
  <c r="W9542" i="1"/>
  <c r="X9542" i="1" s="1"/>
  <c r="W9543" i="1"/>
  <c r="X9543" i="1" s="1"/>
  <c r="W9544" i="1"/>
  <c r="X9544" i="1" s="1"/>
  <c r="W9545" i="1"/>
  <c r="X9545" i="1" s="1"/>
  <c r="W9546" i="1"/>
  <c r="X9546" i="1" s="1"/>
  <c r="W9547" i="1"/>
  <c r="X9547" i="1" s="1"/>
  <c r="W9548" i="1"/>
  <c r="X9548" i="1" s="1"/>
  <c r="W9549" i="1"/>
  <c r="X9549" i="1" s="1"/>
  <c r="W9550" i="1"/>
  <c r="X9550" i="1" s="1"/>
  <c r="W9551" i="1"/>
  <c r="X9551" i="1" s="1"/>
  <c r="W9552" i="1"/>
  <c r="X9552" i="1" s="1"/>
  <c r="W9553" i="1"/>
  <c r="X9553" i="1" s="1"/>
  <c r="W9554" i="1"/>
  <c r="X9554" i="1" s="1"/>
  <c r="W9555" i="1"/>
  <c r="X9555" i="1" s="1"/>
  <c r="W9556" i="1"/>
  <c r="X9556" i="1" s="1"/>
  <c r="W9557" i="1"/>
  <c r="X9557" i="1" s="1"/>
  <c r="W9558" i="1"/>
  <c r="X9558" i="1" s="1"/>
  <c r="W9559" i="1"/>
  <c r="X9559" i="1" s="1"/>
  <c r="W9560" i="1"/>
  <c r="X9560" i="1" s="1"/>
  <c r="W9561" i="1"/>
  <c r="X9561" i="1" s="1"/>
  <c r="W9562" i="1"/>
  <c r="X9562" i="1" s="1"/>
  <c r="W9563" i="1"/>
  <c r="X9563" i="1" s="1"/>
  <c r="W9564" i="1"/>
  <c r="X9564" i="1" s="1"/>
  <c r="W9565" i="1"/>
  <c r="X9565" i="1" s="1"/>
  <c r="W9566" i="1"/>
  <c r="X9566" i="1" s="1"/>
  <c r="W9567" i="1"/>
  <c r="X9567" i="1" s="1"/>
  <c r="W9568" i="1"/>
  <c r="X9568" i="1" s="1"/>
  <c r="W9569" i="1"/>
  <c r="X9569" i="1" s="1"/>
  <c r="W9570" i="1"/>
  <c r="X9570" i="1" s="1"/>
  <c r="W9571" i="1"/>
  <c r="X9571" i="1" s="1"/>
  <c r="W9572" i="1"/>
  <c r="X9572" i="1" s="1"/>
  <c r="W9573" i="1"/>
  <c r="X9573" i="1" s="1"/>
  <c r="W9574" i="1"/>
  <c r="X9574" i="1" s="1"/>
  <c r="W9575" i="1"/>
  <c r="X9575" i="1" s="1"/>
  <c r="W9576" i="1"/>
  <c r="X9576" i="1" s="1"/>
  <c r="W9577" i="1"/>
  <c r="X9577" i="1" s="1"/>
  <c r="W9578" i="1"/>
  <c r="X9578" i="1" s="1"/>
  <c r="W9579" i="1"/>
  <c r="X9579" i="1" s="1"/>
  <c r="W9580" i="1"/>
  <c r="X9580" i="1" s="1"/>
  <c r="W9581" i="1"/>
  <c r="X9581" i="1" s="1"/>
  <c r="W9582" i="1"/>
  <c r="X9582" i="1" s="1"/>
  <c r="W9583" i="1"/>
  <c r="X9583" i="1" s="1"/>
  <c r="W9584" i="1"/>
  <c r="X9584" i="1" s="1"/>
  <c r="W9585" i="1"/>
  <c r="X9585" i="1" s="1"/>
  <c r="W9586" i="1"/>
  <c r="X9586" i="1" s="1"/>
  <c r="W9587" i="1"/>
  <c r="X9587" i="1" s="1"/>
  <c r="W9588" i="1"/>
  <c r="X9588" i="1" s="1"/>
  <c r="W9589" i="1"/>
  <c r="X9589" i="1" s="1"/>
  <c r="W9590" i="1"/>
  <c r="X9590" i="1" s="1"/>
  <c r="W9591" i="1"/>
  <c r="X9591" i="1" s="1"/>
  <c r="W9592" i="1"/>
  <c r="X9592" i="1" s="1"/>
  <c r="W9593" i="1"/>
  <c r="X9593" i="1" s="1"/>
  <c r="W9594" i="1"/>
  <c r="X9594" i="1" s="1"/>
  <c r="W9595" i="1"/>
  <c r="X9595" i="1" s="1"/>
  <c r="W9596" i="1"/>
  <c r="X9596" i="1" s="1"/>
  <c r="W9597" i="1"/>
  <c r="X9597" i="1" s="1"/>
  <c r="W9598" i="1"/>
  <c r="X9598" i="1" s="1"/>
  <c r="W9599" i="1"/>
  <c r="X9599" i="1" s="1"/>
  <c r="W9600" i="1"/>
  <c r="X9600" i="1" s="1"/>
  <c r="W9601" i="1"/>
  <c r="X9601" i="1" s="1"/>
  <c r="W9602" i="1"/>
  <c r="X9602" i="1" s="1"/>
  <c r="W9603" i="1"/>
  <c r="X9603" i="1" s="1"/>
  <c r="W9604" i="1"/>
  <c r="X9604" i="1" s="1"/>
  <c r="W9605" i="1"/>
  <c r="X9605" i="1" s="1"/>
  <c r="W9606" i="1"/>
  <c r="X9606" i="1" s="1"/>
  <c r="W9607" i="1"/>
  <c r="X9607" i="1" s="1"/>
  <c r="W9608" i="1"/>
  <c r="X9608" i="1" s="1"/>
  <c r="W9609" i="1"/>
  <c r="X9609" i="1" s="1"/>
  <c r="W9610" i="1"/>
  <c r="X9610" i="1" s="1"/>
  <c r="W9611" i="1"/>
  <c r="X9611" i="1" s="1"/>
  <c r="W9612" i="1"/>
  <c r="X9612" i="1" s="1"/>
  <c r="W9613" i="1"/>
  <c r="X9613" i="1" s="1"/>
  <c r="W9614" i="1"/>
  <c r="X9614" i="1" s="1"/>
  <c r="W9615" i="1"/>
  <c r="X9615" i="1" s="1"/>
  <c r="W9616" i="1"/>
  <c r="X9616" i="1" s="1"/>
  <c r="W9617" i="1"/>
  <c r="X9617" i="1" s="1"/>
  <c r="W9618" i="1"/>
  <c r="X9618" i="1" s="1"/>
  <c r="W9619" i="1"/>
  <c r="X9619" i="1" s="1"/>
  <c r="W9620" i="1"/>
  <c r="X9620" i="1" s="1"/>
  <c r="W9621" i="1"/>
  <c r="X9621" i="1" s="1"/>
  <c r="W9622" i="1"/>
  <c r="X9622" i="1" s="1"/>
  <c r="W9623" i="1"/>
  <c r="X9623" i="1" s="1"/>
  <c r="W9624" i="1"/>
  <c r="X9624" i="1" s="1"/>
  <c r="W9625" i="1"/>
  <c r="X9625" i="1" s="1"/>
  <c r="W9626" i="1"/>
  <c r="X9626" i="1" s="1"/>
  <c r="W9627" i="1"/>
  <c r="X9627" i="1" s="1"/>
  <c r="W9628" i="1"/>
  <c r="X9628" i="1" s="1"/>
  <c r="W9629" i="1"/>
  <c r="X9629" i="1" s="1"/>
  <c r="W9630" i="1"/>
  <c r="X9630" i="1" s="1"/>
  <c r="W9631" i="1"/>
  <c r="X9631" i="1" s="1"/>
  <c r="W9632" i="1"/>
  <c r="X9632" i="1" s="1"/>
  <c r="W9633" i="1"/>
  <c r="X9633" i="1" s="1"/>
  <c r="W9634" i="1"/>
  <c r="X9634" i="1" s="1"/>
  <c r="W9635" i="1"/>
  <c r="X9635" i="1" s="1"/>
  <c r="W9636" i="1"/>
  <c r="X9636" i="1" s="1"/>
  <c r="W9637" i="1"/>
  <c r="X9637" i="1" s="1"/>
  <c r="W9638" i="1"/>
  <c r="X9638" i="1" s="1"/>
  <c r="W9639" i="1"/>
  <c r="X9639" i="1" s="1"/>
  <c r="W9640" i="1"/>
  <c r="X9640" i="1" s="1"/>
  <c r="W9641" i="1"/>
  <c r="X9641" i="1" s="1"/>
  <c r="W9642" i="1"/>
  <c r="X9642" i="1" s="1"/>
  <c r="W9643" i="1"/>
  <c r="X9643" i="1" s="1"/>
  <c r="W9644" i="1"/>
  <c r="X9644" i="1" s="1"/>
  <c r="W9645" i="1"/>
  <c r="X9645" i="1" s="1"/>
  <c r="W9646" i="1"/>
  <c r="X9646" i="1" s="1"/>
  <c r="W9647" i="1"/>
  <c r="X9647" i="1" s="1"/>
  <c r="W9648" i="1"/>
  <c r="X9648" i="1" s="1"/>
  <c r="W9649" i="1"/>
  <c r="X9649" i="1" s="1"/>
  <c r="W9650" i="1"/>
  <c r="X9650" i="1" s="1"/>
  <c r="W9651" i="1"/>
  <c r="X9651" i="1" s="1"/>
  <c r="W9652" i="1"/>
  <c r="X9652" i="1" s="1"/>
  <c r="W9653" i="1"/>
  <c r="X9653" i="1" s="1"/>
  <c r="W9654" i="1"/>
  <c r="X9654" i="1" s="1"/>
  <c r="W9655" i="1"/>
  <c r="X9655" i="1" s="1"/>
  <c r="W9656" i="1"/>
  <c r="X9656" i="1" s="1"/>
  <c r="W9657" i="1"/>
  <c r="X9657" i="1" s="1"/>
  <c r="W9658" i="1"/>
  <c r="X9658" i="1" s="1"/>
  <c r="W9659" i="1"/>
  <c r="X9659" i="1" s="1"/>
  <c r="W9660" i="1"/>
  <c r="X9660" i="1" s="1"/>
  <c r="W9661" i="1"/>
  <c r="X9661" i="1" s="1"/>
  <c r="W9662" i="1"/>
  <c r="X9662" i="1" s="1"/>
  <c r="W9663" i="1"/>
  <c r="X9663" i="1" s="1"/>
  <c r="W9664" i="1"/>
  <c r="X9664" i="1" s="1"/>
  <c r="W9665" i="1"/>
  <c r="X9665" i="1" s="1"/>
  <c r="W9666" i="1"/>
  <c r="X9666" i="1" s="1"/>
  <c r="W9667" i="1"/>
  <c r="X9667" i="1" s="1"/>
  <c r="W9668" i="1"/>
  <c r="X9668" i="1" s="1"/>
  <c r="W9669" i="1"/>
  <c r="X9669" i="1" s="1"/>
  <c r="W9670" i="1"/>
  <c r="X9670" i="1" s="1"/>
  <c r="W9671" i="1"/>
  <c r="X9671" i="1" s="1"/>
  <c r="W9672" i="1"/>
  <c r="X9672" i="1" s="1"/>
  <c r="W9673" i="1"/>
  <c r="X9673" i="1" s="1"/>
  <c r="W9674" i="1"/>
  <c r="X9674" i="1" s="1"/>
  <c r="W9675" i="1"/>
  <c r="X9675" i="1" s="1"/>
  <c r="W9676" i="1"/>
  <c r="X9676" i="1" s="1"/>
  <c r="W9677" i="1"/>
  <c r="X9677" i="1" s="1"/>
  <c r="W9678" i="1"/>
  <c r="X9678" i="1" s="1"/>
  <c r="W9679" i="1"/>
  <c r="X9679" i="1" s="1"/>
  <c r="W9680" i="1"/>
  <c r="X9680" i="1" s="1"/>
  <c r="W9681" i="1"/>
  <c r="X9681" i="1" s="1"/>
  <c r="W9682" i="1"/>
  <c r="X9682" i="1" s="1"/>
  <c r="W9683" i="1"/>
  <c r="X9683" i="1" s="1"/>
  <c r="W9684" i="1"/>
  <c r="X9684" i="1" s="1"/>
  <c r="W9685" i="1"/>
  <c r="X9685" i="1" s="1"/>
  <c r="W9686" i="1"/>
  <c r="X9686" i="1" s="1"/>
  <c r="W9687" i="1"/>
  <c r="X9687" i="1" s="1"/>
  <c r="W9688" i="1"/>
  <c r="X9688" i="1" s="1"/>
  <c r="W9689" i="1"/>
  <c r="X9689" i="1" s="1"/>
  <c r="W9690" i="1"/>
  <c r="X9690" i="1" s="1"/>
  <c r="W9691" i="1"/>
  <c r="X9691" i="1" s="1"/>
  <c r="W9692" i="1"/>
  <c r="X9692" i="1" s="1"/>
  <c r="W9693" i="1"/>
  <c r="X9693" i="1" s="1"/>
  <c r="W9694" i="1"/>
  <c r="X9694" i="1" s="1"/>
  <c r="W9695" i="1"/>
  <c r="X9695" i="1" s="1"/>
  <c r="W9696" i="1"/>
  <c r="X9696" i="1" s="1"/>
  <c r="W9697" i="1"/>
  <c r="X9697" i="1" s="1"/>
  <c r="W9698" i="1"/>
  <c r="X9698" i="1" s="1"/>
  <c r="W9699" i="1"/>
  <c r="X9699" i="1" s="1"/>
  <c r="W9700" i="1"/>
  <c r="X9700" i="1" s="1"/>
  <c r="W9701" i="1"/>
  <c r="X9701" i="1" s="1"/>
  <c r="W9702" i="1"/>
  <c r="X9702" i="1" s="1"/>
  <c r="W9703" i="1"/>
  <c r="X9703" i="1" s="1"/>
  <c r="W9704" i="1"/>
  <c r="X9704" i="1" s="1"/>
  <c r="W9705" i="1"/>
  <c r="X9705" i="1" s="1"/>
  <c r="W9706" i="1"/>
  <c r="X9706" i="1" s="1"/>
  <c r="W9707" i="1"/>
  <c r="X9707" i="1" s="1"/>
  <c r="W9708" i="1"/>
  <c r="X9708" i="1" s="1"/>
  <c r="W9709" i="1"/>
  <c r="X9709" i="1" s="1"/>
  <c r="W9710" i="1"/>
  <c r="X9710" i="1" s="1"/>
  <c r="W9711" i="1"/>
  <c r="X9711" i="1" s="1"/>
  <c r="W9712" i="1"/>
  <c r="X9712" i="1" s="1"/>
  <c r="W9713" i="1"/>
  <c r="X9713" i="1" s="1"/>
  <c r="W9714" i="1"/>
  <c r="X9714" i="1" s="1"/>
  <c r="W9715" i="1"/>
  <c r="X9715" i="1" s="1"/>
  <c r="W9716" i="1"/>
  <c r="X9716" i="1" s="1"/>
  <c r="W9717" i="1"/>
  <c r="X9717" i="1" s="1"/>
  <c r="W9718" i="1"/>
  <c r="X9718" i="1" s="1"/>
  <c r="W9719" i="1"/>
  <c r="X9719" i="1" s="1"/>
  <c r="W9720" i="1"/>
  <c r="X9720" i="1" s="1"/>
  <c r="W9721" i="1"/>
  <c r="X9721" i="1" s="1"/>
  <c r="W9722" i="1"/>
  <c r="X9722" i="1" s="1"/>
  <c r="W9723" i="1"/>
  <c r="X9723" i="1" s="1"/>
  <c r="W9724" i="1"/>
  <c r="X9724" i="1" s="1"/>
  <c r="W9725" i="1"/>
  <c r="X9725" i="1" s="1"/>
  <c r="W9726" i="1"/>
  <c r="X9726" i="1" s="1"/>
  <c r="W9727" i="1"/>
  <c r="X9727" i="1" s="1"/>
  <c r="W9728" i="1"/>
  <c r="X9728" i="1" s="1"/>
  <c r="W9729" i="1"/>
  <c r="X9729" i="1" s="1"/>
  <c r="W9730" i="1"/>
  <c r="X9730" i="1" s="1"/>
  <c r="W9731" i="1"/>
  <c r="X9731" i="1" s="1"/>
  <c r="W9732" i="1"/>
  <c r="X9732" i="1" s="1"/>
  <c r="W9733" i="1"/>
  <c r="X9733" i="1" s="1"/>
  <c r="W9734" i="1"/>
  <c r="X9734" i="1" s="1"/>
  <c r="W9735" i="1"/>
  <c r="X9735" i="1" s="1"/>
  <c r="W9736" i="1"/>
  <c r="X9736" i="1" s="1"/>
  <c r="W9737" i="1"/>
  <c r="X9737" i="1" s="1"/>
  <c r="W9738" i="1"/>
  <c r="X9738" i="1" s="1"/>
  <c r="W9739" i="1"/>
  <c r="X9739" i="1" s="1"/>
  <c r="W9740" i="1"/>
  <c r="X9740" i="1" s="1"/>
  <c r="W9741" i="1"/>
  <c r="X9741" i="1" s="1"/>
  <c r="W9742" i="1"/>
  <c r="X9742" i="1" s="1"/>
  <c r="W9743" i="1"/>
  <c r="X9743" i="1" s="1"/>
  <c r="W9744" i="1"/>
  <c r="X9744" i="1" s="1"/>
  <c r="W9745" i="1"/>
  <c r="X9745" i="1" s="1"/>
  <c r="W9746" i="1"/>
  <c r="X9746" i="1" s="1"/>
  <c r="W9747" i="1"/>
  <c r="X9747" i="1" s="1"/>
  <c r="W9748" i="1"/>
  <c r="X9748" i="1" s="1"/>
  <c r="W9749" i="1"/>
  <c r="X9749" i="1" s="1"/>
  <c r="W9750" i="1"/>
  <c r="X9750" i="1" s="1"/>
  <c r="W9751" i="1"/>
  <c r="X9751" i="1" s="1"/>
  <c r="W9752" i="1"/>
  <c r="X9752" i="1" s="1"/>
  <c r="W9753" i="1"/>
  <c r="X9753" i="1" s="1"/>
  <c r="W9754" i="1"/>
  <c r="X9754" i="1" s="1"/>
  <c r="W9755" i="1"/>
  <c r="X9755" i="1" s="1"/>
  <c r="W9756" i="1"/>
  <c r="X9756" i="1" s="1"/>
  <c r="W9757" i="1"/>
  <c r="X9757" i="1" s="1"/>
  <c r="W9758" i="1"/>
  <c r="X9758" i="1" s="1"/>
  <c r="W9759" i="1"/>
  <c r="X9759" i="1" s="1"/>
  <c r="W9760" i="1"/>
  <c r="X9760" i="1" s="1"/>
  <c r="W9761" i="1"/>
  <c r="X9761" i="1" s="1"/>
  <c r="W9762" i="1"/>
  <c r="X9762" i="1" s="1"/>
  <c r="W9763" i="1"/>
  <c r="X9763" i="1" s="1"/>
  <c r="W9764" i="1"/>
  <c r="X9764" i="1" s="1"/>
  <c r="W9765" i="1"/>
  <c r="X9765" i="1" s="1"/>
  <c r="W9766" i="1"/>
  <c r="X9766" i="1" s="1"/>
  <c r="W9767" i="1"/>
  <c r="X9767" i="1" s="1"/>
  <c r="W9768" i="1"/>
  <c r="X9768" i="1" s="1"/>
  <c r="W9769" i="1"/>
  <c r="X9769" i="1" s="1"/>
  <c r="W9770" i="1"/>
  <c r="X9770" i="1" s="1"/>
  <c r="W9771" i="1"/>
  <c r="X9771" i="1" s="1"/>
  <c r="W9772" i="1"/>
  <c r="X9772" i="1" s="1"/>
  <c r="W9773" i="1"/>
  <c r="X9773" i="1" s="1"/>
  <c r="W9774" i="1"/>
  <c r="X9774" i="1" s="1"/>
  <c r="W9775" i="1"/>
  <c r="X9775" i="1" s="1"/>
  <c r="W9776" i="1"/>
  <c r="X9776" i="1" s="1"/>
  <c r="W9777" i="1"/>
  <c r="X9777" i="1" s="1"/>
  <c r="W9778" i="1"/>
  <c r="X9778" i="1" s="1"/>
  <c r="W9779" i="1"/>
  <c r="X9779" i="1" s="1"/>
  <c r="W9780" i="1"/>
  <c r="X9780" i="1" s="1"/>
  <c r="W9781" i="1"/>
  <c r="X9781" i="1" s="1"/>
  <c r="W9782" i="1"/>
  <c r="X9782" i="1" s="1"/>
  <c r="W9783" i="1"/>
  <c r="X9783" i="1" s="1"/>
  <c r="W9784" i="1"/>
  <c r="X9784" i="1" s="1"/>
  <c r="W9785" i="1"/>
  <c r="X9785" i="1" s="1"/>
  <c r="W9786" i="1"/>
  <c r="X9786" i="1" s="1"/>
  <c r="W9787" i="1"/>
  <c r="X9787" i="1" s="1"/>
  <c r="W9788" i="1"/>
  <c r="X9788" i="1" s="1"/>
  <c r="W9789" i="1"/>
  <c r="X9789" i="1" s="1"/>
  <c r="W9790" i="1"/>
  <c r="X9790" i="1" s="1"/>
  <c r="W9791" i="1"/>
  <c r="X9791" i="1" s="1"/>
  <c r="W9792" i="1"/>
  <c r="X9792" i="1" s="1"/>
  <c r="W9793" i="1"/>
  <c r="X9793" i="1" s="1"/>
  <c r="W9794" i="1"/>
  <c r="X9794" i="1" s="1"/>
  <c r="W9795" i="1"/>
  <c r="X9795" i="1" s="1"/>
  <c r="W9796" i="1"/>
  <c r="X9796" i="1" s="1"/>
  <c r="W9797" i="1"/>
  <c r="X9797" i="1" s="1"/>
  <c r="W9798" i="1"/>
  <c r="X9798" i="1" s="1"/>
  <c r="W9799" i="1"/>
  <c r="X9799" i="1" s="1"/>
  <c r="W9800" i="1"/>
  <c r="X9800" i="1" s="1"/>
  <c r="W9801" i="1"/>
  <c r="X9801" i="1" s="1"/>
  <c r="W9802" i="1"/>
  <c r="X9802" i="1" s="1"/>
  <c r="W9803" i="1"/>
  <c r="X9803" i="1" s="1"/>
  <c r="W9804" i="1"/>
  <c r="X9804" i="1" s="1"/>
  <c r="W9805" i="1"/>
  <c r="X9805" i="1" s="1"/>
  <c r="W9806" i="1"/>
  <c r="X9806" i="1" s="1"/>
  <c r="W9807" i="1"/>
  <c r="X9807" i="1" s="1"/>
  <c r="W9808" i="1"/>
  <c r="X9808" i="1" s="1"/>
  <c r="W9809" i="1"/>
  <c r="X9809" i="1" s="1"/>
  <c r="W9810" i="1"/>
  <c r="X9810" i="1" s="1"/>
  <c r="W9811" i="1"/>
  <c r="X9811" i="1" s="1"/>
  <c r="W9812" i="1"/>
  <c r="X9812" i="1" s="1"/>
  <c r="W9813" i="1"/>
  <c r="X9813" i="1" s="1"/>
  <c r="W9814" i="1"/>
  <c r="X9814" i="1" s="1"/>
  <c r="W9815" i="1"/>
  <c r="X9815" i="1" s="1"/>
  <c r="W9816" i="1"/>
  <c r="X9816" i="1" s="1"/>
  <c r="W9817" i="1"/>
  <c r="X9817" i="1" s="1"/>
  <c r="W9818" i="1"/>
  <c r="X9818" i="1" s="1"/>
  <c r="W9819" i="1"/>
  <c r="X9819" i="1" s="1"/>
  <c r="W9820" i="1"/>
  <c r="X9820" i="1" s="1"/>
  <c r="W9821" i="1"/>
  <c r="X9821" i="1" s="1"/>
  <c r="W9822" i="1"/>
  <c r="X9822" i="1" s="1"/>
  <c r="W9823" i="1"/>
  <c r="X9823" i="1" s="1"/>
  <c r="W9824" i="1"/>
  <c r="X9824" i="1" s="1"/>
  <c r="W9825" i="1"/>
  <c r="X9825" i="1" s="1"/>
  <c r="W9826" i="1"/>
  <c r="X9826" i="1" s="1"/>
  <c r="W9827" i="1"/>
  <c r="X9827" i="1" s="1"/>
  <c r="W9828" i="1"/>
  <c r="X9828" i="1" s="1"/>
  <c r="W9829" i="1"/>
  <c r="X9829" i="1" s="1"/>
  <c r="W9830" i="1"/>
  <c r="X9830" i="1" s="1"/>
  <c r="W9831" i="1"/>
  <c r="X9831" i="1" s="1"/>
  <c r="W9832" i="1"/>
  <c r="X9832" i="1" s="1"/>
  <c r="W9833" i="1"/>
  <c r="X9833" i="1" s="1"/>
  <c r="W9834" i="1"/>
  <c r="X9834" i="1" s="1"/>
  <c r="W9835" i="1"/>
  <c r="X9835" i="1" s="1"/>
  <c r="W9836" i="1"/>
  <c r="X9836" i="1" s="1"/>
  <c r="W9837" i="1"/>
  <c r="X9837" i="1" s="1"/>
  <c r="W9838" i="1"/>
  <c r="X9838" i="1" s="1"/>
  <c r="W9839" i="1"/>
  <c r="X9839" i="1" s="1"/>
  <c r="W9840" i="1"/>
  <c r="X9840" i="1" s="1"/>
  <c r="W9841" i="1"/>
  <c r="X9841" i="1" s="1"/>
  <c r="W9842" i="1"/>
  <c r="X9842" i="1" s="1"/>
  <c r="W9843" i="1"/>
  <c r="X9843" i="1" s="1"/>
  <c r="W9844" i="1"/>
  <c r="X9844" i="1" s="1"/>
  <c r="W9845" i="1"/>
  <c r="X9845" i="1" s="1"/>
  <c r="W9846" i="1"/>
  <c r="X9846" i="1" s="1"/>
  <c r="W9847" i="1"/>
  <c r="X9847" i="1" s="1"/>
  <c r="W9848" i="1"/>
  <c r="X9848" i="1" s="1"/>
  <c r="W9849" i="1"/>
  <c r="X9849" i="1" s="1"/>
  <c r="W9850" i="1"/>
  <c r="X9850" i="1" s="1"/>
  <c r="W9851" i="1"/>
  <c r="X9851" i="1" s="1"/>
  <c r="W9852" i="1"/>
  <c r="X9852" i="1" s="1"/>
  <c r="W9853" i="1"/>
  <c r="X9853" i="1" s="1"/>
  <c r="W9854" i="1"/>
  <c r="X9854" i="1" s="1"/>
  <c r="W9855" i="1"/>
  <c r="X9855" i="1" s="1"/>
  <c r="W9856" i="1"/>
  <c r="X9856" i="1" s="1"/>
  <c r="W9857" i="1"/>
  <c r="X9857" i="1" s="1"/>
  <c r="W9858" i="1"/>
  <c r="X9858" i="1" s="1"/>
  <c r="W9859" i="1"/>
  <c r="X9859" i="1" s="1"/>
  <c r="W9860" i="1"/>
  <c r="X9860" i="1" s="1"/>
  <c r="W9861" i="1"/>
  <c r="X9861" i="1" s="1"/>
  <c r="W9862" i="1"/>
  <c r="X9862" i="1" s="1"/>
  <c r="W9863" i="1"/>
  <c r="X9863" i="1" s="1"/>
  <c r="W9864" i="1"/>
  <c r="X9864" i="1" s="1"/>
  <c r="W9865" i="1"/>
  <c r="X9865" i="1" s="1"/>
  <c r="W9866" i="1"/>
  <c r="X9866" i="1" s="1"/>
  <c r="W9867" i="1"/>
  <c r="X9867" i="1" s="1"/>
  <c r="W9868" i="1"/>
  <c r="X9868" i="1" s="1"/>
  <c r="W9869" i="1"/>
  <c r="X9869" i="1" s="1"/>
  <c r="W9870" i="1"/>
  <c r="X9870" i="1" s="1"/>
  <c r="W9871" i="1"/>
  <c r="X9871" i="1" s="1"/>
  <c r="W9872" i="1"/>
  <c r="X9872" i="1" s="1"/>
  <c r="W9873" i="1"/>
  <c r="X9873" i="1" s="1"/>
  <c r="W9874" i="1"/>
  <c r="X9874" i="1" s="1"/>
  <c r="W9875" i="1"/>
  <c r="X9875" i="1" s="1"/>
  <c r="W9876" i="1"/>
  <c r="X9876" i="1" s="1"/>
  <c r="W9877" i="1"/>
  <c r="X9877" i="1" s="1"/>
  <c r="W9878" i="1"/>
  <c r="X9878" i="1" s="1"/>
  <c r="W9879" i="1"/>
  <c r="X9879" i="1" s="1"/>
  <c r="W9880" i="1"/>
  <c r="X9880" i="1" s="1"/>
  <c r="W9881" i="1"/>
  <c r="X9881" i="1" s="1"/>
  <c r="W9882" i="1"/>
  <c r="X9882" i="1" s="1"/>
  <c r="W9883" i="1"/>
  <c r="X9883" i="1" s="1"/>
  <c r="W9884" i="1"/>
  <c r="X9884" i="1" s="1"/>
  <c r="W9885" i="1"/>
  <c r="X9885" i="1" s="1"/>
  <c r="W9886" i="1"/>
  <c r="X9886" i="1" s="1"/>
  <c r="W9887" i="1"/>
  <c r="X9887" i="1" s="1"/>
  <c r="W9888" i="1"/>
  <c r="X9888" i="1" s="1"/>
  <c r="W9889" i="1"/>
  <c r="X9889" i="1" s="1"/>
  <c r="W9890" i="1"/>
  <c r="X9890" i="1" s="1"/>
  <c r="W9891" i="1"/>
  <c r="X9891" i="1" s="1"/>
  <c r="W9892" i="1"/>
  <c r="X9892" i="1" s="1"/>
  <c r="W9893" i="1"/>
  <c r="X9893" i="1" s="1"/>
  <c r="W9894" i="1"/>
  <c r="X9894" i="1" s="1"/>
  <c r="W9895" i="1"/>
  <c r="X9895" i="1" s="1"/>
  <c r="W9896" i="1"/>
  <c r="X9896" i="1" s="1"/>
  <c r="W9897" i="1"/>
  <c r="X9897" i="1" s="1"/>
  <c r="W9898" i="1"/>
  <c r="X9898" i="1" s="1"/>
  <c r="W9899" i="1"/>
  <c r="X9899" i="1" s="1"/>
  <c r="W9900" i="1"/>
  <c r="X9900" i="1" s="1"/>
  <c r="W9901" i="1"/>
  <c r="X9901" i="1" s="1"/>
  <c r="W9902" i="1"/>
  <c r="X9902" i="1" s="1"/>
  <c r="W9903" i="1"/>
  <c r="X9903" i="1" s="1"/>
  <c r="W9904" i="1"/>
  <c r="X9904" i="1" s="1"/>
  <c r="W9905" i="1"/>
  <c r="X9905" i="1" s="1"/>
  <c r="W9906" i="1"/>
  <c r="X9906" i="1" s="1"/>
  <c r="W9907" i="1"/>
  <c r="X9907" i="1" s="1"/>
  <c r="W9908" i="1"/>
  <c r="X9908" i="1" s="1"/>
  <c r="W9909" i="1"/>
  <c r="X9909" i="1" s="1"/>
  <c r="W9910" i="1"/>
  <c r="X9910" i="1" s="1"/>
  <c r="W9911" i="1"/>
  <c r="X9911" i="1" s="1"/>
  <c r="W9912" i="1"/>
  <c r="X9912" i="1" s="1"/>
  <c r="W9913" i="1"/>
  <c r="X9913" i="1" s="1"/>
  <c r="W9914" i="1"/>
  <c r="X9914" i="1" s="1"/>
  <c r="W9915" i="1"/>
  <c r="X9915" i="1" s="1"/>
  <c r="W9916" i="1"/>
  <c r="X9916" i="1" s="1"/>
  <c r="W9917" i="1"/>
  <c r="X9917" i="1" s="1"/>
  <c r="W9918" i="1"/>
  <c r="X9918" i="1" s="1"/>
  <c r="W9919" i="1"/>
  <c r="X9919" i="1" s="1"/>
  <c r="W9920" i="1"/>
  <c r="X9920" i="1" s="1"/>
  <c r="W9921" i="1"/>
  <c r="X9921" i="1" s="1"/>
  <c r="W9922" i="1"/>
  <c r="X9922" i="1" s="1"/>
  <c r="W9923" i="1"/>
  <c r="X9923" i="1" s="1"/>
  <c r="W9924" i="1"/>
  <c r="X9924" i="1" s="1"/>
  <c r="W9925" i="1"/>
  <c r="X9925" i="1" s="1"/>
  <c r="W9926" i="1"/>
  <c r="X9926" i="1" s="1"/>
  <c r="W9927" i="1"/>
  <c r="X9927" i="1" s="1"/>
  <c r="W9928" i="1"/>
  <c r="X9928" i="1" s="1"/>
  <c r="W9929" i="1"/>
  <c r="X9929" i="1" s="1"/>
  <c r="W9930" i="1"/>
  <c r="X9930" i="1" s="1"/>
  <c r="W9931" i="1"/>
  <c r="X9931" i="1" s="1"/>
  <c r="W9932" i="1"/>
  <c r="X9932" i="1" s="1"/>
  <c r="W9933" i="1"/>
  <c r="X9933" i="1" s="1"/>
  <c r="W9934" i="1"/>
  <c r="X9934" i="1" s="1"/>
  <c r="W9935" i="1"/>
  <c r="X9935" i="1" s="1"/>
  <c r="W9936" i="1"/>
  <c r="X9936" i="1" s="1"/>
  <c r="W9937" i="1"/>
  <c r="X9937" i="1" s="1"/>
  <c r="W9938" i="1"/>
  <c r="X9938" i="1" s="1"/>
  <c r="W9939" i="1"/>
  <c r="X9939" i="1" s="1"/>
  <c r="W9940" i="1"/>
  <c r="X9940" i="1" s="1"/>
  <c r="W9941" i="1"/>
  <c r="X9941" i="1" s="1"/>
  <c r="W9942" i="1"/>
  <c r="X9942" i="1" s="1"/>
  <c r="W9943" i="1"/>
  <c r="X9943" i="1" s="1"/>
  <c r="W9944" i="1"/>
  <c r="X9944" i="1" s="1"/>
  <c r="W9945" i="1"/>
  <c r="X9945" i="1" s="1"/>
  <c r="W9946" i="1"/>
  <c r="X9946" i="1" s="1"/>
  <c r="W9947" i="1"/>
  <c r="X9947" i="1" s="1"/>
  <c r="W9948" i="1"/>
  <c r="X9948" i="1" s="1"/>
  <c r="W9949" i="1"/>
  <c r="X9949" i="1" s="1"/>
  <c r="W9950" i="1"/>
  <c r="X9950" i="1" s="1"/>
  <c r="W9951" i="1"/>
  <c r="X9951" i="1" s="1"/>
  <c r="W9952" i="1"/>
  <c r="X9952" i="1" s="1"/>
  <c r="W9953" i="1"/>
  <c r="X9953" i="1" s="1"/>
  <c r="W9954" i="1"/>
  <c r="X9954" i="1" s="1"/>
  <c r="W9955" i="1"/>
  <c r="X9955" i="1" s="1"/>
  <c r="W9956" i="1"/>
  <c r="X9956" i="1" s="1"/>
  <c r="W9957" i="1"/>
  <c r="X9957" i="1" s="1"/>
  <c r="W9958" i="1"/>
  <c r="X9958" i="1" s="1"/>
  <c r="W9959" i="1"/>
  <c r="X9959" i="1" s="1"/>
  <c r="W9960" i="1"/>
  <c r="X9960" i="1" s="1"/>
  <c r="W9961" i="1"/>
  <c r="X9961" i="1" s="1"/>
  <c r="W9962" i="1"/>
  <c r="X9962" i="1" s="1"/>
  <c r="W9963" i="1"/>
  <c r="X9963" i="1" s="1"/>
  <c r="W9964" i="1"/>
  <c r="X9964" i="1" s="1"/>
  <c r="W9965" i="1"/>
  <c r="X9965" i="1" s="1"/>
  <c r="W9966" i="1"/>
  <c r="X9966" i="1" s="1"/>
  <c r="W9967" i="1"/>
  <c r="X9967" i="1" s="1"/>
  <c r="W9968" i="1"/>
  <c r="X9968" i="1" s="1"/>
  <c r="W9969" i="1"/>
  <c r="X9969" i="1" s="1"/>
  <c r="W9970" i="1"/>
  <c r="X9970" i="1" s="1"/>
  <c r="W9971" i="1"/>
  <c r="X9971" i="1" s="1"/>
  <c r="W9972" i="1"/>
  <c r="X9972" i="1" s="1"/>
  <c r="W9973" i="1"/>
  <c r="X9973" i="1" s="1"/>
  <c r="W9974" i="1"/>
  <c r="X9974" i="1" s="1"/>
  <c r="W9975" i="1"/>
  <c r="X9975" i="1" s="1"/>
  <c r="W9976" i="1"/>
  <c r="X9976" i="1" s="1"/>
  <c r="W9977" i="1"/>
  <c r="X9977" i="1" s="1"/>
  <c r="W9978" i="1"/>
  <c r="X9978" i="1" s="1"/>
  <c r="W9979" i="1"/>
  <c r="X9979" i="1" s="1"/>
  <c r="W9980" i="1"/>
  <c r="X9980" i="1" s="1"/>
  <c r="W9981" i="1"/>
  <c r="X9981" i="1" s="1"/>
  <c r="W9982" i="1"/>
  <c r="X9982" i="1" s="1"/>
  <c r="W9983" i="1"/>
  <c r="X9983" i="1" s="1"/>
  <c r="W9984" i="1"/>
  <c r="X9984" i="1" s="1"/>
  <c r="W9985" i="1"/>
  <c r="X9985" i="1" s="1"/>
  <c r="W9986" i="1"/>
  <c r="X9986" i="1" s="1"/>
  <c r="W9987" i="1"/>
  <c r="X9987" i="1" s="1"/>
  <c r="W9988" i="1"/>
  <c r="X9988" i="1" s="1"/>
  <c r="W9989" i="1"/>
  <c r="X9989" i="1" s="1"/>
  <c r="W9990" i="1"/>
  <c r="X9990" i="1" s="1"/>
  <c r="W9991" i="1"/>
  <c r="X9991" i="1" s="1"/>
  <c r="W9992" i="1"/>
  <c r="X9992" i="1" s="1"/>
  <c r="W9993" i="1"/>
  <c r="X9993" i="1" s="1"/>
  <c r="W9994" i="1"/>
  <c r="X9994" i="1" s="1"/>
  <c r="W9995" i="1"/>
  <c r="X9995" i="1" s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<sst xmlns="http://schemas.openxmlformats.org/spreadsheetml/2006/main" count="131852" uniqueCount="10991">
  <si>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</si>
  <si>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</si>
  <si>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</si>
  <si>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</si>
  <si>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</si>
  <si>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</si>
  <si>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</si>
  <si>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</si>
  <si>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</si>
  <si>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</si>
  <si>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</si>
  <si>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</si>
  <si>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</si>
  <si>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</si>
  <si>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</si>
  <si>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</si>
  <si>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</si>
  <si>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</si>
  <si>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</si>
  <si>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</si>
  <si>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</si>
  <si>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</si>
  <si>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</si>
  <si>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</si>
  <si>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</si>
  <si>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</si>
  <si>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</si>
  <si>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</si>
  <si>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</si>
  <si>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</si>
  <si>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</si>
  <si>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</si>
  <si>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</si>
  <si>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</si>
  <si>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</si>
  <si>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</si>
  <si>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</si>
  <si>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</si>
  <si>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</si>
  <si>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</si>
  <si>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</si>
  <si>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</si>
  <si>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</si>
  <si>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</si>
  <si>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</si>
  <si>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</si>
  <si>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</si>
  <si>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</si>
  <si>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</si>
  <si>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</si>
  <si>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</si>
  <si>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</si>
  <si>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</si>
  <si>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</si>
  <si>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</si>
  <si>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</si>
  <si>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</si>
  <si>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</si>
  <si>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</si>
  <si>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</si>
  <si>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</si>
  <si>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</si>
  <si>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</si>
  <si>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</si>
  <si>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</si>
  <si>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</si>
  <si>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</si>
  <si>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</si>
  <si>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</si>
  <si>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</si>
  <si>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</si>
  <si>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</si>
  <si>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</si>
  <si>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</si>
  <si>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</si>
  <si>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</si>
  <si>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</si>
  <si>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</si>
  <si>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</si>
  <si>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</si>
  <si>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</si>
  <si>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</si>
  <si>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</si>
  <si>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</si>
  <si>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</si>
  <si>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</si>
  <si>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</si>
  <si>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</si>
  <si>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</si>
  <si>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</si>
  <si>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</si>
  <si>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</si>
  <si>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</si>
  <si>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</si>
  <si>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</si>
  <si>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</si>
  <si>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</si>
  <si>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</si>
  <si>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</si>
  <si>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</si>
  <si>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</si>
  <si>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</si>
  <si>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</si>
  <si>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</si>
  <si>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</si>
  <si>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</si>
  <si>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</si>
  <si>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</si>
  <si>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</si>
  <si>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</si>
  <si>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</si>
  <si>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</si>
  <si>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</si>
  <si>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</si>
  <si>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</si>
  <si>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</si>
  <si>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</si>
  <si>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</si>
  <si>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</si>
  <si>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</si>
  <si>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</si>
  <si>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</si>
  <si>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</si>
  <si>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</si>
  <si>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</si>
  <si>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</si>
  <si>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</si>
  <si>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</si>
  <si>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</si>
  <si>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</si>
  <si>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</si>
  <si>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</si>
  <si>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</si>
  <si>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</si>
  <si>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</si>
  <si>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</si>
  <si>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</si>
  <si>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</si>
  <si>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</si>
  <si>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</si>
  <si>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</si>
  <si>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</si>
  <si>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</si>
  <si>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</si>
  <si>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</si>
  <si>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</si>
  <si>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</si>
  <si>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</si>
  <si>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</si>
  <si>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</si>
  <si>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</si>
  <si>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</si>
  <si>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</si>
  <si>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</si>
  <si>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</si>
  <si>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</si>
  <si>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</si>
  <si>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</si>
  <si>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</si>
  <si>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</si>
  <si>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</si>
  <si>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</si>
  <si>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</si>
  <si>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</si>
  <si>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</si>
  <si>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</si>
  <si>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</si>
  <si>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</si>
  <si>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</si>
  <si>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</si>
  <si>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</si>
  <si>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</si>
  <si>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</si>
  <si>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</si>
  <si>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</si>
  <si>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</si>
  <si>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</si>
  <si>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</si>
  <si>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</si>
  <si>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</si>
  <si>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</si>
  <si>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</si>
  <si>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</si>
  <si>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</si>
  <si>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</si>
  <si>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</si>
  <si>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</si>
  <si>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</si>
  <si>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</si>
  <si>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</si>
  <si>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</si>
  <si>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</si>
  <si>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</si>
  <si>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</si>
  <si>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</si>
  <si>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</si>
  <si>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</si>
  <si>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</si>
  <si>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</si>
  <si>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</si>
  <si>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</si>
  <si>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</si>
  <si>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</si>
  <si>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</si>
  <si>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</si>
  <si>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</si>
  <si>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</si>
  <si>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</si>
  <si>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</si>
  <si>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</si>
  <si>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</si>
  <si>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</si>
  <si>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</si>
  <si>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</si>
  <si>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</si>
  <si>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</si>
  <si>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</si>
  <si>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</si>
  <si>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</si>
  <si>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</si>
  <si>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</si>
  <si>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</si>
  <si>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</si>
  <si>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</si>
  <si>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</si>
  <si>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</si>
  <si>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</si>
  <si>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</si>
  <si>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</si>
  <si>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</si>
  <si>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</si>
  <si>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</si>
  <si>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</si>
  <si>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</si>
  <si>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</si>
  <si>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</si>
  <si>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</si>
  <si>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</si>
  <si>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</si>
  <si>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</si>
  <si>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</si>
  <si>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</si>
  <si>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</si>
  <si>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</si>
  <si>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</si>
  <si>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</si>
  <si>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</si>
  <si>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</si>
  <si>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</si>
  <si>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</si>
  <si>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</si>
  <si>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</si>
  <si>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</si>
  <si>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</si>
  <si>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</si>
  <si>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</si>
  <si>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</si>
  <si>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</si>
  <si>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</si>
  <si>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</si>
  <si>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</si>
  <si>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</si>
  <si>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</si>
  <si>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</si>
  <si>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</si>
  <si>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</si>
  <si>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</si>
  <si>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</si>
  <si>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</si>
  <si>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</si>
  <si>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</si>
  <si>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</si>
  <si>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</si>
  <si>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</si>
  <si>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</si>
  <si>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</si>
  <si>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</si>
  <si>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</si>
  <si>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</si>
  <si>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</si>
  <si>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</si>
  <si>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</si>
  <si>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</si>
  <si>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</si>
  <si>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</si>
  <si>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</si>
  <si>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</si>
  <si>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</si>
  <si>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</si>
  <si>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</si>
  <si>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</si>
  <si>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</si>
  <si>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</si>
  <si>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</si>
  <si>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</si>
  <si>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</si>
  <si>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</si>
  <si>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</si>
  <si>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</si>
  <si>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</si>
  <si>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</si>
  <si>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</si>
  <si>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</si>
  <si>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</si>
  <si>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</si>
  <si>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</si>
  <si>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</si>
  <si>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</si>
  <si>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</si>
  <si>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</si>
  <si>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</si>
  <si>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</si>
  <si>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</si>
  <si>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</si>
  <si>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</si>
  <si>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</si>
  <si>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</si>
  <si>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</si>
  <si>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</si>
  <si>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</si>
  <si>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</si>
  <si>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</si>
  <si>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</si>
  <si>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</si>
  <si>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</si>
  <si>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</si>
  <si>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</si>
  <si>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</si>
  <si>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</si>
  <si>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</si>
  <si>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</si>
  <si>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</si>
  <si>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</si>
  <si>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</si>
  <si>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</si>
  <si>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</si>
  <si>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</si>
  <si>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</si>
  <si>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</si>
  <si>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</si>
  <si>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</si>
  <si>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</si>
  <si>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</si>
  <si>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</si>
  <si>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</si>
  <si>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</si>
  <si>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</si>
  <si>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</si>
  <si>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</si>
  <si>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</si>
  <si>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</si>
  <si>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</si>
  <si>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</si>
  <si>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</si>
  <si>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</si>
  <si>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</si>
  <si>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</si>
  <si>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</si>
  <si>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</si>
  <si>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</si>
  <si>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</si>
  <si>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</si>
  <si>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</si>
  <si>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</si>
  <si>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</si>
  <si>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</si>
  <si>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</si>
  <si>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</si>
  <si>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</si>
  <si>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</si>
  <si>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</si>
  <si>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</si>
  <si>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</si>
  <si>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</si>
  <si>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</si>
  <si>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</si>
  <si>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</si>
  <si>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</si>
  <si>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</si>
  <si>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</si>
  <si>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</si>
  <si>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</si>
  <si>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</si>
  <si>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</si>
  <si>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</si>
  <si>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</si>
  <si>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</si>
  <si>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</si>
  <si>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</si>
  <si>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</si>
  <si>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</si>
  <si>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</si>
  <si>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</si>
  <si>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</si>
  <si>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</si>
  <si>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</si>
  <si>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</si>
  <si>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</si>
  <si>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</si>
  <si>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</si>
  <si>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</si>
  <si>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</si>
  <si>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</si>
  <si>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</si>
  <si>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</si>
  <si>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</si>
  <si>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</si>
  <si>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</si>
  <si>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</si>
  <si>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</si>
  <si>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</si>
  <si>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</si>
  <si>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</si>
  <si>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</si>
  <si>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</si>
  <si>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</si>
  <si>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</si>
  <si>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</si>
  <si>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</si>
  <si>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</si>
  <si>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</si>
  <si>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</si>
  <si>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</si>
  <si>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</si>
  <si>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</si>
  <si>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</si>
  <si>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</si>
  <si>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</si>
  <si>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</si>
  <si>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</si>
  <si>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</si>
  <si>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</si>
  <si>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</si>
  <si>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</si>
  <si>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</si>
  <si>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</si>
  <si>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</si>
  <si>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</si>
  <si>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</si>
  <si>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</si>
  <si>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</si>
  <si>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</si>
  <si>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</si>
  <si>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</si>
  <si>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</si>
  <si>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</si>
  <si>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</si>
  <si>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</si>
  <si>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</si>
  <si>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</si>
  <si>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</si>
  <si>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</si>
  <si>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</si>
  <si>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</si>
  <si>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</si>
  <si>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</si>
  <si>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</si>
  <si>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</si>
  <si>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</si>
  <si>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</si>
  <si>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</si>
  <si>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</si>
  <si>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</si>
  <si>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</si>
  <si>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</si>
  <si>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</si>
  <si>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</si>
  <si>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</si>
  <si>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</si>
  <si>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</si>
  <si>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</si>
  <si>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</si>
  <si>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</si>
  <si>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</si>
  <si>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</si>
  <si>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</si>
  <si>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</si>
  <si>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</si>
  <si>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</si>
  <si>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</si>
  <si>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</si>
  <si>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</si>
  <si>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</si>
  <si>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</si>
  <si>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</si>
  <si>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</si>
  <si>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</si>
  <si>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</si>
  <si>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</si>
  <si>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</si>
  <si>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</si>
  <si>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</si>
  <si>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</si>
  <si>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</si>
  <si>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</si>
  <si>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</si>
  <si>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</si>
  <si>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</si>
  <si>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</si>
  <si>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</si>
  <si>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</si>
  <si>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</si>
  <si>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</si>
  <si>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</si>
  <si>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</si>
  <si>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</si>
  <si>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</si>
  <si>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</si>
  <si>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</si>
  <si>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</si>
  <si>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</si>
  <si>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</si>
  <si>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</si>
  <si>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</si>
  <si>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</si>
  <si>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</si>
  <si>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</si>
  <si>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</si>
  <si>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</si>
  <si>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</si>
  <si>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</si>
  <si>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</si>
  <si>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</si>
  <si>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</si>
  <si>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</si>
  <si>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</si>
  <si>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</si>
  <si>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</si>
  <si>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</si>
  <si>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</si>
  <si>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</si>
  <si>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</si>
  <si>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</si>
  <si>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</si>
  <si>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</si>
  <si>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</si>
  <si>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</si>
  <si>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</si>
  <si>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</si>
  <si>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</si>
  <si>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</si>
  <si>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</si>
  <si>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</si>
  <si>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</si>
  <si>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</si>
  <si>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</si>
  <si>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</si>
  <si>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</si>
  <si>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</si>
  <si>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</si>
  <si>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</si>
  <si>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</si>
  <si>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</si>
  <si>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</si>
  <si>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</si>
  <si>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</si>
  <si>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</si>
  <si>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</si>
  <si>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</si>
  <si>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</si>
  <si>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</si>
  <si>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</si>
  <si>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</si>
  <si>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</si>
  <si>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</si>
  <si>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</si>
  <si>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</si>
  <si>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</si>
  <si>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</si>
  <si>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</si>
  <si>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</si>
  <si>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</si>
  <si>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</si>
  <si>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</si>
  <si>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</si>
  <si>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</si>
  <si>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</si>
  <si>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</si>
  <si>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</si>
  <si>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</si>
  <si>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</si>
  <si>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</si>
  <si>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</si>
  <si>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</si>
  <si>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</si>
  <si>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</si>
  <si>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</si>
  <si>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</si>
  <si>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</si>
  <si>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</si>
  <si>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</si>
  <si>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</si>
  <si>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</si>
  <si>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</si>
  <si>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</si>
  <si>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</si>
  <si>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</si>
  <si>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</si>
  <si>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</si>
  <si>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</si>
  <si>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</si>
  <si>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</si>
  <si>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</si>
  <si>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</si>
  <si>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</si>
  <si>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</si>
  <si>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</si>
  <si>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</si>
  <si>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</si>
  <si>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</si>
  <si>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</si>
  <si>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</si>
  <si>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</si>
  <si>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</si>
  <si>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</si>
  <si>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</si>
  <si>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</si>
  <si>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</si>
  <si>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</si>
  <si>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</si>
  <si>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</si>
  <si>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</si>
  <si>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</si>
  <si>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</si>
  <si>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</si>
  <si>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</si>
  <si>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</si>
  <si>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</si>
  <si>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</si>
  <si>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</si>
  <si>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</si>
  <si>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</si>
  <si>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</si>
  <si>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</si>
  <si>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</si>
  <si>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</si>
  <si>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</si>
  <si>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</si>
  <si>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</si>
  <si>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</si>
  <si>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</si>
  <si>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</si>
  <si>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</si>
  <si>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</si>
  <si>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</si>
  <si>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</si>
  <si>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</si>
  <si>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</si>
  <si>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</si>
  <si>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</si>
  <si>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</si>
  <si>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</si>
  <si>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</si>
  <si>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</si>
  <si>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</si>
  <si>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</si>
  <si>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</si>
  <si>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</si>
  <si>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</si>
  <si>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</si>
  <si>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</si>
  <si>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</si>
  <si>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</si>
  <si>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</si>
  <si>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</si>
  <si>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</si>
  <si>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</si>
  <si>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</si>
  <si>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</si>
  <si>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</si>
  <si>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</si>
  <si>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</si>
  <si>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</si>
  <si>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</si>
  <si>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</si>
  <si>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</si>
  <si>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</si>
  <si>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</si>
  <si>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</si>
  <si>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</si>
  <si>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</si>
  <si>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</si>
  <si>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</si>
  <si>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</si>
  <si>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</si>
  <si>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</si>
  <si>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</si>
  <si>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</si>
  <si>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</si>
  <si>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</si>
  <si>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</si>
  <si>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</si>
  <si>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</si>
  <si>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</si>
  <si>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</si>
  <si>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</si>
  <si>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</si>
  <si>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</si>
  <si>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</si>
  <si>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</si>
  <si>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</si>
  <si>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</si>
  <si>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</si>
  <si>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</si>
  <si>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</si>
  <si>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</si>
  <si>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</si>
  <si>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</si>
  <si>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</si>
  <si>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</si>
  <si>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</si>
  <si>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</si>
  <si>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</si>
  <si>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</si>
  <si>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</si>
  <si>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</si>
  <si>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</si>
  <si>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</si>
  <si>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</si>
  <si>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</si>
  <si>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</si>
  <si>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</si>
  <si>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</si>
  <si>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</si>
  <si>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</si>
  <si>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</si>
  <si>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</si>
  <si>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</si>
  <si>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</si>
  <si>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</si>
  <si>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</si>
  <si>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</si>
  <si>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</si>
  <si>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</si>
  <si>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</si>
  <si>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</si>
  <si>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</si>
  <si>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</si>
  <si>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</si>
  <si>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</si>
  <si>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</si>
  <si>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</si>
  <si>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</si>
  <si>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</si>
  <si>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</si>
  <si>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</si>
  <si>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</si>
  <si>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</si>
  <si>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</si>
  <si>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</si>
  <si>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</si>
  <si>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</si>
  <si>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</si>
  <si>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</si>
  <si>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</si>
  <si>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</si>
  <si>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</si>
  <si>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</si>
  <si>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</si>
  <si>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</si>
  <si>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</si>
  <si>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</si>
  <si>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</si>
  <si>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</si>
  <si>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</si>
  <si>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</si>
  <si>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</si>
  <si>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</si>
  <si>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</si>
  <si>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</si>
  <si>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</si>
  <si>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</si>
  <si>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</si>
  <si>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</si>
  <si>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</si>
  <si>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</si>
  <si>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</si>
  <si>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</si>
  <si>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</si>
  <si>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</si>
  <si>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</si>
  <si>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</si>
  <si>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</si>
  <si>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</si>
  <si>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</si>
  <si>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</si>
  <si>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</si>
  <si>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</si>
  <si>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</si>
  <si>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</si>
  <si>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</si>
  <si>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</si>
  <si>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</si>
  <si>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</si>
  <si>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</si>
  <si>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</si>
  <si>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</si>
  <si>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</si>
  <si>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</si>
  <si>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</si>
  <si>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</si>
  <si>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</si>
  <si>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</si>
  <si>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</si>
  <si>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</si>
  <si>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</si>
  <si>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</si>
  <si>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</si>
  <si>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</si>
  <si>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</si>
  <si>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</si>
  <si>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</si>
  <si>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</si>
  <si>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</si>
  <si>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</si>
  <si>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</si>
  <si>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</si>
  <si>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</si>
  <si>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</si>
  <si>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</si>
  <si>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</si>
  <si>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</si>
  <si>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</si>
  <si>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</si>
  <si>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</si>
  <si>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</si>
  <si>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</si>
  <si>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</si>
  <si>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</si>
  <si>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</si>
  <si>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</si>
  <si>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</si>
  <si>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</si>
  <si>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</si>
  <si>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</si>
  <si>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</si>
  <si>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</si>
  <si>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</si>
  <si>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</si>
  <si>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</si>
  <si>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</si>
  <si>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</si>
  <si>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</si>
  <si>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</si>
  <si>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</si>
  <si>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</si>
  <si>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</si>
  <si>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</si>
  <si>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</si>
  <si>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</si>
  <si>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</si>
  <si>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</si>
  <si>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</si>
  <si>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</si>
  <si>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</si>
  <si>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</si>
  <si>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</si>
  <si>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</si>
  <si>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</si>
  <si>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</si>
  <si>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</si>
  <si>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</si>
  <si>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</si>
  <si>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</si>
  <si>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</si>
  <si>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</si>
  <si>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</si>
  <si>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</si>
  <si>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</si>
  <si>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</si>
  <si>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</si>
  <si>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</si>
  <si>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</si>
  <si>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</si>
  <si>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</si>
  <si>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</si>
  <si>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</si>
  <si>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</si>
  <si>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</si>
  <si>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</si>
  <si>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</si>
  <si>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</si>
  <si>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</si>
  <si>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</si>
  <si>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</si>
  <si>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</si>
  <si>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</si>
  <si>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</si>
  <si>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</si>
  <si>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</si>
  <si>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</si>
  <si>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</si>
  <si>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</si>
  <si>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</si>
  <si>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</si>
  <si>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</si>
  <si>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</si>
  <si>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</si>
  <si>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</si>
  <si>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</si>
  <si>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</si>
  <si>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</si>
  <si>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</si>
  <si>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</si>
  <si>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</si>
  <si>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</si>
  <si>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</si>
  <si>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</si>
  <si>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</si>
  <si>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</si>
  <si>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</si>
  <si>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</si>
  <si>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</si>
  <si>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</si>
  <si>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</si>
  <si>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</si>
  <si>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</si>
  <si>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</si>
  <si>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</si>
  <si>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</si>
  <si>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</si>
  <si>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</si>
  <si>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</si>
  <si>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</si>
  <si>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</si>
  <si>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</si>
  <si>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</si>
  <si>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</si>
  <si>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</si>
  <si>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</si>
  <si>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</si>
  <si>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</si>
  <si>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</si>
  <si>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</si>
  <si>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</si>
  <si>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</si>
  <si>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</si>
  <si>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</si>
  <si>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</si>
  <si>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</si>
  <si>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</si>
  <si>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</si>
  <si>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</si>
  <si>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</si>
  <si>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</si>
  <si>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</si>
  <si>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</si>
  <si>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</si>
  <si>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</si>
  <si>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</si>
  <si>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</si>
  <si>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</si>
  <si>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</si>
  <si>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</si>
  <si>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</si>
  <si>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</si>
  <si>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</si>
  <si>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</si>
  <si>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</si>
  <si>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</si>
  <si>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</si>
  <si>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</si>
  <si>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</si>
  <si>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</si>
  <si>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</si>
  <si>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</si>
  <si>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</si>
  <si>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</si>
  <si>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</si>
  <si>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</si>
  <si>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</si>
  <si>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</si>
  <si>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</si>
  <si>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</si>
  <si>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</si>
  <si>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</si>
  <si>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</si>
  <si>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</si>
  <si>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</si>
  <si>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</si>
  <si>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</si>
  <si>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</si>
  <si>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</si>
  <si>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</si>
  <si>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</si>
  <si>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</si>
  <si>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</si>
  <si>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</si>
  <si>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</si>
  <si>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</si>
  <si>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</si>
  <si>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</si>
  <si>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</si>
  <si>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</si>
  <si>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</si>
  <si>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</si>
  <si>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</si>
  <si>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</si>
  <si>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</si>
  <si>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</si>
  <si>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</si>
  <si>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</si>
  <si>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</si>
  <si>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</si>
  <si>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</si>
  <si>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</si>
  <si>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</si>
  <si>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</si>
  <si>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</si>
  <si>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</si>
  <si>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</si>
  <si>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</si>
  <si>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</si>
  <si>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</si>
  <si>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</si>
  <si>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</si>
  <si>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</si>
  <si>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</si>
  <si>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</si>
  <si>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</si>
  <si>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</si>
  <si>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</si>
  <si>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</si>
  <si>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</si>
  <si>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</si>
  <si>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</si>
  <si>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</si>
  <si>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</si>
  <si>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</si>
  <si>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</si>
  <si>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</si>
  <si>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</si>
  <si>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</si>
  <si>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</si>
  <si>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</si>
  <si>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</si>
  <si>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</si>
  <si>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</si>
  <si>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</si>
  <si>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</si>
  <si>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</si>
  <si>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</si>
  <si>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</si>
  <si>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</si>
  <si>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</si>
  <si>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</si>
  <si>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</si>
  <si>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</si>
  <si>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</si>
  <si>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</si>
  <si>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</si>
  <si>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</si>
  <si>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</si>
  <si>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</si>
  <si>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</si>
  <si>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</si>
  <si>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</si>
  <si>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</si>
  <si>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</si>
  <si>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</si>
  <si>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</si>
  <si>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</si>
  <si>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</si>
  <si>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</si>
  <si>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</si>
  <si>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</si>
  <si>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</si>
  <si>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</si>
  <si>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</si>
  <si>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</si>
  <si>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</si>
  <si>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</si>
  <si>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</si>
  <si>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</si>
  <si>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</si>
  <si>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</si>
  <si>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</si>
  <si>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</si>
  <si>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</si>
  <si>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</si>
  <si>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</si>
  <si>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</si>
  <si>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</si>
  <si>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</si>
  <si>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</si>
  <si>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</si>
  <si>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</si>
  <si>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</si>
  <si>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</si>
  <si>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</si>
  <si>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</si>
  <si>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</si>
  <si>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</si>
  <si>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</si>
  <si>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</si>
  <si>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</si>
  <si>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</si>
  <si>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</si>
  <si>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</si>
  <si>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</si>
  <si>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</si>
  <si>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</si>
  <si>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</si>
  <si>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</si>
  <si>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</si>
  <si>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</si>
  <si>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</si>
  <si>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</si>
  <si>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</si>
  <si>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</si>
  <si>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</si>
  <si>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</si>
  <si>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</si>
  <si>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</si>
  <si>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</si>
  <si>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</si>
  <si>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</si>
  <si>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</si>
  <si>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</si>
  <si>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</si>
  <si>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</si>
  <si>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</si>
  <si>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</si>
  <si>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</si>
  <si>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</si>
  <si>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</si>
  <si>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</si>
  <si>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</si>
  <si>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</si>
  <si>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</si>
  <si>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</si>
  <si>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</si>
  <si>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</si>
  <si>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</si>
  <si>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</si>
  <si>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</si>
  <si>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</si>
  <si>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</si>
  <si>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</si>
  <si>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</si>
  <si>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</si>
  <si>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</si>
  <si>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</si>
  <si>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</si>
  <si>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</si>
  <si>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</si>
  <si>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</si>
  <si>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</si>
  <si>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</si>
  <si>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</si>
  <si>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</si>
  <si>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</si>
  <si>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</si>
  <si>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</si>
  <si>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</si>
  <si>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</si>
  <si>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</si>
  <si>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</si>
  <si>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</si>
  <si>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</si>
  <si>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</si>
  <si>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</si>
  <si>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</si>
  <si>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</si>
  <si>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</si>
  <si>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</si>
  <si>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</si>
  <si>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</si>
  <si>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</si>
  <si>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</si>
  <si>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</si>
  <si>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</si>
  <si>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</si>
  <si>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</si>
  <si>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</si>
  <si>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</si>
  <si>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</si>
  <si>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</si>
  <si>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</si>
  <si>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</si>
  <si>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</si>
  <si>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</si>
  <si>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</si>
  <si>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</si>
  <si>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</si>
  <si>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</si>
  <si>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</si>
  <si>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</si>
  <si>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</si>
  <si>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</si>
  <si>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</si>
  <si>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</si>
  <si>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</si>
  <si>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</si>
  <si>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</si>
  <si>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</si>
  <si>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</si>
  <si>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</si>
  <si>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</si>
  <si>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</si>
  <si>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</si>
  <si>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</si>
  <si>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</si>
  <si>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</si>
  <si>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</si>
  <si>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</si>
  <si>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</si>
  <si>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</si>
  <si>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</si>
  <si>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</si>
  <si>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</si>
  <si>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</si>
  <si>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</si>
  <si>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</si>
  <si>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</si>
  <si>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</si>
  <si>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</si>
  <si>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</si>
  <si>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</si>
  <si>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</si>
  <si>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</si>
  <si>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</si>
  <si>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</si>
  <si>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</si>
  <si>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</si>
  <si>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</si>
  <si>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</si>
  <si>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</si>
  <si>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</si>
  <si>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</si>
  <si>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</si>
  <si>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</si>
  <si>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</si>
  <si>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</si>
  <si>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</si>
  <si>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</si>
  <si>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</si>
  <si>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</si>
  <si>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</si>
  <si>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</si>
  <si>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</si>
  <si>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</si>
  <si>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</si>
  <si>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</si>
  <si>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</si>
  <si>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</si>
  <si>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</si>
  <si>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</si>
  <si>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</si>
  <si>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</si>
  <si>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</si>
  <si>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</si>
  <si>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</si>
  <si>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</si>
  <si>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</si>
  <si>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</si>
  <si>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</si>
  <si>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</si>
  <si>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</si>
  <si>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</si>
  <si>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</si>
  <si>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</si>
  <si>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</si>
  <si>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</si>
  <si>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</si>
  <si>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</si>
  <si>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</si>
  <si>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</si>
  <si>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</si>
  <si>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</si>
  <si>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</si>
  <si>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</si>
  <si>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</si>
  <si>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</si>
  <si>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</si>
  <si>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</si>
  <si>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</si>
  <si>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</si>
  <si>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</si>
  <si>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</si>
  <si>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</si>
  <si>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</si>
  <si>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</si>
  <si>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</si>
  <si>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</si>
  <si>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</si>
  <si>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</si>
  <si>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</si>
  <si>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</si>
  <si>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</si>
  <si>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</si>
  <si>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</si>
  <si>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</si>
  <si>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</si>
  <si>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</si>
  <si>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</si>
  <si>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</si>
  <si>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</si>
  <si>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</si>
  <si>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</si>
  <si>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</si>
  <si>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</si>
  <si>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</si>
  <si>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</si>
  <si>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</si>
  <si>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</si>
  <si>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</si>
  <si>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</si>
  <si>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</si>
  <si>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</si>
  <si>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</si>
  <si>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</si>
  <si>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</si>
  <si>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</si>
  <si>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</si>
  <si>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</si>
  <si>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</si>
  <si>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</si>
  <si>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</si>
  <si>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</si>
  <si>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</si>
  <si>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</si>
  <si>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</si>
  <si>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</si>
  <si>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</si>
  <si>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</si>
  <si>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</si>
  <si>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</si>
  <si>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</si>
  <si>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</si>
  <si>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</si>
  <si>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</si>
  <si>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</si>
  <si>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</si>
  <si>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</si>
  <si>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</si>
  <si>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</si>
  <si>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</si>
  <si>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</si>
  <si>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</si>
  <si>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</si>
  <si>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</si>
  <si>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</si>
  <si>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</si>
  <si>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</si>
  <si>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</si>
  <si>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</si>
  <si>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</si>
  <si>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</si>
  <si>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</si>
  <si>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</si>
  <si>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</si>
  <si>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</si>
  <si>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</si>
  <si>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</si>
  <si>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</si>
  <si>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</si>
  <si>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</si>
  <si>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</si>
  <si>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</si>
  <si>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</si>
  <si>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</si>
  <si>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</si>
  <si>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</si>
  <si>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</si>
  <si>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</si>
  <si>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</si>
  <si>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</si>
  <si>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</si>
  <si>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</si>
  <si>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</si>
  <si>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</si>
  <si>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</si>
  <si>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</si>
  <si>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</si>
  <si>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</si>
  <si>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</si>
  <si>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</si>
  <si>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</si>
  <si>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</si>
  <si>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</si>
  <si>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</si>
  <si>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</si>
  <si>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</si>
  <si>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</si>
  <si>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</si>
  <si>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</si>
  <si>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</si>
  <si>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</si>
  <si>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</si>
  <si>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</si>
  <si>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</si>
  <si>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</si>
  <si>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</si>
  <si>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</si>
  <si>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</si>
  <si>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</si>
  <si>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</si>
  <si>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</si>
  <si>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</si>
  <si>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</si>
  <si>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</si>
  <si>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</si>
  <si>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</si>
  <si>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</si>
  <si>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</si>
  <si>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</si>
  <si>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</si>
  <si>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</si>
  <si>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</si>
  <si>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</si>
  <si>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</si>
  <si>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</si>
  <si>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</si>
  <si>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</si>
  <si>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</si>
  <si>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</si>
  <si>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</si>
  <si>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</si>
  <si>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</si>
  <si>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</si>
  <si>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</si>
  <si>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</si>
  <si>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</si>
  <si>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</si>
  <si>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</si>
  <si>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</si>
  <si>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</si>
  <si>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</si>
  <si>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</si>
  <si>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</si>
  <si>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</si>
  <si>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</si>
  <si>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</si>
  <si>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</si>
  <si>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</si>
  <si>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</si>
  <si>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</si>
  <si>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</si>
  <si>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</si>
  <si>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</si>
  <si>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</si>
  <si>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</si>
  <si>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</si>
  <si>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</si>
  <si>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</si>
  <si>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</si>
  <si>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</si>
  <si>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</si>
  <si>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</si>
  <si>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</si>
  <si>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</si>
  <si>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</si>
  <si>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</si>
  <si>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</si>
  <si>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</si>
  <si>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</si>
  <si>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</si>
  <si>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</si>
  <si>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</si>
  <si>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</si>
  <si>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</si>
  <si>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</si>
  <si>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</si>
  <si>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</si>
  <si>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</si>
  <si>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</si>
  <si>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</si>
  <si>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</si>
  <si>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</si>
  <si>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</si>
  <si>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</si>
  <si>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</si>
  <si>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</si>
  <si>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</si>
  <si>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</si>
  <si>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</si>
  <si>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</si>
  <si>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</si>
  <si>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</si>
  <si>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</si>
  <si>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</si>
  <si>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</si>
  <si>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</si>
  <si>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</si>
  <si>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</si>
  <si>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</si>
  <si>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</si>
  <si>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</si>
  <si>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</si>
  <si>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</si>
  <si>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</si>
  <si>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</si>
  <si>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</si>
  <si>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</si>
  <si>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</si>
  <si>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</si>
  <si>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</si>
  <si>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</si>
  <si>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</si>
  <si>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</si>
  <si>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</si>
  <si>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</si>
  <si>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</si>
  <si>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</si>
  <si>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</si>
  <si>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</si>
  <si>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</si>
  <si>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</si>
  <si>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</si>
  <si>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</si>
  <si>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</si>
  <si>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</si>
  <si>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</si>
  <si>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</si>
  <si>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</si>
  <si>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</si>
  <si>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</si>
  <si>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</si>
  <si>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</si>
  <si>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</si>
  <si>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</si>
  <si>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</si>
  <si>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</si>
  <si>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</si>
  <si>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</si>
  <si>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</si>
  <si>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</si>
  <si>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</si>
  <si>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</si>
  <si>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</si>
  <si>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</si>
  <si>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</si>
  <si>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</si>
  <si>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</si>
  <si>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</si>
  <si>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</si>
  <si>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</si>
  <si>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</si>
  <si>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</si>
  <si>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</si>
  <si>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</si>
  <si>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</si>
  <si>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</si>
  <si>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</si>
  <si>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</si>
  <si>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</si>
  <si>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</si>
  <si>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</si>
  <si>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</si>
  <si>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</si>
  <si>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</si>
  <si>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</si>
  <si>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</si>
  <si>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</si>
  <si>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</si>
  <si>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</si>
  <si>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</si>
  <si>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</si>
  <si>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</si>
  <si>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</si>
  <si>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</si>
  <si>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</si>
  <si>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</si>
  <si>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</si>
  <si>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</si>
  <si>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</si>
  <si>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</si>
  <si>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</si>
  <si>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</si>
  <si>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</si>
  <si>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</si>
  <si>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</si>
  <si>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</si>
  <si>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</si>
  <si>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</si>
  <si>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</si>
  <si>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</si>
  <si>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</si>
  <si>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</si>
  <si>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</si>
  <si>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</si>
  <si>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</si>
  <si>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</si>
  <si>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</si>
  <si>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</si>
  <si>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</si>
  <si>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</si>
  <si>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</si>
  <si>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</si>
  <si>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</si>
  <si>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</si>
  <si>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</si>
  <si>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</si>
  <si>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</si>
  <si>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</si>
  <si>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</si>
  <si>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</si>
  <si>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</si>
  <si>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</si>
  <si>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</si>
  <si>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</si>
  <si>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</si>
  <si>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</si>
  <si>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</si>
  <si>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</si>
  <si>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</si>
  <si>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</si>
  <si>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</si>
  <si>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</si>
  <si>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</si>
  <si>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</si>
  <si>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</si>
  <si>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</si>
  <si>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</si>
  <si>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</si>
  <si>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</si>
  <si>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</si>
  <si>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</si>
  <si>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</si>
  <si>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</si>
  <si>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</si>
  <si>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</si>
  <si>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</si>
  <si>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</si>
  <si>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</si>
  <si>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</si>
  <si>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</si>
  <si>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</si>
  <si>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</si>
  <si>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</si>
  <si>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</si>
  <si>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</si>
  <si>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</si>
  <si>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</si>
  <si>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</si>
  <si>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</si>
  <si>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</si>
  <si>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</si>
  <si>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</si>
  <si>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</si>
  <si>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</si>
  <si>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</si>
  <si>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</si>
  <si>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</si>
  <si>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</si>
  <si>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</si>
  <si>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</si>
  <si>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</si>
  <si>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</si>
  <si>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</si>
  <si>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</si>
  <si>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</si>
  <si>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</si>
  <si>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</si>
  <si>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</si>
  <si>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</si>
  <si>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</si>
  <si>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</si>
  <si>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</si>
  <si>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</si>
  <si>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</si>
  <si>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</si>
  <si>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</si>
  <si>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</si>
  <si>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</si>
  <si>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</si>
  <si>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</si>
  <si>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</si>
  <si>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</si>
  <si>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</si>
  <si>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</si>
  <si>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</si>
  <si>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</si>
  <si>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</si>
  <si>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</si>
  <si>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</si>
  <si>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</si>
  <si>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</si>
  <si>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</si>
  <si>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</si>
  <si>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</si>
  <si>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</si>
  <si>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</si>
  <si>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</si>
  <si>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</si>
  <si>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</si>
  <si>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</si>
  <si>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</si>
  <si>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</si>
  <si>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</si>
  <si>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</si>
  <si>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</si>
  <si>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</si>
  <si>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</si>
  <si>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</si>
  <si>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</si>
  <si>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</si>
  <si>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</si>
  <si>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</si>
  <si>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</si>
  <si>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</si>
  <si>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</si>
  <si>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</si>
  <si>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</si>
  <si>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</si>
  <si>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</si>
  <si>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</si>
  <si>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</si>
  <si>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</si>
  <si>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</si>
  <si>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</si>
  <si>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</si>
  <si>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</si>
  <si>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</si>
  <si>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</si>
  <si>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</si>
  <si>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</si>
  <si>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</si>
  <si>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</si>
  <si>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</si>
  <si>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</si>
  <si>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</si>
  <si>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</si>
  <si>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</si>
  <si>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</si>
  <si>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</si>
  <si>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</si>
  <si>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</si>
  <si>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</si>
  <si>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</si>
  <si>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</si>
  <si>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</si>
  <si>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</si>
  <si>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</si>
  <si>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</si>
  <si>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</si>
  <si>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</si>
  <si>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</si>
  <si>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</si>
  <si>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</si>
  <si>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</si>
  <si>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</si>
  <si>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</si>
  <si>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</si>
  <si>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</si>
  <si>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</si>
  <si>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</si>
  <si>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</si>
  <si>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</si>
  <si>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</si>
  <si>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</si>
  <si>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</si>
  <si>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</si>
  <si>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</si>
  <si>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</si>
  <si>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</si>
  <si>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</si>
  <si>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</si>
  <si>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</si>
  <si>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</si>
  <si>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</si>
  <si>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</si>
  <si>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</si>
  <si>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</si>
  <si>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</si>
  <si>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</si>
  <si>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</si>
  <si>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</si>
  <si>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</si>
  <si>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</si>
  <si>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</si>
  <si>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</si>
  <si>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</si>
  <si>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</si>
  <si>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</si>
  <si>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</si>
  <si>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</si>
  <si>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</si>
  <si>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</si>
  <si>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</si>
  <si>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</si>
  <si>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</si>
  <si>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</si>
  <si>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</si>
  <si>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</si>
  <si>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</si>
  <si>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</si>
  <si>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</si>
  <si>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</si>
  <si>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</si>
  <si>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</si>
  <si>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</si>
  <si>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</si>
  <si>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</si>
  <si>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</si>
  <si>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</si>
  <si>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</si>
  <si>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</si>
  <si>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</si>
  <si>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</si>
  <si>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</si>
  <si>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</si>
  <si>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</si>
  <si>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</si>
  <si>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</si>
  <si>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</si>
  <si>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</si>
  <si>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</si>
  <si>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</si>
  <si>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</si>
  <si>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</si>
  <si>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</si>
  <si>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</si>
  <si>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</si>
  <si>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</si>
  <si>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</si>
  <si>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</si>
  <si>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</si>
  <si>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</si>
  <si>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</si>
  <si>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</si>
  <si>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</si>
  <si>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</si>
  <si>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</si>
  <si>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</si>
  <si>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</si>
  <si>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</si>
  <si>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</si>
  <si>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</si>
  <si>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</si>
  <si>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</si>
  <si>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</si>
  <si>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</si>
  <si>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</si>
  <si>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</si>
  <si>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</si>
  <si>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</si>
  <si>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</si>
  <si>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</si>
  <si>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</si>
  <si>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</si>
  <si>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</si>
  <si>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</si>
  <si>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</si>
  <si>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</si>
  <si>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</si>
  <si>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</si>
  <si>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</si>
  <si>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</si>
  <si>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</si>
  <si>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</si>
  <si>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</si>
  <si>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</si>
  <si>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</si>
  <si>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</si>
  <si>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</si>
  <si>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</si>
  <si>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</si>
  <si>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</si>
  <si>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</si>
  <si>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</si>
  <si>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</si>
  <si>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</si>
  <si>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</si>
  <si>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</si>
  <si>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</si>
  <si>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</si>
  <si>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</si>
  <si>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</si>
  <si>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</si>
  <si>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</si>
  <si>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</si>
  <si>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</si>
  <si>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</si>
  <si>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</si>
  <si>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</si>
  <si>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</si>
  <si>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</si>
  <si>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</si>
  <si>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</si>
  <si>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</si>
  <si>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</si>
  <si>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</si>
  <si>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</si>
  <si>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</si>
  <si>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</si>
  <si>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</si>
  <si>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</si>
  <si>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</si>
  <si>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</si>
  <si>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</si>
  <si>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</si>
  <si>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</si>
  <si>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</si>
  <si>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</si>
  <si>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</si>
  <si>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</si>
  <si>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</si>
  <si>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</si>
  <si>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</si>
  <si>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</si>
  <si>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</si>
  <si>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</si>
  <si>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</si>
  <si>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</si>
  <si>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</si>
  <si>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</si>
  <si>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</si>
  <si>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</si>
  <si>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</si>
  <si>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</si>
  <si>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</si>
  <si>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</si>
  <si>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</si>
  <si>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</si>
  <si>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</si>
  <si>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</si>
  <si>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</si>
  <si>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</si>
  <si>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</si>
  <si>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</si>
  <si>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</si>
  <si>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</si>
  <si>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</si>
  <si>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</si>
  <si>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</si>
  <si>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</si>
  <si>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</si>
  <si>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</si>
  <si>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</si>
  <si>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</si>
  <si>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</si>
  <si>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</si>
  <si>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</si>
  <si>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</si>
  <si>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</si>
  <si>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</si>
  <si>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</si>
  <si>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</si>
  <si>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</si>
  <si>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</si>
  <si>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</si>
  <si>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</si>
  <si>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</si>
  <si>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</si>
  <si>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</si>
  <si>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</si>
  <si>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</si>
  <si>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</si>
  <si>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</si>
  <si>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</si>
  <si>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</si>
  <si>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</si>
  <si>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</si>
  <si>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</si>
  <si>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</si>
  <si>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</si>
  <si>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</si>
  <si>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</si>
  <si>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</si>
  <si>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</si>
  <si>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</si>
  <si>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</si>
  <si>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</si>
  <si>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</si>
  <si>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</si>
  <si>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</si>
  <si>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</si>
  <si>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</si>
  <si>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</si>
  <si>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</si>
  <si>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</si>
  <si>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</si>
  <si>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</si>
  <si>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</si>
  <si>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</si>
  <si>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</si>
  <si>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</si>
  <si>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</si>
  <si>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</si>
  <si>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</si>
  <si>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</si>
  <si>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</si>
  <si>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</si>
  <si>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</si>
  <si>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</si>
  <si>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</si>
  <si>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</si>
  <si>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</si>
  <si>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</si>
  <si>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</si>
  <si>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</si>
  <si>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</si>
  <si>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</si>
  <si>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</si>
  <si>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</si>
  <si>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</si>
  <si>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</si>
  <si>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</si>
  <si>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</si>
  <si>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</si>
  <si>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</si>
  <si>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</si>
  <si>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</si>
  <si>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</si>
  <si>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</si>
  <si>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</si>
  <si>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</si>
  <si>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</si>
  <si>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</si>
  <si>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</si>
  <si>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</si>
  <si>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</si>
  <si>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</si>
  <si>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</si>
  <si>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</si>
  <si>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</si>
  <si>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</si>
  <si>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</si>
  <si>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</si>
  <si>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</si>
  <si>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</si>
  <si>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</si>
  <si>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</si>
  <si>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</si>
  <si>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</si>
  <si>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</si>
  <si>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</si>
  <si>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</si>
  <si>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</si>
  <si>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</si>
  <si>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</si>
  <si>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</si>
  <si>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</si>
  <si>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</si>
  <si>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</si>
  <si>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</si>
  <si>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</si>
  <si>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</si>
  <si>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</si>
  <si>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</si>
  <si>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</si>
  <si>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</si>
  <si>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</si>
  <si>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</si>
  <si>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</si>
  <si>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</si>
  <si>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</si>
  <si>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</si>
  <si>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</si>
  <si>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</si>
  <si>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</si>
  <si>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</si>
  <si>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</si>
  <si>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</si>
  <si>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</si>
  <si>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</si>
  <si>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</si>
  <si>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</si>
  <si>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</si>
  <si>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</si>
  <si>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</si>
  <si>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</si>
  <si>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</si>
  <si>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</si>
  <si>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</si>
  <si>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</si>
  <si>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</si>
  <si>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</si>
  <si>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</si>
  <si>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</si>
  <si>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</si>
  <si>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</si>
  <si>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</si>
  <si>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</si>
  <si>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</si>
  <si>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</si>
  <si>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</si>
  <si>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</si>
  <si>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</si>
  <si>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</si>
  <si>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</si>
  <si>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</si>
  <si>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</si>
  <si>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</si>
  <si>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</si>
  <si>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</si>
  <si>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</si>
  <si>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</si>
  <si>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</si>
  <si>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</si>
  <si>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</si>
  <si>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</si>
  <si>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</si>
  <si>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</si>
  <si>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</si>
  <si>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</si>
  <si>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</si>
  <si>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</si>
  <si>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</si>
  <si>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</si>
  <si>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</si>
  <si>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</si>
  <si>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</si>
  <si>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</si>
  <si>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</si>
  <si>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</si>
  <si>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</si>
  <si>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</si>
  <si>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</si>
  <si>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</si>
  <si>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</si>
  <si>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</si>
  <si>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</si>
  <si>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</si>
  <si>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</si>
  <si>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</si>
  <si>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</si>
  <si>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</si>
  <si>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</si>
  <si>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</si>
  <si>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</si>
  <si>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</si>
  <si>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</si>
  <si>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</si>
  <si>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</si>
  <si>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</si>
  <si>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</si>
  <si>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</si>
  <si>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</si>
  <si>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</si>
  <si>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</si>
  <si>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</si>
  <si>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</si>
  <si>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</si>
  <si>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</si>
  <si>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</si>
  <si>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</si>
  <si>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</si>
  <si>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</si>
  <si>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</si>
  <si>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</si>
  <si>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</si>
  <si>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</si>
  <si>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</si>
  <si>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</si>
  <si>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</si>
  <si>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</si>
  <si>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</si>
  <si>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</si>
  <si>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</si>
  <si>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</si>
  <si>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</si>
  <si>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</si>
  <si>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</si>
  <si>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</si>
  <si>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</si>
  <si>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</si>
  <si>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</si>
  <si>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</si>
  <si>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</si>
  <si>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</si>
  <si>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</si>
  <si>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</si>
  <si>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</si>
  <si>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</si>
  <si>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</si>
  <si>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</si>
  <si>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</si>
  <si>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</si>
  <si>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</si>
  <si>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</si>
  <si>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</si>
  <si>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</si>
  <si>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</si>
  <si>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</si>
  <si>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</si>
  <si>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</si>
  <si>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</si>
  <si>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</si>
  <si>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</si>
  <si>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</si>
  <si>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</si>
  <si>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</si>
  <si>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</si>
  <si>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</si>
  <si>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</si>
  <si>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</si>
  <si>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</si>
  <si>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</si>
  <si>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</si>
  <si>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</si>
  <si>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</si>
  <si>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</si>
  <si>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</si>
  <si>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</si>
  <si>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</si>
  <si>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</si>
  <si>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</si>
  <si>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</si>
  <si>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</si>
  <si>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</si>
  <si>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</si>
  <si>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</si>
  <si>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</si>
  <si>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</si>
  <si>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</si>
  <si>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</si>
  <si>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</si>
  <si>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</si>
  <si>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</si>
  <si>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</si>
  <si>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</si>
  <si>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</si>
  <si>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</si>
  <si>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</si>
  <si>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</si>
  <si>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</si>
  <si>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</si>
  <si>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</si>
  <si>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</si>
  <si>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</si>
  <si>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</si>
  <si>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</si>
  <si>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</si>
  <si>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</si>
  <si>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</si>
  <si>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</si>
  <si>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</si>
  <si>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</si>
  <si>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</si>
  <si>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</si>
  <si>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</si>
  <si>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</si>
  <si>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</si>
  <si>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</si>
  <si>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</si>
  <si>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</si>
  <si>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</si>
  <si>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</si>
  <si>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</si>
  <si>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</si>
  <si>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</si>
  <si>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</si>
  <si>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</si>
  <si>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</si>
  <si>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</si>
  <si>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</si>
  <si>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</si>
  <si>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</si>
  <si>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</si>
  <si>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</si>
  <si>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</si>
  <si>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</si>
  <si>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</si>
  <si>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</si>
  <si>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</si>
  <si>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</si>
  <si>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</si>
  <si>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</si>
  <si>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</si>
  <si>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</si>
  <si>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</si>
  <si>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</si>
  <si>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</si>
  <si>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</si>
  <si>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</si>
  <si>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</si>
  <si>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</si>
  <si>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</si>
  <si>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</si>
  <si>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</si>
  <si>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</si>
  <si>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</si>
  <si>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</si>
  <si>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</si>
  <si>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</si>
  <si>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</si>
  <si>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</si>
  <si>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</si>
  <si>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</si>
  <si>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</si>
  <si>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</si>
  <si>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</si>
  <si>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</si>
  <si>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</si>
  <si>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</si>
  <si>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</si>
  <si>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</si>
  <si>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</si>
  <si>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</si>
  <si>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</si>
  <si>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</si>
  <si>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</si>
  <si>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</si>
  <si>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</si>
  <si>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</si>
  <si>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</si>
  <si>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</si>
  <si>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</si>
  <si>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</si>
  <si>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</si>
  <si>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</si>
  <si>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</si>
  <si>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</si>
  <si>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</si>
  <si>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</si>
  <si>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</si>
  <si>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</si>
  <si>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</si>
  <si>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</si>
  <si>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</si>
  <si>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</si>
  <si>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</si>
  <si>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</si>
  <si>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</si>
  <si>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</si>
  <si>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</si>
  <si>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</si>
  <si>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</si>
  <si>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</si>
  <si>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</si>
  <si>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</si>
  <si>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</si>
  <si>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</si>
  <si>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</si>
  <si>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</si>
  <si>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</si>
  <si>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</si>
  <si>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</si>
  <si>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</si>
  <si>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</si>
  <si>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</si>
  <si>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</si>
  <si>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</si>
  <si>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</si>
  <si>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</si>
  <si>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</si>
  <si>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</si>
  <si>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</si>
  <si>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</si>
  <si>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</si>
  <si>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</si>
  <si>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</si>
  <si>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</si>
  <si>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</si>
  <si>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</si>
  <si>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</si>
  <si>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</si>
  <si>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</si>
  <si>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</si>
  <si>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</si>
  <si>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</si>
  <si>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</si>
  <si>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</si>
  <si>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</si>
  <si>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</si>
  <si>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</si>
  <si>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</si>
  <si>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</si>
  <si>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</si>
  <si>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</si>
  <si>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</si>
  <si>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</si>
  <si>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</si>
  <si>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</si>
  <si>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</si>
  <si>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</si>
  <si>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</si>
  <si>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</si>
  <si>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</si>
  <si>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</si>
  <si>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</si>
  <si>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</si>
  <si>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</si>
  <si>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</si>
  <si>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</si>
  <si>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</si>
  <si>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</si>
  <si>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</si>
  <si>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</si>
  <si>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</si>
  <si>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</si>
  <si>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</si>
  <si>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</si>
  <si>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</si>
  <si>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</si>
  <si>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</si>
  <si>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</si>
  <si>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</si>
  <si>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</si>
  <si>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</si>
  <si>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</si>
  <si>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</si>
  <si>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</si>
  <si>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</si>
  <si>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</si>
  <si>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</si>
  <si>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</si>
  <si>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</si>
  <si>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</si>
  <si>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</si>
  <si>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</si>
  <si>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</si>
  <si>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</si>
  <si>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</si>
  <si>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</si>
  <si>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</si>
  <si>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</si>
  <si>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</si>
  <si>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</si>
  <si>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</si>
  <si>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</si>
  <si>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</si>
  <si>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</si>
  <si>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</si>
  <si>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</si>
  <si>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</si>
  <si>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</si>
  <si>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</si>
  <si>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</si>
  <si>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</si>
  <si>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</si>
  <si>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</si>
  <si>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</si>
  <si>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</si>
  <si>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</si>
  <si>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</si>
  <si>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</si>
  <si>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</si>
  <si>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</si>
  <si>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</si>
  <si>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</si>
  <si>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</si>
  <si>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</si>
  <si>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</si>
  <si>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</si>
  <si>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</si>
  <si>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</si>
  <si>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</si>
  <si>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</si>
  <si>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</si>
  <si>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</si>
  <si>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</si>
  <si>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</si>
  <si>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</si>
  <si>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</si>
  <si>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</si>
  <si>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</si>
  <si>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</si>
  <si>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</si>
  <si>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</si>
  <si>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</si>
  <si>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</si>
  <si>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</si>
  <si>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</si>
  <si>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</si>
  <si>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</si>
  <si>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</si>
  <si>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</si>
  <si>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</si>
  <si>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</si>
  <si>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</si>
  <si>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</si>
  <si>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</si>
  <si>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</si>
  <si>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</si>
  <si>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</si>
  <si>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</si>
  <si>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</si>
  <si>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</si>
  <si>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</si>
  <si>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</si>
  <si>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</si>
  <si>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</si>
  <si>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</si>
  <si>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</si>
  <si>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</si>
  <si>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</si>
  <si>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</si>
  <si>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</si>
  <si>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</si>
  <si>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</si>
  <si>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</si>
  <si>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</si>
  <si>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</si>
  <si>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</si>
  <si>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</si>
  <si>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</si>
  <si>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</si>
  <si>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</si>
  <si>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</si>
  <si>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</si>
  <si>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</si>
  <si>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</si>
  <si>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</si>
  <si>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</si>
  <si>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</si>
  <si>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</si>
  <si>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</si>
  <si>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</si>
  <si>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</si>
  <si>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</si>
  <si>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</si>
  <si>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</si>
  <si>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</si>
  <si>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</si>
  <si>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</si>
  <si>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</si>
  <si>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</si>
  <si>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</si>
  <si>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</si>
  <si>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</si>
  <si>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</si>
  <si>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</si>
  <si>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</si>
  <si>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</si>
  <si>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</si>
  <si>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</si>
  <si>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</si>
  <si>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</si>
  <si>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</si>
  <si>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</si>
  <si>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</si>
  <si>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</si>
  <si>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</si>
  <si>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</si>
  <si>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</si>
  <si>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</si>
  <si>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</si>
  <si>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</si>
  <si>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</si>
  <si>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</si>
  <si>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</si>
  <si>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</si>
  <si>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</si>
  <si>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</si>
  <si>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</si>
  <si>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</si>
  <si>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</si>
  <si>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</si>
  <si>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</si>
  <si>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</si>
  <si>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</si>
  <si>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</si>
  <si>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</si>
  <si>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</si>
  <si>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</si>
  <si>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</si>
  <si>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</si>
  <si>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</si>
  <si>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</si>
  <si>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</si>
  <si>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</si>
  <si>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</si>
  <si>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</si>
  <si>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</si>
  <si>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</si>
  <si>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</si>
  <si>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</si>
  <si>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</si>
  <si>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</si>
  <si>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</si>
  <si>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</si>
  <si>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</si>
  <si>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</si>
  <si>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</si>
  <si>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</si>
  <si>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</si>
  <si>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</si>
  <si>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</si>
  <si>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</si>
  <si>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</si>
  <si>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</si>
  <si>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</si>
  <si>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</si>
  <si>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</si>
  <si>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</si>
  <si>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</si>
  <si>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</si>
  <si>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</si>
  <si>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</si>
  <si>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</si>
  <si>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</si>
  <si>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</si>
  <si>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</si>
  <si>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</si>
  <si>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</si>
  <si>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</si>
  <si>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</si>
  <si>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</si>
  <si>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</si>
  <si>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</si>
  <si>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</si>
  <si>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</si>
  <si>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</si>
  <si>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</si>
  <si>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</si>
  <si>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</si>
  <si>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</si>
  <si>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</si>
  <si>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</si>
  <si>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</si>
  <si>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</si>
  <si>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</si>
  <si>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</si>
  <si>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</si>
  <si>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</si>
  <si>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</si>
  <si>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</si>
  <si>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</si>
  <si>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</si>
  <si>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</si>
  <si>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</si>
  <si>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</si>
  <si>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</si>
  <si>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</si>
  <si>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</si>
  <si>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</si>
  <si>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</si>
  <si>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</si>
  <si>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</si>
  <si>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</si>
  <si>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</si>
  <si>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</si>
  <si>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</si>
  <si>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</si>
  <si>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</si>
  <si>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</si>
  <si>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</si>
  <si>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</si>
  <si>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</si>
  <si>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</si>
  <si>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</si>
  <si>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</si>
  <si>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</si>
  <si>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</si>
  <si>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</si>
  <si>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</si>
  <si>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</si>
  <si>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</si>
  <si>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</si>
  <si>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</si>
  <si>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</si>
  <si>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</si>
  <si>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</si>
  <si>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</si>
  <si>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</si>
  <si>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</si>
  <si>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</si>
  <si>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</si>
  <si>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</si>
  <si>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</si>
  <si>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</si>
  <si>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</si>
  <si>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</si>
  <si>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</si>
  <si>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</si>
  <si>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</si>
  <si>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</si>
  <si>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</si>
  <si>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</si>
  <si>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</si>
  <si>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</si>
  <si>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</si>
  <si>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</si>
  <si>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</si>
  <si>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</si>
  <si>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</si>
  <si>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</si>
  <si>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</si>
  <si>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</si>
  <si>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</si>
  <si>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</si>
  <si>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</si>
  <si>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</si>
  <si>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</si>
  <si>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</si>
  <si>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</si>
  <si>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</si>
  <si>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</si>
  <si>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</si>
  <si>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</si>
  <si>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</si>
  <si>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</si>
  <si>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</si>
  <si>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</si>
  <si>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</si>
  <si>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</si>
  <si>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</si>
  <si>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</si>
  <si>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</si>
  <si>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</si>
  <si>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</si>
  <si>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</si>
  <si>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</si>
  <si>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</si>
  <si>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</si>
  <si>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</si>
  <si>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</si>
  <si>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</si>
  <si>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</si>
  <si>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</si>
  <si>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</si>
  <si>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</si>
  <si>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</si>
  <si>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</si>
  <si>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</si>
  <si>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</si>
  <si>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</si>
  <si>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</si>
  <si>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</si>
  <si>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</si>
  <si>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</si>
  <si>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</si>
  <si>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</si>
  <si>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</si>
  <si>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</si>
  <si>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</si>
  <si>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</si>
  <si>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</si>
  <si>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</si>
  <si>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</si>
  <si>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</si>
  <si>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</si>
  <si>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</si>
  <si>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</si>
  <si>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</si>
  <si>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</si>
  <si>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</si>
  <si>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</si>
  <si>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</si>
  <si>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</si>
  <si>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</si>
  <si>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</si>
  <si>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</si>
  <si>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</si>
  <si>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</si>
  <si>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</si>
  <si>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</si>
  <si>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</si>
  <si>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</si>
  <si>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</si>
  <si>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</si>
  <si>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</si>
  <si>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</si>
  <si>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</si>
  <si>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</si>
  <si>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</si>
  <si>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</si>
  <si>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</si>
  <si>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</si>
  <si>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</si>
  <si>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</si>
  <si>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</si>
  <si>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</si>
  <si>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</si>
  <si>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</si>
  <si>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</si>
  <si>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</si>
  <si>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</si>
  <si>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</si>
  <si>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</si>
  <si>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</si>
  <si>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</si>
  <si>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</si>
  <si>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</si>
  <si>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</si>
  <si>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</si>
  <si>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</si>
  <si>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</si>
  <si>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</si>
  <si>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</si>
  <si>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</si>
  <si>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</si>
  <si>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</si>
  <si>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</si>
  <si>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</si>
  <si>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</si>
  <si>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</si>
  <si>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</si>
  <si>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</si>
  <si>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</si>
  <si>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</si>
  <si>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</si>
  <si>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</si>
  <si>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</si>
  <si>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</si>
  <si>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</si>
  <si>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</si>
  <si>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</si>
  <si>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</si>
  <si>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</si>
  <si>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</si>
  <si>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</si>
  <si>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</si>
  <si>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</si>
  <si>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</si>
  <si>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</si>
  <si>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</si>
  <si>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</si>
  <si>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</si>
  <si>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</si>
  <si>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</si>
  <si>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</si>
  <si>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</si>
  <si>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</si>
  <si>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</si>
  <si>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</si>
  <si>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</si>
  <si>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</si>
  <si>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</si>
  <si>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</si>
  <si>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</si>
  <si>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</si>
  <si>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</si>
  <si>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</si>
  <si>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</si>
  <si>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</si>
  <si>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</si>
  <si>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</si>
  <si>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</si>
  <si>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</si>
  <si>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</si>
  <si>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</si>
  <si>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</si>
  <si>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</si>
  <si>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</si>
  <si>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</si>
  <si>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</si>
  <si>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</si>
  <si>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</si>
  <si>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</si>
  <si>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</si>
  <si>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</si>
  <si>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</si>
  <si>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</si>
  <si>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</si>
  <si>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</si>
  <si>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</si>
  <si>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</si>
  <si>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</si>
  <si>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</si>
  <si>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</si>
  <si>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</si>
  <si>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</si>
  <si>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</si>
  <si>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</si>
  <si>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</si>
  <si>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</si>
  <si>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</si>
  <si>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</si>
  <si>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</si>
  <si>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</si>
  <si>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</si>
  <si>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</si>
  <si>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</si>
  <si>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</si>
  <si>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</si>
  <si>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</si>
  <si>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</si>
  <si>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</si>
  <si>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</si>
  <si>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</si>
  <si>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</si>
  <si>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</si>
  <si>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</si>
  <si>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</si>
  <si>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</si>
  <si>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</si>
  <si>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</si>
  <si>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</si>
  <si>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</si>
  <si>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</si>
  <si>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</si>
  <si>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</si>
  <si>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</si>
  <si>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</si>
  <si>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</si>
  <si>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</si>
  <si>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</si>
  <si>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</si>
  <si>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</si>
  <si>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</si>
  <si>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</si>
  <si>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</si>
  <si>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</si>
  <si>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</si>
  <si>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</si>
  <si>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</si>
  <si>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</si>
  <si>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</si>
  <si>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</si>
  <si>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</si>
  <si>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</si>
  <si>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</si>
  <si>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</si>
  <si>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</si>
  <si>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</si>
  <si>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</si>
  <si>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</si>
  <si>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</si>
  <si>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</si>
  <si>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</si>
  <si>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</si>
  <si>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</si>
  <si>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</si>
  <si>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</si>
  <si>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</si>
  <si>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</si>
  <si>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</si>
  <si>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</si>
  <si>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</si>
  <si>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</si>
  <si>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</si>
  <si>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</si>
  <si>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</si>
  <si>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</si>
  <si>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</si>
  <si>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</si>
  <si>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</si>
  <si>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</si>
  <si>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</si>
  <si>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</si>
  <si>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</si>
  <si>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</si>
  <si>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</si>
  <si>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</si>
  <si>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</si>
  <si>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</si>
  <si>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</si>
  <si>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</si>
  <si>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</si>
  <si>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</si>
  <si>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</si>
  <si>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</si>
  <si>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</si>
  <si>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</si>
  <si>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</si>
  <si>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</si>
  <si>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</si>
  <si>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</si>
  <si>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</si>
  <si>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</si>
  <si>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</si>
  <si>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</si>
  <si>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</si>
  <si>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</si>
  <si>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</si>
  <si>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</si>
  <si>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</si>
  <si>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</si>
  <si>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</si>
  <si>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</si>
  <si>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</si>
  <si>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</si>
  <si>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</si>
  <si>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</si>
  <si>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</si>
  <si>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</si>
  <si>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</si>
  <si>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</si>
  <si>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</si>
  <si>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</si>
  <si>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</si>
  <si>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</si>
  <si>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</si>
  <si>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</si>
  <si>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</si>
  <si>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</si>
  <si>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</si>
  <si>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</si>
  <si>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</si>
  <si>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</si>
  <si>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</si>
  <si>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</si>
  <si>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</si>
  <si>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</si>
  <si>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</si>
  <si>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</si>
  <si>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</si>
  <si>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</si>
  <si>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</si>
  <si>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</si>
  <si>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</si>
  <si>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</si>
  <si>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</si>
  <si>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</si>
  <si>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</si>
  <si>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</si>
  <si>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</si>
  <si>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</si>
  <si>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</si>
  <si>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</si>
  <si>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</si>
  <si>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</si>
  <si>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</si>
  <si>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</si>
  <si>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</si>
  <si>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</si>
  <si>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</si>
  <si>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</si>
  <si>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</si>
  <si>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</si>
  <si>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</si>
  <si>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</si>
  <si>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</si>
  <si>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</si>
  <si>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</si>
  <si>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</si>
  <si>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</si>
  <si>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</si>
  <si>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</si>
  <si>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</si>
  <si>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</si>
  <si>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</si>
  <si>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</si>
  <si>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</si>
  <si>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</si>
  <si>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</si>
  <si>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</si>
  <si>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</si>
  <si>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</si>
  <si>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</si>
  <si>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</si>
  <si>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</si>
  <si>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</si>
  <si>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</si>
  <si>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</si>
  <si>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</si>
  <si>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</si>
  <si>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</si>
  <si>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</si>
  <si>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</si>
  <si>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</si>
  <si>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</si>
  <si>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</si>
  <si>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</si>
  <si>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</si>
  <si>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</si>
  <si>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</si>
  <si>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</si>
  <si>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</si>
  <si>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</si>
  <si>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</si>
  <si>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</si>
  <si>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</si>
  <si>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</si>
  <si>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</si>
  <si>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</si>
  <si>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</si>
  <si>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</si>
  <si>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</si>
  <si>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</si>
  <si>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</si>
  <si>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</si>
  <si>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</si>
  <si>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</si>
  <si>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</si>
  <si>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</si>
  <si>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</si>
  <si>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</si>
  <si>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</si>
  <si>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</si>
  <si>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</si>
  <si>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</si>
  <si>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</si>
  <si>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</si>
  <si>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</si>
  <si>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</si>
  <si>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</si>
  <si>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</si>
  <si>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</si>
  <si>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</si>
  <si>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</si>
  <si>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</si>
  <si>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</si>
  <si>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</si>
  <si>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</si>
  <si>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</si>
  <si>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</si>
  <si>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</si>
  <si>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</si>
  <si>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</si>
  <si>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</si>
  <si>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</si>
  <si>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</si>
  <si>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</si>
  <si>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</si>
  <si>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</si>
  <si>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</si>
  <si>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</si>
  <si>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</si>
  <si>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</si>
  <si>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</si>
  <si>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</si>
  <si>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</si>
  <si>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</si>
  <si>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</si>
  <si>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</si>
  <si>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</si>
  <si>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</si>
  <si>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</si>
  <si>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</si>
  <si>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</si>
  <si>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</si>
  <si>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</si>
  <si>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</si>
  <si>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</si>
  <si>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</si>
  <si>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</si>
  <si>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</si>
  <si>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</si>
  <si>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</si>
  <si>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</si>
  <si>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</si>
  <si>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</si>
  <si>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</si>
  <si>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</si>
  <si>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</si>
  <si>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</si>
  <si>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</si>
  <si>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</si>
  <si>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</si>
  <si>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</si>
  <si>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</si>
  <si>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</si>
  <si>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</si>
  <si>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</si>
  <si>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</si>
  <si>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</si>
  <si>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</si>
  <si>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</si>
  <si>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</si>
  <si>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</si>
  <si>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</si>
  <si>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</si>
  <si>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</si>
  <si>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</si>
  <si>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</si>
  <si>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</si>
  <si>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</si>
  <si>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</si>
  <si>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</si>
  <si>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</si>
  <si>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</si>
  <si>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</si>
  <si>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</si>
  <si>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</si>
  <si>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</si>
  <si>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</si>
  <si>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</si>
  <si>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</si>
  <si>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</si>
  <si>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</si>
  <si>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</si>
  <si>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</si>
  <si>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</si>
  <si>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</si>
  <si>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</si>
  <si>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</si>
  <si>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</si>
  <si>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</si>
  <si>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</si>
  <si>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</si>
  <si>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</si>
  <si>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</si>
  <si>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</si>
  <si>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</si>
  <si>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</si>
  <si>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</si>
  <si>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</si>
  <si>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</si>
  <si>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</si>
  <si>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</si>
  <si>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</si>
  <si>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</si>
  <si>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</si>
  <si>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</si>
  <si>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</si>
  <si>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</si>
  <si>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</si>
  <si>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</si>
  <si>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</si>
  <si>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</si>
  <si>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</si>
  <si>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</si>
  <si>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</si>
  <si>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</si>
  <si>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</si>
  <si>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</si>
  <si>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</si>
  <si>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</si>
  <si>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</si>
  <si>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</si>
  <si>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</si>
  <si>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</si>
  <si>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</si>
  <si>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</si>
  <si>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</si>
  <si>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</si>
  <si>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</si>
  <si>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</si>
  <si>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</si>
  <si>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</si>
  <si>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</si>
  <si>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</si>
  <si>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</si>
  <si>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</si>
  <si>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</si>
  <si>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</si>
  <si>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</si>
  <si>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</si>
  <si>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</si>
  <si>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</si>
  <si>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</si>
  <si>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</si>
  <si>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</si>
  <si>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</si>
  <si>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</si>
  <si>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</si>
  <si>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</si>
  <si>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</si>
  <si>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</si>
  <si>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</si>
  <si>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</si>
  <si>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</si>
  <si>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</si>
  <si>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</si>
  <si>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</si>
  <si>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</si>
  <si>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</si>
  <si>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</si>
  <si>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</si>
  <si>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</si>
  <si>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</si>
  <si>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</si>
  <si>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</si>
  <si>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</si>
  <si>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</si>
  <si>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</si>
  <si>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</si>
  <si>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</si>
  <si>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</si>
  <si>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</si>
  <si>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</si>
  <si>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</si>
  <si>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</si>
  <si>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</si>
  <si>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</si>
  <si>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</si>
  <si>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</si>
  <si>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</si>
  <si>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</si>
  <si>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</si>
  <si>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</si>
  <si>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</si>
  <si>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</si>
  <si>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</si>
  <si>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</si>
  <si>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</si>
  <si>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</si>
  <si>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</si>
  <si>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</si>
  <si>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</si>
  <si>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</si>
  <si>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</si>
  <si>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</si>
  <si>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</si>
  <si>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</si>
  <si>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</si>
  <si>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</si>
  <si>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</si>
  <si>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</si>
  <si>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</si>
  <si>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</si>
  <si>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</si>
  <si>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</si>
  <si>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</si>
  <si>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</si>
  <si>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</si>
  <si>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</si>
  <si>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</si>
  <si>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</si>
  <si>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</si>
  <si>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</si>
  <si>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</si>
  <si>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</si>
  <si>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</si>
  <si>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</si>
  <si>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</si>
  <si>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</si>
  <si>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</si>
  <si>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</si>
  <si>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</si>
  <si>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</si>
  <si>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</si>
  <si>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</si>
  <si>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</si>
  <si>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</si>
  <si>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</si>
  <si>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</si>
  <si>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</si>
  <si>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</si>
  <si>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</si>
  <si>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</si>
  <si>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</si>
  <si>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</si>
  <si>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</si>
  <si>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</si>
  <si>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</si>
  <si>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</si>
  <si>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</si>
  <si>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</si>
  <si>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</si>
  <si>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</si>
  <si>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</si>
  <si>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</si>
  <si>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</si>
  <si>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</si>
  <si>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</si>
  <si>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</si>
  <si>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</si>
  <si>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</si>
  <si>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</si>
  <si>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</si>
  <si>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</si>
  <si>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</si>
  <si>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</si>
  <si>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</si>
  <si>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</si>
  <si>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</si>
  <si>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</si>
  <si>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</si>
  <si>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</si>
  <si>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</si>
  <si>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</si>
  <si>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</si>
  <si>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</si>
  <si>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</si>
  <si>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</si>
  <si>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</si>
  <si>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</si>
  <si>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</si>
  <si>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</si>
  <si>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</si>
  <si>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</si>
  <si>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</si>
  <si>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</si>
  <si>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</si>
  <si>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</si>
  <si>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</si>
  <si>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</si>
  <si>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</si>
  <si>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</si>
  <si>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</si>
  <si>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</si>
  <si>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</si>
  <si>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</si>
  <si>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</si>
  <si>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</si>
  <si>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</si>
  <si>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</si>
  <si>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</si>
  <si>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</si>
  <si>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</si>
  <si>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</si>
  <si>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</si>
  <si>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</si>
  <si>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</si>
  <si>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</si>
  <si>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</si>
  <si>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</si>
  <si>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</si>
  <si>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</si>
  <si>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</si>
  <si>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</si>
  <si>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</si>
  <si>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</si>
  <si>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</si>
  <si>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</si>
  <si>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</si>
  <si>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</si>
  <si>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</si>
  <si>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</si>
  <si>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</si>
  <si>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</si>
  <si>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</si>
  <si>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</si>
  <si>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</si>
  <si>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</si>
  <si>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</si>
  <si>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</si>
  <si>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</si>
  <si>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</si>
  <si>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</si>
  <si>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</si>
  <si>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</si>
  <si>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</si>
  <si>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</si>
  <si>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</si>
  <si>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</si>
  <si>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</si>
  <si>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</si>
  <si>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</si>
  <si>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</si>
  <si>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</si>
  <si>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</si>
  <si>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</si>
  <si>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</si>
  <si>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</si>
  <si>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</si>
  <si>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</si>
  <si>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</si>
  <si>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</si>
  <si>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</si>
  <si>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</si>
  <si>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</si>
  <si>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</si>
  <si>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</si>
  <si>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</si>
  <si>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</si>
  <si>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</si>
  <si>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</si>
  <si>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</si>
  <si>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</si>
  <si>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</si>
  <si>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</si>
  <si>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</si>
  <si>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</si>
  <si>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</si>
  <si>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</si>
  <si>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</si>
  <si>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</si>
  <si>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</si>
  <si>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</si>
  <si>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</si>
  <si>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</si>
  <si>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</si>
  <si>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</si>
  <si>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</si>
  <si>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</si>
  <si>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</si>
  <si>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</si>
  <si>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</si>
  <si>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</si>
  <si>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</si>
  <si>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</si>
  <si>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</si>
  <si>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</si>
  <si>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</si>
  <si>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</si>
  <si>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</si>
  <si>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</si>
  <si>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</si>
  <si>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</si>
  <si>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</si>
  <si>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</si>
  <si>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</si>
  <si>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</si>
  <si>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</si>
  <si>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</si>
  <si>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</si>
  <si>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</si>
  <si>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</si>
  <si>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</si>
  <si>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</si>
  <si>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</si>
  <si>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</si>
  <si>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</si>
  <si>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</si>
  <si>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</si>
  <si>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</si>
  <si>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</si>
  <si>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</si>
  <si>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</si>
  <si>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</si>
  <si>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</si>
  <si>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</si>
  <si>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</si>
  <si>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</si>
  <si>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</si>
  <si>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</si>
  <si>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</si>
  <si>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</si>
  <si>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</si>
  <si>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</si>
  <si>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</si>
  <si>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</si>
  <si>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</si>
  <si>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</si>
  <si>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</si>
  <si>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</si>
  <si>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</si>
  <si>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</si>
  <si>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</si>
  <si>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</si>
  <si>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</si>
  <si>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</si>
  <si>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</si>
  <si>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</si>
  <si>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</si>
  <si>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</si>
  <si>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</si>
  <si>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</si>
  <si>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</si>
  <si>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</si>
  <si>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</si>
  <si>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</si>
  <si>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</si>
  <si>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</si>
  <si>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</si>
  <si>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</si>
  <si>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</si>
  <si>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</si>
  <si>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</si>
  <si>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</si>
  <si>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</si>
  <si>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</si>
  <si>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</si>
  <si>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</si>
  <si>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</si>
  <si>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</si>
  <si>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</si>
  <si>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</si>
  <si>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</si>
  <si>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</si>
  <si>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</si>
  <si>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</si>
  <si>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</si>
  <si>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</si>
  <si>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</si>
  <si>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</si>
  <si>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</si>
  <si>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</si>
  <si>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</si>
  <si>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</si>
  <si>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</si>
  <si>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</si>
  <si>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</si>
  <si>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</si>
  <si>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</si>
  <si>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</si>
  <si>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</si>
  <si>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</si>
  <si>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</si>
  <si>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</si>
  <si>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</si>
  <si>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</si>
  <si>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</si>
  <si>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</si>
  <si>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</si>
  <si>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</si>
  <si>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</si>
  <si>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</si>
  <si>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</si>
  <si>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</si>
  <si>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</si>
  <si>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</si>
  <si>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</si>
  <si>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</si>
  <si>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</si>
  <si>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</si>
  <si>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</si>
  <si>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</si>
  <si>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</si>
  <si>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</si>
  <si>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</si>
  <si>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</si>
  <si>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</si>
  <si>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</si>
  <si>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</si>
  <si>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</si>
  <si>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</si>
  <si>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</si>
  <si>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</si>
  <si>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</si>
  <si>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</si>
  <si>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</si>
  <si>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</si>
  <si>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</si>
  <si>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</si>
  <si>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</si>
  <si>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</si>
  <si>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</si>
  <si>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</si>
  <si>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</si>
  <si>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</si>
  <si>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</si>
  <si>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</si>
  <si>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</si>
  <si>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</si>
  <si>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</si>
  <si>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</si>
  <si>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</si>
  <si>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</si>
  <si>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</si>
  <si>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</si>
  <si>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</si>
  <si>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</si>
  <si>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</si>
  <si>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</si>
  <si>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</si>
  <si>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</si>
  <si>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</si>
  <si>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</si>
  <si>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</si>
  <si>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</si>
  <si>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</si>
  <si>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</si>
  <si>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</si>
  <si>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</si>
  <si>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</si>
  <si>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</si>
  <si>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</si>
  <si>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</si>
  <si>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</si>
  <si>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</si>
  <si>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</si>
  <si>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</si>
  <si>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</si>
  <si>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</si>
  <si>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</si>
  <si>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</si>
  <si>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</si>
  <si>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</si>
  <si>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</si>
  <si>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</si>
  <si>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</si>
  <si>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</si>
  <si>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</si>
  <si>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</si>
  <si>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</si>
  <si>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</si>
  <si>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</si>
  <si>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</si>
  <si>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</si>
  <si>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</si>
  <si>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</si>
  <si>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</si>
  <si>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</si>
  <si>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</si>
  <si>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</si>
  <si>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</si>
  <si>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</si>
  <si>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</si>
  <si>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</si>
  <si>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</si>
  <si>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</si>
  <si>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</si>
  <si>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</si>
  <si>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</si>
  <si>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</si>
  <si>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</si>
  <si>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</si>
  <si>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</si>
  <si>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</si>
  <si>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</si>
  <si>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</si>
  <si>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</si>
  <si>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</si>
  <si>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</si>
  <si>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</si>
  <si>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</si>
  <si>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</si>
  <si>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</si>
  <si>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</si>
  <si>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</si>
  <si>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</si>
  <si>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</si>
  <si>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</si>
  <si>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</si>
  <si>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</si>
  <si>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</si>
  <si>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</si>
  <si>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</si>
  <si>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</si>
  <si>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</si>
  <si>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</si>
  <si>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</si>
  <si>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</si>
  <si>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</si>
  <si>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</si>
  <si>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</si>
  <si>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</si>
  <si>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</si>
  <si>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</si>
  <si>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</si>
  <si>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</si>
  <si>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</si>
  <si>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</si>
  <si>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</si>
  <si>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</si>
  <si>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</si>
  <si>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</si>
  <si>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</si>
  <si>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</si>
  <si>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</si>
  <si>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</si>
  <si>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</si>
  <si>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</si>
  <si>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</si>
  <si>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</si>
  <si>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</si>
  <si>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</si>
  <si>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</si>
  <si>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</si>
  <si>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</si>
  <si>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</si>
  <si>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</si>
  <si>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</si>
  <si>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</si>
  <si>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</si>
  <si>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</si>
  <si>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</si>
  <si>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</si>
  <si>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</si>
  <si>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</si>
  <si>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</si>
  <si>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</si>
  <si>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</si>
  <si>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</si>
  <si>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</si>
  <si>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</si>
  <si>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</si>
  <si>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</si>
  <si>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</si>
  <si>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</si>
  <si>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</si>
  <si>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</si>
  <si>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</si>
  <si>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</si>
  <si>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</si>
  <si>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</si>
  <si>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</si>
  <si>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</si>
  <si>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</si>
  <si>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</si>
  <si>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</si>
  <si>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</si>
  <si>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</si>
  <si>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</si>
  <si>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</si>
  <si>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</si>
  <si>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</si>
  <si>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</si>
  <si>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</si>
  <si>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</si>
  <si>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</si>
  <si>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</si>
  <si>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</si>
  <si>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</si>
  <si>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</si>
  <si>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</si>
  <si>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</si>
  <si>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</si>
  <si>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</si>
  <si>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</si>
  <si>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</si>
  <si>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</si>
  <si>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</si>
  <si>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</si>
  <si>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</si>
  <si>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</si>
  <si>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</si>
  <si>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</si>
  <si>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</si>
  <si>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</si>
  <si>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</si>
  <si>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</si>
  <si>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</si>
  <si>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</si>
  <si>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</si>
  <si>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</si>
  <si>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</si>
  <si>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</si>
  <si>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</si>
  <si>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</si>
  <si>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</si>
  <si>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</si>
  <si>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</si>
  <si>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</si>
  <si>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</si>
  <si>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</si>
  <si>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</si>
  <si>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</si>
  <si>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</si>
  <si>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</si>
  <si>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</si>
  <si>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</si>
  <si>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</si>
  <si>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</si>
  <si>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</si>
  <si>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</si>
  <si>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</si>
  <si>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</si>
  <si>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</si>
  <si>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</si>
  <si>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</si>
  <si>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</si>
  <si>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</si>
  <si>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</si>
  <si>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</si>
  <si>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</si>
  <si>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</si>
  <si>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</si>
  <si>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</si>
  <si>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</si>
  <si>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</si>
  <si>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</si>
  <si>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</si>
  <si>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</si>
  <si>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</si>
  <si>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</si>
  <si>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</si>
  <si>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</si>
  <si>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</si>
  <si>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</si>
  <si>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</si>
  <si>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</si>
  <si>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</si>
  <si>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</si>
  <si>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</si>
  <si>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</si>
  <si>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</si>
  <si>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</si>
  <si>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</si>
  <si>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</si>
  <si>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</si>
  <si>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</si>
  <si>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</si>
  <si>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</si>
  <si>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</si>
  <si>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</si>
  <si>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</si>
  <si>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</si>
  <si>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</si>
  <si>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</si>
  <si>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</si>
  <si>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</si>
  <si>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</si>
  <si>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</si>
  <si>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</si>
  <si>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</si>
  <si>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</si>
  <si>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</si>
  <si>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</si>
  <si>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</si>
  <si>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</si>
  <si>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</si>
  <si>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</si>
  <si>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</si>
  <si>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</si>
  <si>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</si>
  <si>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</si>
  <si>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</si>
  <si>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</si>
  <si>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</si>
  <si>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</si>
  <si>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</si>
  <si>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</si>
  <si>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</si>
  <si>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</si>
  <si>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</si>
  <si>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</si>
  <si>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</si>
  <si>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</si>
  <si>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</si>
  <si>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</si>
  <si>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</si>
  <si>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</si>
  <si>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</si>
  <si>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</si>
  <si>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</si>
  <si>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</si>
  <si>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</si>
  <si>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</si>
  <si>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</si>
  <si>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</si>
  <si>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</si>
  <si>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</si>
  <si>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</si>
  <si>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</si>
  <si>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</si>
  <si>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</si>
  <si>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</si>
  <si>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</si>
  <si>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</si>
  <si>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</si>
  <si>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</si>
  <si>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</si>
  <si>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</si>
  <si>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</si>
  <si>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</si>
  <si>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</si>
  <si>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</si>
  <si>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</si>
  <si>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</si>
  <si>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</si>
  <si>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</si>
  <si>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</si>
  <si>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</si>
  <si>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</si>
  <si>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</si>
  <si>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</si>
  <si>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</si>
  <si>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</si>
  <si>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</si>
  <si>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</si>
  <si>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</si>
  <si>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</si>
  <si>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</si>
  <si>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</si>
  <si>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</si>
  <si>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</si>
  <si>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</si>
  <si>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</si>
  <si>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</si>
  <si>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</si>
  <si>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</si>
  <si>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</si>
  <si>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</si>
  <si>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</si>
  <si>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</si>
  <si>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</si>
  <si>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</si>
  <si>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</si>
  <si>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</si>
  <si>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</si>
  <si>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</si>
  <si>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</si>
  <si>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</si>
  <si>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</si>
  <si>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</si>
  <si>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</si>
  <si>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</si>
  <si>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</si>
  <si>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</si>
  <si>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</si>
  <si>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</si>
  <si>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</si>
  <si>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</si>
  <si>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</si>
  <si>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</si>
  <si>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</si>
  <si>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</si>
  <si>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</si>
  <si>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</si>
  <si>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</si>
  <si>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</si>
  <si>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</si>
  <si>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</si>
  <si>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</si>
  <si>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</si>
  <si>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</si>
  <si>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</si>
  <si>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</si>
  <si>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</si>
  <si>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</si>
  <si>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</si>
  <si>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</si>
  <si>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</si>
  <si>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</si>
  <si>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</si>
  <si>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</si>
  <si>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</si>
  <si>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</si>
  <si>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</si>
  <si>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</si>
  <si>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</si>
  <si>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</si>
  <si>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</si>
  <si>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</si>
  <si>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</si>
  <si>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</si>
  <si>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</si>
  <si>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</si>
  <si>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</si>
  <si>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</si>
  <si>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</si>
  <si>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</si>
  <si>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</si>
  <si>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</si>
  <si>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</si>
  <si>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</si>
  <si>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</si>
  <si>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</si>
  <si>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</si>
  <si>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</si>
  <si>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</si>
  <si>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</si>
  <si>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</si>
  <si>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</si>
  <si>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</si>
  <si>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</si>
  <si>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</si>
  <si>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</si>
  <si>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</si>
  <si>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</si>
  <si>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</si>
  <si>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</si>
  <si>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</si>
  <si>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</si>
  <si>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</si>
  <si>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</si>
  <si>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</si>
  <si>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</si>
  <si>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</si>
  <si>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</si>
  <si>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</si>
  <si>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</si>
  <si>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</si>
  <si>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</si>
  <si>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</si>
  <si>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</si>
  <si>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</si>
  <si>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</si>
  <si>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</si>
  <si>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</si>
  <si>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</si>
  <si>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</si>
  <si>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</si>
  <si>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</si>
  <si>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</si>
  <si>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</si>
  <si>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</si>
  <si>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</si>
  <si>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</si>
  <si>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</si>
  <si>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</si>
  <si>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</si>
  <si>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</si>
  <si>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</si>
  <si>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</si>
  <si>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</si>
  <si>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</si>
  <si>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</si>
  <si>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</si>
  <si>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</si>
  <si>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</si>
  <si>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</si>
  <si>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</si>
  <si>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</si>
  <si>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</si>
  <si>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</si>
  <si>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</si>
  <si>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</si>
  <si>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</si>
  <si>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</si>
  <si>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</si>
  <si>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</si>
  <si>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</si>
  <si>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</si>
  <si>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</si>
  <si>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</si>
  <si>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</si>
  <si>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</si>
  <si>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</si>
  <si>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</si>
  <si>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</si>
  <si>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</si>
  <si>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</si>
  <si>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</si>
  <si>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</si>
  <si>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</si>
  <si>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</si>
  <si>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</si>
  <si>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</si>
  <si>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</si>
  <si>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</si>
  <si>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</si>
  <si>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</si>
  <si>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</si>
  <si>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</si>
  <si>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</si>
  <si>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</si>
  <si>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</si>
  <si>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</si>
  <si>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</si>
  <si>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</si>
  <si>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</si>
  <si>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</si>
  <si>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</si>
  <si>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</si>
  <si>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</si>
  <si>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</si>
  <si>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</si>
  <si>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</si>
  <si>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</si>
  <si>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</si>
  <si>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</si>
  <si>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</si>
  <si>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</si>
  <si>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</si>
  <si>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</si>
  <si>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</si>
  <si>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</si>
  <si>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</si>
  <si>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</si>
  <si>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</si>
  <si>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</si>
  <si>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</si>
  <si>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</si>
  <si>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</si>
  <si>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</si>
  <si>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</si>
  <si>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</si>
  <si>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</si>
  <si>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</si>
  <si>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</si>
  <si>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</si>
  <si>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</si>
  <si>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</si>
  <si>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</si>
  <si>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</si>
  <si>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</si>
  <si>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</si>
  <si>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</si>
  <si>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</si>
  <si>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</si>
  <si>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</si>
  <si>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</si>
  <si>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</si>
  <si>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</si>
  <si>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</si>
  <si>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</si>
  <si>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</si>
  <si>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</si>
  <si>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</si>
  <si>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</si>
  <si>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</si>
  <si>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</si>
  <si>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</si>
  <si>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</si>
  <si>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</si>
  <si>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</si>
  <si>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</si>
  <si>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</si>
  <si>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</si>
  <si>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</si>
  <si>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</si>
  <si>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</si>
  <si>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</si>
  <si>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</si>
  <si>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</si>
  <si>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</si>
  <si>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</si>
  <si>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</si>
  <si>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</si>
  <si>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</si>
  <si>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</si>
  <si>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</si>
  <si>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</si>
  <si>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</si>
  <si>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</si>
  <si>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</si>
  <si>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</si>
  <si>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</si>
  <si>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</si>
  <si>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</si>
  <si>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</si>
  <si>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</si>
  <si>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</si>
  <si>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</si>
  <si>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</si>
  <si>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</si>
  <si>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</si>
  <si>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</si>
  <si>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</si>
  <si>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</si>
  <si>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</si>
  <si>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</si>
  <si>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</si>
  <si>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</si>
  <si>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</si>
  <si>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</si>
  <si>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</si>
  <si>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</si>
  <si>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</si>
  <si>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</si>
  <si>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</si>
  <si>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</si>
  <si>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</si>
  <si>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</si>
  <si>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</si>
  <si>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</si>
  <si>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</si>
  <si>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</si>
  <si>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</si>
  <si>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</si>
  <si>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</si>
  <si>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</si>
  <si>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</si>
  <si>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</si>
  <si>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</si>
  <si>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</si>
  <si>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</si>
  <si>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</si>
  <si>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</si>
  <si>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</si>
  <si>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</si>
  <si>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</si>
  <si>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</si>
  <si>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</si>
  <si>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</si>
  <si>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</si>
  <si>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</si>
  <si>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</si>
  <si>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</si>
  <si>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</si>
  <si>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</si>
  <si>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</si>
  <si>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</si>
  <si>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</si>
  <si>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</si>
  <si>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</si>
  <si>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</si>
  <si>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</si>
  <si>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</si>
  <si>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</si>
  <si>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</si>
  <si>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</si>
  <si>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</si>
  <si>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</si>
  <si>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</si>
  <si>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</si>
  <si>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</si>
  <si>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</si>
  <si>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</si>
  <si>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</si>
  <si>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</si>
  <si>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</si>
  <si>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</si>
  <si>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</si>
  <si>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</si>
  <si>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</si>
  <si>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</si>
  <si>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</si>
  <si>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</si>
  <si>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</si>
  <si>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</si>
  <si>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</si>
  <si>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</si>
  <si>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</si>
  <si>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</si>
  <si>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</si>
  <si>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</si>
  <si>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</si>
  <si>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</si>
  <si>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</si>
  <si>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</si>
  <si>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</si>
  <si>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</si>
  <si>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</si>
  <si>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</si>
  <si>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</si>
  <si>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</si>
  <si>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</si>
  <si>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</si>
  <si>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</si>
  <si>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</si>
  <si>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</si>
  <si>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</si>
  <si>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</si>
  <si>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</si>
  <si>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</si>
  <si>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</si>
  <si>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</si>
  <si>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</si>
  <si>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</si>
  <si>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</si>
  <si>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</si>
  <si>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</si>
  <si>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</si>
  <si>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</si>
  <si>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</si>
  <si>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</si>
  <si>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</si>
  <si>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</si>
  <si>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</si>
  <si>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</si>
  <si>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</si>
  <si>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</si>
  <si>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</si>
  <si>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</si>
  <si>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</si>
  <si>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</si>
  <si>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</si>
  <si>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</si>
  <si>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</si>
  <si>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</si>
  <si>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</si>
  <si>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</si>
  <si>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</si>
  <si>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</si>
  <si>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</si>
  <si>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</si>
  <si>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</si>
  <si>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</si>
  <si>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</si>
  <si>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</si>
  <si>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</si>
  <si>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</si>
  <si>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</si>
  <si>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</si>
  <si>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</si>
  <si>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</si>
  <si>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</si>
  <si>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</si>
  <si>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</si>
  <si>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</si>
  <si>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</si>
  <si>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</si>
  <si>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</si>
  <si>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</si>
  <si>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</si>
  <si>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</si>
  <si>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</si>
  <si>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</si>
  <si>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</si>
  <si>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</si>
  <si>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</si>
  <si>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</si>
  <si>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</si>
  <si>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</si>
  <si>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</si>
  <si>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</si>
  <si>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</si>
  <si>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</si>
  <si>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</si>
  <si>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</si>
  <si>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</si>
  <si>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</si>
  <si>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</si>
  <si>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</si>
  <si>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</si>
  <si>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</si>
  <si>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</si>
  <si>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</si>
  <si>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</si>
  <si>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</si>
  <si>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</si>
  <si>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</si>
  <si>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</si>
  <si>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</si>
  <si>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</si>
  <si>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</si>
  <si>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</si>
  <si>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</si>
  <si>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</si>
  <si>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</si>
  <si>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</si>
  <si>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</si>
  <si>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</si>
  <si>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</si>
  <si>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</si>
  <si>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</si>
  <si>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</si>
  <si>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</si>
  <si>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</si>
  <si>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</si>
  <si>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</si>
  <si>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</si>
  <si>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</si>
  <si>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</si>
  <si>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</si>
  <si>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</si>
  <si>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</si>
  <si>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</si>
  <si>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</si>
  <si>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</si>
  <si>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</si>
  <si>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</si>
  <si>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</si>
  <si>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</si>
  <si>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</si>
  <si>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</si>
  <si>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</si>
  <si>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</si>
  <si>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</si>
  <si>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</si>
  <si>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</si>
  <si>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</si>
  <si>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</si>
  <si>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</si>
  <si>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</si>
  <si>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</si>
  <si>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</si>
  <si>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</si>
  <si>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</si>
  <si>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</si>
  <si>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</si>
  <si>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</si>
  <si>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</si>
  <si>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</si>
  <si>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</si>
  <si>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</si>
  <si>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</si>
  <si>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</si>
  <si>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</si>
  <si>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</si>
  <si>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</si>
  <si>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</si>
  <si>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</si>
  <si>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</si>
  <si>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</si>
  <si>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</si>
  <si>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</si>
  <si>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</si>
  <si>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</si>
  <si>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</si>
  <si>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</si>
  <si>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</si>
  <si>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</si>
  <si>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</si>
  <si>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</si>
  <si>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</si>
  <si>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</si>
  <si>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</si>
  <si>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</si>
  <si>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</si>
  <si>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</si>
  <si>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</si>
  <si>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</si>
  <si>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</si>
  <si>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</si>
  <si>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</si>
  <si>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</si>
  <si>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</si>
  <si>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</si>
  <si>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</si>
  <si>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</si>
  <si>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</si>
  <si>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</si>
  <si>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</si>
  <si>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</si>
  <si>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</si>
  <si>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</si>
  <si>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</si>
  <si>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</si>
  <si>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</si>
  <si>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</si>
  <si>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</si>
  <si>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</si>
  <si>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</si>
  <si>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</si>
  <si>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</si>
  <si>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</si>
  <si>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</si>
  <si>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</si>
  <si>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</si>
  <si>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</si>
  <si>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</si>
  <si>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</si>
  <si>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</si>
  <si>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</si>
  <si>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</si>
  <si>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</si>
  <si>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</si>
  <si>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</si>
  <si>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</si>
  <si>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</si>
  <si>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</si>
  <si>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</si>
  <si>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</si>
  <si>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</si>
  <si>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</si>
  <si>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</si>
  <si>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</si>
  <si>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</si>
  <si>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</si>
  <si>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</si>
  <si>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</si>
  <si>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</si>
  <si>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</si>
  <si>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</si>
  <si>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</si>
  <si>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</si>
  <si>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</si>
  <si>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</si>
  <si>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</si>
  <si>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</si>
  <si>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</si>
  <si>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</si>
  <si>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</si>
  <si>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</si>
  <si>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</si>
  <si>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</si>
  <si>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</si>
  <si>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</si>
  <si>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</si>
  <si>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</si>
  <si>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</si>
  <si>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</si>
  <si>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</si>
  <si>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</si>
  <si>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</si>
  <si>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</si>
  <si>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</si>
  <si>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</si>
  <si>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</si>
  <si>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</si>
  <si>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</si>
  <si>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</si>
  <si>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</si>
  <si>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</si>
  <si>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</si>
  <si>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</si>
  <si>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</si>
  <si>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</si>
  <si>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</si>
  <si>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</si>
  <si>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</si>
  <si>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</si>
  <si>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</si>
  <si>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</si>
  <si>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</si>
  <si>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</si>
  <si>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</si>
  <si>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</si>
  <si>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</si>
  <si>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</si>
  <si>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</si>
  <si>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</si>
  <si>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</si>
  <si>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</si>
  <si>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</si>
  <si>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</si>
  <si>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</si>
  <si>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</si>
  <si>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</si>
  <si>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</si>
  <si>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</si>
  <si>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</si>
  <si>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</si>
  <si>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</si>
  <si>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</si>
  <si>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</si>
  <si>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</si>
  <si>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</si>
  <si>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</si>
  <si>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</si>
  <si>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</si>
  <si>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</si>
  <si>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</si>
  <si>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</si>
  <si>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</si>
  <si>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</si>
  <si>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</si>
  <si>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</si>
  <si>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</si>
  <si>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</si>
  <si>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</si>
  <si>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</si>
  <si>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</si>
  <si>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</si>
  <si>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</si>
  <si>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</si>
  <si>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</si>
  <si>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</si>
  <si>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</si>
  <si>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</si>
  <si>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</si>
  <si>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</si>
  <si>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</si>
  <si>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</si>
  <si>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</si>
  <si>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</si>
  <si>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</si>
  <si>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</si>
  <si>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</si>
  <si>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</si>
  <si>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</si>
  <si>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</si>
  <si>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</si>
  <si>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</si>
  <si>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</si>
  <si>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</si>
  <si>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</si>
  <si>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</si>
  <si>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</si>
  <si>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</si>
  <si>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</si>
  <si>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</si>
  <si>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</si>
  <si>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</si>
  <si>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</si>
  <si>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</si>
  <si>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</si>
  <si>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</si>
  <si>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</si>
  <si>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</si>
  <si>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</si>
  <si>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</si>
  <si>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</si>
  <si>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</si>
  <si>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</si>
  <si>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</si>
  <si>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</si>
  <si>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</si>
  <si>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</si>
  <si>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</si>
  <si>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</si>
  <si>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</si>
  <si>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</si>
  <si>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</si>
  <si>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</si>
  <si>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</si>
  <si>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</si>
  <si>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</si>
  <si>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</si>
  <si>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</si>
  <si>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</si>
  <si>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</si>
  <si>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</si>
  <si>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</si>
  <si>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</si>
  <si>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</si>
  <si>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</si>
  <si>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</si>
  <si>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</si>
  <si>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</si>
  <si>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</si>
  <si>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</si>
  <si>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</si>
  <si>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</si>
  <si>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</si>
  <si>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</si>
  <si>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</si>
  <si>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</si>
  <si>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</si>
  <si>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</si>
  <si>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</si>
  <si>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</si>
  <si>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</si>
  <si>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</si>
  <si>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</si>
  <si>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</si>
  <si>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</si>
  <si>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</si>
  <si>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</si>
  <si>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</si>
  <si>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</si>
  <si>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</si>
  <si>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</si>
  <si>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</si>
  <si>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</si>
  <si>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</si>
  <si>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</si>
  <si>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</si>
  <si>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</si>
  <si>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</si>
  <si>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</si>
  <si>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</si>
  <si>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</si>
  <si>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</si>
  <si>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</si>
  <si>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</si>
  <si>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</si>
  <si>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</si>
  <si>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</si>
  <si>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</si>
  <si>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</si>
  <si>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</si>
  <si>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</si>
  <si>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</si>
  <si>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</si>
  <si>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</si>
  <si>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</si>
  <si>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</si>
  <si>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</si>
  <si>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</si>
  <si>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</si>
  <si>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</si>
  <si>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</si>
  <si>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</si>
  <si>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</si>
  <si>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</si>
  <si>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</si>
  <si>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</si>
  <si>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</si>
  <si>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</si>
  <si>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</si>
  <si>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</si>
  <si>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</si>
  <si>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</si>
  <si>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</si>
  <si>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</si>
  <si>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</si>
  <si>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</si>
  <si>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</si>
  <si>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</si>
  <si>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</si>
  <si>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</si>
  <si>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</si>
  <si>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</si>
  <si>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</si>
  <si>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</si>
  <si>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</si>
  <si>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</si>
  <si>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</si>
  <si>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</si>
  <si>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</si>
  <si>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</si>
  <si>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</si>
  <si>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</si>
  <si>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</si>
  <si>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</si>
  <si>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</si>
  <si>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</si>
  <si>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</si>
  <si>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</si>
  <si>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</si>
  <si>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</si>
  <si>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</si>
  <si>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</si>
  <si>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</si>
  <si>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</si>
  <si>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</si>
  <si>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</si>
  <si>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</si>
  <si>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</si>
  <si>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</si>
  <si>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</si>
  <si>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</si>
  <si>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</si>
  <si>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</si>
  <si>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</si>
  <si>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</si>
  <si>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</si>
  <si>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</si>
  <si>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</si>
  <si>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</si>
  <si>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</si>
  <si>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</si>
  <si>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</si>
  <si>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</si>
  <si>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</si>
  <si>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</si>
  <si>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</si>
  <si>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</si>
  <si>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</si>
  <si>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</si>
  <si>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</si>
  <si>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</si>
  <si>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</si>
  <si>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</si>
  <si>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</si>
  <si>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</si>
  <si>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</si>
  <si>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</si>
  <si>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</si>
  <si>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</si>
  <si>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</si>
  <si>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</si>
  <si>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</si>
  <si>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</si>
  <si>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</si>
  <si>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</si>
  <si>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</si>
  <si>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</si>
  <si>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</si>
  <si>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</si>
  <si>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</si>
  <si>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</si>
  <si>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</si>
  <si>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</si>
  <si>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</si>
  <si>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</si>
  <si>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</si>
  <si>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</si>
  <si>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</si>
  <si>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</si>
  <si>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</si>
  <si>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</si>
  <si>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</si>
  <si>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</si>
  <si>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</si>
  <si>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</si>
  <si>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</si>
  <si>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</si>
  <si>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</si>
  <si>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</si>
  <si>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</si>
  <si>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</si>
  <si>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</si>
  <si>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</si>
  <si>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</si>
  <si>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</si>
  <si>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</si>
  <si>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</si>
  <si>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</si>
  <si>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</si>
  <si>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</si>
  <si>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</si>
  <si>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</si>
  <si>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</si>
  <si>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</si>
  <si>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</si>
  <si>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</si>
  <si>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</si>
  <si>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</si>
  <si>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</si>
  <si>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</si>
  <si>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</si>
  <si>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</si>
  <si>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</si>
  <si>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</si>
  <si>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</si>
  <si>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</si>
  <si>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</si>
  <si>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</si>
  <si>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</si>
  <si>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</si>
  <si>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</si>
  <si>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</si>
  <si>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</si>
  <si>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</si>
  <si>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</si>
  <si>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</si>
  <si>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</si>
  <si>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</si>
  <si>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</si>
  <si>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</si>
  <si>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</si>
  <si>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</si>
  <si>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</si>
  <si>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</si>
  <si>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</si>
  <si>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</si>
  <si>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</si>
  <si>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</si>
  <si>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</si>
  <si>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</si>
  <si>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</si>
  <si>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</si>
  <si>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</si>
  <si>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</si>
  <si>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</si>
  <si>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</si>
  <si>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</si>
  <si>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</si>
  <si>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</si>
  <si>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</si>
  <si>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</si>
  <si>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</si>
  <si>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</si>
  <si>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</si>
  <si>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</si>
  <si>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</si>
  <si>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</si>
  <si>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</si>
  <si>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</si>
  <si>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</si>
  <si>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</si>
  <si>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</si>
  <si>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</si>
  <si>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</si>
  <si>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</si>
  <si>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</si>
  <si>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</si>
  <si>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</si>
  <si>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</si>
  <si>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</si>
  <si>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</si>
  <si>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</si>
  <si>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</si>
  <si>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</si>
  <si>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</si>
  <si>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</si>
  <si>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</si>
  <si>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</si>
  <si>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</si>
  <si>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</si>
  <si>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</si>
  <si>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</si>
  <si>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</si>
  <si>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</si>
  <si>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</si>
  <si>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</si>
  <si>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</si>
  <si>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</si>
  <si>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</si>
  <si>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</si>
  <si>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</si>
  <si>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</si>
  <si>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</si>
  <si>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</si>
  <si>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</si>
  <si>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</si>
  <si>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</si>
  <si>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</si>
  <si>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</si>
  <si>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</si>
  <si>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</si>
  <si>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</si>
  <si>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</si>
  <si>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</si>
  <si>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</si>
  <si>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</si>
  <si>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</si>
  <si>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</si>
  <si>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</si>
  <si>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</si>
  <si>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</si>
  <si>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</si>
  <si>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</si>
  <si>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</si>
  <si>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</si>
  <si>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</si>
  <si>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</si>
  <si>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</si>
  <si>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</si>
  <si>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</si>
  <si>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</si>
  <si>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</si>
  <si>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</si>
  <si>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</si>
  <si>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</si>
  <si>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</si>
  <si>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</si>
  <si>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</si>
  <si>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</si>
  <si>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</si>
  <si>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</si>
  <si>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</si>
  <si>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</si>
  <si>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</si>
  <si>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</si>
  <si>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</si>
  <si>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</si>
  <si>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</si>
  <si>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</si>
  <si>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</si>
  <si>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</si>
  <si>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</si>
  <si>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</si>
  <si>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</si>
  <si>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</si>
  <si>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</si>
  <si>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</si>
  <si>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</si>
  <si>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</si>
  <si>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</si>
  <si>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</si>
  <si>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</si>
  <si>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</si>
  <si>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</si>
  <si>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</si>
  <si>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</si>
  <si>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</si>
  <si>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</si>
  <si>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</si>
  <si>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</si>
  <si>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</si>
  <si>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</si>
  <si>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</si>
  <si>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</si>
  <si>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</si>
  <si>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</si>
  <si>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</si>
  <si>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</si>
  <si>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</si>
  <si>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</si>
  <si>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</si>
  <si>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</si>
  <si>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</si>
  <si>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</si>
  <si>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</si>
  <si>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</si>
  <si>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</si>
  <si>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</si>
  <si>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</si>
  <si>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</si>
  <si>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</si>
  <si>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</si>
  <si>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</si>
  <si>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</si>
  <si>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</si>
  <si>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</si>
  <si>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</si>
  <si>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</si>
  <si>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</si>
  <si>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</si>
  <si>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</si>
  <si>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</si>
  <si>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</si>
  <si>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</si>
  <si>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</si>
  <si>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</si>
  <si>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</si>
  <si>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</si>
  <si>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</si>
  <si>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</si>
  <si>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</si>
  <si>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</si>
  <si>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</si>
  <si>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</si>
  <si>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</si>
  <si>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</si>
  <si>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</si>
  <si>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</si>
  <si>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</si>
  <si>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</si>
  <si>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</si>
  <si>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</si>
  <si>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</si>
  <si>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</si>
  <si>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</si>
  <si>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</si>
  <si>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</si>
  <si>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</si>
  <si>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</si>
  <si>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</si>
  <si>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</si>
  <si>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</si>
  <si>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</si>
  <si>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</si>
  <si>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</si>
  <si>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</si>
  <si>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</si>
  <si>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</si>
  <si>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</si>
  <si>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</si>
  <si>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</si>
  <si>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</si>
  <si>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</si>
  <si>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</si>
  <si>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</si>
  <si>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</si>
  <si>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</si>
  <si>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</si>
  <si>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</si>
  <si>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</si>
  <si>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</si>
  <si>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</si>
  <si>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</si>
  <si>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</si>
  <si>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</si>
  <si>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</si>
  <si>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</si>
  <si>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</si>
  <si>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</si>
  <si>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</si>
  <si>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</si>
  <si>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</si>
  <si>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</si>
  <si>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</si>
  <si>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</si>
  <si>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</si>
  <si>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</si>
  <si>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</si>
  <si>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</si>
  <si>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</si>
  <si>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</si>
  <si>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</si>
  <si>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</si>
  <si>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</si>
  <si>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</si>
  <si>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</si>
  <si>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</si>
  <si>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</si>
  <si>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</si>
  <si>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</si>
  <si>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</si>
  <si>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</si>
  <si>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</si>
  <si>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</si>
  <si>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</si>
  <si>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</si>
  <si>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</si>
  <si>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</si>
  <si>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</si>
  <si>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</si>
  <si>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</si>
  <si>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</si>
  <si>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</si>
  <si>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</si>
  <si>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</si>
  <si>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</si>
  <si>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</si>
  <si>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</si>
  <si>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</si>
  <si>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</si>
  <si>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</si>
  <si>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</si>
  <si>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</si>
  <si>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</si>
  <si>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</si>
  <si>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</si>
  <si>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</si>
  <si>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</si>
  <si>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</si>
  <si>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</si>
  <si>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</si>
  <si>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</si>
  <si>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</si>
  <si>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</si>
  <si>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</si>
  <si>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</si>
  <si>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</si>
  <si>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</si>
  <si>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</si>
  <si>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</si>
  <si>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</si>
  <si>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</si>
  <si>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</si>
  <si>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</si>
  <si>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</si>
  <si>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</si>
  <si>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</si>
  <si>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</si>
  <si>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</si>
  <si>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</si>
  <si>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</si>
  <si>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</si>
  <si>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</si>
  <si>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</si>
  <si>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</si>
  <si>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</si>
  <si>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</si>
  <si>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</si>
  <si>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</si>
  <si>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</si>
  <si>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</si>
  <si>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</si>
  <si>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</si>
  <si>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</si>
  <si>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</si>
  <si>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</si>
  <si>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</si>
  <si>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</si>
  <si>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</si>
  <si>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</si>
  <si>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</si>
  <si>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</si>
  <si>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</si>
  <si>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</si>
  <si>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</si>
  <si>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</si>
  <si>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</si>
  <si>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</si>
  <si>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</si>
  <si>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</si>
  <si>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</si>
  <si>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</si>
  <si>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</si>
  <si>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</si>
  <si>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</si>
  <si>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</si>
  <si>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</si>
  <si>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</si>
  <si>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</si>
  <si>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</si>
  <si>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</si>
  <si>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</si>
  <si>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</si>
  <si>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</si>
  <si>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</si>
  <si>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</si>
  <si>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</si>
  <si>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</si>
  <si>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</si>
  <si>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</si>
  <si>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</si>
  <si>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</si>
  <si>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</si>
  <si>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</si>
  <si>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</si>
  <si>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</si>
  <si>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</si>
  <si>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</si>
  <si>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</si>
  <si>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</si>
  <si>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</si>
  <si>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</si>
  <si>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</si>
  <si>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</si>
  <si>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</si>
  <si>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</si>
  <si>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</si>
  <si>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</si>
  <si>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</si>
  <si>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</si>
  <si>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</si>
  <si>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</si>
  <si>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</si>
  <si>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</si>
  <si>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</si>
  <si>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</si>
  <si>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</si>
  <si>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</si>
  <si>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</si>
  <si>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</si>
  <si>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</si>
  <si>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</si>
  <si>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</si>
  <si>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</si>
  <si>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</si>
  <si>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</si>
  <si>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</si>
  <si>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</si>
  <si>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</si>
  <si>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</si>
  <si>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</si>
  <si>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</si>
  <si>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</si>
  <si>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</si>
  <si>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</si>
  <si>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</si>
  <si>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</si>
  <si>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</si>
  <si>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</si>
  <si>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</si>
  <si>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</si>
  <si>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</si>
  <si>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</si>
  <si>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</si>
  <si>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</si>
  <si>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</si>
  <si>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</si>
  <si>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</si>
  <si>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</si>
  <si>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</si>
  <si>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</si>
  <si>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</si>
  <si>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</si>
  <si>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</si>
  <si>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</si>
  <si>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</si>
  <si>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</si>
  <si>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</si>
  <si>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</si>
  <si>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</si>
  <si>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</si>
  <si>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</si>
  <si>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</si>
  <si>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</si>
  <si>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</si>
  <si>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</si>
  <si>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</si>
  <si>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</si>
  <si>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</si>
  <si>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</si>
  <si>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</si>
  <si>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</si>
  <si>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</si>
  <si>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</si>
  <si>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</si>
  <si>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</si>
  <si>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</si>
  <si>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</si>
  <si>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</si>
  <si>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</si>
  <si>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</si>
  <si>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</si>
  <si>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</si>
  <si>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</si>
  <si>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</si>
  <si>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</si>
  <si>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</si>
  <si>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</si>
  <si>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</si>
  <si>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</si>
  <si>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</si>
  <si>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</si>
  <si>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</si>
  <si>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</si>
  <si>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</si>
  <si>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</si>
  <si>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</si>
  <si>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</si>
  <si>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</si>
  <si>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</si>
  <si>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</si>
  <si>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</si>
  <si>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</si>
  <si>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</si>
  <si>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</si>
  <si>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</si>
  <si>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</si>
  <si>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</si>
  <si>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</si>
  <si>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</si>
  <si>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</si>
  <si>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</si>
  <si>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</si>
  <si>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</si>
  <si>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</si>
  <si>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</si>
  <si>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</si>
  <si>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</si>
  <si>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</si>
  <si>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</si>
  <si>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</si>
  <si>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</si>
  <si>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</si>
  <si>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</si>
  <si>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</si>
  <si>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</si>
  <si>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</si>
  <si>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</si>
  <si>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</si>
  <si>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</si>
  <si>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</si>
  <si>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</si>
  <si>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</si>
  <si>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</si>
  <si>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</si>
  <si>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</si>
  <si>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</si>
  <si>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</si>
  <si>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</si>
  <si>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</si>
  <si>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</si>
  <si>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</si>
  <si>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</si>
  <si>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</si>
  <si>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</si>
  <si>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</si>
  <si>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</si>
  <si>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</si>
  <si>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</si>
  <si>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</si>
  <si>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</si>
  <si>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</si>
  <si>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</si>
  <si>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</si>
  <si>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</si>
  <si>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</si>
  <si>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</si>
  <si>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</si>
  <si>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</si>
  <si>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</si>
  <si>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</si>
  <si>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</si>
  <si>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</si>
  <si>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</si>
  <si>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</si>
  <si>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</si>
  <si>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</si>
  <si>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</si>
  <si>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</si>
  <si>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</si>
  <si>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</si>
  <si>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</si>
  <si>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</si>
  <si>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</si>
  <si>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</si>
  <si>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</si>
  <si>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</si>
  <si>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</si>
  <si>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</si>
  <si>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</si>
  <si>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</si>
  <si>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</si>
  <si>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</si>
  <si>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</si>
  <si>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</si>
  <si>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</si>
  <si>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</si>
  <si>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</si>
  <si>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</si>
  <si>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</si>
  <si>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</si>
  <si>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</si>
  <si>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</si>
  <si>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</si>
  <si>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</si>
  <si>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</si>
  <si>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</si>
  <si>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</si>
  <si>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</si>
  <si>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</si>
  <si>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</si>
  <si>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</si>
  <si>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</si>
  <si>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</si>
  <si>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</si>
  <si>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</si>
  <si>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</si>
  <si>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</si>
  <si>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</si>
  <si>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</si>
  <si>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</si>
  <si>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</si>
  <si>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</si>
  <si>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</si>
  <si>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</si>
  <si>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</si>
  <si>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</si>
  <si>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</si>
  <si>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</si>
  <si>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</si>
  <si>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</si>
  <si>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</si>
  <si>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</si>
  <si>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</si>
  <si>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</si>
  <si>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</si>
  <si>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</si>
  <si>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</si>
  <si>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</si>
  <si>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</si>
  <si>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</si>
  <si>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</si>
  <si>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</si>
  <si>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</si>
  <si>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</si>
  <si>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</si>
  <si>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</si>
  <si>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</si>
  <si>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</si>
  <si>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</si>
  <si>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</si>
  <si>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</si>
  <si>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</si>
  <si>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</si>
  <si>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</si>
  <si>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</si>
  <si>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</si>
  <si>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</si>
  <si>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</si>
  <si>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</si>
  <si>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</si>
  <si>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</si>
  <si>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</si>
  <si>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</si>
  <si>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</si>
  <si>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</si>
  <si>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</si>
  <si>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</si>
  <si>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</si>
  <si>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</si>
  <si>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</si>
  <si>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</si>
  <si>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</si>
  <si>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</si>
  <si>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</si>
  <si>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</si>
  <si>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</si>
  <si>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</si>
  <si>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</si>
  <si>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</si>
  <si>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</si>
  <si>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</si>
  <si>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</si>
  <si>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</si>
  <si>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</si>
  <si>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</si>
  <si>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</si>
  <si>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</si>
  <si>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</si>
  <si>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</si>
  <si>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</si>
  <si>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</si>
  <si>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</si>
  <si>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</si>
  <si>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</si>
  <si>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</si>
  <si>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</si>
  <si>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</si>
  <si>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</si>
  <si>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</si>
  <si>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</si>
  <si>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</si>
  <si>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</si>
  <si>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</si>
  <si>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</si>
  <si>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</si>
  <si>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</si>
  <si>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</si>
  <si>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</si>
  <si>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</si>
  <si>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</si>
  <si>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</si>
  <si>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</si>
  <si>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</si>
  <si>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</si>
  <si>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</si>
  <si>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</si>
  <si>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</si>
  <si>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</si>
  <si>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</si>
  <si>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</si>
  <si>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</si>
  <si>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</si>
  <si>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</si>
  <si>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</si>
  <si>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</si>
  <si>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</si>
  <si>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</si>
  <si>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</si>
  <si>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</si>
  <si>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</si>
  <si>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</si>
  <si>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</si>
  <si>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</si>
  <si>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</si>
  <si>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</si>
  <si>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</si>
  <si>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</si>
  <si>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</si>
  <si>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</si>
  <si>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</si>
  <si>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</si>
  <si>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</si>
  <si>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</si>
  <si>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</si>
  <si>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</si>
  <si>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</si>
  <si>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</si>
  <si>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</si>
  <si>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</si>
  <si>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</si>
  <si>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</si>
  <si>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</si>
  <si>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</si>
  <si>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</si>
  <si>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</si>
  <si>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</si>
  <si>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</si>
  <si>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</si>
  <si>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</si>
  <si>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</si>
  <si>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</si>
  <si>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</si>
  <si>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</si>
  <si>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</si>
  <si>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</si>
  <si>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</si>
  <si>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</si>
  <si>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</si>
  <si>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</si>
  <si>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</si>
  <si>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</si>
  <si>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</si>
  <si>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</si>
  <si>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</si>
  <si>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</si>
  <si>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</si>
  <si>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</si>
  <si>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</si>
  <si>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</si>
  <si>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</si>
  <si>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</si>
  <si>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</si>
  <si>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</si>
  <si>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</si>
  <si>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</si>
  <si>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</si>
  <si>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</si>
  <si>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</si>
  <si>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</si>
  <si>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</si>
  <si>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</si>
  <si>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</si>
  <si>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</si>
  <si>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</si>
  <si>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</si>
  <si>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</si>
  <si>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</si>
  <si>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</si>
  <si>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</si>
  <si>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</si>
  <si>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</si>
  <si>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</si>
  <si>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</si>
  <si>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</si>
  <si>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</si>
  <si>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</si>
  <si>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</si>
  <si>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</si>
  <si>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</si>
  <si>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</si>
  <si>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</si>
  <si>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</si>
  <si>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</si>
  <si>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</si>
  <si>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</si>
  <si>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</si>
  <si>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</si>
  <si>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</si>
  <si>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</si>
  <si>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</si>
  <si>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</si>
  <si>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</si>
  <si>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</si>
  <si>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</si>
  <si>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</si>
  <si>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</si>
  <si>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</si>
  <si>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</si>
  <si>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</si>
  <si>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</si>
  <si>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</si>
  <si>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</si>
  <si>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</si>
  <si>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</si>
  <si>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</si>
  <si>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</si>
  <si>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</si>
  <si>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</si>
  <si>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</si>
  <si>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</si>
  <si>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</si>
  <si>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</si>
  <si>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</si>
  <si>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</si>
  <si>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</si>
  <si>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</si>
  <si>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</si>
  <si>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</si>
  <si>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</si>
  <si>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</si>
  <si>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</si>
  <si>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</si>
  <si>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</si>
  <si>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</si>
  <si>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</si>
  <si>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</si>
  <si>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</si>
  <si>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</si>
  <si>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</si>
  <si>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</si>
  <si>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</si>
  <si>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</si>
  <si>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</si>
  <si>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</si>
  <si>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</si>
  <si>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</si>
  <si>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</si>
  <si>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</si>
  <si>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</si>
  <si>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</si>
  <si>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</si>
  <si>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</si>
  <si>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</si>
  <si>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</si>
  <si>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</si>
  <si>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</si>
  <si>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</si>
  <si>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</si>
  <si>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</si>
  <si>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</si>
  <si>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</si>
  <si>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</si>
  <si>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</si>
  <si>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</si>
  <si>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</si>
  <si>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</si>
  <si>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</si>
  <si>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</si>
  <si>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</si>
  <si>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</si>
  <si>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</si>
  <si>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</si>
  <si>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</si>
  <si>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</si>
  <si>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</si>
  <si>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</si>
  <si>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</si>
  <si>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</si>
  <si>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</si>
  <si>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</si>
  <si>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</si>
  <si>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</si>
  <si>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</si>
  <si>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</si>
  <si>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</si>
  <si>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</si>
  <si>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</si>
  <si>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</si>
  <si>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</si>
  <si>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</si>
  <si>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</si>
  <si>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</si>
  <si>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</si>
  <si>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</si>
  <si>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</si>
  <si>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</si>
  <si>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</si>
  <si>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</si>
  <si>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</si>
  <si>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</si>
  <si>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</si>
  <si>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</si>
  <si>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</si>
  <si>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</si>
  <si>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</si>
  <si>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</si>
  <si>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</si>
  <si>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</si>
  <si>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</si>
  <si>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</si>
  <si>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</si>
  <si>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</si>
  <si>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</si>
  <si>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</si>
  <si>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</si>
  <si>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</si>
  <si>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</si>
  <si>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</si>
  <si>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</si>
  <si>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</si>
  <si>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</si>
  <si>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</si>
  <si>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</si>
  <si>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</si>
  <si>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</si>
  <si>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</si>
  <si>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</si>
  <si>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</si>
  <si>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</si>
  <si>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</si>
  <si>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</si>
  <si>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</si>
  <si>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</si>
  <si>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</si>
  <si>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</si>
  <si>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</si>
  <si>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</si>
  <si>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</si>
  <si>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</si>
  <si>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</si>
  <si>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</si>
  <si>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</si>
  <si>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</si>
  <si>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</si>
  <si>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</si>
  <si>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</si>
  <si>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</si>
  <si>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</si>
  <si>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</si>
  <si>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</si>
  <si>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</si>
  <si>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</si>
  <si>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</si>
  <si>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</si>
  <si>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</si>
  <si>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</si>
  <si>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</si>
  <si>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</si>
  <si>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</si>
  <si>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</si>
  <si>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</si>
  <si>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</si>
  <si>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</si>
  <si>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</si>
  <si>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</si>
  <si>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</si>
  <si>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</si>
  <si>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</si>
  <si>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</si>
  <si>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</si>
  <si>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</si>
  <si>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</si>
  <si>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</si>
  <si>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</si>
  <si>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</si>
  <si>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</si>
  <si>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</si>
  <si>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</si>
  <si>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</si>
  <si>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</si>
  <si>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</si>
  <si>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</si>
  <si>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</si>
  <si>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</si>
  <si>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</si>
  <si>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</si>
  <si>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</si>
  <si>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</si>
  <si>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</si>
  <si>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</si>
  <si>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</si>
  <si>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</si>
  <si>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</si>
  <si>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</si>
  <si>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</si>
  <si>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</si>
  <si>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</si>
  <si>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</si>
  <si>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</si>
  <si>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</si>
  <si>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</si>
  <si>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</si>
  <si>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</si>
  <si>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</si>
  <si>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</si>
  <si>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</si>
  <si>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</si>
  <si>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</si>
  <si>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</si>
  <si>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</si>
  <si>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</si>
  <si>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</si>
  <si>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</si>
  <si>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</si>
  <si>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</si>
  <si>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</si>
  <si>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</si>
  <si>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</si>
  <si>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</si>
  <si>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</si>
  <si>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</si>
  <si>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</si>
  <si>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</si>
  <si>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</si>
  <si>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</si>
  <si>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</si>
  <si>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</si>
  <si>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</si>
  <si>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</si>
  <si>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</si>
  <si>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</si>
  <si>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</si>
  <si>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</si>
  <si>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</si>
  <si>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</si>
  <si>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</si>
  <si>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</si>
  <si>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</si>
  <si>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</si>
  <si>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</si>
  <si>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</si>
  <si>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</si>
  <si>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</si>
  <si>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</si>
  <si>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</si>
  <si>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</si>
  <si>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</si>
  <si>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</si>
  <si>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</si>
  <si>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</si>
  <si>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</si>
  <si>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</si>
  <si>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</si>
  <si>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</si>
  <si>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</si>
  <si>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</si>
  <si>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</si>
  <si>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</si>
  <si>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</si>
  <si>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</si>
  <si>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</si>
  <si>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</si>
  <si>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</si>
  <si>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</si>
  <si>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</si>
  <si>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</si>
  <si>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</si>
  <si>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</si>
  <si>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</si>
  <si>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</si>
  <si>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</si>
  <si>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</si>
  <si>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</si>
  <si>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</si>
  <si>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</si>
  <si>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</si>
  <si>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</si>
  <si>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</si>
  <si>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</si>
  <si>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</si>
  <si>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</si>
  <si>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</si>
  <si>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</si>
  <si>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</si>
  <si>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</si>
  <si>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</si>
  <si>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</si>
  <si>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</si>
  <si>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</si>
  <si>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</si>
  <si>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</si>
  <si>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</si>
  <si>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</si>
  <si>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</si>
  <si>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</si>
  <si>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</si>
  <si>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</si>
  <si>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</si>
  <si>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</si>
  <si>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</si>
  <si>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</si>
  <si>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</si>
  <si>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</si>
  <si>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</si>
  <si>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</si>
  <si>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</si>
  <si>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</si>
  <si>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</si>
  <si>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</si>
  <si>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</si>
  <si>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</si>
  <si>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</si>
  <si>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</si>
  <si>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</si>
  <si>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</si>
  <si>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</si>
  <si>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</si>
  <si>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</si>
  <si>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</si>
  <si>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</si>
  <si>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</si>
  <si>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</si>
  <si>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</si>
  <si>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</si>
  <si>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</si>
  <si>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</si>
  <si>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</si>
  <si>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</si>
  <si>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</si>
  <si>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</si>
  <si>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</si>
  <si>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</si>
  <si>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</si>
  <si>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</si>
  <si>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</si>
  <si>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</si>
  <si>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</si>
  <si>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</si>
  <si>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</si>
  <si>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</si>
  <si>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</si>
  <si>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</si>
  <si>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</si>
  <si>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</si>
  <si>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</si>
  <si>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</si>
  <si>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</si>
  <si>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</si>
  <si>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</si>
  <si>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</si>
  <si>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</si>
  <si>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</si>
  <si>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</si>
  <si>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</si>
  <si>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</si>
  <si>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</si>
  <si>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</si>
  <si>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</si>
  <si>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</si>
  <si>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</si>
  <si>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</si>
  <si>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</si>
  <si>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</si>
  <si>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</si>
  <si>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</si>
  <si>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</si>
  <si>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</si>
  <si>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</si>
  <si>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</si>
  <si>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</si>
  <si>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</si>
  <si>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</si>
  <si>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</si>
  <si>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</si>
  <si>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</si>
  <si>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</si>
  <si>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</si>
  <si>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</si>
  <si>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</si>
  <si>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</si>
  <si>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</si>
  <si>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</si>
  <si>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</si>
  <si>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</si>
  <si>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</si>
  <si>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</si>
  <si>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</si>
  <si>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</si>
  <si>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</si>
  <si>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</si>
  <si>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</si>
  <si>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</si>
  <si>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</si>
  <si>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</si>
  <si>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</si>
  <si>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</si>
  <si>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</si>
  <si>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</si>
  <si>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</si>
  <si>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</si>
  <si>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</si>
  <si>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</si>
  <si>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</si>
  <si>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</si>
  <si>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</si>
  <si>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</si>
  <si>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</si>
  <si>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</si>
  <si>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</si>
  <si>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</si>
  <si>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</si>
  <si>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</si>
  <si>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</si>
  <si>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</si>
  <si>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</si>
  <si>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</si>
  <si>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</si>
  <si>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</si>
  <si>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</si>
  <si>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</si>
  <si>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</si>
  <si>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</si>
  <si>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</si>
  <si>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</si>
  <si>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</si>
  <si>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</si>
  <si>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</si>
  <si>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</si>
  <si>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</si>
  <si>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</si>
  <si>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</si>
  <si>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</si>
  <si>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</si>
  <si>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</si>
  <si>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</si>
  <si>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</si>
  <si>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</si>
  <si>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</si>
  <si>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</si>
  <si>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</si>
  <si>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</si>
  <si>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</si>
  <si>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</si>
  <si>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</si>
  <si>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</si>
  <si>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</si>
  <si>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</si>
  <si>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</si>
  <si>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</si>
  <si>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</si>
  <si>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</si>
  <si>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</si>
  <si>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</si>
  <si>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</si>
  <si>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</si>
  <si>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</si>
  <si>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</si>
  <si>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</si>
  <si>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</si>
  <si>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</si>
  <si>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</si>
  <si>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</si>
  <si>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</si>
  <si>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</si>
  <si>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</si>
  <si>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</si>
  <si>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</si>
  <si>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</si>
  <si>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</si>
  <si>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</si>
  <si>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</si>
  <si>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</si>
  <si>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</si>
  <si>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</si>
  <si>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</si>
  <si>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</si>
  <si>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</si>
  <si>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</si>
  <si>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</si>
  <si>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</si>
  <si>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</si>
  <si>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</si>
  <si>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</si>
  <si>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</si>
  <si>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</si>
  <si>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</si>
  <si>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</si>
  <si>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</si>
  <si>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</si>
  <si>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</si>
  <si>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</si>
  <si>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</si>
  <si>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</si>
  <si>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</si>
  <si>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</si>
  <si>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</si>
  <si>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</si>
  <si>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</si>
  <si>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</si>
  <si>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</si>
  <si>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</si>
  <si>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</si>
  <si>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</si>
  <si>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</si>
  <si>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</si>
  <si>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</si>
  <si>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</si>
  <si>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</si>
  <si>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</si>
  <si>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</si>
  <si>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</si>
  <si>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</si>
  <si>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</si>
  <si>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</si>
  <si>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</si>
  <si>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</si>
  <si>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</si>
  <si>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</si>
  <si>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</si>
  <si>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</si>
  <si>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</si>
  <si>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</si>
  <si>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</si>
  <si>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</si>
  <si>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</si>
  <si>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</si>
  <si>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</si>
  <si>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</si>
  <si>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</si>
  <si>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</si>
  <si>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</si>
  <si>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</si>
  <si>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</si>
  <si>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</si>
  <si>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</si>
  <si>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</si>
  <si>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</si>
  <si>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</si>
  <si>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</si>
  <si>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</si>
  <si>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</si>
  <si>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</si>
  <si>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</si>
  <si>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</si>
  <si>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</si>
  <si>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</si>
  <si>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</si>
  <si>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</si>
  <si>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</si>
  <si>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</si>
  <si>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</si>
  <si>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</si>
  <si>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</si>
  <si>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</si>
  <si>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</si>
  <si>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</si>
  <si>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</si>
  <si>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</si>
  <si>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</si>
  <si>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</si>
  <si>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</si>
  <si>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</si>
  <si>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</si>
  <si>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</si>
  <si>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</si>
  <si>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</si>
  <si>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</si>
  <si>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</si>
  <si>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</si>
  <si>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</si>
  <si>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</si>
  <si>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</si>
  <si>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</si>
  <si>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</si>
  <si>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</si>
  <si>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</si>
  <si>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</si>
  <si>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</si>
  <si>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</si>
  <si>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</si>
  <si>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</si>
  <si>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</si>
  <si>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</si>
  <si>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</si>
  <si>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</si>
  <si>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</si>
  <si>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</si>
  <si>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</si>
  <si>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</si>
  <si>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</si>
  <si>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</si>
  <si>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</si>
  <si>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</si>
  <si>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</si>
  <si>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</si>
  <si>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</si>
  <si>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</si>
  <si>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</si>
  <si>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</si>
  <si>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</si>
  <si>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</si>
  <si>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</si>
  <si>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</si>
  <si>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</si>
  <si>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</si>
  <si>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</si>
  <si>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</si>
  <si>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</si>
  <si>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</si>
  <si>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</si>
  <si>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</si>
  <si>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</si>
  <si>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</si>
  <si>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</si>
  <si>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</si>
  <si>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</si>
  <si>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</si>
  <si>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</si>
  <si>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</si>
  <si>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</si>
  <si>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</si>
  <si>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</si>
  <si>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</si>
  <si>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</si>
  <si>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</si>
  <si>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</si>
  <si>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</si>
  <si>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</si>
  <si>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</si>
  <si>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</si>
  <si>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</si>
  <si>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</si>
  <si>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</si>
  <si>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</si>
  <si>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</si>
  <si>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</si>
  <si>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</si>
  <si>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</si>
  <si>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</si>
  <si>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</si>
  <si>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</si>
  <si>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</si>
  <si>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</si>
  <si>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</si>
  <si>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</si>
  <si>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</si>
  <si>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</si>
  <si>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</si>
  <si>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</si>
  <si>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</si>
  <si>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</si>
  <si>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</si>
  <si>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</si>
  <si>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</si>
  <si>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</si>
  <si>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</si>
  <si>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</si>
  <si>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</si>
  <si>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</si>
  <si>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</si>
  <si>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</si>
  <si>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</si>
  <si>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</si>
  <si>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</si>
  <si>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</si>
  <si>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</si>
  <si>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</si>
  <si>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</si>
  <si>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</si>
  <si>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</si>
  <si>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</si>
  <si>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</si>
  <si>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</si>
  <si>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</si>
  <si>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</si>
  <si>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</si>
  <si>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</si>
  <si>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</si>
  <si>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</si>
  <si>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</si>
  <si>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</si>
  <si>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</si>
  <si>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</si>
  <si>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</si>
  <si>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</si>
  <si>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</si>
  <si>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</si>
  <si>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</si>
  <si>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</si>
  <si>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</si>
  <si>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</si>
  <si>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</si>
  <si>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</si>
  <si>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</si>
  <si>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</si>
  <si>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</si>
  <si>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</si>
  <si>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</si>
  <si>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</si>
  <si>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</si>
  <si>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</si>
  <si>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</si>
  <si>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</si>
  <si>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</si>
  <si>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</si>
  <si>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</si>
  <si>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</si>
  <si>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</si>
  <si>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</si>
  <si>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</si>
  <si>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</si>
  <si>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</si>
  <si>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</si>
  <si>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</si>
  <si>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</si>
  <si>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</si>
  <si>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</si>
  <si>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</si>
  <si>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</si>
  <si>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</si>
  <si>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</si>
  <si>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</si>
  <si>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</si>
  <si>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</si>
  <si>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</si>
  <si>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</si>
  <si>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</si>
  <si>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</si>
  <si>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</si>
  <si>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</si>
  <si>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</si>
  <si>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</si>
  <si>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</si>
  <si>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</si>
  <si>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</si>
  <si>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</si>
  <si>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</si>
  <si>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</si>
  <si>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</si>
  <si>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</si>
  <si>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</si>
  <si>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</si>
  <si>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</si>
  <si>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</si>
  <si>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</si>
  <si>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</si>
  <si>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</si>
  <si>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</si>
  <si>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</si>
  <si>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</si>
  <si>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</si>
  <si>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</si>
  <si>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</si>
  <si>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</si>
  <si>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</si>
  <si>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</si>
  <si>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</si>
  <si>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</si>
  <si>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</si>
  <si>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</si>
  <si>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</si>
  <si>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</si>
  <si>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</si>
  <si>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</si>
  <si>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</si>
  <si>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</si>
  <si>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</si>
  <si>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</si>
  <si>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</si>
  <si>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</si>
  <si>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</si>
  <si>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</si>
  <si>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</si>
  <si>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</si>
  <si>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</si>
  <si>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</si>
  <si>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</si>
  <si>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</si>
  <si>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</si>
  <si>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</si>
  <si>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</si>
  <si>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</si>
  <si>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</si>
  <si>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</si>
  <si>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</si>
  <si>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</si>
  <si>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</si>
  <si>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</si>
  <si>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</si>
  <si>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</si>
  <si>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</si>
  <si>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</si>
  <si>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</si>
  <si>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</si>
  <si>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</si>
  <si>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</si>
  <si>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</si>
  <si>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</si>
  <si>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</si>
  <si>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</si>
  <si>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</si>
  <si>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</si>
  <si>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</si>
  <si>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</si>
  <si>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</si>
  <si>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</si>
  <si>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</si>
  <si>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</si>
  <si>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</si>
  <si>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</si>
  <si>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</si>
  <si>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</si>
  <si>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</si>
  <si>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</si>
  <si>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</si>
  <si>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</si>
  <si>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</si>
  <si>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</si>
  <si>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</si>
  <si>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</si>
  <si>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</si>
  <si>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</si>
  <si>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</si>
  <si>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</si>
  <si>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</si>
  <si>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</si>
  <si>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</si>
  <si>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</si>
  <si>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</si>
  <si>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</si>
  <si>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</si>
  <si>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</si>
  <si>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</si>
  <si>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</si>
  <si>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</si>
  <si>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</si>
  <si>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</si>
  <si>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</si>
  <si>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</si>
  <si>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</si>
  <si>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</si>
  <si>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</si>
  <si>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</si>
  <si>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</si>
  <si>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</si>
  <si>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</si>
  <si>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</si>
  <si>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</si>
  <si>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</si>
  <si>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</si>
  <si>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</si>
  <si>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</si>
  <si>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</si>
  <si>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</si>
  <si>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</si>
  <si>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</si>
  <si>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</si>
  <si>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</si>
  <si>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</si>
  <si>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</si>
  <si>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</si>
  <si>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</si>
  <si>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</si>
  <si>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</si>
  <si>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</si>
  <si>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</si>
  <si>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</si>
  <si>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</si>
  <si>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</si>
  <si>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</si>
  <si>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</si>
  <si>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</si>
  <si>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</si>
  <si>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</si>
  <si>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</si>
  <si>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</si>
  <si>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</si>
  <si>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</si>
  <si>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</si>
  <si>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</si>
  <si>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</si>
  <si>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</si>
  <si>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</si>
  <si>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</si>
  <si>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</si>
  <si>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</si>
  <si>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</si>
  <si>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</si>
  <si>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</si>
  <si>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</si>
  <si>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</si>
  <si>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</si>
  <si>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</si>
  <si>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</si>
  <si>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</si>
  <si>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</si>
  <si>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</si>
  <si>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</si>
  <si>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</si>
  <si>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</si>
  <si>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</si>
  <si>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</si>
  <si>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</si>
  <si>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</si>
  <si>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</si>
  <si>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</si>
  <si>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</si>
  <si>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</si>
  <si>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</si>
  <si>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</si>
  <si>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</si>
  <si>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</si>
  <si>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</si>
  <si>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</si>
  <si>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</si>
  <si>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</si>
  <si>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</si>
  <si>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</si>
  <si>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</si>
  <si>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</si>
  <si>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</si>
  <si>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</si>
  <si>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</si>
  <si>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</si>
  <si>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</si>
  <si>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</si>
  <si>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</si>
  <si>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</si>
  <si>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</si>
  <si>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</si>
  <si>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</si>
  <si>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</si>
  <si>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</si>
  <si>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</si>
  <si>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</si>
  <si>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</si>
  <si>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</si>
  <si>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</si>
  <si>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</si>
  <si>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</si>
  <si>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</si>
  <si>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</si>
  <si>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</si>
  <si>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</si>
  <si>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</si>
  <si>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</si>
  <si>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</si>
  <si>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</si>
  <si>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</si>
  <si>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</si>
  <si>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</si>
  <si>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</si>
  <si>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</si>
  <si>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</si>
  <si>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</si>
  <si>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</si>
  <si>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</si>
  <si>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</si>
  <si>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</si>
  <si>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</si>
  <si>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</si>
  <si>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</si>
  <si>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</si>
  <si>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</si>
  <si>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</si>
  <si>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</si>
  <si>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</si>
  <si>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</si>
  <si>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</si>
  <si>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</si>
  <si>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</si>
  <si>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</si>
  <si>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</si>
  <si>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</si>
  <si>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</si>
  <si>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</si>
  <si>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</si>
  <si>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</si>
  <si>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</si>
  <si>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</si>
  <si>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</si>
  <si>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</si>
  <si>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</si>
  <si>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</si>
  <si>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</si>
  <si>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</si>
  <si>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</si>
  <si>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</si>
  <si>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</si>
  <si>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</si>
  <si>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</si>
  <si>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</si>
  <si>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</si>
  <si>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</si>
  <si>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</si>
  <si>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</si>
  <si>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</si>
  <si>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</si>
  <si>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</si>
  <si>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</si>
  <si>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</si>
  <si>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</si>
  <si>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</si>
  <si>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</si>
  <si>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</si>
  <si>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</si>
  <si>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</si>
  <si>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</si>
  <si>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</si>
  <si>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</si>
  <si>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</si>
  <si>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</si>
  <si>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</si>
  <si>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</si>
  <si>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</si>
  <si>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</si>
  <si>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</si>
  <si>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</si>
  <si>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</si>
  <si>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</si>
  <si>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</si>
  <si>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</si>
  <si>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</si>
  <si>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</si>
  <si>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</si>
  <si>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</si>
  <si>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</si>
  <si>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</si>
  <si>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</si>
  <si>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</si>
  <si>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</si>
  <si>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</si>
  <si>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</si>
  <si>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</si>
  <si>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</si>
  <si>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</si>
  <si>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</si>
  <si>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</si>
  <si>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</si>
  <si>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</si>
  <si>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</si>
  <si>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</si>
  <si>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</si>
  <si>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</si>
  <si>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</si>
  <si>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</si>
  <si>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</si>
  <si>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</si>
  <si>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</si>
  <si>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</si>
  <si>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</si>
  <si>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</si>
  <si>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</si>
  <si>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</si>
  <si>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</si>
  <si>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</si>
  <si>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</si>
  <si>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</si>
  <si>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</si>
  <si>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</si>
  <si>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</si>
  <si>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</si>
  <si>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</si>
  <si>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</si>
  <si>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</si>
  <si>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</si>
  <si>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</si>
  <si>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</si>
  <si>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</si>
  <si>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</si>
  <si>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</si>
  <si>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</si>
  <si>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</si>
  <si>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</si>
  <si>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</si>
  <si>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</si>
  <si>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</si>
  <si>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</si>
  <si>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</si>
  <si>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</si>
  <si>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</si>
  <si>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</si>
  <si>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</si>
  <si>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</si>
  <si>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</si>
  <si>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</si>
  <si>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</si>
  <si>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</si>
  <si>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</si>
  <si>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</si>
  <si>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</si>
  <si>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</si>
  <si>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</si>
  <si>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</si>
  <si>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</si>
  <si>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</si>
  <si>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</si>
  <si>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</si>
  <si>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</si>
  <si>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</si>
  <si>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</si>
  <si>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</si>
  <si>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</si>
  <si>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</si>
  <si>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</si>
  <si>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</si>
  <si>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</si>
  <si>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</si>
  <si>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</si>
  <si>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</si>
  <si>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</si>
  <si>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</si>
  <si>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</si>
  <si>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</si>
  <si>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</si>
  <si>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</si>
  <si>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</si>
  <si>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</si>
  <si>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</si>
  <si>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</si>
  <si>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</si>
  <si>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</si>
  <si>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</si>
  <si>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</si>
  <si>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</si>
  <si>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</si>
  <si>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</si>
  <si>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</si>
  <si>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</si>
  <si>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</si>
  <si>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</si>
  <si>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</si>
  <si>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</si>
  <si>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</si>
  <si>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</si>
  <si>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</si>
  <si>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</si>
  <si>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</si>
  <si>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</si>
  <si>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</si>
  <si>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</si>
  <si>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</si>
  <si>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</si>
  <si>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</si>
  <si>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</si>
  <si>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</si>
  <si>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</si>
  <si>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</si>
  <si>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</si>
  <si>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</si>
  <si>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</si>
  <si>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</si>
  <si>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</si>
  <si>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</si>
  <si>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</si>
  <si>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</si>
  <si>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</si>
  <si>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</si>
  <si>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</si>
  <si>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</si>
  <si>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</si>
  <si>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</si>
  <si>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</si>
  <si>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</si>
  <si>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</si>
  <si>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</si>
  <si>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</si>
  <si>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</si>
  <si>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</si>
  <si>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</si>
  <si>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</si>
  <si>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</si>
  <si>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</si>
  <si>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</si>
  <si>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</si>
  <si>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</si>
  <si>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</si>
  <si>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</si>
  <si>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</si>
  <si>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</si>
  <si>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</si>
  <si>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</si>
  <si>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</si>
  <si>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</si>
  <si>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</si>
  <si>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</si>
  <si>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</si>
  <si>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</si>
  <si>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</si>
  <si>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</si>
  <si>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</si>
  <si>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</si>
  <si>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</si>
  <si>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</si>
  <si>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</si>
  <si>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</si>
  <si>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</si>
  <si>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</si>
  <si>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</si>
  <si>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</si>
  <si>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</si>
  <si>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</si>
  <si>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</si>
  <si>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</si>
  <si>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</si>
  <si>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</si>
  <si>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</si>
  <si>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</si>
  <si>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</si>
  <si>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</si>
  <si>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</si>
  <si>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</si>
  <si>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</si>
  <si>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</si>
  <si>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</si>
  <si>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</si>
  <si>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</si>
  <si>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</si>
  <si>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</si>
  <si>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</si>
  <si>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</si>
  <si>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</si>
  <si>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</si>
  <si>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</si>
  <si>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</si>
  <si>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</si>
  <si>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</si>
  <si>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</si>
  <si>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</si>
  <si>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</si>
  <si>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</si>
  <si>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</si>
  <si>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</si>
  <si>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</si>
  <si>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</si>
  <si>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</si>
  <si>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</si>
  <si>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</si>
  <si>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</si>
  <si>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</si>
  <si>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</si>
  <si>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</si>
  <si>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</si>
  <si>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</si>
  <si>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</si>
  <si>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</si>
  <si>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</si>
  <si>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</si>
  <si>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</si>
  <si>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</si>
  <si>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</si>
  <si>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</si>
  <si>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</si>
  <si>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</si>
  <si>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</si>
  <si>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</si>
  <si>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</si>
  <si>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</si>
  <si>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</si>
  <si>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</si>
  <si>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</si>
  <si>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</si>
  <si>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</si>
  <si>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</si>
  <si>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</si>
  <si>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</si>
  <si>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</si>
  <si>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</si>
  <si>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</si>
  <si>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</si>
  <si>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</si>
  <si>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</si>
  <si>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</si>
  <si>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</si>
  <si>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</si>
  <si>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</si>
  <si>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</si>
  <si>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</si>
  <si>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</si>
  <si>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</si>
  <si>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</si>
  <si>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</si>
  <si>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</si>
  <si>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</si>
  <si>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</si>
  <si>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</si>
  <si>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</si>
  <si>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</si>
  <si>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</si>
  <si>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</si>
  <si>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</si>
  <si>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</si>
  <si>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</si>
  <si>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</si>
  <si>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</si>
  <si>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</si>
  <si>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</si>
  <si>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</si>
  <si>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</si>
  <si>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</si>
  <si>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</si>
  <si>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</si>
  <si>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</si>
  <si>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</si>
  <si>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</si>
  <si>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</si>
  <si>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</si>
  <si>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</si>
  <si>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</si>
  <si>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</si>
  <si>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</si>
  <si>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</si>
  <si>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</si>
  <si>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</si>
  <si>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</si>
  <si>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</si>
  <si>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</si>
  <si>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</si>
  <si>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</si>
  <si>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</si>
  <si>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</si>
  <si>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</si>
  <si>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</si>
  <si>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</si>
  <si>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</si>
  <si>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</si>
  <si>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</si>
  <si>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</si>
  <si>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</si>
  <si>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</si>
  <si>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</si>
  <si>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</si>
  <si>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</si>
  <si>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</si>
  <si>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</si>
  <si>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</si>
  <si>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</si>
  <si>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</si>
  <si>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</si>
  <si>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</si>
  <si>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</si>
  <si>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</si>
  <si>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</si>
  <si>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</si>
  <si>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</si>
  <si>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</si>
  <si>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</si>
  <si>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</si>
  <si>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</si>
  <si>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</si>
  <si>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</si>
  <si>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</si>
  <si>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</si>
  <si>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</si>
  <si>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</si>
  <si>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</si>
  <si>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</si>
  <si>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</si>
  <si>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</si>
  <si>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</si>
  <si>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</si>
  <si>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</si>
  <si>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</si>
  <si>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</si>
  <si>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</si>
  <si>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</si>
  <si>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</si>
  <si>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</si>
  <si>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</si>
  <si>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</si>
  <si>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</si>
  <si>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</si>
  <si>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</si>
  <si>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</si>
  <si>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</si>
  <si>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</si>
  <si>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</si>
  <si>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</si>
  <si>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</si>
  <si>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</si>
  <si>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</si>
  <si>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</si>
  <si>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</si>
  <si>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</si>
  <si>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</si>
  <si>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</si>
  <si>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</si>
  <si>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</si>
  <si>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</si>
  <si>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</si>
  <si>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</si>
  <si>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</si>
  <si>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</si>
  <si>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</si>
  <si>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</si>
  <si>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</si>
  <si>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</si>
  <si>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</si>
  <si>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</si>
  <si>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</si>
  <si>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</si>
  <si>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</si>
  <si>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</si>
  <si>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</si>
  <si>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</si>
  <si>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</si>
  <si>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</si>
  <si>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</si>
  <si>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</si>
  <si>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</si>
  <si>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</si>
  <si>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</si>
  <si>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</si>
  <si>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</si>
  <si>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</si>
  <si>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</si>
  <si>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</si>
  <si>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</si>
  <si>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</si>
  <si>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</si>
  <si>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</si>
  <si>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</si>
  <si>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</si>
  <si>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</si>
  <si>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</si>
  <si>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</si>
  <si>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</si>
  <si>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</si>
  <si>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</si>
  <si>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</si>
  <si>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</si>
  <si>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</si>
  <si>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</si>
  <si>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</si>
  <si>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</si>
  <si>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</si>
  <si>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</si>
  <si>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</si>
  <si>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</si>
  <si>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</si>
  <si>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</si>
  <si>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</si>
  <si>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</si>
  <si>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</si>
  <si>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</si>
  <si>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</si>
  <si>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</si>
  <si>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</si>
  <si>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</si>
  <si>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</si>
  <si>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</si>
  <si>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</si>
  <si>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</si>
  <si>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</si>
  <si>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</si>
  <si>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</si>
  <si>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</si>
  <si>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</si>
  <si>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</si>
  <si>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</si>
  <si>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</si>
  <si>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</si>
  <si>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</si>
  <si>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</si>
  <si>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</si>
  <si>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</si>
  <si>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</si>
  <si>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</si>
  <si>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</si>
  <si>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</si>
  <si>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</si>
  <si>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</si>
  <si>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</si>
  <si>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</si>
  <si>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</si>
  <si>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</si>
  <si>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</si>
  <si>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</si>
  <si>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</si>
  <si>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</si>
  <si>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</si>
  <si>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</si>
  <si>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</si>
  <si>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</si>
  <si>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</si>
  <si>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</si>
  <si>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</si>
  <si>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</si>
  <si>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</si>
  <si>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</si>
  <si>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</si>
  <si>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</si>
  <si>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</si>
  <si>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</si>
  <si>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</si>
  <si>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</si>
  <si>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</si>
  <si>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</si>
  <si>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</si>
  <si>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</si>
  <si>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</si>
  <si>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</si>
  <si>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</si>
  <si>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</si>
  <si>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</si>
  <si>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</si>
  <si>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</si>
  <si>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</si>
  <si>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</si>
  <si>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</si>
  <si>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</si>
  <si>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</si>
  <si>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</si>
  <si>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</si>
  <si>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</si>
  <si>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</si>
  <si>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</si>
  <si>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</si>
  <si>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</si>
  <si>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</si>
  <si>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</si>
  <si>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</si>
  <si>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</si>
  <si>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</si>
  <si>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</si>
  <si>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</si>
  <si>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</si>
  <si>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</si>
  <si>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</si>
  <si>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</si>
  <si>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</si>
  <si>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</si>
  <si>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</si>
  <si>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</si>
  <si>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</si>
  <si>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</si>
  <si>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</si>
  <si>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</si>
  <si>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</si>
  <si>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</si>
  <si>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</si>
  <si>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</si>
  <si>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</si>
  <si>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</si>
  <si>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</si>
  <si>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</si>
  <si>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</si>
  <si>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</si>
  <si>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</si>
  <si>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</si>
  <si>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</si>
  <si>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</si>
  <si>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</si>
  <si>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</si>
  <si>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</si>
  <si>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</si>
  <si>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</si>
  <si>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</si>
  <si>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</si>
  <si>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</si>
  <si>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</si>
  <si>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</si>
  <si>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</si>
  <si>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</si>
  <si>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</si>
  <si>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</si>
  <si>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</si>
  <si>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</si>
  <si>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</si>
  <si>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</si>
  <si>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</si>
  <si>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</si>
  <si>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</si>
  <si>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</si>
  <si>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</si>
  <si>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</si>
  <si>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</si>
  <si>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</si>
  <si>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</si>
  <si>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</si>
  <si>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</si>
  <si>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</si>
  <si>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</si>
  <si>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</si>
  <si>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</si>
  <si>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</si>
  <si>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</si>
  <si>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</si>
  <si>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</si>
  <si>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</si>
  <si>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</si>
  <si>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</si>
  <si>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</si>
  <si>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</si>
  <si>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</si>
  <si>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</si>
  <si>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</si>
  <si>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</si>
  <si>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</si>
  <si>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</si>
  <si>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</si>
  <si>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</si>
  <si>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</si>
  <si>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</si>
  <si>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</si>
  <si>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</si>
  <si>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</si>
  <si>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</si>
  <si>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</si>
  <si>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</si>
  <si>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</si>
  <si>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</si>
  <si>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</si>
  <si>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</si>
  <si>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</si>
  <si>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</si>
  <si>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</si>
  <si>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</si>
  <si>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</si>
  <si>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</si>
  <si>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</si>
  <si>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</si>
  <si>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</si>
  <si>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</si>
  <si>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</si>
  <si>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</si>
  <si>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</si>
  <si>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</si>
  <si>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</si>
  <si>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</si>
  <si>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</si>
  <si>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</si>
  <si>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</si>
  <si>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</si>
  <si>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</si>
  <si>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</si>
  <si>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</si>
  <si>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</si>
  <si>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</si>
  <si>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</si>
  <si>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</si>
  <si>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</si>
  <si>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</si>
  <si>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</si>
  <si>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</si>
  <si>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</si>
  <si>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</si>
  <si>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</si>
  <si>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</si>
  <si>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</si>
  <si>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</si>
  <si>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</si>
  <si>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</si>
  <si>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</si>
  <si>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</si>
  <si>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</si>
  <si>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</si>
  <si>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</si>
  <si>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</si>
  <si>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</si>
  <si>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</si>
  <si>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</si>
  <si>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</si>
  <si>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</si>
  <si>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</si>
  <si>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</si>
  <si>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</si>
  <si>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</si>
  <si>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</si>
  <si>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</si>
  <si>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</si>
  <si>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</si>
  <si>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</si>
  <si>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</si>
  <si>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</si>
  <si>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</si>
  <si>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</si>
  <si>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</si>
  <si>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</si>
  <si>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</si>
  <si>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</si>
  <si>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</si>
  <si>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</si>
  <si>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</si>
  <si>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</si>
  <si>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</si>
  <si>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</si>
  <si>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</si>
  <si>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</si>
  <si>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</si>
  <si>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</si>
  <si>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</si>
  <si>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</si>
  <si>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</si>
  <si>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</si>
  <si>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</si>
  <si>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</si>
  <si>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</si>
  <si>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</si>
  <si>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</si>
  <si>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</si>
  <si>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</si>
  <si>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</si>
  <si>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</si>
  <si>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</si>
  <si>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</si>
  <si>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</si>
  <si>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</si>
  <si>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</si>
  <si>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</si>
  <si>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</si>
  <si>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</si>
  <si>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</si>
  <si>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</si>
  <si>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</si>
  <si>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</si>
  <si>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</si>
  <si>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</si>
  <si>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</si>
  <si>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</si>
  <si>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</si>
  <si>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</si>
  <si>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</si>
  <si>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</si>
  <si>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</si>
  <si>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</si>
  <si>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</si>
  <si>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</si>
  <si>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</si>
  <si>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</si>
  <si>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</si>
  <si>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</si>
  <si>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</si>
  <si>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</si>
  <si>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</si>
  <si>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</si>
  <si>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</si>
  <si>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</si>
  <si>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</si>
  <si>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</si>
  <si>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</si>
  <si>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</si>
  <si>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</si>
  <si>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</si>
  <si>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</si>
  <si>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</si>
  <si>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</si>
  <si>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</si>
  <si>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</si>
  <si>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</si>
  <si>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</si>
  <si>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</si>
  <si>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</si>
  <si>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</si>
  <si>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</si>
  <si>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</si>
  <si>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</si>
  <si>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</si>
  <si>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</si>
  <si>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</si>
  <si>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</si>
  <si>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</si>
  <si>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</si>
  <si>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</si>
  <si>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</si>
  <si>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</si>
  <si>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</si>
  <si>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</si>
  <si>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</si>
  <si>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</si>
  <si>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</si>
  <si>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</si>
  <si>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</si>
  <si>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</si>
  <si>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</si>
  <si>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</si>
  <si>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</si>
  <si>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</si>
  <si>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</si>
  <si>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</si>
  <si>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</si>
  <si>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</si>
  <si>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</si>
  <si>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</si>
  <si>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</si>
  <si>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</si>
  <si>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</si>
  <si>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</si>
  <si>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</si>
  <si>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</si>
  <si>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</si>
  <si>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</si>
  <si>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</si>
  <si>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</si>
  <si>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</si>
  <si>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</si>
  <si>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</si>
  <si>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</si>
  <si>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</si>
  <si>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</si>
  <si>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</si>
  <si>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</si>
  <si>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</si>
  <si>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</si>
  <si>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</si>
  <si>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</si>
  <si>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</si>
  <si>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</si>
  <si>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</si>
  <si>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</si>
  <si>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</si>
  <si>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</si>
  <si>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</si>
  <si>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</si>
  <si>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</si>
  <si>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</si>
  <si>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</si>
  <si>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</si>
  <si>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</si>
  <si>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</si>
  <si>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</si>
  <si>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</si>
  <si>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</si>
  <si>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</si>
  <si>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</si>
  <si>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</si>
  <si>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</si>
  <si>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</si>
  <si>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</si>
  <si>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</si>
  <si>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</si>
  <si>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</si>
  <si>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</si>
  <si>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</si>
  <si>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</si>
  <si>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</si>
  <si>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</si>
  <si>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</si>
  <si>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</si>
  <si>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</si>
  <si>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</si>
  <si>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</si>
  <si>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</si>
  <si>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</si>
  <si>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</si>
  <si>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</si>
  <si>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</si>
  <si>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</si>
  <si>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</si>
  <si>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</si>
  <si>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</si>
  <si>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</si>
  <si>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</si>
  <si>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</si>
  <si>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</si>
  <si>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</si>
  <si>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</si>
  <si>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</si>
  <si>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</si>
  <si>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</si>
  <si>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</si>
  <si>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</si>
  <si>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</si>
  <si>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</si>
  <si>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</si>
  <si>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</si>
  <si>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</si>
  <si>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</si>
  <si>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</si>
  <si>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</si>
  <si>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</si>
  <si>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</si>
  <si>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</si>
  <si>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</si>
  <si>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</si>
  <si>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</si>
  <si>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</si>
  <si>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</si>
  <si>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</si>
  <si>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</si>
  <si>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</si>
  <si>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</si>
  <si>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</si>
  <si>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</si>
  <si>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</si>
  <si>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</si>
  <si>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</si>
  <si>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</si>
  <si>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</si>
  <si>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</si>
  <si>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</si>
  <si>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</si>
  <si>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</si>
  <si>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</si>
  <si>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</si>
  <si>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</si>
  <si>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</si>
  <si>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</si>
  <si>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</si>
  <si>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</si>
  <si>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</si>
  <si>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</si>
  <si>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</si>
  <si>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</si>
  <si>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</si>
  <si>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</si>
  <si>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</si>
  <si>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</si>
  <si>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</si>
  <si>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</si>
  <si>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</si>
  <si>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</si>
  <si>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</si>
  <si>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</si>
  <si>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</si>
  <si>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</si>
  <si>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</si>
  <si>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</si>
  <si>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</si>
  <si>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</si>
  <si>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</si>
  <si>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</si>
  <si>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</si>
  <si>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</si>
  <si>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</si>
  <si>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</si>
  <si>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</si>
  <si>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</si>
  <si>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</si>
  <si>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</si>
  <si>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</si>
  <si>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</si>
  <si>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</si>
  <si>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</si>
  <si>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</si>
  <si>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</si>
  <si>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</si>
  <si>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</si>
  <si>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</si>
  <si>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</si>
  <si>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</si>
  <si>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</si>
  <si>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</si>
  <si>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</si>
  <si>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</si>
  <si>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</si>
  <si>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</si>
  <si>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</si>
  <si>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</si>
  <si>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</si>
  <si>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</si>
  <si>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</si>
  <si>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</si>
  <si>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</si>
  <si>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</si>
  <si>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</si>
  <si>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</si>
  <si>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</si>
  <si>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</si>
  <si>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</si>
  <si>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</si>
  <si>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</si>
  <si>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</si>
  <si>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</si>
  <si>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</si>
  <si>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</si>
  <si>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</si>
  <si>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</si>
  <si>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</si>
  <si>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</si>
  <si>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</si>
  <si>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</si>
  <si>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</si>
  <si>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</si>
  <si>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</si>
  <si>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</si>
  <si>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</si>
  <si>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</si>
  <si>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</si>
  <si>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</si>
  <si>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</si>
  <si>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</si>
  <si>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</si>
  <si>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</si>
  <si>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</si>
  <si>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</si>
  <si>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</si>
  <si>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</si>
  <si>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</si>
  <si>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</si>
  <si>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</si>
  <si>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</si>
  <si>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</si>
  <si>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</si>
  <si>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</si>
  <si>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</si>
  <si>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</si>
  <si>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</si>
  <si>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</si>
  <si>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</si>
  <si>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</si>
  <si>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</si>
  <si>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</si>
  <si>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</si>
  <si>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</si>
  <si>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</si>
  <si>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</si>
  <si>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</si>
  <si>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</si>
  <si>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</si>
  <si>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</si>
  <si>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</si>
  <si>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</si>
  <si>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</si>
  <si>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</si>
  <si>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</si>
  <si>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</si>
  <si>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</si>
  <si>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</si>
  <si>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</si>
  <si>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</si>
  <si>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</si>
  <si>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</si>
  <si>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</si>
  <si>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</si>
  <si>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</si>
  <si>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</si>
  <si>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</si>
  <si>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</si>
  <si>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</si>
  <si>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</si>
  <si>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</si>
  <si>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</si>
  <si>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</si>
  <si>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</si>
  <si>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</si>
  <si>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</si>
  <si>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</si>
  <si>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</si>
  <si>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</si>
  <si>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</si>
  <si>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</si>
  <si>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</si>
  <si>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</si>
  <si>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</si>
  <si>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</si>
  <si>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</si>
  <si>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</si>
  <si>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</si>
  <si>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</si>
  <si>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</si>
  <si>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</si>
  <si>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</si>
  <si>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</si>
  <si>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</si>
  <si>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</si>
  <si>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</si>
  <si>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</si>
  <si>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</si>
  <si>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</si>
  <si>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</si>
  <si>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</si>
  <si>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</si>
  <si>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</si>
  <si>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</si>
  <si>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</si>
  <si>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</si>
  <si>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</si>
  <si>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</si>
  <si>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</si>
  <si>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</si>
  <si>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</si>
  <si>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</si>
  <si>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</si>
  <si>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</si>
  <si>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</si>
  <si>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</si>
  <si>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</si>
  <si>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</si>
  <si>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</si>
  <si>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</si>
  <si>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</si>
  <si>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</si>
  <si>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</si>
  <si>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</si>
  <si>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</si>
  <si>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</si>
  <si>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</si>
  <si>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</si>
  <si>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</si>
  <si>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</si>
  <si>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</si>
  <si>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</si>
  <si>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</si>
  <si>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</si>
  <si>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</si>
  <si>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</si>
  <si>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</si>
  <si>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</si>
  <si>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</si>
  <si>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</si>
  <si>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</si>
  <si>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</si>
  <si>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</si>
  <si>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</si>
  <si>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</si>
  <si>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</si>
  <si>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</si>
  <si>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</si>
  <si>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</si>
  <si>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</si>
  <si>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</si>
  <si>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</si>
  <si>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</si>
  <si>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</si>
  <si>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</si>
  <si>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</si>
  <si>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</si>
  <si>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</si>
  <si>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</si>
  <si>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</si>
  <si>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</si>
  <si>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</si>
  <si>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</si>
  <si>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</si>
  <si>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</si>
  <si>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</si>
  <si>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</si>
  <si>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</si>
  <si>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</si>
  <si>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</si>
  <si>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</si>
  <si>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</si>
  <si>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</si>
  <si>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</si>
  <si>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</si>
  <si>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</si>
  <si>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</si>
  <si>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</si>
  <si>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</si>
  <si>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</si>
  <si>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</si>
  <si>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</si>
  <si>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</si>
  <si>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</si>
  <si>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</si>
  <si>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</si>
  <si>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</si>
  <si>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</si>
  <si>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</si>
  <si>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</si>
  <si>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</si>
  <si>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</si>
  <si>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</si>
  <si>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</si>
  <si>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</si>
  <si>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</si>
  <si>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</si>
  <si>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</si>
  <si>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</si>
  <si>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</si>
  <si>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</si>
  <si>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</si>
  <si>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</si>
  <si>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</si>
  <si>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</si>
  <si>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</si>
  <si>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</si>
  <si>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</si>
  <si>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</si>
  <si>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</si>
  <si>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</si>
  <si>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</si>
  <si>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</si>
  <si>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</si>
  <si>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</si>
  <si>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</si>
  <si>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</si>
  <si>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</si>
  <si>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</si>
  <si>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</si>
  <si>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</si>
  <si>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</si>
  <si>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</si>
  <si>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</si>
  <si>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</si>
  <si>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</si>
  <si>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</si>
  <si>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</si>
  <si>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</si>
  <si>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</si>
  <si>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</si>
  <si>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</si>
  <si>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</si>
  <si>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</si>
  <si>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</si>
  <si>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</si>
  <si>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</si>
  <si>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</si>
  <si>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</si>
  <si>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</si>
  <si>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</si>
  <si>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</si>
  <si>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</si>
  <si>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</si>
  <si>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</si>
  <si>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</si>
  <si>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</si>
  <si>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</si>
  <si>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</si>
  <si>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</si>
  <si>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</si>
  <si>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</si>
  <si>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</si>
  <si>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</si>
  <si>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</si>
  <si>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</si>
  <si>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</si>
  <si>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</si>
  <si>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</si>
  <si>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</si>
  <si>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</si>
  <si>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</si>
  <si>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</si>
  <si>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</si>
  <si>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</si>
  <si>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</si>
  <si>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</si>
  <si>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</si>
  <si>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</si>
  <si>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</si>
  <si>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</si>
  <si>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</si>
  <si>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</si>
  <si>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</si>
  <si>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</si>
  <si>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</si>
  <si>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</si>
  <si>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</si>
  <si>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</si>
  <si>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</si>
  <si>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</si>
  <si>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</si>
  <si>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</si>
  <si>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</si>
  <si>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</si>
  <si>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</si>
  <si>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</si>
  <si>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</si>
  <si>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</si>
  <si>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</si>
  <si>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</si>
  <si>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</si>
  <si>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</si>
  <si>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</si>
  <si>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</si>
  <si>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</si>
  <si>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</si>
  <si>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</si>
  <si>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</si>
  <si>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</si>
  <si>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</si>
  <si>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</si>
  <si>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</si>
  <si>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</si>
  <si>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</si>
  <si>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</si>
  <si>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</si>
  <si>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</si>
  <si>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</si>
  <si>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</si>
  <si>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</si>
  <si>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</si>
  <si>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</si>
  <si>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</si>
  <si>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</si>
  <si>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</si>
  <si>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</si>
  <si>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</si>
  <si>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</si>
  <si>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</si>
  <si>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</si>
  <si>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</si>
  <si>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</si>
  <si>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</si>
  <si>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</si>
  <si>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</si>
  <si>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</si>
  <si>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</si>
  <si>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</si>
  <si>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</si>
  <si>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</si>
  <si>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</si>
  <si>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</si>
  <si>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</si>
  <si>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</si>
  <si>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</si>
  <si>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</si>
  <si>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</si>
  <si>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</si>
  <si>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</si>
  <si>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</si>
  <si>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</si>
  <si>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</si>
  <si>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</si>
  <si>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</si>
  <si>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</si>
  <si>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</si>
  <si>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</si>
  <si>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</si>
  <si>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</si>
  <si>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</si>
  <si>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</si>
  <si>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</si>
  <si>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</si>
  <si>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</si>
  <si>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</si>
  <si>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</si>
  <si>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</si>
  <si>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</si>
  <si>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</si>
  <si>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</si>
  <si>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</si>
  <si>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</si>
  <si>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</si>
  <si>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</si>
  <si>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</si>
  <si>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</si>
  <si>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</si>
  <si>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</si>
  <si>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</si>
  <si>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</si>
  <si>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</si>
  <si>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</si>
  <si>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</si>
  <si>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</si>
  <si>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</si>
  <si>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</si>
  <si>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</si>
  <si>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</si>
  <si>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</si>
  <si>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</si>
  <si>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</si>
  <si>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</si>
  <si>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</si>
  <si>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</si>
  <si>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</si>
  <si>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</si>
  <si>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</si>
  <si>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</si>
  <si>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</si>
  <si>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</si>
  <si>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</si>
  <si>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</si>
  <si>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</si>
  <si>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</si>
  <si>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</si>
  <si>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</si>
  <si>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</si>
  <si>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</si>
  <si>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</si>
  <si>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</si>
  <si>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</si>
  <si>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</si>
  <si>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</si>
  <si>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</si>
  <si>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</si>
  <si>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</si>
  <si>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</si>
  <si>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</si>
  <si>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</si>
  <si>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</si>
  <si>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</si>
  <si>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</si>
  <si>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</si>
  <si>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</si>
  <si>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</si>
  <si>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</si>
  <si>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</si>
  <si>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</si>
  <si>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</si>
  <si>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</si>
  <si>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</si>
  <si>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</si>
  <si>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</si>
  <si>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</si>
  <si>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</si>
  <si>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</si>
  <si>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</si>
  <si>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</si>
  <si>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</si>
  <si>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</si>
  <si>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</si>
  <si>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</si>
  <si>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</si>
  <si>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</si>
  <si>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</si>
  <si>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</si>
  <si>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</si>
  <si>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</si>
  <si>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</si>
  <si>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</si>
  <si>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</si>
  <si>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</si>
  <si>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</si>
  <si>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</si>
  <si>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</si>
  <si>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</si>
  <si>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</si>
  <si>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</si>
  <si>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</si>
  <si>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</si>
  <si>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</si>
  <si>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</si>
  <si>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</si>
  <si>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</si>
  <si>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</si>
  <si>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</si>
  <si>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</si>
  <si>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</si>
  <si>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</si>
  <si>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</si>
  <si>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</si>
  <si>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</si>
  <si>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</si>
  <si>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</si>
  <si>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</si>
  <si>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</si>
  <si>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</si>
  <si>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</si>
  <si>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</si>
  <si>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</si>
  <si>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</si>
  <si>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</si>
  <si>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</si>
  <si>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</si>
  <si>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</si>
  <si>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</si>
  <si>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</si>
  <si>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</si>
  <si>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</si>
  <si>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</si>
  <si>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</si>
  <si>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</si>
  <si>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</si>
  <si>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</si>
  <si>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</si>
  <si>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</si>
  <si>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</si>
  <si>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</si>
  <si>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</si>
  <si>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</si>
  <si>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</si>
  <si>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</si>
  <si>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</si>
  <si>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</si>
  <si>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</si>
  <si>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</si>
  <si>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</si>
  <si>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</si>
  <si>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</si>
  <si>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</si>
  <si>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</si>
  <si>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</si>
  <si>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</si>
  <si>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</si>
  <si>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</si>
  <si>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</si>
  <si>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</si>
  <si>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</si>
  <si>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</si>
  <si>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</si>
  <si>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</si>
  <si>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</si>
  <si>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</si>
  <si>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</si>
  <si>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</si>
  <si>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</si>
  <si>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</si>
  <si>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</si>
  <si>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</si>
  <si>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</si>
  <si>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</si>
  <si>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</si>
  <si>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</si>
  <si>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</si>
  <si>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</si>
  <si>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</si>
  <si>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</si>
  <si>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</si>
  <si>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</si>
  <si>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</si>
  <si>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</si>
  <si>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</si>
  <si>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</si>
  <si>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</si>
  <si>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</si>
  <si>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</si>
  <si>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</si>
  <si>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</si>
  <si>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</si>
  <si>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</si>
  <si>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</si>
  <si>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</si>
  <si>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</si>
  <si>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</si>
  <si>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</si>
  <si>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</si>
  <si>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</si>
  <si>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</si>
  <si>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</si>
  <si>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</si>
  <si>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</si>
  <si>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</si>
  <si>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</si>
  <si>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</si>
  <si>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</si>
  <si>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</si>
  <si>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</si>
  <si>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</si>
  <si>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</si>
  <si>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</si>
  <si>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</si>
  <si>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</si>
  <si>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</si>
  <si>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</si>
  <si>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</si>
  <si>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</si>
  <si>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</si>
  <si>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</si>
  <si>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</si>
  <si>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</si>
  <si>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</si>
  <si>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</si>
  <si>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</si>
  <si>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</si>
  <si>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</si>
  <si>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</si>
  <si>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</si>
  <si>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</si>
  <si>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</si>
  <si>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</si>
  <si>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</si>
  <si>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</si>
  <si>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</si>
  <si>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</si>
  <si>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</si>
  <si>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</si>
  <si>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</si>
  <si>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</si>
  <si>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</si>
  <si>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</si>
  <si>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</si>
  <si>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</si>
  <si>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</si>
  <si>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</si>
  <si>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</si>
  <si>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</si>
  <si>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</si>
  <si>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</si>
  <si>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</si>
  <si>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</si>
  <si>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</si>
  <si>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</si>
  <si>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</si>
  <si>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</si>
  <si>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</si>
  <si>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</si>
  <si>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</si>
  <si>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</si>
  <si>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</si>
  <si>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</si>
  <si>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</si>
  <si>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</si>
  <si>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</si>
  <si>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</si>
  <si>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</si>
  <si>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</si>
  <si>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</si>
  <si>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</si>
  <si>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</si>
  <si>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</si>
  <si>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</si>
  <si>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</si>
  <si>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</si>
  <si>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</si>
  <si>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</si>
  <si>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</si>
  <si>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</si>
  <si>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</si>
  <si>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</si>
  <si>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</si>
  <si>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</si>
  <si>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</si>
  <si>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</si>
  <si>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</si>
  <si>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</si>
  <si>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</si>
  <si>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</si>
  <si>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</si>
  <si>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</si>
  <si>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</si>
  <si>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</si>
  <si>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</si>
  <si>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</si>
  <si>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</si>
  <si>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</si>
  <si>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</si>
  <si>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</si>
  <si>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</si>
  <si>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</si>
  <si>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</si>
  <si>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</si>
  <si>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</si>
  <si>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</si>
  <si>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</si>
  <si>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</si>
  <si>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</si>
  <si>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</si>
  <si>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</si>
  <si>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</si>
  <si>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</si>
  <si>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</si>
  <si>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</si>
  <si>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</si>
  <si>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</si>
  <si>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</si>
  <si>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</si>
  <si>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</si>
  <si>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</si>
  <si>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</si>
  <si>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</si>
  <si>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</si>
  <si>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</si>
  <si>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</si>
  <si>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</si>
  <si>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</si>
  <si>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</si>
  <si>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</si>
  <si>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</si>
  <si>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</si>
  <si>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</si>
  <si>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</si>
  <si>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</si>
  <si>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</si>
  <si>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</si>
  <si>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</si>
  <si>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</si>
  <si>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</si>
  <si>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</si>
  <si>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</si>
  <si>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</si>
  <si>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</si>
  <si>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</si>
  <si>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</si>
  <si>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</si>
  <si>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</si>
  <si>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</si>
  <si>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</si>
  <si>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</si>
  <si>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</si>
  <si>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</si>
  <si>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</si>
  <si>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</si>
  <si>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</si>
  <si>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</si>
  <si>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</si>
  <si>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</si>
  <si>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</si>
  <si>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</si>
  <si>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</si>
  <si>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</si>
  <si>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</si>
  <si>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</si>
  <si>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</si>
  <si>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</si>
  <si>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</si>
  <si>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</si>
  <si>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</si>
  <si>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</si>
  <si>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</si>
  <si>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</si>
  <si>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</si>
  <si>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</si>
  <si>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</si>
  <si>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</si>
  <si>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</si>
  <si>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</si>
  <si>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</si>
  <si>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</si>
  <si>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</si>
  <si>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</si>
  <si>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</si>
  <si>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</si>
  <si>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</si>
  <si>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</si>
  <si>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</si>
  <si>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</si>
  <si>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</si>
  <si>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</si>
  <si>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</si>
  <si>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</si>
  <si>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</si>
  <si>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</si>
  <si>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</si>
  <si>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</si>
  <si>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</si>
  <si>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</si>
  <si>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</si>
  <si>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</si>
  <si>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</si>
  <si>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</si>
  <si>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</si>
  <si>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</si>
  <si>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</si>
  <si>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</si>
  <si>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</si>
  <si>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</si>
  <si>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</si>
  <si>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</si>
  <si>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</si>
  <si>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</si>
  <si>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</si>
  <si>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</si>
  <si>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</si>
  <si>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</si>
  <si>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</si>
  <si>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</si>
  <si>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</si>
  <si>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</si>
  <si>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</si>
  <si>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</si>
  <si>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</si>
  <si>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</si>
  <si>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</si>
  <si>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</si>
  <si>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</si>
  <si>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</si>
  <si>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</si>
  <si>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</si>
  <si>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</si>
  <si>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</si>
  <si>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</si>
  <si>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</si>
  <si>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</si>
  <si>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</si>
  <si>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</si>
  <si>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</si>
  <si>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</si>
  <si>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</si>
  <si>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</si>
  <si>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</si>
  <si>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</si>
  <si>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</si>
  <si>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</si>
  <si>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</si>
  <si>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</si>
  <si>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</si>
  <si>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</si>
  <si>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</si>
  <si>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</si>
  <si>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</si>
  <si>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</si>
  <si>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</si>
  <si>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</si>
  <si>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</si>
  <si>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</si>
  <si>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</si>
  <si>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</si>
  <si>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</si>
  <si>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</si>
  <si>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</si>
  <si>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</si>
  <si>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</si>
  <si>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</si>
  <si>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</si>
  <si>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</si>
  <si>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</si>
  <si>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</si>
  <si>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</si>
  <si>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</si>
  <si>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</si>
  <si>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</si>
  <si>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</si>
  <si>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</si>
  <si>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</si>
  <si>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</si>
  <si>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</si>
  <si>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</si>
  <si>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</si>
  <si>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</si>
  <si>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</si>
  <si>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</si>
  <si>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</si>
  <si>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</si>
  <si>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</si>
  <si>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</si>
  <si>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</si>
  <si>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</si>
  <si>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</si>
  <si>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</si>
  <si>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</si>
  <si>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</si>
  <si>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</si>
  <si>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</si>
  <si>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</si>
  <si>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</si>
  <si>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</si>
  <si>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</si>
  <si>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</si>
  <si>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</si>
  <si>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</si>
  <si>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</si>
  <si>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</si>
  <si>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</si>
  <si>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</si>
  <si>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</si>
  <si>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</si>
  <si>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</si>
  <si>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</si>
  <si>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</si>
  <si>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</si>
  <si>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</si>
  <si>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</si>
  <si>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</si>
  <si>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</si>
  <si>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</si>
  <si>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</si>
  <si>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</si>
  <si>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</si>
  <si>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</si>
  <si>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</si>
  <si>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</si>
  <si>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</si>
  <si>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</si>
  <si>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</si>
  <si>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</si>
  <si>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</si>
  <si>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</si>
  <si>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</si>
  <si>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</si>
  <si>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</si>
  <si>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</si>
  <si>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</si>
  <si>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</si>
  <si>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</si>
  <si>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</si>
  <si>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</si>
  <si>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</si>
  <si>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</si>
  <si>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</si>
  <si>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</si>
  <si>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</si>
  <si>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</si>
  <si>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</si>
  <si>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</si>
  <si>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</si>
  <si>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</si>
  <si>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</si>
  <si>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</si>
  <si>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</si>
  <si>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</si>
  <si>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</si>
  <si>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</si>
  <si>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</si>
  <si>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</si>
  <si>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</si>
  <si>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</si>
  <si>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</si>
  <si>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</si>
  <si>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</si>
  <si>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</si>
  <si>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</si>
  <si>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</si>
  <si>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</si>
  <si>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</si>
  <si>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</si>
  <si>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</si>
  <si>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</si>
  <si>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</si>
  <si>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</si>
  <si>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</si>
  <si>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</si>
  <si>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</si>
  <si>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</si>
  <si>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</si>
  <si>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</si>
  <si>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</si>
  <si>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</si>
  <si>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</si>
  <si>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</si>
  <si>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</si>
  <si>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</si>
  <si>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</si>
  <si>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</si>
  <si>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</si>
  <si>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</si>
  <si>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</si>
  <si>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</si>
  <si>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</si>
  <si>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</si>
  <si>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</si>
  <si>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</si>
  <si>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</si>
  <si>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</si>
  <si>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</si>
  <si>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</si>
  <si>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</si>
  <si>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</si>
  <si>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</si>
  <si>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</si>
  <si>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</si>
  <si>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</si>
  <si>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</si>
  <si>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</si>
  <si>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</si>
  <si>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</si>
  <si>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</si>
  <si>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</si>
  <si>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</si>
  <si>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</si>
  <si>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</si>
  <si>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</si>
  <si>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</si>
  <si>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</si>
  <si>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</si>
  <si>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</si>
  <si>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</si>
  <si>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</si>
  <si>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</si>
  <si>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</si>
  <si>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</si>
  <si>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</si>
  <si>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</si>
  <si>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</si>
  <si>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</si>
  <si>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</si>
  <si>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</si>
  <si>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</si>
  <si>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</si>
  <si>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</si>
  <si>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</si>
  <si>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</si>
  <si>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</si>
  <si>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</si>
  <si>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</si>
  <si>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</si>
  <si>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</si>
  <si>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</si>
  <si>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</si>
  <si>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</si>
  <si>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</si>
  <si>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</si>
  <si>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</si>
  <si>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</si>
  <si>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</si>
  <si>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</si>
  <si>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</si>
  <si>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</si>
  <si>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</si>
  <si>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</si>
  <si>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</si>
  <si>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</si>
  <si>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</si>
  <si>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</si>
  <si>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</si>
  <si>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</si>
  <si>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</si>
  <si>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</si>
  <si>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</si>
  <si>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</si>
  <si>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</si>
  <si>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</si>
  <si>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</si>
  <si>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</si>
  <si>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</si>
  <si>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</si>
  <si>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</si>
  <si>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</si>
  <si>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</si>
  <si>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</si>
  <si>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</si>
  <si>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</si>
  <si>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</si>
  <si>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</si>
  <si>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</si>
  <si>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</si>
  <si>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</si>
  <si>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</si>
  <si>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</si>
  <si>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</si>
  <si>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</si>
  <si>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</si>
  <si>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</si>
  <si>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</si>
  <si>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</si>
  <si>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</si>
  <si>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</si>
  <si>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</si>
  <si>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</si>
  <si>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</si>
  <si>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</si>
  <si>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</si>
  <si>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</si>
  <si>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</si>
  <si>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</si>
  <si>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</si>
  <si>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</si>
  <si>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</si>
  <si>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</si>
  <si>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</si>
  <si>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</si>
  <si>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</si>
  <si>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</si>
  <si>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</si>
  <si>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</si>
  <si>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</si>
  <si>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</si>
  <si>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</si>
  <si>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</si>
  <si>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</si>
  <si>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</si>
  <si>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</si>
  <si>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</si>
  <si>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</si>
  <si>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</si>
  <si>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</si>
  <si>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</si>
  <si>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</si>
  <si>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</si>
  <si>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</si>
  <si>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</si>
  <si>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</si>
  <si>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</si>
  <si>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</si>
  <si>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</si>
  <si>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</si>
  <si>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</si>
  <si>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</si>
  <si>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</si>
  <si>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</si>
  <si>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</si>
  <si>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</si>
  <si>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</si>
  <si>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</si>
  <si>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</si>
  <si>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</si>
  <si>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</si>
  <si>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</si>
  <si>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</si>
  <si>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</si>
  <si>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</si>
  <si>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</si>
  <si>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</si>
  <si>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</si>
  <si>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</si>
  <si>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</si>
  <si>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</si>
  <si>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</si>
  <si>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</si>
  <si>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</si>
  <si>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</si>
  <si>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</si>
  <si>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</si>
  <si>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</si>
  <si>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</si>
  <si>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</si>
  <si>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</si>
  <si>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</si>
  <si>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</si>
  <si>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</si>
  <si>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</si>
  <si>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</si>
  <si>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</si>
  <si>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</si>
  <si>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</si>
  <si>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</si>
  <si>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</si>
  <si>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</si>
  <si>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</si>
  <si>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</si>
  <si>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</si>
  <si>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</si>
  <si>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</si>
  <si>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</si>
  <si>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</si>
  <si>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</si>
  <si>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</si>
  <si>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</si>
  <si>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</si>
  <si>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</si>
  <si>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</si>
  <si>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</si>
  <si>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</si>
  <si>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</si>
  <si>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</si>
  <si>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</si>
  <si>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</si>
  <si>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</si>
  <si>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</si>
  <si>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</si>
  <si>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</si>
  <si>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</si>
  <si>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</si>
  <si>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</si>
  <si>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</si>
  <si>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</si>
  <si>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</si>
  <si>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</si>
  <si>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</si>
  <si>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</si>
  <si>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</si>
  <si>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</si>
  <si>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</si>
  <si>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</si>
  <si>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</si>
  <si>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</si>
  <si>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</si>
  <si>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</si>
  <si>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</si>
  <si>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</si>
  <si>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</si>
  <si>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</si>
  <si>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</si>
  <si>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</si>
  <si>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</si>
  <si>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</si>
  <si>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</si>
  <si>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</si>
  <si>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</si>
  <si>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</si>
  <si>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</si>
  <si>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</si>
  <si>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</si>
  <si>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</si>
  <si>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</si>
  <si>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</si>
  <si>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</si>
  <si>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</si>
  <si>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</si>
  <si>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</si>
  <si>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</si>
  <si>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</si>
  <si>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</si>
  <si>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</si>
  <si>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</si>
  <si>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</si>
  <si>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</si>
  <si>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</si>
  <si>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</si>
  <si>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</si>
  <si>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</si>
  <si>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</si>
  <si>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</si>
  <si>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</si>
  <si>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</si>
  <si>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</si>
  <si>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</si>
  <si>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</si>
  <si>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</si>
  <si>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</si>
  <si>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</si>
  <si>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</si>
  <si>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</si>
  <si>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</si>
  <si>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</si>
  <si>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</si>
  <si>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</si>
  <si>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</si>
  <si>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</si>
  <si>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</si>
  <si>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</si>
  <si>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</si>
  <si>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</si>
  <si>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</si>
  <si>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</si>
  <si>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</si>
  <si>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</si>
  <si>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</si>
  <si>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</si>
  <si>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</si>
  <si>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</si>
  <si>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</si>
  <si>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</si>
  <si>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</si>
  <si>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</si>
  <si>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</si>
  <si>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</si>
  <si>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</si>
  <si>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</si>
  <si>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</si>
  <si>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</si>
  <si>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</si>
  <si>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</si>
  <si>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</si>
  <si>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</si>
  <si>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</si>
  <si>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</si>
  <si>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</si>
  <si>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</si>
  <si>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</si>
  <si>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</si>
  <si>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</si>
  <si>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</si>
  <si>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</si>
  <si>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</si>
  <si>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</si>
  <si>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</si>
  <si>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</si>
  <si>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</si>
  <si>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</si>
  <si>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</si>
  <si>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</si>
  <si>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</si>
  <si>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</si>
  <si>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</si>
  <si>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</si>
  <si>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</si>
  <si>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</si>
  <si>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</si>
  <si>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</si>
  <si>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</si>
  <si>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</si>
  <si>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</si>
  <si>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</si>
  <si>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</si>
  <si>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</si>
  <si>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</si>
  <si>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</si>
  <si>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</si>
  <si>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</si>
  <si>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</si>
  <si>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</si>
  <si>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</si>
  <si>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</si>
  <si>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</si>
  <si>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</si>
  <si>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</si>
  <si>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</si>
  <si>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</si>
  <si>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</si>
  <si>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</si>
  <si>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</si>
  <si>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</si>
  <si>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</si>
  <si>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</si>
  <si>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</si>
  <si>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</si>
  <si>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</si>
  <si>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</si>
  <si>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</si>
  <si>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</si>
  <si>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</si>
  <si>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</si>
  <si>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</si>
  <si>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</si>
  <si>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</si>
  <si>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</si>
  <si>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</si>
  <si>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</si>
  <si>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</si>
  <si>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</si>
  <si>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</si>
  <si>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</si>
  <si>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</si>
  <si>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</si>
  <si>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</si>
  <si>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</si>
  <si>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</si>
  <si>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</si>
  <si>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</si>
  <si>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</si>
  <si>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</si>
  <si>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</si>
  <si>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</si>
  <si>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</si>
  <si>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</si>
  <si>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</si>
  <si>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</si>
  <si>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</si>
  <si>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</si>
  <si>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</si>
  <si>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</si>
  <si>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</si>
  <si>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</si>
  <si>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</si>
  <si>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</si>
  <si>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</si>
  <si>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</si>
  <si>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</si>
  <si>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</si>
  <si>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</si>
  <si>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</si>
  <si>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</si>
  <si>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</si>
  <si>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</si>
  <si>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</si>
  <si>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</si>
  <si>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</si>
  <si>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</si>
  <si>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</si>
  <si>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</si>
  <si>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</si>
  <si>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</si>
  <si>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</si>
  <si>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</si>
  <si>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</si>
  <si>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</si>
  <si>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</si>
  <si>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</si>
  <si>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</si>
  <si>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</si>
  <si>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</si>
  <si>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</si>
  <si>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</si>
  <si>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</si>
  <si>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</si>
  <si>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</si>
  <si>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</si>
  <si>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</si>
  <si>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</si>
  <si>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</si>
  <si>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</si>
  <si>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</si>
  <si>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</si>
  <si>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</si>
  <si>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</si>
  <si>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</si>
  <si>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</si>
  <si>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</si>
  <si>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</si>
  <si>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</si>
  <si>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</si>
  <si>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</si>
  <si>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</si>
  <si>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</si>
  <si>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</si>
  <si>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</si>
  <si>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</si>
  <si>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</si>
  <si>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</si>
  <si>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</si>
  <si>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</si>
  <si>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</si>
  <si>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</si>
  <si>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</si>
  <si>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</si>
  <si>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</si>
  <si>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</si>
  <si>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</si>
  <si>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</si>
  <si>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</si>
  <si>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</si>
  <si>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</si>
  <si>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</si>
  <si>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</si>
  <si>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</si>
  <si>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</si>
  <si>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</si>
  <si>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</si>
  <si>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</si>
  <si>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</si>
  <si>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</si>
  <si>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</si>
  <si>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</si>
  <si>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</si>
  <si>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</si>
  <si>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</si>
  <si>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</si>
  <si>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</si>
  <si>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</si>
  <si>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</si>
  <si>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</si>
  <si>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</si>
  <si>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</si>
  <si>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</si>
  <si>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</si>
  <si>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</si>
  <si>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</si>
  <si>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</si>
  <si>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</si>
  <si>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</si>
  <si>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</si>
  <si>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</si>
  <si>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</si>
  <si>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</si>
  <si>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</si>
  <si>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</si>
  <si>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</si>
  <si>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</si>
  <si>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</si>
  <si>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</si>
  <si>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</si>
  <si>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</si>
  <si>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</si>
  <si>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</si>
  <si>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</si>
  <si>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</si>
  <si>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</si>
  <si>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</si>
  <si>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</si>
  <si>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</si>
  <si>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</si>
  <si>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</si>
  <si>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</si>
  <si>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</si>
  <si>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</si>
  <si>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</si>
  <si>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</si>
  <si>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</si>
  <si>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</si>
  <si>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</si>
  <si>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</si>
  <si>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</si>
  <si>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</si>
  <si>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</si>
  <si>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</si>
  <si>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</si>
  <si>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</si>
  <si>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</si>
  <si>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</si>
  <si>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</si>
  <si>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</si>
  <si>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</si>
  <si>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</si>
  <si>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</si>
  <si>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</si>
  <si>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</si>
  <si>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</si>
  <si>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</si>
  <si>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</si>
  <si>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</si>
  <si>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</si>
  <si>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</si>
  <si>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</si>
  <si>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</si>
  <si>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</si>
  <si>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</si>
  <si>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</si>
  <si>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</si>
  <si>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</si>
  <si>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</si>
  <si>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</si>
  <si>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</si>
  <si>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</si>
  <si>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</si>
  <si>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</si>
  <si>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</si>
  <si>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</si>
  <si>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</si>
  <si>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</si>
  <si>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</si>
  <si>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</si>
  <si>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</si>
  <si>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</si>
  <si>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</si>
  <si>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</si>
  <si>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</si>
  <si>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</si>
  <si>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</si>
  <si>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</si>
  <si>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</si>
  <si>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</si>
  <si>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</si>
  <si>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</si>
  <si>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</si>
  <si>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</si>
  <si>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</si>
  <si>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</si>
  <si>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</si>
  <si>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</si>
  <si>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</si>
  <si>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</si>
  <si>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</si>
  <si>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</si>
  <si>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</si>
  <si>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</si>
  <si>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</si>
  <si>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</si>
  <si>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</si>
  <si>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</si>
  <si>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</si>
  <si>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</si>
  <si>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</si>
  <si>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</si>
  <si>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</si>
  <si>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</si>
  <si>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</si>
  <si>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</si>
  <si>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</si>
  <si>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</si>
  <si>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</si>
  <si>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</si>
  <si>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</si>
  <si>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</si>
  <si>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</si>
  <si>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</si>
  <si>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</si>
  <si>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</si>
  <si>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</si>
  <si>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</si>
  <si>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</si>
  <si>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</si>
  <si>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</si>
  <si>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</si>
  <si>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</si>
  <si>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</si>
  <si>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</si>
  <si>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</si>
  <si>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</si>
  <si>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</si>
  <si>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</si>
  <si>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</si>
  <si>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</si>
  <si>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</si>
  <si>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</si>
  <si>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</si>
  <si>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</si>
  <si>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</si>
  <si>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</si>
  <si>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</si>
  <si>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</si>
  <si>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</si>
  <si>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</si>
  <si>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</si>
  <si>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</si>
  <si>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</si>
  <si>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</si>
  <si>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</si>
  <si>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</si>
  <si>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</si>
  <si>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</si>
  <si>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</si>
  <si>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</si>
  <si>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</si>
  <si>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</si>
  <si>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</si>
  <si>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</si>
  <si>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</si>
  <si>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</si>
  <si>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</si>
  <si>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</si>
  <si>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</si>
  <si>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</si>
  <si>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</si>
  <si>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</si>
  <si>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</si>
  <si>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</si>
  <si>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</si>
  <si>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</si>
  <si>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</si>
  <si>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</si>
  <si>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</si>
  <si>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</si>
  <si>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</si>
  <si>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</si>
  <si>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</si>
  <si>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</si>
  <si>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</si>
  <si>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</si>
  <si>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</si>
  <si>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</si>
  <si>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</si>
  <si>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</si>
  <si>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</si>
  <si>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</si>
  <si>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</si>
  <si>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</si>
  <si>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</si>
  <si>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</si>
  <si>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</si>
  <si>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</si>
  <si>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</si>
  <si>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</si>
  <si>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</si>
  <si>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</si>
  <si>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</si>
  <si>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</si>
  <si>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</si>
  <si>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</si>
  <si>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</si>
  <si>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</si>
  <si>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</si>
  <si>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</si>
  <si>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</si>
  <si>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</si>
  <si>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</si>
  <si>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</si>
  <si>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</si>
  <si>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</si>
  <si>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</si>
  <si>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</si>
  <si>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</si>
  <si>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</si>
  <si>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</si>
  <si>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</si>
  <si>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</si>
  <si>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</si>
  <si>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</si>
  <si>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</si>
  <si>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</si>
  <si>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</si>
  <si>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</si>
  <si>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</si>
  <si>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</si>
  <si>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</si>
  <si>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</si>
  <si>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</si>
  <si>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</si>
  <si>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</si>
  <si>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</si>
  <si>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</si>
  <si>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</si>
  <si>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</si>
  <si>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</si>
  <si>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</si>
  <si>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</si>
  <si>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</si>
  <si>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</si>
  <si>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</si>
  <si>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</si>
  <si>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</si>
  <si>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</si>
  <si>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</si>
  <si>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</si>
  <si>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</si>
  <si>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</si>
  <si>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</si>
  <si>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</si>
  <si>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</si>
  <si>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</si>
  <si>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</si>
  <si>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</si>
  <si>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</si>
  <si>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</si>
  <si>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</si>
  <si>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</si>
  <si>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</si>
  <si>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</si>
  <si>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</si>
  <si>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</si>
  <si>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</si>
  <si>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</si>
  <si>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</si>
  <si>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</si>
  <si>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</si>
  <si>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</si>
  <si>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</si>
  <si>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</si>
  <si>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</si>
  <si>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</si>
  <si>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</si>
  <si>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</si>
  <si>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</si>
  <si>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</si>
  <si>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</si>
  <si>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</si>
  <si>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</si>
  <si>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</si>
  <si>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</si>
  <si>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</si>
  <si>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</si>
  <si>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</si>
  <si>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</si>
  <si>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</si>
  <si>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</si>
  <si>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</si>
  <si>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</si>
  <si>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</si>
  <si>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</si>
  <si>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</si>
  <si>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</si>
  <si>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</si>
  <si>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</si>
  <si>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</si>
  <si>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</si>
  <si>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</si>
  <si>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</si>
  <si>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</si>
  <si>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</si>
  <si>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</si>
  <si>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</si>
  <si>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</si>
  <si>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</si>
  <si>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</si>
  <si>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</si>
  <si>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</si>
  <si>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</si>
  <si>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</si>
  <si>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</si>
  <si>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</si>
  <si>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</si>
  <si>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</si>
  <si>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</si>
  <si>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</si>
  <si>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</si>
  <si>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</si>
  <si>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</si>
  <si>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</si>
  <si>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</si>
  <si>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</si>
  <si>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</si>
  <si>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</si>
  <si>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</si>
  <si>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</si>
  <si>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</si>
  <si>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</si>
  <si>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</si>
  <si>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</si>
  <si>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</si>
  <si>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</si>
  <si>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</si>
  <si>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</si>
  <si>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</si>
  <si>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</si>
  <si>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</si>
  <si>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</si>
  <si>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</si>
  <si>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</si>
  <si>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</si>
  <si>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</si>
  <si>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</si>
  <si>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</si>
  <si>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</si>
  <si>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</si>
  <si>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</si>
  <si>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</si>
  <si>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</si>
  <si>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</si>
  <si>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</si>
  <si>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</si>
  <si>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</si>
  <si>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</si>
  <si>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</si>
  <si>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</si>
  <si>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</si>
  <si>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</si>
  <si>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</si>
  <si>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</si>
  <si>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</si>
  <si>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</si>
  <si>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</si>
  <si>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</si>
  <si>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</si>
  <si>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</si>
  <si>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</si>
  <si>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</si>
  <si>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</si>
  <si>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</si>
  <si>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</si>
  <si>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</si>
  <si>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</si>
  <si>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</si>
  <si>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</si>
  <si>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</si>
  <si>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</si>
  <si>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</si>
  <si>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</si>
  <si>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</si>
  <si>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</si>
  <si>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</si>
  <si>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</si>
  <si>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</si>
  <si>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</si>
  <si>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</si>
  <si>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</si>
  <si>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</si>
  <si>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</si>
  <si>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</si>
  <si>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</si>
  <si>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</si>
  <si>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</si>
  <si>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</si>
  <si>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</si>
  <si>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</si>
  <si>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</si>
  <si>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</si>
  <si>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</si>
  <si>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</si>
  <si>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</si>
  <si>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</si>
  <si>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</si>
  <si>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</si>
  <si>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</si>
  <si>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</si>
  <si>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</si>
  <si>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</si>
  <si>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</si>
  <si>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</si>
  <si>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</si>
  <si>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</si>
  <si>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</si>
  <si>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</si>
  <si>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</si>
  <si>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</si>
  <si>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</si>
  <si>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</si>
  <si>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</si>
  <si>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</si>
  <si>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</si>
  <si>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</si>
  <si>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</si>
  <si>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</si>
  <si>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</si>
  <si>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</si>
  <si>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</si>
  <si>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</si>
  <si>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</si>
  <si>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</si>
  <si>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</si>
  <si>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</si>
  <si>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</si>
  <si>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</si>
  <si>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</si>
  <si>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</si>
  <si>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</si>
  <si>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</si>
  <si>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</si>
  <si>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</si>
  <si>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</si>
  <si>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</si>
  <si>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</si>
  <si>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</si>
  <si>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</si>
  <si>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</si>
  <si>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</si>
  <si>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</si>
  <si>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</si>
  <si>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</si>
  <si>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</si>
  <si>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</si>
  <si>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</si>
  <si>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</si>
  <si>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</si>
  <si>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</si>
  <si>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</si>
  <si>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</si>
  <si>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</si>
  <si>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</si>
  <si>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</si>
  <si>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</si>
  <si>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</si>
  <si>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</si>
  <si>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</si>
  <si>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</si>
  <si>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</si>
  <si>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</si>
  <si>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</si>
  <si>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</si>
  <si>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</si>
  <si>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</si>
  <si>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</si>
  <si>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</si>
  <si>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</si>
  <si>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</si>
  <si>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</si>
  <si>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</si>
  <si>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</si>
  <si>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</si>
  <si>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</si>
  <si>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</si>
  <si>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</si>
  <si>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</si>
  <si>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</si>
  <si>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</si>
  <si>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</si>
  <si>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</si>
  <si>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</si>
  <si>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</si>
  <si>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</si>
  <si>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</si>
  <si>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</si>
  <si>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</si>
  <si>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</si>
  <si>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</si>
  <si>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</si>
  <si>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</si>
  <si>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</si>
  <si>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</si>
  <si>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</si>
  <si>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</si>
  <si>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</si>
  <si>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</si>
  <si>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</si>
  <si>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</si>
  <si>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</si>
  <si>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</si>
  <si>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</si>
  <si>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</si>
  <si>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</si>
  <si>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</si>
  <si>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</si>
  <si>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</si>
  <si>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</si>
  <si>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</si>
  <si>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</si>
  <si>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</si>
  <si>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</si>
  <si>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</si>
  <si>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</si>
  <si>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</si>
  <si>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</si>
  <si>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</si>
  <si>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</si>
  <si>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</si>
  <si>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</si>
  <si>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</si>
  <si>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</si>
  <si>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</si>
  <si>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</si>
  <si>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</si>
  <si>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</si>
  <si>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</si>
  <si>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</si>
  <si>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</si>
  <si>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</si>
  <si>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</si>
  <si>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</si>
  <si>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</si>
  <si>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</si>
  <si>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</si>
  <si>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</si>
  <si>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</si>
  <si>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</si>
  <si>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</si>
  <si>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</si>
  <si>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</si>
  <si>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</si>
  <si>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</si>
  <si>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</si>
  <si>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</si>
  <si>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</si>
  <si>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</si>
  <si>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</si>
  <si>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</si>
  <si>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</si>
  <si>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</si>
  <si>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</si>
  <si>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</si>
  <si>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</si>
  <si>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</si>
  <si>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</si>
  <si>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</si>
  <si>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</si>
  <si>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</si>
  <si>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</si>
  <si>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</si>
  <si>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</si>
  <si>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</si>
  <si>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</si>
  <si>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</si>
  <si>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</si>
  <si>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</si>
  <si>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</si>
  <si>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</si>
  <si>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</si>
  <si>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</si>
  <si>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</si>
  <si>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</si>
  <si>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</si>
  <si>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</si>
  <si>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</si>
  <si>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</si>
  <si>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</si>
  <si>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</si>
  <si>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</si>
  <si>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</si>
  <si>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</si>
  <si>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</si>
  <si>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</si>
  <si>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</si>
  <si>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</si>
  <si>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</si>
  <si>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</si>
  <si>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</si>
  <si>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</si>
  <si>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</si>
  <si>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</si>
  <si>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</si>
  <si>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</si>
  <si>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</si>
  <si>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</si>
  <si>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</si>
  <si>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</si>
  <si>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</si>
  <si>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</si>
  <si>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</si>
  <si>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</si>
  <si>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</si>
  <si>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</si>
  <si>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</si>
  <si>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</si>
  <si>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</si>
  <si>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</si>
  <si>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</si>
  <si>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</si>
  <si>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</si>
  <si>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</si>
  <si>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</si>
  <si>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</si>
  <si>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</si>
  <si>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</si>
  <si>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</si>
  <si>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</si>
  <si>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</si>
  <si>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</si>
  <si>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</si>
  <si>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</si>
  <si>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</si>
  <si>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</si>
  <si>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</si>
  <si>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</si>
  <si>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</si>
  <si>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</si>
  <si>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</si>
  <si>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</si>
  <si>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</si>
  <si>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</si>
  <si>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</si>
  <si>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</si>
  <si>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</si>
  <si>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</si>
  <si>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</si>
  <si>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</si>
  <si>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</si>
  <si>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</si>
  <si>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</si>
  <si>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</si>
  <si>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</si>
  <si>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</si>
  <si>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</si>
  <si>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</si>
  <si>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</si>
  <si>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</si>
  <si>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</si>
  <si>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</si>
  <si>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</si>
  <si>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</si>
  <si>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</si>
  <si>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</si>
  <si>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</si>
  <si>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</si>
  <si>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</si>
  <si>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</si>
  <si>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</si>
  <si>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</si>
  <si>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</si>
  <si>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</si>
  <si>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</si>
  <si>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</si>
  <si>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</si>
  <si>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</si>
  <si>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</si>
  <si>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</si>
  <si>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</si>
  <si>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</si>
  <si>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</si>
  <si>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</si>
  <si>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</si>
  <si>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</si>
  <si>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</si>
  <si>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</si>
  <si>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</si>
  <si>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</si>
  <si>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</si>
  <si>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</si>
  <si>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</si>
  <si>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</si>
  <si>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</si>
  <si>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</si>
  <si>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</si>
  <si>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</si>
  <si>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</si>
  <si>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</si>
  <si>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</si>
  <si>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</si>
  <si>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</si>
  <si>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</si>
  <si>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</si>
  <si>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</si>
  <si>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</si>
  <si>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</si>
  <si>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</si>
  <si>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</si>
  <si>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</si>
  <si>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</si>
  <si>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</si>
  <si>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</si>
  <si>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</si>
  <si>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</si>
  <si>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</si>
  <si>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</si>
  <si>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</si>
  <si>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</si>
  <si>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</si>
  <si>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</si>
  <si>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</si>
  <si>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</si>
  <si>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</si>
  <si>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</si>
  <si>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</si>
  <si>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</si>
  <si>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</si>
  <si>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</si>
  <si>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</si>
  <si>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</si>
  <si>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</si>
  <si>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</si>
  <si>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</si>
  <si>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</si>
  <si>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</si>
  <si>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</si>
  <si>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</si>
  <si>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</si>
  <si>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</si>
  <si>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</si>
  <si>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</si>
  <si>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</si>
  <si>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</si>
  <si>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</si>
  <si>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</si>
  <si>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</si>
  <si>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</si>
  <si>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</si>
  <si>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</si>
  <si>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</si>
  <si>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</si>
  <si>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</si>
  <si>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</si>
  <si>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</si>
  <si>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</si>
  <si>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</si>
  <si>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</si>
  <si>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</si>
  <si>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</si>
  <si>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</si>
  <si>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</si>
  <si>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</si>
  <si>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</si>
  <si>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</si>
  <si>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</si>
  <si>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</si>
  <si>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</si>
  <si>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</si>
  <si>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</si>
  <si>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</si>
  <si>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</si>
  <si>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</si>
  <si>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</si>
  <si>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</si>
  <si>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</si>
  <si>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</si>
  <si>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</si>
  <si>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</si>
  <si>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</si>
  <si>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</si>
  <si>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</si>
  <si>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</si>
  <si>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</si>
  <si>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</si>
  <si>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</si>
  <si>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</si>
  <si>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</si>
  <si>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</si>
  <si>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</si>
  <si>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</si>
  <si>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</si>
  <si>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</si>
  <si>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</si>
  <si>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</si>
  <si>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</si>
  <si>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</si>
  <si>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</si>
  <si>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</si>
  <si>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</si>
  <si>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</si>
  <si>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</si>
  <si>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</si>
  <si>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</si>
  <si>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</si>
  <si>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</si>
  <si>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</si>
  <si>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</si>
  <si>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</si>
  <si>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</si>
  <si>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</si>
  <si>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</si>
  <si>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</si>
  <si>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</si>
  <si>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</si>
  <si>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</si>
  <si>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</si>
  <si>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</si>
  <si>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</si>
  <si>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</si>
  <si>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</si>
  <si>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</si>
  <si>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</si>
  <si>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</si>
  <si>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</si>
  <si>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</si>
  <si>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</si>
  <si>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</si>
  <si>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</si>
  <si>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</si>
  <si>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</si>
  <si>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</si>
  <si>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</si>
  <si>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</si>
  <si>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</si>
  <si>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</si>
  <si>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</si>
  <si>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</si>
  <si>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</si>
  <si>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</si>
  <si>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</si>
  <si>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</si>
  <si>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</si>
  <si>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</si>
  <si>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</si>
  <si>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</si>
  <si>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</si>
  <si>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</si>
  <si>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</si>
  <si>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</si>
  <si>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</si>
  <si>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</si>
  <si>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</si>
  <si>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</si>
  <si>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</si>
  <si>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</si>
  <si>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</si>
  <si>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</si>
  <si>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</si>
  <si>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</si>
  <si>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</si>
  <si>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</si>
  <si>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</si>
  <si>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</si>
  <si>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</si>
  <si>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</si>
  <si>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</si>
  <si>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</si>
  <si>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</si>
  <si>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</si>
  <si>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</si>
  <si>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</si>
  <si>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</si>
  <si>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</si>
  <si>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</si>
  <si>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</si>
  <si>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</si>
  <si>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</si>
  <si>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</si>
  <si>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</si>
  <si>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</si>
  <si>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</si>
  <si>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</si>
  <si>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</si>
  <si>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</si>
  <si>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</si>
  <si>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</si>
  <si>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</si>
  <si>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</si>
  <si>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</si>
  <si>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</si>
  <si>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</si>
  <si>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</si>
  <si>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</si>
  <si>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</si>
  <si>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</si>
  <si>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</si>
  <si>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</si>
  <si>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</si>
  <si>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</si>
  <si>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</si>
  <si>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</si>
  <si>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</si>
  <si>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</si>
  <si>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</si>
  <si>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</si>
  <si>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</si>
  <si>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</si>
  <si>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</si>
  <si>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</si>
  <si>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</si>
  <si>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</si>
  <si>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</si>
  <si>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</si>
  <si>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</si>
  <si>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</si>
  <si>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</si>
  <si>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</si>
  <si>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</si>
  <si>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</si>
  <si>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</si>
  <si>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</si>
  <si>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</si>
  <si>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</si>
  <si>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</si>
  <si>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</si>
  <si>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</si>
  <si>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</si>
  <si>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</si>
  <si>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</si>
  <si>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</si>
  <si>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</si>
  <si>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</si>
  <si>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</si>
  <si>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</si>
  <si>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</si>
  <si>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</si>
  <si>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</si>
  <si>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</si>
  <si>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</si>
  <si>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</si>
  <si>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</si>
  <si>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</si>
  <si>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</si>
  <si>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</si>
  <si>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</si>
  <si>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</si>
  <si>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</si>
  <si>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</si>
  <si>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</si>
  <si>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</si>
  <si>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</si>
  <si>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</si>
  <si>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</si>
  <si>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</si>
  <si>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</si>
  <si>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</si>
  <si>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</si>
  <si>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</si>
  <si>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</si>
  <si>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</si>
  <si>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</si>
  <si>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</si>
  <si>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</si>
  <si>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</si>
  <si>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</si>
  <si>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</si>
  <si>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</si>
  <si>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</si>
  <si>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</si>
  <si>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</si>
  <si>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</si>
  <si>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</si>
  <si>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</si>
  <si>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</si>
  <si>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</si>
  <si>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</si>
  <si>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</si>
  <si>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</si>
  <si>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</si>
  <si>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</si>
  <si>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</si>
  <si>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</si>
  <si>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</si>
  <si>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</si>
  <si>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</si>
  <si>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</si>
  <si>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</si>
  <si>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</si>
  <si>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</si>
  <si>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</si>
  <si>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</si>
  <si>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</si>
  <si>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</si>
  <si>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</si>
  <si>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</si>
  <si>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</si>
  <si>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</si>
  <si>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</si>
  <si>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</si>
  <si>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</si>
  <si>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</si>
  <si>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</si>
  <si>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</si>
  <si>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</si>
  <si>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</si>
  <si>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</si>
  <si>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</si>
  <si>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</si>
  <si>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</si>
  <si>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</si>
  <si>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</si>
  <si>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</si>
  <si>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</si>
  <si>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</si>
  <si>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</si>
  <si>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</si>
  <si>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</si>
  <si>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</si>
  <si>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</si>
  <si>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</si>
  <si>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</si>
  <si>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</si>
  <si>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</si>
  <si>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</si>
  <si>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</si>
  <si>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</si>
  <si>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</si>
  <si>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</si>
  <si>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</si>
  <si>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</si>
  <si>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</si>
  <si>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</si>
  <si>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</si>
  <si>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</si>
  <si>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</si>
  <si>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</si>
  <si>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</si>
  <si>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</si>
  <si>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</si>
  <si>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</si>
  <si>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</si>
  <si>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</si>
  <si>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</si>
  <si>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</si>
  <si>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</si>
  <si>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</si>
  <si>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</si>
  <si>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</si>
  <si>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</si>
  <si>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</si>
  <si>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</si>
  <si>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</si>
  <si>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</si>
  <si>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</si>
  <si>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</si>
  <si>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</si>
  <si>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</si>
  <si>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</si>
  <si>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</si>
  <si>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</si>
  <si>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</si>
  <si>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</si>
  <si>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</si>
  <si>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</si>
  <si>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</si>
  <si>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</si>
  <si>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</si>
  <si>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</si>
  <si>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</si>
  <si>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</si>
  <si>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</si>
  <si>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</si>
  <si>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</si>
  <si>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</si>
  <si>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</si>
  <si>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</si>
  <si>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</si>
  <si>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</si>
  <si>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</si>
  <si>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</si>
  <si>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</si>
  <si>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</si>
  <si>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</si>
  <si>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</si>
  <si>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</si>
  <si>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</si>
  <si>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</si>
  <si>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</si>
  <si>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</si>
  <si>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</si>
  <si>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</si>
  <si>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</si>
  <si>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</si>
  <si>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</si>
  <si>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</si>
  <si>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</si>
  <si>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</si>
  <si>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</si>
  <si>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</si>
  <si>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</si>
  <si>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</si>
  <si>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</si>
  <si>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</si>
  <si>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</si>
  <si>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</si>
  <si>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</si>
  <si>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</si>
  <si>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</si>
  <si>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</si>
  <si>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</si>
  <si>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</si>
  <si>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</si>
  <si>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</si>
  <si>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</si>
  <si>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</si>
  <si>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</si>
  <si>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</si>
  <si>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</si>
  <si>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</si>
  <si>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</si>
  <si>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</si>
  <si>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</si>
  <si>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</si>
  <si>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</si>
  <si>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</si>
  <si>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</si>
  <si>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</si>
  <si>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</si>
  <si>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</si>
  <si>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</si>
  <si>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</si>
  <si>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</si>
  <si>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</si>
  <si>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</si>
  <si>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</si>
  <si>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</si>
  <si>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</si>
  <si>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</si>
  <si>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</si>
  <si>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</si>
  <si>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</si>
  <si>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</si>
  <si>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</si>
  <si>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</si>
  <si>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</si>
  <si>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</si>
  <si>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</si>
  <si>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</si>
  <si>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</si>
  <si>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</si>
  <si>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</si>
  <si>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</si>
  <si>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</si>
  <si>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</si>
  <si>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</si>
  <si>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</si>
  <si>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</si>
  <si>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</si>
  <si>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</si>
  <si>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</si>
  <si>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</si>
  <si>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</si>
  <si>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</si>
  <si>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</si>
  <si>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</si>
  <si>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</si>
  <si>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</si>
  <si>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</si>
  <si>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</si>
  <si>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</si>
  <si>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</si>
  <si>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</si>
  <si>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</si>
  <si>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</si>
  <si>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</si>
  <si>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</si>
  <si>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</si>
  <si>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</si>
  <si>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</si>
  <si>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</si>
  <si>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</si>
  <si>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</si>
  <si>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</si>
  <si>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</si>
  <si>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</si>
  <si>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</si>
  <si>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</si>
  <si>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</si>
  <si>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</si>
  <si>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</si>
  <si>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</si>
  <si>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</si>
  <si>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</si>
  <si>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</si>
  <si>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</si>
  <si>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</si>
  <si>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</si>
  <si>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</si>
  <si>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</si>
  <si>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</si>
  <si>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</si>
  <si>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</si>
  <si>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</si>
  <si>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</si>
  <si>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</si>
  <si>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</si>
  <si>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</si>
  <si>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</si>
  <si>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</si>
  <si>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</si>
  <si>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</si>
  <si>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</si>
  <si>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</si>
  <si>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</si>
  <si>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</si>
  <si>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</si>
  <si>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</si>
  <si>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</si>
  <si>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</si>
  <si>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</si>
  <si>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</si>
  <si>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</si>
  <si>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</si>
  <si>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</si>
  <si>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</si>
  <si>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</si>
  <si>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</si>
  <si>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</si>
  <si>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</si>
  <si>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</si>
  <si>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</si>
  <si>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</si>
  <si>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</si>
  <si>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</si>
  <si>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</si>
  <si>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</si>
  <si>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</si>
  <si>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</si>
  <si>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</si>
  <si>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</si>
  <si>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</si>
  <si>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</si>
  <si>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</si>
  <si>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</si>
  <si>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</si>
  <si>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</si>
  <si>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</si>
  <si>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</si>
  <si>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</si>
  <si>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</si>
  <si>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</si>
  <si>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</si>
  <si>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</si>
  <si>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</si>
  <si>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</si>
  <si>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</si>
  <si>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</si>
  <si>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</si>
  <si>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</si>
  <si>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</si>
  <si>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</si>
  <si>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</si>
  <si>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</si>
  <si>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</si>
  <si>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</si>
  <si>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</si>
  <si>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</si>
  <si>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</si>
  <si>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</si>
  <si>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</si>
  <si>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</si>
  <si>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</si>
  <si>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</si>
  <si>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</si>
  <si>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</si>
  <si>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</si>
  <si>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</si>
  <si>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</si>
  <si>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</si>
  <si>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</si>
  <si>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</si>
  <si>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</si>
  <si>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</si>
  <si>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</si>
  <si>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</si>
  <si>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</si>
  <si>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</si>
  <si>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</si>
  <si>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</si>
  <si>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</si>
  <si>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</si>
  <si>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</si>
  <si>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</si>
  <si>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</si>
  <si>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</si>
  <si>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</si>
  <si>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</si>
  <si>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</si>
  <si>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</si>
  <si>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</si>
  <si>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</si>
  <si>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</si>
  <si>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</si>
  <si>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</si>
  <si>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</si>
  <si>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</si>
  <si>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</si>
  <si>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</si>
  <si>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</si>
  <si>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</si>
  <si>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</si>
  <si>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</si>
  <si>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</si>
  <si>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</si>
  <si>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</si>
  <si>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</si>
  <si>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</si>
  <si>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</si>
  <si>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</si>
  <si>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</si>
  <si>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</si>
  <si>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</si>
  <si>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</si>
  <si>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</si>
  <si>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</si>
  <si>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</si>
  <si>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</si>
  <si>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</si>
  <si>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</si>
  <si>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</si>
  <si>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</si>
  <si>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</si>
  <si>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</si>
  <si>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</si>
  <si>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</si>
  <si>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</si>
  <si>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</si>
  <si>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</si>
  <si>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</si>
  <si>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</si>
  <si>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</si>
  <si>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</si>
  <si>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</si>
  <si>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</si>
  <si>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</si>
  <si>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</si>
  <si>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</si>
  <si>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</si>
  <si>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</si>
  <si>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</si>
  <si>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</si>
  <si>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</si>
  <si>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</si>
  <si>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</si>
  <si>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</si>
  <si>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</si>
  <si>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</si>
  <si>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</si>
  <si>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</si>
  <si>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</si>
  <si>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</si>
  <si>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</si>
  <si>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</si>
  <si>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</si>
  <si>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</si>
  <si>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</si>
  <si>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</si>
  <si>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</si>
  <si>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</si>
  <si>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</si>
  <si>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</si>
  <si>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</si>
  <si>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</si>
  <si>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</si>
  <si>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</si>
  <si>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</si>
  <si>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</si>
  <si>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</si>
  <si>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</si>
  <si>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</si>
  <si>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</si>
  <si>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</si>
  <si>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</si>
  <si>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</si>
  <si>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</si>
  <si>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</si>
  <si>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</si>
  <si>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</si>
  <si>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</si>
  <si>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</si>
  <si>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</si>
  <si>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</si>
  <si>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</si>
  <si>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</si>
  <si>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</si>
  <si>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</si>
  <si>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</si>
  <si>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</si>
  <si>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</si>
  <si>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</si>
  <si>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</si>
  <si>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</si>
  <si>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</si>
  <si>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</si>
  <si>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</si>
  <si>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</si>
  <si>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</si>
  <si>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</si>
  <si>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</si>
  <si>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</si>
  <si>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</si>
  <si>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</si>
  <si>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</si>
  <si>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</si>
  <si>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</si>
  <si>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</si>
  <si>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</si>
  <si>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</si>
  <si>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</si>
  <si>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</si>
  <si>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</si>
  <si>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</si>
  <si>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</si>
  <si>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</si>
  <si>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</si>
  <si>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</si>
  <si>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</si>
  <si>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</si>
  <si>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</si>
  <si>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</si>
  <si>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</si>
  <si>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</si>
  <si>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</si>
  <si>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</si>
  <si>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</si>
  <si>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</si>
  <si>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</si>
  <si>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</si>
  <si>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</si>
  <si>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</si>
  <si>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</si>
  <si>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</si>
  <si>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</si>
  <si>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</si>
  <si>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</si>
  <si>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</si>
  <si>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</si>
  <si>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</si>
  <si>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</si>
  <si>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</si>
  <si>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</si>
  <si>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</si>
  <si>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</si>
  <si>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</si>
  <si>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</si>
  <si>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</si>
  <si>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</si>
  <si>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</si>
  <si>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</si>
  <si>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</si>
  <si>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</si>
  <si>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</si>
  <si>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</si>
  <si>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</si>
  <si>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</si>
  <si>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</si>
  <si>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</si>
  <si>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</si>
  <si>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</si>
  <si>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</si>
  <si>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</si>
  <si>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</si>
  <si>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</si>
  <si>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</si>
  <si>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</si>
  <si>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</si>
  <si>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</si>
  <si>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</si>
  <si>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</si>
  <si>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</si>
  <si>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</si>
  <si>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</si>
  <si>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</si>
  <si>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</si>
  <si>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</si>
  <si>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</si>
  <si>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</si>
  <si>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</si>
  <si>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</si>
  <si>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</si>
  <si>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</si>
  <si>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</si>
  <si>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</si>
  <si>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</si>
  <si>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</si>
  <si>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</si>
  <si>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</si>
  <si>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</si>
  <si>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</si>
  <si>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</si>
  <si>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</si>
  <si>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</si>
  <si>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</si>
  <si>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</si>
  <si>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</si>
  <si>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</si>
  <si>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</si>
  <si>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</si>
  <si>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</si>
  <si>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</si>
  <si>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</si>
  <si>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</si>
  <si>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</si>
  <si>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</si>
  <si>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</si>
  <si>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</si>
  <si>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</si>
  <si>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</si>
  <si>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</si>
  <si>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</si>
  <si>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</si>
  <si>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</si>
  <si>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</si>
  <si>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</si>
  <si>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</si>
  <si>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</si>
  <si>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</si>
  <si>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</si>
  <si>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</si>
  <si>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</si>
  <si>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</si>
  <si>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</si>
  <si>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</si>
  <si>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</si>
  <si>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</si>
  <si>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</si>
  <si>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</si>
  <si>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</si>
  <si>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</si>
  <si>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</si>
  <si>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</si>
  <si>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</si>
  <si>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</si>
  <si>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</si>
  <si>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</si>
  <si>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</si>
  <si>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</si>
  <si>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</si>
  <si>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</si>
  <si>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</si>
  <si>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</si>
  <si>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</si>
  <si>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</si>
  <si>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</si>
  <si>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</si>
  <si>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</si>
  <si>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</si>
  <si>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</si>
  <si>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</si>
  <si>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</si>
  <si>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</si>
  <si>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</si>
  <si>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</si>
  <si>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</si>
  <si>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</si>
  <si>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</si>
  <si>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</si>
  <si>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</si>
  <si>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</si>
  <si>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</si>
  <si>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</si>
  <si>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</si>
  <si>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</si>
  <si>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</si>
  <si>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</si>
  <si>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</si>
  <si>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</si>
  <si>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</si>
  <si>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</si>
  <si>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</si>
  <si>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</si>
  <si>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</si>
  <si>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</si>
  <si>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</si>
  <si>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</si>
  <si>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</si>
  <si>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</si>
  <si>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</si>
  <si>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</si>
  <si>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</si>
  <si>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</si>
  <si>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</si>
  <si>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</si>
  <si>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</si>
  <si>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</si>
  <si>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</si>
  <si>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</si>
  <si>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</si>
  <si>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</si>
  <si>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</si>
  <si>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</si>
  <si>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</si>
  <si>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</si>
  <si>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</si>
  <si>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</si>
  <si>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</si>
  <si>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</si>
  <si>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</si>
  <si>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</si>
  <si>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</si>
  <si>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</si>
  <si>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</si>
  <si>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</si>
  <si>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</si>
  <si>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</si>
  <si>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</si>
  <si>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</si>
  <si>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</si>
  <si>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</si>
  <si>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</si>
  <si>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</si>
  <si>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</si>
  <si>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</si>
  <si>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</si>
  <si>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</si>
  <si>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</si>
  <si>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</si>
  <si>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</si>
  <si>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</si>
  <si>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</si>
  <si>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</si>
  <si>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</si>
  <si>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</si>
  <si>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</si>
  <si>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</si>
  <si>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</si>
  <si>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</si>
  <si>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</si>
  <si>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</si>
  <si>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</si>
  <si>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</si>
  <si>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</si>
  <si>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</si>
  <si>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</si>
  <si>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</si>
  <si>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</si>
  <si>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</si>
  <si>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</si>
  <si>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</si>
  <si>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</si>
  <si>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</si>
  <si>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</si>
  <si>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</si>
  <si>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</si>
  <si>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</si>
  <si>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</si>
  <si>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</si>
  <si>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</si>
  <si>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</si>
  <si>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</si>
  <si>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</si>
  <si>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</si>
  <si>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</si>
  <si>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</si>
  <si>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</si>
  <si>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</si>
  <si>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</si>
  <si>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</si>
  <si>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</si>
  <si>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</si>
  <si>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</si>
  <si>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</si>
  <si>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</si>
  <si>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</si>
  <si>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</si>
  <si>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</si>
  <si>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</si>
  <si>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</si>
  <si>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</si>
  <si>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</si>
  <si>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</si>
  <si>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</si>
  <si>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</si>
  <si>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</si>
  <si>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</si>
  <si>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</si>
  <si>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</si>
  <si>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</si>
  <si>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</si>
  <si>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</si>
  <si>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</si>
  <si>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</si>
  <si>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</si>
  <si>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</si>
  <si>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</si>
  <si>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</si>
  <si>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</si>
  <si>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</si>
  <si>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</si>
  <si>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</si>
  <si>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</si>
  <si>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</si>
  <si>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</si>
  <si>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</si>
  <si>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</si>
  <si>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</si>
  <si>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</si>
  <si>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</si>
  <si>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</si>
  <si>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</si>
  <si>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</si>
  <si>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</si>
  <si>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</si>
  <si>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</si>
  <si>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</si>
  <si>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</si>
  <si>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</si>
  <si>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</si>
  <si>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</si>
  <si>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</si>
  <si>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</si>
  <si>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</si>
  <si>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</si>
  <si>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</si>
  <si>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</si>
  <si>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</si>
  <si>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</si>
  <si>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</si>
  <si>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</si>
  <si>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</si>
  <si>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</si>
  <si>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</si>
  <si>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</si>
  <si>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</si>
  <si>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</si>
  <si>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</si>
  <si>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</si>
  <si>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</si>
  <si>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</si>
  <si>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</si>
  <si>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</si>
  <si>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</si>
  <si>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</si>
  <si>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</si>
  <si>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</si>
  <si>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</si>
  <si>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</si>
  <si>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</si>
  <si>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</si>
  <si>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</si>
  <si>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</si>
  <si>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</si>
  <si>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</si>
  <si>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</si>
  <si>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</si>
  <si>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</si>
  <si>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</si>
  <si>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</si>
  <si>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</si>
  <si>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</si>
  <si>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</si>
  <si>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</si>
  <si>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</si>
  <si>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</si>
  <si>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</si>
  <si>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</si>
  <si>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</si>
  <si>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</si>
  <si>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</si>
  <si>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</si>
  <si>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</si>
  <si>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</si>
  <si>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</si>
  <si>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</si>
  <si>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</si>
  <si>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</si>
  <si>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</si>
  <si>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</si>
  <si>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</si>
  <si>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</si>
  <si>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</si>
  <si>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</si>
  <si>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</si>
  <si>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</si>
  <si>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</si>
  <si>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</si>
  <si>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</si>
  <si>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</si>
  <si>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</si>
  <si>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</si>
  <si>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</si>
  <si>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</si>
  <si>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</si>
  <si>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</si>
  <si>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</si>
  <si>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</si>
  <si>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</si>
  <si>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</si>
  <si>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</si>
  <si>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</si>
  <si>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</si>
  <si>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</si>
  <si>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</si>
  <si>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</si>
  <si>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</si>
  <si>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</si>
  <si>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</si>
  <si>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</si>
  <si>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</si>
  <si>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</si>
  <si>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</si>
  <si>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</si>
  <si>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</si>
  <si>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</si>
  <si>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</si>
  <si>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</si>
  <si>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</si>
  <si>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</si>
  <si>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</si>
  <si>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</si>
  <si>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</si>
  <si>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</si>
  <si>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</si>
  <si>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</si>
  <si>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</si>
  <si>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</si>
  <si>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</si>
  <si>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</si>
  <si>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</si>
  <si>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</si>
  <si>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</si>
  <si>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</si>
  <si>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</si>
  <si>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</si>
  <si>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</si>
  <si>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</si>
  <si>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</si>
  <si>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</si>
  <si>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</si>
  <si>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</si>
  <si>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</si>
  <si>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</si>
  <si>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</si>
  <si>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</si>
  <si>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</si>
  <si>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</si>
  <si>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</si>
  <si>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</si>
  <si>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</si>
  <si>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</si>
  <si>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</si>
  <si>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</si>
  <si>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</si>
  <si>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</si>
  <si>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</si>
  <si>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</si>
  <si>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</si>
  <si>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</si>
  <si>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</si>
  <si>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</si>
  <si>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</si>
  <si>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</si>
  <si>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</si>
  <si>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</si>
  <si>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</si>
  <si>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</si>
  <si>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</si>
  <si>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</si>
  <si>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</si>
  <si>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</si>
  <si>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</si>
  <si>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</si>
  <si>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</si>
  <si>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</si>
  <si>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</si>
  <si>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</si>
  <si>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</si>
  <si>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</si>
  <si>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</si>
  <si>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</si>
  <si>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</si>
  <si>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</si>
  <si>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</si>
  <si>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</si>
  <si>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</si>
  <si>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</si>
  <si>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</si>
  <si>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</si>
  <si>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</si>
  <si>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</si>
  <si>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</si>
  <si>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</si>
  <si>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</si>
  <si>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</si>
  <si>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</si>
  <si>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</si>
  <si>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</si>
  <si>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</si>
  <si>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</si>
  <si>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</si>
  <si>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</si>
  <si>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</si>
  <si>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</si>
  <si>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</si>
  <si>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</si>
  <si>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</si>
  <si>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</si>
  <si>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</si>
  <si>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</si>
  <si>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</si>
  <si>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</si>
  <si>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</si>
  <si>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</si>
  <si>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</si>
  <si>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</si>
  <si>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</si>
  <si>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</si>
  <si>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</si>
  <si>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</si>
  <si>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</si>
  <si>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</si>
  <si>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</si>
  <si>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</si>
  <si>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</si>
  <si>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</si>
  <si>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</si>
  <si>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</si>
  <si>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</si>
  <si>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</si>
  <si>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</si>
  <si>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</si>
  <si>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</si>
  <si>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</si>
  <si>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</si>
  <si>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</si>
  <si>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</si>
  <si>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</si>
  <si>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</si>
  <si>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</si>
  <si>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</si>
  <si>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</si>
  <si>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</si>
  <si>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</si>
  <si>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</si>
  <si>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</si>
  <si>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</si>
  <si>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</si>
  <si>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</si>
  <si>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</si>
  <si>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</si>
  <si>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</si>
  <si>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</si>
  <si>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</si>
  <si>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</si>
  <si>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</si>
  <si>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</si>
  <si>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</si>
  <si>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</si>
  <si>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</si>
  <si>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</si>
  <si>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</si>
  <si>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</si>
  <si>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</si>
  <si>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</si>
  <si>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</si>
  <si>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</si>
  <si>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</si>
  <si>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</si>
  <si>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</si>
  <si>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</si>
  <si>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</si>
  <si>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</si>
  <si>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</si>
  <si>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</si>
  <si>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</si>
  <si>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</si>
  <si>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</si>
  <si>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</si>
  <si>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</si>
  <si>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</si>
  <si>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</si>
  <si>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 xml:space="preserve"> Quantity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</si>
  <si>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</si>
  <si>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</si>
  <si>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</si>
  <si>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</si>
  <si>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</si>
  <si>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</si>
  <si>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</si>
  <si>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</si>
  <si>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</si>
  <si>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</si>
  <si>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</si>
  <si>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</si>
  <si>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</si>
  <si>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</si>
  <si>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</si>
  <si>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</si>
  <si>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SALES</t>
  </si>
  <si>
    <t>$</t>
  </si>
  <si>
    <t>PROFIT</t>
  </si>
  <si>
    <t>QUANTITY</t>
  </si>
  <si>
    <t>RETURNED</t>
  </si>
  <si>
    <t>Данные</t>
  </si>
  <si>
    <t xml:space="preserve"> Sales</t>
  </si>
  <si>
    <t xml:space="preserve"> Profit</t>
  </si>
  <si>
    <t>Returned_bin</t>
  </si>
  <si>
    <t xml:space="preserve"> Returned_bin</t>
  </si>
  <si>
    <t>Годы</t>
  </si>
  <si>
    <t xml:space="preserve"> Profit ratio</t>
  </si>
  <si>
    <t>POFIT RATIO</t>
  </si>
  <si>
    <t>Сумма по полю Sales</t>
  </si>
  <si>
    <t xml:space="preserve"> Discount</t>
  </si>
  <si>
    <t>AVG. DISCOUNT</t>
  </si>
  <si>
    <t>SAMPLE SUPERSTORE DASHBOARD</t>
  </si>
  <si>
    <t>Нажимите на кнопку среза для фильтрации данных и графиков</t>
  </si>
  <si>
    <t>NAVIGATION</t>
  </si>
  <si>
    <t>Дашборд</t>
  </si>
  <si>
    <t>Продажи и прибыль по регионам</t>
  </si>
  <si>
    <t>Продажи и прибыль по сегментам</t>
  </si>
  <si>
    <t>Столбчатая диаграмма</t>
  </si>
  <si>
    <t>Основные показатели</t>
  </si>
  <si>
    <t>Фактоиды/Спарклайны</t>
  </si>
  <si>
    <t>Продажи по категориям</t>
  </si>
  <si>
    <t>TreeMap</t>
  </si>
  <si>
    <t>Продажи по штатам</t>
  </si>
  <si>
    <t>Картограмма</t>
  </si>
  <si>
    <t>Показатели Топ-5 городов</t>
  </si>
  <si>
    <t>Исходные данные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</si>
</sst>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_ ;_-[$$-409]* \-#,##0\ ;_-[$$-409]* &quot;-&quot;_ ;_-@_ "/>
  </numFmts>
  <fonts count="10" x14ac:knownFonts="1">
    <font>
      <sz val="10"/>
      <name val="MS Sans Serif"/>
    </font>
    <font>
      <sz val="18"/>
      <color theme="2" tint="-0.499984740745262"/>
      <name val="Calibri"/>
      <family val="2"/>
      <charset val="204"/>
      <scheme val="minor"/>
    </font>
    <font>
      <sz val="10"/>
      <name val="MS Sans Serif"/>
    </font>
    <font>
      <sz val="10"/>
      <color theme="1"/>
      <name val="MS Sans Serif"/>
    </font>
    <font>
      <b/>
      <sz val="18"/>
      <color theme="1"/>
      <name val="Calibri"/>
      <family val="2"/>
      <charset val="204"/>
      <scheme val="minor"/>
    </font>
    <font>
      <b/>
      <sz val="22"/>
      <color theme="0"/>
      <name val="Calibri"/>
      <family val="2"/>
      <charset val="204"/>
      <scheme val="minor"/>
    </font>
    <font>
      <sz val="6.5"/>
      <color theme="2" tint="-0.499984740745262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0" tint="-0.499984740745262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 applyFont="1" applyAlignment="1"/>
    <xf numFmtId="0" fontId="3" fillId="0" borderId="0" xfId="0" applyFont="1"/>
    <xf numFmtId="0" fontId="1" fillId="0" borderId="0" xfId="0" applyFont="1" applyAlignment="1"/>
    <xf numFmtId="9" fontId="0" fillId="0" borderId="0" xfId="0" applyNumberFormat="1"/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9" fontId="0" fillId="0" borderId="5" xfId="0" applyNumberFormat="1" applyBorder="1"/>
    <xf numFmtId="9" fontId="0" fillId="0" borderId="4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" fontId="0" fillId="0" borderId="6" xfId="0" applyNumberFormat="1" applyBorder="1"/>
    <xf numFmtId="1" fontId="0" fillId="0" borderId="9" xfId="0" applyNumberFormat="1" applyBorder="1"/>
    <xf numFmtId="1" fontId="0" fillId="0" borderId="12" xfId="0" applyNumberFormat="1" applyBorder="1"/>
    <xf numFmtId="1" fontId="0" fillId="0" borderId="1" xfId="0" applyNumberFormat="1" applyBorder="1"/>
    <xf numFmtId="1" fontId="0" fillId="0" borderId="5" xfId="0" applyNumberFormat="1" applyBorder="1"/>
    <xf numFmtId="1" fontId="0" fillId="0" borderId="8" xfId="0" applyNumberFormat="1" applyBorder="1"/>
    <xf numFmtId="1" fontId="0" fillId="0" borderId="13" xfId="0" applyNumberFormat="1" applyBorder="1"/>
    <xf numFmtId="1" fontId="0" fillId="0" borderId="11" xfId="0" applyNumberFormat="1" applyBorder="1"/>
    <xf numFmtId="1" fontId="0" fillId="0" borderId="14" xfId="0" applyNumberFormat="1" applyBorder="1"/>
    <xf numFmtId="14" fontId="0" fillId="0" borderId="1" xfId="0" applyNumberFormat="1" applyBorder="1"/>
    <xf numFmtId="14" fontId="0" fillId="0" borderId="8" xfId="0" applyNumberFormat="1" applyBorder="1"/>
    <xf numFmtId="14" fontId="0" fillId="0" borderId="11" xfId="0" applyNumberFormat="1" applyBorder="1"/>
    <xf numFmtId="1" fontId="0" fillId="0" borderId="4" xfId="0" applyNumberFormat="1" applyBorder="1"/>
    <xf numFmtId="1" fontId="0" fillId="0" borderId="15" xfId="0" applyNumberFormat="1" applyBorder="1"/>
    <xf numFmtId="9" fontId="0" fillId="0" borderId="13" xfId="0" applyNumberFormat="1" applyBorder="1"/>
    <xf numFmtId="9" fontId="0" fillId="0" borderId="14" xfId="0" applyNumberFormat="1" applyBorder="1"/>
    <xf numFmtId="9" fontId="0" fillId="0" borderId="15" xfId="0" applyNumberFormat="1" applyBorder="1"/>
    <xf numFmtId="0" fontId="5" fillId="2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9" fontId="4" fillId="0" borderId="0" xfId="1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left"/>
    </xf>
    <xf numFmtId="0" fontId="6" fillId="0" borderId="0" xfId="0" applyFont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18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C99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Pivot'!$C$4</c:f>
              <c:strCache>
                <c:ptCount val="1"/>
                <c:pt idx="0">
                  <c:v> Sales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Pivot'!$C$5:$C$52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B-4CD8-9D3C-13EBA2C61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Pivot'!$D$4</c:f>
              <c:strCache>
                <c:ptCount val="1"/>
                <c:pt idx="0">
                  <c:v> Profit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Pivot'!$D$5:$D$52</c:f>
              <c:numCache>
                <c:formatCode>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2-46EC-9D72-8A0BD363E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[Sample_Superstore_dashboard.xlsx]Segment Pivot!Segment Pivot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Pivot'!$A$5:$A$7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Pivot'!$B$5:$B$7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A4-4013-9904-6D6ABA3578C1}"/>
            </c:ext>
          </c:extLst>
        </c:ser>
        <c:ser>
          <c:idx val="1"/>
          <c:order val="1"/>
          <c:tx>
            <c:strRef>
              <c:f>'Segment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Pivot'!$A$5:$A$7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Pivot'!$C$5:$C$7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A4-4013-9904-6D6ABA357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75794239"/>
        <c:axId val="775794655"/>
      </c:barChart>
      <c:catAx>
        <c:axId val="77579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1"/>
        <c:lblAlgn val="ctr"/>
        <c:lblOffset val="100"/>
        <c:noMultiLvlLbl val="0"/>
      </c:catAx>
      <c:valAx>
        <c:axId val="77579465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[Sample_Superstore_dashboard.xlsx]Region Pivot!Region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</a:t>
            </a:r>
            <a:r>
              <a:rPr lang="ru-RU" baseline="0"/>
              <a:t> </a:t>
            </a: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 Pivot'!$A$5:$A$8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'Region Pivot'!$B$5:$B$8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6-4F77-834E-DA259FC37F68}"/>
            </c:ext>
          </c:extLst>
        </c:ser>
        <c:ser>
          <c:idx val="1"/>
          <c:order val="1"/>
          <c:tx>
            <c:strRef>
              <c:f>'Region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 Pivot'!$A$5:$A$8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'Region Pivot'!$C$5:$C$8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6-4F77-834E-DA259FC37F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8"/>
        <c:axId val="775794239"/>
        <c:axId val="775794655"/>
      </c:barChart>
      <c:catAx>
        <c:axId val="77579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1"/>
        <c:lblAlgn val="ctr"/>
        <c:lblOffset val="100"/>
        <c:noMultiLvlLbl val="0"/>
      </c:catAx>
      <c:valAx>
        <c:axId val="775794655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Pivot'!$G$4</c:f>
              <c:strCache>
                <c:ptCount val="1"/>
                <c:pt idx="0">
                  <c:v> Profit ratio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Pivot'!$G$5:$G$52</c:f>
              <c:numCache>
                <c:formatCode>0%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C-40A6-8363-613048CF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Pivot'!$E$4</c:f>
              <c:strCache>
                <c:ptCount val="1"/>
                <c:pt idx="0">
                  <c:v> Quantity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Pivot'!$E$5:$E$52</c:f>
              <c:numCache>
                <c:formatCode>0</c:formatCode>
                <c:ptCount val="48"/>
                <c:pt idx="0">
                  <c:v>284</c:v>
                </c:pt>
                <c:pt idx="1">
                  <c:v>159</c:v>
                </c:pt>
                <c:pt idx="2">
                  <c:v>585</c:v>
                </c:pt>
                <c:pt idx="3">
                  <c:v>536</c:v>
                </c:pt>
                <c:pt idx="4">
                  <c:v>466</c:v>
                </c:pt>
                <c:pt idx="5">
                  <c:v>521</c:v>
                </c:pt>
                <c:pt idx="6">
                  <c:v>550</c:v>
                </c:pt>
                <c:pt idx="7">
                  <c:v>609</c:v>
                </c:pt>
                <c:pt idx="8">
                  <c:v>1000</c:v>
                </c:pt>
                <c:pt idx="9">
                  <c:v>573</c:v>
                </c:pt>
                <c:pt idx="10">
                  <c:v>1219</c:v>
                </c:pt>
                <c:pt idx="11">
                  <c:v>1079</c:v>
                </c:pt>
                <c:pt idx="12">
                  <c:v>236</c:v>
                </c:pt>
                <c:pt idx="13">
                  <c:v>239</c:v>
                </c:pt>
                <c:pt idx="14">
                  <c:v>515</c:v>
                </c:pt>
                <c:pt idx="15">
                  <c:v>543</c:v>
                </c:pt>
                <c:pt idx="16">
                  <c:v>575</c:v>
                </c:pt>
                <c:pt idx="17">
                  <c:v>486</c:v>
                </c:pt>
                <c:pt idx="18">
                  <c:v>557</c:v>
                </c:pt>
                <c:pt idx="19">
                  <c:v>598</c:v>
                </c:pt>
                <c:pt idx="20">
                  <c:v>1086</c:v>
                </c:pt>
                <c:pt idx="21">
                  <c:v>631</c:v>
                </c:pt>
                <c:pt idx="22">
                  <c:v>1310</c:v>
                </c:pt>
                <c:pt idx="23">
                  <c:v>1203</c:v>
                </c:pt>
                <c:pt idx="24">
                  <c:v>358</c:v>
                </c:pt>
                <c:pt idx="25">
                  <c:v>306</c:v>
                </c:pt>
                <c:pt idx="26">
                  <c:v>579</c:v>
                </c:pt>
                <c:pt idx="27">
                  <c:v>635</c:v>
                </c:pt>
                <c:pt idx="28">
                  <c:v>863</c:v>
                </c:pt>
                <c:pt idx="29">
                  <c:v>742</c:v>
                </c:pt>
                <c:pt idx="30">
                  <c:v>758</c:v>
                </c:pt>
                <c:pt idx="31">
                  <c:v>693</c:v>
                </c:pt>
                <c:pt idx="32">
                  <c:v>1316</c:v>
                </c:pt>
                <c:pt idx="33">
                  <c:v>767</c:v>
                </c:pt>
                <c:pt idx="34">
                  <c:v>1406</c:v>
                </c:pt>
                <c:pt idx="35">
                  <c:v>1414</c:v>
                </c:pt>
                <c:pt idx="36">
                  <c:v>597</c:v>
                </c:pt>
                <c:pt idx="37">
                  <c:v>363</c:v>
                </c:pt>
                <c:pt idx="38">
                  <c:v>885</c:v>
                </c:pt>
                <c:pt idx="39">
                  <c:v>733</c:v>
                </c:pt>
                <c:pt idx="40">
                  <c:v>887</c:v>
                </c:pt>
                <c:pt idx="41">
                  <c:v>931</c:v>
                </c:pt>
                <c:pt idx="42">
                  <c:v>840</c:v>
                </c:pt>
                <c:pt idx="43">
                  <c:v>884</c:v>
                </c:pt>
                <c:pt idx="44">
                  <c:v>1660</c:v>
                </c:pt>
                <c:pt idx="45">
                  <c:v>1133</c:v>
                </c:pt>
                <c:pt idx="46">
                  <c:v>1840</c:v>
                </c:pt>
                <c:pt idx="47">
                  <c:v>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7-40E2-8672-05678CD2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Pivot'!$F$4</c:f>
              <c:strCache>
                <c:ptCount val="1"/>
                <c:pt idx="0">
                  <c:v> Returned_bin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Pivot'!$F$5:$F$52</c:f>
              <c:numCache>
                <c:formatCode>0</c:formatCode>
                <c:ptCount val="48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17</c:v>
                </c:pt>
                <c:pt idx="7">
                  <c:v>25</c:v>
                </c:pt>
                <c:pt idx="8">
                  <c:v>30</c:v>
                </c:pt>
                <c:pt idx="9">
                  <c:v>6</c:v>
                </c:pt>
                <c:pt idx="10">
                  <c:v>21</c:v>
                </c:pt>
                <c:pt idx="11">
                  <c:v>27</c:v>
                </c:pt>
                <c:pt idx="12">
                  <c:v>11</c:v>
                </c:pt>
                <c:pt idx="13">
                  <c:v>8</c:v>
                </c:pt>
                <c:pt idx="14">
                  <c:v>7</c:v>
                </c:pt>
                <c:pt idx="15">
                  <c:v>16</c:v>
                </c:pt>
                <c:pt idx="16">
                  <c:v>14</c:v>
                </c:pt>
                <c:pt idx="17">
                  <c:v>2</c:v>
                </c:pt>
                <c:pt idx="18">
                  <c:v>1</c:v>
                </c:pt>
                <c:pt idx="19">
                  <c:v>13</c:v>
                </c:pt>
                <c:pt idx="20">
                  <c:v>13</c:v>
                </c:pt>
                <c:pt idx="21">
                  <c:v>18</c:v>
                </c:pt>
                <c:pt idx="22">
                  <c:v>25</c:v>
                </c:pt>
                <c:pt idx="23">
                  <c:v>35</c:v>
                </c:pt>
                <c:pt idx="24">
                  <c:v>10</c:v>
                </c:pt>
                <c:pt idx="25">
                  <c:v>1</c:v>
                </c:pt>
                <c:pt idx="26">
                  <c:v>14</c:v>
                </c:pt>
                <c:pt idx="27">
                  <c:v>14</c:v>
                </c:pt>
                <c:pt idx="28">
                  <c:v>23</c:v>
                </c:pt>
                <c:pt idx="29">
                  <c:v>17</c:v>
                </c:pt>
                <c:pt idx="30">
                  <c:v>12</c:v>
                </c:pt>
                <c:pt idx="31">
                  <c:v>13</c:v>
                </c:pt>
                <c:pt idx="32">
                  <c:v>21</c:v>
                </c:pt>
                <c:pt idx="33">
                  <c:v>25</c:v>
                </c:pt>
                <c:pt idx="34">
                  <c:v>13</c:v>
                </c:pt>
                <c:pt idx="35">
                  <c:v>34</c:v>
                </c:pt>
                <c:pt idx="36">
                  <c:v>10</c:v>
                </c:pt>
                <c:pt idx="37">
                  <c:v>15</c:v>
                </c:pt>
                <c:pt idx="38">
                  <c:v>23</c:v>
                </c:pt>
                <c:pt idx="39">
                  <c:v>15</c:v>
                </c:pt>
                <c:pt idx="40">
                  <c:v>4</c:v>
                </c:pt>
                <c:pt idx="41">
                  <c:v>19</c:v>
                </c:pt>
                <c:pt idx="42">
                  <c:v>14</c:v>
                </c:pt>
                <c:pt idx="43">
                  <c:v>34</c:v>
                </c:pt>
                <c:pt idx="44">
                  <c:v>54</c:v>
                </c:pt>
                <c:pt idx="45">
                  <c:v>23</c:v>
                </c:pt>
                <c:pt idx="46">
                  <c:v>33</c:v>
                </c:pt>
                <c:pt idx="4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A-45F4-9236-D7185F0C5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Pivot'!$H$4</c:f>
              <c:strCache>
                <c:ptCount val="1"/>
                <c:pt idx="0">
                  <c:v> Discount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Pivot'!$H$5:$H$52</c:f>
              <c:numCache>
                <c:formatCode>0%</c:formatCode>
                <c:ptCount val="48"/>
                <c:pt idx="0">
                  <c:v>0.12658227848101264</c:v>
                </c:pt>
                <c:pt idx="1">
                  <c:v>0.17608695652173917</c:v>
                </c:pt>
                <c:pt idx="2">
                  <c:v>0.16751592356687878</c:v>
                </c:pt>
                <c:pt idx="3">
                  <c:v>0.10999999999999989</c:v>
                </c:pt>
                <c:pt idx="4">
                  <c:v>0.15532786885245889</c:v>
                </c:pt>
                <c:pt idx="5">
                  <c:v>0.17199999999999985</c:v>
                </c:pt>
                <c:pt idx="6">
                  <c:v>0.17167832167832153</c:v>
                </c:pt>
                <c:pt idx="7">
                  <c:v>0.13104575163398682</c:v>
                </c:pt>
                <c:pt idx="8">
                  <c:v>0.15996268656716425</c:v>
                </c:pt>
                <c:pt idx="9">
                  <c:v>0.16006289308176089</c:v>
                </c:pt>
                <c:pt idx="10">
                  <c:v>0.15116352201257877</c:v>
                </c:pt>
                <c:pt idx="11">
                  <c:v>0.19082733812949665</c:v>
                </c:pt>
                <c:pt idx="12">
                  <c:v>0.17793103448275863</c:v>
                </c:pt>
                <c:pt idx="13">
                  <c:v>0.12968750000000001</c:v>
                </c:pt>
                <c:pt idx="14">
                  <c:v>0.14014492753623176</c:v>
                </c:pt>
                <c:pt idx="15">
                  <c:v>0.17593749999999986</c:v>
                </c:pt>
                <c:pt idx="16">
                  <c:v>0.16609589041095876</c:v>
                </c:pt>
                <c:pt idx="17">
                  <c:v>0.17246376811594188</c:v>
                </c:pt>
                <c:pt idx="18">
                  <c:v>0.17035714285714271</c:v>
                </c:pt>
                <c:pt idx="19">
                  <c:v>0.1564150943396225</c:v>
                </c:pt>
                <c:pt idx="20">
                  <c:v>0.14095563139931755</c:v>
                </c:pt>
                <c:pt idx="21">
                  <c:v>0.16234939759036132</c:v>
                </c:pt>
                <c:pt idx="22">
                  <c:v>0.16231481481481502</c:v>
                </c:pt>
                <c:pt idx="23">
                  <c:v>0.13724683544303809</c:v>
                </c:pt>
                <c:pt idx="24">
                  <c:v>0.13258426966292133</c:v>
                </c:pt>
                <c:pt idx="25">
                  <c:v>9.6385542168674718E-2</c:v>
                </c:pt>
                <c:pt idx="26">
                  <c:v>0.19092024539877286</c:v>
                </c:pt>
                <c:pt idx="27">
                  <c:v>0.15588235294117631</c:v>
                </c:pt>
                <c:pt idx="28">
                  <c:v>0.18444444444444449</c:v>
                </c:pt>
                <c:pt idx="29">
                  <c:v>0.13869346733668331</c:v>
                </c:pt>
                <c:pt idx="30">
                  <c:v>0.15945273631840781</c:v>
                </c:pt>
                <c:pt idx="31">
                  <c:v>0.18562499999999985</c:v>
                </c:pt>
                <c:pt idx="32">
                  <c:v>0.14942148760330604</c:v>
                </c:pt>
                <c:pt idx="33">
                  <c:v>0.14719387755102023</c:v>
                </c:pt>
                <c:pt idx="34">
                  <c:v>0.15762162162162205</c:v>
                </c:pt>
                <c:pt idx="35">
                  <c:v>0.1354261363636366</c:v>
                </c:pt>
                <c:pt idx="36">
                  <c:v>0.16129032258064505</c:v>
                </c:pt>
                <c:pt idx="37">
                  <c:v>0.1819626168224297</c:v>
                </c:pt>
                <c:pt idx="38">
                  <c:v>0.13084033613445364</c:v>
                </c:pt>
                <c:pt idx="39">
                  <c:v>0.19443349753694592</c:v>
                </c:pt>
                <c:pt idx="40">
                  <c:v>0.15243801652892566</c:v>
                </c:pt>
                <c:pt idx="41">
                  <c:v>0.1719183673469388</c:v>
                </c:pt>
                <c:pt idx="42">
                  <c:v>0.14004424778761046</c:v>
                </c:pt>
                <c:pt idx="43">
                  <c:v>0.14357798165137592</c:v>
                </c:pt>
                <c:pt idx="44">
                  <c:v>0.14738562091503316</c:v>
                </c:pt>
                <c:pt idx="45">
                  <c:v>0.17422818791946335</c:v>
                </c:pt>
                <c:pt idx="46">
                  <c:v>0.16098039215686324</c:v>
                </c:pt>
                <c:pt idx="47">
                  <c:v>0.14658008658008698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2-4170-98F1-64E19C8F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[Sample_Superstore_dashboard.xlsx]Cities Pivot!Cities Pivot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Показатели</a:t>
            </a:r>
            <a:r>
              <a:rPr lang="ru-RU" baseline="0"/>
              <a:t> Топ-5 городов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'Cities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'Cities Pivot'!$A$5:$A$9</c:f>
              <c:strCache>
                <c:ptCount val="5"/>
                <c:pt idx="0">
                  <c:v>Philadelphia</c:v>
                </c:pt>
                <c:pt idx="1">
                  <c:v>San Francisco</c:v>
                </c:pt>
                <c:pt idx="2">
                  <c:v>Seattle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'Cities Pivot'!$B$5:$B$9</c:f>
              <c:numCache>
                <c:formatCode>0</c:formatCode>
                <c:ptCount val="5"/>
                <c:pt idx="0">
                  <c:v>109077.01300000006</c:v>
                </c:pt>
                <c:pt idx="1">
                  <c:v>112669.09199999992</c:v>
                </c:pt>
                <c:pt idx="2">
                  <c:v>119540.742</c:v>
                </c:pt>
                <c:pt idx="3">
                  <c:v>175851.34099999999</c:v>
                </c:pt>
                <c:pt idx="4">
                  <c:v>256368.16099999999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B-4A3C-B295-6761261F6450}"/>
            </c:ext>
          </c:extLst>
        </c:ser>
        <c:ser>
          <c:idx val="1"/>
          <c:order val="1"/>
          <c:tx>
            <c:strRef>
              <c:f>'Cities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'Cities Pivot'!$A$5:$A$9</c:f>
              <c:strCache>
                <c:ptCount val="5"/>
                <c:pt idx="0">
                  <c:v>Philadelphia</c:v>
                </c:pt>
                <c:pt idx="1">
                  <c:v>San Francisco</c:v>
                </c:pt>
                <c:pt idx="2">
                  <c:v>Seattle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'Cities Pivot'!$C$5:$C$9</c:f>
              <c:numCache>
                <c:formatCode>0</c:formatCode>
                <c:ptCount val="5"/>
                <c:pt idx="0">
                  <c:v>-13837.767400000013</c:v>
                </c:pt>
                <c:pt idx="1">
                  <c:v>17507.385399999981</c:v>
                </c:pt>
                <c:pt idx="2">
                  <c:v>29156.096699999991</c:v>
                </c:pt>
                <c:pt idx="3">
                  <c:v>30440.757899999968</c:v>
                </c:pt>
                <c:pt idx="4">
                  <c:v>62036.98369999999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B-4A3C-B295-6761261F64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0"/>
        <c:axId val="775794239"/>
        <c:axId val="775794655"/>
      </c:barChart>
      <c:catAx>
        <c:axId val="77579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0"/>
        <c:lblAlgn val="ctr"/>
        <c:lblOffset val="100"/>
        <c:noMultiLvlLbl val="0"/>
      </c:catAx>
      <c:valAx>
        <c:axId val="775794655"/>
        <c:scaling>
          <c:orientation val="minMax"/>
          <c:min val="-100000"/>
        </c:scaling>
        <c:delete val="0"/>
        <c:axPos val="b"/>
        <c:numFmt formatCode="0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</a:t>
            </a:r>
            <a:r>
              <a:rPr lang="ru-RU" baseline="0"/>
              <a:t> </a:t>
            </a: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 Pivot'!$A$5:$A$8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'Region Pivot'!$B$5:$B$8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3-46C6-A9A3-D38DBCC0B7BA}"/>
            </c:ext>
          </c:extLst>
        </c:ser>
        <c:ser>
          <c:idx val="1"/>
          <c:order val="1"/>
          <c:tx>
            <c:strRef>
              <c:f>'Region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 Pivot'!$A$5:$A$8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'Region Pivot'!$C$5:$C$8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53-46C6-A9A3-D38DBCC0B7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8"/>
        <c:axId val="775794239"/>
        <c:axId val="775794655"/>
      </c:barChart>
      <c:catAx>
        <c:axId val="77579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1"/>
        <c:lblAlgn val="ctr"/>
        <c:lblOffset val="100"/>
        <c:noMultiLvlLbl val="0"/>
      </c:catAx>
      <c:valAx>
        <c:axId val="775794655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[Sample_Superstore_dashboard.xlsx]Segment Pivot!Segment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Pivot'!$A$5:$A$7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Pivot'!$B$5:$B$7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BD-4710-8785-F88FAC0B4D15}"/>
            </c:ext>
          </c:extLst>
        </c:ser>
        <c:ser>
          <c:idx val="1"/>
          <c:order val="1"/>
          <c:tx>
            <c:strRef>
              <c:f>'Segment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Pivot'!$A$5:$A$7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Pivot'!$C$5:$C$7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BD-4710-8785-F88FAC0B4D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75794239"/>
        <c:axId val="775794655"/>
      </c:barChart>
      <c:catAx>
        <c:axId val="77579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1"/>
        <c:lblAlgn val="ctr"/>
        <c:lblOffset val="100"/>
        <c:noMultiLvlLbl val="0"/>
      </c:catAx>
      <c:valAx>
        <c:axId val="77579465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Pivot'!$C$4</c:f>
              <c:strCache>
                <c:ptCount val="1"/>
                <c:pt idx="0">
                  <c:v> Sales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Pivot'!$C$5:$C$52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6-4E3C-B6F3-93C85ABB9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Pivot'!$D$4</c:f>
              <c:strCache>
                <c:ptCount val="1"/>
                <c:pt idx="0">
                  <c:v> Profit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Pivot'!$D$5:$D$52</c:f>
              <c:numCache>
                <c:formatCode>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C-4177-992F-933DBE63C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Pivot'!$E$4</c:f>
              <c:strCache>
                <c:ptCount val="1"/>
                <c:pt idx="0">
                  <c:v> Quantity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Pivot'!$E$5:$E$52</c:f>
              <c:numCache>
                <c:formatCode>0</c:formatCode>
                <c:ptCount val="48"/>
                <c:pt idx="0">
                  <c:v>284</c:v>
                </c:pt>
                <c:pt idx="1">
                  <c:v>159</c:v>
                </c:pt>
                <c:pt idx="2">
                  <c:v>585</c:v>
                </c:pt>
                <c:pt idx="3">
                  <c:v>536</c:v>
                </c:pt>
                <c:pt idx="4">
                  <c:v>466</c:v>
                </c:pt>
                <c:pt idx="5">
                  <c:v>521</c:v>
                </c:pt>
                <c:pt idx="6">
                  <c:v>550</c:v>
                </c:pt>
                <c:pt idx="7">
                  <c:v>609</c:v>
                </c:pt>
                <c:pt idx="8">
                  <c:v>1000</c:v>
                </c:pt>
                <c:pt idx="9">
                  <c:v>573</c:v>
                </c:pt>
                <c:pt idx="10">
                  <c:v>1219</c:v>
                </c:pt>
                <c:pt idx="11">
                  <c:v>1079</c:v>
                </c:pt>
                <c:pt idx="12">
                  <c:v>236</c:v>
                </c:pt>
                <c:pt idx="13">
                  <c:v>239</c:v>
                </c:pt>
                <c:pt idx="14">
                  <c:v>515</c:v>
                </c:pt>
                <c:pt idx="15">
                  <c:v>543</c:v>
                </c:pt>
                <c:pt idx="16">
                  <c:v>575</c:v>
                </c:pt>
                <c:pt idx="17">
                  <c:v>486</c:v>
                </c:pt>
                <c:pt idx="18">
                  <c:v>557</c:v>
                </c:pt>
                <c:pt idx="19">
                  <c:v>598</c:v>
                </c:pt>
                <c:pt idx="20">
                  <c:v>1086</c:v>
                </c:pt>
                <c:pt idx="21">
                  <c:v>631</c:v>
                </c:pt>
                <c:pt idx="22">
                  <c:v>1310</c:v>
                </c:pt>
                <c:pt idx="23">
                  <c:v>1203</c:v>
                </c:pt>
                <c:pt idx="24">
                  <c:v>358</c:v>
                </c:pt>
                <c:pt idx="25">
                  <c:v>306</c:v>
                </c:pt>
                <c:pt idx="26">
                  <c:v>579</c:v>
                </c:pt>
                <c:pt idx="27">
                  <c:v>635</c:v>
                </c:pt>
                <c:pt idx="28">
                  <c:v>863</c:v>
                </c:pt>
                <c:pt idx="29">
                  <c:v>742</c:v>
                </c:pt>
                <c:pt idx="30">
                  <c:v>758</c:v>
                </c:pt>
                <c:pt idx="31">
                  <c:v>693</c:v>
                </c:pt>
                <c:pt idx="32">
                  <c:v>1316</c:v>
                </c:pt>
                <c:pt idx="33">
                  <c:v>767</c:v>
                </c:pt>
                <c:pt idx="34">
                  <c:v>1406</c:v>
                </c:pt>
                <c:pt idx="35">
                  <c:v>1414</c:v>
                </c:pt>
                <c:pt idx="36">
                  <c:v>597</c:v>
                </c:pt>
                <c:pt idx="37">
                  <c:v>363</c:v>
                </c:pt>
                <c:pt idx="38">
                  <c:v>885</c:v>
                </c:pt>
                <c:pt idx="39">
                  <c:v>733</c:v>
                </c:pt>
                <c:pt idx="40">
                  <c:v>887</c:v>
                </c:pt>
                <c:pt idx="41">
                  <c:v>931</c:v>
                </c:pt>
                <c:pt idx="42">
                  <c:v>840</c:v>
                </c:pt>
                <c:pt idx="43">
                  <c:v>884</c:v>
                </c:pt>
                <c:pt idx="44">
                  <c:v>1660</c:v>
                </c:pt>
                <c:pt idx="45">
                  <c:v>1133</c:v>
                </c:pt>
                <c:pt idx="46">
                  <c:v>1840</c:v>
                </c:pt>
                <c:pt idx="47">
                  <c:v>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A-4C5B-AF70-73DC964C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Pivot'!$F$4</c:f>
              <c:strCache>
                <c:ptCount val="1"/>
                <c:pt idx="0">
                  <c:v> Returned_bin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Pivot'!$F$5:$F$52</c:f>
              <c:numCache>
                <c:formatCode>0</c:formatCode>
                <c:ptCount val="48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17</c:v>
                </c:pt>
                <c:pt idx="7">
                  <c:v>25</c:v>
                </c:pt>
                <c:pt idx="8">
                  <c:v>30</c:v>
                </c:pt>
                <c:pt idx="9">
                  <c:v>6</c:v>
                </c:pt>
                <c:pt idx="10">
                  <c:v>21</c:v>
                </c:pt>
                <c:pt idx="11">
                  <c:v>27</c:v>
                </c:pt>
                <c:pt idx="12">
                  <c:v>11</c:v>
                </c:pt>
                <c:pt idx="13">
                  <c:v>8</c:v>
                </c:pt>
                <c:pt idx="14">
                  <c:v>7</c:v>
                </c:pt>
                <c:pt idx="15">
                  <c:v>16</c:v>
                </c:pt>
                <c:pt idx="16">
                  <c:v>14</c:v>
                </c:pt>
                <c:pt idx="17">
                  <c:v>2</c:v>
                </c:pt>
                <c:pt idx="18">
                  <c:v>1</c:v>
                </c:pt>
                <c:pt idx="19">
                  <c:v>13</c:v>
                </c:pt>
                <c:pt idx="20">
                  <c:v>13</c:v>
                </c:pt>
                <c:pt idx="21">
                  <c:v>18</c:v>
                </c:pt>
                <c:pt idx="22">
                  <c:v>25</c:v>
                </c:pt>
                <c:pt idx="23">
                  <c:v>35</c:v>
                </c:pt>
                <c:pt idx="24">
                  <c:v>10</c:v>
                </c:pt>
                <c:pt idx="25">
                  <c:v>1</c:v>
                </c:pt>
                <c:pt idx="26">
                  <c:v>14</c:v>
                </c:pt>
                <c:pt idx="27">
                  <c:v>14</c:v>
                </c:pt>
                <c:pt idx="28">
                  <c:v>23</c:v>
                </c:pt>
                <c:pt idx="29">
                  <c:v>17</c:v>
                </c:pt>
                <c:pt idx="30">
                  <c:v>12</c:v>
                </c:pt>
                <c:pt idx="31">
                  <c:v>13</c:v>
                </c:pt>
                <c:pt idx="32">
                  <c:v>21</c:v>
                </c:pt>
                <c:pt idx="33">
                  <c:v>25</c:v>
                </c:pt>
                <c:pt idx="34">
                  <c:v>13</c:v>
                </c:pt>
                <c:pt idx="35">
                  <c:v>34</c:v>
                </c:pt>
                <c:pt idx="36">
                  <c:v>10</c:v>
                </c:pt>
                <c:pt idx="37">
                  <c:v>15</c:v>
                </c:pt>
                <c:pt idx="38">
                  <c:v>23</c:v>
                </c:pt>
                <c:pt idx="39">
                  <c:v>15</c:v>
                </c:pt>
                <c:pt idx="40">
                  <c:v>4</c:v>
                </c:pt>
                <c:pt idx="41">
                  <c:v>19</c:v>
                </c:pt>
                <c:pt idx="42">
                  <c:v>14</c:v>
                </c:pt>
                <c:pt idx="43">
                  <c:v>34</c:v>
                </c:pt>
                <c:pt idx="44">
                  <c:v>54</c:v>
                </c:pt>
                <c:pt idx="45">
                  <c:v>23</c:v>
                </c:pt>
                <c:pt idx="46">
                  <c:v>33</c:v>
                </c:pt>
                <c:pt idx="4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6-4D69-BED3-A5D31F65B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Pivot'!$G$4</c:f>
              <c:strCache>
                <c:ptCount val="1"/>
                <c:pt idx="0">
                  <c:v> Profit ratio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Pivot'!$G$5:$G$52</c:f>
              <c:numCache>
                <c:formatCode>0%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C-479F-93BA-36476579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'Sparklines Pivot'!$H$4</c:f>
              <c:strCache>
                <c:ptCount val="1"/>
                <c:pt idx="0">
                  <c:v> Discount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'Sparklines Pivot'!$A$5:$B$52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2017</c:v>
                  </c:pt>
                  <c:pt idx="14">
                    <c:v>2017</c:v>
                  </c:pt>
                  <c:pt idx="15">
                    <c:v>2017</c:v>
                  </c:pt>
                  <c:pt idx="16">
                    <c:v>2017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2017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2018</c:v>
                  </c:pt>
                  <c:pt idx="29">
                    <c:v>2018</c:v>
                  </c:pt>
                  <c:pt idx="30">
                    <c:v>2018</c:v>
                  </c:pt>
                  <c:pt idx="31">
                    <c:v>2018</c:v>
                  </c:pt>
                  <c:pt idx="32">
                    <c:v>2018</c:v>
                  </c:pt>
                  <c:pt idx="33">
                    <c:v>2018</c:v>
                  </c:pt>
                  <c:pt idx="34">
                    <c:v>2018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2019</c:v>
                  </c:pt>
                  <c:pt idx="38">
                    <c:v>2019</c:v>
                  </c:pt>
                  <c:pt idx="39">
                    <c:v>2019</c:v>
                  </c:pt>
                  <c:pt idx="40">
                    <c:v>2019</c:v>
                  </c:pt>
                  <c:pt idx="41">
                    <c:v>2019</c:v>
                  </c:pt>
                  <c:pt idx="42">
                    <c:v>2019</c:v>
                  </c:pt>
                  <c:pt idx="43">
                    <c:v>2019</c:v>
                  </c:pt>
                  <c:pt idx="44">
                    <c:v>2019</c:v>
                  </c:pt>
                  <c:pt idx="45">
                    <c:v>2019</c:v>
                  </c:pt>
                  <c:pt idx="46">
                    <c:v>2019</c:v>
                  </c:pt>
                  <c:pt idx="47">
                    <c:v>2019</c:v>
                  </c:pt>
                </c:lvl>
              </c:multiLvlStrCache>
            </c:multiLvlStrRef>
          </c:cat>
          <c:val>
            <c:numRef>
              <c:f>'Sparklines Pivot'!$H$5:$H$52</c:f>
              <c:numCache>
                <c:formatCode>0%</c:formatCode>
                <c:ptCount val="48"/>
                <c:pt idx="0">
                  <c:v>0.12658227848101264</c:v>
                </c:pt>
                <c:pt idx="1">
                  <c:v>0.17608695652173917</c:v>
                </c:pt>
                <c:pt idx="2">
                  <c:v>0.16751592356687878</c:v>
                </c:pt>
                <c:pt idx="3">
                  <c:v>0.10999999999999989</c:v>
                </c:pt>
                <c:pt idx="4">
                  <c:v>0.15532786885245889</c:v>
                </c:pt>
                <c:pt idx="5">
                  <c:v>0.17199999999999985</c:v>
                </c:pt>
                <c:pt idx="6">
                  <c:v>0.17167832167832153</c:v>
                </c:pt>
                <c:pt idx="7">
                  <c:v>0.13104575163398682</c:v>
                </c:pt>
                <c:pt idx="8">
                  <c:v>0.15996268656716425</c:v>
                </c:pt>
                <c:pt idx="9">
                  <c:v>0.16006289308176089</c:v>
                </c:pt>
                <c:pt idx="10">
                  <c:v>0.15116352201257877</c:v>
                </c:pt>
                <c:pt idx="11">
                  <c:v>0.19082733812949665</c:v>
                </c:pt>
                <c:pt idx="12">
                  <c:v>0.17793103448275863</c:v>
                </c:pt>
                <c:pt idx="13">
                  <c:v>0.12968750000000001</c:v>
                </c:pt>
                <c:pt idx="14">
                  <c:v>0.14014492753623176</c:v>
                </c:pt>
                <c:pt idx="15">
                  <c:v>0.17593749999999986</c:v>
                </c:pt>
                <c:pt idx="16">
                  <c:v>0.16609589041095876</c:v>
                </c:pt>
                <c:pt idx="17">
                  <c:v>0.17246376811594188</c:v>
                </c:pt>
                <c:pt idx="18">
                  <c:v>0.17035714285714271</c:v>
                </c:pt>
                <c:pt idx="19">
                  <c:v>0.1564150943396225</c:v>
                </c:pt>
                <c:pt idx="20">
                  <c:v>0.14095563139931755</c:v>
                </c:pt>
                <c:pt idx="21">
                  <c:v>0.16234939759036132</c:v>
                </c:pt>
                <c:pt idx="22">
                  <c:v>0.16231481481481502</c:v>
                </c:pt>
                <c:pt idx="23">
                  <c:v>0.13724683544303809</c:v>
                </c:pt>
                <c:pt idx="24">
                  <c:v>0.13258426966292133</c:v>
                </c:pt>
                <c:pt idx="25">
                  <c:v>9.6385542168674718E-2</c:v>
                </c:pt>
                <c:pt idx="26">
                  <c:v>0.19092024539877286</c:v>
                </c:pt>
                <c:pt idx="27">
                  <c:v>0.15588235294117631</c:v>
                </c:pt>
                <c:pt idx="28">
                  <c:v>0.18444444444444449</c:v>
                </c:pt>
                <c:pt idx="29">
                  <c:v>0.13869346733668331</c:v>
                </c:pt>
                <c:pt idx="30">
                  <c:v>0.15945273631840781</c:v>
                </c:pt>
                <c:pt idx="31">
                  <c:v>0.18562499999999985</c:v>
                </c:pt>
                <c:pt idx="32">
                  <c:v>0.14942148760330604</c:v>
                </c:pt>
                <c:pt idx="33">
                  <c:v>0.14719387755102023</c:v>
                </c:pt>
                <c:pt idx="34">
                  <c:v>0.15762162162162205</c:v>
                </c:pt>
                <c:pt idx="35">
                  <c:v>0.1354261363636366</c:v>
                </c:pt>
                <c:pt idx="36">
                  <c:v>0.16129032258064505</c:v>
                </c:pt>
                <c:pt idx="37">
                  <c:v>0.1819626168224297</c:v>
                </c:pt>
                <c:pt idx="38">
                  <c:v>0.13084033613445364</c:v>
                </c:pt>
                <c:pt idx="39">
                  <c:v>0.19443349753694592</c:v>
                </c:pt>
                <c:pt idx="40">
                  <c:v>0.15243801652892566</c:v>
                </c:pt>
                <c:pt idx="41">
                  <c:v>0.1719183673469388</c:v>
                </c:pt>
                <c:pt idx="42">
                  <c:v>0.14004424778761046</c:v>
                </c:pt>
                <c:pt idx="43">
                  <c:v>0.14357798165137592</c:v>
                </c:pt>
                <c:pt idx="44">
                  <c:v>0.14738562091503316</c:v>
                </c:pt>
                <c:pt idx="45">
                  <c:v>0.17422818791946335</c:v>
                </c:pt>
                <c:pt idx="46">
                  <c:v>0.16098039215686324</c:v>
                </c:pt>
                <c:pt idx="47">
                  <c:v>0.14658008658008698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4-4CD3-9A51-C68486E5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094528"/>
        <c:axId val="462094944"/>
      </c:lineChart>
      <c:catAx>
        <c:axId val="46209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2094944"/>
        <c:crosses val="autoZero"/>
        <c:auto val="1"/>
        <c:lblAlgn val="ctr"/>
        <c:lblOffset val="100"/>
        <c:noMultiLvlLbl val="0"/>
      </c:catAx>
      <c:valAx>
        <c:axId val="4620949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620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[Sample_Superstore_dashboard.xlsx]Cities Pivot!Cities Pivot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Показатели</a:t>
            </a:r>
            <a:r>
              <a:rPr lang="ru-RU" baseline="0"/>
              <a:t> Топ-5 городов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'Cities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'Cities Pivot'!$A$5:$A$9</c:f>
              <c:strCache>
                <c:ptCount val="5"/>
                <c:pt idx="0">
                  <c:v>Philadelphia</c:v>
                </c:pt>
                <c:pt idx="1">
                  <c:v>San Francisco</c:v>
                </c:pt>
                <c:pt idx="2">
                  <c:v>Seattle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'Cities Pivot'!$B$5:$B$9</c:f>
              <c:numCache>
                <c:formatCode>0</c:formatCode>
                <c:ptCount val="5"/>
                <c:pt idx="0">
                  <c:v>109077.01300000006</c:v>
                </c:pt>
                <c:pt idx="1">
                  <c:v>112669.09199999992</c:v>
                </c:pt>
                <c:pt idx="2">
                  <c:v>119540.742</c:v>
                </c:pt>
                <c:pt idx="3">
                  <c:v>175851.34099999999</c:v>
                </c:pt>
                <c:pt idx="4">
                  <c:v>256368.16099999999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E-4768-B3D7-C3CDEE3B3E0B}"/>
            </c:ext>
          </c:extLst>
        </c:ser>
        <c:ser>
          <c:idx val="1"/>
          <c:order val="1"/>
          <c:tx>
            <c:strRef>
              <c:f>'Cities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'Cities Pivot'!$A$5:$A$9</c:f>
              <c:strCache>
                <c:ptCount val="5"/>
                <c:pt idx="0">
                  <c:v>Philadelphia</c:v>
                </c:pt>
                <c:pt idx="1">
                  <c:v>San Francisco</c:v>
                </c:pt>
                <c:pt idx="2">
                  <c:v>Seattle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'Cities Pivot'!$C$5:$C$9</c:f>
              <c:numCache>
                <c:formatCode>0</c:formatCode>
                <c:ptCount val="5"/>
                <c:pt idx="0">
                  <c:v>-13837.767400000013</c:v>
                </c:pt>
                <c:pt idx="1">
                  <c:v>17507.385399999981</c:v>
                </c:pt>
                <c:pt idx="2">
                  <c:v>29156.096699999991</c:v>
                </c:pt>
                <c:pt idx="3">
                  <c:v>30440.757899999968</c:v>
                </c:pt>
                <c:pt idx="4">
                  <c:v>62036.98369999999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E-4768-B3D7-C3CDEE3B3E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0"/>
        <c:axId val="775794239"/>
        <c:axId val="775794655"/>
      </c:barChart>
      <c:catAx>
        <c:axId val="77579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5794655"/>
        <c:crosses val="autoZero"/>
        <c:auto val="1"/>
        <c:lblAlgn val="ctr"/>
        <c:lblOffset val="100"/>
        <c:noMultiLvlLbl val="0"/>
      </c:catAx>
      <c:valAx>
        <c:axId val="775794655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77579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_xlchart.v5.2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DE98F26D-6ACA-46EA-8B14-839F6B3ADD7B}">
          <cx:tx>
            <cx:txData>
              <cx:f>_xlchart.v5.1</cx:f>
              <cx:v>Итог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600">
                    <a:solidFill>
                      <a:schemeClr val="tx1"/>
                    </a:solidFill>
                  </a:defRPr>
                </a:pPr>
                <a:endParaRPr lang="ru-RU" sz="6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ru-RU" sz="6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California
457688</a:t>
                  </a:r>
                </a:p>
              </cx:txPr>
            </cx:dataLabel>
            <cx:dataLabel idx="3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ru-RU" sz="6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New York
310876</a:t>
                  </a:r>
                </a:p>
              </cx:txPr>
            </cx:dataLabel>
            <cx:dataLabel idx="4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ru-RU" sz="6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Texas
170188</a:t>
                  </a:r>
                </a:p>
              </cx:txPr>
            </cx:dataLabel>
          </cx:dataLabels>
          <cx:dataId val="0"/>
          <cx:layoutPr>
            <cx:parentLabelLayout val="overlapping"/>
            <cx:regionLabelLayout val="none"/>
            <cx:geography cultureLanguage="ru-RU" cultureRegion="RU" attribution="На платформе Bing">
              <cx:geoCache provider="{E9337A44-BEBE-4D9F-B70C-5C5E7DAFC167}">
                <cx:binary>7H1Zk+XIdd5f6ehnowbITOTC4DCCAO6+VPVa3f2CuF19G/u+44mLFXKEJItBM8IyTdGWww9+Uow0
pDUczlB/ofof+QBVNVUXtVBVKirCvo6ZRmHLRF58efaTB98/qb934m836ZM68MPseyf150/tPI+/
99ln2Ym9DTbZQeCcpFEWfcwPTqLgs+jjR+dk+9mHdFM5ofUZkhXy2Ym9SfNt/fQH34ferG20jE42
uROFz4pt2jzfZoWfZ3dcu/HSk5OoCPOuuQU9ff70Vejk2w9PXuSbfJs9fbL5EDih4WR56pzkyudP
f+hv3m+CzdMn2zB38uZlE28/f7pz09Mnnw0fdG1QT3wYd158gLYYHTBKCaIyh63KuPL0iR+F1vll
idMDTmSMkYwVpF48d70JoO3pz05/f/rF6T/Av29Ov7i4dtOY+hFtPnxIt1kGv6n/e739zu+A37p8
Onw7p393+ofT357+5vSr02/h77en3376i9PfPjn9X59+cvrFp598+osnMKZvTn/76Udwx9enXz19
4mSRfvaG9aj7va9e9C/os10Ef/D9wQl4ZYMzV0Aevt8/dmn4K/4YxqnTRuFjYkwOkMAIC1VgVVa5
KnYxVhTlAOYAVQQhKpdlxi+wvMC5f5//BO/+24fhvNt+iPO7/cT59TYNojC/eNc30c39aJmQA5mp
CP7DSKhccLKLM0MAM6KCcswx40KmF88+x/nnPeV80+H86ScX124a1y30PGg/wPn1y/3E+YJ9P4k+
PtEjvwjeO49J3PxAyAR4uMwRo5gyNACdHcgKRZwzlWFEkALEfyY8zkH/9enXn3706aenXz45/SUg
/3vY/QZ4+lef/vrixnvMgLs6G0wHQ9/P6bCAt1+ceM1db/d+dI/ZgYoAXE6EghRZYODfOzJcPUCc
MUUwRFV6TYr/spOkIDx/eiYxb9csbqH6QfsBzIu3+wmzHoXh9iR3TorH5PDKgcpURWUKVTvIyXUO
zzBH/Lqq1pE2qEsA9degK4Fy9OmnD2Lxt/QzAF3fU1b/w9TbhNkGFPfbqeietE0OuBActG8KXByI
e4C4QAcEC0VVQXWnCvAA0N932PvPQPf6GjT0b0//CVTkH19cvQdPv9bDAOwfPt9TCt/4zscoDR9V
mrMDpBLKsCwTRZUB2V1WrijigCoMMSH39N+x+h24fwlQ/x6E978//QMA/+0DxfiNvQxg13+4p7BH
fpRuPkQXL/4mSronjYMKJ7iqnkMu04EKp8jqgUoY8HXKCDACMqTxXm/rAf8CbOM/3DWyW2U4aH5X
exiCfbifYK/AQNs8pi1OQB3HWAVdjBAOZE7YgMBlIHCiKohigtiZhN8h8F+dWWc9R3+Iz2XQfoDz
ak8Ft7H1N9Um3d5FOvckanEgy2B0EQAZIULlgdOFqQeEgs8NK5yD+QZ6+cWzz+2yX4Cu1rnX/vHT
X3360cW1m5jNLSQ9aD8A2hjtJ0GPgXk7HzZ3vc/74Yz4gSpUIFgsZAXM786+3jG+QEEDQieIg7be
G2AXzz7H+X+eM96vgHU/hKAH7Qc4j/fUibreVk/eRql38bJvIpz7AU3QgcACAb0ypHZO1IEmDgRN
EahtXEVIEHHd0fK3n/7y03+UTv9LL2a/vmtgt1D0sIMB1Os9tbQn2yi1HlUJBz8pAW0LgKZcBs/4
QAnn+IAQghmR+c0k/YvT/92D/Bv4+zA/2rUeBlhP9lT5PvT8jR09agAMdOuONVNVBrRVkNe7/FuA
c03mYI9BaOya6wzcnZ2M/vRnoJQ9LAR2rYcB0IeL/ZTTsw+A81088p7MmxxgCHgwiiA0osiKCqGP
q1JaUcgBhfAYkwlCmIIf5eLZ51L6Z6e/6+Rzh/TFlZtEyi2ce6f1AOGZsacI+74TRs4j+sqIfKAg
ohCFCqwoKsIDCc3FgUI4xELgCu8wHtrRfwPEDM4TcJv84fR3D/KVXethCPaeqmOz8IPzqHY0FgdC
EQLcYBDWVjvmvEvQkLcA+DIBM4ES8KgMUxf+BkDu0gg6x+hDtO5B+yHM6z2l6aja3MUe78m0EcSz
QTCDq0RWbhLNGESzLFNFBofKDYGtjuv+4fQfH4TvlbZDbPdV9Uq3VhQ+IroY7ClOORhTtGfWA26t
IPkA7CxwfoKfhA3p99fg3f7t6ZedM+yuId0ij3daD/A93NNwxuKxI1ccHB/g8RCQm8CJymS8y6EF
B5UM6BqIl3PwbF9LTOiCEA+PWu20HkC8eLGf7HkZFU72yHJYPhBAoyCKGQZnJ+dDlBWIXwLI7AqV
7/iz/yvkHXwFscmHi+JrPQzQXu4pw15tnPARHdpEPcCkc4ao5Cz2OODXVBwgCFITENlMBmpXhg7t
X336qwcx6/N2A1RXe+rAPtqGYdb45eZR485gOnFBqQCFmcvn8vaqfczYASQNcsGY3Cvb1/Tp/9Yn
Ef0YyPj3n/6y07mAdT/M9XVrT4MJcLS3ZJ02/ib8cJfacz89G0P8ucsmUEUXsTrLC90Bnx4wWYEU
YkHUG7LAgT77/N7fd1Pg9Dd3jesWdexaDwOoV8Z+yuuVAzlkWZQ/pk1FgYtDvhBw6j5bqCPkq1gL
cqAIDkEOwhXIBr+BiwOJ94lkn34MPm5Iu38I3tf7GCK+pwb0apNlmxO7yLZ5/pieMXQASUMYdDC1
N6TpIEjJYAEAMPYuMwF8Z8AIQLbvaGm/6nLHAPEvPv05JA7+GPLEf/Ig/9gt/QzR31fW7pzYjrV5
TCMb0gdBHxOQPKTIBKKSg9Qirh5AfkIn9mHxx83Af/Xpz4Fcv+wk+sWkuIfn+1egBVxpPwR6tq+M
Pcsc+D+Onbve6T3FOCzlQiDAIVOMYkaFOjDFwP0NaSbK7RknHVYdkcMWEP/nbvnUGRO4J96DPoaY
76nxfexkJ1GYOY9L3RQLAQ5SSAhlHIT6rjAHxGFZAFzhMC/6COYFoudRrZ/3WH/dedF6zB9C4Tf0
MUD8eI+pPCrSxyRx8JlR1glqWVVgQc8w6tFlgzMGMbDv9LsB4OckDjIcVkheXLs/eV+0HwC92tMs
0fX2fbrJvMdU02GhB2IQ2CAIHCoI0QFlC3HQecYFLOjpk874MF79t2CM/QOADGpbl/7/AKiv9TAA
e72nDpj1ttw8ZgIhRDJB6wafCySPwcrMa3llikJBboPTDSsY5HvvR9/RzTugOofLw9IHd1oPIX69
n+pZlzw43QRxZjuPmRJM8AFkGMEKTUYhbNnFRXbFNVhhKoMUFSFzWKgNYS9xQbbn4vo8AfA/gSP1
m9N//vQfQHr/6OKWezDxm7sZYj/dT+xf5Rv7rnd6T50ciBvhDlTI6VcY5HrvQt4vvQfjDDj8DQHs
v3+gf+W83QDRVy/3E9GOmufbNNs2j4drl2oECd9gY8mggUO2KDhMrrrRGKSTdQo5VNToF11fl89n
ycBdnidUq+iU77sGd4vf9JyQdzoZgL6e7y/oq23tnDxiEiEmB7B+HhRwWKAD63OuLbVXZHqgQK4o
8G+5z1uAVNJdSX0G+q8A8j8DCxvsrosb7s+9dzoZgr7aT9CPmwjK5Vh3vdT7se8u518IqJmhqBAd
Y2LoN1VkyA5WlfPpACsDwJu+g/jPQS/rkpC+6T3eX15cvQfc13oYYH38dj+xfm5DPZ8ns+xxQ2EE
HOGQHyrAX9Ll919LIe1UNBDiMnAAWIcP7F+5gPRcRfvvAPZvJKhC9DvIJH1oPOymTgawP5/tJ+zr
KM3tJ/omjSB7+BENbgzLADDkfyukq6Zy3ZXGIHeYq2CNfxce36Hzv+ttsK7uFKSTfvrrrpTKF3DQ
LartwmUPsb//eJeDKbHW93NKvHZg+c+jZkN0BVUg3g0+NuADRFxfu8kPIFUCdHokU5gTvVjYmQ6d
T/RHYJDD8h9A/2F5EDf0MQD89Z6Gyc54gLHxHjcyzmBVF8WguYEPpl8esKvSK7IMK3ahjhpCMpRJ
66tr7YB+jWB/AcIfdLwHGnF3dzeYCus9zZA4tJ1HVPDBqgPXuQoJEgyfZT/sTgEOETYor6RCMFU9
K4k4kP6/7uOkoPBdnL+Honel7QDcwz11xbyIij+NrIfMcyit0q3HBo39uh+Od8lwsLgTnDNq53vv
FovtUPrfA2N/NDl/V2eDifBiTyX82UR4dIYP5jyGeDiE0RDpU1Z3qb1j+AgqdAiFYq50nvnbp8G/
jtVfmQI7HQ3h31Mm/xJSXqFw7HZ78f5v4qr3M+xB3eeguIGnBgpmkm7N4C72sHwMEwylmG5zxf+P
3rj7Fjw5fbbDXSO7xXl3rYcB2i/X+6nOv9zWj1pATQGtDTOBIAECuD4eJEBBIBXDSQYeXAV0v+uZ
bwATOOsgjPowiC/aDsF9s5/gHm8gphZa+aMuJAPFHZJZQWXDQNNdzaRdWj5bSAb+2nMf3jVfPLjY
ulgaiPQvQVd/2IqyG/oYQH78b2mt7Za3vlrv+/+Xiy26euv/11QDP95m+ZM/gYsDXBhdvXfIBoRk
oq6U6C7RgA4M5STZRVGj657t/wzG7T/Dv99caMJn/oov/xUejz/e5ZCk/l/NTzi9d537M/vkTDHa
+aTAfb8HIGBNNSQfqF3aYL+qendegLyENZtQXhzK43Ti8loBykcc+S2K072fsPM+4LMD9+7gT/MR
gds/MPDdBxuMTb4Z9V96uPKNgbuv9i8NPk4xaHpuwN6oOZ/NndmHz5+CyYOvTJiujx3Ld/D5icsm
202Wf/5U4l21WvheBBVgUqGzeFgFDKy7BMuBGVRJgxwICKedZUKEnTMfvkGhQqk8yGbsytzCCkNI
ZX36JOtsf7gEJhiCArdCpRQq9HT1UC9+4FHkN7Ag/bu3cX78JCyCo8gJ8wx+Dmj18dlt3VBVAt1A
rR8YBkR24IsWnSYQn2yeg0bS3f3vXCVGJMNEmuZBLsaI166OW7GQnCqaxtZYCeJwmiWWrFlZEGi1
zxy9LU0P7LLvPrrxLx0Gg2BDV4kfyrZ3xWauDqNVsrQp21KaJnEUa42P+CI3i/cskz+IMDesxEWa
k8XSqPA403NZcg0b1RjcRHcOA4KTw7chQHGCHEMMThBY7LM7DNCI3UyU2JzKKYkN0yf+qFEkNJNM
HZdsVlXRG4+aR9QRb/wmlTQ7yvVYCZDWhqE0yXBZruHjKQnkCd45LPC6XhsYCB6IucJHV8AbC2vP
dgdWe5maKCw1p6xsQi2Qi2hC3ORQiWy+DMCjo9U1qY3ItqV52iJZY02tGLWLSKwlWeFpZUmjUZdz
NzELa17GkVgqtZ8uGZt4tcmXGQrbqSqCoypCZNl8t/Fjlhq2WnlG3PBmFFaRqhfCrg/bxGnmjtQc
m0kQL2ozrTXsSNHKaiRPo5G8lRJO5+SZaj1PVKvQRV1NGpqHmtRW0sxSwo/C5LVOcCbriemOsjyb
ssRfmYqfjaiMbb1MvXwlB9mHshaa2laxDj87XMlu+4JHqTmWmhPTynWcudG4zkfMmptllU848yPD
a8qF5c0UPoqcstRzGuBxIiVr5n4QjXdE3Mpe+J4vJiLJWw0nfrMIUfXStEp3zIuCjjKxkKVAdxEK
lz4sDx0rwi00lU2hfEO1jBzPnaV2aNAy8zWv4WSMmBGZ/ozbytR3YVhe8LFJ5GAmxTTRsC22eQdI
aNeryjkOVNpM6rwIjNYqM426luG1ia9XGZnDUrTccHI+qUrFnCSNsw0DydJqRkeBSD6ysD2KhHWU
YKy7xERaXSbP3Behn7yvWJDqWRmmuhsJIwV2cuhljdbGTgV3CSOz1EZXcZzrLC2XVkAmmWRLGi3a
RpMIGeMUHbVmOmWhZ2kQ6X0BiR90ghR3Vha2O7HKtNJiuzHUoHoF/uBWk5qkGEm15c/jOnkPRUnG
JjtSWvbOYq00juGbHJpkm8eidnwjVupIl7D8LK/zNfP8rUIaouUBdrU0aJme4brS5Kq0jZC9VeIX
jhLUmggb59CV31tljHVPNRhvNdkOPCCAWp5gr9rWkaerce5rWSaUSRgwT3Nj3x8zXuiBGdarolGy
MbcKfESCsDX81IZZ0diTOk1jzQ3oSWMpqt64Sq5HTfXRhxCX7imNqfmFxDWFUtPIiiSYKL6Vj7Fj
McMlsboKzXSpepVpOEmmAgtA6VT4eB4VWDVsSoq5pMKGSEz1tX5XdqtifrkJcls1EteJtf6cpCbv
G8dvRwGqc3ib9iG1MnWcWnE+70+VVop8rT/uN3kRvlIE8q/c0p/3uvZ9i8u2/bnLw34vVet24krq
tIDlGfMQlU6rVzU5tkybjvpzRdOG836PoJaNSOMfIztU2lEuJeG8ckiULS5vVCrX16KUUaO/3G8i
odit3u/ClBFe90pTPZSUUO8bnp082/Z3OcLjWlthctYo7R502V1LC44rrW96ZSSNLNtTs1FGeSZb
GkkU92yEl2PjlsQ97ew5/dmmH3zfPesH1u8m/XCBhYS6azoaob6sqa7YFpjA9JJgekqW8r7yGqwh
AsRjqXmjp1ayyG2Lj0vXPMpMeVJVsjlqrNRI67Sa23X50iHZh6A4LM3GfQ0fo1mGAZ2HVVg+Y0n7
muDiY15X89iPAl2okq+ZsZ2P/KYIprjNWg3oQp5JwNg1xbL42k/TqSlbz4lE0Uh1bFcrmfvcxabm
UnxoerKYNkn+DFlcTMqweOf7YsQKG2s0S4lhCz/UVCumE1jturbDxlyG4TtI4FrVMfeM3G0iDfh3
pZki3uYl87WQptMQO5VuorTWHdX1dVtWXohQdiZRGa+l2rTnre3PSNm0LxGOJqaUnWSsGbUOQaM0
rGo9UCMP2HPyLGxzrtVmVhuxTQrNwbHQAuGqhswaSXOa2DKa1jcYUmZm7rjADuRslNlCHkV+UGhe
nemp0/ARcwIE7Lc9lFRlmwD9vk2KQ2oXkeFIuB3nHzxm0SV1aGykNHQNZNfFqMg7oSUivaCkHaXc
GvOsKMaJFtVyPg5EwzQRO43hRfWrhiogzkKUjktQ8DQQcFltq0estaYVakwDUlvVsVN8SKtgS9r2
fSmnr1QpDZ9LJUumSBJT4YGosyonPgx9OdCwlTFdLtxoQT6Cvic0M2+0KE9CrbQbX0+8cpPV1NVY
Wig6Zk40ohTkqJyihe0VwIzleZ0BhaWqp5e5FWllq4AkDRQtoG6iJSUqNbMwMv+Iy1GoIYVFWhzb
H52onAeJslDT5IPC42rcWHwUJ4dJbb9xoLKrgZhrz1hSzANWjFjl4GNabMLSQQvI/Qg0x0/qqRRJ
L5QCp5OSBBOsOFQLFfoeBcmW1jXSYydJRk1LQl0Sfm5E8UKh9crnpNVJ1K5bCdtaq2aaiqRQq+o0
1mXX1CDnpNBQgscZwzPFVaeNipae30xAxZjKrUwMmNiHFNnNWLZA3yTUiqcoGisILZKirEdWYzMj
yz3pKAJtZlbW25bB9PJMqx27Zju28uqdE8mtQSy/0Sz7me8EJ0Dis1KlzxyPBSMWq8s2DQyPha/M
PHRBm0tfUnUdlc+hes+I1/nzwCxcTUrRJi3jKbbDYCTF3NYcbr/BTqzDF4g8XQ7beiTiQ7f1a0Ai
WmAEAqo2dU8kXC8l5C8hXeNIthnQXvu8pPh5E5RvKhNznfG6XtimO5ZKi+mIHoHmN/NUK9PbOppK
ju1r1KqfpwoJxjQpQOS2+KPgHswttKgjXIK0DMSojOMJD+R3dZIFmi3iExJ6uVaxJNeCglta4oAU
85wXlUCWJsoSG8UkZCuK48PazQhIqMTWilqMFKuQtHomB/kcBfyIs+Qoo4qj1RLRQHF6W5vVCpKF
XqcesCYRwDyU5gkvY+DazVHtWPCiG/7MTLORqpQvI15aMD1sAmzSr3UuiefM5MBdbBvrtlWMaqaC
EE6bzFAjNI1ZeezKpapzy9VcnKZAHL6teck4D0mkJdhZUhrMmWVYtHSmdt0saV5bmirJy9DHRt2W
xSJtn6PWRiOOKkuzzPhdjL1EK4jy2s2tQKsIfsnaBXcUQNG0V7Lsv2xcuuW1vGlq3ZPMV5JN5x5J
1yqotLYbvbBEkGqm2yyJ4B/CKjiOYuxrsjMVi6aISoMGzDawJfw1830ia2FTB2s/oXjkhA1YU92V
/tzZZcWnoEvRZuRF8csEhMzUL9Gb/i4zDtJRXNS53oD4X0ugxExg+Uuo5Yjn8GMUaex6QbhuQ9Es
UU201g6aNYrVUY6kYOQnfqJ5VASt0VJfc9IYqBG1lsESgTU5MTONeKlucvkjm5ZR0iyxlbAReKef
p8ScweIPtsI5YqtKAU0vapV6zIpUc2If6bQFkWbKcb1SpJcOY/ALu5EQOW9HNDMD4KoMXl8peyOB
Pa1K29KIC1WF9/TRytvwsMYRbOrU1UhZbio7LXXkCR+Ab2LD47W5KliDVyXg3cLfKGLwq/NgJWK0
RaKydUmq30kxNnxkamAimUs3r/kskKOjzHHoJAzJKlQ9I0FtseaB54xkHH+UJHroMVzP29w6rBDG
IPRyvFasUmOm76/ey66jQZNoJkd0hqKymFdquiKVkq2tWn6m+kiesSALlnETGDaXMmjLMs3uQIyD
wB1bvm1qMooivcmUZsST0tRjtZw1KRtZgRNpUk0XBUnELE/iYu1lVbiuba0KTW+duXYyVZrkvRNZ
c0zMfCHcypuLun1uFlWzJjUnc4UlcyvwPtoUxii8Cc5KeEwAM8tr1Whdqd5KKZtOBVePkxD4vprJ
UwUlRpSzt1wFVPy0jsH2a8o1SuVZ6clTkEvN3Obhoe8p5iwEXVgnamgabZuoIPulUaI0jRFkUbIQ
jT0Lc16t/W4jULWteEbGgQwTnbavfdEEmjp1KwuMoRw0F8K8RpdNM19z7LwXVl1NHZN7S5ZGRuDL
8cxE7Qce1UeqeE8dA6ZFNe83ZbcnRaxR9H43K5RW0ftL2Co4CCmw6OxkHpMYXki359o08rXL4/4k
idPY1/pdu78Ohvz5/TeezIgwPNxGWlhElZ7b8LZp1iTzfs9Bbnr7YX9L2rXo9y7b9s0uD/u9y644
aYBX+UkEOhk8qO8A+Lcq5XxmSnI6l2SRzvu9y82t53hIClAab2iXAON3aOQZJmnjszv62xhyE1m/
7DpIguzscWd9XT7KQeLiTmIvArMkswRruczcs/uvXLdIIZRR36nHaXk+osthFUXxLuUNGoGqlMt6
1D3TS1Rg1P2uX2Yz30Kv/FYGrcB0D20p9EHxxP4xVYNJHlnKYSVlQsu9JtMRmHgz18pyPfTKUgsZ
N40EPkU78qzgyHatZ07NLC1tYVYXfqHZNIiMlETBqilYqpE8yMYJN/0VD7J0LNlZpvWHpaX4K0ey
A7Ba1XpcxRVZKhl+7UI9xkmLwZT2VRONiF+psUFpMXXCVJlBJT+8ZH6qtXL6gjVaZRN3WpSpv3Rt
x1/GdmrrMgYZpthUb6usnPFUPnSZyHNQi5p02cDwNEtG9rgRU5a30bIp56/AEG+XZSi1y36PpwiU
hEiApO0uKN0mxHyegfIwyxLn/DarVdolpk069hTF0kI8SWIYSau+dQIarlwn8rS2AZsg8+REi7Fp
8LxVRnJu6SmmaF76prXMu40CvovMtdSZmySKZleEGv6aSNIKgaUyt8IEL5B15INgg3cEHYI5D+Kl
jeolcNN6qVrBywSCLcCX4Y7UkqqlJ1WV1ngWGmU+BT8QiwMw033wMNTOa4bSeNVy7oPuZnqaIOGJ
DR73sVnEWiayZMptsghaWV1IZT41E7AMW596WiTcYEJrZ2MmdTTOXedNKqgzsXgkL2Wfy8t+r9/g
qpGXQpVbHfkh2EuqMwbfj4QBgrL1UGT0d8WNCMfgmfE1hQt1kQQhXUDO+zRMOTMahZ0IMOeXTE3T
OQR1R1J3VHQzBewL8FMSWoKkujhnM3Ct1JmWldXzOASt120DsuwnVr/Hy8oauyqKtEJBDSiO+bKo
CjpVgxYvRZXjiee6x60gKDYsvfZUZcm6S/11WsV4yfNpavug9CH4KU5VjSw5amdqDBZlE+ULSa5T
jakSA1WLm0skB9Ky3/MtzsEAc8KRCOKVEyxZ7mRTp1ClxMCqFI58PzluCzRPadWOUFI1muqV3pIi
31tilr9N8USQWhn3Zy2pSQ2KA/DwRNxdsu/u7G/vN4wvXFq8BH+0Ny4aL5/jMhAGaUASOx1YdkBy
nXfvMO8mfb9RCifSW0WJQbbGYAiq7qK1q/ON5FhlBBoQHJ/tSpLbdFZ7qBVS+7q/UHRNIrcodm7s
L/W99df7QyY7toY9rJw95vLC5VP7c5eHIk+wQQpQeS/PXT40xlkwb4pj7PI80lLb8a4MPbYomABE
jK+M7/KJl8NL+pH7JXjOTIgF6P2VCiaXIK48ubzv8rGXQxmMtr9lMIz+5v6+Ej7a6BfJKnXNYGIR
Xwa5a4FVEHsvvIIteWUXRpDmuUFgsdFRBA7nKY7xm8gn0tpNUahb4PkZgZbu6B631ZWwvXHFsnZt
RmKB5fpETqVYbz0B1JCqhRGqvjKPfISW4Hw8stSWTkGrt5u8PbTc44zJEx98FiOUeicI9NwRp0IA
kwJLl0Tc1DBQJ7HAHxtDILezLe13PJw4kc803mZ8VFV1OycOkidBHsMMRsqEFPytGTbyihb+Gxvs
mgl4N8AcxbWjwyGawSByjWWgDqrC5WNJObLaxlq1ZvgukBt+XNqbOLfHcVorh8zRgrRMp1JaPgtL
4LN57hR6A8aT3vIyHXmh99aWQCy3VVstSQKOpKrAJwXJTrzCJ7PO0zEq3dzR8tpd56R8m5n8KFBl
OpaIbtletnCVY7DT1IXf+KMWMBoBPzdHZqSAS5VX0SLhlS4Vtnhhwkcc9MhtgBMFHAIAdWKYjbUA
vd/ULBqPWzMD00mQ92oscj2Rq1kIJPgcRZ4KHnQ70HMr9SZCjlQjrrLDOoVTYZRX4A2udYVkzqQt
qKejTH5fJdm7XFaVMWnAsGgJHjvxm9ZVrRdB5k04VGYYwyRZVRWI/4i4R2WCnDFL60OpNNdlAw4d
IGUy96dtTTwwwSStyGn6TBb5KPWceFSUUjg1fbNaqG2rVc6hlNNs4srmPBKELmvetEYUIRsc0EW8
zt+5JuXLqmzil7lw5jm4L2dR6RKtCM1MB+eXOrYlxdWVOKKHpABzKQpIqJGsHZdlrD5XXGscpjnV
yoiuKqlSVqZsTtw4wHM/DGvDN22+SJxqi0KrmcAGj0DPbqZ1XhUj8J15GhNtOzEDJGmZWWRaqVrS
DBSSaGTa0sgDk3gkB3Kuu0xSxjYpEw18ZNKzuLHXBa+KGQ0D8HIUNNTVIkbTqHE/Ept7hzKJhMZh
RoGnDYOTr5pA2K8YC6msxrYvqaPCr96D1ae5NW1HHnx9Z5YEfOYpND8Ly52HWc/jcmfhwpMoblLH
svPB4Q/gWzLdQq6s//r7d3edfQz+u0NodN5pFyDdObgWrL2IVg7Csc+3Gahot1z8l8VqEShidwZr
b6wl18VBz1uex2yhbitMVkhwPf8MGUQJz0O2rKuvTiF57soi5vOQLSyMBFWPQaUpTrsPLXRpAOch
W1hCh+BbG/CxDY6pgHqw9D4hWwj97sQoORTxh1IJXYF3iAXKAtL3roZKBW7ANRhLMcQoq3VEZMNM
icbsGI8lHpkgTeVKuzv+eNMTu+84YfhaCIblvoMn+iEJSVsr8bQaZSYutZbHrxBdVqSstMq0C8jR
vivcOYx1dj8QHiS6TwFCJirvgrRXQtJWLpltGnvxVPHHBJaY6xJrXsett6HgML/3o6CIKxSUUeGB
UFUGUn6uPgpkgCKitI2nTeZ99Hzvoyk5Hx084p71/u4nDSPL8KPgSSpEkBnMgWuo5dRuQd7W8dSU
KjESPElAb6C+7tVA6Hc/Sumi1Fdj+t2zKFSv4wwKYUHOfveCr77AWA5IZMOvwl6KwJqWX/MkNWJO
F7UMsWCayKUW8ZmS5qBAN8mYlWwNrqD/Q92XLUeKa+2+ynkBIkCAQLdMOXi2y1nDDZE1GAQCJJBA
8PT/R/Y+5+9d3dF9fS6KSLtsA2JpaX3DEvlGerRR/9OjhB/8r1eCl39BTt/fOrHvCfDnK4nmLnY0
W+SRMadw2xLL7/q6VvbiOevFSvs6BdGvklf/NgJ/E0LoV4JBAkZ21AZ7u8Kfz+t44QDbxYAQctpT
4+oTieakGZZXpcGmGocnfXXf9NuliVWZDA6/jsFYyHXB/AlGP7Ex/dTQ9tM/j8Zt4P/yYAIfbZVR
tNP8v00kCk2WiLqXRx1MKqlEeKQRzqb9BVx/rH8a98GMO8RuSpG6VKd6EC9r2wGqmfktDtdk3Uyx
0Or6zxf2t48JjR1IT5HrIr3893BtpjErHzp5dIwaj3IGGBrNnK0rENsSYEZE0IyJ/irJoP4lt/zF
gHIL1j+d+zdnA3ZYDmbUSvJoQ/9pcZsmMVXrJ5V1EkhOF+syDEVjjwul3zl/78dS/0u0/G2w/OkK
fnsqS9vVw9zjCsAbtwmJ7IXa5roNjkgbpIR/HmqCjeD/MilgCML+/tggHsgNW9/892gPZRfG3SC7
4+DKIlLRHUiaj8Xd2mR1Z1RXUJtVn82CvxtdhslaOzoV8fIajv5Rs7lNjLvexfgdVCN3rETs+A47
24UVcnIvsuIpa+fHyjWvUBdfh6aw4fDZIsEx3lwpGA3gUXvZRMH64V5WB0O7Lt0G/J395w1FZTP7
KVmGw7D6b+sKQhPlZDrF91W/3SmKAG1b/FCojZv45rHfRgWQ6SFWwnQoYWjYJ5QF5g0CepoJTWuv
PgqPA6b6c4on2j9ENe9SJ/CGTK3XZbLPXAWpU/nncrCngeEaexd0Sds/62g3BtS9k3adgY5Zt6dO
Vce1hHTUbBet3CME1tY0VxG5d61f+enMCh5AAJHLnBPWfHSh+BhI87HHE2EIYQ/0RcL7Fz+cfsR7
Kt5Hxm0XktZkKuQik8iSH040g9qd6w9a8wNc1g/TNJXJgvvyLD0ukHaFNnkYTtmI8bwlD00h54xa
QTOSTmrX7urhnMGIASLIeAsb8QfW9dXjMR62uS67rBxvJiONTsys66SMEAeLRq0+eBY6UoTHMtg+
X7vhbEoksH34y7D5WNo2J4PzKYSsAdjdfYygtdhYf+ioeoDprE6CtXPSpnbvyln+YLVOAotbdRak
nnBzLzOfHyFv21j6SRgvl3rBOkG2JdEMeVGys6q9JzkY6DUBrqSMtxfrxwjY7cLi+ZWx7dh1IfTJ
Gb/PJpa/tBPoJSqrKwsxBH2psp7/VLO9C1xx3U/Rb8trveyBxk2xn4+v6htYpoQ54upvLnRKjBSK
n0crKVwi7sVZROYEzkc7tFev6a7zbqjw7UWpdYE8lMRD9eIPBMTS6L028ZhBkUBMQZtPy8q8tN2A
Pw4snq4M8RlAqcjFAF7NHRIW13egC4CXUF5suKK0r3WhJHfSSTXXpq0dWEIUnBjzr5jjdGS3qIyU
rQfVPg6/Oi/3nsNIl6nu6Rnz6v529VGL+7Pe/Lqvu40C+uJXIuFrUOq6dJgjK/C7jkRqPdGnMKIl
onYveygv++KM3XUeHeOBTiy7I9x5iFOs9odAVSkp54s/NrKYxmE6tc367oGBvA8srs2I2uCQ7DUM
LUdZKLe0iA9YcCq/ebqFI3xYH80+cbcOcTA64otPqpdI9yQtI5z6lkpiLj4Wai9MYK4MoL0AI6fl
4tdYpzwIvDBrqThztrWohrJJKKuvekYdEbQDJif0iXV9mzbUhLe0Ne9LfW0IvCUIIVkFqbWCJo1e
L97+oNKhcn+UWzLz6MXdrEhMZF5T09Yf0SBVIlykPj1WkGrb92hsr44KjorrbyE/z4BLy4xw8ar2
GjtSJ65rD9RgyWILSmAbe5D7lOMfbj/AzKFSCyZZNF/iPWdqB5dlKS7d93EqD2cpsQ5lo+M/TrFy
0ni9s6u+l1syRFsyRnBIbaO9c0fuZC0rH1yDsWGbYw6LC+vcnNsxIhnMEqCOBfK2wypeQER8iEM4
E1ZLLlTss4sOQOW4bqoN7Fg7Kr+B7tHTZSK1x3Kuy2xQpcjKhy2sQhCnGBgZx3OuZwR8AG6PTH3q
1svZ99Up0siik9yXycGWiePitNSFSrcqfmioU6yOE6dETw9qdaYkhoqdVjJ4q2fKoU5JlgvZvNtq
hpDTB13OBAZOeG7eOJhXosZY0WW9uGKJs1tA3ooXapqPfTlwO/ERVvQIphGOufWida+SVbs/Vem+
NXWfzq73spS7VtoUYpmHDKhdp388olV/Nqw72K4634LfdMuQxWd/t145HAHVN/3V89o19wSknmlt
i1UtwMsIa1hrhnxYzS9TziwPB/qmIIueFvDhHvP7goMtTsQqaWJNORV+Nb4rgxGpJl7EqrvXzImy
UXnfqZnCrNxaFzaLVsNSQFQKUwXJ3AUx71fOQdGB4wGaOYWHIY+jDpNSbnA+WFono1+dowXTJ3Qw
DyHiZXMl/MQ025DJQWZk3Y4NtFSE57RmyoOSC/32hH3u/aTWymaQj1NMZJKOdHjoJa1TcEgE4fdL
xfqRGOStFWtmUs6/qNv1eacwSDNcIVLAJWliKws/xMlmJHPV+ArUwZyHLbT/27MbBObQvOmPPrhM
o4EGi3DR3RhleLXvta3XOGtdcDHzpjIyxvD3CDz2KPKu+MVHmIM5rALLMQgqJ7nVRAGxP2DaAUhi
DctWhyas9WGDFVuTDGENPb4GvqgXsKOddlKz17IlDISp+WXdzqZLnA49bqoJhtde00tvMQXq0rxt
/fJC9lwe0kcw/TwNJ0zRavG/RD3EklsKCk3Hk8br8lqWmMsk5Vjb5BRewGr/EhbTFm9Yeo+WyM22
vgkTf5NQmzibU7HgE56KyHRs7xXgQRHI7gygqTM/qEjaVguIfwPFgISZrvpPmkqeR6U2GW0gzAdY
F7NtpcNxq+4nmJQww1EYGMzlrFc2vDc9OOT+jeh4fusVRW4fpgeyxT/Wbnnxonj53lRxWrf0XFUr
/Vblxo2KSTvLp2YI7ufZh8HF83nWLPxLPM3uHbxRy70Th3ctF+XBH5o7ouaDKiV/qJR1MygdMtWk
CrJA1Gvq18MPzlaFpaZpD72Tu9y7MHgp6MpZSqx451hKMxeknN3UaVUjFkFXHFy1qRwBvdORPT9M
XQzGcHTcjHK1ZitZ86Gl8Fv5D+5E3vqFwl787YbJA4T90re5NtEhnkqvqDo7psK/7zlFygzJc2jH
PvOG4amlmkPjjI+ylhlb5z6Ht6PLYee6eHwdTrqVmWr1lladeXa9GT8cqaQjU3UXdOpOBUYVhnrw
w+h1znsGcbNR+qez0EfTNya1RBfQM9jByu4OPY0Kk6J9ZQJR1F3iBdYPuZcMkMJRvbqTk8oSZrt6
gKu2nOPMQ5kXRj9gxUOxaRav0EtrUjE8jb53X0YwN3FnHFKvydwY9dZsgy8Qw7YETj+UVFWLQqsC
MFG+xtSnmP8rC45zBz+jHepD5OOETIUMZtzQpBzWj2ImxoLkjOE2jBCXax6ycUJ8sfgQrbsvlJsM
1KybGT0swHxwY41QImF7GcGtr+q+9qbzAGIQK5KFpDLNoGDHp3aZ4YgF2Zf1Osg83UY53HjwYcxg
mTlm2rYtcyKgTyZ+LLI+5mB/SX+MYulmUVSPx2WGG9ttUzXBcs2qkR8WEx4HpyzTEStMputyzah0
YRtyvIRXqPw8p/w+Ty3CCYMK1xfOTrU+6FDxPKT1hz9GZ8xBAdftTi/7A0AmtALQu15a2io4bePW
HirwBEhn7FD2/StRATlsXX3mceUfDfOzGqvCwTpw/1hSPzBqEr+s3gX858U6T9+FckrY27o660j7
bRCa5b74omjvwJ4xQw+dUBRpXh0CuKljTT/FUcsLoDdalHx+oOv0zuIGNo4ORG3N6yGLSpu5BLXB
ZuJjbMHu9z3KdFjh0t5DEGx7SYlXJM+H2bA7uIFJghd/XXrSwqGyokx3UCaHHJ7VVYrrvmD+wS5B
dayGtOWof5oB4YO5HiRu8HkOyRnO+wolNJ5TG21z4m3O3eAorO8EdRZ1gcziHr7IFkmQ1+xwK1tb
SCWVXHFl02ehV6ywQDPNrGUxdsuzZXRK3YgdHM/iSn08oMVJWtR48DljTDY//jT0wzNy0uchrh5v
pa5uADNjom0y8eaCrpA2aSv96iXjQH7pFfc9uurK5GGvlIeSXOByTKBSVint3fnA3bFPuPM1RO5A
Eixh+qz6fPPD4/6PEdx0OzYf22hKFPFNn1eifHJEHcPxjW/JZYizTpmCoLQbexQaHZw9nor50cn8
eBzv6xiG5LUsJIfZPbBoFggM/j6qi9gA33WlAw6+w8SdIDR7KhcOHmOzgy2zcy1mH4U6HuPM8Oi9
nJrv2+BewmZ00spvryTA+C/bBMQJnOZQ1pwVnphuRJMIIBKIARjcQTxHs33covCti+kjA3MILwrS
ks7nWD0O5T7Fwu0SYp3eTZLZ0MgpXY16C3cYstj2k3R7dXQU/OpePG0ZnWAenPt7J4Ldr1KxzUve
f12Dx5AAX0Zh4rVwWu2Zt4oBTf19ZJ0Whz9KKt2/RA3yXA/whd6DNZFTmbINC+oOS6lm34g+OgHH
Mw28PyK0MlObjGy7azqRxbK0MOPjWe+XbWIqk8Gr0tkDWphdccTOEE908YcML6cUKeWrmxAavXHB
jq3ESu1186vfsSXp0ARR+csrFPc7PqI4NhEGHpU9AFrRcf7hMGbzxsyvrULd04kKDqfhgQ4GyHSa
7zZCLrdnYHhX5j46U2qzX8OeV/thxxY7Pnbr9XNA16vpIO9KGIPzuGReEkHQT24o2Rfb0UbOoxui
1KIuyOoN89CbBYJrvwgyDRk07BZGpu5hL6YwTkhPO1iVzXZnwveoYWPiDCsM8pAqFebEFK4vyunR
N7OigUQ/EdAQq7edb1Ja2+Mn9j+98x9hNX9fhveAjqk0q8gaxEjv188MlJ5P6HEw8Tc5hzxBZ8S9
t6HYXSN+9XeIvqAdxC0/3+i328V7+5ojA8Qr6UBUNFikPE4+NO2zZcBvOm0HnpdBUmLwwDMfcveE
gG85fSw7cCmevYs778Xu3t3atw9+gxXTCSHMdRlG/n1PGKaXXyD8wheCzGc9CnfAiCDF8DgKQCcW
0z0KDRTBwHomRmWl3m5ssqqQ6cbwmxNTkGcE8LIN1rt9XSYayujW/xpnzOkd1M8DSnbjQa2I0H+E
dy1hBdB1qsthTRSMySgxWK6BhBHB+I3K53lXHTzXprdZu+3smHLFT6l1CEUcMCL21Z38Y6IVsT33
ZvrWWgCQPdHKzz2ff45qft1Tyf5U680c6RBeraivjfej6du0miBuCtEjzThPq08eXDas2cZx2zsF
MU+YPZW1r2H0qTX1D+UVG9pxUKqTCqv6qTRIGds+JnP5Yjf7Zb9N6uycMpKi1PQxjEFmRg6e/U5c
mokATZJ9IXknmB2KgqhYgqDNbYeV66YN+FpF8Idb3EXpq9Txtotypg8rxSvs68W22IzVmP4WhTp8
zf3JqsGBQ6L9aLwVtqeJnBsXpNfcf1lpAxO2AO7YCZ+wqj/WAKwGXXDV9eScIPUcPBSJ0R7atwMf
d3Iq4d1gEuXyKXHX+kgFfbQWITgpCEwQLHK62OeICqjOO89VfxLhCosZiadULQi8igOAa9ZNsELy
xFuLgQiBsr7+MMbzUJmBZ2/BenRi/IPx8Fl37UfzOAtSzOBOaLhja0QlsR26lOiBTyDn7I0+aw58
t5jWcfmw6N0agqzOMDgNwW3iFtF38R3kYa7GJRem7BLjofDrvO6LnqHx7vNBl7Ak0xHIngNQrU4M
Ey/9CQcAsJBC7w9wYFHZrArjz3BFHeGRQojfpt8UffLLGdhwh9olV4n1xRm9YR/zAMy2WiFSgoDe
4T3W+1lVH7RC4g7R2mMWwCIat6dxMa9isYdVEj93QP4nqxdUaT1bmBl3IAkW9oa0qp0qExaZoYen
UWsI/PG+PkJwgfEJ99E5WHV3T1cf3i8O0GpTIxvQCtVbz4J0lhXIqRoPJBQISbURJFIwd129osKR
R8BTJy29ZQAzWB/gqgcGZZolaDp7m6hih+a0wPRejK1wMg8A2fWHl5qimuz17CTl9AgrYRIqpNe5
eUdbAjTwCSlGhOJnP87e4w179hvNeRPXmZgwRDrq3ke93i/NglWqNE4qdOelEFyvkdehYnis/ADO
1+7jxtLcXA2j4JmSsDTDbx8fQu6mYY2lrQc1eVvsUCq2uVII2xDQGLYxljfwAThr9DOq4wmPE+PY
lQGCpol/xejXy8bOwUoJG/qNyZYSbPToY+xgSQbthBo56dnz0HRRsaeSddcCJIOGVHv958DSj91O
wGI2gOqOMu7XH4187lYsIc0GRmkbvkybfpIOoHc5tABRIkRCxfLmoz8yAci7u2Hm3kdU39a2lqKM
1hH9pSYH3muQ1dtOTZEQE7P32wgV4xNYhgSvde/gGzXZWLHCmVCQkLDBmmW66zhzkAbwPMTm4TaX
J4cAo8rt6VbN3W4UpdeayTBAbgbIAzPbsf2h+xp/NHAOc0X4S+Wp1ymW3xkExoNQD97qfi1DlNsS
IkBZiW8Rl3Hm1zAPzo33BydAA1SSizoNfSXSPept+6patCk4scCsVP1h6tevTolaRUb8cWMvS1R5
eADwPPsCOFRTgm6zhwlrKVLpSOCt7M4Nbu0coB0hlgAF4/qz9KPPTtDLAvD8gK5SJDe2mlSx7otU
+lzBUQgj5mxjhFbYi6Lr57RWP6RwaFGHT+U8nBxXft0q9BCvEbBuqaf7KajkqW8jJ0G6nLNwFXcL
4eTBurN5W93uvWvnxOlCe2wF+DqHFVtoXyWDxyMCfZdy15GJWSUaYwdnvMBestnwPJQT7Dibr+49
XzRP5bDbF0VmLDGFO6vHuRVoKBOzLFoyxwVFb1suKxOmSompEB7KhsbYp4n77j3p+6Se661A5zRI
pbKcj1WzfBqNT08dn9IF5Tbg0bVH61xWxu9h0BZhN8HOJJ1vemA7R1o1x03GLJdu+7lTbXBYTNjC
R7qQA6zfz/0SV14ah+4r2kx00d/aCCeqz+1+CLdQnZq5QdeJjc63Q+nhk/k6wP90RizQ/xzCITqj
jQzlv8scEB29HxVw6LygN4GebwcqDD2HmDlLVQ2nae9wDAWc6JxW+TrDNxP7uBlvAX9Qgy+mNTKN
pyoNhhDZrmwZydBePBWTED8m1yFn07lfewlBQTTcy7u6r5Nh8brz7cDb8isbV5YTX4VnC3Panw63
7zUSlUetWpjwezSeD+sJoxmcdbcE59un3770a+Oj928880H1dwGMRTlF41ji9I17/t+DXCpYSJls
8lmVoHCU5dOp6UcUBjDjO7M5+k47YParRXVJhCyA9pa28t+6pY6LhZnC+tbmbs3vO72S8+1g6tY/
j9M+r0D45//7H02JE4kWjIbn+N75dgDdT/74ZNrW7xI0YnlgKndu0iUBZitXz8xxIe5J93VqPfd1
ULBEtT2owbqkp7rvo/uW8Hefjuo+0HoEcOTd0RFudcZTeh3gGu6sK99cOt7jv+0j9Uyd+q1oTkzM
BkRkz1Masz6N+9F/CdFJ/8JrV+YU1uicsb7PtBdOBVqPQySdlU0Qf2ONgNq/BNGunhec4/aVXUL4
lF3rZAvr44MxuJxqWeXr5nfydcXGhqDGwVPcvhcBhmlm6HPgPNnWHV429QhSbC2ijX8N3EE8ofMA
0JCikaeewe5vQRtgIcI4T8ahoL/3j2Ff//Qs/Mo0mnxAAM8/3z7N+1P40/dcOhVzFXyJl61O0RNs
soVEXx030oVlrboL+qi668LEMm7P8364fbJz/QbiDC2eEis4djqw54qKjwZCO9x+oz3fvnU7uC37
z5dy1OgSFFLkSHriRKAzEHCS57D+hgt8aWdEORm0xIofPK4vTJcz1CYc4nX9geUoSGi0lW8rOQzL
+Iaeg6Qch/UYB3Bb7rM42menXpl7MEFzD5d+hfAr89jpdQHG/T6Ey/G+IxVB/R+6ubaPkRlbOKRB
h/sjG1OOVJPV6IKB0zNftVedb/3GE8duCVTLIF04WtwC/tLxxpznlsZueutXFnuiGcrhwFvDDn6g
Gi+t2rLOJKlp4gJTHoQlj3Xc5JASybHUhYzauCj96Q4/S1HQzSy59TpTF+2ZTRc/mUbXd63wtpSj
nw4suOOiiOh/KDhrzytMoS4uIRjNedgvpiItaozbR+yBPCcT+tByUBE27UsenCM0JZ5vn26HMhj/
8yUPJUEDaYyV05zWSK4H0av5fGsDX5f6P59u3wur96UqtxPYY4Z1zoIer/nWIwTQKUTKWOcE5vFk
8qZvq4dh5RGW6HV+ljX/Imo1pb7FdgxyXI9epd9JG+HJo0ttXd28RTCDeFiq+5LHZ2J8m1JdynvJ
QpB0tDoFgDy9aNqMS/d7GQeHJrqbGvdYD/YbU/Kyhfpza1Exeqt/XFCXAvmS5rwSlPDV6r+HzQJ9
jqODa3PqJ7cHhzE5DniP4JtLRvAE8/QTfRQPehTmgGYOmX/4Em29Xog5u8ThqV4Jzb0INjKvzWIa
yWxoyzFh0fSlCbvvE42/A5gkoYcGq9BU360qr2swpjaaXvsqRFrfQughtqic+rTfgEtgjUxljClh
a/+wtaj1mhXFrYklCiMSfdL1koFkSeVcFRwJeWwscptiqedHj6JGthvpNy78r+OGPzJu9Udsscwt
hqe8BtXohd3nSqLfNqzjT4RV32F9/+73Hngv9JBSm4gKFVwYAn5v3fhlcdr7zT9vikCMI9B7aTcW
4YZuA3fV5L4b+BdkoYfWrceT40GeipQ8EGOeiZJdGluzHjeBns3RCXJ/Rr/ewrHAbQNPocXNyfhi
+3DJUc2O9xsFAw4p6qMhs/2D5QkcOKsHFy2Q9Ue9AwHRfJqjsUtgSERFLW56Xck0wf4Qx64cXzx3
PpkI8OnG6DWs+tipIHsDVHDlpnHXp5qUZ2dusRVGuFxG5qKH1UXPJuwWri4BIH2YV+GscIBbsCEJ
CJJofG7Vkvu0vXLmvqFNFk25FTBz3OmUo5kxRgMzDAc7hQQrgQEtJLi4EhU7yRF9cnh7yz850ILd
YvZfnqv9Fd4xbE14NQHBHsa/+YumbasCM4G+8ofw2K/AKtJz69zbxsRCI4lk9x2VXgkYI7CcdeAn
dqqJQVAzpEtY3YT5hKobBAVHt/WODG5DWYFmDOJM+MupIoCzKHl2Wnh6tA2FyhwCXJoSeBs2XViU
P6iPIDANakI3OvIBba8L2J6hoV4xqa94E9rVho2TOstOHYhiQ7pGyd9knXHuKWws/zwo3m7o+sug
7Fs6R9jjBv7H3315FUGfLiiR49h5FwM70dgCsu6XxG384EV323Ks2JhZa+Lsn89N/ubceC0M9jAK
vP0tu+5vW/1MwRx2oPrFUe6Kd1eCMcKJvPoSgmZwCPqvyfpK4RbBFjaX3ZrPlgX9ZvwDsuhrydBw
MaLLFnUEJGX9MAp2sgEon3++yv3FY7+PEF5lEjLs6YXXP0M0xP//yUPZj7ZvA9oibGJcZa0BEONp
WhKkYYBJ9KPA4OK1qaSGJRWDrwqWMbW0H7uZg3M8xQ4bXcCRERcDEDG8Bld/x3KxgPszGvprM3ZX
AaoQMVEEBEVZ1dTfhomjuH2+WRArd8ftOx2oVfCovjRrFCW2Aii8+TQAEz4gBNMsQos0mQHkSSvk
ocGCW232rt2vMvZrgg1hIMXZUTzYJjguayiwH8OM9pP6F++Xp6+MitcdsIHnudJxeRXjNKeB/Ux2
kpFTdQp71Lf1ddggPY7++iZs/W+7Lvl/Mccy18ObBfDSvyhy8Rr23xxx0vIB+yyY9shpG6bYGiCH
RxXod/ebjHsmg2kfSmMnT+Bo5qTt0YzbYKuWR28OCmrdAcsBGOU44qiMhZzusIHYcpxm5yD2lXtd
wOdsnYi6c12BPxnZ/BqUEIClN9xvE+uK2d0+us2Zkdz0gE77tbiRzVUNxsKv6rSrr9WETaCkB76a
49HtgmLPQZI1C3L/CIziwqOCzhRUXQSEqN/s/exg30AzDCPoNoolNG/081JDmGq9BS0kg/gSbUDE
0LSvHZEwCm0mlSsyz1hG34SOUBXu/18LHG56q3F+iWaRBTgHx9Myb3r9o2M3ur7rCCoFPxcLP9Ru
fzUEdGPnu4e41pC83C7vq9lNGz/apRFeFUvvvqPQA18FxicANdeS8d4ByQUPA+46ZPr1xrVLZ3hE
U++pls6vgSB8+r7ysNdR+NWbUe6huRTCSAuA5cJXNmHnghFyb9JPy8HpCE1Uo2QBuQTbKDTyJK/E
b9bzAttU2orwEuI/oRCcq2H5HqApHMVZUQbmwZfRSe4mAcqxTqCl7+iPzreqwzzfL1WdqqH+5Sz2
1bTD/LRSga16jAszgLEXvwxh1lASGpcez2KY3v85NXh/s6J4eNsVdoZD0xULf98yrTLwmATO1B79
/Zb31SDC91DDsZ+OvuujBqAVTaRw5PCkHHbxbhfMht1JF+w2KqXFv/h3/+r4Zj52TiMh5hEBI/n7
9ml6pQuV3ONHEVZfZdc8o3w+7dS3WLC307hiPxWM47DMl9161cXiWrrqsx+H/zI2f5PcsTMdGDa0
SASwRP4+kw03c0n7gR91bSWcN5hVBlscTTKFs0WncIr/GAHV5i38QUfoLxUs59POb9DdPwY/RTph
36GsK+NPruGfSFBjJxnUsSmX9l+cuOwvNnnsaI+cA4f8vudb8LsPFwV2ABl8qY+2bcrMgYoOZ0Xm
zlOTxiV6Mhm+TNBlGuUhHttd797VpFzOkRuMaE0DfcP4/dryJTc87nL4J7CDx85GcbSnYc89noFn
xb4LE4x5g2EXNAnB8OAu6C/CCDmJnNl0Wlr7jl7+IXM3uGJJN1agOIIMTabswoCFiPtKxjenFWN+
48Qrh2P1Gbcjaf0MTB/2/lhArInPMtTtUajeYAMJXheYFqmGs/KddqSgHXuk9bo9sHlL+ArdwvEX
9KpKem5GTBtfyT4lnrcVnDmfRzmJjMO+iwh2v6wCZl3HP+6c480q2oNTi5nzqYaA62KNqEn9PFMk
ZGyB98ZqeKMqv8PmAb5zwutknntTfYSDaw7UP5aNGI/DFIPQHmxTKIrWaLqpe8WkfBVrD3DaIlt1
q7bHkfNfeuHDH9XH/+cdTT8Gs+/A+/qrAsn0f3fVvvUl7ZXZ/yt3/7L55HvP9a+f/+ftfyj7su44
dSbaX8RdICQErz3PbXenHccvrDg5H0LM8/Dr75Y6MbZP1sm9L1pUqcBDNyBV7b2r/l7/U/3rvN9s
Juf/eGiRq8DmHnkvQGlx9Mb2KDQXOVLi9549v8hMaOplM8pt0H0AYMDr+heTyYJWMjTgLc+z0IvZ
44T//zCZsPr+sMpCh19c3YSuIeTG0UfG/fzcii1Z4ikfsX8KOzuy1LRvfRETyEON3tpqHXLrKIB4
yVh6az1ruoZ1nyVYb99n4zj6Nfunc/WldPCfzrW87yFeJQsIzEFeQg0uiM/5bLK9fij2XA2ffDIY
89+BRnVwUnxpAzqWqJL+HuLce2+GNAGaI9p4kGPBrjJOwNT3grmhzGJIzWXXCb4mTkG/Eg4Rq7Tu
zkE/ziwhlhkv5UpRCl9YXsxTwES/Alu7Ale1xvLU5CMFX3H098NQ+Ht9BBCJv0/9wClnkx35SGK1
2OFGgxlAq8MfZnVpQ34QuStr38cQG1lZYJ3ttS2c5mxkvvmaR6HcDJKmBzmK7BCrQfg9n0PQg0I8
78OENvXghGV2iPLIqPAexyFoQEEXHfRc3PfGMhC9XAJ40iLZObonWZXtKsh99yTU0dj3wCN4DClv
a51VdvXkmYXxUMdZtI4MkaFC22anVg0+cqknnxdgqecp9rN1F0A4gCZOssiLAOmkuoZwSz2egtyg
VysLqyVp/WBVgo58FUHeHYO8uhVJ4i9MYWJ9HEWy2gFXwh1WXRozri/4O9pNGobh3acn1L2iypTB
VpvOSILLf52kLxSzFquZLNt2EDfBEj9shn2HotS7QftyMFE++1qa33595q59GmS7oVYXA6QWiqvv
G2xdUceal1gjXXusOmYtqBULSSCLCWydvbcs0uxy3rUb1yrCE8NedZm6Y3YhvYuNvBGJr1GMLXrX
e+0+TwsT+kE9WDBdJZ/0Ufx2VCEXfPdNR9wmZCNjKAhacRnOLZ6ytQdkJ/CtyobmHVsHiRdsWmto
Fu0oAJ2rOnHlfZRuxrItNtDccS951aKIYyTyp+i7ZV2I5KWGwN9CUCM8MiQkDgDpoNBRAwCUNZRB
n81HMck2TYZXlp+tIFiUncQgspPJy+w0qKHgncrAAhmvJ6BFIizcN5gxRM1mbpH/4E1/BOz6hUjk
4FHuK6BtBRMvvFbMgQE3AEzOXnB74g96M1ErKB+rEZmQMdkjhQb8LXLJ1l6mcRQsajTsWtodcg3a
eZ+XFUDHeSI2PGHhMhOGMwf1WaKyafww6qQ/Rty3T0nvzV3J4/GpjZF4M4swAPTLDaB1abEc2QEW
DQ8eSlH3IaULnBG+9wS9O8uKEhRlitAeClw9JUhO8iB8RKKVzMhQJj/CLtj0KDV9ZVV54mmxjtRz
RA946vl7lLh+mYl+mEw2PsCzP6bhjJeWPKC4nhwFFncLvG7G58A3D05FnJ/Ib17pyCB66nrd0mS+
PGRQXTuGoEfdQ9t0PEiaZF/fvQof7tmMj9LGHxd46EwGmqUSOEa/OtBuianePu/28Kgnh41whPtP
5ITxFuqSUNAjXpjvIMqa7eqIwNaHn+3Poe/sfx1+Phfr12hu1FAtoGC03JoigADu0J+BC5I3SAwB
gJCgKDz4y1h9zHqwnJHiGZZE0DGD+KP++EkG1UZ9CJmaZN4bpb/UcdNpb2dMfga9L3umz/j7zyjS
8lhAivI6uMBhVG3WPYYE6DrfEXLBkK3/HkTtLoAWxFMCeNuWuj5waaWbf2/3QFJG36skq1Z1mLmA
iETVE4r120Rioz7W1z4Y0wfDqdklEQ1UgXnzPDAmNqPjUCSB6+Y5bVH4SspKnBNWBZsy4NbcKsE9
QL1OvCD7OcyhMtWDrOMO1yQqHrjyV24vlmYy+tsiZCkkSsy59jee5KuhlgSE/Ei8WPW5G3r+7A+p
sWmbki61O4CEUS3z8BZ4br2v6Qh1pC4IX2wi7wvNexeJP337XEUbnHJs+PZxbuOJByI49mbWvxi/
o7TdyjGd8Ke0IjsK53h1STMaX6g5OvNuIFgz5L59aUaISwTZ8GLGngMKHCrSYzXYFxEYXwfcsCvg
MyQABH50KG0zOiR5+etI+ww3eYhSCFN+8uvYvnGgPqPjpmnpFA+lXeI//ofLaZ9ZQdxMNI+c0WzZ
N013MOsEPJQStZckG4Pn2pFnrm5u5rOHwqHmVx1KBP0V2o7kXWjGY/4zM+wHiCtYXx1/yJZWbolF
KeqACmgPG2OePrhNt8UtueokBSNMHZkxhRJx0IhfRx9nP8cZfbjqwRO7nzvNZm5l7UjZUFQhPfNg
DOP7wcutrUSFc/vJP8VGfm4etOmw7FD3ib8Jo2FAefMPl9M+Bqk70sUADKhT9YW1//NpiWdejIh0
C6gYr/wxHr7g5QnBCtcqn50B8iCQge5eUSE/jlEAYoUEpzEMjQa5IwDEawDGgdWC5rPBIAYse3km
wiS3N2v0AvuGXOSNtIk8W8pSc9oieFNNkf9P543qJ7xdZfp5AX6Ctt7mpp+n5ibr7TcDNoNvI9Ts
QeUIxdHVxDAGbEPCaXDUPn00DZGeCGIAAiAkfY/7U7Doff8v6Un+Uf6AYu8EQXgX+xMHrXDVpufj
a6QXKMIgAWD8DKV5rcfSfXS5lMcq8tu5vqOxJPjRQI3rEUuf8Fi8+V34qzd/O0JGNyvIoJYQP3oe
eu/itd8O+I/Y/x6W3sWrYyROcHODffD2NbsfKZ85VsVShg5ASKKCZJr+julpPehvmz7SgXg7Ymtt
U1xRO+8Xdy0/nRejMBcQeKXXIo7yWdp6KaAKWBQnGXKHwgQdRZtm6saPNegP2spUBND3+Szsk2wf
spexjpE0GSBYU9QVlBZBHajDKPkBiTeoKTv9S4JlMgC6vyMc9tNnu6p1nS23gearLQeLrMnO7b+s
BjTlP9P9ENRGWn+KarNLCARxoKH++VMEBjfjeAa5P40gRkkSZcaCII2DXWSGynJDjC/aiKJNB5DP
lxzSeddw+N4mfA+AeHB0kB0Hzvy3mftgBmNl7N9nvZCXj6hNLEy8b9hYkANUo4NNlZvkwNSRrXz6
SPum2QxElPUUp4+6EBzjdAwPHfewBwHjalUXZXWOxuDXoCeQVeqxKfzt0yEjXrJzPZGzuGezUp2H
Dp+/LqOjdaAXDd7fiib/vlM4NocUzVAoc1Ff/ZTHD1gbggco7J8sBW4DupzWoXkbnCrEN1XbdU2x
OoQIkg3Vsd3kKlJ8MHHY2lCPBkgNuS4KxcwYYrCiOtKhAW5NDdofSjRn8ICcnH+a0LO9B8BkScJl
3XhGvc2QnItPJuSBFiFJngHGsbYsY9W56pvqjMpgdVb+DHjyzT02kjSCalC0b2lLbiPJvAfOw30J
0bWbDQThg5orAMia5iplUdp9yfC9XGbEKLag0ECATB3Jbvh1hJTsr6NpdjoKOi73EanK9V9Ww/bH
ipa6AVyI01CHoaKFdBD9VNESXPixHMzyJ6Spx4qi8umtSjEYkGouHnKjb0HxgnV3cQus3DJthkUA
ZZt5fLff5mWE7g8dL7dD6hpHOxGsXQ9e9u4yekJfK3QIXdQZuLd+XkrUnkdFDEkvWV5COgsJkgGM
dUjb2w89SYuXzgeLJK5T82oKCCsjU+ofi9yUW4LGGlvXAQ0twktzCcX58monqQQCWAQv6ooi4oC/
gxHtB9EFxa8ShQ/QvWogrH5Q01wXfTc8hy04BaPBu50Vo5WHjohLBwKnEtoTtf66qq9nD3TIgevv
bFcA3czsIF41bzNTYEbAGraDNp0Df1c9en02g2q2uKKWLa6ka8gi9FxA+pTvLQLwbjBaev9SqP0j
G4GyJb4fLiplal+IctUKgG8J+V614wze7BQ7tUcdqH2GJ+ViROOSRz0xXQvoRzyiUkJBDDLqHS3E
sqjd9NQEPfbD6oiTJDvlLGV7IOyWn/w6Qk+qM3XodBJTZ5bqzLfL6gjt12Ek7O+X1a5Pp3+8bOVl
f3lnu//6sqMEAeUgBi0mlENQ+f/4zq6d0JRDlPo/ogH8Q4s7kFgcC+zQTWzTHctN9tosmG/NWCkh
LDZiTzjT058CAV3mYOipswsd1Ktr6MgpXF9Sm/qSbs7OMbGTVYh6yymkdk4AOo+bU77XHjQ5GE6R
dvNc+qugM4ElwUsdXW7UGXoeWdsGVIk4Wo+gSJ7u07+uYiGLNCvLhC2zYJmXblMjY9KUB0tCT3Wh
D/VQGbG/T6A2pybNjpaHd8FT2KBmhOmi8U8MKmiOy2nX/dBvwGmvue2v/CrOjhU0PVc51uwzjtzb
Ufv0wJBZ6AELR4zb8UNuDuXWEagE3X1ToPDqX1fQPi9nf4N9WEr46/32i5sohqFfqdr/4wn1rwJ+
4EGZzstr4zWqQFBF7gJ4ptItQEZt+oV+R0zvErf1+pP7oh1hmiNUv1OGxC7QmGX8Fa99+swRcLJT
+wNPEnVV9Za6X+vj9e8/NJT8fxwfadQn1WOihpZfhEmLh/uaQS0csAWfPAHUqx9yeaBKnwCfy2NU
x+wK9bdgUdEMfSd8tGYBqF7unYKA5KNme6tnV3UC9fEc0C5kXHECYLRxVaVrvbYxvKhZ4J7JNtoM
wItZkNiC3r5aBgn/96zOvE+zOvOuZ00V/Olc8ALSW5Z0yXZEic4fCCR4IddyH4yg/TnmkbXVLj3Z
uHG7laT8X2JV6UNsknHRQz8Kf0mSpc1K2sGiVStHCULpHORjdi6glLLnFQNutvKDl4qDf+ML+3kc
/UUQFGg50TfgzuSluLaFLa5W1C+9oDbO2tWHfYaFbC4WHZN4xzUdWXponwKgfAhCv5V55wLK7mfI
RXnnnAVofeOM8Xaa6COPHgtjnOuwya8v0tQoh00TyBWinZBpYLGhKuP7tiyQ3YiwmpN59mAazo96
4P3z0GbpiltsWDt5Pjz7TXYGALy7ROJv2Ar+UWwIjb0s26TUpEDNoWxjO59yYKhVQ264GPvXvkSm
H6LdPbowOLRnR6zTHjOW+Pmc1/R/diu8/SjN9oq0bbVBf4Rurk09tPkXJx2LizZIiO8N5dxfaROU
CHYMJHvUVuOn7bUNfaipFc2etEZ+Qm6V3vNcw2Ass64z9jqHdc9Vxa4nVqKNo/kUZ+ssltf4QLmy
hREDpIlFWAJ28TrKY3Oh113ZR9MbvGRR83yFshc72nF21cl9PeRR8oD2RflJWz4+gmVsQ7H0Xg2Q
pTPFZ0A/osVGTXdU9vZCHyVO734poBPcqTyN9tMhQqumGmXq2s0/+20wfdaDBDe1s9C84m8rOaYQ
Uu+3MgDIQD4MSjDQkbIp8psfX25uQap6qJzstRqgyZH6frmtk+Yk+yGCwKrqMRVk0B3RR1mUVluU
2k/Yz1UM+FUEKzMBiGEAVfASmzE/eiBCbXLPE+i30yVHAFecJU+T/oo3izdDLTb5zhOgipq8wgIL
aAveRuQnHwYJnSaAMpETPCKJnyLDhS5hFNvjRTECljcDRwzkAiBZPD6umwT9qkRLohCammG9SJX+
6KhePdMAraXq4Kph8rUp6PBAYs84gci4h+VdfclaZ4smTBtgh22o7IKuPeSUbVls2F9r6IL6xMsv
TTx0F1n7ezwCo6ecnznUlQ74VaBH/za4IxpQzMCX3mdVbG30BBBCqBCRwETZWm2bUXj6AlyRv542
2npvPpl6Y6333W+x2qUjHCNf+qytt1UeDPtpGNt82CdxAiGlmmxsOwDka5q921ygYOUAMwz8LT2P
Trdo0qQAhROWdtV46+zNuj9qC8+YX/42g9LDIM1uPvl0CGo4LxYEA9Ydcrzlq7TNdNnVvbO1Uwfb
r3wIviU20IzIXQ77bEjSrxZAv9qf+X62HYSUS2TmxDcwkJGLcizvjOZazqNF65uj/EB3olrp9T5U
KHiKItIggJv0i94a9m3fOVdIAIQ3IK104olWljZ0/ogKV6gZbcQqLGjfhUHbppCeWP735sg2UdL+
dEvh2chBV3YJVg6Oo265d6WC3u7S3EtH+xX8kWrLqeke9GC4I4AKA0C5k48KSFDMCBLh95g0js0D
7jz2dpaO/WTqeGaie1+c4E9Cb5argIzSTrYeEqNqGJg5pxQrkcnlhJUJLjf0GQqS0XsYYPoRBH4q
d6594LNbYFh5xcr0AFXP+yrZWn3hobeIYS4dO0dFV5n5SMtNVIOHp00JJOweColQDVCzYPRa59ak
R21FYsy+BOx+ovYkTgv4huQPgRf+kJCh2SdoCbJpKGiQugQ2qA3IJ5+pfNHHuMlnMFSu77W2T+c1
NrSXWAcxvtEIvjVREj1VLahBFhF4pQwBZCTBBV7ELDK/mWOwNa3G+fkxNEJPoz3Uxf0jK9oWcBa0
H3TRagGVl1acXDUUJtK5aB42h0y/ODmsSEAvUhPa7tweyswm3aL7D7QNtM9rmTiVRoSmg2KAgMl0
XmEQvo7RHuRQCBGf7bF+GbkH/S8HyzTI4MRzbZZ5R9c8EtBCULMVicOl7Xb++h4MxWFo07flXpuB
UTxzJtDZKiitJ4hCg+3MoHaEliwA9bLrAHWNY+5Yz/otpl2oze2xvw3P4FfzQxDRCx0y1Dn1hsxS
gkjoVIeuLmrz9mlbpmdJgYTSpwnDB7wSzHF3540+nj5QrYIcQki3Amo+M0lclNyHam+rIUAPGRQM
cTRmEchduQd6+W+XPtJhOkKbejBrXu1936rWqLpD2CJo3DXxub3MsjB8djKww8MR6KUI1IknbzgL
3obPps/8PdS507k2iQctZQ59pK02szrdt6nlX2Qpv/mV8x0t/TjaBvn9zhNZcqtFvC/jdnjR/lD5
CQXV7w9+jpw6Gl3aANGqcmgPjbOlNnWJVFdD9cRUNp18zVhv8hH92yrThrq0yFZ4+ZkoesOcBu/N
9E2wO1lBw7WeDZD7AHxPTZcFkccx3Pp5YR+lJ4tlANTz0oZ6x7HHNhy9xrriGxIHoLoIx9+3yEze
8sbHzR4W32hkgO5B4npVjeA/FoQeQ7zZry4V3v30UYV9Oh3Y84X2Y6lEoUMtDyFA+u/gD3YGWCc4
svZOwx+wErDO1WjhcwBoYkiB8WQjVokuBD3PvLmFvc8he6iWCQLFxkUfGiVk0FHA0j7mWKhg8JvX
ZB/CUvYcddj5zIBA9R7pcBmR3IMUj5dCh43Y0FizG3E1vcJXk4XCPvitc/7LG+JjNQ9Ky4BWAiOI
ZDSS5Sbsjy+IbsB/ohxZBOHJ0pRsbqM3DQrg65xn0TYF7OrSjSjTQ3wi+QE1sIc2puXTFOEbaDrX
NwSSP2hKBVINQSkHWnjZXIjxNW6y4DDYmbgyMyl2nZrVph6CunsdnD44CGqK63R+it4/0JGxrFez
2//3n6uFj6clpvpzqcoXEsdVME58vh//XCzUkqEBa2hzz5/aOSqWyCZBetzyjiRAS6oCeWWdXNYp
Ze1XrWkh7Y+sMx76wy5o2mGXmRzSXQGx1yB3NmIJPbUP9jRv+3F1dsv5f/8lQOZ+erUDqet6jufg
82MKr/spKc0TA2ystM1fcp+28wQL573ZQjgR/WotjPdjx2ds33JIhIFtRudMT90D9NR9KBkQ9l0I
HlEl0EEgSeN7BSFXpouHx1Lvlf3MydcZ2NlLvZN20GvrPivbJHuE9slKA080EEUfNVVzK3kTbif/
hGHpfk/qeA1mmcI8s7vJsbpkJIWsXBTeItkveZuMz8SK8TAMEyjmBOXw7HUj+qkiOX+KvO4eZoy8
PSa9AflHVWLCshANXBnUH6by0bSE/VSKmoI/rYM/mdOVscAAHFr9oOmiBIzCGi0yzl5fn3RBOQkh
lYYOlF9pyYollXF98IzIOxho94cWBzJ5ruzyFFaozDQ6s48mLMHFV6I+Vl4XZ8qwaemIucNya3i2
K5ZsqqFEoUeZOgwsru6QW20KJi600pDaSh6mh1AwJLc2783d/SlkO3m/sRMkJ3SIHmr1xEJrqVvT
ZeZu8k+x+pr3p53Bsvv1ZDYA2zyKEojXOLqghIB2wBUDIdtj8qIHkoQv6A8z7LXld5b74EfP2tDn
CO6TrV17FVBOOOdP1wFpxfzL2pgpuOeHtTFxbAKoLkDSxFb51E/PggjNpxNfZPlLLUiyQ0JVHGPq
Bce+GpJ5hF3jglUsrRba+adpPVHn7FtV0XyvMwS1d24grHrRRlRC+QzsR7HWptE31hHypZd7diKK
zH+KjAeHtnTRJtKCMKDf96xbSK8JFsAuZ4uuHJwNOJ1foRrQo+WzAPJqHL0zo53Fkfi1v6K1ldxp
n6PyPHIwUET1i7W2xgG9KAGSBCita3O8urIMTRFT36OProBwh0ppJAQpIzNyxFKnOfysEY/AGMyd
LOiuOqKECB+UDeNsq82CO+6uUxk6bUIFgM4KoMXXMR3TQ45u3TWWuScnH5DuLWokiC1hon9PA80I
4Taps9BTlWG+eLlLN4MXQBwvCAQaRaQtRNB66yJ41S5GZOUuATpeL3p1JJUv811yNPR+i0eWh8VN
CAxELB7QcQv1LjVU6gGu/ditP2hrDM0lAAjeHlI+/AF0mG/60VFlaKkJhhGaIJddsG9qqcjh/mMd
99VRYw1rkoIgotRZHPUu1oOR+I9RxCt0mYRritBYRX3W2zV0RBj0w8zGHT+bnov6YUesShxr/+cn
tzZ5Cyk45Bi1MT0y9fNRz/nNz+lhqY8Kemwrt3ROapWRu1K1M0LeAxt+oJhAcjyaVgaUkxv3SNQK
8MRNJp8atO+YJXWRfS+S+sGLqf8/p35t0wECoIaVLzNAP39WtfWSOl76LYicYJ6iUrXLCTIhxLD5
cSCSHyWv+TFkVYYVQ/SINp72uBDKpydS9wr9qRDbMENlTvpAztMWOkNTTrWHpkXmtUd8Cx7dQNAf
bwdxIO8e+ftATdUWPxuijfYOemEd0ekMHUS7Ejlh9HkqsYeE07MAvV0UYAqvUvD/HkPJ2C43+3Am
mtqM5xVlwcIAAX2lV3V4+pSPcjjH0OIrgD48TM8/jv/GCgv1ZH5/9LXVpUbHxCVHo5VtF0bxF8Q/
W6D3vDYhOPZonBNdGPUqMCpye1mUKP6h1eJMR2SNFS7qsoyOSdNAUsmn+TwqQAZEjwu8dFVrrly1
5irVoM1pKAu0YbZjsZ1caGHTrbE2C8cnq6yaNSoVS2RNxYmgjPzQY9X34BrSwV545OuWUwMsTFe2
K1E46IWkpqkKDHshsWUMUIEu5NqF8tnMbm3o5MTluLOSFL3io9paNWDvP7aU0nnFfP614OxHP7L0
n1xJQXnAX87GYIDuW9m/RgZAMKSp/MWAaga4sVl5zQwx8whxHuPKLa5oXxUuoQwdrfSkHdb87EOE
RE9qV2BB47BGJnmrTQNKvXvoBiMzA94b2i518S2WdnwcQfNY5AxA6lVRgRAGhdxkL2LUtUw0K8D6
Wh1qpx4iNX0/MgmDxFqKqtkUo008bp21S3tjB6Y+AT+RluFOhPK5z3rvDGlG79yqI3QCMuZmlA9L
PdGhyfLGR1e4GbadfB6hA8S+cfvhmRCUPHv+NW+Jvw966OWlyM0VCYUo2Jii52TDiLzoITBujV/4
DwaqBZeapf3eGsqXad4uKTpB5T1ZaB/oad9dsE6wUOBABqKlTogSV5B/r1niQEmVZIewM/nJgljU
XK/i/xCRB6a16nL6bGNffQmQuLaxO7xpS7LgnaXmsNIAVkBFZpaxnCw1NzhO9E+C7Ps+zhr50ADs
eL/foP6SrnuksO/7LI0YT6GJ51MgLdEg9gRNBeOJQWmrRI/VL+i23V5MK93GcWY80ZQpadvYmnUq
SuYdX8tC5OjmhtlYimohqhywcHS5m+lLkyyOH6y6eberayHSvC597HH0HS9B51nXQSRnFUQ/Dv1I
Lk3CR/AA0bB+CXJpj1K8W130gEI3pNszNKT1qzPTqdMSwhZIn9SouqjF390ZDyxbtwQ1cD+A5s6I
jjbLkETpQw79Q2CYje6MvtTaM7mnUGGx5EFPxInVq1CTG2h4noPUAna1SZYobkD3yXHifyD3DMVj
/x+euJAigyzpjcXoKN5ZzXjoc8vaQ/inh6RgSQyobgOdZcfhznPG9mYGvNy1gfvOT3tbHrMxe02C
xL7g5TM3Y9v7olNk6Ew298Iuv2hL+vzZan3/nlAjyF7P26bIdnqyDWpvgQpqvNZmaDv1WoZQD9dX
Q/vGYceJwcGSh3J1a2USuWgPRX6/ZAeToiRWgnmH1ju1eMW999haUXCjNl5gOUnslQllmuOgSpNI
g6yr0gh/8hgCMHgEN1d/hKB1A8WIDeBj4AeObjPTITJCmgzwnZe4M/CJtAKoQ5K0fyle0D8sJrkJ
YiAIcPj6oCnMx42lDUBuAFmc+CUEkc1pi+bBso3qEtUk2uVVhF7mKFRdtC/nkIeNCqhJaFNPjDb/
fFZvWJsh82rjyhw0Ax2ho+AlSqRwOgAoJnm0TUi5II0ILAe362qvBz9hxSpj5vfRMEAbDjhYi4ST
ao9mQb9CtEnTGufpw+nkd+fo6/RD+e0vu1eNysnewdYIdOVN0LYAYAek+F//r6o0K9EldveNtGmy
SgJLzmy1noDED7o1qyEXMV7roVlfypDLrfahYQs/dgXDBAo41RoMPjnTziYK3WOC/hCHqOXYAmUB
NqOOdf501JKY3H3929H/f1xHylXNgnGtC8wMSO6ZoMiI6m2xNgMqo72uKGszoj1ErlU1epqdgqdz
66yFqsTH4MkMKrCY0SnNn5u9xQ9uBv1pd4g2iYLg6AGFFnuegPi/RuZcXGOQL88Ot+eUmMVrGUGj
DeDy+hEEG9C4I2wihUsj7AtsSOz1rfMTCr8VPu2fTtQYsyTu5S6Hguvcyat85vZx+hwMeOQborfW
2kx7/gW9jdPHlKCKCljlCQ2TkucQ7OQNOgWCI6JNib53TucPx062w5Od/iOTMX3u0I5ub1NXfbNx
aVBEwkXmmtVOzw4U0tIiLYH0NaHApH4DfTEzAclb/wZ3k3pfMrdNHxsvhb5by05JgLaCjMlw2wAR
uSh7zlCLyv2HUCpwc1SEr7g5vqE7p321TWlvHTRNX1VQyX1x+atRc/H66US/sb7+9/efOB/VIkBB
5I5DOEA8jECVytWotneFmdHGU9PwnOQJTV6T8YlaLl1VQjroPwE1NSiL7g3H9veiLR5FENC1trQf
JVF0+51s0KBQMgF+b9N1NNlC7A17PIG2wGht1EA31h+rrd1C2q0onPwhc5p5UMbDRbvSrG9XaE8I
qXgVoSco8a5O2QDpqVwcrKpDJcabtvTQ+1YOVh6yKi2w2ktJQDgDoZ+vs8ZHMlAC44pFpoCqdh0f
GFAkX/sQcBL09r4BAhlsCwkquWhbpgj8OdrWUu4u9E18v+X1rQwV6TWl5T5oTDKDsEaylt5YnSmq
lfchjyiZUUgyvpsQKkSfwdUZOhj87Fe0VXfmOdi4+awNGlQVlXxV/XZU6hlto0LvunPorvzocw9I
fRVo9OapNp2HT3kAbU6+cJiNgB8etCfD6+g4pQygZV+gPOpTqHumYgfqjvEUSP+F4tl/1lZTn2Oa
ubeE+MmjycUZ9ULjiTQC3SdMSIqXrDGewC4L12jhsKw6wIovYE6lFzyr5WOFD0REJrsaUFK/FgLK
l1BoK9DDBmYCkcGsToa1L/N2b6AZyB7Sv+3ei4mbzyZbH00xrorWJrZ9J4HqAGmtfnPfxAkkL3bC
z28a/6IRL/qIQvQRyvAeKAJDjs1egBrAFMcyUPcqQ45YHlj0bIWMzZ0SKyhbmXpAx2Z2Tmn+qKDY
u6GEUtSsbtFgrVTC0B/DZFEP6KCkaI3m6NN9VJXirAd0fo9O7vCgDWQDUS9ASeAJXcrGLXr1JHSm
Z3ioqobUQr5dnerhy7R3a3nEE0de+orP4qyLH7SVO1GCwlOonkbyoockRm1yBDEOy4vfPpoLrOVz
dw5tRXFMIe1Y+a19i5zc1VYeSvsmjfGdhWLp3aoSQm5R5L+ba8FmWyD1CjXj3BkhhgYpPn1Uq06w
kw8EWhDyO+gyhE1c7Dhz852dWT7qpLxJkb3XxxYFwTSRaA/LAVbYusUwbPukiQ/E9UGkNAb/1HTJ
uDRQo76ga1q4oOgcdEtZAd3eDgWnvg3/kdhP/mCpha9zD70jie6ntA2x6ahKdGSGIFIAXk5zSArD
fXVE9T/fqd3n1EPnT5pbyS0DvQ9SjmCR/fcD9V+Ua1dp2WDziIcqHqaY/gQDjhxfpOjkym+i9iHg
rd61Xd4U6I8h451OX/cQS5/npglh29YBBVvNQmby16xpxb9mp3P1LGH9tiFZ/vin8/Xl9AkCstBz
Vpbod42uGQAk1SJFm6sPvA90BQ4hrd+26Hark1iu9LoDJdC6xH65u+WlD/U/z+luFJv2BihlwyBn
SsP86+iG467nmSqlw0Sm0FyigwDE3pQJMV5wIIq6OI7omvOVsWxeDEW8bhhUWYJaQGfErYo1Q9Oy
WzOyi94Ioi0xGk0BqX6VHWObKjCLdVBLfjNa+xKC47aBOBndQLp7Z1ZZ+o0Z4FSEWOYeqZ2SvfAI
W3qZ0z4llfOks9xvoUmV/gpFrzHrHgolm69ZlxsLUF35kbrgky8sqD2aMmv2tSewpmuGwD0S1M6P
dt25ryQZLw5uylf0mf+Hi9759n9JO6/lxpEsDT8RIuDNrWhFJ8qVpLpBlIX3JgE8/X5Iqosa9fbs
TOwNAukAiiISmef8xigzQCuZP71AN4TLatv98+DAnsk8vXtM4xwnmo4ghaq0/cqtQvMuz5V+DaI7
PPl1qW6GzmwRnjKdra4M3s5DaWxnKHizOUKoe7eqiu1ow+L0oiLadEPpnMrYUlY2Hr1nHTw3uVvR
PeRxgfB55LZPSP+yl9dz8YWJCwXKbNBeIwe9yqYUyldnml75S+ofLACOzlQ5vyyRrc2uCHcBSZtt
JfhzejNP70Ycue7zsvo+xIb2pgXYnzYI1iJTCoNVQ5ND1mdD62xqQInrIXDUtzDANiN1wyeB/Q0P
9+3kjfG2hOMOxa3BALrpkx9m1d0gA9r9GiuU1Tq7K58jPw3WuqUY+7bKg6MbWLiHqVXwgnvCF+FN
3S8lidddZyFCVCD4M7KnWRRG0j1kBbrwRqf2ewcYMhNiUK67OiwfmyxmugyN7LtVTWutrNt9UkTp
wklKFzVwxbkcZBH1mYY1iBUuZYPmaGJWtqePmsWcyk6XU28ebiC2jlXMh8vIzm7UioWjFqhFKl6z
HIRan3w1QjjVzvV1ANz0CaQqGoQo6/4ywjdULKcfOS9mfKly9V6vpnyrxKa7xThDPyvYJiyCyqm+
N0G9kGNy1/3d6WrxXGYIz3b89NCDhFKvaLkD9jocCEfXKq9F1HyZDR8jufqYD8a8SpH1dTc9Atl9
r7rWk05+lCXh6+QV06i5XOMf6+RF5B2GPn1FAAmJkci1ltAjgqeur5oTMtpnXYnDJ1mFAPsO8dPx
Tp2rXK/OYL5G6kY2xhg1ggMkGSCLnj4Sj7M3poOizaIZ+hW8yBM2A+2d3SrtYxtG+yBNCGNhMrCt
NDyS+jmqBec9vul1r7mrDKN71LvgQ7duBCKbeS+IPI/bkjAdDgrAr9HDqw+DBehQHmQxS0b+f5aV
LwkfGWdfK4JzHO3gVBOvlFWKsL4aSPe91002Dzr4jWolW1lllP9Xolj/BDB1Yfq4wHNJrfJwatpn
ObfKyLOpiHP9mfwnyZg1c225E5O7sYm73Vfzi3zyvA182/fS3HYtzW2yZzu/1od/6fn3cbInliS8
s/66w59xUaLUG1HnE05ZPukUvxOkV7yD2vSAXV17PMkaeRhBs22UOEVD4l8bGjtlFyADxa6bYbFU
57swsaCgzCk3HnCAM7W/lSV5wB/L2jBR1AvNQnMN6KjbLXrPHTdhri0m23Ehb3beHZ4+/i4y4vso
j707WSXPlIh0TRdMCm+MvxqIbtXrPAvGU+w1KzOb9HMwr1DHrCqXdqJU4IVy6zHUYnXP+gFBoEz/
XhPnfYo099fU6uFzrWEWPuY+WsB+Yp1M0wiBegfNbVkgQEc0Ctpdaz04ZVY+JmW+STK7eLFzER+s
jtigLCKjrTNrWe0aMbzyZZz0CDeCnV2U3UlJ82xJTEqHOFHYPObCKk5BvZq0BqwvuqDoxqkYoWSw
lzfjNH2z9AKd+6RvV0Sm3eeu1B/QQs9+ZD0plKGAywOmy97iwsHL9e89iF/iWuZr+gYGFiYMZUtS
Q8+yI3vgcpXhePyFd9lPGD7+L11/69quOadQws2t76BNqpvoMOpOap1FWmioHkXOCraM9aqWyjoc
rOyHpqTvPfj06m5mC64cRH6PTWk2izBDl05itQmp4wtVs1fWS9BJgIUjxRX7C7bRD7vgEI3DYVCD
KiBEgKWW0kDkbbAiS0ah/w4080SYOfleQ+jGed7zX9yywsxPpMnT2Efa0uePOac4Na1zMP9HK8xm
y3kwSGPUh3sfL9dt4RbukXBjuo5rtBz4j6GmYZBQxv4ILWLW4NPRqEZILXph3AbY8r0mA++AcvCI
mfv1cYA4ciPrTR/fGSMc6DZPXEM1fOimJpV1g1va+KqMOVdrrfduaMmzcvd+82pPXky+QtQv6rcA
nYpVarvhoY2r+pTiVgNrqdO/o7KXBqr9I1LVYjG1iQekzUNqua0jPqxevSRFdsrsxP6RpemvXBH1
k1NV5f+19LU+UUKYqjwwPLpGOA0EDzzFf409tkOiOUBtxmdgVt5DbX5xjY6JF52TndV7UD3SpHpD
l7i8sZW2u+tFZdwPuoYmCvXJlKz6Uczqu+7CKIfkVm5EZDFqrI9F2WoX7b6KyntvctODr0ViHdYD
MlcobWJWZulvRjbdRxJQ7bm3JW5nvxu7/GaMqfuiwM1dZELLbkn+/G7bRt0rakPypivHr6GTPzRI
PT3Wcz0uYDlSXsb4tT9UsV9goUzoXe7oi2RS12IqsJaY36wyLkCCazhGemnd2qljthukufKbyjLi
jYNi9wSGtSBXiVz3ezDdEdpS6kc7cR6wQFIHcdGT9pHsOwSD1ZGVGOLPDXKIXdoMkR1brx5WmTs8
t6Z9lhBQCRrt7CE9zFUKbI/7sHRStEHcWbJXV4+u01YrR503Q6qKlhzC2T/bCMqxHli/Hbd6iH1X
eUUJwlokca2dJ1QGmP81YnF/hkc+YD85nG/uMty2AvN3HfUIh4/BXWf6YutEQ37XwAe5KQI7f63r
qF27jp1tlLrJX0PHfut8U2BRPEWPHnxnWT16ubtF9QJtpnlQPrL7M/XaP5ih2r5ExdY0/OzVK0p7
T5a4XsjioIyPEKfu4lnJCUeYkxNb1VMgWjwHNKNfyvogD+5AQ1ZPRouLmzdpN2parhFgZwnOSv4A
6v/j4VoH1EqszAKJQdnl2iCLQHzFCrKZs8wFjjCDnqX3Hp6ZK5YbKi/KqN9EcVYdggo7voRl4S4D
ubBHbrDaGnHXIe6SaWs16F1w51OGI3E8PKSphyqmmzfPSTt7w2ha96qGmEpl8Wh80/05B1wWv9CU
W4+J74c3k7VxLUDEIOUQxE2CKLhRC5IwvtP+6ILo0ejxbfzdA6a4lRkzfKt3pd8l9+qcTSvcaOcz
v93LNjI6lzZjVjP40yZzcn8f5yV1uOxFrl9oH54Z2aCBvXArobOQmo1dUYaw6mZyexs4ytoUaQlG
mV9k94ix0i3L+OA3FNPb0C+iN2IhGhPFkJxSLzV2KppE6yzWnUe3JosdoanzK8bC2kX7otYq9WbS
c+XBxelp07IY2KG07Z6CivUmatHjW1EF+8hL2yPWe8bGIZJ3Q+Az+A1WOMtN4zcGt28FyeUXp5ud
Et1uujOcEr1oQy9vDb8z1wkGanskbqJ1Gjba3qi16Ki2VboC9JW8GCL9goBD9wuUy7pLzPDbmCC4
UtpjeIbRwkxT5eE2qHvj3gmTkG2xbn13xFeWzPBEUpxKjpHkl9hDKfZzflLMRBPZACLo/czUxgFh
imJC8Nqyz71o3+rSG1579IzXTm4Sa5yBWK1mLtVO8Z7GVFQHCGnRQm3N6LUrYuBq/Dy2suhN9bFr
AvGAdVJ7L4oEb016eYWRbvE+QE1oLhK8I/KphD/Qxu5O5BP4KkpYZFeQ1ITmIZnmiFj+H7DViL+9
glbYnaxycifa1mm4IVdgYOw1wJQJ8Mwzy4aZQcX+ptG67gnFb6To6158bYPyPubXEdyUWFYkSYHz
Z1zuR6MPvreThiJDEJnP6nS6LAyU5AcT9Re/NY0XPH6nbZfl4UoWPa/Hi0vhSbu08meJPLBP/z7u
Y//t3WcbBgFiHeqF5ql/o+bjpwG33a6UJ+wTNLBNCHeP1dTfqSJLdo2o/TU81+LJL1iWmHrm/CzB
BQYtD/G17wgh9XZMTiwL6B6V+VNZhVgTF4Z97Z6pSInJS6cwk3eXvvOlrZkG1PjIj18Y9vnUwYVI
031LxPdXje3D0BXJ17bpzUXUxvnZTPCBKdh3bINCi88BdN+FrRTBVwQz9wGLcjmoF05CFBScBrL0
uOEwE5RWFj05GJ/qc3Y+RKnsKUFwV1JKZNuf0phMn9vmcaBcnOW//wcAmftXGJ0LY8s0EJ9QgdOp
aOJ8gtERvvFN4IQYSJHaXSbdmJQvqYWzWoj3JUCxZu+qAlKtPK070pHtfLi05OboLWSlwM6rvJlG
F6dUCySpPR0lzkXCYeTZJ0zMp6IQ1ojsR2ubW1huiDp1fc8CvHcfHQ0P1dztu72mVM6hTewe6XPN
fEZjJriZd0G/svKAiob1Uw7KlIhBToyhjcGeXw5qcNHFtMQ1njGpYKmf3ul6Gf7shFi5+O2FyKgX
Cxyk8l/QMr85rT29elrboEusWg/qmMBnxrXu2CKwi19Not4mahIeLeACa3MSys4LzS+hT0AtBWRz
IETn7cGHxmslm8RTDpmRd6UYf+FMHrcmPxDweOA9cKcSiWetIq9+H0QgPLoMYtta/Rk0SqRAjcZa
neJ8IgfF853mbdPlTr6uiCfVxxyxBwC06U0PaWWAndGXqQ2+aZarHYSRxLupjD0Wu0QZG5+1bIOB
2tacY5CVgfm8VY3eJQaJLhiCrtH0XKbWUqjgN7FVtV/L/nczExTarh3WNfGUrWvFzlxdGTFunWby
mjmZj64dJOum0V/Qn/RPskoeZNHL0jWB9/jwqd5sdH2B2Xa9yseHpDPGfTiLVpIBgQU+n10Psi4J
+nKb5AdmKCxNjUB9zJMZcIzN+UGbI8iODZ5Wd3P7oM8hY9k6dqp1qL3HoB6aWz1LjJdk8tYk6exH
dXDC+zoUj+nM3ivMxttqWWIvlWl2ROsQcirKOt8K4u9L+dRq7phvvdHtLkXZmtnlra+NG6tsf1sz
jXaAYbEmjGNTRVGJtWMF/vPBL34ao6McGm90jnKBG2rryFGr42XNq7s2lqxmr/dLgtMsZxJk+YQa
I3vXhKCrWaqxywyW6EyEhzIOs0drij/WT+z6cGbIHuf+Vpd5b6Z+SEeoGVkLORrjwJUpP1GEgjlL
f3cpjF7d2pPFPyALp5usbd1jm4TFs9IGK7nPHPOuvM2IDy9EoneP4xCWm9I14rVMFPoJOrtZYnqH
hK/sJY/PpaqNX0CfPV1AMGC9jOVkKOqatbGzy/xOOWK8wPYybqtXtILPwRzr7ONyZ2e59YYOcQxQ
3IvuKj/ybz2laTZR4JkPaY7LoAtW5Werr82k+Z1DUnnLiweCwQXsz79OFOVzzcemHPQCCuAf+uRV
67ypsDJlygHsy5wjcgi3zj+nvCFlpGMls5atPfzWqhi/u85NPrJX9/l3LuCAtKc0cpJDZxURonmN
89Zh092krfYD+0L1xtOS6T5lkQQQ0HbXaSS856ztn2SPOovYsEbpc1um1aZz8+hWS7vqoZuDb7IH
lhKb0urHY8mctmxnoZh6PggVFpQaZtrS1UK88BI7ptKxjUXaOfFzNkQnQ0+rs3z5FJQYUJ7lz3hu
u5ZaI/hQ+jPO9/kh/vuXj6c6f3//z3AbMj8aibq/i1gZltIogTqMT5O3qxVNdLdRBiYJk7d+2eND
gXg8xAh5hkQ+GyATctoybnwFLFnvr7scvSZYRQgoEJvYV+bgkj1XnxIH7XebqWozmm28tv2cqPAM
LZYg43gWJ2oLhKUqmIYRalR7m5n1i2N6X3I30e9kSQ2GGyOPn5KIqI1m5/6OebteBrljvUGV/+kA
lLsvvUY5JRMmiRnUwNPoKWSlkuE+bPsG1mb300JiGB+XZMYu9ONLbMwmLnV6TsZAnIoY+YDIdYtT
7Tn+NtZEc1uzO0VoXFnhyds/Dro6HdKo+6pNev84Vgj9xy22MbZHVqHkXfcTI+UbZOi1baLFyrby
2+9jjYBfZmYl30dgLIXm1d+wwFrleum8mKPpb+Bx5xu7Kjt8E8tjCpT3Lc2MpcwrqS2CUqMowrMT
V/dCCePbYYjsvZ/DRZEHXp8gFIsKnbyZ4DUT4vrfQud9S4YmqrzXsPBRSDXUeu86Y3tHSoxXaYcV
roFzxLpOfPOuZnZaCL9y164AUXAD3R65rS5xHlxfvTOAwX3TAMzcFCX+Z75Tlmx4MOxU3ZfQyvvv
roszUSXqZhVPXbyxaxXLbtUSL55tRzhxhP2PAB2DOqhEeNMZT31uer+tXrlnU7xtyc4vRwfGwphg
/dhq7Y3IQneTmK23LzCa2dqusvOnIl9pI/IDadPfqKCrX6Ycm58eXNy68Dt24Hl7p5fg93ARjL53
iTi7JFt/kXIiZuN4i8DHMw2dp3aXAouRNE06/MXnzMeph7aQHoYgjO/loapUba8kQPjmqkRRcDLI
XGtVWoV2FM4I/0CUr+idnys7L59A5T5ptZfeoX6lPheK9qUINAf3y7I5jlZ9hggApD+LY7Zwv2K1
yw9qFDx4EPJvAyeLTBj0hXlQCEB7qym0szdhEzUuO7Vey6Iy2nduyfbQ1ntx6mx8twMlz99MJY6W
tdqFe93rjsA0XfDPyL9JBk3ocVYhtpWUYYBounivl40JQUzCNXMXWUYm7quC78iy98dnMiP5XZVi
2akVzWkcYp6kSWg7IZr+i+oyUwMNzzYESX7y3hX3mdsbx2FwtpiKodCPEhoBPRMI+tyojr647wfH
2ZVT8p0cIz0E0ha3XoSg3KUcIWWMZ4qe3vhD3q9KIstfWMZ0K6D3vNbmom3Y3kL1cNDKEdZGiL4c
F6JtFHR7bCPfX04ds2ObxIrLXYi5Ngl4Qbk6DrTiVIrQ2+XNeK7G2LrDbGjD7nNlesbPQmis8OL2
uzCt/jy1WbnQC5yo6+htqqHr4a2ELXfc/Bbmo3Ad8dwkoXeo/AnSd5VCq0g6SCQxUzrai/5WFdFs
Hcqcnildec7nM8fUzhmT/l5Wyca+aLKNEEawkEXATdlJ0ervCSnhonGspzrBfkk0GD3KohMFE5G3
5Fus5PYTotDiAWPrRTqXygKqbRT03WrAAe8wzQfQZO9naWJg7B7a365V127Xvh5UcFIb3P3PSMdu
9qB4f1d+6e6Gqolv3c734PIO2TYyteAooqjZhLWRnEgljmujNKq7ya2dlZehySJEcPZ4M2+LrMj2
CEm3u5DHf9tFhXswkLhd66M63Q1VW+BkHqkP3ZSgGW4K9alM7+vaAnXgTtk9guTxtjfr+jYOvPZu
jLqIuFdav+l+flQrnvQkBVug5c3XuO6MBUi97GyQdt0CpFK3fdkliwqL4ZVGFPVWs7masJT5lSGq
hesY2jdsZVa6Wtu/3DJ71FhDLBqigmdhKCtUYcrfJqSykLnwLej5hCJMirOVR922HtuTy6O0SXRX
bAYLrIzquMQW7FB/Ua3mu25n8e/cPoLSRBmDh/lsk3t+c0IYk1WvNQ/o9HTrKm2LgzvUey8mJ+gH
SnOGYdQt8oZMQFUMi7Co01+4gmHenbMmgZWZr6EXFvtpMqyjDo5kGXpCezXFeCQG4pKo9DSm7HWj
2tW3KLSmlXDVakeY0nnAe+UX3AomSrL27Igb+z5runhvRPjZuVk/njJv3r5Y1vdYKwNoGS1+cmGL
R0PAEgmtqfsOlO4PD5jcjZZnI25BpgBhXqvrOu+7F8ITJEjoEc0LZ7cqsntdNAU4gGarOkF660ye
fatNcXHgf5lsRrW17zyz8paRmHXGhtjbjno0HvISOP4Qef6TZZrN2cH0MIFSLAxxY1Ske4OhTY8R
yokbMsjtSoK7Ar7LpS2i6lZCvzoU6UGKuC1qZEC/ms696RCjfVLVPn9Q/YKQaWvtrbpPF4bZi1sM
qIPV5Gr5G0SMX2RdhnPlQe0ojPBnNM+5VuJhzaGUi0gnDjt6qn3bR/24Gfokfwh04RGv7JofNs7w
yEtrvxRSFjhlO8+VCsVX05I3d6yxtssN75zNB5QRxI0e80P1bUVXsBButOVUO+Uq9GtMhuc+nmeb
Gzc2vZtrXakM8FssJpa5h+yWWoN9xlZ2rrhcLLW1TQCqoRfTy6gE4cotyvyoBAQA4Qeyfu6N9ODF
3lcnMbxjZLC/DpvHyTCihT7ps/kR8gS1v3M8VzuWEFQWE8LoQE9wM/DSRr/N+3S8K+dDhHtahhl0
m0bbkp3C0rQ7/QWd2m9GPQy/yc9NIJVZqLDbrpU0u2lar1gJYt9Ml2kw7ZSUidpUrPuBeWSrjkq8
TCtbe7bjwNn6iZKjrolVqKOlr2Bm0uWE4RZiSuV4mHzQIxlWLuvYNgaEnJJi7aqjcyiqrsMPqu0e
MZ7NtrLuetAa968ujasTV3OAf7EaQUqyaV7cRjQ3uWNGX3rU+Jd9ZhnnxAvZooKFAM+9iY0JigCE
BPA9KHgKvRI3U9QeRW2wBSRC9ZiRZ7qBTT/cyjotM2ysbVpIxYp7jo3I+UUuCvsKHMED9yEwWCXj
6PJNVZRxB/J02pkKfPEbH9HraJxDE5UiWAgmr0oTpW9CDQGsAweagcsuAfBwByq9R7nOsBfJ4GIJ
A4beCiMSkkEWHdRyyG9xk+R5KFVlWTmTTmrP8x9GRzzA5T7CjcbLaooVAixJt/G1urgnngYlWakw
ztJa+P42qyYotfWzXYzxcSCuQSikrZ+TsnBPXmI+8fuxn6YRNg88/r+o/c4s83OlglXs4pZVTwJY
MvtlQ1w1/qktf8gCBknqqnBEsnScejonaJrdGFo7wEwwpvOlDpmWjZ66YC/mLrKB3QLiNgriPdSU
Ik4WqpWzAJ7F7QbPqQ5dl76fpUaZrND7tNBnE01LHpY+l1NmIn5Xqdqv8TpA8NJCK1RRoXZnmucf
5YGfgXfbwbQyEIU5WrXNCyCL79tKSXj8mRZZwTr32oR3os83c2vVlnMv6/DV3ulJM22L2NVRBoPZ
1WF9rPkDMn4qjrdFNZ7IOhlndRyREfDD4D7kU29GZ0y3ClvLSg8m2GjjHEK4A8G67C3V5DUNctMr
dbg4sfnWQ+o7hv1P9AFItGI+vfZcArdllDi7xm9Yi81nWoLu0aVSluWhdU5keTE466J2RdiUFEUJ
E1Io6ZufhMlXXCBmKRul/cJ8r+Ht5QePYFGilRnX/p2t8qOIkm9srkjAz9avemfxapmL8iA8HVQt
/s7IYMomHKPtXS6Wikj1s9E8RGYDsVG10czBlIqsZIzkterV6a1v69iuT5oSLcqJeICZWBgRTYpx
Lw9VCCWQ1Va31gL1va5uu46EjV7dDmltXvoJTTuR0LMPSWF56zKeceKOZu7aiEiLh/j4kxbazYNo
xI2KevGT6fQrL1EVHGlNQCON9mKAWD0QIPAvRavMsL8cRbzO9DKuEUnGuqTEt2GDdlZKLrb44fpx
geWDEDuetYgdszncW0igLDBYmzaW57v7pFa+hHGRPAgYkmZXN0/BONZPBWik0mi1Uxko9ZNnCGvR
Iy7ODEsR+xx/o/WEZvzWP1kFoCqoW/4pj+2f2jTFL0EW17eRGpIR8oLkxYYtszJFE21lK4wIRFdD
swS9Qiv+IMgTJ8oj7rbqA+8PYCxUD04PbzEs7BubjebeUXAxLnvL2FoGRlDIv9gwppJmmwFgWsID
t58zQgkYj7jqkrg+raOqbcqC17uSOBYhlhDhVWCiKzlW9/pgU2plh+3cPLYDdMbbnjjf3JkVXrMu
JpDxsjXpif2Z41RdisC0eGGNg7qWnXORkt8cTHQo50upQZKv6o7A2GXsMPhLh4T2RnY2+lZf1qHr
X1rT2cCKnG61vYyNBIm3npSQ/BOSKVQWZFiTDS5KW8vx+rsez4J1Fk3lwU32oE+iJ6VZ9JoqnhTN
6Z+yevgCi8o7FmY+bKse8qZiDOKua9EOjHoPepEyGz/Oda32rZoQwrtU9YgVnEySzb5aIlAcs2MG
aB7uXOGKO9k/r6MUsRr86d18WGROLljiRc4S+HS6DwKI37DefuQEp76VZajfgPKw7jLfire4d+7a
dsrOmLs/d2oSvMBH1ncYkiBV7g3BS5207ZpY+7iWrYAHmgU5Qm8nWwuzfsyaoj8HkWt86b41VRZs
9bBQl6WwaqRe7HrZwFvdNDFJTsxIUPnwSmxdVrHl/HWazqemllX64kOHD6dmpuF6PxI+CKwHHxLm
F5s/79EzgfEOXvDF4Nd276fFTpYUS5h3cTA+yFI85WjX5uKHLNX80dC3o4p0axV+mWpEn9yBHJ28
atxOBvbQU72MbcW4G331/WAqt44igrtrNQv+cpf6wbPsdK1PzU5bhSOZ4k8NRRCrN5UPW+DaWXYh
HsFeBwE68ed2fs+G0ao17Rk+/DoS7fjmTra/nFpAzaOWq0dVJ9wFdnrpItID/x1ftGi2r5EHDLHe
z1LDcnm8c97hDsY1slX7c5YWmbfCvfh97LVBdpatolOCy5VlK2QffHNs0RCVIPZ6uWrTuDdpMwHc
6yAVE2DBj2+Hztv7IWapsEvngzy7Nlz7XRs+9fsPulwvj+sfyDZ5/es4Wbz2ud7pP+jy6VLXsf/4
Kf/xbtdPcO3y6fJNMAPzPjV/utP1MtcP8+ky1y7/3ffxj5f593eSw+Sn1PqxWndh9HD9E2T9tfiP
t/jHLteGT1/Ef3+p65/x6VLXL+y/utunT/Bfjf3338s/Xurff1LkHWpWh0axQCCEpV00P4by8G/K
H5pIRTEqT933UZdyZybF5SqX8mXAh2H/6x1kpbzUx1H//Imud732Uck7T6try8cr/X/vz2aGrbcw
Y1bn1zternq5z/W+H2v/v/e93PHjXyLv3sKBsCrRr693vX6qT3XX4ucP+o9DZMOHj369hGxJ53/5
pzrZ8B/U/Qdd/vtLganvliPWTBjEj82pG0JnVYOIX8hi2M+SAWbegNyhFYyWtVArFz9Wtyn0Tdrg
xtjUHivKuVl2HMYATBzglQMk9XqnF+1gLmVz0K9MM/WOYH5h0MmqfvLSfeWxCiz1Ut/oo+EsTZJK
C3h/C9IMQC9nn72LC5805JNefHD20GKVp9YwJcri6tCnO+8Dr1VXDz/fN7BxrxsMdqNGuTXR6l7k
WZZsyEkRj1Kz4gFUJj73eXtCbCl/UIi+HDBbPss22aviyV17dj0soYXnD7KbniAuFxJs2ckuuq+y
RMpZmnJV2SEtCzBcZgxYcL6JbPgP7667/dmxdJ8g6v9yZ29EeUn3vwe5QQQud8VxAok14tSMU50s
4xIaLobUe2++Nph/utimQpdioEsh3ofJsfIg+3l/rmJVSbguTMi7WgmjxahjsgDyVB6IEqIuey1/
6JS47hH05bj5MAbk6V/dP9Siipm6i8FQBfqKmC9gz2efei1yTvIsxXSk7/Pu+KmeBVG0ZH3Kb+jT
gKEND30SoNbw1zVkD3ko2d6iAmX3m2udPAtTp99Cg/z1qV5epGzcfV1O9k42yionFetMHcVtBd4e
zCR5Qhy4LL4iZ5HbtXepl42yXp5dD8Dr7L0sTlIAT566JFP8On4fK4c1ZuQvI6NuMavLhjUQgH4R
xZPu3aCv15xvKo0gCW5UCr9aINSE7exhHXtFexaB2p5rrXR2Tu8+yaprPfJbT1bWuuw16CoPGXDk
tW0G/WKcR8q6yz3kla6V8j6uE4yX+8gGtZxes6JuNpKmK8/Qgbp/5+t+ou4iwueVN5e2y7nk7Er2
Lnq+oB3apYegakgOd6e2hpEiSF9lzU6pFJtzX1HrfzlvNaNWF7K739b9sG817M6Dps+WTWy8c6cT
pfNcohuwo68Ho2xQWSWaL6s+dPnMvJbtQexCx/7Q1VB8IYdLIjbyBTcRBg043hGzNg2I0k3q2vtw
BkVg7al+zfCalhYo1x6hrWmoPYtsod9+Av0kGeDztax0ZptX+K8WAZBl8QcbhKbRPrcDMkdzBJAn
5SEii4riKLJ48oCSfoYhYNtfRPNKKQQ+92vJhl36AbUQK1RPGqTjyuZ+VihYR20dL0M0+vEscZIc
OEgWL4Xv1felGOt7WafNdR2kbryiiNGuZVk2f7rOoMZ3TecHt73diEMP9/ngCTLEN7IcYx+wd/VT
0RVDvrw0EHwCDzA43fcQVyIS93qPcHZQLq9X6PL4/Vqf6sL5er5++lRtq5GyUfThvvtj7/rhvfJu
/1r704IYgvbhDXN57ZAC3F/6yPKHkZeXjPAjdREAelrA8EPYWCFjmqXRi4AXtslnl0B5SP+cjcDt
G3S8/2qRzb1ILiM+1csiO+h+A/L/tRGdO90Q+IQ15UFizsxIOV4Pud+8F82gvemAiRxko6y/jO1h
4yyCqZ5W12FE1f1lX1ba4iJTbEI4hAYlEAM0jSgCBKxVK8Vp3oyxy4JdmzvikMc5G9OowVFpSqvb
xEhd9UFYxA7Uwc0Xsk89d0wkVWH0QEZ3ZN32+nCSVW6oFwsWowJ5kEZTs4Wn2whND8605TWn3UFm
1e/kWYaBqz5F3fFar+O5d8h0C+0iunoqoNobbSitjcPHhuJH5fVAWI+/BNT3MlK8OTMwN0emh1Tl
n7vJuma+5VAopGS42/UDhHXeHPrGvNztQ32eVqBjMDQUk347pVG1IU6tPnpdhlCl4ts/dXxYwi4T
3902F4saUv/Z/9M3MpzpU1/hvNbcJq0Qwg40UgBdgzha6jWEk/6HtjNbbhtZuvUTIQLzcMtRlEhJ
lGzL7RuE3e7GPM94+vMhqRZltff+/xNxzg0ClZlVoGUSQGWuXCsPbgz4moaLu7IjMpIgHV5tBY1V
xVghjbTMuEyWdYZwSepVobtqFk8Nj5m2kRXtMbyRkI9TlrVprY2g62eGeAur2qS644z2A5j1fOs2
METzX2f/tEP6RLSk+h7aMbweVpM+VHWCaDMqlDuLPpdPEit0Lb/Gqv1sUaYB+qDotbJyNB5J0jPQ
IFdBM0zCcIERqwa8auKVbgPxOi5AB/HK3KKjDql6hunVa5911iZ18lW9CIGRrycDX4Gfug7FWy0S
YuLNCuSAahNAU6NBz+x1K9OHAxeiEjp4lrOr42oLFy8IDm1vx3QrSJwcBmi0Lw56N37OVPjmYaCI
ep0gl/iwklxigu0EKm8WluDrtdPlQ4G+ak7Vwt3rmOXWnoDjRfYY/0EfFDo+6h8BfwCKhREc0UOn
/VFZGiCrcnqeioH+PCVJqYQH2h9OrjoUP1X/FKSzinIlX9hluqyat3l9GMn3/u9W9UcdbgxFQZiJ
l8eDNbjWXvN7OrPBZ63gD+uPkR4FL2E5H4KKbH/rxvOnoirW40KMRv9cca936H0FSxRNi7w724gD
iddL9Ip/CkuKV5akK284ijcy1XdL5lNOoZg13Lb4SUkhpcLgFSDone5JhSn+0LmhvUOlzP6izNG9
PIevESnAz0MZOdYubCzYsk3YqYZVPVvVXt6T5zgy7kwnX394V6apkjfwWVWNOyt+9b7axBM19TvP
NPL4WV1e1Sn43BhF85wsuptGmsKiYza3rToow/3bkKJocJLDnDsHmqPLk60gRMhCxU2judGTHDwA
HmUCFk9GcFvop8ps74zeRLknm7Jxn3VDz02WCTO//ycnS9v1Ipy2L6CiQ92nVW/LtnNOEjLp/nBv
u/P+OkG35+SGOyhd9TLBVwtr3cJ7f4m5XHdOHsqiCC+LGNA7PoQThU/5FA4w/BuYwa2VxMoB1HS6
Ads07Mxl+Vlxy/WInMWzkm7UGAGcomuG5ymo9XU0oFgsthHE7RFU1E9v4XsVU1WYUAVl6slZTAPo
9F1S27xFLsOSTd+TYX0Vn4SbMX2kXkbLTqv65u2U+X/AHTLceUEw3E3+CApdTuXA7V1RECR5C/gY
Vb15JEaGftEG1UrGUJ1FW92a+8ua15isiCd/fZ0t61r19Po5LkvIuMycT+pQB/sPIXaj8kQNvM+h
VSOB03nmrdsrEdjBWeVUDtex+CVS3A5UWa+RMravkReXhFKQmNZaAM+IBMkacna9JKISirH+7dUk
kj1qCOsgyERVb8YHB4LBTTxqyVaGvRdi643xoXdnZzXAQbH74PCH9GdIveXw0V6Mt2GZaXd1Xqc2
OjgsMrrP+lQO94EetICTMmfnsbM8o0ZQr/x6Hg4ylEPSuU+q2cdHGVVxrJ07a9zkKD89FMvIM4Pg
TGPmdUoFC8ep66wbf2rmaO11LSwDXvZdo/07WsPxMvMT0SH7k+nLhUczHHZNlIFTquo18J7hXDtq
+EwjALhK/1kORmy3IIgs/zZdbG4DUHWeFVR5liHV+u4hD/TbyvReJ+g9EAYLhUgx0YqWbZ25hzZ2
iQd7mx/7wvn7Gk9rIPAuG1nCJaDqq2kd9OF0I8O5LTvAaHa0lqHipsZTXn7JkvT1arAiVaQvbedg
pG0C6qYwSNq4i+AcXKIx/7I42ECxjtTcYosKCxDxdWweDBrlEFkgwF8CJEqGcjAiOwZHUwSbD47r
ENEdcxdaNhjBL4bmInA0GQEaNy7FpoW43wL4uGmHZt4JS7/vRuFZjdxVPJXZv7wy10RLSWJTww2e
ZT7N/R/nS0S4UP1/uMLb9cV5XQNQMFy+gNA9NBp2VgiHV1Kjfbiyad45uUq7pTMjgEjAGv6s2zi4
jReM9UqiOzty1lNojI9yaGFNPZV+A619Oz3mNk0eWexne/lMUEyjpWHVF6WCxKWM1ijWuErkz/Hm
lU+X/cabkhJ7N7db5g6L6EGuJtYNteqADqeU1pukrG+BC8ItBQD2aQzXabQU/BdLocberT3mf4vr
ElT73Tat3Gh7nRMMRbqa+uB1HXFAZvz/cZ3rtcf/+fN0/ayuDQuGsiq1jGPR6Ps+1q1D6xu8b6V9
bxynimV49UqNY2ob8e1ICzB6nsZRTIN4LzESXtGUs9Vaj16SZYpEytoyVEZkPzZVAOFTm1TTVozi
vlxRwkeakLY0X9WryI2S17t0OYHzWZWmMd0gZrJVTZRf1iQ1zNuoyiyg29zz24BHHtogjD25v4uf
XM7kbsuqbW9e32v8MTqQ5VPu+YEED26XuruxaA24jv+xqYsD4UI6c2r9Ys9h3kHleglBev5rr1vl
QeaLSSZofH02fFOgRVnmi2PoM/do65Oyi7ORfo6hPIKVqI6zZpXH3w3FISETrNZ2PdNa+z/Hykpp
FHx3bBjRavu5VAxlLWcmoJXLWb7YylRBtfHN+9/jEPJVQAWTzHTT7QduLBnqwHiVPAIwu7zHiUkO
ddgH7/TTU6AFqW9A25YFJ80JaD6jvmyaGRjn0TQAMMfPxmL2sy65ndhLr2VoVbTew5GkAGCeixdd
IwlPFgjC0SWYN/rLGjPvNI+xEz4HNCu9cEj42Zq8x6BwYWcI9e2L0nlqfBvJueuQ5pBDH0Boslca
7+INICs7x7ZpHaEIHx9naFKsyejuIEGbHn2TQxMpsGBXkb5x+pKb1xjbyXF2XyfILDm4RnqZKiOZ
P1pJvHWA0mxKt0rJdXbTvtAi41zSaLXtSvJkpmWhhbjY0Glp12VhN5cQcUwssIKZLb8t9emvLrC0
W1LDxhlS01s1DtWT1rVutC5eJnrFzu3imrpWOWn2eNMajhehgJ5Nt4mi/32JNGnWAp1uFmu55vXD
pAFc3zGwmBIM+53Y09Zr1xUSH/vLUtcPI275gLGTXj7IdbniRfMS55DHegBhAhu7i7pKpPQ3QP3p
21LY0q+uRm2awd3KflHCwXwTCWn9Jea6xNVxtV2XQaYpXs38ThU0ML6QQnuhoVL51BaTtS86s7xp
szr9BJPfDx3g45+/BowRghd1QFpGqIAmlT4ZAyIvIQNUQ9vY2FX2fmguQwkWrwRfh+L9MLewgae3
YKzXQ2cZpywBDzT67lfwrZp/G2jQpdPEA8tXXSoTaZrYPJHbNU4S3YztJqmN4a5o/04Ly7wNoXi6
o5OU/6pKQWCUztCihkQMKwL04x0pIfFOS4icyaFuaJK6eD6O7ag1bu3+T7TobPqilzhZTsYkkTpa
oavbeAqgaw+SPqMNmoMxa6FyM1Yk7GeeI+veqnL37zQ1szvQwCWpzyjL7hoQUevE8bW1TGrc1NtG
XRfxbpU7inlCZJuu9WGiA3CRtl+GsEZND17oIz+NXtnFa6l9fZ6RBjjRgPfCrrP42mXxvNKKyH/p
OuBIWl9ML34VWSuvbfIX30EvsigCDxWFRlkpFj27nUFHE2UD71ZDVvjSp23GsX8ZakL1AFvNu+HV
K311/9u5aRpEa2dgS94u3Z9GBzzGqCONdwXPOdkL2wnlM1DsEzXDuyGotmIbgVzOm4t7mZL1hbat
lxVMGrq2nqbXW7dWyhvoU9xtQtvuH3oSf2loMTirfaU/DFmVrsSeZ725yVRg5N4C6qX9mVcz7as/
V+0tf4AGpZIs+YPutmbVBJ5/DxZwfiqV9iz2QM+qXeqbFokxLhI17a4zgRO18Gy+RN+MMB5/DnOA
XAG3tXNftvMN6ifVjWpmwRPbQTD0dm7/jL7pLfwnEgm92XS2Y2hhXt+s4Zuk8wkxzg0UFik9UIuC
k0g7iZFWg3Q7TU56Ao3nPOSVoqyVwOJp9nYW5KRKxRa9nV29l7N4LE5dDjlWFNjnkLfXA99F414O
NLGb91bsI7eJ5OPqg0OGU+yfyzJzDxJ7jYDnnUyYBea0T4MnyP3yZ61O462vAvsvGhrHYqUs11bv
pH+2Y7yezWn8FiALt53r5H1Es6jE/9cI4YlK4wgyzBAZ2ECh4SOHanMPu03Gr0hRwwd/2XA0oeds
LBVOMDtsUb8OZXPiLNsQ8fsB/Q1KZN15cIZ2G29xiNdLXX40aX2alLKmKWTZ07ybtqxNDXi8a+pT
u2gk6z0JX6PyyqcJYOJhcBV9N86l8oUM1iXCoOlnlU0QD9kxLVE59WFt4VtHAfA7pWftDmbd9gke
xeke7vMbI+djr9ViKnbWpA8biZWDoabfobDT7mRUddFMT2V/A59788jmct3PNWVJHxU+UThuG/Jw
hUF2ZG7a6bOj5xtpgYYele0wciob6XJ2dUdbubatnmhQXKeh1ivPkT9NW1j3C5tOGWhx5RDaqnqr
WMsBrHnGXYRTsLWmTktB9yPj3kilYPFI+NLT/p9O8wD1zpp2WPpeq2k8R8v9GrIvixpOarGtp3Eh
/2v223x31WKdwd0iy1gh8jg5N2L/KNcqIXlsjHfpFJqrGRaOjQSK47qUnAVJs4/flvoQlrgPiqdl
TbSHckWPN21mbdrWzh+tMkXczkzifa236abRI3aaakrjfKciEGvWP4Yy83Z6r85IESAsLqLjYmu9
fl6PyticxfEfbeoylw4/WlOvMTIlrZth3U2jtpHC45Ug+lK2fFfHDFEv2vnD8Fmqlhf3hTv63+eX
8qZpoCV44Zzuis7e9UX32Y02kF+uLH1MTxfxuUSh1dPJ/zUUBbp8IEOX9u1eRm+h7dKLfNWpW+yy
okSJXSLe4sVuLgJJv64jod43u4KAqVxYq+VQlL69bfp6Xl1tcrbwZ570woPGVmIsF15C+vVf57Xu
QFOQRA5JhZTWkDjbokrex1xXbCFe21ON+olegn1bVdb95e8hQ1ivaIsOXj+vfEyqbJcwsbu5w/38
beplKJ4PNjK+3/2grlaaPqjbpuXOJuwCZWP8BFDfPwRAi8GwaivhIGiCKjuaJjyhEiWTnKCHfWGh
Mv/3pLZJTq+lEi3SkGg3c9rdymRCQwpd7VVS2uNJxgHyOLt+opQoNmWJeR9I1/WWu5VzmS1ucsIa
lUXyb2CvDYiH4r9MKm8HJZ+MRznMbe9snKEJtldbTXsdJUQ1WGW5arIt7oPNsAiHyYFsNXyrNTnv
fPRhcFyEw0I7MVAR/yYB78xdr+2gs83WYruuQU4O3FPjOJc1xGHnoqHIq+Zyqe7teqCA0t08m8NH
B+8cf1J67Q/XxSuPn0Fpdnz5PP0GBiUoYRa1XUgN67OhF/RZO+ZDk5v1GVXP+rwEiEkC5BA7700S
ukwErGxdJv661nX5X9eaivarF8XarauHK8e2mic5xFph7gPN7151bdoCUiR99sxDp6btU99n3mOf
hUuOCi2ZIUAY11eJvoxJXFGLz7XXaId2nMeCrczH6Ov1ZIa6rC+2yRy9x5H1ZdSV2kuUhS9jEjnn
ceB1r0qM8CBDad3xZueOLrTmJD08WewF51i7k4EEhTDT08tofoqWvh+xE+3vkx7UVG3RDLbukM7b
aA2/HJkhMXQgv17qutRyKYckLnrpfBitLcKzX9Pnt6yh0nl1HLhM5i2VLdXPd4EaArIAp/8YZv19
PafTnZjkUMLqtEfIXIfMkTAyj3DJx8SpFuCBRHGq22o0YwcJaPTSb2QrkcgjTk7lAIejv2k1TVvJ
NkVssi2Rs6vtOuODTRYwqfqtVLfotiENoECG4At7RxpGs6hzqNX07kInRrvrK2FYMdVby9KhyOwR
F9wp9E/u6qVAOidltqPNINlVSzX16p0C/c9RA0FDSS9a06fkbD/A5GUo3pKS48V7RcMLnJ4qbXiZ
+8FxWWrxJjPfZLQNyW7RRYSm0Ze5hKnL12D0d3vN+uJ3+jcEmfIHcXatvoIkT/9UZbX3NOkowy5z
wgwhPmOgD3fUI/vLWKjNIVfLZCNeK2iUbeDF1NGWYB/R6ssFLkuOzocLUEx8d4HIbdwdVKagXmlz
aY9WmKwZknaRYWYB6Js0fZ0m/S0Enu6x86do01hR9KOikWPW4T9FCM7cDXphQ2pRJJ9HpT5LAABK
B7KLwHi4zkQeMPxRaWyCPd/8ms6ZtUPcha+VBWt9OmbwwyyYlX4Bu1wPYssRXoHeNt9f7V5UD7sK
oCR5LsTBPkyVoSJgymUufbroRb0tPD3FEV8mqwvqctUt+hRysIuORJWc1jEQrHY5XN1im+Yg3MwD
iSBxfFzisk5ZUygmC70x9No+Xg9D1ze3fQl06c0egEY6GiNEe5t/Tmk57OfmXUzRRuM+ab0ffTAW
93Al66da2ckAamj0ue1FkFvsVbYXu1jkrF3mDEmjn3i3uZoDBCXhtKPI+sui79a72n9ZNEAQq8+b
yHXWOp1Ty55CNiCW79r7cUy+XbYoUjhZDh/2HzQKf0X0Czzt4gRfpu+ieCRb/Guss6xWhdG3yw5I
vJf9TF8NGwBN7l1sZBUpnbx+blIa+FRlphklqxx4hCvn02TTmQ5hzd9I2LmfNe6f5PA0/zjHdX2n
GwAh0S8ynvmbD6tQadWfSvsgOl/LHKvSX+f4muIfmyBCUz0ppq02TOspK9gVk9H+1nJ/XvWQuDzU
TQ+dhxqw+wqz+VvjwP0AX+S0Thu4HJ1hKjZUVOIHoMfjwXYnZa87TXF2Na9i50MfluFBt7yQh03R
8Dj2jf71wyStrRXYVs3i3NbwHriT7hzMwZsyVCd4gaQ/qHZ2iZUbX5J6vE8nN/0zMRI6KXl7e4Jf
s6bHlIhQUY0v9dDfS/7sdxFva/zHCJrY3HVOF/DG7ZLP8FJkjwJ06LYq1a0v1tTUNICFnwRQUYSq
fTvCsXWBOWSlAdQTNYydMcJe1cG3uy+NvF8XhYlM+oKEiPPosqjMbzey6ARaUhYVDAWNnc5l0U6b
um2MaAnQYl5TVGd4DNQqP6JtwA4EcbLLkB765iy8sRomcicwrCwmsS+mOlbzoyzxto6YEPRcO7Gi
8WeGvt8G9EjjFSQfwXG29eShWYT0ujDM/+yWfXrred+mWfU3KRutS4TVqv0qBKTjgbTb2U1MA9Vb
PhU6gOahKFMNBzJyk+RPr0YLHmxkLhV0s2U2RZtqpcP5sDyQA3tTjDPptSnLHrISLlERpO+qeARQ
9W9HbSvsJRZHQEbtMiPpPb7FiyOIS/OoG/AQn0ZSVVnRqM3za35nMJxsN1KgFr27jd9P6vc2eUEp
NPuTTJ+6jrxpvtfANx1pYIci7DUg76NtnSrg+ZTY3U9tt7PU1rmzJ99yNqRLkl0OkSIoIy26uCNF
d+4i/j3QD6FXmdJ6d0h1mtjlXwbMemuA/n/pRpg+rna4cbZmmoQvv4m3F7seeQXIxgYusgJ6jzSp
+ZUuOUkZq25QrygbWwjakbvwSm1cmXbWIhlbGS8NlZe6JQlJcuA+rLtyJSyb8KxAaaXAdyhD0zb/
+6RKMwHn5dOJJFUB/e1yUOCpBF6IfkY7/2NbHDEyZSjCDMCeVHs7wW5cam51jJtpOofLIR+tbVMW
sLsvIzkA+DejhpfOxeJlnfrQUSuWEZSO8HGA7EMSObi7muKxzu6GXv1DTHKwO684uCri8TJsojo8
5LX1FxI93R3cn8gYdWPSIw5adGuI0C1qTENJvn0xikci5ewSLmMzyP7KU1UFL5OMR7ZM2raa+2El
WEttoPuG93I8MpYYOZMDLGnwFiTHqxn63rhblV33OqFukNiuZvUh0R2kjJTWc7gnKzp/ua72t1MV
uJs4MaZPTR+SR7W8s66C5QrHEvZQW1PuxDkPqkpDJULr4nWhf7pBtNpfi9flUXOyJ+c7ncXTJwsu
6GfkAIq6rrt1USsP1QC3mEQWFt3Z1ZSrB1lHr/npNNYwbcWrN91wq9HvChsmnwgcR/wY6+WtLCsR
ICEh7FOqJxlFOUSUbDmro6xGzqqDxL6aoNGy0Rs10cOztJ5t2Bzqn32aWSl4RNBEoUR6M/BFPhjQ
6J7oyubWXAflpwpyjJU6oMxW8EfzSfgEyAU1GzWIx5suyAFcLDlVttPaOorCClY8hplehMYKNENy
4qEEX0tp0myjmM4mbmNtnfrZL4GhgwiAX2U7Na9QAV5KcMpSgvOX0lxKDsjrx/ZeTOK0GwhsVM8c
dhIhDruDyEnmi+26iGZ1YHSz7l7saqMMSNKgmUW/vnasuyq/KUP/7M+KCfWXUFoFmQ6RlQZH6uzH
f2Y8yyFXWTxh43GKFkyys9EOXokR7mbC5fQSCnVlvu06ylLIU2887yUs2unhmgKYFJO2AD9SbiRx
II6oMUeEsJt6ww3WeBRHqjfUvAvtBYKM9NYpipwbn6fvzazz7ssWXYPMihBU8Od5rdZO/NIObrFy
5sz/XrnV/TCQkF+N87eSDR9/1aKlg6Sv/krM7Is1JPm3TuG/lv7l6TP7gWwT5mlz7vqChIBpaSc3
HOebKXC620r1BlR59X9duRjN91e2lisrYXlfTgV5liL9RtH+/ZX7LvkSl5m6jnOzf5ijfAeJGWzc
s6nszWJSvhsD33OvS3TIsGt3C8W/d6Tnv7+ljq7tjSFWHxMIzdZOU5VfraZ7WUDbzP8baiMqnXPy
XdEU9SXonWSj86N/DFJf2dO/Hd9GSdycxjaet5Y3F5+c0IcwOjS1HwhpvH4MjY+h+EHwozNIAn74
GNPs/etjRKZb/PIxal5sTgbvyetu5PdcDchXUITIPsHqWpyNltvKMjI9lQNYvtyZ8nsx8bbVbLzG
6PYylOnhDFZJhq0xXqbT1+0062UqjQH0mEOK7MxmtOmN0Hr2Cy07s9UCmNBaz+gJWM99sCRhEEG6
E1sdBAvqd+G6guT4GYRRdrb91+lIglFPjCyyCWanHrvWfD00y1kC/N1WetCly8iO+pncSmqQOF08
kPOg2qOpBxWWyo3oOpga2QVKIPMRNlg09dQ/xYy6KFIxS5To1EhUPk/TsazUM+8t/joqS/gwp8Gs
j/3CoCIHve173o8hg46gfzxcHUgjEK2+RU9jvS1a/wa5zm5tkD87SPEuTeC+gmHChQwVnLV44bz2
DlL4y/QZOV4Xelnb97cX4MA8hOHK9wd3X0RabWxE711bjGgquHsRdhexeDkTrw6L26pdvFULdqYb
WlTXIQl7mEPjky4stctostVPQmErvmV09S2R6lvkr/MQGL5ElkZt0EgGLMwfrGmbtHAoySvg5W1Q
jGNUohOyvCxKqVwOl2izNejyBep9PXiTMm2nkrffIbRvYlMxAClE0zeAXZsy9ZKXKapLWv2wCzdt
EnkwWVTpxe5OC8OY60/fFvs1XtPNv3h9G7iHkXsZF8Z2ObSJTrfI0EWk27BdvcESlzntDNhBdot5
moX3gcaDq20HOi0mZ/zqeX6wGY1Mv5XqjlM8zvPUvHyIGpx4qS3epuzgzwr/aZ1hU7hwI8fcuHlI
gXMRZh2MZjxXE/+lUtbodfZsUl4bDcU5p6ZqPMOys1V43qCZYnVHJWW/Jko1eqrxOqeHNBEtOjbI
vuRA08PmTrxtat1O0FY8BUFoyhpi7pEWPYYZa8iSBnkw8EhJtsrCIkHBqgufy6mqoN8BqFQZUfhc
QNwPWYu7nkfYZ9eV0aNp6PvOrjLtV2/Ctlqmiul385cIcTo02G0tNGnoHaidtlz+Kc2FwNwpzOrI
P6W5cJarVlgfxTsvlXHxUh0nOITf/OqVX5MMQ0d/P/d3wfJb466WHIe7PHLGdW57yiclmP51No36
q214O/sQp8RouY9NPe6bPDHuwtGFdGf50oKDeJrKcXq2+ta4K7spRdWQL2cN3bfB7uWdXb7M/j/x
QwwX6NwXg61uS9shQQSJyd3chPrdpLf2Bkl4YyW2q+N3Q3IJerWSeVe3kc/2pg1RyP7g0Jb1U564
m9Y1kPhStPBBDlmRfqJ/1QHx+I9JzuB189ZwyqfbQvQyxVjGDbQptgsF2q/RUQjYPbV/XM3GFETX
K2RO8XoFxwK7tbDGeWs9CNOtzLgG20r2HAzZQVFg2aR7KV5V2RjvWlQ+0ZJz9UM7q9W9ulR6lTDz
7tQOiMFS6eVJ2zw15JyQWajQbV0ixJE15kGjh+wyifbibtMgbjZps3+PHGm7UlKv/KMtKUdaehbe
ZX5fvqBHdrHXEypFCBKZ2yqpqz9K3lU1rSiejNyHrSibQBov9n6ZTgdUcJ1eIbn6HNjdF0Quig3a
e8nzoJJukTOxDYttWmxy9v8mTilIL+QqXNPjGGprz5ih21/uaNZ+7qf2q6mH092kglkWa5Jm2noc
uKOUoYF+xbabIcH2EOFRIMjb1U2s7UXoYnaMe0sr1KckG5PHqNF/ilmi3MhV97lpTl+XKNVz9kYG
HqZQzGfeNfM7zeImQD3eehZbEYabkSbHs2EZ1nOMUPPGAXW9lwiZYE6kOxcB2GexLRN6G/bWSx7A
1YMIEF+yhbU7fAEuXR/8vta34ZL6crBbrfXeXrAt+rbE/84+zCnqs5W/Csewu0/ywd0lel9sizzM
PkNjaNygS+mtQ7/NPg9hTdOyEzgrxWMYzz5JiRJ6TAnWDPh8+my4F2dSxvNTAglZwKvTgM7WJgsK
/ZPeDdF5cNrhpk9sVyUNZ7e3JQ/LdDVogX8wjb1mNU3/UxxKAd3VXaaP7e0lHNk+9GYQoQI9VcHC
MpfjvRkV3Uu7sUdzeFGVpkVwakxXMgzKbmGYVJCBXbyokpaIK9DKIsNsRMEssIZnKtPe2e3sk5j5
68JQFAByL5OaJV1U0DKEYG7E62jTN9+c2l2Ssr+7Pm7JjqTTKiJDghbAu8ewPG2vD19/3C5Nve8C
xBeKAgvOGZmXy7NaJurkoCPIkI4m7O7sIbVh1y9Vtqwb26do9ndtFwYPYupUF73jsP4pPjFdJ11t
v05qx7m607rhp8T/306KOtBisD3w0brGJU/qjA9eHAD1KJvBqH5MdXCnxLxtPud+W3zKE/9vbXnr
qpw6Wrm8TJ6gEzQuQ/vXoXivwWSsmtN1OCR0nGlpUG085eCbS2fxaLjzI6NA+oz7344MJ89XQ2pX
T0BC9LWVhfrZ1bVph6x0fYQIrr8dGsRyPMdtHsgvGxsFwMTnuUJIYyqq+odbhYdGA2+7KoBzw0+A
UGhm/EB5J/xq646+Tii3XZbslYX20clflxxmAEvdYL0uSUv5MeC7G7XN8FUp9B5qRs4mevBW6BwM
X/OGa8rZsNh+G1cYMzSxHoSl67HNwp1og/mkVU62A8VFBXHyVoZ1VyMUjiKnKIWJZliZ6c7pzS7S
YjYJDB7GScy74MnNkQ1ecWL6PH9WSHVcTt67/kuMCuDntp8jYxd0RrcJZ8c/RJ43fXWQs+6GovzS
aEV8SmGIXo3oenyVsChKlAMcwehsms6q1HvvJk50fx/SrLihMdncRkPJ/3WZzt3GKFJ0P2Q8tWYH
rYhpbkdEhdAFteetoTp7sEw/fWsKDsJbD+iqfZCzN/vVJPbZ0i7xQnEvJmsBjIzYeaoGB7GLSZz/
o/3D+nzH332eX9eXz+kJouNt7UG3dh5dbTtNsU2+kP8ceohsJ7176PIE3vdqcCld5PGP2nD8ZAu2
nfxP3UEysky4xBhzjNBL7KAKE3OX/vdSV8vbcpfpMZS+9pihEL6oIZiFtXyLmnLtaW66E5toJ3Qw
n94Pqboyeh1ebB6lhhloB0qj6gU3NripubIatzs5sMx/jirj9QEcl69hFxjZEua1RXeCNcT+nPwT
Nrfjv1b7NUymF37Af7HNt9+Y2RijwPTQlhaa9EblnKMmMs+gPQf6h/miF+oxbWG2kMjGNNob2zZc
uBJ1NiVLfD1HUB2GNVy3EjMplr2qG9B0OjWWS8xyBdiXrXdXUDeX8HTw5yO0EY8SLcuOHvct41Ic
UpvxdnRArZi+kt2k6GB+UUtKEr7jBycZQvW3r7M2elZQpHvOJmMzLT2uSWrodD01xUqG86wZN5Ax
qxdvOoYAYcY8vxGvLBkiuHGS4bLklMLJJ0vm0OukXdCerMCHFkXxSFaEa13yJsuhqTNg4sjBHSWX
0gXljCZeFOxkqCXhcKeraBb1VZh/CqgbPZvpJZUiAXUF5fN1etNU6tpzuq3WGqgUBrF3Hita1fRF
LbQcemgnnBagcdfD/vDviMFt7+qRR/2HCJBTpMWXksdv1nDYv2/GyEAfnneWTN+CxCGlYhsmx3mh
3e9jZSdE+hfbxQ+pPiT7VQ0LrJUr2t6qTKoSOqym1MGqoyNDSiaXoSBsBFMTDtbFdMXUvE0StI5E
vZlkJKFvE3XaEY5hQCt1rBcPXZrcIT/oPAMNdp4dXf9CG1d9giTWQbK8crfkt8etOFtH8U4TKat2
cYopz9P7wkl1WGmZnURWvKWlvt7JdFdtNHai9Y/L7GUSUhp74P3Ro5hUt+elCuLnvXyCsXe7uxA9
4JV4ZQ2dGlyu6v1ZTEOp0EE0OMmNfATUtatbS7dVACD/fCJIf1D9Up7E0qoZqk/zDz+O+oMk4BoI
cvdz1ZWXBN4QGe09D9qzOOVLRjUW0fc4PMsXLExa2j5+nd5kZbkJbR365jxxDxHPAbC77qH1quyT
pcf5p4z3JGNMxoegMviOW7oJcDBsbsQJQnq+MSBKWMuEt+ncrzJIXCdn69pFfG8YzwKa0HkIbYD0
zrDvwHefVBSV62GMfkCD+93u0PeBaMQ7ZCFqjE6aat+YKH6ZOJWKu7FiQDP5RlFj/WAtEHxNqaYb
yuLaAr1oztSFrZVf1unOhbVgQAbpa5dEBmynKRWMdFGSWqRcFjvIWv2d/dd4aoYn3avD7kDr8giE
NQGpsGT+PuQASycq10ZEQePqeJcsrCUT6AywauYR9/C+L+DSGPwzKl7+2daosvB67O17ZGzPcASQ
87dp/Rpc7ygRuh9rj2P3fZ4sK16nXmgv9OF/+c5gx2trYQeulyUlVtaQJa2qRrNvuULV6yRvO9S7
/Z6mt//D2nctR64ry34RI+jNa3vfLT/SC2M0ht6CIEB+/UkUtUSt2bPPiRtxXxBEoQC2TJNAVVam
OtnhueRCxi/q9tRtTX0VgxX2KcHJA9uW/3SjV0XvQEE7KLq/ujVqNQIyf7qpc8y0Gtnpphq32XxT
Wo33YFTuMwHgBITJtt2YZUfoguXHwtDs7QAUwjUWFWDsleE/8BCh68Z0qlcziV+TWNS/mhR6d5kn
44UlAYFu4+oXD5rXQYvL16IpU0jjZN7DYOLLXGtxfoVAxcddGkN+vYtrJ+kaebAW9MdvjaV/sMZA
aVocgdkijpgvZmhDTrQyf7PRJEXB4UcGJDYCf50j9vYAkZjq4CBlA2Eex34gW8S+dcLu74WB10Hg
QHa4HcGFNftD+gqQRqZjl9oa7d3UvPTdCNHSyr45g3QPltqsusBubIxsSJHGHtkVyXYJtOu/jZN4
PBkt5Zmu7YNkvv+zyvSTDpaT+cJzjckS/HPxL58qDYbnpGveaI9Mu2XaKA89xOZZqO/JLgL/Gls+
sA/5+MojyA7M4V0KAyu7bULs3HajDVUeDOK5jqBUAakIY5UgzwjJuXS8WCHTl+TgBM9Z19jLuESx
esuifMlGPdqMiWNfNCBup8YIzPgUMHvdFyHCWzRALgJyS8sSX7IN2XrU/610J4kgTMfZtRegC+mc
TG6qkuH311QaApBsOGDTOHwDe64HiUpHO3DVNc1NE0jvpQZ5zdHxod4XK+1ooxi9JWeg8B89rQQT
Vv2rHiztTV34Wf1xYYAfN2MQBHEMZBdLIzeeG7/rVjFn9lUY0BbI2qQ4IGEARodwDNa1CVWE1AjL
ZV6DfCdS8nSluuI+0N4A8qCvG0j6pVI31v/dhxypSVOwncTKe16MruLie1l2AY5b1omOnH0VjzdT
G08kQ5al5nBTY3TCpLHWxH+LOpx+jv1v88CHApZ7ab+1kGVYgPgofoit0N8MPjA2AjSGZzMNkjVv
mPFcafx7UUmomSfgwcOu7gfonq2FVJM0859JAN/KMwp6UjBravrzKOU0CbKq06S2QkALcBMt7LNj
0jjaMh9FukTMKTtGoQRJO410YTp8XNLQmOkIoDjFeLAkEmilKqusNBSCJwaE16EFlpyCEAwaWsHa
e81O62VVs/htKMTVc1DrtejF95753S+UTP2Ofcd/9nILPMy+tK+Zp2fQfWLxAb/Z+pwNlrlmtu89
mCl7ScJoO6r8ETWiGgJga2LUjVM/t5Auzhx5MCgD9cXnczj24+FAvU6H4nw3BOOWIEGVhE553yKi
NyGEFHwIlCx/tzEXDBQkSk3O5Cc/5xLqiNYjv/+6ntNij+5n3Qn8GyhP0T1tNUdYelt/BEs6MDcq
SFPaAAVWjguqMoWOVg1NCqHttJ5tYxpcDO2twbH7kPhBjVOyrkn8DqPV1JWicK+DKFJU7iYBwgUg
TkpUQwNgsgsXllPG2y/e2C2v2iHvz7Oz4yli76x++OIGIfdkLZ2iBRf4CwhigjOrasdadIgH7AMr
fKlNM7wMDOeWFeD3G9cCz9jkgpqrcZEmoYany1CsgCeCqMH8fJJmXoPMek0Ppo7s9sDtS5l3xUoo
ZxoJc2TgFjoDQDBlk/MfDz9avTAtA2SLKEtXbIeuokeMzBJ1mXSpE/HhPERGYaQ2UH3AZqgppIH3
xS/ujSpekaOTGCgPsmrP2pu2mGzTCtZQ71rItNnxoqgLyE0Yhn1LsrHZOUmX70vLGa4jhCChEZc2
rxJyj54Wab980ezcyvTeOq+QS5pUuGmzE7kB5pGAD1cLS06TCt090xPBLrsdYkTuNCkEru0WpMPa
hELfolCVCq6qVKCmls0SQavgbNnCAK5GHe3BtRGD/gqlByBk/PDDqQnMJaxugDdHyGfxOVmvErGF
PhrkjZHOuQIzLK9FJpqz6UKhnpmFC/EdUKDoSTscqkC/o56rTHQF3pJ8x11VnqCm0iI0UGpRttFr
wO+8sC0/VgnyvFuZHJHUxPDDZF3aOGjKzAQh4Xwr5JbwaYCg2dFqckh3YZqyCwOpwtr3RbKmb1Sl
vlZ6Uj5Ayc08Ua8Ng+5cNhy8fxijJmh0sXaBuFinVfBhQ+XqXVhp/vRdRFVtea5H60r+9FUEeTxb
R7Fo1vNCImQ3C7LFZ1oHwWHQbwxeiiATKFVqxX9lZMlvJlLv5vQQ72YhWOvJzlzHWxqtYR7bqJRP
Zhpvu8E3XnNhQMm6bIctuWVIoecGDvbt2JuH/7bsaGr1whWg4aJli1CUB4tgga3GrR2qBsN14Yzd
hljIqJsitv6lG6suUZbpbROu59FQICihl78jvBaeemgKHViGn5K6doxoeeX6KERQo6mjOCLjGrhE
1dVTYA+ZoumnLlIGyTmru2zqRoPQz1Gt/ZpWQsbjkkbld+pFzHEufac/e+M4PnUl664adMRoLDas
+NbmwYXGJJCLt3awwBmAO4JRo7nDBmsXgmDlKdFGDZiiYUNjRW8a9y4IA2ked3j7MHTJksbqMUoe
3eJ3jf+8rUiBdedh2T+IosxAy5X3R1eROwE2bO1S066hpQO+qMkF1TSN5Th31EvL3AQGMDE21O0N
YLjLLLhQjyaV2KAvECDoj9SlJT2f33lZ+jgo2pO8b7N7TUVtyzq2t9hg9JC7ieu9RO3+hVyQlIkv
0KDYzxO6gulbFAIAQaEWoYYXCZsWiYqm31uALi/AMBEglV27i7QJgGaubVtbmJoTQ2SLBSubj+Gt
zqvwhmrJfJdA3mihk09josyurPmFRqkh5+FQBpF7m5yyFg+XFv8D07pZAKYk3cmi3TxpvlepbmOk
oLANstJZoeAKGJIg0s2jg1/O516gEAnQ2tT/8vaXyZCvuYcgeN3p25Tn/c5FtdBDFDs/43QsfpR6
gMyBVz0VoEv7m0PWek/BUNWTA168/a4ecOhSK+Q4LN174JFZJC407Usjqs9erlkvJtuMYZG81I1s
LjKJgNNWZl6KeJsBOL5BMsp6mSd9dLFbTxHJGsfqOL0ZpRngO5LEFcr7II/0peEhAG9xP0DlFwOt
erfSFWTevQsOPIklgxVZAtPEPierqm2Yl1DDc+wAsq45WzvMTJ9Yga1g0kXdzwqxKs207d8Maaza
G9JXp0NQIwc+GydtjuMhtt8Ho25RbKemhxC7maaPvt4+IeXRr9Mcu/1WYSFchY9grY3Xpccv1PN0
sCmMXcaWxmAA36FGuS8+RqMI5fKNUwExpaZ+zg98WW70AAymCSisEQtAIXyvalRyC7Qq+II8IG/v
gysKZ4HeM/U3Lh5pPAS328q0gvFIE3M1saPillE+NnkyHDxVVtF0fnlx1BV1IzfE9zTsT8YIrW2w
cICfsanEidzIY9SiattxkMXuAT7iS98pGmQ8B22qDQjztFokhi5uRu/XF2BfNKBZkTp1RV3h/7NW
4qT/zLCiLLgDISA4zHP7h8d8dqSXE2+T4AIZtG0X402/bM2o34BJr13NWz01wRV5dySTAE3fRvct
gKQRHmWpK9/CvN6DeEf7ZTjGCcKl4ysDs8DSQ73/FbxZ2s7her9DeSlQm2qS56BuMdWb/Sjj6jqG
drnIhjI+56oqNUsAjxaQBJp6n3aHOSVbFaI4lBa4FGeSGcBCoeujcQ/sqnp5oIEc/17rKreR4zdD
KLlyfTg3YEh74b9rYfCXyJQROHLBihY0gfXCwP+1SQ0hN+QE1taPOabb2C/GDzvKd6IpkzveWPGD
WVgAxuc66KvaNHnIWdWe8MR5pcExjuszKKrPpXTzkzVk+QrKuBBYVN2A4w24oEtqQi3FI0yNDDLD
iAfhTiXU467J2DvvgMTld/bgNZcc+NFF1wf6t7iV2qpqzHJP3QwZC6hjiqfMUEcw4GwXMZhhvoVp
I4Gt0P29F/vpEVWn7hLboQXPGHseiyg+69oQgEAXMAAIyXYrrfKjQ6W6yo0pNz1q4jPildBEi1ok
w4DCWoHKJj5Q99PNUKsBLAZuNAIVjO07KjvAsFVX3wMXMXUVMU/1VgBpxf2LDMrqhIo4d/XpgZQE
SgBSIZau8gg7UMqTBzSJqu9R87EGeWhQnAMXETiS8UDS7zsk09ZjgxoQWTXGPUrpjfucBZsWUcor
eRRJagFxEMgFolPg2fVSd1zgaTPsydm2UJjNhhaYK0ylGa1aE+HIdm1XYiyWtattZO+8mtDU2meg
Y1p0ihnGGcP6SF2I1FhPDmcf3UgOySZBqfJKNszd1SUEw+is7uKn3rFKJCs6yNModem0PjvbnQiP
COqkC8pqdXYHquC07DdJ62sAKRf8wGzLP+pAbU3ZsSwEJZdEhpUmkJ1SZ+0gk+0ADNC00jzhzzUR
KYIq4SqLse0xcwDd4qLPbkGGN5ocvbsmLGEChuAoTf9tNvWpC0kEuxDLqMt5uvTigq1Srcs2U7+O
RsVZnlj7qW+EePk2VXmhJarCzW6D5DgfqsnA203r5yixBUmdPOTJsYhEdsJu56MZ/RRgnz/7cVX3
x6I9kp1mdGFggUZVJ6oZ6+IpsPnYhxAM9lBLaYWauSCbowbw56+WJUBR65kGhK4QRkcaFUi7OCke
RmdwHiUDTGZIrpxpziNZLG3cgz6C35gy9ZbeLNKae0fyKJGRWLUMSmit1rrYUaFUkjXgkKKpMaRk
DyjGChbURUmscfk/7uRZDb8lgLi0yMIHPHdQKT02xbFTTSIt9PkQF8AMjcWRrmi4srkEObElwdv4
OScidxonz3qswefz5yWNa23frCGllWztPMpWpBu+L1R1WI3/k5XZ6uLMAcA/O3merXLdtI7SrX6x
MOMnQ/CPJkptfiKb64Nfz7HzIw2OyoODrQFxtE8XGpGooAOlM3jVCu1uTlONvRcf9aF5ZZ+V5TbS
DGSiNBU1WgeKSuVFPXKliWPcTROnjNY/a83L/3stsn/ecV7L/OeOtLJZltYRtdh4fOJh1GSovCUE
r//ZxXHHfEo7PFbmUWwnvnZpFAnxODfbs+1o4ixNFu7xajt0ZgrEDtmmSx8AlX1qGAeyUVO6NeqZ
VYMyA5CUvsQdThDg7WLe8KQBfu+n2kvdNdV7afkvPv4R3kEFPV0ATzpd/GtID6X3DKmMgxou1cz/
Y4n/7z6QAEOVF/i71w53nFMjXXtBRA9FnMebFjq1EzuE5UHZpa5159LhR342/cdkNK2Xv00KfbOd
2CH+c5JMa+slsuzkJEoUX/JCkzdqusTLoZW5nC0jAnE3N1Eb8ixWoq+6YrMsa2NrJDijusIYvkzN
+VILmyqcluwNcHXoUgUl1B1UTO/WhLGxzUIQwZLNRoZy0XZeCWrQsl73qKnfhx7Lnwdt3JaNCVCr
sutWFsx2EVUfdg+MbfsG+Lpnp8IZ8tM++//bXjWoX6Ps1ZT4UtkrUF5Ck3mYkmUNaGtPPGgf5/xZ
3pvNtnd8uZzzZwIpTERhE38zJ8W4Hb3mkS2PZJrs8bIKUVFGObdRC7NTbNWP8605HjjbpomH5bxM
G/Zfl6aBwcinpWkhHVTON+6ay9FAhSBzRwQGc0BSLnntukutZQXqAGR4mUbwhBr2qGt5KpSN/Foz
hIIiECRbWmGaSwt8riLA7oOCJrXoZ4Pt6bTSbJrXbJJsi/eNd6RB4MDuUyfnpx5l/CtZeNhxq43M
tPPAi68ebKRmlckHz/SuygdQdakubVecMkKuTYTZkWyuD4IDgMKvNDi5qXVdpMI3s600f8/LaoP/
dVmaFGgIZqWCZThHYRtEy/ZgtKZBarrPZUOGo8JQY1clO83Z1x12drSf8SPgIKhL+xnqun4vUIiE
1MTcpVHUsuH7kp38CKeeHhXE21CO34MOR6LI0/sTCMWxx6O+p4x0RU0SlpCIzdotTQ3Bso7XhppC
/XmFsALBv9W393/Yp5W/3GTIg2Th+aXYIMTR76UXPZh2r795EGINQif5UfC0X7Yy9S8Q/O1OoPFA
OeFQBd+N5kwODlSJl5UHTvlG1vW5hI7IigbcrQWNqXcoOzcrtxHJOYij4hKPwB4gtZX8cM3HvjbG
7xaK0lfQsS3VtjncIkWM2AODcCfeucNbodtskWRWdCtL177QAI4AqK1QAxpK7KaBWgP/cmiijkI2
B8+IQa3oKAiUZOKebKJzgLIb+uG+QWRwY0WauIZ5bF6NVr9jalObIpVEPdFp8UYDYz4UgSHyGHme
eUBUZU9FLXOhC3Wh7uwcQH4+DZI/2akZkFo6OIm7+9OulgU7tHaojG73xV/Z6QbZqMVHFORMg39M
R/Uu8se6mD7eXG9DboBElsexzrfzsiYw9efUF8tGY/LsukjoSGDyr32I1zUKzZJ7lgWA/VZQbJBt
UC4N26hfPNaijE+0+ZvvAwUgRPkjyECeVLr8N7fLVZYVHvRD75EMSnFKydmyDqzwN1JngHHn2btM
fqJGr3myOR/WMR6Np0Yvq6OB7Opm9G1sKkE+sIgKv/thmdFSG/PiNzi4n7kz2C+BJhHcR+T94mq6
vq9slO57OJPdpaXfL0WnG2+D3e+Fa+S/dW888CFo3gDahEAX2A89zhax6McH3SzTbWg32aHxWHa1
/ThaGUEv3oCk3w51lv/Sh/gbz9PhuRdywOnTKE+Bwe0TvtnV2uu96sXjCAcqV6sb94nnx8emTZxl
HaUcFNgOOya+MT50zHgAT4fzBo1mqDmFdneCflh9D5q2d7Ljh0FUpm/EuQRt3V3LYgCpE3+lBSiu
AwFmdNGKMjk3RozDvmX1762zdtOk/AFwDWSylIPJ3GGLGsp4nZpZeUPxS3mrQhR4IeBQI17vFDcD
2mv+oi7wicf8SibUcGnITIvAihdSq3aR1qUboUAf+FNrd6afJwuEjcXBUu+9aSBEtcAYVjfqxW5Y
nQszPs+T8gpv/SFOQOL5uVCJhPEKX6Z0oxFEBBvqj4XJx4sNtij89geRvY2Kj7PO+HDsikXpKMq3
ifhtasmHmi/9WkbjkQHryg3/AAmbheOCxaPKrcuEWRghjYHgQLohjENUmuyMAo1nGiSTGxtn0+o/
/BkQ7kiTRc5Ra31nSXQUdtV+qxLbuDcRNDv9xd435Vd7anbfnJx9+DcAAC2JvQL/N9+CMDXvZYRq
qimSVYY9++B3RRLk5LngBiVMApWqFeBf6NoO3BOhfcMvpnrqIcm061DCvekGy/g24sEbcS9+xysM
9Cks004Dd8YrVKp9EGWgIFnNRE63epJqJqsQGIrceppJDk6IIjCaaQFRceUpRMe9f2bSPXUPEEWa
6cS+/o0BfEQO2Omh9iJaF1Fr3wMhnm7wxwhOIkvANwzx6p3FrBp5gdiCWjjXoUdtgV7VMrMfkC7a
DLU3RqhJjNfg6DJ+pDYqC4GYTZ+dURerwBTmtRKRtu3Hvju4TTeckGeH+LhXNfcNHvMoz+vLV2wj
HsMM4N5FfD/yFoxhtVcrVRH7lWl6ufzbZxu59R+fLar1L58t0TSI7KraLyrdiiUrlsyKu8NUnKW6
QM13Byr7YqZ2jzoStq9FlokFIqugkKNwnd96zdpKwBgwGV2kbde+jLUF0tglTq2dt5EQM1vGMsRv
nYysSvCOjpzTqFS8pGpKrnsbFkHs3Kvl1pJeedAACTkLl8szXVHD0woMZaHrruaBpgnfE6aHi6L1
5MZKI2vve3V87w+qpG0A1S+QJyeUeNYv5DHYlon8pvWE6h+xhB57dJB4lFhzWv9LjH+6JKcRTpQC
8NLE2QgZ49gPNroBwV3H81GDEubrRsGKmcW6hdEBGdgDFvToOoBI29n4jdxCHTSnTl0jAtfjrJEk
XXfplFsfoZZPTf+bm8Q3f1sCiggZK48/tUWxRSk38nr45m1MJx63heqKvF6m0A15ycpGP2SmC9lx
bdRfdUf+GtLAvyHRLK9g00bFuvK3jMBdMu4hc6WWhT76lvyH1PtYtkLceDcWqGwHtTYYdjc+MGNL
ZBeTPR1tqVvrabqfDr5qFBUbyZcuYpnJPm10ZKIbVJf6BFyNEqdfGEbvrIMy0E8OoV3xkujdDcoz
bh93hDrNMeoQp8lHszuhyAT0EgWIqk8Q6AzNTVSjqLzypNjQODWal3xP3drcytLkqGFBk5RRf65Y
U6GUP3fAIOO7ckHGpGIfPpbL+bJmDNlf5U0D3Isk+C+htJDVSN5Ca52fuQgBJoS+1LKrINEoMqD5
kbrHJXZe3QaMb93CR2hSLsjYqhG68oGU2VeNd53ttWGC+mMa5dbKqAE0lNgZOHiNHxl90fAVis9d
ZuM7R5ex/1BbeQqFM8TNqUGOKhcI6f7T78AvVILXnyxfZlJ/zBIDmuVLWmueAyEhhOJVYxaetbZl
7uYX0IN1Gx1c4JfaCK2zzp8MBfeihsx0NcbCWrrpUK4T7FQ8nEFC/zRGxZJcMrINQdlCvye21/MK
baI/4XQSg6bP5+VCgyrZIVANXUWZ05VgUnBhxHkuWJO1G1sb8F3l5Xg2lM7ZsCMfMtlO9c9sWnLu
kw91q6pw7OU84hpetTJcCEq2AgkjUSYfTYpoZIt6efRz6TcgHIp+TbacRsjdab1q0xfab4pAfglS
ZkkClZ8Y5Okd0OwnnB2/RjP/CG7SZN+JnrREewYK2jqbGvgBhRUPUIof0nMz5CW4l7h2hyI0c9l0
sYkYTx4twBhZ/pRRtgZIsQT2I4FwjRPGv3javFeR231rB+TtNTfW77Hh8cE9yXT8Hatsj5dWDxac
FtX8XrZ28XLF98Ep8btIxXCaLjWLawejxZ6qzBpUEqkRalwBZNYAWjyJ02CXmCjaAx3GK4CXdxDr
bB/8sQ5OKBZsl2TXOMgXqzZurllojbfAkdi/qAkxuAKQMaqco4364ke/gpyu0MunqBrbhQQj34ma
QWjFSVfNbKMuF5wtndzcVCMA4aJkZ+ZG1VMAFOw988OlbrYxcC2r1i3zJ0d21RMir4A31vyeHKMq
vwAl5V+p16btT1k2w7QI9OpAq5rH+B6qNSt1oMWDSOypm4/OuAIWyN5St/NrpAcR4N5Qd0hChtNY
668sdVNwhSZ7ZDesJY0iE68dmgr0FjTqu31y7jrsUGlUl2Z7RcjgjgaxdU0WtTPou0LTrBFsy1mL
goz20GFzgFBSkYVn/G+FZ7rSRP0NfNliZxqVMy7MJuwRgB/ABG8UOBgWUGZWV9REUAU4hAmaufs3
v3kazSAXmjZ3/9+Xmm/5x1J/fIL5Hn/40YDHBN/3xkMYQ2RZg0pItaDLuQHxh7OqrFouIJSQH+cB
LwElfVMV/0yh/jzsqxXnLl39eYO8Q0bS8MBy+L8vEzefH4zuQp9kMs53JaPbNna1cG3jbuQJzm7q
Q8xTqDu50CVNqev0BcqbzV6zkurWQRrSQSroVCrGTmrqwQEKRAvr5WBaHzZBV2m20SBqdB7UNwDY
aM42Lc9QK/E5l2ZUKdBy0jPPs33UUbs95ngS0V3ngQH0OsIV2aX0Y+zMedy766xOguV0x8+FEaVC
4TY4vAXdO+clTsmNka6mpWhyzF9zT8TXaamcG/U6TrRmcgm04GKBhGgLhgl+cLnOD9OVl/cfV3+x
kYv0bS/HFxvzqCk/r2abq5aZV6WB2daAJXSZ2vjGg94tuK97D9xUMZjUqRs6WXDPTUhoi8y8xsqj
gbzaLu6cfkmDje0H9xXiLUUj9PM0SXAoBaKIB5EvQERLzsqrb1kX0KQ0P+vRuWiuXv+0uXeJPVyU
sPhhyk5ekoObKdDDvdfKJwKkEww9Ulh0RAIm+2wiD7IXzXhFlflCH3AgyJ30BgI9+y5NUu+CB9Ka
etRoI9icc6v72Q9RhkxfB0ReHTRs6bshWAy8Ijq2ua3O84372n1eZanxYaOrPrfd1zge8oVeFd7r
NBptdSN4yDjP7hzHye7Ae+2eWDceyQRxiOyuAxD/GuJZBtU8GS3Jre/vYpAx3ciLmq5lu8yqxJl6
Mkmzu7asXiqvBJOGWplMkoGzwtXMaD/b+spql36qZ1tyoYGcFyi6qFDEQzZaM24gJxp1draa7xp5
3NpmEgzU83qRlZt7z5DAaxk+PnBajf7Rdrs7mkY/EnARDZRK6y+rGw1oeNPpI8w/QoYTpQD712U2
lWF7k4EXn+ZPxr0wWRigSURNKn5h5MvcNlxomut9+akaMwSM1ARdFblQE4zgAGEGM6afihb1+gCi
e0XBl/Nt9a70d1oD3Pr8k/Ztrx10X3ybf3EIkIL3n+f7+dPJ0gmuVfRKa01/w0DWKuo6XKfuWNsH
MGwIVUwj9p4JkQStKuT3lHWPZl5kjykkGw+ergOhq+zQs7O0qruM2IcD/OmzTQcqo71f1PYTB9Ed
OemuaSw7V2/PieVoK82pigWHAN9DL41n0Q3lWaieWwfjBlgRMCc3gfHQurK9+SC96vzMeCBTb4Da
Kyqi5Eg22Uf1rkgqfTlNcMzoQRqbkHMDTJyA6GFf3ad7WhycuNkBURFjQV2aEOCfRXMNeUemfkQo
MZd9u6XFUW1SnFKr/EWD9HG1xDgihRtdp7t3lgDaLHHXtJjvZeKi2/WF/KkJ0vR7lXnGiXoS28Nt
6Jk96ETwA42ajO6AVFnRIJkqSGQu7DaUB+pmY23tvATBOnKhjyBQGaePD2TQPGi8BM2o7+gDgNZD
P0Rc4iiJM5VIXvTE6u9G2+O3ehQ/QxEE3yDtPqyhCDjsIoluzLUVSLeA0UyD4FS3BRT4UEH9DTyF
Nihxi+5Y9wmga+bdZO6hwMebBnwhiNEsP07coFDbTTi9GZufIfVx7Mt68QWoZ6UMYuKGda/hY9dR
+EL560gv3znj1WONJNuOM0j8IEobPCoHSm1jD/huszcNQc731AEAMhP278zKr10+mK887QbogZrl
nWsl/dZvTHkIGzdDnCLTwRpoy8dsgDJuCYHOH2o6NErt3wmmewWCwfgXDTehleNfI9dRkqDqyBNf
A7OFkaH4LI/lMzQqwOUM++wmVPV5HnhIIyKgNrm5qL0nN1RHfKw2KLd5tST9ERLRASSPB9B8o7xD
WxTDz8KLgS4NzBfIDjcAJRrFjskue256++TVRvyOep58WQMefeGeqZ8rY0BqzRqS98+ZIocYBc2s
3AiwbcvSV1qaIkEUlfkzXZWRm01X4i+2v/lFuqHjuVnnX/JsmmsNRzCD7b5k9aYcmzM8aM7o7im9
No16yJKtHa1Bmclnjo6caZW8YTuyyzRflCMSu5e6r+utC/qBF7OoJz4rN/eNdWb57R4oJIjz5tXE
Z4W9NOxpBwJtM9Celb+POBmq1ABTcIYKPMpmLcy1ws4vYzcAD3YTZ/+lL5YpX4QJD49BBtkRQGWy
6lKMDhIuhljRAPKE1SWBhqC1Ske5AoYqPM5u4eDEmyHKvaW0Uc0pANQ48qLvH2NhlmuwlMnN1B1B
xGa7LT6S6fWPXBgjCFzzEw1SIzwQhqGo6456tJrMjI/VbEN8rBZZWrTpedkh4uWb2YI4syA/dBK+
0V6ox/Sc7dKgaJfUpQZBXhBzRuxiNwEAm8qDgUBsaSspEbL9ZY3JQ0349xp/u4vVQPu17sE9GQ92
/aBlxpG4GUKok+4y1FqtpfpSQKMvUbFocW0g2v1gi/GoQ/x1jYejd4xZFC87f7RPLKusZx106RNt
HS+rA1go61UE1Nw3cgvzxj4ZerT1zapHUb37Tt8YxiBc0SBmcdfpenfsot5f6VGWvPPiXDVW8NZn
oF0duzE56EVePqiJNN5mFTR0TMCFrCRz91mOdVxmuj8jBHziuBPvyJaKZW8H8S3zDQNiriNYRq1q
hIhy9uHrQJGFQ46xXBlInvZg6AX3h62vJF1ZOKqKkvsIF+BqGlVXVvzd6SRU3H2UCakGpJg82jIA
erdOZyMpy/Ek6rCNAL+/N24DPGfuGg+pdcWXNv0x4m5YMRdBV/pb5nGf3kFZTmlw3ZxAd95ycO1C
TFG8maPUlzxLBbT0IrHr3F7b6ch0XgVKwpfIy42vjZQn4tAOSrB3JpV405sccpCov9BEWjyWKL1H
6TauoraGbCgeyY9ayj9s8yhdlbrO1qJswQxk40GJEo3iQB85dPP85Dbt9+kTqx/FrUH2RR5FzHdQ
LEifgqI+VZUWPKYgfDrgiaK+hWJ4U/Zcx9vCjGP74HqgSvm3fUQiY1EZrNnh8SfP2PDL8+i4AvrQ
drXNzDpZNLpMhwWNeHEyLrrGibeVGKBrpkEHwQ9UUEt1Z5uX5cMO2Lb2rlcNA7E+shewUZcGZlvF
PLZpQrNfEsqN8G44A995thvuCd822zUvHbc6sMOLnGhaZ2WrwGrvkFtj65Lj6RFphnktM0dbJ+oq
coePK7L9bRTAUtDnACu5TfHfc/CROtiw0auf2rb8aSHK+DNp2AaBOPFmFGG2An5quHDfR2TPqNim
zD13aZajtgj9wjj5xIhAgWLqO4jIYZ8THchEjaeiyHSFNAW0XP+HsC9bjhTZtvyVa+e5sXbAHZy2
vv0QQcyDQiEplcoXTDnhTM48fn0vdqiOlJl165SVYeEjkYgA973XUEwwogV4dR27LdjKM+GOQFxU
BwEA+N/YzgmBnPzszY9f3Vov1tSwbcwFHsmFMSQ7zgy8JcoEHuhdHXKY6Zjx9wC/Cmk54rXwVOyb
QmRnL2HyoKa8Xg2tbsH1Bl8cbp7feZ39HPOueZQqajZBkGe7MBNwSpsnox6TDcf1qBavCO3HfuBO
2neZHLeQECSMOh08rctV4AprRcUe5L2r89aB22LjZBng4mPzMOkA1P4kynbIaYBgCIeHeziDvNWV
7skI4p1WzurvPCsCG6/auXGaU/GuVswHZLE3HhBdw1Xoo7DwifufIHW1Ra7XwisMLk8QUqzuFYIx
tzoqUgPQ7c3WXhouBBA63llPoIF3e24Vsza1RPiwgjXEe9GBgCKuq32K7RAIael4y2RWGIdV6yen
rsIHVzTpsRuTYEmK3s5f9W1up8fcnu2ZEIFfQcs3hSlhscDP1vwKvY0WmH8rvbitM0LrBX+IVETd
A5MVBIfmR+2o3vp2CorGttWqqzIhXt0GSGRhbzh94QzOPEM7PsMu5q2egBjQyLzVU/9Jx8EqNCZw
DJom2fI+UmskOZDXkxOei8iVQ90GpJAkTbdmkjWfqYdqIr6JYc63wGIrW96k5xuDDZu/LZPwPPJl
YMkI6W0tB9JwyqnhfkaXtK0+FqkVEf9+R9e/jPo/Wn8b+965m6cqpdFupnDa9yOSrrBCLw8DIgBr
XZn2gwYkDDbHevqeB3fF0Ac/7Kn8aQspn9rUxM4yHIIjUODVbUybFcZKj2Aq0e+NjbzaxIbKEXua
10DtvODp50PqTfaSsdd3zvQ7r7qAmMQuK2Huw8G87p2shkHx2L4xsd/7wZMBa/Mue+KsZrhP+wra
NJm9TgXAxVFSFieQ4PUKsKfyU+Wa34jaaDjf8NhKvr+PYdGkfCMQL62DPyax1oAwLtfvRa8eyjXs
kdU6dcPwKEZQr8TwTOj3PO9gTaeC8Sy57I9Wi41MVAbma53cOtjDAxvMBbIFJRAi+EnkWGEiLMyL
I9nQZHNRzEVqtTtwO6kVe0XriVr/bmziKGQuMg0BVUOfsUzAuhIGtFY5yEPZMiw15/q+ciAYMDYv
ZStz+2ebuPIKP1ofCrdhdq/CmcDQRkcodQv+TYND7ENWg98ZBVz/RsNNnsI0r1YW9HZOoHyle6dI
nM1U5PbFjgux7ISjXjpLX7M05z9B7Ae+0Wu/q/Kv4a5qAd/oEgtC/nhXQB/BQyjGy46i6QKgB4ZP
9POneotrZ+MW1c19yBut7AJu90FrGCO9GxJlhWo2olUQw51gSPTeYBYchh/GBQo2UKIqgNpHcGVR
iqg/ULEZ87ciUQ/xdvjYOv5apNaYgR72P47NJ2B0Sp35kLY9itrVO29eYAGNCEc2WWbqRGU6zF2C
fNK7OHGjo4nFJ+kZxG3/IxC5ujj9wK9sSs4khmDr3t4ANhqvqdeYTT/A0gsvWNveelG1NdroNaTo
Na9c/z0X9CtuvXRdOOtW1vYKEUoAhIeKPUc2tOHwuw7utaqhx42H/wkcGeSggk4h6NLbpwlQcZgj
1va1yetmmZt6+Bx79mvnuckPq2wwfM5DibTEVokl3x0PRqtDKBgM2UL8psMa2ij9iDRJZ0anwDRe
UyPgtwVll5jZMY/VKy3TaIMgwXJdSLtL9rRY8zjuQZDhixWpeZGuVzsE6cmo8KqYlb+ovhlaUDvm
et7L5XtXqodNZ4oXg1cuINg7bUCayZ5d2ItrU6qvWQAatAsttnOcqv4sQaAG1KBRX2NYAwgG7Q3L
jYLNryMTM5ouOrOfNVY2J0gw6RNWvfqEHUi8FYPxSdpRdLDjaB1aWfmQpnF3cRIXgJYezqADYi7L
KmBsS61GJ5pjGMovt1Y2Ot9rkD8OWBxh1+JwA5aXiJBRXzpAuG4tem3cUSkqPcf/13/97//3f78N
/yf8kV8AIw1z/V+6zS55pJv6v//lsH/9V3Gr3n3/739xT9pSCA4NC+FBfcRxJNq/vV6RBEdv83+p
BnpjcCOyHnid1w+N5cOAIPse6yAENy0sEbr1+Nb2ZlUFMOmvTTKChtu27nekzpE+1986w7/tY8Ne
JQcwVjYJrbB6IbotoGYiPTuTyjaSdOVgl8oXaiyjzc1lMImaX8rgEZ8VgDDvy4w4EbGPbEwGgxAo
E9EhTIKPddS5zFKf4R7fw54Y6Nn5IHQ2nOz5MMRNtc7x0IMi01+tadV+hph+thUdw4pdZE4FPJLs
bl1oLHWmCeCmwBb/fOm59eeldxzu4M4SAjloh/966SGPlxt97ToPTR+NWySBQ6CmzGmVcaN8qRIk
TeblRD+BB11KXl2ohwPOE6jaDDCxv+9V6cDYZ0p+mKdns8yGPbQwKzb2QtTqJY0qy4/tpD+5sMQ8
lAV0Mkbkpj5NEH3G5XW+z12hPw2M99yVBXAaCdPxSD8zsxrvWhXbe84tPHNBaXD/w33p2b9fHM4Q
9cXV4YCGOMIRv16cXialBHReP9wW6U4hwMvP+SdkKPJ7OMp296DqP9HjMKq1saZHHhXnXoBr6fux
gFexpbxXxIDblSMyDdU0PJiUrmHWIETz2WqrkzuvEfFSvOqY5c/CKGAZVPToOub8ULsXZeTVBUD7
NRL24iGf1fRLaNtC7iAJDlQHybBk0xTQf6RWGlBFw1rMuvyImsG1too4eHt2tkRwKt5NroZqf6BB
eRwCaGbYfVIt6wAsQtU8wLtePPzWl5uX2rF2Es4dvy3tyWHOaoW3nxvJfm7qQrCTegQ9sPxlR5NH
P6reyx6b+YBIYVGJGAJgKGSR0y06UA/3mVfoR6s1q7VhTvmKWml036e30TnEe+9u8UZeWGxl8Sb5
IC7fNe78VDabNTWUFlP/4Y7g3i93hGBMmvhfwDHbBQ3Zteef04cnFZ4s1ggpmfBB4BUF+zg2nHsT
8srEM4zKT6ZXW6+0CONGNxxDEQxnQ3lYohkVrCDj5ESusjeXWDKPvdnD0sfKK4pi0cxubxFAgPDe
KWOYyyTlgQZRAxX/x7rbZCFLgk1dS6BsRlumW7efzAPj0jzQJz4kdrnQ0Qi0FRJFbMtlvHtv/qPP
rYJX7eY/PHt+fezPFxMCUA5njvQsCNF5zq8XM1EVM9OMBVd3qEekYjNvYYK/cLEiwwPoOzNXXerp
l5yJFa11qUdVKbD0et5D4RbCs0gjFhLc467Y1sgzzM/Zan66fjiAZHTqWni5oQNVw+MDQSdTIZwW
TnpZJSbkXS2W3ZteEi0o2EINLDPeGpCdiRAlgKy7wVu9jIsCWjaBl947wLn881Xx3D9uMZu7TLim
Bcldxu3frgpWVDzUTepcGexyT/ZsmAFpkwQQttnlljRRQyeO/aG4j5wp9T9IL+cwNCC5ZKqDfh6I
sRJS8iStHLgjcHCD0/h1FRvQ4s7qJUEBcwF5DlghhwcxIwbjcOO2hfv83qt2gE5zGawb+zk0VAQx
RDEiI9xSsZ3regmGkhrtP+qoXzGHmm6d535UN9YSS21uvFSzvPfCDSf+gMcwfEWsMIZSl1PuqCUq
4bEVVLDhotYPvT1e1zDI5d5RtdZ8C4xfcDsV69iqp60WAKrM9SwfHDwjEFSEagp2/BDslwDjC7no
am94sGYCSQEiMlK32CnNpbmtH+GglDYIy8EiTIUa8s69Gexg7l2c2yaCzPzUBAeZuZ9T3TZXqsrx
6vJT5DDWVKQGMwWFipmv/3yPWOKPn44Hvw3PhLmAJzh24XP7h+fQ6DG87ka7vCplzlFn/RzXVfRV
9wAdBoPDLsj8RIDnAQAMfT31tYAiBvL7wUuBtNIavqlQyXCd6PHXkV7VMWxgxqOXGRE4rtBicfq4
QkwKcrVUlNG0UkU7PXTKhapIqNfR7IhX5EZ+gkwsoKZzETuMZivdWeVmLmYVxEdLKYYtFUE0epuS
irBCXkWAmq2kjbucGEFRYNWraHKaD9RrsMWxMqqqG3EIgappl3JQ3W7Ua5FBSAJOYOaNeg23ufwu
sMUH6nURDvWq7bP2dgo6zwhiDnDfVuK+WJbb3juWF94lHfivA0g8L3ZrwSmcsewIhIL7aIblLlCF
+QJVkWaNZ2qwoW5xDP3zArmuvpHAO3XYQVC9w5vX92ntcEIEeB5O0xZtHiIUXxzrlk/AjcK6cSw7
9QjNdQ58DqJ1lVvvxhoZAdAK3CXUL6LvWD7pRTaVwVPSTZYfGEN6p4EN3bZ5Z+1oJtEgA/g+U8+y
8OoVA8jJ8MnqgmFpwTQOwWlwk+V8oHpRNeOqFna7NJ3prY4aqN+AUTZj9m0OGW1gYlXfyRARFM3b
7AsE4PfkDNnEzUEMk/cCEKOzjN1RgT8B+1S3qcztECFgb1q2jW8gsy8yqvd1oJ9AZkjuGB6H9yM2
RvC8gMG1yLtH5LlC2NmF+WOeTTVsAopuQ0WnTNtd3QE4TkWYMNuXumbruLXze0TYTT9nqXu1yjy9
Y6W7McfBvVLVEAWNH1jBtLbnOouXNZw7bt2DPtVnq9A7CtbCNAjqhqmzo4CRogzZXNcMLrDRHQMh
HIslCem2F0Ob91ElENTL650dVOXPzkpe7XiS4LzWwRLbdH4pTbve8LQ2gAeaINcAFue6iNr8+nfz
pMluyIpyg4BFtyo7WOLpqLgWMxsFMEi4JM9EFG3kMG2sU42fFOroIGAcQH2dCU8pGZXIyQ/jZ5nn
/jTm41OcgKAhS8dErgU7dqxuOQgaOV6ks7ihSAsfxKJh31dNhQxc3/XJqY7zclmbzLuHPqna2LKI
4DiTj8fEQnQekET3wbGQKHByJb+CU7VKs5D/DFvv0DXIyNBwwAG8ex6qaANA07T+5yeh/fvbEqsG
zmyGF4NjmiaeKb8+CBGGKhtrMDoYxpsIsfYB0ktEGYDc1MVTrbmFVBgiIlTXwTtKNd3j1DglDG+g
ku+4hXkfdxrrgb7MvuW4KwEu48/vPYDhD5GoDqKtO0uskM5KC5FV7H86b0WiKu1sYEufYOEIY9xl
WNfZbR1hA328bPmYnFvVWBdqYMiAXP75Mpi/r0vnyyAY1g3zf45DO+wP7wN3GIDzlqw9v2HaXW9m
kuInz+B8DBEvhAFsa4Je5vuPPg1tnw92+fvDgEYUKUD+9OtXBfTskCmLl//8lbn52zrHNaUpJf5y
Eg8P/sfOE0xTE0aDUXy+LeinwK2ghB5GXxATTuegPNR2kk3pBWzzVzW94ysTUKo/q0PoNt6qmd1G
X2C18d67jhvXF1GpodG0ojBn5nrRkyWg5ZKnq1HVEA5GysPXiamuRli+fYIRAvf7FjQPHZrcH+dP
7/00LPL+w3Zc/Pp3dPEfFnwOXu24LK5ly98iIZGAa64II/d7VdUQhp3vuL5l6dna0Gds0mogtuaa
cnVDBJB7Mjkhv1XHlReu4rIOTsj+tLARwr95MIb63puTKFQ3BI5YISIEC4H3ctFW35AMbRc8UJ9A
73bvIkuJT8z6lCZN+2QPWXZNtLWjWihYxSczSOcXPjqlZuxtBxtCcFTE23hahWldbeBvKz4Bh5NC
MlWnB2rVOXAg/55/KD7Mb9hs17dg/eLm0KsxCJoNYkTdSffbf777ftvazxfaMZnLPRfbHtyA/Le4
Ryu1hJdQqH8g3QU+8/wLpisckl21GMyjZXRQliPUxXtzn9tHu9Z6f+un6nY4jEUQ7tWcK0B+wlmA
tQWBPkoYUGVHKq70EbxFCLoq13rrVQjnR1ey6lyGEMceh8xedfBafW1gSIdn+ytofGoNucJ212Zc
PorAvFB7ViuE9SqrONdT4JwryNQt605Or0GdPA5prh8Rk/ttwnSEazseZnx2yUih1jHB7LJzAfRD
kPBEJSjwjJe3+u7StnI4uF2BBXtnV2rV49b1g9kn831ow/VtqGVw+K1Pntrmce5AKKiMzl4bDVcW
lI/jYJovrphtKmUz/1tC47PrrsCvA2koxdrAw+PhVnTG6KyhBfZgQx0RBBmRgdOB0X836zy8sgHp
/edbw7SRv/z12SSYhV+f59kWgnVcyt8DkgwGzbkbqXqTtgnft3B+XwL0BTBiL8LPUeZBzRAcAulW
IL3yIQL5DvUAc7lryGoCSxBp9dmD2DV8q4RzNpE+esqQ4qZuOhf6ECpE0KiYCyiM13HPoM8ZYeMz
NMUeyc+vwM3FP7PijPU/Fhc6tJFcDOTLrBq9RJC3vXL8+tYZK8tjk3buHniAftNUfLqAZh/6eCtb
z/M8XRNEP6fpbR78nS7gfkOMvTibocJaAGKg3RmciZMMk3xv4S9hzpG+FmJiYXuajKcKEipn6kXV
VBzbctqCyP5K9VRFjXQYuzLwTezglrczUGU9T1mbQ7dotQ43VPfhZNJtNu0Y14cPdVmns2PDSl/0
JaxDaQidSoDHt7HSKvtYR30MUeWznV2H2NOf3xqu4tjeS+ZtsGgudyGrL3YKEiAMOU1QbWWqfRA3
LXGMCwuZl8QMoHjYGt2ByrnMw2UTmhE2KuMqDWoHBnlTMi6hhY3FgdNkD26r3NPEgzuHK5TmqjYN
zEXdMAHbF5EhFRfyg8Gzn+89esF+Qs/cxVuaJ1j6YyRyqu6uceGYTXN480TQwIf+RCtO1IOnZbJF
mgO5hLmR6uyErxCFVJfbmTJvXGfjOPm3OSJsXuIpvnOrTVQnEP2bx1m11CvTM93VbYY8KO9tWJW+
T+qaU+SDs1tsaFY+FcE5SsO9FEzkSzA7YS5SBOM2ZbfzNGHAj3DheabuNM8AhMaigSbqnoqBknwm
YAGiO38FOpQhpFFSxzrSqFCGxrYq8Dehb0V1tgVmCWALZ+of8Qg6K4GpfLo24xB8sfM6OkrI/N1V
Zbe2FOdXaHbyqz1B1QzWIN6qcYTSy8FIFjDfye6pC+AiNtiIMJaNLCtfWTFvNl4HYeg6fU37NF0P
E4923LDwlpoCrCXd9BVg1tp3mtw6wEB2uBpd99Usg+QVEDesCnVjnmXoJXfYaDgLatDO8LMrXeM+
CvLkONVN6tMJkOQ4yBmZmnfjGaqLcCQY8Kegk6TBY154NoR0h3STFr23qblRfIaL+nJkVbC20hos
YQ8ZOaM59HGJNFKLuO4ST5d4ZyYuA10elwxBZLYohoiVywAPscAM9T21mk7U+Q6COBsqKsMDNA0e
urepKtzDJcJtZ+m17AHeJtE6sBCTpWKpK3YHdur21rcZQLWH60O+Dmr7G83mFq6xgV+yWCKgYj5Y
xsCvmX2gtluNBqklA3jx9lWl0eg9tp9wzZm/uZ1iqww9GDDAapjSIbT+9p3n8HaMvOuGvkebM360
uX77zr0j74AM17fvPN8Oa8hU5Cs6aypARphcF6CI+QTzgb43Ugf97Xv903emQUNt/PGdw6SC9wJS
qHeNHta9kYhNW3m7AmlW0AnbAhgdo8MqkT6OaVsBgYz0VhG5YutRizRyEE91Coe+W88G/JxYyBAG
fDPEZ56jBzh+HUTyObEVPMGpjkEpVh3p46226Cy2AGoy0EbiqwgvADt5iOsS1JwKgn0QDkgfQKFN
H8oM5qK9d08dgP+wVwysuBUVC5ZYVwymjjQEZm7S71Wv11RXS+T922gpGnvc5V26fBuGeWvVAGLV
lpBQt7r0gYWiuRtNZ/PeIyvHFv/MNt/SXO3UeCdcEd0ty6I4UD8aWoUDnPXYUO+oTg+sP448fpnK
qd1Ju0x9BOnjDW8GsWeJzk7hUGHTNfiBLnYyyeFUxnS2SFUx/lDTOtVu/XNMp28IhlifZI48UVwF
GvB+aBhONUeMwGrC+yGAJJDurOyLZUqk/TEI2GdsWhvrNRY2PBWaKbvSmYcxF/s4HpwdVB43hXSg
FGVN7qGJ1Q+7t0pkvA3olDpSnCK8Nda8CM2VAfVqf0xKb8kCwFeMelVyaKykAMy8ypCdoYY+Z7IR
gJMDLnIMzIeKrPy70YbfSpj0fnYGlix5PwYPNaRGfThqMDB4prdzQ5Ch2P923qgN5T2oLWBAKtV/
AuAbXHUT4JBfzge3dVAz87pYe2MBMXoI2a8ryLn4QQo3JN2Z2DuNnfkKjuUi6Kz6xauhmqAgALhl
CEt98rizL7N51sozl3KCZ5U9dOadjhKk5WgkwsqBKseHwDOLvQtf8BUNyPRmsmL5BSyhFF5Hfb0D
40I+Tp5zofbJiRGeN8v+rApkWkBUhXX9fKbMC6HZxt1H/Oya3cBUsi6tKvgSVOvbQFt2K6ud8r3J
EKyEX+Pn2xcBAHphaFy4BHu7k4VU3DKfJwQGbZ9Hrf40STVuLbD611nTti9JMS6og2GDagkbxuwA
Ha3y6kn4iNGpagEefo1VwyUEnOXoQMzUpwZD1GsPT83nVtp8I6E6u1HJYDznHH/5+ZxQKyz9SckU
2XiAt2B3Xd4uV27b0QLQpfDqGDAbCmY/aBpRxQBvISb40kxOuBmmotrCUGb8NOWwzJkvdJJBIgNa
ptnJmQwPaMrYWkx4JT0h7/hUjjBjiQAN2eZhAge4G4YBQAYBGQyEJh1koWdNH2owQ/fBGOCzOr9N
KyMW12I+yBRru9KOjRW9PiOvQ4P8phzsL6mmyKJpk0PCaUmDqK4DEHvEcvJEJWdoPRio9HgN57m1
wTLX3IMMt3ABcHpKuWHcJ2FxMIMufB7cHBcHvN1bWLmqTCDWWDasqNXJwtQ3kIXFlhRRZoCCf6aF
ZGcqzTNaAMQ86XlGKA1CIx+dRInz/sX7TxWsQ8HvOQJGLI+t6LA67crB2vZue2fNDaAtgg/4odkY
ii0e+s5uKmLYEQJiJ4+BsP76OCoHhknT8D00v/Q8hG5722WIZ3p2slSuapYS78hNif1ogp13urE6
aZ9rUIeuU8XUyc7Y3VtnbSB3O7SZfytbCP2CbFs2MC2aJ6s1LGVZfJ9GXnoFygG5G+X9aJ0UbVYr
s5XV1LjN6EQ1z7+1RWOuQCpgK0DXbYiqOfFzGhrOKjO8HB5FKJY91PUDlRRHKg62tQWcEKuoPBAP
eipW+aiT51BVSErN/mxYSCfPML6Qm4oFb61xOiQ+xLfGHbV2zH3luaruaKgRriabgXySlsUFcbQn
Ok+mebmnL5XN84P9//dfilozbBbpSxkQa8ViISk3wTixIwF2b9DduaiBZVgE2MncdB+oy00R4gPI
NzQC5ErmTi7pQrxPdOtEc0ZzJ5Flk1824WqchiUQZvEDID3Tkw3iQtKA6E0l1udYokFYn0rStHf2
xJJbKS3Gox3m/YXagsa7g/SavKOSFbKHEiqhtxIAss/t4JpnatNh9tVUIroJwLMgDJHm4v3pdgpW
pQv8NoIjybxDK7daaG8Etmf+ckGbQ37CTOWBWjXe8wsz40i5UasjAvymUoCm25A9OS4CNBk7NU6V
7JDlzB8nx403icFMn4phypqTrILPLnMi3MWwnA1HCMdRI2twqtyuvb2ujfxxSLp8rWNkW6i1D+zs
WI94ot3GNpC8kekjdc00VOeRc8HCfT6pavtuBfOOFEAKTORBTGMPIkda9fU5teESkSaZ6QMqUZ9F
Cctm4KvwMVaAy4ww31jfKkvloQkOM5c46/jOCvUId795DgZMT2Znn6te7YYJdAPoXOoH0+uzcxmp
MzNMIwfud8KGzbThDDW3iqhuDsEI8GCQlfkD1cGz7ItAVOZIVZHXB1vaCI00wWiCgGLlNZ6+GD+Y
QMEFCj6dVKQRVrFWSceuVGMqrPVGkSZralNj0l/abrx1px79AO/ythDJlooSEWx4MHTXyR2+QPWo
OVJ1YwChihu021MxrEsO0hiYH1SkQ19Zj3aTpic6kzeBKRPh7QX2Gb4oHZjwYaPi40ZJLz0f2Mpm
bbfCk6Zc6yZ3fRrY5aZx7X/c/rV16U3+CN0AICwxyxTb1l2SxhtLjfqBuguNHLvFJuvt68uQYw8k
nr0E1mFLUH8hrRAuYdIFkXbXti+JO4PsDbl/r6JPyeCuAcocTlS6VcE7BRngYdiAG/02HLEwGyyA
sVtCtGKnisFdpRyUlRGA5ksXy+x2CGo5e2cEe6/NoRiU1VAuHAb91s/2EBRsXXg0eqqI/D4JzROg
Cc0JoM7MT4ZUfQt2lDF4b2eI7f1TO43HqznD5i/N10hYun6JbN+hbSCzQEb370XSQ3ovggUGJaG5
Mxin6Izl99N7K42tgbD1K48NOzkU3l1tmz8pu+9IBbW9qnI2lN3Hqu00wlPi2mAVSr2C2H0ae0hP
h1nvrW92WJb51LVRc+9xr7xP7fQTgZqKOJRrtyi8dYtXJ7Lri9EBQxZ88XzzLpmWGlV2VNi2JEmk
CgC6/upCcmnJoEofqkbDauzzZFy4nr5AwjLeEdbtVkeIN2doav/m0wf7dmB9igFi9g6TuGjQxFYT
B/pagwMFCUf7iVrhFgevalh0pEkfrgeEaJeF0UMY1bRydlKJtzKR6LzY82GEkMklzIqvo1UleypR
vWytt6FURwfmGIM/YtN2J2zIVkfQGT+Mbt09iqStV02p6nU/F7lhujsnDqMlteY89u7Kiu+pkaqK
rvM9m5n3VIL1EZSWxyw/xHX4cTZmrqOwcu5het5cjeTUWrq/N2cn+z4DGsILGragNqpzQgOOZFGP
gNDcn+q85NRUrXXs4uz8PtAZB7ag4m8DbS2AcMAgUPt6hCmmtzPRgDjTwTa3pEzPGusE6GeYCGGF
7tYwtHXQQe/88Qkr/LXpBgDyNYgeIZKGKMVMKAHSoy87caRSOxjiAI+TVyrRAeyNcRnDtH5jZz00
1zsZXjvEU+fBNE0QNcb86478rk4goD7P2Cghjn1vqKujgHdLNew8p08W/ZNiKJT7XDkSara4fHSI
q+qQ2rZxotLYgxI99OYnKlVu3x2rXE6bFEnQYxQqmIPOh+Tfn0TktZsmKV+oR2qWbz2oOKbpUvAi
hsMkb6AmDD7XBPfhhQfh83Nfpt4dmxuyuSHnwCVD2xeKC3nv3YE3/jYCxOWfU2GBeSXSXTejTWxz
4vccQqaTVV+zGXHi4tG+rQuEUagD1fWzrpMBWPNtUJ0b/N711to9OWJYOokVAfeu+ZkOvTfAUQ92
yOsO3ljY0KNByRmzPs4tHFTUwUZIjfpRK3Cijx0M9rYkkqY9B+42jjyQRppnInewoAYqz61GEH4D
fBdSCgq2UNrrrYf3T6ExKr+Y64wQrTzxPra+9xtycYRv0VfV9+ULgrPDosef/4wUunUtkVim+srI
DYTN6mLLhqh8UdgmZUPhfOpaLHigpoot91z/PlzDcOhQAWV/aSyID02w5HrGRgJa9vOnaq6jT1RH
rdSv7yr1e6v0+rexeRVUS69X1saYbPAdGwW9K5gq7IElWlHVez19yp0mPLWS1xtPJNMjT5Gyg9/K
9/kD0K89fVDlW41bwZT55iof4C/Rxq3aG5V5SQPsISL6y9HH2pvguyTHHgES/E2d+UAN9mSpvffX
CIl/6fnG6nLhwQO4jj35Vj40m16W5iP+lMamT0PtUzGtARoXCNssqFgPCbZpWCmEVWS1S9uw1n0f
x4CBYagHsOqixC/vYDS2+UgTV3GJwOpcVA4m9jRi7QEivJB8HuUFWnGrQlnDmVKUyQC3VyZCvwOB
DaiEoOH2M8TfoE6ZZMXS9FL+bDga0VpDl6AslvZzVdQvo7DTS4j45+PfDDLMkfk6t5yThkO6YcQJ
1kp+GAJAi1+MH9GHfvLxxnK2ju2IdWZYejMCro/4OF6+VLRrjp3V/PKlYgNr3OWUqfJ+HFO+t1LP
WELRa/zMoH+17FqRHRFy6Z4BL9Qc9hfUSxXcAHPQGz57EvrL0O7KjnZnUC8a/He9bAO0Hm06CtGQ
pHvmxolmKJr27bRU/O206FWnfb4ujd70R8vKzu+H2Ia0X8FO7zWZiff4AvC6ZVWJ4kgNMIrRZ+gY
tEcGjebPOsNvGe+ZJxi+OdtsLMU6QXb5c1fVPpK90dfYhR9FWDTyGEPU927o4F5/w6VhZFDFyVNa
Nm8jzSC7jaQO6b9HllZm30YScA1uofdj3mwj2I681nozQHvsZwVT0UVZdM6TgODKKu/66FSVRnKo
jMFae8LJHxBpQW7L7fi3dmoXNCrJx5dWTdFzg2C8D4CgOiseFHtTIH4HPnNyjetALcMsLb9GvYRg
BzJnSYA3qlHUn6fIKyG/U6s7KH92O1nlL1j0Z345cMSi4KEF6a5RfsGCE/DoNvo5e9YkIDC+6Mx0
l0EuoovZBNZWysTZ5raJJBGoFHBc7ocX7uRwJMK71TSCF2hUnltTeOegNPPHDmyQZQG7l63p5fkj
Q6oKzF1vWhZcFY/92LO7BsaX+N3lj9RDDHIbTmN6oSqn8uplLKXaUf8p7MSmzMzUp1YE8ZszlO7u
6VRUJdXgwzWpvadSo2wP1DFY0tDcUVQZawf22FD5xZf5/5Sd147jSBamn4gAvbmlvJQppe+suiGq
uqoZ9Cbon34/RvaMGo3BYveGYBhSlmHO+Y0bWxV45vq76jtVRXstEgfyfqJZ+CIlxRuhq+uQl9V3
KwHubqPOdG59H5j0Aj9HGtX3OZoRZu1t/hTYsnzW+k/VXTOAmU0+C3tVRGLDq7rxW2X1zRGTRLlX
1VjSbjs7LaDFFOapMkWzUzcdNOdc8TC+uWUHu9KyT8ABs5essrFgssHpS2/AaqwaIqbChrmaaPJL
3QEYE/MAX68cs40bt/0RQTaNBOla/n+8+OtW66v9zxsYMfn/tKsQ0lnFNzpEGpAmeU8NdOV6o3ZC
VV8a07Kt49H66taW0z+6dX7+z24ui6WTzjr5cU6UuztJxF9J1gWh9AysL7rF/kPHRLlE2vtD1wNx
c91GhMs6iLI+GA4BNJudKrqN44QZgYIHVYys9yF2uw9htfZ1KuKMNCY3G1wHXniPWmU6hG4x938i
TLDVzZLgBBi1S2oEwXfbwhgQF0z9Bd2dYT9lnXaJgqa/wNP391ZSa8/pjHafgK7/3Rn6q6muXzIU
vcak/VWXuI1MXjcitouNdB0F5dWr5/6EIvl8TCPZ3YpZQyAaV5kPEkS/i3QQf8X60TEt3kdjmO9+
7k8YC/HsaStfME0b4wDJoz93YsF4dyidXYKM65u+DhSkMaefmiuRJScmhvXncMwsPTrOWhtvO2la
72XS+ce6IQihijPowGOmZelXEb9a62gGMvsqjjFPaYGL3VavUvs91yey5VZZMr9S7Jx0ouhWX509
0tXHBk/Mr1a3jbujR0To61pReazzcoFr5Hpt7ZI9kbOBk+f6rmBqFTgAasNXa+HACe59HUHRtTUI
6uQYG9r81ZoHkXaIB0P/al3yNDqQYodXs9659UiE4O5ufbU6Bqbdjol2vLqVSHTroHdI4qoic5tx
WHqJAsV6bTmNy8F0Ivxv1tc1BnM64MQH626WJ+nX3TGay3dspKYphDArH9WBn/fvs9S6eXKZHv7d
Q3UTsJdDEnn5QRVljV90KRz8r1Yn0MI2fSAoHZCxOrox+VoeOjdusm9idGxVpeqnDnGV/vQSQMKq
pBpdDSnRvhj36Xr9vWuaE4vKU3Jh9zp11pn6m1niTnu/t8Rk9+IL5yyTiBlPdYtS6NMNskdbdWOj
YPAJE4QACgjzl/uLRRVOMo1WPWVsyP/x+rBxJHpVZbpTfe8v5pnZyfFl/XCv72OtOCND/qFe+X7v
pDT9DYEx4+se3mvkGbB+V+ccddASTHNEgOH5vBIE/1Od58LpQlU2cT3576lDKg0pHtQjLK3Y6gAs
Hr5OVdeuzrVQdFgrqpb/y+26PDmYUUxqYX3Jeb2PG/fsilTZnjUftZjA3Bmpz9oMSeNgNIJTE/Mv
V0XXyTz2TaJ61J0g/mix41P1xuRbp6bVWcaO8/JpSFh9rgS5DmDdfi+IBqj6rAim0yImeJ7q5jgs
kSMBIkoMhAWtQSpAHeouDR7a9aCKXec0ez2C86/qxqYhSU2Ovw51U7eJTKXeY+p13mOWy20fWMuF
SdgmNrY2uJE37Ah8Ma9kJets1VG1GAkOnGtvsV57r1dnQWT8fZkqfl3bxs7ZrpDP/dnk8jDPpvYA
pCH37eJRHWY7QXtsPagzVZeQMNoCaW83/2pANR4u6Xqt6pxqw2HW6+r8r3rVQ11KmjzatyyXv17x
f72YutZog58EENfIHKHffIzmvY6KMD83h0Hr/z7UygszhyF0cmN916rivc9oxfpGD7TxYEovDR3D
SfAGb+OTVxf5YRRx/pFE2bNiBy0ySvlbdP/sEcAr+L/3iLSm285Lh9JvgBhs0HcEr7q4fDB1b2db
2Cbfq7w8RefiXr5f0ZpZf7Sq5hGmU/Gg6r86e7PubYcCc0Kn77snbAMgKdmYr0zETgLSfa13xGGs
CpvZ6Z6+KutSHkbTXDV5qavWg2zzZMceW9+q23w1GB5WQBnC6Iu+OnKtNl2TNuubPI/6zb0u9YXn
fZUrZcN1bzIMlHFDdaWq/Ee7KkuJrMm/bvc/O07rO1At6qDu6Br+33X3Ik8dE7vq45cN5j77DC7h
NiDjMoV1PNePE8aaZHaqRr800Ix0S1BULX0kzX4bdy00WX7lvap0W3f1d5mtdJu1yNhao3xpEp2x
xEy8kx9khEvGNns2/U/VpmoAD6dHj8jj5l7nOliyJCXESCNz2hcBVuClelHd1SG3Apbtuu99vYaq
s4Weov8i5NGs/PFoFDoYmKLIHwnG5Y+S2MdRIOjRRJUx8t/1OaoW1SeZpg5o/YAk99pbNUCDNfbV
YKH+VuTmuXKyQb5FBd7NToOrYeDHr4WTTN+MAvpB6xQdeegGf8E8BiBRyvk8N+gjsHCMn9BExWtT
g0ybsXUOx8Kef6GZsIFPNMZh3o9gjawAzJKNNkSe9G9aRBIPoCcqLB4q6nqepSdtXXdBQ6t21jRP
b7WEF5C4mCQYfnb6uhOetQRXIrQ7ex6/vCiv0VKgh9vVF8sxyeN6c16THfpPWZ2pg0xkdbSlhW5X
HD+6/z0QWkPGYGJYKxLfPOi+/KYa7/X/6rtMjVixbf/zHvdLReYPZ+wVd+re93p1dq9baj95SFBA
X9/Bv17pXqfeTLagou1jKPnfrn5pJ4fGLdFMix35iMZvFWpebO0nv5C7Nl2gYhTPgQcnV6s6/60u
zacaJ62bTiL1TfbGEi5el1+GsQjelqiXW+IuHt8BrbYc3b3F8n9nrsVgtUVeNCA46k7p0BpYAIkf
qtFB9ekl4nFhzf3QZk6No17Mo56pY7QqE5OBAsugyuoUxfvxDKJ1pfBMwXsRYdmeT+NVlWDlvhal
Pt6+SsImsOVPT18l1zsWS6U/q1KQESFxkYAoLe8PqAQwwMduuamDCRB2V0aWDkSBurKx/25oQVTi
nuP7u053ehexhrUFfZwwZoQ63u/QIPlwS2NxKPNkeLjXA2EOdqUF+jLAT3UL/tDeISPnPnWAbp7s
ykuPs+1BEhxqoCXrwSIq8lgUJKoidiOsSqnrrfhgtcvE8pSS6psmthm2boLyAE5NTz3+V6k2PejJ
PG4LIls/EVRqDPdni2jiVs8K88HSau86D6TVVEODcAAWrPq3YXSg4y7db7h1/mGWXXUu8N1Az/F+
mjpAcEnrymWTxmZ17gwXG7ZJi064cxBzhhvrOm39Joa8ImNWtieCe/VbwQLn0OJqvlWtBTzRx3Ys
PghG592mH5fQ7xP5Uq9JVQSDltDxMOQc4gB/B8huOMT0pX6WRrR8HbJy/Gfxp7a4BZrNWnwhKgTF
aD2Llkr8o6ga/lWXr/1qv8RNWF1iLB0gct05tsCBJiHIeMyF2HlCbyE4J+mz4bSQmhrZ/JSD+xZM
uvWW9ZN9zDw72uf1EP2hwQiZgNL8bBbUY8th7q6pXliPE9nOTdNO5W1KhC4PcQypsATlhbTJGJ0M
mWH7Kc3oyVwP7Jqa67hyElPC/TswsCzS5YgBEI2qG1P0b8LX6VndQx2EmwACj/cwjMGlAefHph5V
Stuav1t1jWgqiXQMvvr0kAwgwqPBEdcUSY5r1Qjke2XkEomgeG8Qa7GwO6BPFn5a9wbNdZpHDeCm
15SIIJfS+7TiCNls0XoXF474H2P/012rI+y8Tv0aHCRL0IQgmOOjAW0ZMbNRw+jW1R7ggdu7MS5I
/KwNqk61OgbbXHT36QMcttkgJxlqxeLdgg6EuO/ZyU99zl9k02hvNdCuo1xsc583pfZZOtpGdZgx
S9/2TWY/qCujEqiOctHBMealMHTyu3+7enROzmyXWbfUdcwbEclxHxcaZjD/rVNnbSqazRrO2M/B
PEAHZWc0zJPPH5Nr1cFpc/MaVG+qYFUMEGEB6O80Vd4vr537bMe6O9/ZkDG396vQZLRusVUPoZwj
76Aa1FuJwD7gxhTjF7AanHuoKmi9FB9z3WW3oTbikIQ+Aed2mQ9eI72d6uZHpAhcO2DeXVv/v69y
hqR57/HR0ixzeII7MjzBRkC1xcLymkzSw72+T0oSxcvisx2km2rIcl1/IMR6Uhepej4v+h3duIa4
POtGtpsI++i7f+iO/qn0kdLgEFez91uLJU4Mhl9/eFJzt0MAvs6KRXeSmH8dQWZZN6eWf1/NN/oJ
evgvK+5/c7v48UuyUYk5eqvKkHAw5EoivFlV3b2hG6ZbmWf61swNwMDQmWYDgTwlLpYO5iHWE/9R
lVT9WqV6BYuIDl+JX7OsAPzZrnitZzN61ooXQMLiVR0W3LW2aTMle1UELro6YjfzoUkXNEr9/kEa
3XxzlgJNUrLuG9hxy0k1Jt407zHULneqFevi6VKUWCqp1rZAnG0Gx6UaVRVMC6C29nxTJScixhDJ
h4jtTWluV+vwfHVGGQCUbnMA6RtVvFuPf3kWqfK09pGN1m2UPbnu+RM0d2N+9X0UWE0NT1qWvMur
phfrZmJ6n9eSqtJN8wPF3/xR9Zf8ZQ/FAndENfrAiJ4HYRPA52YBZAr0UkCKmTgimckVpzOWgBOj
T50/z7rL6tFOHslL6Vve0PiMQqHJwjZk3Hye2qEGXGlmm7mYsU7UBgwf+s+4c4Kn7Owy2Dx70PTz
eSbbmhfewSa6vve9wN3bVf5Zp7UGSN/VNoL05JF07AlN5+Q5iBjcDeim330C3XaH2LZhwiiq2Mpe
1ZnmADdqarQ4TZefNdXGYtNa9apfHWyIPzFLE4olcsaUPOoRxtUysrd+ZRLFzVYk+dGbnudgXREF
qDTHvD5qJnN1tsx22bybCYR9lFDOPP9TCIztzwq1xJdat+JT7BffgiH+IdI4OESJERyzSCO2xXaY
WTLhX7S8O8mcH9wVzeDL6ZS2NZ8VKSQ/wXHadsIZZbCnGlLpXqBgkUWgzxvjrbeM74Fh+qEOImxr
9xHRTs0LW4sEkT4D/BnjfjOMPD1ECUrswzoc2JB/0Z+CQEfJnjxhaC4CAhCJiB2gZw8OcT3JLZmO
3Tj2zMt6nl4mYIuhqLrHnnB8TMT+V+aUqAU3VreLK6PZ151WhKMNwNTMhw0SoQCdkm+G20M2a/oD
VpQnuTg3q271SyDBtjI5DbsgacvQSOa/ov5HWyKkzd73N6rmfBfyG4KRhzQo/xgKwCRm3cOqrl4g
A/JPa+sqNLU/4jLbOG3DtNJ0OMkJ+0defiLhtrf4ZsoAquHkyd86y4StY3/ABmjOQI7ZneDbE9rp
QMhA08aNuZQ5ACvnu5mYC4Bv1pRBUokNHb7BC97VJRPsXOAb1tTZNXFBVi8xeTsnw25iqvoDaNEf
2liWb330V4Ma8qFp5btGdJR1wnKtJwJIRbJqh005k8fibXXDvILH5JMsDQJbhBeASI6/8zRur8Zs
4WuXv/XDYLxb3nkAQbnRIvFmwAvZVohUbCfGACKe9gmn+Ku9TOdK6JiqZcV17LDvMqDI7JaMH4NE
73BIwJOek/gUNN3OM/HBjKoWtyN7fO6NpGXx2TWHxEU/chj6J6AfW7udR1DI9tmofC3Uk6QAade/
ektFwnKulm0fle1ZpOOp7cHmoppFahb4utbrx3GEY1bZJcBXcF04EJDtTzzccGrSRF2P8d+AwUYC
qdD3gDljgCT6xj10fYIMaqJvXBCQAhWN47LAY7BxcwqNqDTObMv9zdhrLN2j9kQMO7QxmgPFoZ/T
QED1b5rE3DVzI899hgb+TZ028N7y8B9ti6lTUVbucJB6f6pqAl2gI7lK3cVQzV83iLF7SiMzLKZl
PED2KCGu223YdfaEJMoizyJIzL3T6zfdrJszQPKFJyzxcb5hf7yVMyCT3px/M4m50GSW4FmK1RiA
lUHI7BefXROdjDLeRLWHnVju/3rBmutb6rOBm70mCUvzp+l6ryLqQ5Oc3imGdrzz0uHPWvLziGB5
qm0XLeYaGW4y8FW56p0Pwa3NYWt2Ph66rngrk6XZ5T1A5Lb/XXjIzwDU9VDArevdoiX+bWijU7H4
2muEVnM0JxfD6t9Lp6v2iNB868pc23mR5MdDoxMhp+FRd8VACp9EtSGrV5kM3+PW7hClTNxD5pJQ
qcd+Hw1tueH9ZpeimA5BwhdS1MjvmIUzPDYVX5aRi7diJK9vNmxdInHI0mK/EFA+ukI+FEWFSlNW
vY+1vhGrzQ+Wozh+YX9HRjPbd1X00NYIhGQ8jLoxPNWR8ZmYHqEa2V509hubfhmGHcxF56yZmiBm
n9mnXKBX0nbNX8KoqhB7cUtv/0JwKQ0nO8VlXuZ438bPXWkZR8SW27h3tohZV5581XNIy7aehIE1
sfX1i2viufG+tUakomOwqW1QnEyDRULmZ59dGyxhn/nzxpMPdZeHvjvDWg1KM/SK2t9XpHuuPZDF
NpbdtXR6orkoy6CLBw+rEzryorJ/J6afhmJwPq0qhpFFyOkm9OA45sjX+PJcafPvwEPKzAm+OSPk
accaTyWZpzARpIuZnKfN7ADnq8zA3xCGno7svHKyawgT5UVzSceOMdif7D0+KGbYr6atVm58wM2f
wK62D/bsB9u0HrBBySCnijG9qMMgnPRCdvSSF617BgJVAOMdXv0MggWRpbBwtbDv2r9Sy/lwxvnP
1uzIgSX2A2DsSw0L0ZuJI9qu32yRtPhD4hu7g779hkK8c52Y7sOuzdtjHcviqZjB4WlJ/yz6JbT7
It8VLOq2JsQs9M1SzNqMESxt4W56A5PsxhQW2k5+dmwLP37AYShCuMlKLktQOKeIldpZJJlxTkcL
hmZSLpcqzcZjiZ71A9Bw62AIMT8OSRGzmIXWCjym2Q8jHpfkmoxdnWbeU9HFyS5uH5seWo8tXJKp
cI2RQWFJXDZYViboOG9WFOSmy3Ty5jaQeEcI5821Arjni2jepTwOmot1RJn67x1J+03rOT3GCQly
0T0wIGvGXQu3A/2PpWHnZDRD9ak15ESDrJtOtWM7WyivMuwYLj8nB6ZPAq/lE1pxBzgZ7AM4VQwc
e2F9MoFhkglV63Ny+x47ZqFjk+pghUJc5DOGTR8yrI+fxNPZsGXN8GkE0RAWoKQ+AwdVK2fx28+4
YohAkrL5hEI2oY+OWl+sWWe8I80rUqIBAQkv2qpiKhbzWmqwiKbkc+myegMvyQbTHXf7xp6YZG37
nLjsiaPYHq4derxXyWe9TH67B3DGXpkJaFsHBVTL3HMeWWsTUQqetKXV3rqMr2y0N4PLu0QtKkOV
fRqRu0bfp4+tNQqKMBPQKGC/MWaI7mQbGxfI+F7XNYkHjvzhDzkpZmRekGuoXsnpzPsBaZgtSCF3
g7GZFQ6Gld8aZ/TCWWTWLiMEHFrOcDCrLMBePh33S30dsmY+9jKNrgufRUvdBzCL73kSiScCqX2I
vBhTVqvpN1TtEWcslyfXnpmwq3beEEgAXYcIO4kpdrL6kPYbyAzd3lr9bPsy3aBMkt3csa9OwYJp
LiqdiDPUy/eqr7CMqZZDg8Hibq6DD8DBW3QNUogvPP/RAuJ3bnzBR3HBhuAd3S2gtT13F2VJHEY5
gVbZImkkON2nKZQhESHXZoz5k6tlV3MduuOcwJVb9O22RwZWQ1KPiVtAfCAggKxu5Gz6oPBCvahI
RDI9dGnkvox1QFDdKfayt+pwrAhqVEHsbzO8/EJJZnknk9rdzn47nNFccR9TYaT86RZwC5JwmWEz
oJYsoW9elT6UVgNI13qYURncDc6cXuB2NAcW/g7v7IYEXnM0ED8RmowuHY8qOl/1n7a39HjqCec4
oCqUJCkh5Nkzdl0XVYcqFvnGTt+lazRP8TyZIRG174zeZJhHMZ9LJxzmoQ4TGWs3t5b9dXInLSxJ
1z9KMYoN8tt8cD04J7iolBVhnqxrn4h2A27oAf5ULWKipYMXumcYmAwglRCiL+zrRnaF3rjnLzFd
O0m2EUfM4BxHPua3hf+IJv9hiLU8HHz9ZhPQ2VnuPIdGp527oHoXwvUeyk773U78UJNjWI923ZQ7
OWe/pAV+p0UfHhOkp6pv04d8GKdQS2cvnDCM6Jj3PajnYaC7xRlP9gjtC4ygxABTuo8i/PNQYRGe
9tue7PFiR8C3pjrZJP3kbKTgf9LXZnHWxAAF1CIwOk/VyZ8HTF78qnlAPu6qt2ypLKAiFu6WJu4p
gGVZkYnCvbRTgDnPxOLJaAd5gGS7SyYNylojlmPh5BJoZf3WyepZ0wG8oZUuD56U3wyRmxurNWye
sJyHL7BvSz/Bklvikx9jQLXGRPshyXYoe7OCj415q7P7qINEnOEo6WSvlu9SWmDlWBZseSjQPJwZ
lZdpwkiqD77lUWmHnTcQ60Bxa8qR+ZbujVTpdJ0AGSI/Jfe5H3946A7tpsDEmFbku2WKXTbDA1/Q
MIi9G0f6Tnj5B95O0xapDXeHeq6+yxPQhJUWo5lj1g/lhLSZjJiiCte2Qg91v72WDt6mK9JuI6Lk
QAwuP2eoKLu66V5Y4z/gW9qhSJ8+WYahHWoepDCan3IAHGORimfJfjZ2SDRbPnkTAa+kayQ7Vr01
Wemzs6uteDoUtWtsUwA2ofBRBk5vsZgcljdy2BQgJLeOlz0ngbi4jt/uOtSOyVsX+n6AjndcPD2A
8YteDWM4VJohK/Y9Gv5L71Yos6XYaiCNv49mfSc9vw2hK+f7KHAYSSIR7xDs+mYgobRrejm+GgVh
oQL2TWOauLYFAfazFhpuTZROW3w8X/mpfGIs/g/Cn/leaJiWzNbWy8HIxATlQOt7LeY0LdqEZlQA
85nER0J8Bp7rRgMbCKi9azcDS4p94yBG36AEATq86l6aHAqXRSIwIOffTiDo88meQ52VtN3j8sb4
8xOZhfEi0vxZi5plM+hG9Cik9c21ycMvQ31O+0ycypnh2taAc1VkM2rv4rHLhHp6wUZ5a2AouGka
A3GrKoI6F4FTyuS5M0tAXlOOPGfchEjj6AddY88yNE77dXAWUBB2VeBy5TrPUZAtezia+JpkEFL7
RWOnPhUpQICgOeFe2p+nUQxndXY/xK7dn4sU6BScGmZqj3A7+PbDXOb+gR+3Plu5Xp9d4l37bqmu
M7rNZ9StlnNasGkL4CVt1N38jmRAn0+HhgQjUkIXohd+SKj/KoygPWdN+dH6BQGU0h7b45IUbJED
WM1+PqMw3c/n0eqRpfcktsauURSh45QhX4J9GrTV27A+TPNSnplFSjZBU7Rz+urDTUAFdENccX9C
LRLL5MKuNlpSJeyl/OisDixfWYcm2dUh7L6PNL09L32L9NnoHFqGw3OrZ2AXE5alYdNWb2nW/Sm7
sv/6rtSZ+pqSxUHGfo4WPyTwKA7Raiyq9hnqzF+Lq8siv/e2rcuJN83BnaLx7MbvkJpqBrqdgWsD
uwuysoGXflhlXBobqTfZqesWEu7L1hizZ0ML0l058cFIvjkoiqIEwQpeyijaMEitb6C5DZW8ZhrD
BWrImySboyJM9Cg6LHlzHGWDsEKJwWWanMYOXqLGYg0Y7GSd1TtAzIO8sLe8k7arsR6x/GWjTqWR
1Gx/IytMOkCUSIVA/36ryoCt1WgTr8Fb7AzQwTwLOOab2oPH1vz0l/wncRefbzZCDnAwHZ/dMWXs
zHC0TcRJ/Va1OVXndj2oojrYiHnwN19/yv/VHNXuP3uPXiD38yhefZDQRj1u8M3+xuak30gbgb+d
q9kIjJTZcWiKgKQOHeIaK/fKT9G9n8M2aMFnCq8BcsdhAPG3n38J7EHIAE6G1j1EeZ+ccq1Amf/W
4/i475PhuYzqh4xx4IzgOWZ3dfEDZcCYQLmEptVjF7yYN4nMP+Fwzd95WauFAKNJJ8Tp8hI1RcnY
vRR7Y4yfPbJiUfGaeMN7q/vWYVjDBLrjFOcpRvGzbc3LbOBSdICI4L32Lc9wMPjgJYvqLVA0SJwk
yhgi5TCetMrNeHT8+SpmtPUcT5OsmogzBog3NEN+jnSBxHqnsayCjHXhqzmhBaM54ULWOdQmQFq+
ZYZZENuvKLmWdZ2dg2r5xY+N1RCg1ZM9ltikmikyWqTIzLELrqNYrANB5RrW2CZlC7F1Wlnd9AJS
48A2aiPyOg37PK5uTkrGGU0y/BfKA0T7ZUsWJqAX2t3WhEgxdkWmv2SfoP7bS1Sm9gZ363IrtaV5
yBDOsIxK+6gZZvfe1PqnHIupZ2xQyUk7S/fnlImDt3SHAbDMK7pR1YFHoDxGxNE/qjJCMSHVfvSR
XW+Q3BpAjIr8qunse2Qw7Oo8ET/iOnknkrTBTN3+NsTiGW1b73chiKcxL5il5t7yiOVLGadN2Oo4
8NnS/Ulk3icWwBjl6V1/JFjyQmoQjkvfQLQiWrKtYpmdTMwDtl5hL0cEaZfDQupgC0rT2i5aJ3cs
H7dVPaYHvVnjHQERqZJIayd69wrQH+dJMbyU8EmstEq+RVrtwgQnmWC+ZrVereSVZKdb7vIiR/1b
J43PcuwahOYhTJLtJw+D7U7qpwE6QGO5RT47exZpVkBuzWYGqV03F/mlKerx4qzRuxmo72i1zTEY
Wu0dF/OdCCxCqjD2tlGf76Y4jd9BCv4UeIY92q2pvVm6o+GEoo87vy9ANjpVss/byUcCKz61gQ+2
XkbzhcBnvM1t5JQGMshHzBW2PqL8P2QwWhsv84wbOwDr1NaJPEi4Z6+J3cF6JxP+u0UJ2gnSXy3e
0qynDes5qPJ6tZGxj4E1iGeriQhtaKL8M69/IyuQkCNN6nBp3eAVtHG0R7gOwnCzYJe2ZMuNEMOv
2exOyyy611F2/nOPsEVSgmfGM7w9IOrOcKTy3zlv9qxy3hm5tDy8l7+aVU9VqcrqoLrfr77X/c9b
qGZ3idQ4H5mFdoqJfML+WP2pv06rEedqVVZnar4ZEp1OqvyP03v7vbuqU4d/1an7qLrZ6MqtpddT
yN4uz0MgwTWT6nqqo7R2Jpz6n1prsFkQrO25BmR3h7Xe3+WvS7+OYiYNqDnaPs5Ec1aHep1mR7tC
fEyVbTn/p4wQOavIIX2oZjN+cQydx8EvrA0govhF1dWFy+ie2uNB1amDDjddT8bo4auqcLOnmGHs
flGHCefJxpjhq041lHJpye+sstXrzb/qUk2GhjHop3sdO86NY7jWrbJzY5f4dXxwalTjK61xrnpt
69eoCBKmvqn70frGRwEQ+dXUtemMNF6xc/GSeq7mhe1TPId4TlTfEhAXhxQvzyOJEVjLsBPxS9wa
ZjBshzYnlhKVj241yAc7zQ8+c+wFU1aWSEuWn2COHTK2/JcS9d0D4i7vZZt7V+iH+k5j28WwEruP
YzelrPD1x2zqzoihFBeMmAXuSAC5QVEtOyswXPxrCvTjquWH8FAQ5YsOXgnoP5Zdq39Db63citEt
d/piPJFu7tli9ihuVtm0kQhVHuy2ItOjI8hkmBDlWHpvs2HQ3xtvBDDaZSubgkhSjtUXbmKx9ZnW
vyzZS3bKABr72PlYRrveFnDnXvIEkYJ6qn4Sy58vqqqNzf4a5MVJldQBonC8l1C/t6q/qut68z1w
hvZBlYakWsgwTY9dNwfg1DqxrYpsfClFVEKDTcadFo/ji6pLKha7gKOuqhRgsHpJmuI3MjR/d1gm
VMeJSoJBWe+hDoX5VzI64lndJqiX5KTjQhneOww9zh221uYnVdfw3D50WnQNJDn8udpOsHefjKXQ
8WPN5r3nx2t4gmFb1cVO8lyUZFBVlVMNoG7z6k81rquqZFzmjV4b5kEV01lWLzNR8a87lLiZmwCV
FOZVgVyBgz6ldeodU8n4imTLf0C3X13kwvrciP641/+7HyH+EjikZe7V/e4dByN5ncjGsbMpxg0K
TtUjkoH2yZpW/ZwmmUJVpw5DpVeP3XqIUw04pzkvq+YT1Jz/Ntw7G9niHWtTf7pXqbM5j6rHe52f
Fr/1oGX10yZB6LcyfaxMUsYC3+Wvs3udi+znELTBWfXQyDB9dSvjJj9qJmCYzkRAPq1tfG30onuP
CQTtItYMe1U0RFVgbNHDu/Yc+S6iaAX5rLHCtXMyiuKYCgGoei2Ooq8xfwZnglQTey/hvltBDr6t
sokwr0WbpPrRlCD3u7F336eyHY9CY8WmWvNJZseuredtbMOVHzrXO0ctixI3Izqna4ZAJC1337yh
ZAsWiA9Vcgoje13zBKqU+JH7ZtkOKkld8ayqqv7/MPZeS5IiS7juE2GGFrepMytLi57pG6zFNFpr
nn5/eM5ZlNVZa9u+wYggoLIgCCLcfxEwm8jK+SpFEFPmFjvOvyt0Hnb6WHlvVtQrSIJFyt7yPPdN
Y2p0UnMmdVIskHpBf41JjjQ2GC6eYDDcyUEfRMfbN51u3W+HyeC9Kssndblo0jLdbT0vv0pDHKaZ
000dJld4UG6kbuDLsw8bVKg81vdeVPaQaPjkjfJhk2+Tqzs+4c4ljdP20EW2hq3PJydtDqHTp2A/
g+iYoxbyFgzPZVlnB0/B4zsdFt3LwX4lSGCR/NW6fQEq611JeqJTqfqtCxK+7lOevVvaODHPZ5TD
/ydlLm44d3ME3RmV1vS9V0aSLZ7/gbI3biqjUTx7nXmUUlUO9ZtjnBkdo72NLakDKuji6LoHfStB
VTz3w/dmJJKVVqSkoNHoJy0PnG1ITmCJ8jnbHqTLPkrN7kAYa4mNuUzns9epM/KtqWfBydN39sJC
tRdrH9no6ckwlUcjr791uoKrkltNj/xoZDiKkXh1ytpFMaBFxiSPt4FdQjXU0RBENav40eb9k+9X
6humlIK42dSm579mxLWSirm6qlTcn0kDXbRsZC9c5hh2Yd4HeZDeqrTRjy6K0b/ETfqrtF3j1OBI
8hBa6MNNTHHvsir7i7l388s1w4d+zLR/cEw5JF5jsVh6bKZ5w4Q8J4fdtsAlrGTjoZP9LVjw12Fe
bwJsTt7NuDlHAHl/aRnCcMpTiiPNi24Xd4gs54dCI06bK3G+d4e4JOkdfWPSVx17FyJD2HohVgNJ
+2T2RU0gwI5+1eEPNZjto9doCzo/d3eTSowwj8MCD3SXoK0KMtae9ec5HvK3oYsXdmEaXqSYVuiN
Apq4wry3n/xuIg/VDRVcDWN8impz4ZfFzQFUcHxqKjRCLCU/4dyFH0dq1yeCfvXeXGjlrMyNF6b+
/PmZHCQJih0gqH2skOgnqZVuYr2NCN7YG1N/xkDyJZgZgQyG2kPg6wXG7TmoL0Ur33WnxfEry58t
Vmvv/exqz22jH+QY0qfeXYcd+ma0f3cMzu9m6HivWYnTAm4n771lTBii46e9HBsRgiPWjEHtUlLR
W3ypeiL3S6knWfySY6ospanOypfGSw6hX1rvbVHhm5xnRznWeZb67Pj16VYqzeq5HWY8RBMVWQv9
lFTp/JAtm1Yd7ua41QnXUCq7pj/0rmKjZaTbD6OuOax5p2xDRAfNAKk0liOxxTdmmrK7TK/tB3XQ
OOpP7bw3o6hHsHYpyyHZkMDEsat/kMLtUlnVWCRVC8Ko2RCehj4jLNmEeN+5Vh1CGEI5TIrF8gdI
AticvcCeyVoAJ6I4tjqtZ1edz104vd2KckSry/4SWclDlvZ/mUgCnzMiXg99X/27QQHT2WMRWG2/
HBhUb7zX+Slr29ZwNGPTjFq1AUCOtMhylaglGDTqMYIBph88Gok7HsIeMqWWqsEjbxIkAbufp+ti
RyV10s7F5elRim5lPsG4I8qwnL/Wz1WDfFFtK+gyBjVTOV/bhZMfwjhlk8dtDsAYiuWQliSRl7rI
ZPRECCgAzmG3b5mVv5d+FT5IyfMmf4FWYi6/HBzaWDkqgx2zkM67N9XO9XsbCxcQIy2gF1pUwFJZ
HL9KIazJMWE9MF+lqLVAOSDjpUcpllMen/3BAzm8nImMZ/Y4D9HtD0uVbU3bqE6DFylZ2UCIdUAT
RYrREI9721wC0cvpoW2VF7gY9kaKqe5YTzUUXCnJ72sD/ZTaWf0kvz1bcF6jFStYoy6/ewEWTbpW
7qVYhupM18wxLpLfZmfIIMUIQS0luVrk909pSYiXxDKpNUvL1a1SNfXFJllAIHmqGKvNojmpNpmh
AB/Xd2cspk0cBM4PAMR3NXvYC/I+Ndb8h7jFx0Qk9O+ygy5CUj58xbKdTz1Tww12q+UDCI70VBa2
f2mNObzzfSU6kYfMTwUino96Fn+kyLP9bifnxZzC8cNxy995hkZ2YSbjRSvxp3Zj0DfEfqLfZxLx
DRF8FgZa4MYP6ZjHIHGC4I4U6TEe5zd7zo0NcpzAN8rUvm/nrpg3WaXRvXlT+zR7lI1i2+kj0VDM
0f0fDgqP2z6Bge4OFfm0oOoBXAE9h0OnorHZwWLx2vEOsPx8rpvqJw6oytnSsunN6iq63fik+bX+
gYXer3x2tyTo73tUzw+hHf5TdVnyGMURurWpoxyg6asfpRVrTFrbg+bq9ntoH0mJpd+MeR4OhhLF
e1dJ7wLF+8V0Xb2YdfSPGRU/uzE0Se9UzkkDMUqWzcUDDaGxsY5TFJggP3ihkXwfSBKlk+UCRapI
Vjq82Ek1ejs9JL1UAQR4KYojEfmYlB/+9W0e4+ODOjFZAu1bNQfeyfLIfAJ8T/dViDym6QBWGsDC
N03vX63vLqzvhyHXXgy1uUBErzZkoYKDWhARs5C7JPAyEu9VmZvXjvE4jt91zGuM56K13dOUdcgf
jgCU6y1xRuWkKeTV4DRVB7jzOvIgvnH5BdRDfUiJgO3QV7J3uZ0vlsDzmc8jEpt28HeVufXrrPPR
pkp/dEjcA+5Gq91fNoo5htfRi39NOf6Z44B2Lq6Zf2ZoMGWrexg7Bs3W6sP2meStdrQw/74EVk5U
PirdXZCrxgfIz5+DFZd/TFQwyQX9E3VdBfk7JFhflIhDDG23URGpO2PCOGBFpUVPFSgVKcmmslrt
AHGe4NjSQjZ+qYN0Gb07H7LKCzIqGrC/+AQ2Yh9jq/HYa6b6OpFa3Xs6uW4pWggpPmSxdy+lHnTh
62BAxh7t/ipVBuyDoxPZ1a5xE+3V640WlCcAoqUkVZphIfjWpslFTli+PmeDLzNzl+hUaP6i9ll2
r5MPpNWMymcpYS8W7FPXxw1pOTiysiFf3V6k5Ola9xopKQgBp59udTp2L+fey21YNJwgGyYlB14N
nGKXEwJXmfZJlaigEWjBrDp+6nSyD8tBZdmMA4E/BdLAWVoQ6h4ufoEK1HrJwE0viK8mt9+cRUOx
jbzpdYoJd0yWpr82Pi53eR1e0izkS1e08R+7tdGVZu704oT2Szr8LrE3fiOmuZ0Ma8RlJjfeyrH8
FSYITcgxQrTqFnFK7wRi1HyzNawpld4b9tI2N/TgUuE4tJWjg0qmR20i6+ibT3zvS8Aw9ZRdvJAZ
BFS06EU2iKMU+yrxi33ynzp9irJNUHmId9t69DIFIygv30P72zymYWS8ukVnvCazwqAPpuUsxVjx
urM2Aw+RJtpgG698wCYni27t84Y08ohK68leTq+C+gDc3UcQHW5bpXTOi2ySuGG0a4bx7ASx89Ki
jf4wxgo0cx0AWmEGsKMxFzpKYyKC4TNacqxp/Dbfgvpt9tygcQ+w+d/r1d2fIlP8Pcx+gFE44LzA
pdNxK2y6W1HqWpwQao3vmZTwoy2OcwXA7lbUfc6as6MPcONRqkZjJp3XxSoOLVXwKnXT7F+0nBdD
SnWr9KfWqgta8Edl09vTYwk45P5WBQsSc7LB2xhOHj05Lq95i3aWPenmhtwumWJjCF5k46nhUS2M
+UFKo+82D1HtHgs9jZLt3CxR4LpyNnK0iPjKp5ZO6KxJ4sNaZ3jJP56q8tHry+ZZi+CW/eNgEzs2
6ots6EcoePRkq9c63xze60gdryj6qC994MfXWrP/WhskrFNQ3mia41rn4jzXjreLNv2AYAUyQltr
tKerHsVP7ehlD3wDswdS6JceEsRFSnie2upGdr00fNFasz1/qpPTrKb4Wbd+sNPKKgPkkzvPsnFr
ooQOhAAY6tSVqgJIl1xMPewSOKqvdeyXr35SEl7z4ugodVmUE6uMgZiHeVFup8pXN/R9/yyNTQO7
3QKVYsME/lOqOJulDLP7oIvq13ouX1oChffovdavRYLIrRkq/laFDorXw3DndGbPDeBgCHxqRyIV
pJRm16/qVMePTeye5aBUYXaiEbxvvLM2DeXDZI53dh32PM/BeG/Mobx4Y92BCpqC7L4Oyn1e7hV1
KHdN49Q7zQpmgEd+czAVw7nvEygace8ni5PcHku+b43hF/Dh+6tf9vdWH6DYHpKTgpfw0+/igxUi
eJBYrHQKZgBeqVWnMbJ/z24Ogq0+q30Ac0IJwXSrvb5rmYNsG2YfuYdVlJ5tZlDC2zFSIJL6fM0l
2wc+Bna9CQZdVYYLiIl3rXaiY8AHgQC3CiQdkHLf63fqjNZcqykGyQXYSa5yTEf9g3UXgw3ohV1p
qA9Zl57xFVeuVVdCj+0H95z1EOAM4z1uhpjln8s6GbRn1ofu65xZ2mUio028oyWYaBSbLJ9aOFMb
dcQUGXVi0rcTbgBe2SebduYbyWL4Xu2ftbDxnhYRvgkSgz1VJrzHwLiaTaweFFyHN0X0Mc/zGxmh
XdRq5aGwW/euz4wJa7xld91MAwrwtlHdIVr2DYTFiKFg2x9KJ8SSV9f9hz7/zWXCC3Irxgbd52Hr
mAaZ20LRrhlz1cwa1WcD/5fNUGXznYXgbBACEskU3DMTHU7elJwabagvdefXe5xAh13jOME1det5
p7b6t2DEPwDEVLcPZiga6lw+W8A/nivdfFfiqDplqDVekUkEV8I3ZZ82Tnsti4IoiT7A35r9bVBN
/RUgwamrEWRs62Sb1+XRy0bvnBtTtUuZN7C0MsONgTHatu67k1UtiMCg0/bmYCcHAMI/kWr6sfjC
nkyy5FvuVr8FDtdtUWcjgke/sRsFuF7StncaW3QSgGuhJcGKvTP42hs2bBv1Z5XoE7w6s74bABqc
lSXgYTTPMqPWlmk1UxS6UUceJA0RZskTJCOioVXf9exHbysPaQrPF3GUbRo/g17+M7tGdSH/pvIl
TGo019TLVFTaiwnDw6Tbk+616yEBf+NUWyMPo2uXV8ElGJlhZBrv7xQWW+idJXJ7w9J7y4yQldOj
SeFE73guM8FMiKHaVV0fQ3v66Zqqex3dpN0SCmxDQqE3sAM2eeSWbOcc9CGOEAFkGi3Hf66ol0jJ
N4gA+XaIo99NVmJ4HpknvuV9AmIFeav6wA39U6dYxIyE4ck+YMrRVtYTgRF9E4Mu2/lx8+q5DRwz
t8HITzWKc1gzDsaKuZ2HvtmWHTGBOn9C01S99lGkXdtl45h4jzqQMNN8E+qBvzc7kHqhprNCUZyO
sddq9kGSuFtAWYeoCH4rZB5QYohQFCKU8au3hvKjRdacj/apy3EkdFw4TXpADkQdoad6TI/vgwYg
z/zMiqTdkvesSvMBh/psgxvAexqrIX/esRYI9W6CXPw4egTYa72byAoHLwir8PlsKxBKvtqBwzfj
6wjycoMDGrMKFoVdosLhMVuC13MaHGxvUZ+t+t+B62cIlBnAG109BcRg5gAP/WM447qpQ5jfdBpU
pvafAdJgBOx333jA+WrbIersbMy8VbcITRd7tehAKHcKBiyaqiAfiV5MEPgkFkr3daqmlzG0myuh
xmw7dxOiaFn7CHv5hUhzs7HQkz97kw4KVPets2O7F8XvvYuS+O7FWnA6Vdz9aFzvWkYMs2ajMIyl
VXWaUVjCDff7ABD1WHXdd7wPDDjBdrBXymS6H/AqujoEj4uFQByk+mvquHfgHyZm2aPPHRy+j6za
iW4EwJfieK8bnb9pCkgUWVwRqGgDk6xbaZ0qtyo2VmK3R6DrBaA4zwJ0w8fgAJn54uQkpfQCzS2k
Y19Lq3OJ8hTaLonjYzm15rGvK++v1HuDy9Sprf9rtusdnHe+pd4CkVF+RUa/za0suOhjgNVlpTY7
VureqQd4drTAgYI7ISWl+CzeOgj3jlUQ9FDNHXPGe2+0hqd0QKPIoYSYTLJvzeAtzxT7bt1UQ+Hc
ijYz/7NdQxGrZ+vB8pk7eoMFjtHNAHpWnnfwA9/bhh7qaxpD35Yl80ZXA15F3zTu5jombcrs43ea
6/s8SKaLOiPfhFDUsxYH/1iLQxRUnSu6xdIZWZ3xIV42i3iOmY/aVTXr9nno2+mhjZeRm5JXBu1z
HTHVrer0WAaOGm5Th8cIJuystKw/uj5l5mFFH0mqo3NoFk+WMdqHMY9Yfy8b372fvQ4eWqvF+6Z7
Tp0muYQsDy6p70Q7o4AAABs7urNs81kPDNgb3kiPwrkTf7QL8b14Pyj184zXKIE9FmfdInCmZSfB
gNlLRhqqMLBE01q8rkBg/mejdOSLerRNCw+7DCNEUssvQWqMmdcSZsGvwUH2fEkEKLO+130cejHc
giOBr6sHxzroQWNNwTCx4vQ5l9DIFUHpMx21uGvM6UkN5xFqh2/vRlRpttNSRKZg2vYmD8tMXYBm
TpjCK+mQnpw10EWeWdyByDgNE4wU4EoPndk9Ky3+T7kZJzsdP9R5K5i5cCHwW+DP9s4w5XAKZvdh
TDWNqWCXPXqk5i5xU33MwI3e8doAbVj8CIcofVdzXGK89rdb+HRuiRI4S6ignnVWOikdyvFc7V42
E58wAFaesvOlNRrgAZNK2SqAPX2QAlOdmxe5DAakb1Ed5OcsLhmyx87Z4b0OPISUAiC4Yt4WKKZF
TmHzXthbkyHvftCg9NYABZQOYFXS8PeQHPHvYwKsp2QOP0Kk4BAfPUyBX+4cZ4TgvuCNAGjvEo2n
i/5vqmzTvv7Duqa9a4fsWI81n0lQgYmDO7maQBJq4XHW9dkJ/y7y0viGhDyKnOOLngTWKR2Ul5kg
wEJvVY+VuRgPxN/VzjjF3hiSrd958eydw8h6iEmlbVMdWaVWzRH+M0CM23euqU9XLY3fRpVValgF
yCiGUIYXk6bKR9cmafh7QIE+bgoQQVZ3B5uEN1iu0r4JR6TTn25wtFdguy7S2MrEQsBknNYWXH2e
9s2uSG3vCRaA86hObzMIvicDMIKNaeGhipNvJRMD5CsjoJUlyVQpzqmeMecrMwCainJMOjdk/mSk
wF+sXR50xrYqi/4EO6J468y6OY2wRbZS1BOnAW9cW1i/Ks0902X+n7azd3oZ/J5sZToWcTrfIfzx
1M+AvU3XTh4DpFweg0aryQwjhen0Trq3ars6ltDAjQB2hpIgMZfx8xamhjsgFeyEJBmLYOPMY7Zn
Ff1oEOdgFN9l2WMXAhb7kdtvmJa152zBzJQLri4EYXE2cY1ccKO1MalngBHhgiSVzaRHH4pi+Pv4
P1VSL82z5bWrL2XAffVa6HSbrEjZCtCz0UFOa3UV7PzDhLnnyQrf4gakgP86NkF6CKDz2q0Bt2gY
XxEqR90Qz7ubroZghAQ3lJksGNzYQcl7EdyQA52fQpIcf05uE1zAZVnznskqv0R25Y22KrhkJ9lN
ZiJIsLD494a6AO3rtjoKQqVynBZIIXPZ7FL0wK2DBq8Hf5Mo2hJHoDYAi7Unq/K3o+S7RA0wO/5t
9gMo5uXGNcsVZW/FJ9paos57gSpK5ThnU3aSlpHTcmeQRQz+Pb9dLiKttFCdNraTpTv5lQla0yRg
ET5bXP2OQaMeRWHE8baQ3IczGM5f3fL8RjNyTjlq1JIDlk0i9192Y5bIpLQwvpNillXHsFR0/GeW
35SD+wzwzjjJn5SfgYl2GFUD4iR9tffK8recl44BHPPlMd6esFQKXir3ybpYC2l0rRtLvTsitYIn
E6CPG/ZXegO0WzLU45SOe1WvfwgeWDYDMOquhl9HPBXJkawabMyIKidljHebvSS9bzivUA2+9zAX
914T8kRtJEQPbdK8yrO3E/dxIO5zmGuDYd0aIvT2mLqT3iouqcPyrw3RbFsfGthhHQh1E+zkccnT
kL0Su+JkI7vSC6xQ98krdxuv6PMLvo4e6DPZXTYQEegbyrHSWEWhL5jMABGAOeMabc77T7tytoMj
BUhk18gvt9057UFD2dFJ/t7YNMSom13cJt/mUb/InbvdJailm8JKp53ca7krSVuw/m81xFcWDIA8
EzlD9qTu1h2kLBsjxTGk6UIgmog+Dt2LPPhb15Rbs/YGOVIT+dxUYNh3civkR+p9zf1pg0LfEkFn
lmtVP9vFNgS5y9v9NXMHI1nFNA4ZswF63atW5S1M2/CQzxCdW3160ZehQz7bWWw7xzmYQQJjx7dR
oXOihNugJ2QlefH/+8OffoPsYnsF2V0P9VvL29NDTSYHaWLoOxkC5PveITd+sgFkjS8pXN7bzb3B
KT69NZ9AFV/voEEar4hgTc7NwQhzbd7Hbvhd6TJ1v95hBsGL7rhQutfBRe2fMkwsD/Jber96TO1Z
PaDR2M/bJguv7aArwDyWcWh5reVM2fufdV5XzggHhMlOekIfpwemMCxdlo6gj0g7mXCs1+6zNLCr
mQamvh2QYDtJDx47azhNucWypNrnzoDxkbuAK//n37WL9OyHYIW93ACusABS1r43x/euvgAYjcKu
F3kbhrdlWJaeJMW1riD6s4xIlj47e9+pBjAr6ZMTKIyR0l4269v6qYveduX4XHnDyWvMrfSE2ynY
ChyVj7YhQSBjIQv25ohC93l9w9e+LHVSDJZeqPb9oQGkdwyd6CDHTOns0mI9/2sXlLI8Ndm7nSPl
2+6X41L8UnfrtmVl2/8OPdjKkeBPzXMAV26TAo8pUkBuvQ3Ceflw6B5E00BnoTrpB3woyNMzL5An
Ptg6xqDOYz63zw5zA9aHV52IxawW2KUnzzmglKHu7qwFqzqP5XM+uN3BNGemEo2u7tSgIHbTIzCz
IcF7EN7BlC92keY81LsgKh+drPr04OWvSj+4vU5rWSrXbrL2FWlSDGl76rEflM4om3oZrmVPT6Av
mTGcJ7n7cpECPOMEZoVu1/vQ6rfylsBqp1Z2P9UOrvFXbiGiJOuWCdfgPaS6v23hUoTcsC5W0jNx
cKgh8YJvGBP9PeqBuyNjspd7LBt57PEyPUEolzXylP7MJ/3ixUZ2UOfxLjFLBMq87iSDjMao3cLZ
LVHP3YVFcPsCGO1vSPnZWS4oT172GOnbhQ1jR8PvefCeMItzb5hlP7FffTzPDrn0iHUwUDXVOXPe
+vv0dtR2/QTxfr2LZeYwkibLZyZzM2vnW9CFhFQCL+AvcMkGM3EP+VFpQm4NyomBLsqoWfubjplM
tsDrVsfJdc4TwBzyuUfokWgUR/Y2wzHsNru6raIiLSjIuenabRCGS/1QG4lxkOvL7/LtaDy3+uNs
5O1BNY1nearro5W9vOt+xcYUbcaiQOkfCvm/C7R14FDk2y/l28SO5WmJIw3LBzD+ey2zc9j5bT7c
I8hunoCmVRdh7QxRV13oC3/KMMtuz1eexDrGrA+GD/Q/KfRMc/LqnQVBGlkMx8DhpOAlcBnBdygE
7ktumTwZ6daBSuzRAh7sF/iG/GcwlwbriL4+yVuHXsb79SasR2VPmvzfL8VcbYS9dC/vk8wU5MdI
8TYXX8uyd6ucI2w/mNAizCATXaWzTyoei9JE/uxtyiW7OGzyqt12yWv/C6u/fSjld36aZdzOLXN3
CyzgSkIQeww+9DJ/JTlC6Fpek7lADmYbTOZ3tFaIJ4d9ciqaMFT30vy26y9f0AgwSBekt3mc9FSZ
0a2btW6aM1IOGkqRGjCxZRIm/866uaEkpfxpLnv79eU8wsS5Hwt03Xr2G+DpB5ss1bxFr7cgCfXT
lR9i1hfd1dWz3GyZ1Mneeu/XOhJBaF4HEEDWxvLX1+J6ruytj3E9sF7vy7lR/t4h1MEYxpgpA2cH
ECA/SVnePO54wjJ+OX778XOpFZtIGdRP00h5hLeeN/8IINqfpbtGKOkCml6eQdh1SG5IT/nvu3L2
bagClNOc3DLdfaWCBDBF1iXcF06IEDzk6HpgXQPKAdms7aQ4+L8Grc7Pt1+/9OQb2WN9Z27zmVtn
llpPzzvyJ/9572Tv1kp2v5blpNtVP7X6+ge+nqVoJDZa+02bkZqVcWWdPci5/61ubSJHb/Ns2V03
8jzWouzJef/zqp+WM9JaGn75U/+t7stVv/ylYBnwMZqruxBG3/KK4+FMrqKab2tVeeFlQygFciY0
IhbvS5ht3ax1c4YnKPQ72lStwe6tkQy3cvG16acjsuubAQghUvC3Hi0vy/rGf3mp1hdofdGkbj1N
zvifdV9O+2+Xv72uc76Q+4sYtN+4c3FoY1q7zIXlw7VubivZtfwpVvHfmn+pu60nlsve/oJc50ub
218YEu+qKcMftfPCrQwNsgaVvfUbLWPIWpS9dUK2Nv5S96Uo7fwewYD+l1YjiZAUNkQ+Xk5y70xv
pQvfdqVWyjOhbJbVWZUddK94XYd3wFTQxteyMi80cinLyM9cKCCiZGWWewsd+YHVzlsZHoj+I8na
oAz8L13tNmjYKjEEGV2KcoaEifjbTp6kbNbhVorSFRxZ9K9t1m6w1n3pQutlxqBJCVm4ML0GdTZ3
naOn81bWvwkAA8JFyfgWtEN0uL3xclPWzW1YXctyu/5nUQ6sr64UAwIp/w7fUv5yBambswTshJbw
Gq2D/W1ifTsuz2c9s8GrhMVbdrYIjBhLhOTTynFtJufKRiYGa1H2vrSTQXSt+/SPy5Evpwxepexn
4x5U4FMNlQLXAGlBpNzQQHIsH64SR7z2VYYuP0uy7CR3pkz6PDvNqrNpMsc6yRNen+jt3f8UzPw0
VVibyp48/KjoiejdGt2CXLmD6IkRR8ik6GhlD7NXko5BzUWbHuQVvcUppQeMsx43f8mL/G9Uq1aD
PdbZpE4akoN5np0TJIJhiUNak03dkK3crGXfChT0z0JrUy66w85sYUDGgLxGPixdC46m7t8JZ9si
ARCpaNfIXZXnUmdQmfSqeCtjeCbCJ9eXBzy3iO60t3jml9svN/XTI7otXW93XdYssnt7zSOSk7Nn
Tnu5y/Jn1438gLUoN/ZL3W1VJ0e+kjnXlnJ4/Zf0MNS3NtZ6G2wMsYoLcv+jK+LxaCAEuNdhzFKE
eoYAaXHGZ5Kjlk7uzHCQ6VmOeh4wTz1J8G6qg9dIy47acg01qbP7MqjbjbSau2w8KXNp7tQ+A6Q3
DMWmiXjVZeNlrrm1PQCeGpiia5q4BzUKrXyPZBCGy6zs90QlQQ1PzrnRg+YRTha5ZkRjIZ5nDu5F
sXpN/fFtQbS/BMjAvsC/qXeoxo2oclCUugzBoywhPVGPqEDEdpW+xJ6DsqDZ3U8xWggOsIWDTm7/
6Fn+/JRWzS/4jqfe1MqPMTdx1Ur973nJlLzGB/7iBypI8ax5673Z+uERrSez6wckHLQWdZxh2ARN
XX+rZzC9LMnLd11N7S2KOsCrImS71GKxBTAJJc+5VaHfpKq7ColglKFKcNwYMVYP43KEUBJmAgOO
AmGiHZvCLh/mKakeZE82WVE46J7lOcLCBOGtIg52ZYX8kD8Nf5skz46tukj5ZWplYEeCEsduCQBv
XJ+VW1zEqF6rED4NHyNRFQXDXZsVYIK8dmA93BTuBaQG6TWPYHuL6tfUT9HTsGwgukRPvpp8R1ZT
OUtVmWHSje4iqlwFwmeGRbbGCZ4a1LCfVDKhT6miadtpHANWEByIbQ9oVWpzL3MsRfGQ3UzD0D1o
Sec9zsumzoDt2fQt2NW0WA+EepZutdLBFW0gO2NOmM2No44ujP/PlETzw60EmgPlX4c+t55fRZb3
iMpMtK3CdoPuqbF3NMvcTVOTo/EGmL4wNPNiO0CdgbVqO93Wk3aDFTwyGDiAl15YXiuodtdm2axF
+ucxKYihDkgb2XDTSv2Sz2ZqbDXT0C6yKabg/6ss+krZTh4sdy9MCTYjavDW+wBGXXvs/06G/C+D
VDq4cOj+vFsmfGaQiaAVigqVmH7+h3TntzBP9L+nJgGtgCDOWzBmwK7RwXqcNXLJ1pRYd5Wb9xe9
j9tTmsbFA49Ag/Lfqi/NqNC5stS8V43+rUY16N6NksfBrhqor0r9EvckjhzEHvdSlAOkQt+RX8/3
9bjpMe7YTEvzWEsx5YvBci3nkcGmylGg3TJm7D6dbOXfnXQ27+RSdWNqD44XniCH4dSZIYt24INT
7dZf0AbJnzCck9t1a2NuH5uu3ecqsjZbH4vlPsheMSqcCdoXDWtl27yDaNG8wD3vHwgdn6WE0W77
gmkdZKhsRKxpaSF1jlF+PSlx31QXPS5cAwFqQ/shYrHsKjDoruin9dd6IKxcpqidyAEHJYszMpgJ
aDZuhW4q7RGxTW0rRbk9WaounyoHTNhyf+xxBOhSLRO9+GiPf27/Tprk/tEuajhny/1DcBpEXjZ5
+NPTZ8bBRDlFdmVTBTMM97UsvW1skZD8VCmH5UgHuWM3PAKcAYEXDBtwXVgqlBWDkl7/VddBeOrt
IUDjPay+l+VBjsdDWB9SHdWmalYcAtaKi1s48cBzE0TBtVs2Q4LuiWv4x08H+j7FTuYj8O14D4Uh
vivHDA/DZSN7Umeyyi4gBaCoFmtRg9/g/2gop9xar2d3I+aA/y+npO4AvkLVjl8v03YFIrfP40Op
Eg3cfvl10lr+yFSUenNN24VHQdrRtFoYsChS3kfLJkdg4l6Kk++jWBj5A+R1NSa4vhwuVZTLN2sj
2cNB744PX0cemZNjl6hKWFYenhiTolycDwsoPspScvTLqVKUP9yiOnpyEAK/nSp/7dMZmW7uuxKA
xtcDy6+ayhiy4/Nc2H+l2JOCXJrd9K6dqvTOHSMAJxrKm11GnlElW7FPilB7VctwuLp6/TMPNfV1
sAv1VQ/rh44B9oHcNEwXRAf5+vUG+l9O3ep3NtCSDzfjUiRzyvsUNYOPqFK+wUcOHuWgWQb3fhHb
T3IMpPA+hVD3ki8tx/ojGTTzTfOj4l1LztKEb072qjYN9MuHsE6nax9o6f24bBD304eNmdTs2s28
YcwGjbcUpQ1EUxI5vvuPmgy4l7rELmEupR+ZV6OjrRntVopG3wwnA9fUXWlaKOJvbKvrX7CxQrrI
GvV9BKHyo+mxRVDh6x0XfuUHULByZ2e+eRqxzHwq7fENCE33t1X+mN3G/WYpbnvJygjpJFvv/m5m
gBSqY+VP/4ex81qOFVm77RMRgTe3FOWNqpa8bggtaQnvSdzT/wPUvdW7Y5+Ic0PgiiohTOaXc44J
RAeWbth9BZbZviLZUr0pJkXcbPwHBfEZDNu2R+/JXBy264loWPzCf6/CFvnXxn+tUw0LVWw2ncre
qdfktZUQ5qziIZMM89CkYoS53RUPKo7pX0S/u8tGCRnbAwqMZ5y88nlZZfoN4wt2X26XxQGaxF5x
xmS1LNaxrV8nRumWpeWIopfPMqw3FUf0MRgndAmFEWrHGlYMtujah8Jm5meK7rHw0OKB9QQtu678
3josW7rWd9a60htcd6SdTD5PHoAx0VMnV90Kj090WBatSDaRKUTdcVk0CSIiB1L1T8viJI3vNu/8
y7I0dtmV53V+1WL0Pf4Q7MKol25p1srnyMdGHPrEVfV5dUXoswY70d1Kp31M4lY+Ilbob6racqvE
UOWrxD4tOyzr4SJuSqnOLsuqZaJDOYpMDAy1UAlcLUiPzczgtuweY0e75vqtaYqNLeyKwMJ6Dca8
PJqjVRwjgVluhgWXR0lm0ojKBjMrj17skKKlmlFzFyoWUeCj8QAhLH2VjcpZw80sd8siHh0k9Wrx
VOoDSEqtQ0sw76Z0o+/C9ENVkw+kK8stQvEqfUVFnW2x41sblbGPV9PQjrktGfd6mFnnMjEQWMy7
taP8Z0QtuefVppxp1imkETFnz5NJSf0VFbwG/e7f6352WeYMqf1Tdaqy/V+fV1sEMMKM7+phai6D
VCGXLmzQd6i6dN5Ef3LZf9SH3nxqrAE+UK4WpyzUTMjGVYoirp+eu8q+LbsOWnqqI815qZtc9uw6
Ns5p6RDAUtfQUuDCPmJH+pCAX63jYmUjGzrJJTeVPcTvQkEgZmh2c+foIjhIppVsozSU76Gq1O5y
eGt6kUun+RCMGyEj0mM4jKO2o2ZbQt0tjZtjwhzndrcAWyq5m2R1ARkXRtWp5Jl6MsvQ63w1PtTA
yf/a8L3Psrn8WYuPBPEzGH9PngI59pbtIbrH03K02LJZaVbYCStL338vLptVR0mGDbd29L1noKg3
Q0+MrWz2eLd/DmFY+tFEXn6wQkNap0qhEkvVWzsDve+erJvmpGi6tTGTbLyO5Lh4XSs3j9yNMtIf
23qj7XyDzSN9Nc6D3Sc0SYfC2NzuzbbQP/AkAovUec5z9XHTZomFSSWY1nVV1ZdYbeudrlX9IbJb
g3RfvySWQFjwsRCr8uDDmamWYLH8zn+Ng+ExiXTpj4TS8vuLslwBFVcYn2Pav4eSZL0oZpNBO1am
+9CEDU4TJbjDQm1vsxkqLkt+euzS2NhSDkjvbKxAaJwbg/oZDzLTn8JXHsBvmA+lTzUgBxl1Ei1s
GuFJYOt/MsjIqugeAqI5mvZXJ9AswyluHpyWPqHoKuUO3YZAnkPCEr4ry6O45vs7VdXIoBqsGWkg
p6TFKSI7LnOWVTMECALhLBKwLuTX/FKs3nnIU+dFGWPprHeOwzkA31uHaX1YFoUGeS63YrFX4w4w
lUK7bC9KpG5FYzuPAYZ0t+pD+dxVpf8Y1dOragTqZVmaZgW4pRp3y66OYh0jxfCvy1LYBds2LdNf
eqH6j/7EWGJhNPelZlmP/nbwM+s15lW5bQe53VptH7wV6rbua/OtRJFFZE5V7/qgL16IuVt1RmT/
oh95IuShuNS+BDw/wLwhulBxv9fNG6KCEWeSdWcny7AFdjRyEwFe0yLtzxJ3aABTC61APP7s0Gi1
5lWmMDY9kYIXMU+4MEavIRvZWxaXDQzYFpdmIm2LyOojYie+ORAV6gYCR11qd8VFmycmKN6jLWnn
3KqmX1QBXkQZjW9jNAs9WvwccKBA7qXqSzz149tQR8ZqmNdH8/r/3t8GufSzv2/7HAd52qoJbIBv
fx//Z/3/6/j/vf/yvWrV49x29LWeG/Gqp8N+K/uxvqmWrm7NeR24jPq2bMjp/H6vW3YBFNncynnd
vz7LmxOcleRsY5V34jIxZrelUzXyhisj+2udTHy0k+ubn92WjUPsOG5d4zcIyjspaw0Mk3i+BqXu
g7XFve51cGy8bFCKu2Uy6Py/iu5JdZWmWqthIp+CCiMeD6llAUK7fGrnybJoahKm++/lrPI6umuw
Hv/euqz/WVw+sayDbXfMIwRtP6u+j/SznPLQmwb7ruR0vXfEf0Akc14T/ExcVGW+d3y8pOpg/RrN
znnXANBRLXT6O8O2CRxN4K0UqRwx+oqbGOPxvimljaY60zNEhn4rOOoCPH3ClrVfviPMkPN1VWuc
ScJ2Lr5QGOiaj014xZ3KWXtEN2KQOqBpG7Vph4NahzC758CdJVHnO1zHCAvMuXS+lg3LpIPVvbYR
WeFE76y9nuolcJ3Wv2VWIt0ARAtP3TnEiCXTBNNFgx0DhNzSXZog+GLiod5KVdZt6fyBxde+Kr19
AzHSP0cxSfCJaLu7qOmUnRy32d4fUv0SBiqZGFI5PaVh+oXoMPviwyFx8AdJ16FjEf17I09mqw0i
uFRF09yKeaLJNA/DAlzivIOmzlakBsmG0ZYXJcUXDzJZXvdOIS7L/stuBDytCY0cCUADTpPMmexI
5smS7ZJbAKyDXLUmvQIdIiDCIBhNE/KwIQetvhiBSLYV1ppzkmGq0AZ9Olk2ymLc8ebRyvpoX4Ay
Pjp6ZOwpexQHZ5z6Q1YNw16So/KYaQXBPn4XnZLGB/HUW/YpKUeyXmuKJJFI/E3ctjIJDHK9sZ1i
wOgKdBkAVHdlfKJcp7Elbj60J7jBaAd54qAGqrrufhJE/RDuPDxEBnhkobudCClKBYX82DAGvQoH
WXsabBuWN9zTZ7JnOreKxuHsk0MFgjpPvWoMI0hY8ON4N2H48NPpd9LYa588shdGrxu4NtHstZ+i
e7SkX5EpT7+lRPtN4Rd7uRFQKA9sdZO1vJz9Xt928xHsmPwOdGAlEQ8DHSpzBNKJxOR3gS5RFfq7
g9aALmDWH2GjDteaIPWZxj8BXavPjjEKUMjcAfSMyl3WKIBkgPcNlxhaC43yYZfrUvTgS451sRTc
tEsQfKh3WO4Mv991aT++6CZ9J0UJHuyCO0UZ8wJsgDy8RAgA10HZd7vlU2qc7GutVw65pfQetcTi
gCMopqs6K4MNh0AOv3W/V+kjQMRll2XuHyvNecuy8t9bfnYfsoVPyBf8HGdZV1U2PjQG8FYZiYEX
o2yJcmwl8SQIsDwMvpyBr+CUZPC2qVv2OD3mRYh2znpsC3Iu50VVHzEt6UaxXxb9tFZc3ImxS8gD
JjnTolMwT9Q8JO+p1MfyODhJRYIFc8vkZ59lbllH0jh7NyoSpT5HjfX/8bkJYFSJQf2/jr0s/uOr
LXIE9rSE3H+s+/nI8v1DVE6HLH1pxjB84Jnru0VsGXvVx1vR5dq97Fj+VutDaTXl/Jstp4ivZlXs
lqXlQ7rm3Lcic86GIe1AF00XRzRYCtu8fe4Gq3K13gre20B6wFDkfOqKssltHgdwwFeBkqsROwDl
FVn8RTHjDjpI/LuK6pjXTtO+zHH3q8QQ5Zk691EG4n7GKFCdc6UKN+BMJzfR5er8s2HZSgPrr/10
InmK1lrJ4gmJDMnN8xGWjyw7/ix25mC5Vl8zZvmfL/nXoaUhwS+k+k8pGlWAmfOX/BxgWUx7ecfg
V3zw7F6yTmIICCAiOpTEF6kLsZCo1lWH5HhNzfnpqxQoDPTQ/l6H05dIpdTeWZQKzpZMcEksg/r/
XpzXkdTdn6N5sqxDgqmsyUVjFGTe+rNh2W9ZV9VyttF7UgGWxdbU8nUEFsYT8Uh5v6p/RxgXnEKu
X5VgxP7WleOTVdJpr8fGv8+nvPOQinU3VcTQMK0hu7M1oCoxELfzaHT9rkBVC8ExQrNPbNXeSB2Y
IPNTvLfk6JKncrXJ6OteZVi7VAyoXqdGLVFYL7JHfl24ouZtPycmBBRj0vU3MkVf/CY1P0rDP8gU
MgNIOPiakjqhKf1YlK0Jvo8iAwMa4msYnZOf58WH1sTvkk6VmqclAnpUQ4bRkYalg1owQHpmU9Y/
+nXfwDSnA7FsHaywPIYZVsBla06E58nvpsZdtsZpmJF5CVNu2Tq2ZnqpJf0tmY/EiEd+l9bV/bIt
1m1qToCWaJNHd2UrS5eYJCHmA2OK7pa5ZSJnweukytX+Z9UyRxpq6MXk+Hx/6merbGXWNmYgyl3W
WU0IbtJu8J0CB1397PfzPXKfnRu9MA/+pLLvFJNKhRPpfkickiEin8ETJVWOji2Uo4yPCs96pGzT
CVTMsmGZDDbUoJU071NL0lhtfj6j+NJHOZWQ7f5zmH/sYlgxHrLl4D9H64jpWHXWWHrfx102+2nM
V/xjz8mUpBVxWLqnmQ5GsPnwUl9jEcTB+o8PLhu+v3L5gWEm+xtH15++12nLL/j58tFJuAR9S8j7
Jmy9//k3/ez913GVzyyA2/D9G+azsMz948fOP+77Ny1bvr9UlNldDNgVq/jWaG35WMy7LTv4ek2Z
Z5ldtiyTcTn9y6xuC9AN/W+HEaGzJPoNrQ3i1Ibm3CRRtaoJsAgirGZBk78bRTPC0EPT2Ml7M/Sn
reWIP8hyRy8FrChHH52aEB2pm+RROPDBnF7sw7T9rDPf2dBmOtogTKNKjTzFHGeUrfNhSkRkx8KV
ah7kgGZ1cPi2Q42xId3KrpMn+pk7THiPetM5bsdtB9djfKj9CnGxeFSCgYNh84OInVw6uTlZMf7L
CtUTBZ11SnWr0NX3sOhPEqOeY0Ek4giCoZwH/AqJQYcEv+8OHzHdVCc5RpJyq9tEusoxXd6SPKNr
5R912iLEy82r+qHDJpUm5+91CiEu7lT02f7nUwGVPC+rQS6Rmypdlw140N7bCcdV1XZYOaf7prpv
Ur2/9jSEWquGhZ7TJe8nJCPAy2J+SPAolYSskJBD7EElLMgO7eAOWE11B72hkV46ZSABbJ6MqX+r
e3z8WXG0gt5A9c+koFq8wmM2bNQC1tiyLofAsJ1IWaNg+vc6MdGQAGmqbitS9Arb8O+yeQKOwimt
6tqa4JrSFi7OQBvmOs2TKNXKnT1ao7ss8gTRrjE0CgxDzfeqn/WNqT9HRqsdllW2VKlwyYaJuNCm
WC/rlomm+irDRDAbl13+sQFinjY231+8rDbUgvHdscj3yxcv6/ywd02n1bx2rBmxnn/ksjFK5Pxo
mAAI51UGZfWLZUleH4TxrSjXBYbga6so0Y0x868hqvx9r2hnQOTpaSCs6rpM7AnWP1grY/OzLh27
nBA3yPyJLMUSlkZfI/NaHBIjMa4U+43vz4rIXE+FT/pR2DakaNl02vyUjKHJKO3t9zIJSdWmLlJ9
hc6X7WFpqMe58Rw39t3k0DropoqxokroV8dJpDsjOgbzghbFf00Go34VVC0Po57O3UL8PqT/Icz4
2W9IoBylE4/e5UCWXJhkV0RXAu/EpSxG7/uKmsooQGvculCRm7uizoKbTpHspsbFfekHw3HZbZnQ
JFNdYoHK3bK47KtAWfeMCuX48qllHY6KFEtCcqYPN6wcOXCuaa45V7jc00HTxFvg11BC5vWqlXUk
ScWuH9s4/5fdIGDuGbkPz8setPyucqRox2ji+ivGqN1JgWNeMYtaVxLEqrUS2mQZDJN1XTYoLXBP
uWRwZllcNgBM0S9VSoOR5A0JcmzYMpSsaasu4vmbdMbpZ9+Q2ilhZo21TdUq3tgjiglwluGtxA3h
Ec+SrDULMtrKait/ozka5HD4LTdQz9FNbxu8oVpC/WCgHmprKaFCc5bJMqHtMpGWRZqnOg20NsqA
ODyJsBB/JvX5gIf/mpsX4es95y1ZfmRrOOjv5mgVn3DowzJHXHPG+PWhnV1CYpYwLnPLpF+EkvOE
Ti3CyWUl6FqxdVRGvIcY4EsxPoTfwqtZ5y3T7K5fZHWizNLSi52NDz8T2shYHZblbHE9dHr2rM/G
IzE7aer5J5BNhPPIXPxHRgXYDRokRQG4u4dlolbtMBFwVM/8jf/MqqnzESUqDIwmB/u4bO66CYfo
MhuDnQH5n8QMcwDOZ9AOyt73GbNHIkgSOCOxbTKEuJzF783AXo5zVWYL+4S4Axxm2Bf0tTRqEhY7
8WcU+qcPLSItqu1A/JdnKPcBuY6HQnQvFqf1GBEHtmkV/S0cdWc9zKrahMMUzpEnTrZe/t6fs73M
Lf8BxrDCtR5wriRS0o6yUL06CfRdS1DbwdSKcm/SSUiquHYlWWx73XxM+asNY8Chj6lD5j/MJaDU
tMltgPSTZHhxjYl5NqXls+Lamv9Zy1wGtGFdgQXhvdsphwayRVCZDHRpJSS+JB1O/zgxWJQ5b6bT
gFC0lJUkZT71fgpuVWh86FkorTXjVPT1cGhCs/+eaHo0HHx1PnPZ+JYpanXA8lsdnLwCOr7M5rbT
KetldoleXeaWSWL5FWonBxrGrJ0v5jiWUqsw6NDo+J8XVulY+T7KAAHMHtH5z1wmyx/8sygyDbKM
Qm6mP3uYplmjuJyOYvGcLrPtRMErz6zR+/nPLNfpz+Iy5yg98VYYeHl4F3ACmWiz7O9nYgg93Ard
OCaz9n65DpZJNC/2DHFspqg5LatK3yDcIbBpjSyxBt2SaGBKHf/frih+pUpTkz6q5XjAZtfY96wl
1H6fAPnCJM85nfkQlU6MwTJZFuMICrESSV81Tcr+SDBk606N1ZGKIsXD0bILTyOmqy2G0Q0yonVD
8qk92a7oxaiyv6X28+mkw4NSzmBd2iPkxhYEzmGlHxk6X6tZh280OWdFFbowyhgoncrwZKKFOQe+
WDHe3rj9mF0yhVdE7lSG50BZPcpVu+KRUTKETmWxrMQe3MDctZ3kG+57dTf1JAiZNpm01nNbt/lG
ZxAGFbvoyGJpgk3UEkSp567UZYyPIBP0eOHy0IjvdFUxV6MySmtfaomF6dQN7H/wdNOjpqf7vCyp
3xFJFDX6a9VXZBaO6Qb8UrQ2MPoVrTiFQS27vBxxJodF4TUYMkJxAvyKniRmSFeSGXoNYooqeKlW
QNmiTV/NGdGthgqXEgWD06upVHvyje3GK0FUNDa1xm74aixOjN05RKXw+alzTsGYxKuIgC0/j2W4
pkSURgrl6k4GfKvF0PEJzay6r9jHkS2jpFoNk2FvfVg3UtnuWjXkJMChi3STM62HeMWbXkcX0z85
9ly6JAiS9ljzafHqnp8tigI7xjL3ebLVpBEjsITeX/TSlhbFtGL88Y3Gc7i2R/z7pWQmsImQ6dgT
bU8db44NHg35Jn94kDvjLrFvAwikHSOe8gkxLekZNgkMcs4/usSli2deBACD7cCWydoSOswpXE+h
9NX6ZMvUw3m+gtTYbM9pOP0x2LjKG16UFZ1syfIvhSo+qgw6ksotulL6jrCmsWe8MbRIzJFj3aMg
eiqShgRcE58YDm4vpZyg6ZjCp0ROV2Y7I0VgLbuD2j77vC88KK8uuczkg2YM4dh8l1k5EUyIqVuh
yhkhehlnUUmbLGj82whxfars32VKql4gB+9jJ21am45gr3Te3ADsTC08opXbGE74KcFhdYuBbGJl
mF6cioIFBUhF+mMRkQjXSIv2mkIlz4nlG8QFe6WNqeeH3cOo2BuCcJGPhEixJF1mtJUekpR8JJUi
NlM1CG8M03Ij2U+hlOeuEWf+uk5z6jNdvjFMqThNIQfsWyqDkaLcBUPcgqYc90J+p+cfrpzR6tai
vm8Solpr8rqo569Np3xV2g48C4AkWyP0uO2eUORqwI7icEWKZ+bSGlRWE/xV1yEw1W3HIXNjK9wZ
uiS7HcguM9afAIlVOiJJMF8p7aNK9vKY9BUbYqisiJ2iBQbbxufA6d79oKqBOhWf8fQyqQnwtTT8
QJybeY36SITiY4deklEXaKn90QGZOo9ttIOwPWptwygsSmaIgE1f/aJ8A8LEfI1741IMDNqnzklX
2S1T+rMm0/rnmR6vO1KH27I5+ZMgQDYft8TzmqTL5uFu/E1yNvXqhyQXb4ogUF5ux6se0/IX04zr
LSgEEo3OQJ/OEzoHMinQDAM2DLgmVnUhAILF7x0nya1LQoElTdqXA42sUFeqVbvl3MtealHwJ1Lg
qJWbOjP8G9mG7ZqhnXg1VNajOWSelgseBBIY2jR9IeM+9RSHAe+mbiO3abJn9KKYHFv60EMSkZeE
etOsCRKec2JRRg/rRkqfgPnfQKfZbvPcmRDoqijBd9/v7Uj9LKTkM4vUj6bSCAusIfPL9KGocG/z
XowbO2OwIFLQstspOqJwDF4UqqBDBuyvH4t7Oa4u1Vyoysd5IPaP1lhEL/T84BCpbNPpLty7ej1I
5mx3Lu+6MHajwqRaMgt1q2DYFwovhQyNkAm8D9YLT00zWMXKvs6iOwshhlumxSVLiq9Ms/ZVZb43
ER2vQb+Gdpp5upzuEKpQD/Jb8lp6H1+93R9a0swCUNVehQJ9LbQYIk/fJZ4pkUavSu3oSkY+eL4m
fdiQjUK/Q4geaWudUCm1tcztONQPxLwxDJ3pW6oAW2Oikhnmj/kgb3RSvTd2aKIfRrMSGVxmUvHi
yEV86FZBaM8MsV+dFkIbT5/GqU09+DMPYT19FIP5rBbjrTNXamZWGzMYzhNozsSEPNeQP6mY5rkA
Y20XDZzBQmVETW/2ie8j0za3fSR5dkTW/esYlW9OkD6YpTgNJppGuX8K23TXoMFJBq6JuG02INlA
03SnEHAggjbAaHVqeElJD1yqPa3m/oQqb6S7qil6irgjzDj40EADyK4IjLexHd7Ips5cK5UeGxuQ
TRupr02WfPTg9LRqeMVf9gfZLrpYbTt10V7o2cOIjXyVysWvUgAvj+AwdQmKas7HvU6I2LZgGADN
n0btqJm2DEACU2v2gRA3Mo3IELSpj/et9afRG9AUvGHJ2CbqPddB/gJQdiW9J/JSzsE2pSe1zW8J
aB5XmXpjrTvOdjCd/WvWAOiDNrQvBqOFt58glh+RR4TkaJLGfiQUo7jgG0bCZ4FNV7kjS5/KDlXh
1viQs/aUyP2L4EfR9XuOEGFA+kyfnFo68uS7R1xWukJYnPrgopBMXxjqto373VD4m2bX9Pmm4bTw
kKDnz9jh4DK2F9H+70EBW+Ulokq1a8lTkxuCxQbnlBSwPoWWMJ6Sb/qIu7e3/T9pSoRygj4tH+pn
U7Qn1Wmvwk5X5DncyjZ4MzL6jVjIiG7o01cLTz180qJbMTRDyoNO9OfEtcGIANj4nGZDrfS0aIa1
rckIjMVWp5+xd+gtF9mF6NGadkAkU6vidhHPZktReUrtwYXDc5fGQ+NWFkRAWUdwpGXBQ2Gmf8p2
qN2sTXuvcgSJkZgO61Ded7Lzy9JoRI4h5Ow86I5aQyu7FP6baLnvJqFuTGDeVtOdNap3kFMSD8Sd
KaWMhlY+KFG0UyB3n2EQInQKKKFp1A7rTuMkW5xGIk8mHuhK5gnVcjD827bbxX3mZfdNBiOqSyR5
o2owG5o6+kUAfOvDtucFR0vy5nzKgxAnBRAZvTFjZ/vtg6SPYDcd8aa3kMZHKUL3It7qxtkEHUjR
JiKj2EkcL6VEUDPAkSKM93JZ4uahEVbp8aoKqAgIWc6oWCe7bOrsPSGTz1YEvIc3uOjKT6WlbTz2
3J4FfJ04OulSQcJcD0Mx5nKpol8Kjx8PdxKqJvJ7pqg6BVHxRcho6OqKYFhJe/Qbm6CS/LcCuc6e
alwSColgfmSTz5mfRVAdTRqLQZtfOodBQ/JFQF2dMRA90dZ+shm0WBnBnBWhDh+jQQ8gsbvhYju8
aszRS2wxJwzyNjcJkIobOKrVc6JW3B39yqwn+c7osoHGeJq4uk0bzEzRbQTRV0c9uz0axUzIMgZ4
b0P/aBT9WlGNgYYVoRmRBdvBFFepH8p9JCVXLaBBTiZtrhr5VqMyVVVTT4M27LaYtLXGzDwKQo9m
GPyGbwU7NUGzFyoVdwAXjfRF0e89KpK9b2oDycAto5WXrARjBuJed1PUtrvJCGqvgYjp9PEqnoxz
LRy0qeKPIR2IWj5FBLPmFKEBPqK9S8o1VsZr3On6Rs6rVyALB5FPEJ+LGdH8VukEVw+Oglm/CB9L
3aIlhAbKpkjgVnJAu7OIwEwiQc/tLaIlg2hIq1/FJuYec8QVYrzHAgRk149ktpvqRtfGB1U2T1XM
HRhyhhOdUAlGJf8Ylt95aQtxOFuHirmNzOFtGg4oZx5TFKkuuSDVOlM4T0SJX3BiIBuZ6K+beJXa
cS7BG88SZL5Z27aCHvKiNkdJ2ZgEHrmOId3rhb7pANzOD6nChYOKFWpEQL2d6XKkfyQ82CTtCDrw
tQu136opjRtf7YAlYyGFaEj3NE3B29EiNByu/kLCO0DDhNjEEP8Kbfw2CmEkJdqXZra5aw6U+w2o
STw3KSEa4AVV+RbZsgpVzvISUk5dyeEqsQz1nYLLHzKUy2OXMGqtMnA/ElWUqMovgH2Zh1QGA6Wm
eHJSGPMH1hE1Yk9VGdi3k61uwKVVhmFnKZ1NOyAuV6DmGugp7UusVOCo26MUcbUVte42afkYpzl2
JPMAGNObCtrPfeuQ6kuRwjXTcNuTOA61c7qYSNhL/XNUnI8ym2IPIVvJZSpuVt6/Wk3/AUl0N43j
ylSVt2KIDGjJPYhezBf+UBvwSfp8xTiIXOr3XWLdRGNjy4izc2cLBlAqmYFs5zU2WhLtM+3Bb38J
XQbVDUOUBDESd2TL94YwP6eGftIVk1s3aMlzYhyjlq27kl5HV+S9F0bylcCRR7UjFdMR+SYIx1+h
b3RoAa0bAyoEuMQ+zObpxXZ+2aaESESdWXxZO6zaNqaBTQMTfF3gxWrhjVBsiTl3u1ow3hBupTI/
5+kj2DyHwU5/xzW5qstQWw+xQk+sU9hVjfK1pJrayj40AcBOin5oF8gGdwSak9xa95X8IqUpQy1C
3foDzL3BJwwvBYNWWWIVdO1HWCG9N7Q97YsmT2lg9JZr0Kqk99XfycmelrQBdTglpSpyVkrRmXwN
eQipI618tLl5pSkr244/Ryt8CRmnHEeRraQONmDsqOPeGp8LPUrXvrpNdQakc3yoeFCDtUkOTKGL
lyQP5go1PX8/5r/mmPWKFwJjJbVCpZW8OmkbYyIdzeRxGHh7G6R6b8qeJkdntgwTNgwPh4REO5YD
Q/mz9MnISMLy0gbhRiNIZOOMw7FM1N+phGE3jCG/z7yhqv1AkfTIgHixkdCouBV3/NqRLPqGDrdS
3zeXfNw4UIDHkXI7eq7K85MAOluBLbDCiZAyqhU3eP9Sn1pIFH0WfnqSLQmoeVySLOQbDD1FzS4E
sOEiWrLculA/ew3sVPqomFa+DQrlzVKknTUN1E8c1Dxa+VkUoE7hdX/Cm3mnRd1vKjW8TCCHIfsm
yYo0WCgE010dEuF6HXibcitiOMzfkcQg/e6+yLe8+A4RyxHPKIWg86yznhxlOI41MBI4c2TJa/Vd
V+vvOf8skCi3KHHUrTRHLofleEoNGep7lItNFNFPk2n7l2X/xD2KDARR/fw4NNd1MG75HKPgIgB8
G+6JFXpMFFXySMDaPmEk9d2+8lEPfTrDc2Vrz9S2H6xM0NpEmGpMKM6IrsY6cUwTh24qjyhfo8HL
vYnIllpvVSOveZVN9a1S0FJlaCYo2P4qOHlu3ms3KU0oGeraS8e4pRL0nUf6z8xTcYJTaOgPwWTu
lJQGuh4QysfTiRYApD36sLYKu7USGkJjSMIUrK5OGNzKPzx4fUZ+epyVQ9jdUp2emlnjp4l7YlF0
+SWsCWoY1YI8qP4BAGm6QcN1ja3uxLACRj8pvehp0Hp0Ak/9TG4dtXvlPcjtd0s0T43MhZkYT2Rf
3Ktm7ukBOYVEAEMBJ0h2PDQ1dwu2LhTiu0aTX0Rr/JasjroySrdGI7sulinGxLz/rSnScEx0+0pc
kgoOOA8AZHAzvFl59efOqy0FpwlSIUjtU6KaE4W75qOshk1lSU8pkcSuFWr9qi9oeMsGagafq4VW
jMgLB6u4LruGnh4Kv/2d61goQjEBpUT+VIt7K9WPWmY2K1UStKly5PcygOohliRPn/N5haOssYIT
RR8XH2EW7gBXHOoo3MiJ8RnaNXWqmlFAklSJUoy26lheEpNA0bpK92VHZKqQyzWq8PdEaZCLqiR0
G9E6Thh4jlv0b34OONhY8xOOIryzohyRcH/KJQW+k6mELqZHv9d++S0WCt//mnLpQSVKaDCL8EFK
3mAm5sakrqRARo3Vq5cR9pintcqHJdq96kT3Rc/IOg7Az9afT3aYvo1K95zk+KpJW4B+VfA3R/1l
TPpzESPP84N3mhDvBKuGrlV0G6Mc30Q5+/JkXuRS5qAInArY4+r/0XVey40ya9s+IqoITdqVhIIl
WXLUzOxQ9thDDk2Go/8v8KzXa71f/Tsq0TRIsqHpfu4E2465+VypHHageOHGGCnNqpFOALxONSH8
5ZokUiR1fspS4pQK8zFzegGCrvycgv6kSiyk3fysM4QL29k1ReGssx6Tu7zxoj76EaWVWP+RZvnb
NNJ3vyzhWurFQ4ZbY2NnDC5WRdqS2WCPd5zy3vPJj4flhFZbK4/ojJ50pYOcjvIXlcV+7LElDMkG
jWOVol6bd1yNcM4nYWxUMFU8uAK0IHm/VtfNNMQkJUbJdgrsIwrKN0vIX+k0XTp8voDVrDN3yM1K
cGtT2o2bF3AwnWCnV/Ha7lsIxwppUfF0j3jpDtfaaSdNwzOxN+D5o5FHma4dnburm9RuT6YDLvrQ
wAenxWSdH1Ua7uNgU7yxqaesDGZ0XMX52UhfW5FsCFC9VmHzI+yAwOdLcBqJmIJYom4DiwsF/cT9
lPo7KuI/fLu5p3J78THKZ5WADi2VmkcK0TEV2VMT6j+zwRIs9EKmteipHBeXJ9HwYMyjp4UqEKgU
ZSgel3tWY0+Eav8om/g3q99nVKDNAdt8MpUnf4Pu5YdZnqrS/8n0AD5GyBTFp1B/UgByKo2wlXY0
E8/J9D0sI8p68WgwZZAB+ZDKqbBL5Z615m3IqO1Orb0lLzvfFKbVs6Yf3G02YUUziTTZ59U5LxQA
Ak7gOYnym3XvakQLISLf2Q+Tgm4yw7KSkKxgcIK7LupZNOKcALavrMvYJLZ4NHdjnWl3SgqCJVEi
gETYLNScUEWeoe3G0ZUH5HHRqhrJYBo0I3tUxhrTeDupd8vmVxs29DH3ZZ36GxsJB0b8pc6zqiFs
3M4Ksgzm9KfhhyMizLgJsLDsYVxLdzwUNpJ0RE6/LOrImoB/ahutsuf3bCeNiWorfCp9mNiztHmd
0qredczQq55nWFdRgIyaJ/KF39omnZVdPH0mpT8IrXN3tv/HJrNzPabaGzwynjU1dLdYFQE5x+lP
pcVQtTCY2lu99unnDjcNM+zM99+NWLRrSkTOBtsA4RqYOKs5v8liWHLkXdTPU7ZQOYY2HD7f/h26
+u+uhr49Mgj7rX/AiRmDdCpWjavf3ATTb3NbjspZzh8XzQiMYUGf6nG+d51X/POwPcxJlpjydTfG
p0m1HrPyUsaiW8Vp/5QHoM+p4xyqUlDStC+Jjprcdj6qwcTEP5DX0Uwf4hk6cJWMsuFQHYUa9Ou6
MrgjXFLgUZXdkY+Rb2QgBzD8ZsPkuue2Ng55JwjUMVm97Y0gFJhNwOxQLRwJNLvEEzUxbBwag8qL
zfJSxd2PIZuDFoe42/lG9qePpvrc4LQRUN5WTVbKRuDygB0N8AHD8NxQ/RGN9tkN/ui1ASZbkYfm
sOAsIydneIyfsv7VNyLchRzWaGFgBCsk1quhwcthKIa148asnW2zX4Gp7uJI1W6Jy2iNdyyrW0os
Q0Y+lBYdRUv1xerEPWvsZ0vNbnXmpJ5SiQiiRfADjxEk7I6+Q82kriF6MAzOpEOb2CEqhxSp2vVc
9vQ6HbG6zv9Yn9HWSSEY0kySHUGmHKUfDbCwrepYbxNK/qynVOl3gCtYqCBxB3Hvm4E1nELukpOn
zjqxLA1FU/espRgCqgaWL11RQquiYGWWH0ks8X7J+306UmfWUtM96OLQZE27GgOAqXqi+GTbyVtL
kY+nTaGsckgPdVqEhyDu5gm0/tNE4rKiWhlgdzJUVzXLAFZ0872YoSf/l6TCstYShblrc6qpWUKT
re4CpIEtk5EH3+KqzAuKna2K7qS779DXreGolJ6bm7ikj8Ae1pxY00oqftHU9uBlXDA4IyS7KsSl
gundaqiS9kGSmb6piTeaDfmP1OXPgSnXaUvdZsBRQ+spazKXKg9xJ3H84IkQSuGvZRup56ZXtxlz
ytVoo5yOJhLLhXpxS2HshNrKLQ6Rh0nG9spKci/UCWyZAh4OQSDqY0+9PXEguMfJ8GrlkEzV5gXU
jP9/PkH9oSLrR3V8lxaU1Vm34lMbW0SvdFu8GHCRkHl0amzwU1lRtC+NQUEUix9k6mbe1Bg8jPv6
BxY9Xm7O888CadzUHcyEkTSNitfcmoy9rRewmUUx3ol6xoQq6DTEb8Dhs5OKeW1KnjjaDU+EXBZK
LxBg1xQCudFYZlnma5ZW2drWcn+N5UoOlxPVaxmviWzLMYCab8lLOvARycgtbKSVuRZCzHkK8mSK
+NZY/G19rbH2cZRAYOK2R+bzWln8YmnykeiJqMQEFsMakIzldDfTNSEWJ9kJq8/hGBQPKiUUrqh8
5fNf8cKkxu67rlju8dlaOW4JGulAnZll2WA9nuWUxToOur1g4U68cEbEaivyHWCxgUfM1u3ORUh4
C1rZN9USzWOm+14XjzejR3XZ2d1L7aP1hAZU7XKCaBiim8sQTXRS/ghSgijrBO+lYbUb22nvAjBU
CoeujjFKMFI2t8oP/Jv5E43xtVNbhfBpBwVM5xC7kSNMkCV8Wp0KnU7YSEvCZs6VbPrYrXEjofov
z2JsGG6GXD9gVFJMTCtMrjlRah9DYL6p+p9umD6wniHcAqNwU16n2lJxxvGpQ/tvmG9xtNCtrZqi
oAAyxL2mRmRC3UPpu/sejNkixScOO68OlZ9uJRyv1SoC16KkOIP82V46OaTjCTAdYK+1qjHTYZ2D
uJcZK+vaHcY+Yo0nRrLhsX2IDX+8s3wVbIOlj8ih5NhBMWwVvODhIT81SqpuK+eKxwUTQ3V87QZt
P9UqVeGhemk6EBGrb9Z6kNfroXc1JorpxLcPzmHd/EwtIDLjj95FV4fVPotgnopdN0A1YjnQDgDQ
oaswZ99X6MYvAXkkSkGYNeFOm75WPqqi+2kE5Hql/jlp4VaK9qN3KOiXMSV42JXPDUUB8t5cfH9z
i+KH8dL5LA9j3Bs8BDpvyqxeC+3xONhEF2Rx/KCIEvd8c+SSm8piVUBF2Wgdaz579sSvy/xTNfr3
plOZsVj9XmPs2c2m232RvsPdIL0S91PwXlbGul098otirqowpvxiprsQC1zIhptEifeZSqBz5RtX
WbvxXVFzbRtyE/BHXo2lCz0QEFyTrumFTd/fl45nwJ7dOIMgbaN9G8fiwhM2ZhZsrESJfK4qcngg
5XaMZ8Fuw7qD0DYI8lP5ESOyYqkQP+mq669DSek1LMyIdxRO0qBoL7mFMlf5Ta29/6UEe9BXFWsn
cd/VwGzTkP+27dmbRbA0qmqIdR3/FU2ddoE71ZdofjGpvmUwae+WJiuVRBlReSgTi19bzxE0/rDP
oD/CydUZSwlWdxQXF/+qGzelZBz2S+05bqOY60C91dhLbDRdt9eBsXcsy9yIyb0FUShQuVHTLuqs
9yqfhUzWo4OIV9VQyIMc6ufOLqedHhuR11Xp/QBlDOwYdM6oUrnj5iHY2GkTfIQHsFqQOKZwjLGo
9LGpoDrsGVXd3nel85jm/EHzKV1lpVbdN25TkuG9dXjoOyWeLA3wBq5jl8ofKfJTZmzC4b1vNVzE
bWD5uNVeDQtmYVn/KiVOLii6mAplnlvZlwxEbFNOol4zafV8pIMdECueOXPQRv8ZV+PGt7qG+MK7
pGqHLcbfMBf9e3cKzoHFWoVl2TbRy3DdKwn1GK2/08gfYJIzfDLkYh5lO1fNqB5km1CGsYLXdAT/
FDyXAhykK2X8M5AfHPuGdh+ZRrdp8izYKinJCFJz/tgmHM2seR2azl8JbJDX9qiu7XpkfDamDzE4
+8ogJjv+Y1tcoFOW/pYD2lrVbpj7KYQY5WNw7I3ypUogUzRcXHr9jI7j6FYwfAI/9PyowsWj1Ve2
K37PihMm4riT1K5urH3dPukwr1PwF68LrIML5ecOoeKLNseMB6UC2l7wB7DFR50itkRHVFB83Q6+
g6lNnD67Fji1bpNRhBfInVWMl84APTCF/zO8wkBhVFn7/eS1OtT9rjqPbZLuoGUcxs6/EBeC9IVa
RKINUHVszhmM4y3Lzc9qGs5CtBdmqdgWh8fEpwdXpwIhqN4mouXqnmdn4CgXKw4F09k6o3Ji7KXZ
HLSBHPRseFLGSTu3cIF0eMDbItpnFVPcxjU+9cRoV7lV35SimahzJTwM+LvpKDMlpKfKCY8NWBo1
tzddNM1JIyw2Dp1xqzSNu6mnYu2KkKslekhxZlgHjPVFtcNW6QBnkkd5ouro+8tfqUWcmD8YJE4r
n4HZviUieW+qcOLq13e95P8iIsILyVvfWlP9KzAoQsbxLKePQdAMMp70wgnWAosyKgwgtiZ/5q7q
thCfGGHv4iZ+4f//aL9XZeVuAuoFlGkp+teuulJ6llVm8DnUw2Ot259l2tycsX4ChfDXeqzgk28T
nOXiKCV9lgNCm9k74KgKqcGWgJJN5IGzarNJsuRXQZ1t3zhilPau+b2zljk8sRnNyhvk+azU0g2x
O4dusDB/uBuNcWdzB+VBscsYuH1L+WG00R/MzXIqz3LYFSq0NuTvYfWZ2/WNnCmq0XlxkWKr+Tw5
GdNxV3b3mehwP87f9cSBmz54rRNBqVNFSS4DutNyjp9RRgh2vvZh658Amo4XTu55gJK2yTWsEaBe
R1KF0+uGd4M5aas4Cs9loZBaaWQnC7Vaksts14ym6kGbM5ld9Os2t3ZaPwS4jZWSCBb5qHNiHNa4
/RNxV7EoDVB0ku4YIrx2ZcMIvxvL+DMs5Gw61RyMXOF3k8opLKo4TG9ZhM0ZaGP/qk2he6SysR5q
sscdM9K8wc6fw7K6Gi1BENhU8zWiTZ/BdXWolqP3Ns9WwlJIApevo1EluMpITnjqPUD/xvRvKEGs
BkCMgXAnmFM72Sil15eXZlK1Y5512z5Xgo1MmJSV9b7INeat1ISjPOK/N+SeE07nKGMA8kOZe2rZ
3AUOwe2BSuwCjCPNVWrPTRXkyt2PdKi8qquZAjTBVdGY9Pd58REA6MmYMEo3UKKNMupvViMvQm32
mZuOXqMx302bxKIeZCAWSnFk8ftrExjvpTgGBqMmOYE2cNgfF45DIUxk7p37SUbKG8UvIZ1XEJTd
QAwcmpajwaI0DJhGDIF+QbByCXv1EvUtbA/tUAZpttUoD1iZdR10d6byMB0tJUGKI1zXstJv9RA9
w7BkOooPldl0CDVy6z6fjCffiB8FY8rWsdtdUk07t9TufJ7kiEXXbQFARjSlF8dUI0nsjKNqpcvB
2ECjZMsJmOyU8GLqjKo5Wu6oCHdjp23tpmFWQrHRJbNgVSrpSQzVhx93H0kNVhFPK00+prJtuWmQ
/PnFDz20PqLB/Gy7Ar9+fWOoabnD/B68bMRYQbJqt8J3SrIA9mVeUTxTLkYxPYem/Rrbw17VjYMM
maoqjX7Cfge5h4Cj0/JANGunXZ3+aELxpFrywMAaonPF1pQ8YdX+vcqxDUzehSHIYUsOFHUfLJtK
XNoUt8l3N9U4iV3YaC8uOaxSuj/DdmbER+FJ6SFSQLQjBSIbTmZG7mmhU+DOnBcVF7fWLy4YHnUw
r7on2VGLaQLEsIVtnRGOEWjnl48ZQoaVO42nvHU30WSSokQXEJOTgU8KMKuzNZ3q0TCzt6omq0xR
bbz2IaSp3bMrKC8bLrIC03nqG40Jm7lhyAWBxiMBGq54SQjoRG6CvZhpVG+52m4UWKqS1NAh0i+W
ZpMZim9gTM29Lf39/MgDF7hNeWKuRJijTUfq40vzQRr1vVkNzhqskWU3oXUrRRrXtLVqL4fT0zsw
H4fmqLegwQFwSqX8xsmBqEdqq6u+wkESXqpu86/twcvTVGNdah8owTM2RlrJc23atVr7mqmUwHBF
mhXpOwVhd+1aTEqYKPaoVWYYED+pCNsJNRgpDjD79etf0tG2bSVOrW3jh1KSDJkwZmNoYRcUNNvm
3JeiOWtF1J4pQEzAer2yhz7Sr2qlHA5ZLcrHWCjJI8vq+f3SUNToH/Ep4rFp+XhB+mGgrStTrXd/
d9NRGTqPWEN5WZqgA4BDmOLn90niPogZx53BM6e6fKQOIx+hiz2VKuYdS5NBvOu9dNX9V4e5V0qA
6ZZvG26+T0QhHZV+ryuHpR9k6+FhkMTXz2ddXtCW7EMElcDWfLOlrbbqZg3DzsTG5T9taeSsNUx9
LksPvLtG2C4xBW0z6S9i6P6+sLZ7cETe3/2rXTA3wEqnB9D6T39NWrhYiBM4qX7/3ZwSrXYfwDBa
Trq0p8VI9FRoXlmLbEtd+teYTM9n6UOcKsq+uVs2LbdI5gy4yYuGuH12qyA96pJaYh70LU+Oxnkg
A2GdIr9p1rk9nHuVwXc5dKzceh1A1jssm3HqxjuEDWLzdeLA709kFVI0mz+2SnGdS7SvrstHOW55
A3UR5+WT+ojIxsl3AgoSdO9bme1ZTivrZTNCeXruXf0lkwrfQ1UvhtTqp+U8GkdSyqjkaTmRmUPq
k7nrb5e9TWyuRzi9qGrS4mF5MVNZbZOKWwurrDBct1aB10Wf1etlN4zm4oEPjPYVGcyM4nOfLJpC
WFeAWt/nSepxYD2Q7yhS6NumMaILJfZwW/RDegWCn5kDZfmARZ29KYKoe0yw1NzUuCo8jZW01j7q
m2fmXtU66K30taH6xn1n9rdwws/OTk37Rz6Y+SpV2uKXqMpPQmWRS1b5zeni7PdQ5sgGY+MjnyCy
p07xpxmYUWRgKiAcxbpTSwaOSb36AzOaVXWiWgUlN8OFRlgx9AOiiZnudPSeil0IFvIJEHE0mkl+
pJX9YMPwf4/6+KeTh9WbypqA2Vvt/tTBbldJnI7bqAyIRnE1+UCYPL6aqc0QNAcuL21BUiKpnBQm
P52UD8sOLdBsBgm/9JbNZUcVURyKg1RhusOpvvqVweBZUMw2y2Yzn6CwdcfrBgdHvX8+g6znAvo0
OJrZyyJcT5WtbhVDw4V47rOc3wUT3A3S7L6+6rIjr/12l9dgWkuX5fyDosLz70Lw/kLCZ0ORvp+6
hLhIINALaUHZvpVmTCRoGZ65zRSvUYb4CRODaF1pZvMrS5V73Sz7AIz4YXL88I/MzDcI3u6tt3SH
COQG2Wxvp1RVXHlU8sI42nrvbFm8dtz/mQ4ubnQ/er/7YRZYuYSmh3qAf9CUTA+5XVo/B0sv1kHQ
T4+uFhVb18qw28nq7g52v7Mjtdm/EGtabwyZqK8wCmMMk8KrVJPHfNL1e6PMMFowrB5oAiywTUJ5
z4UDUBQUyX3C0mln4LVwThKR7lqJS0qaA3BlST+eE9NodkYOqyAXgP+t0LKz1o76Dmeb4Ky5urXj
RrFPSYIQoGDA5S67yyGd7Eqk/XvDjMMHZiNM6TTb+h2kd/hKWB8N6/BV3QTj49I1MieFqsx/ug5d
/a+uBjLnR5WM713XmIy+bfIEeyo+kX226328TXFbppyxtFHw3HWy7EOvJy50U1YqqJ/fP2R6TbJy
7E+eHk39w/JCvKy9NrCT2C6b2txP61DiBkZp7kqGNoK7Y2rZuPoEBz2Sw9dxYUxR2dH96g4Q/GMi
zQ+jKir9cP2vTelie4NOidWgsy9IUYFj2SMGRpfwYOAqvIG0M3hLW184/gOzezj6OG6CCdFvabN7
Y9OP2DMtW33oZ/dYlO2XreVE6NPcfUx6HnRmzrG8mML0CW7mHvpug89ZAeVa+qH9px/4x0bH2u6y
NJWuk2PpVu2Ligj1IU2bjar3sCsooDRbJRb874iDDD3UiOgxlSmhlqXXF5vHAkSAuZHaZLL+2q5l
hQEfddyvnssmxvmUmuaX71MsOwozaC4WkDqe0w42MH190fxR3S+F+1xJ+RJcmP+fxsC01L2iUeJf
Dlw6Li/LDnSowMHzwdNUQh9PXOsQzAtQGVbGfUf95xJkEloLroG/qBrWgDxmcdVLjCrMCT1O0QI4
Gnb+meuF+xAFCG9cST19ac9s9wm7D/XJnae7UiKLUcKW/nlxLEpcocyRtGl/zKW3tLchK6K+LW+g
ODbmRAPxqjHQZWYSOauFvXKsba6m1fK2GUkuzYcOK3NTOS5NVZywd9n+eru0fu/vXIRraab8+Vf7
svmvNlN3tEMmE693qKGSezUeQ338+6Kq9UPU8lsnAV88C23zhxYjPlDLpPwFaPdhitJ6U+z8tdG0
5iAsQ+wcLQ49NzNw/cAD/lUUGvAZCo9cdxhPAw1fpiqNbiReEmrMgAkrQ/FqYzw6uGz5Y2xsYIUz
/uXD/Shl9jmWmHq2tf4jMGsVBmnhsGLvlbv+tte1DltRFeh+pfZGsPeznKV1g7TL0bO30tV+kk+u
PGKYXRxzHZvByJ4gJAztVmZleutUQLRRSbWtgoTrl+WvOUHmtbeuCso7TVbpVkUgdijaIHt1xvFA
MTJ/03qjQPXk+8cs7OJHXwR/lo+bdIf/oByKi11k3b0fgDIM8wHz94BBCaYVww3MrUDssJN8j7Ek
PS8vRj60Zyla6LWmg8WBwipdQpA8G3okhtXSBy3n/BaaNho4cfy7+c8plu5ZWd6yLC3236dODWjB
Qukar5VIA4ZhOuDb4t4vW3mCAM3usL1fNuMKFgv01EPv1Pc2gGBzqKmAwA5To3Uhleo2duCqcS7k
T3sCt46GtH4r0uwGzaP/TUTzuWU++ll3FpKsPCDBvphWhYNMYKWwkJ/L0W6AviUbYMg4gZjl9hk6
8Qad8mwuV9gShzldK1cR0dK7ZfN7R5IqGTnI8Cw7yt2X6FXpiBE3MKQ+OVYo3W1dQvHtB6s+hEZ7
t2wtL0sXc+63bMpZXST6gHpZYz9Eg6occgddV4ZKnVV6h4mCjvhqE827lz6V4qvrNKUmWpkmfXis
/mZJr9x9HaJr6brSA/Py1Zn/071GsoRZmfYDgiFO8s9nfB3f+1nFlcVn1FAKjkPZ9Nt1Aw/7MUiy
/NGflxyRWsHV+afNqdtmk1ACg7qDJRzKFf1aqY5zknpcndCy3FgTm88qsir8xqxrWdtYysbwyW0u
xNOy08TVfgMPpNyrJTzBpjPKXW7Dd00bI3iJ/ML2yg5zBD0e0FEh7yQ8p0PqNmTW85TCsnGLQPnc
gq/5n3nHlNSoGvM541weBNnkNJhGuCnjFAERTIEnqpnewLmuhmmYT1PlUzi1dVaYiOxYm2Pqbogm
Xi17bQOkc2xs/wQ8j8FoFKX3ZW1V9zaMNSD0KnqXdnZX5bH5WhmljaYiwA5kyqJbqVBAmDvY/3sk
WGpNUd0J3+GLfB1pMWKty7HWr2BLVNxtmT73KQolDDyjh9j38Y3SmgKIJLV3/Wjpx5hnBHSYrAXR
josT41uzGzPVvhf8fTw7SYyHIiX+LlIV+3mYLYvw411JKZxd3frTuMrmDIbWHrUzUGdK4RLXrbkp
h8F/LueXr35NJQqyLZS/Ryx7mnEkIbkXPhGEiNvBuD0Yie2jZbThU2nhWRFh9OYtm8sLHYRttY/M
7GcVEMZD3x2WNjpognIgFZD+4LutIJm2C45WnlbnPuwzL8nS5lWP4t/Lv1oz/kRmH37EXKsU00eC
LuZjHKyKjmI+JrWpKVSxqF8nY4YPev9T5F/H5G6qrXQn+3uMtOClJGl+RFLlHrVmdI9AnuBbvQ4g
IeM82CY8GyrSsNmVL7v+/ZZJsLFR2mibDjJrCSkQ6PhI1V3V/HpcnslRHwNMGFam6vCazw3fL00a
EQAM6/V5QkjrtQOJ63U0GKci1xMvMmPlhkj+0nMVfphRdxV1b9zQLeTA4vX/6epn7WWZuopwuJZu
9Lfrv84qJpWM9UImlBHf9Co3XlS/Kp+D7r82ou5N6yz9a4/m/teefx9TumW/qysfEsokO5LFa3Xg
GYviH0BUFd7yNtEwBIjml9KNcZh0Liq+Xccqmddry9scD1qFTNX/bV22cYav7iaDkrU7Kne5GRyR
jIhdClR8Byqv3C3tCN8pni6NWjY4+CLPvQH93Hy19GotrTX3S4d6aV3eLi/SMcHK7DZelThn/O2/
7Bm14FfrVuFxZJy/Btwa+3SgMKdlMr/6uZZfl3fMQl8bwNS77/bBD7S9YwDcL4f+b1/Ypn/7Nnj3
rvA4aLEddoLz8mJi9Ml1lAnPlhneJU2L9nt5+92nHoE7/t1n2W2pJmYtHcEyETTD4FnB/P2Y541K
fXp+qyswvpZ3y0sd8OyCnhSuvts63Rnl+Xs7saZkG2f4mC0HI3HEqelf56FcCUhT1xbDlQNG9l/n
YOJkr/NxUOHXlGi1sOvr3OiKkUF+DdQwv8p0tNGI+8bGHfXsv3fsmw4Dv+/W0jDsDUirsVkOXF6w
Vs6v9b6aey4NdQ8/zGLKsUOnkZE0c5uAG8+EIcjVsomUqdjVBk5Ly6YukIwqaDVPy2ZkRRsekPpz
6er6NcnE89LcR3i3NoIMuXjMx1utAfWyhLAPy17FVC8kaU4PBGWLpzqfvk7tpqI99nFb4qfEQSAe
o4evEOvR+WtpKW6ChakY9z25SjfdJ5nk/35bMX9bpmHhFiRpuH1/2+WUCd82qzFolqj0d4sTesbj
YtsUAbzo2Sz9yx199lP/3pR1iBLNhUKz7F12TEPKyL5sp2r+M9XSfL9sjZk8MlQi8Uk1z42Z6yIL
jKIr3m7Dpqae7Q21PUJlCrO1j1HBfcFUiOgk3wR+qLDPWnp/HWgbIdxp6cy5HtHVVOroCt8sYGnR
PyTkX5wwkD+2yuDcVJ2PH90B1ZHrXmWXvNRzc+6is6kS4PSmTZzb0BjxmkJ8dFr2NlZMJsaYvAYa
7OlGELEz9IpzqxCNbfMqHrbLUbreU45s4/jeVVL3dYpPy0c6SqeecHoFAZw/yo9jgNwqV3bL5piM
PydyZ/GwqsvnOvC95SPdBmxMm0i+brtUfxWoxpLIOTepAeKhqoiLCbI6k5Rtn3tpgr3EmuXDCxVP
45gK7Ib+2T0ocBi+D5mmaWQQxWLf5NFqmKhOwu4pCNvuiaAlSocp5FA/YBPLGwJk+vHtu4fW+i99
bKTnpT+pJ/XO6BBaLpvVfMIZxZ3PtRzTV5m5xlPE3bmGuWvasboMOXp7JgBQ7SuFu1XFJLM1rOAj
fGjDrvggwymDJxjMWQMCte3UOAj9+/jFtOp311Dyj8TXob9Y8oehm9JrcCY8UY20zuWkSTKQXPtX
rMjN0lU64Hx6rzqPU0o23KhGPEnMqn+cSrdbLZ9nIVJMO0u++SVURUUOTMaUxDzWiCq9IrKcG8SB
89K1ifWfnaOiQdQtjS9FRWf5DYXfy7XNOuo/vyFhDfX1G4qMOdXyGypUQy9RLt+h73ZbXyZim6rJ
tIcckG10jD1els2uSvKNHqr6i2jqv3snNzD+a1NNdLkHNMq2qJ3BSQwlflXJSd+oo1rdQ4bvD1JL
6j22yfiIKlG6sfHN+zGO3Q0KtPjj1Mc6VabPRjJMYEIeIyjn6Mn1q/uaembRYrjQG/lbn8lwh19W
hv1d2pcnKnNERs3v/rXZYvJMzLBo1qwD6C1lP6KOIAbabzLrPtUMzx+U6ARs5KxT6q7e0i4dHS4Q
Quf8ZJiFVzQ9kRFByxGGGxH84g7O1wn6g2ELUrW0OV7PttWTEHBB5y0ZB7B4imr82tlVoeZVVYcj
wbxj6bLsdTu9OAIg4KIfA1DhBLZNq8A8C+qbZ2t+WTbDtLeOE+GSy9bSvvTQMvAjQB8bZ+o8Rvo+
H9sXZByFZrYNSb1ZLwbsKF1fSoz+n6IAwmStwbNYjNDtqX6xXCd5Ak4Pv9rL1F63ml7/wm0DtXn3
gds4zzDoLw9BKfx9gHXQzgnT/CnpATkaRe0+jF5dYwDdvqm4Nm2wcdTusU4lAa1No+0glfq1UrWX
oEp6LHUIyhpz92bGZKjEmp2c2lL2ZIAYI679Y3BljYEYOw8ekJX3J0NvrAdzfhE6vEWzeBjjyJod
xdozFMwj+j+4lpVIqoM+Ma347t/WdbRVG5ZsS9tyWBfCwh+jNtstm8sONao+sa0377672TCp7LrI
Log3rYdU+vXF6ZT1dwecZZiaxePv79PUhi13zYSobzlo2dG20bBJ0tBHcsGJljatyQfCrqPssGx2
hW9t86iEDaGSjeMG5s1hSXfsXUgAy2Y9jqGHU426XzbtpHhpgLuuiKn8JxTq27ppzVs5BgjY3Edt
iMUZ6AIL/kD9Aw1L3cVVyZJmaVteoiivT2iukC3TV50KY+tPVXlouvwnXGCk566vbzTViR/7MTev
Qn9vqS0gnCGu4oCNGZLXeWdRFcmjKiJ1o4IOeUvb1w6//Gn8P/bOrLdtbF3Tf6WQ62YdzlxsnNpA
U7NkeY5j+4ZwnITzzMXp1/dDuipOZdc+2AfoRvdFAYFAShSlWBzW+r73fd5R107LGihF69rNPy+b
L89ElqYeGLT+uJ84LVRUEa2yqZ2uw0jaNk8BHqq3fTC5QK5dTU+YX8SqdulMx7T+tfkCFMF7vXtf
8/23teVaNUC5eH+t+9Pa9/ctF7nvWy7vo+fU3+k9ver5Avh9y7fPm1+bgTt/8T53CFA/Bv0h6Mfk
jLMxOVuJfyuzsduDY0nO788vS2/PVQMNsx5lA5u/P53XXOm9Zb2Zutc0QJhPPsPZz6zivCwtD001
wlTRU0mA2B8v+JoaDT+sm060L9QgO8Y9OZRvu3nfQ9co40aLZ3bfvP/lYdkXg4LO+/DLf/zjP1+H
/xl8La6LdAyK/BfcitcFPK3mtw+29uGX8u3pw5ffPjioG13bNYVuqComUkuzef315TbKA7bW/keu
tqEfD6X7qsa6ZT8P/oBfYZ56deu6atWPFrrujyMGNJaXyRp1MXe40u0EpzjSiyd/HjKH8zA6mwfU
2MzuXUp/x2QZa+d613GDQV67bLI8iKwSq7xG71t5StS7DFQICUi3QZyYl/VkGW8P2aRdmlxaj/SG
+VtDSzIvUeWXO0ULpPe+3fICPTcCNIsIZHIZURS18n2Vi/5s5dlwXpaM70vzFpBTcoZx6E5DpiZn
X9cObSSLmzJCSuub4w9rbq4erNAdt8tf/j/+9Kdvlp/itSjHOgrC9qfVf+y+Fpcv2dfmP+d3fd/q
z+/5x32R8e+/3OQcvdZFQxfz563+tF8+/fdvt35pX/60ssnbqB1v5Nd6vP3ayLT94xCat/x3X/zl
67KX+7H8+tuHF9g9lHgIhoxe2w+/vzQfchpKoh+O0fkDfn91/lP89uF/1QD085d/fsvXl6b97YOi
qe6v2NM000JtipzGND/80n99e0kzfxWayQwT/YZwMcB++CUHvRT+9sFwflVVodpCxQWED9Z1PvzS
4BKYX9J+NXQhILODf7JcTXz44z//+/nz9qv99fmk2Qb/mx/OKEt1hYWiE9WGjsgc48BPZ1RWObSu
EpsMub+Rmf9PkJkNgcfEcWQkG1hzBEJrd+XxfTUl2oPABiWMjxWe+KIlTHlKLJWIXRZpIGP/WhaX
BwUewVEMlYlKL5fqaiq6Oe8MWOj7AzQEiKGBJhxstjOsFA83WKCsJDlJgxcZlvDVnS4ma1w0VHE9
K7C1fL88vWzwvlVf6w9WD99z4uDd0uq5ZaKCLTXPGmR0M1Lz+xJ4awwQP73MfcYHZGnE2VYZtHtf
AA5N2hKu6LLhsk5CKgzNH1563/sP+6QXPr+rrSoc2Bld4T9/OmaSP3a6fKVlH2+ftCy+f8/ljVm5
K0dQmImS6EeY/drbkmK2+tGwUgI+l8Xl5eWBoNNnYapU0ed3vD9k31etShn3eRG/bfH+/Pu2VgNo
tKBJPwdoMK3mL98ENY9vy8vT7w/4IAqAEfPry5N/uf7DrpbFCKH8lv7//ftblqW3/fy8ix8+958W
Y/eLkfXkHr5/2Z/3lNojmIkO68AP7/7rT/r3Pvn9S//w//5h3++vL0vLww8v/7C4vBTZMTiX1Ng6
IEhXuoCY+354L0v/8rm38+Lnl6F15/ufnlQKTqbl1CHVUhINNJ9h7w9lU9TqRiF6Ej5pPdg7HQrw
+3veN/xpt8sL9nQTElUEO4lDIZ3ZqMuSls8hKd9Xf3oOXDnJLPb8ln9aXDZdXlqWlodlR8su31et
Ba+6rGfL7pZFq2/Z83/96cuGy8PyMZaJkV/2wDHn76NDQOgel8UO75S6iZtJ26m9szNStTzizC2P
4+RmaGhlChV3fnJ5ECl8wdXbS8tWy7MtMS9wOSfU1k0V92uzVWLwWvO7JhXQ0N2yCMUvK65+2I1u
ByqsIi2hGBoU0GHnN7QKXp34VCNx2iYRgtEx1c6uUmMatIfPkDKe/KlsvYzuRx4i/xlq+TlJgf3U
7TDAWfkyMsfNqKxvMoVcvLHM8RaK6ASyD9vUABuVUpzMjtD+Xo2pw5/YDsDdEhzQfl05yMq/f8u3
/8ZoUv0aZ+6xnCnQ3XwdB70Fknpe/ZfPNd9ffdtkfsfy3n+56jYhhqufdv1v7MYg+WhHqWu/7BnB
N/ec5ZPeFpdnl92IbEZlLx/wL78J8tYjhvdi9+O3Qd2HGnK8LZc7mTojid1syI7LUjv/z96f+3mb
95fft3l/joo9dJn39b/ard7V3D+Xd7/v4r/3Mctu3z/lfTfLc26cPKGhyY/0LuojkQz1UZ/vpsvS
8tyyyh38mrb8uH1/vgubnnvh/La3xeWleLmvLu/5aY/LarbcIZeX37Zc3jTNH7ssvb3+vv62z9BU
1iMpCesJYBu+LeXSwkzDrPs5HJTsFBK5UvTATvDDBt4g+2HXoPLAvaS5W6Ag60IkKmJRUO6paVP2
D8vPSQeMR5BWv+L+jPIyhGwZWIm7o2J30bhuse9aDcG92q2SRDwbZkDod3RMmmdbEQeCWjPED5W+
Knw9hKxxO+bGCHwWqJ7SVK/xhFKqY4SxiYxLYQfTdVD5u6YcBA4v2p1pVN2rjoJ0vWge0wg5dkZn
aNQkcd+TdRlQdF3F+rSi0NK4cwE4ct2NhSnBSkI62sVKpupMiMw7z8aE1VTha+LDfR17e2802J0I
14IxkWyzcmgQQab9NndIf0uqa2qa34BOkMY7FWCUbfuCKQLA7d7Fn5kkL2MqQCWLJIfaMRRrAp6O
qa5+Ano/XGZReaGODZVdfCaj7dx1TNUPVrV10UatqoJI2sxVho3Zko7T9dGtjYVrbQeg6V66vMjW
oSxCfklV25pFFOMFmB6LNHpx2snYaP2T2tzJoLyuTAvo1L7I1GxTOvN1zgp3U41ZqhwxpSeRipNW
ACWUPpQ+Z8KwdmPaYDOZUh91vdZXRlug7xHFM9paqCpoLrks+gb4Q+NGN75QpDeOGUxf0G0OxDto
XFlrX+RR9WRZ/rCWwvfkeBNkwTHWy1NcDt9QQuZHpSLFmE6b5Lco263WNr6XhuPk+XkYHciq8Bnq
Qs4YCYNvuahWEKi3II9XmXSBHWS6XDmV+xprRejpjS4uRiMDuF0BqXeL6BA6lMjDG7/Gql1GkYRi
WIs1MtCd5qs7M7CcjQHeD+t1bEUlLE/+W/bUH4ZePOWhHl91spxu5KO4w33U7ZyI0ozVEKAa7v0K
QQiZtg+FS+MKhQWZEmAqm8m4NoBbFyDJrNIBpVe6q9bCdaoBLOjKEJ1bXuerFqKeR1rgNszT5lCR
auRFuJfWlaiddQgsR4kigEx+sOmtrNpDxXoKEvkNY+CAthTcAJyQDhMKxK/GurK0U4jeGH78ZWm0
9kkEPkSrNFoN5RfFDvxt76aI0mjTVoUqV63Ujm5Tfssr89qSvrYtSw6HDXrFZmNOUblzk+sq7jrq
5zo46WaG1oYpUI+sdNdkFcEMKLhFY1IFuDGTQETQcfJM2m05QaqG28Z+iKGF2/QElObGbu1600QT
t0pdHpd3jGUYrkN1BIrSXOd+UD4JMK2RNmHQc7YZ50eTZPXaNzENYyuWjPZxgqbihJa4X/si8xKV
epSrm8eqGLWTHlMH5/8TkCegvZL2gQu+N1M4kGN5PeT2YRyAd9epi2+UtLlhSOUNLgnKTFFGqlaL
dNnSoux6JKfYI0IDE/coPk70dGHKqsEMZmi3jhFouwq0lS6p3VVxe1cbodgTQZNNJI1ALi/B8hUW
EzKG0BW8MpLIjohyrd1gpNdDz/SvS8xxUxTWx5DMg209jfuuBwFItqIHGUdbtUHdbErRbqe4ezGp
x9Dag3XacOJDIKwLIFRe1kK3sRR/J62A+BoSHnlv+ZH4BtTyrWFe+NVsehqfyfLwbANjnumUKcFR
cCfsmh1EXW1tAoz1jVltNXHCgQc4psb7gUqO/DB+b0A2dBzTTwUSNaSyhYd2GqSu2Zyr3sUD3LVo
GkIVaTT6AE/Vhse27TK4n/2+5Mf1dOKmpw61UhGeo27a2/Fw5+fVdeMj5xUtGhSlcralRm+MQZpC
5HF7X9Btxxda1MAJoBK2hnHXISVfT5F7QB0PZk4Zxus+xhNqRMquS7johmGabNsM+HNZzOALp9y2
vi63RYa7Om03VTVc+ob9iJlbW5kzvTJzgY0X09N6zPVbcGwPnH0xPAxZer0LdTdlrcW9UPQm89Ek
ylfBFJxg/uyGutHB5MJgGjJUW5ymdKxftEIbtmBE6AFVGHIoPN0NvpusnY7s9rHFtRC3Dklz9kUS
aPe0LBmiuN2Faj27qZ/vSj3cE38sYdkAxdHq7M4AFO/RNgHpmyfkgqro1d3WukM31XVCP8krMu6U
U88Jxplm7KoYdKtwnRU1Yek1Geb3sdM9yxFiE9g33TSgviw5J3u/aeCRKPphsK6FbC+rAdRF5XDs
9YnEWNwkh6T9BIMCoTHpfD6Xu7ZNnpkgFKuxg+DWuu628CXHh02b1Uyw3rVIFzeMpA81OdpSH5vr
RESbMSbSOwmwndOP9qZxNE/Y5WA74hqXqBpXNNf6lRnFZ2MCmNy69JXhSEnHxFLnP0z2WKzMwX0A
oTmBlEPGk0qS1UafuFfr1Ol4y/skmwPo7K9ZjXUBQlGEWTHI9z4zAUzO+l0+zG07nNKb1DnpNt4r
s4IMCZeJtJIQ2W2sRdSGbf2pElJbuUT5eFCMK6/Gr7QfiRtgCl88EUKTHaaOEZG0o61i2R+HbtyC
7/iYT4PptbCAYM6R5UAbEuDCdFEJNNeJ1dzn0oTDYIA6o/p8CfCkx/BmobnSIn/VCDrwEzG/Ro4J
/haMOIhaJA04HttjwbnhJH6/5ULSrtvupZMR0jFzWENNujZmyhYTPIsDWiWOp803NeWLPolGkj3N
ZNfE0YOfxelxipVLoEyfTZhroTYFR1VgTLPwQJs6mavTaF/SM053ZoRa1B4v/PkvXWrdZZE7TJZK
rnzwJzRUkmCra+EZIvpSahFsVJOBAmAmhJKqiSa3gDgBjwDgW1fuZJzfCwpEkuvx0Q7cbdho/Rk3
euf5li43Zp9fSrAuG7T9UFLV4q5h5FCht1m3bXvtGlXtBZ1BioNeXlm2/qDXpLaRoG1jrLYNWIxO
XDZrdGiIp+9kol2wET+bcTNYCEKnLLiI9O5z2fNRaiyAxiTjyrGcYw0R+0LTw1tzSDuO0Xbbx+GX
mUHTJ8dRH76lPSHDEPrgMAXaocn7YWWYGOxiM5Mz746Y2G8GrEhQH2mBwc/8KNwQ34IaXvodUXKh
UDSvopHo5XnswqTGmhIluX+oGEKrdXFRlhOyQdXEqNutUuJIEPcZBxnSyJHJhcMnriYJjy3S0mZt
VoZ6qJxhC7rO2HONA4frIvHJ41thdq/Swbia4IqMBH+4kKZrLMGeW648VaFN1GBln6pyn6djdHAN
dR00BxRZ2ql1p5zx/CyKHsCiJuT9FaWxY/qAY/0Zf59x1WjzpTMlMsMehnUmu9dcJSsLbyJ/cX89
BeKeGVvJtA6vXbkbA9Nm4pLdDmYu1gqklsBQb3Vczlhb8ztLyi9BQ3tPLVUQ5OFjGrulJ4ZQv8Cg
uQG+J/cok4FjErJQhHF4Uh1SeUluosPoCVN7xDnpgtCvCAdOygvugwy3bMGfmy6wnAGiEQOF0gxJ
yDAac4dvdQVahPRW7IqIqJ67dnxWrG4bGHIm9xa3mSuiHRgTf43Ubi/TiRAYvS655k2Oh56OwNFO
v4rt+joNuBmHiEdl4sTnMu4urehLLfTLutftT0aONS86lgrj7SEJYD7FX0dgyqsWAYZnuhbBItbE
MdoV2OwBVorU9BiiKR7885BkAE2uqx7LNrKzTgHFNgw3mt7D6fH1S6VkH0VLuHbg43SMFdsAAe5j
uE6pNPQxqGGVVL5WBjs0FZs+GM9+TZB8HqSfAEYGu7yeEjAI1qVOveJjW5xMHXsIpxejA3SC67Sn
3DG0E/zo8EWO0b0aFPY69/tvOgZbx+20gzZ23+zgY2dmybZvxm99NhgPVgglJlHKeWA5GBsMRQh+
ikae7XWs6e4+QIGnNMFF2XYzD1cNdkI5/x2k2Ommvvs7SHH3d5Di30GKN+3fQYr/F4MU/8+pCP6/
bP5bCFC+C1T+ovmfvOTNS/Pn7v/8nt+7/8L91TYt03F013TnnC267793/13zV1uzXdvWTceyBOT/
9+6//Sv2Bs0UmmsYlmvM7/qj+2/8SpuerQVPz037/1b7X9f0PwtqLE1jd6oxSxA0CzOpzbf4UVBT
RZVultD7SPYWQNMzE0hQ1qCLsx5SdD8HqUeUjmyTrsTWaVa2odkH262fnKFSN5Kq/T6wxzthZ0+N
m4ZrexI1k+LKYJ4afHRJ+CoyoNfGJIeNbkT2MUS3iXJfqjjuYz3r1rFPFaCTzqdgjIedq8RUR4l+
C3CPAn7xRsuZzutQoEWGMwgeRhutra4b2D2I2SoT7bMYVn6sNhcqsWSrMAPu1TrMKTLN6KhSOd+S
zrDvGihKvY5HFhrGVWr5+7RpGbJJpsKlO9LaGVRrR3Ktx88yrGzVVjfOGBLc7uqHVGVWlD0fYLZ8
ZNhNVawS41pWVKi6iRgNUUwAGUiGTppJXTc3Iag9sL/gWlSHmWBRJO4eXfAYJTGolzi6niw4Vb2L
ewlr1ZVVXKHyQIIey3jjqpnG4HnOY8v8YRXI4mtuOV99zFVw1EGHIV/C+J/np346jRPQkrDIyb1P
AYRdah1ZVYVkOI2UGMT5uenA3IJg2znx+NBn+h12GmOdZ+EnF6LmZkCLvR0zYM14opjE9d/8dLhq
a/86xZy6xmxObbMj5ZbYeHtF+X2fyMg82T1EnEp1r0CGNSsgGl4vwa51pvbJL5II6bJar/zE3/pB
tKUGQDw3I2Z4D8XWdDt1V/TW2SKxTVTBLnbFsSuMaltSF/QGQsNxpA3BTkuozJErAmhvDEeq7e59
aeWWV9V1vYvmsbhdxmQd5s8FlviiAVfalM81QetwZNzp0lcoHzetCkzZraPD6DaXekCGJpqtlW2H
9CvU/LmCZlKVwccm3jk5dIAgf41heMtwuG3JXCSAFnpkhrHRGp5DUeAftElSzExKP6pGBHNwAEWp
7VtbPKqIxJHedsmmdbUvShV9pKzsuyW0DIGYIiX309CcF9zrT6agwGBLft3KKl6cmQcW9KijfQFT
LVIUZ58FOrmQFOrpkfonqiFJSa6xjtmB6FtqJsg7ntQy+jrpNRrrgtmwUZqwvwDzUG5M03IdY+GA
xavEfN3gpcPYSDLWtRLjI3ez8TE29D2pWrsR7Boq+4hWV+DeOhkqQ+JUplC9bQbrtYtSE6YiHI+8
+eKHlEsTKPz8QfWbphd3ADeNzUMRgzrM+daexMHpqQhYB2lf14kBkp6kLriwilPBikziU2dSAzBi
kiF9uiJaI725P8gvCW1FN56pBJA1R7V1Vbj2VoPt52gJJQELklbVFl6f3xZ23+3sqbN31DEeQhlj
xYWEMXBCh3r6UKpAZBAghyhgg4iE1pIMCBXrfE9oyW3RJ2ctErcxZ1yL7dKK9Eu/dgjltrp8lcNh
8IaOiWba1zsAcGtFKIcupYGhuBSDe+AjMt4PZiW9ocEXN9H8DdXsVe9IUR6zDOVxKzZjGt0HCvDT
QO/PgYvCIMuh92SVCwa3SySlpf6bYkyDp6T0NCR2wwkFjEJ8jlDM5yYNw0uzrg/+U2UPfegNoX00
Y0nfBI1/BA/U01rrG5UzAe5o8E/BrSjBoCV+RVCNfgSh+wVcn9jC0DQ3EfydwGqzVRGY4UYNwHC5
anegQEgrsW5xmwWPyRw5zD2AwxyAsldQ0V3htH/q8/GWqA5a4Wncg8vKKcL7xjkWSs7/poZMwQFq
dMM50FvcFfjnVjr523uHqShhEnNHuwOZT+D54GXR8NyPSrJWqaczff0MD7y26i9UEQJ8/Ik3OSW0
8wYkVx3q2o5fbXCndJvJ+MpIKtIZEsLN7KCp6RrEMyYcliSw3UOc18eQU4WyI6bkehbjtxOhMlx9
9kmKczb9UgxYbYMehGgAHzWCND6lqrp2EzgepIV0VOS7jYKK/ST74FYHlc4kFisD82a41rQKlTMW
TownKKFWEan3QanZRyej2z/aTbojDng1FsPFnLsQikDfTCq8N5HWSNcNYk9wgG4QGcKsK8EjamFB
emAfBtu2yh585KrczEiSCZtoY5B1sBo628ZdFevrAjTgGOJf1zNdeRlwP+2pInKLpSu4IdzkqhvK
J5o74sLt28uBHh/GouFRoQF5GOSj0sJ6TYVaAN2jngRAc0WrRNCdgK9GsEINQPnExYCLMrxuwJD9
zqK/tcKuDM/NK+oh2cWAgaB3DqDrDOuBWLuHyoZdW3W1QqMrC9aahdMh9mFARiNg7UReprYOvyNF
x98TUebpQfJSRv1HIienB9gZjemKtTTmKJZk0xFRlgexRDPD36elgMIxsxejxO4+VFd5N0Huc4+B
0VSUf52zXSjcEe3o6AtjX+c8JGW072E8rQfNfejs8GME+SuwDJjwLnY+g/jUsrugsMxXlQG/7GRR
bTNAUIZcdqEVpgAQfT6VEih3oG7TVw/Uk4u17bs+YFA2LCfFodlCc8rXj3kykgsAAqzlOypcSKBP
R8o+mnvKSluf7ar10sQfb8bMfqaxPHFM9ocp0tyTFfQgGlE61DRC/JoTuaAer5UyPPuxfRGNROk1
oG1atdiXuQ/aL6peRlLaYv2U+44WUJb65holR/64RUjSfAzBspRBwTV3oLfeu8VaRrSlpBJe6VOX
nrVTkwecfNZgnH1A1Vok7YNg1ERkYrWOpLtXJ/+r237KYosozhlcqPbJPmwhfw5pRiudeCvFGa+t
Kzly4GFEe7ZVAv6Unhs0BU7P4WK2xh8weS1BZ6B/yQDhgOt9SZKla36GsJCQKSsfO6VocGCVO1um
9np6dNT2eSzM7EL1xXXB6O2UZmOz7QczONHqf0ZOXm4r3WEE1Cf35JG4JENw15aBXx0E0vBjzB/Q
8c1u4xA0uzay5nFSDHUXmuXZwZjAlvfMikgqyb7qVQIKhMyDomsOfp++mBT8103JnTSH/8r1iItV
EzXx3lGngzDdG113B9CmjATxEX0aI3jATtMOsOEqkqWqBhi7iqyHMwxlQasf4ppqrS814BOhSPA5
acHKrYYDSYvEnbShAB3uHwRhL6timhgzER57YBQoPZLvBoNfPQEustYMND1dhq+zi+RFiQtq3Vpw
j+uQ5N3Ad/fSdd1VZpToKTAGphD7UYFCCZnEJfclgPEFLpjAsVuOSA7QNPfxP6L1kvfd0Lkrv+lV
/N4b8pOcbZfHBck1+qPlVOUmJ/1QiGZ4G3Ml0BlHRBQHEYNBGfwjvP6SOGZPs1K5z4R9URpOfOht
boHw68m3DRlZ1HDrkRjTrbWMaK3KhIThcqP44RVJ6QF3sJGvVKl41sp969e3YWQEcJKwB6HzAvTF
BbxpD1IzPgFKGA9aDFs3zkFKqQY4Pg32FlhQZ91Lt9unrbUDY04gMT8mnGzb3UBtTA+2qW6S6TFl
7ALMKybpbKi7szM5z1pWfZZk564BF34GZr/RO7/xtJi8+mFufJLTdBolcIGRKccq07tvWhM4pOI0
xcYxuCiPvWNvzIrAMZBODDcZatJHeeqKHkPqt94oX8bQ3uJOP2c6Yq4ohQEYSuOxoq8jk9Zcm3F7
LNOIvjYGMIaIgo4zPX1SaOq43DZ96Rx0DadlJ6W67sPp1qmomadZHW8NpzhazXCfdKVcDyW9FavF
AA9ZENJKQ5G6VpG32k5y2xRc3i3iFSanI8S+JcDVbRmCZ3r8EqnqFdVehpuk8iaOCyzXRVlgI6/N
D84X4QQbS5Ua9eOc86Qm4LBXD3banYrsCzxSxbM6lAi2ECdmrur92B8QO3jwruttVDSvjJWeGenl
gL2Y9JhysxhmE9XZ1KNsNu3QrW09oEStzzhYu6AjSRPM0+1q09kdWi66OhlpXCrTljUSCRK+1UOs
SfsMEtIGxe+/TnZfbBH0AOvMjU2OyXrVNGDDhLLWfBopxjYJO2crCCxZjSFkeVgIVybsRouMSS5x
5CklhXJKOAEPhGRchRIXfBCDvcWNCzI4fs4azOOxUtJORIqRVTAP8F7MLPv+hHzBvZFjfFZCVx4G
h15dINDGSFI2jXra16XxLTXSu67iUmpjIA5TpogugSBx4W7SRL0KGrIDZ6au31zkdsk0pjbEhvr/
oRvrCz/yD0qiRjtRGQ+BM6ssZF/s7DRVPe6hE7Mwz+lOtn7VBYwlyKZBaU3mWFCrNEqpvgeW8moU
O7VlKJs3nblB+0AEMAfy1vT9da00JKcon2MiwDxqASRnFtzhLIMxCZMd+mxOGG51NTiaQNPCdTuG
R5EWJP9VVecxqOV+rmG2DxmIrRJkV6KpSHPME8jnGeBTbqffyLm8DBsHCEfo7grAccA63KfI1D9p
qt9in1Vu1ZxIz7jcpybqiDj46AB6RTpEkzJgyp6PzE2qW7NkNu9OHQJOmwCuoBw9XS1ftARRl01e
2dZuGGXFU74mtcUkYzS5d4nvQo4F9Uqa94obEndWjwR7YV1W7+PY8JoBSnQl0T6EGq0hGSUecTuS
+LnqAejrLDpvy00QkdbVWB/LOOZn1x9dC15uGOOGn4dRRClaoZZv+j6O1lpZjFuYvesutY9Jgq4B
7qrhhYRkGInWr7riqW0Uf1Vgztvq/XMfhcCkuBREuRC7ONTvxDCsUth992a261SdBrhNb6ZWr9VG
OAQk4d3FOD9YbbJxgwYpf/wKlOdTLCrrApvHGWa68LhfDto31KjPgfSPoiV3uZ6qHcJKEARNv9Ez
kix8TV64lj2uFMJj7LA3uYckGkIaIIMTCg5KEP4hQEMzt+lH8oL7plxNfXzpqD30629677rrop8I
iZHkn1oJqp6eJOFBAVJsmzkqvjm5rXW2uT1om4yUEuK1Lh0b/hkZCR4yvvqY6Aa57Br8ACnOiP83
zN4UJLE0XS0B6d2v/b1solXWMqsUlcr0dJTwnQCxFWl70ZpgRUNJjaoJ860j1Hu9r5yDMKZPmbMl
oRskQMzFpfC1c4K4Zd8y4rFjQik72Lbkn6MeqwWxevO4JPCZNxnkWWoWcr9WjFhsB/Wh7NyP4Glg
ELcPNkbrrWHrr31BnJwdcyybBMKBrSdwtw1x2AIo1YNzVmb3ncolKpo7uh2JFEEW3w1hRdhESFlm
BVvuDvrOkbnYeG4rSkNtSbhtqKo6PL/oMdHV5lYLARzHef8yWbu+icuDYxiP5LWuzjDv78BW3k+G
MPhFuYBFZklnMMABgDRgeltc1uPsCwqM4qAAQtpXBAWWNTaR5UGzxc7mnIMywFOLrrvS8nYnTP9a
V9vVmDnqwQ9z96ink7L1pXrVRSoiV9A5TQa73NewRFijiCaOJhb7lNgyam+7UCNSHe/nfplMitp0
t2lAtnYIwvcmRKA2Vv233EAVArau3gR6eN04+oNs6gAVVZfvDaZ3Wke3u+WK/Nor13Zoyc99Wh6q
FPVj11g55m7XXqmSZMks7UlCIe6KbzZwYapS/p5B/Wo7w8FWJgoWluSKplkb/tL5ZnY5e5qeEGXC
TDF0k3Gj3KkOmUeq2l8bvnNWepsx5JjIdRSUh9n0i04/YkpHNlLTjre+UgwMTsjCS9tbxapeuRTR
SzXssymyI0bmZ5toCMhK/bpQ1BWKm0vdOdWRCXudlNUpQmGAaIUAAw7tUhBT6yIhVdVnuvNoD2RH
MFFKoMEo9NvUFfq6dconbg/oaNtjFcfkxcTTtBOWdeGXOSM6JTF3NdmupG6Jy6S1n9xSfyzpm1cl
2DsGiK8ScBscQcQymboygbns4ioAswN0gYOey8pUItMkE4KDVr0G2nKmQYtspXA06rM4V3MQXmUF
RGxUjb2FX3v26MaQOC0l2WE9Uiizdo+ZEa4cww+8PsuQVvbykEYxLGdjW+fhKnGQ+4HVmHwkVMmJ
csKlaegXZEZXW6szsTm5RossOJRr1cH1pH9/MGYPgzFvsjxnhX6zUowhXy3ugH7Iuo0ulNcyS/Wj
PQVXDYfSblnzq+wjCVCfo46qSdWgfpgIFPCWk8OOyuJoqkLnIkNyPBjmYxElxrE9qkNdHnOXhKO0
F2vyuh4X2X+/uA0YQ5a4gGjtN6bNlWr+Wsow9bsIxiW1EhR1y1dtuxGrltOHYhcR8x50yXNhTjd1
zJBfzOaF5eHNVfC+rvFDYUcIMVBzPi8PI/xv0PbzeqwTEFYZBwIlT60Ru1skqQRB8IILudUDpk9W
nF+fg0YnMjqaiznMNqtDKz4tJ6OBt99Aq7435//7skstwK/+tvf5s40kokAaiAy1Bx+SKnm2W/7H
liNJDlr+Dst6Hrr11tHHW8uQnyEPkNlI+aRv+HUtWe+gwkcZ99qhPw6TyXCK+RjABb4Rk7GgP5pu
e+gjEsOUouNLzt90uYosq0VtTCsxz5vq+X+9fPXaSB8r7lbcYrCFuUh0pd2Ze/ot7T73iw3s9WET
yp5hoy5vUPya2wEEFPXRDIaFN8yWCIJl8i0M4dvf/QUmNrai2zEG45qQuW65D+OJshTegTEblJ2B
NAcLfqye1Mg3T1pNkkQ3hD104KQ/qkGbeW3tgAX939ydx5LjyJZtvwjXHA49pQ6q0JGZMYGlhNZw
qK/v5Yzqyqq67922nvYEFoIESRBwuJ+z99rwRzNu9DBBb6+zRC1rmXwxGTiy/ugZXneEVIPSspMH
18AEuqa4ONcHPcO4jb9ZLPtjUHbXHrk2XyHZYDYpM5TD4uYYpmxuP902tzNOJMavRUwodUvtCJRo
bENf5IePS+V2veiN1K4r5ulg8kmROapa+8hS7QYKeDIK285DLp8qznwLpWtXogdRFhO9ZIuq8a6e
G6IkaudnESl5LHLn6lMp2AkSBo+3jeW11dbpueQ9Lx+OVt1AnyPB3iMpuKVuFHYR9W5Gm345Jh1T
dRZXWhUf7rMpTU6QbOuN2bPquV2Mt02tz+fbT3FitIeeaEijLTOMhwGerKjBQXXbwDmrjt+Vq7jL
mqqyjlE9WUflvooSvObte5A5homPb4Rqji+N78ZA3s/gAp8bg/nMUm85dzBIMDWm7T4Sy+sk0dk6
SXE/G74F4o1NQ8SpMuQMoCl+I9HBukz+/Mf/zNbYO6nr33kEbpxzgr4JrsEpWbNgKqhInF2fSldO
4tLtASi/OjSDWIP0/8xiPHdu+Gu0gXGQCbe323Hei4wYHzlGgw0Rvx32Fhca2sGyuA7ItQhp7g4d
1VBzaEmvMkInvjSIx1fOhClhBNx1nqoaZvPwTG2BCm7LJEnqNy1aelwoiuAlM9G4xBPLUmPgV8Ne
vgU40JvUUuSf2SdSow/ZUlxUkFO+QIh7CedflTLjsys7akgU3FZLPGd3pJgffIJtdmnP6nkcZ3vG
ViHNC0OmvAytgjdFWgX58Pk5zpoF0LJBAumQ73qWWKgijS9N5LGaSqlyVsXJJ4GxWqk2bDb15DyK
AM6kORXv9Uy1xxH5Z0XO/dapORnM0f+etMVDcUuO74YUrjFzbHFO/BrNuZucTbwnJxXosIu5djau
2aUsT+KIviaG9zXu7OL0e+NN0kWHuJjolM5y8Nxd7AePFG4JtRvmJofPOYOGXXrmINGAvptbHbrK
jTNLefSJ/GMqxE92KreGKd2DEHlxshY//9ggAKUIhBYaLerPaYaJDlNlmwQIsas5kkfTtszj7adG
/3r76fc/4q6WR8B1cp3RMV3f/iFim9lf7RSb34+77eX2YNtM3jrq67tGGO5xsKV7JJiuQ9Gtfww8
0zgQ6LfJDVhqGHFvf/29acfK+3hS2WJ9qhziOc3BYoo2ecey7wVocX0noU5+jELE6JOQ6LgKcQC7
u8mZEc4dJ+cIy39FStc3iivaqWAS9jfug5GInpoUcUwMBNeNR74XhsfIMo6CG+ddzagKvKI/FgZK
+wZYzdqLsvFkzpgi0xFqFlqxNZkyd7ZkXOuNrNo5jAJwJ83vTiy4vLtPSZ8TYEOBze0/g+vj8kJu
p6ruJclY42Y+6O6MWLOcjECO44Fyq7qWYfwjh0qzIm42Rp1e03prt7Ij4VHXMI9Wlr8jOE3nceNk
VNIGF9eHIfPvk2iarcUhy9vue+DR8/b7bTBZL2nw2Z4pjCdE8617e37llq2zlXrkqSOVrqp99uCA
klWE6K7tWWcTfbiqUBrGyQsCbRA9ve+sWR5tpwooa5fuQktSebQUN1lGPIfEw66D6No7lNvK9MHv
4mMIfIgOW/wyFO/YEHzGtXtrNnSec3GPGB6vQkGQTq8v9mor7ByJIUk8ZjlRHWqYLCyxDjfISRct
6yuUHOTjLld9OBx9mfcnXZbVs34SVX6hZqb55R3cJn2wZtvZSI9b6ZL337gzjDtf3ufGdKSP/wAm
b48s9nMz02ML8peexiknFleMu2rH8qX1QtxNCfL0peIMYKTcB8HkIkhGAm+F6f3Czgaqi+XUcoz6
BJtWRcUYY0VLDp998hgUI2flADhcLfV8LQhIPeQvXZ+0m8GSDwsDIFcw+FMWuGvZkM4tFnFpwvBL
b1KmTJpt1RR3kz9xfJKvNZ0Ar4D6X8JSr+jmALyV9TGkT+IGOcjzTa9wiPVheXXNYEVawV08BT8G
r7yCQ6elMCRfEW5sJ7VVtTVwR3sMfT+Dd0scalXi/TCtkxEQWYYXrsBnMyLZVNQM/GFvUvKrUgOh
Z711bHmmEIgDwBcXEPJ7NTL9tKDvE9lI+dxG4J3/MuRwSDq+VaclQGC5kDq6yUbQcDJ6a13z2XTP
oef8gIydFQ2FMMmCdNT5mCqD7Rqkp9lwp43j4mtdMEecuNpNwi3/e6OsSEKSZiwt4vQdBlkJu5Qp
W2YvMWlVxSfphMS94nmi0h/HdNbjVaGHAHoODde4Enu/w2/TEBjC7O3mFhTavui2AebE2+9d5y2b
pGLWPUqgyNmEcD+lwqhGu2ENx8g7Rpn1JWbuAd92liyF6MPpdSa1Cr7MnmrpsdUbGSN9JfM+5ers
2m0SeVdlEGBnyeaoIoCYZsA6NnERFY96WnjbQJt57Iql3dWwc/NVoidzMwzKZd1N31wswuu8YBHj
aWvyMNQHYpbmfVyHWk5ARujN+Hz753SPkwSNvF69mHoz3WZohRh6HTeBI6Mh60xiAElTrhUMYfOq
sUl89Equ4Rvt03BJSndo0BEMBVquXIoVQ3CwHmKHSPBgSZLVOImSjq47HiO9KVjyHMW7pefb/WI8
+yWfpDT0Le/2oLagYRC75Rr7WXvsYq85sljrYAroH6e0Du/IaDKzHDCfH32SN/N2kWiegKM/8fQx
e6QZZCtUGUbuWeo0RUz2pCooxesZqtXNDXeNCpf0799L07kTY9Tvg36k2/v75VP9Rmjs0elmbBEY
S4vM9tduAw01MDCr3v52++m2MWR1rrj0mR8F05GpineYPBLr8uWLZXc9K9fyzRlIAOZeYFKCo8iE
24AmXUVKUKnUZ9EllIQH3Sxk+usqgWdMbyKPkNU5cWgCuST23TbRwgUbGdO+pDYMYYONE3tbPyQh
El4Wn5BUNzw9THmoBKQSf5VBGctMk11SA7kzGBYh7eNpNL2q1REFjNMK6leh59qsvVhukP+37TpG
VH7kj3nn9sexD57/T2vspGmbgG/+/yK7S1KWP7uq/xtj549n/ZbZ2b6FTs6xAwRotgBi898yO+9f
0tJwHd8VTAfwb/wps7ODf1m+bTme7UgrYJbv/ymzs61/2UGA9s60BGI7rcD7X1B2eJl/QnZMipHc
CNEBWqaQpvi7ys6Ks6CgYSNOpTAqrXmv4Spap8pmgr+dO78PT6hgrJ/hFANhrX3KOlSBQxbYLw0q
ueiXZ1qj80PEtMBf7ZC65NvIKrL7Fc12Xn1dPGswfgypT8uCYoPm/y7dAsRgoMTd+L5L6jg6CEZE
kgzy7rl1vFmy6u26t0SWiJZSYj7VYWr6hv5v1JoEkvhIyphcqSlC9iS5GdTU/+8zlkf1JhyNmA5i
ZXDbtoWa4jOdyaY60cPDKYU1aK7vI1KjLXoXviP3Ug0hQ14qI90XzMt3qOdcPT2zPHfT5uRYr4F9
oQNsygggHLDi3vwp54nYsw662LSe4qhg3tZMRFgys1QIERPVuec5xxAR36uSe6IBSJqlUserEUwN
QD5y8HpiXiI872sxEC1D9THDRCa6XJD4PGbo8ca4QO0TxvaTPbo0Aa2Fe2VFEQyh0izJA22rMPtG
EV1ZxLCicLz00VBQ58i9kHwNYdt5sS+WeKIg6bhB+IVbnOYGht2CacSxIMXMiTkfg3GyqEIHhYN5
zPXm4EEtsTe+WnRZredpwY36PbUr+3vE3fG7WKal23dZ02W013FQ7nrHdtiVY/XvbpwxpbGYVF+L
gDB0KUPrhUE3xuvjlBGLOt1nVqWo/DUvC40Gs8Zj6ebY4E2BTIR5SEWufdeE3qvyavou5VD302Og
ZE4esZGm6UZKAgSP2J0TFIwKp5TamB0qIWy9vVs/LFNHZztxZ1mu2qar3c1sSdWswi6lIxKreKEz
nhhD+RDkjeH/cgg/6VZGsIwZXrg+gxpdVOAPCDFrvahYDUmUGKciculf0z3FLWajtPRr5F2DRzE2
6EYPRrIHkz3FYkqQCSh/ZxuKriAsqya8hrCprpA7V7qduNb1YD6n6FrT/YjGqLnkCNyiizFFk/dW
OkYgD3ODupbIPscmwE5FLhmfW1iQfCsjBqpuvLqjlqzOyCRdOYAXWCLjc20X8/NAWf7JbOH4GmHi
rLvMHh+EN0dkiVR0CHrHodAsSDqcwJX/yG2ZvRhtN+7HUsZ7R45UIgY32k+GdE6F8OsDIWPhNvCL
ci/rqSdJk8O8+G5VE/lUttsYtP/Jbs3mkkR0apeytO6NDPd+kBjTS966cj+StXAqvMY7T3Bm90E4
FhvymbRzyy7uWqQnz1jZaQD2zkyHxEwPkbLknQgj503MDdPwOEicK57zn3YBGFd1eXslccJ+rJSO
rxlwHpamWcLNHCKOB42oMR66RxRB6ttAkOmdEon1HGfccZGBePHFR5Oyxdft7rtpND8XJUJhi3Cy
O3fmUskV2czAUCsaBiwFV4VfhocuibID0+N522I1P0dVmBDtUpnpU84Ied8uafleTna6bVQQPbhu
6+0xuIVbz/H6HSGV/naZp/bQtbI72KouHwOL0YVKX3vB5DvsB6MjMwJ01sNgh8ZXmaBAblRVvw1J
3eNiTRU1a4OYNi8d7hdirOgcodAJYxdog5PYD8LpCUx2YrvAgokKLk5T8asQafncqqK7mpOPt8w1
uTthpyrknd0txidRL92lH7y8W4/zTDdZxFn9EFvoCoMhLHbzPEUbChPeJrKCYUv/O9imFTgbnVbb
bS3mkCuZcpkrs5+eFrdROze0CPAeSdVZ9XM9H8IIKZvMx2CfFb4FswvSIWoHbc+GKrsGglN+B8ma
coYIhlsBzXioWvfaTk53JRGP6Ei+n4PUKKGwyKY7WffGzs5SA1WuZR2bxJxQ0xFzDidhuhipzLlb
zSXu60jx3MCjguJ439uRrMhsaZKzsNJ5V7S1sfUkARWjjxnMSoJm7XvkQfhtT5wh3u7XsMvnC/Dc
eSulSHfNMk37PkUCHlSFdXT8omc4yu21NxnmpsiTCX+p7V3QCvlvrKLJVPBT50Tec3PpM5TFchmn
x7AAF8wx8BiSyzTdZ2MFN0YAdE9R7h2Y+sttQAbunug26pVyqXeioJlbtkT2GpFZ3jWymjdgp3ua
HxihHWCNZFwh4QXzOu4IPaMkzRxyI6qBlHUXWLoyo2E3W55cc0PwiXqww50dURinH1OtQ+J7LzAo
5I88Gturk3aCCYBDc9Anrw7GR4KQnRWCUehGgT+SrkODb5suClNialFp8LAVu5CO72LS5g9lgePf
gqFyJtcSFKpKg0+eV7ivGXbCewM0/4YbJvEXQYqGsu/tY2hkGeI3MnwxMIZb1DPxunZimte25f+K
bRGdTNgdO2Mx2iffp4IsHGVu07GzN1RxiEMvFpQmC+G/xYwWpsAFf1TL0m7SQY33vpEj9FEk5piM
HPuFcDCs0mTxLNOAxtu28m2ZeOW2EIvaOaDsUMVbyXSgS0JQCBLA49DV3aWGNLEpTEttYsSWmykA
cU9aKaeDgh9NjQHNO77CXN9wxbbxAhylCEe2YEKXO4U8lZg+U2uk83TjBQTLTHAX14VdzuD4UaxO
ZcA5nLQtWvsU0buG0tapUPt4LPQNhHbZzP1uY0bCgXihQzdpJ2+Q2VrrLF0C1mBEx2zTAcsrE/wc
0Z5ST4aRkoON4vWwmJULayQhYsuZ+Nrpe6HNYJjprEDTdTtn6wThtE1KV+2XzB0o+c8Z8TttTXy0
GOw90Wmsx3NAOd7aaOr4cXDpgeLMoHkY+l37qVakmFrjUl9tZLk5UdeUxDZpNI5y12VdF14mMm/M
jUiiXCFzAHl8mMxpXM4+BylfT83i9i9AIsifZX7Z9hviCMcLN/Wc2HszZhLn2nNOhEkjSelIbYL8
8DC32M1DClaRMmZBXqhvf2PBZEvkF/+nFy+OEwT/ae2y/ponv6q2TP62ePl41h9rFxRx/0LYZ3rk
B7AYwSz059rFlPa/bOGA+iTZ0P5YoPwBCLUlPiBfBgGrCc+3pLD+XLtY8l+OxcKGFYfvW54fmP+b
tYvk8/yND8rbwjXE8smzhMVMUS9t/kLchf9T1Y1S07UcrWBrVmLHXNE+D2RS7iPWBK+VPZV3yk78
TZM4lEcRdqNRB/6ShOp5CMHFFiL/Dr7sPFApopxZXhMXQE2MhFiW94UIjCMI2/fE8Os9eufhDuno
oQvq15EA2Hsw2dN90PvuB9D2bzzbv6KEHe1s+o0SdoQ+3iKgYAyXFaLwDTX8lw/GqFBnAUj/a8Tt
V4+Va9nb3xe7dZDARuW58rx4YzK44n5Gw6NU55/bcTKvdWz/7OOFTORpuK/cerqQHoWGQRnEN8vB
vbRZvRVjqx68JLZJgkdUa05IbFoCyy+hH/4AOJIcxISfgYH9xQPlvgaZPmzDtB5O8En6vSvKX7Bk
xlPr+vKWkmOUDVxoVJsnS43pKesJ1568ztvPc8ZUazIJ/IxHIFKGv+nCwXpFAYA0yLPjU7x1SPa+
K2ffeCbI1DqU9kx+HuzI/+GYupyr/3ZMXc/1Axk4Hn30f6xz7cSLfTeY+2u0kCE4qDjZBQNKwIil
3ssQibVTL/PxFpXCnCzZl3X63lfjD9+Ouj0TBHkiTJ2gXKRyw6CsQ1/1Cm0qEJKG4K6JRCoqjtmT
GRGooqnPAdIt1snOZwgtAy16F3pQPZSnaBLbyPbJuxrR2pSJGF8Qykar2KUKSrGcIjOGgX0eU8v2
ZFFd7Ylo0QYB/IaLzqQ15ef3KMNZrQ59umlMT0eBjuaL5XEsg+XBj93ibQZLMnjFiEqXINGM9LN5
UEevxn2fzEuPJcV5ItxiOaRxX7xJMCmOas4WCsFbhe73hnyXCV4qyZR/GWwe/h2Xbf77xevZlvA4
y12uYUv+w93noSrGFpR319L5BlSgOvlZSw9pwEPRxoTUYnJITgNSwMs02AlJ5vHWJS2pkfGpx9yP
S8S5qt6mxwYaxIoNanobGgbi7T+/T8ozfzttPNPzTN+jCMMYw0afVn+5FB0B97wmp/sqpNEdCV6+
lG7BzTJG2Q+4JPgfXg6T5L+/XiCkYL1Ipd7ztSnyL6+HhIZoiDaurpvOMON7w/zZ9BmNTJZkW7M1
7evcZ9RarSV4brigVmA2NgRqVKdA9OSw2uLJe4LeEb31ligodpKZ1njfUpxBeZ8YbxW92BVStnpf
hdRsu2D2LtVCXlwt4Rt0InQv/8Px+4eLU3D0pJCOZLHquvpu8vcP5HlWEkdlQc6lbb3Ty4pPXszJ
P/lmy3AVNevIzXA0es6w7XC0nC1GolO7KLlL3eYpSWS0GUQMD4InWTOjYVebD7dNZgc/EYl5d1bC
JTibS7YZBRijaSn7dReTs4ee8jyYfDo8dONuVJgpw2Y8AiAr1jSjzCPCfPMoksbeda2XX4UXUihY
Uu9TABBzTe9gNkNUcqnyaK7kvtow7Y8Cnf061N0uqkcf2kvGwmPM12YfiC2GqolCew2Ft1O/+g5o
itEiYAu5oeKBSMyzDzUGJJ3OIaHedQrJH8A+0ZfX/3zcnX8/kVixcHuk74mNFzj934+7cBXleodE
69lf9+EkVybt1UffaT+PscHAO1AoHlt/xBIw/8hMP/1pwSaWaTV+bTKPXPTMdu+puIg7YhyHfS+9
8Anb3rRK9GOJzZssY/6hVHYFkXRHwzp9Tyuf2RmuyHvgeDNhUNh1WidnJMIK99U2Q83hf7IbHyoH
ySDbeVg8el/zQ1ojPiB/WG2oohp3UWk+j1IbQGWDKmbxh/XSiPJANFOzK+3JPjBN3RoG8ZrTQqfM
JmHuGjn9agjbL0M21fe0Uts323tkwT19YtXZX4S5/c8HWNKH/ue1aiEJszwXa4MJ5sRjovPXa5WO
ayJaPCkXGCvJujFz80RHyTyJjibsKkrMfb64/uH2j9tm8okYh1HGY1rDmJvd7+eYIZKxpaZH/udu
/vIQx0upk952/ntvQ1ek64F14OZjv7d/h/hUgd3ol/h45OISlUIJwtYdcguFK+/SGNvijmbx7i9P
vP3j4yVvbxC7crjDHPb28TdMFbyD3y8+BxlfBus5cdfFiGL+X5/p96P/2K/5o4j8+fjxHv58i395
s/rNfbyn22M+XlTVxT0WZrMdaDT3Ppgk/bDbA0JYh8bHkb/957aZb4f/9qPNJZs115h7/J7F4rJF
AnQ2rPCUaISLQ4cPoMug0S4DLfIt4vqQ4EpExCPz2LfBWX7RPc52c/86G+OvoUJpqjLrnNrLL0HB
dzPAk+nhyuQaMBNn07e6wJiXKtB0I71nSDeIPkT9GirvmnYSwldHfW1py08yYboKYfACCh20mBnt
8fOS1E0tWWn0DbEfW4vy6QpWnAuYTgNyGqYJRDFdpYbnzNPjqGE6EWXjBOVkP7oKaUCSrJc+NEii
Q7HjA+ORYVutfDE9jyXDKKvVCJaSV60FEB8N80GIa22L5IiLbd1p3A9doKub/GigAA0aB5RYhEpq
QFDmtg8ws+9xopB9llL2FH1Zrwu3J1NGGfvihhrS0CEJfSjWGKLIHXZcvu82CHIioBGo4BxI8Ds4
N4SRhhmR+LwabngjH9BR4RJhrtFHmWYgaRhSp7FIgW1+pvAMKMk6ZpZ3jRCcn4xeUOyuZuhDgTq0
mr9YtvLsNBGg9Sr7nIViFWskk5lPP1KnfpZ2qzaVK5/SqL0ETe9jGC6eFg12qiE8NRr1hG7MKMMX
/NHhJsJSWcGEKtXw3cPvQtputgdMhDsV3eO9Zb+DgV1jMbSwUtZI8K1pxUp4PRkuFSjI9KcKv6M0
EYiDp2rrgwGtqo3BVnHHPmUaZAUVi6UsbCtHQ64GaFdLOn1Pmvyp8ErjQjbDdtZgrBpCVmQa4m72
mm5jTJxgwMrGddifC1WpFYGpdxRW6hWw6aSN+oOZOtzeYxCOzrx34c3dKdS6jOolICmMqEiZUrmi
XBptqOUwuykYijPv1dTQrwW/+QpDSpFPSAJkp7beQvqbb4kJEaS8azU9rNAcsQWgmAdYLJ/ebCf9
4VZQCbE1bdGYPJV0t88+SDJ88MiVoOHtGnBlKdgyy4vPVMnhNSZPPff51QDgrAR0NqDm0dyzxC4R
Ro+zhIJ+CA2AXrnzNtHYvR9rGz+kwv3YDQ/tjafGSm8BsBZr0pqqXJhrbX01NIUNpMGwSjSZzQPR
NmhWWwC0bQDeZgFxEwih4HzCdVOa8NZr1ts84eUnHTAlRyr/sdgDbmbNhpv69aJZcbWmxjXg41QB
VtgexTmiZVu3EOYEqDlHM+dIzcC0EMtVkPnRccQVWabet8GI7hmwchRa2dus0CoDWgC8L63jTHj3
1gF0h78e4p1m39GRfcSaR3os7IU4/Fq4BnlPTDZ2ER4tVusog8nHgRM8X4cXL83vLVLTBQMidrCS
+tZCP7/zFRK1Kb2qzpYAZWH1pU73QiQ2INqFIp2HLGLyuJSnsj4szC9XbkAKk7mQGB68jm6U7rDA
nE26GXe9bL5wDiHLxSJysNBuIATA9NmMaEuXxvli+By/CbTmtq4zqWm96Mrx/K6mjAzlqt0CGzBX
WGCeJTNUmk1ledDOkrU0Gly7gf9z7BqwYE5Xwob1TiyHvpFosK70kU4cF0qib7wZCeix2Y0+DYAU
WYph49FsRXvZO6AWpwbm4qDpizMYxlTzGIUmMzqa0ZizKlpSqI05ktJBcxw7EAYpYEfK9QlfAKxH
V1Mfa81/DDUJcgEJOWk2pAISmQ3DCFUQIzL0yLz/FGMbmPA0rFrNl8SW3G4CkJOz80CeNQTKEBZl
eqNSaj5l7AIEkv7W0uTKHoRlq0u4AVDLWVDWIrTR2tuIfzxNvhzuR83BLOo1Ci3nOaHcHzEewg9A
lGRreqYEo4kFkRmoJmuyLjqEmrVpOu+4EM9SMziz0npxIAZ7Id/wQpfRv/E6NbkTVO2z1CzPqUfS
JDXfc7C+coEN+1wlrxkD53rWLFCi7/Yxs+pFU0LrEV4oDLh9oXGimiQ6a6Zoq+mircaMZuIJSOny
hXDHFaIVvF5BaiKPdz+3QErpF21roKVK00s9MKaN5pkqTTZNNON01LRTG+zppPmnoSahVpqJKoCj
jpqSqizr2dTcVOKkGQE0S3UGqqo0XRXvTrMpNHEVhOep1wxWChMPsCafU+CsFZBWAaxVldlPU3Ux
po7p4CxLQazd9FlowqupWa+JjSkkqdGypZO6NJg3NrZmw0YkJPRO+cnV1NiFk3w1AJJ1Acp2sdPc
xRoA3lJZR1Bh2d+x2xzmOTQ/SwIJQKfY42mIAuOKZVOsb4+4bW6/ZkTC3Qs3nk4hXkBoxzxNP9/k
wHz34azAclmMpx4N0gE6uLePsih9SXrx67aPbpwvCNXVp6ahS2AXWO9GvGxohvNyveh9lP7jgNvw
m5tmyaZyzPg69VV3zpWFtSRojS9DgTBJv21vKbBOl4H/KI2pwpFNC1mRpXFK41KAQsi/orFrf8jC
PLkkFn02bPxmSJmrM2WX8WKIeNoEQhXvtMl2t4dy6HO6lhHlkXiYWb2NOG2ozj+2dCNWH3sbkDF2
+XfpGeMaAIK4F6VPVEwM6gCitPWKAP2zo18X4+5lCL3486xEt51EFJ9H1TuXKOOWUdvQgJcoB9Xn
Nj8mwt5Xs2rUM1Oe08SqeTuHQ3AYBtN8FCq0V7eHCfuTZdf2t7nDHGMlZXs/R5N5dLq+2Y2iTd48
iZ5B79CBp5MWsfykIp86uTfZJ/ISoivmcwOLmRkMxnuJebtqoEf4UQLg17XS56BFlC1nusAeRMRH
u5EmHlg+ix1zyYiy+4bzHov74qMV8Krg6KLe3w3IA1nB+y+3A2TmzQO3q+ZT7qDX4zoYT03W0K3x
RmQTQrZfq4regt5rjfgAR3flPNVZmB9cZByHUiXNU47H+eNwB8x2/dgPvxpOEmBFMuxrYLnZyTBy
Y9v4lfMWBvHzbW+Rip4wE1I2aIS/bYkNPxWcd9fWKlAPucr+iqzhjwPpo3Eql3J4MsOlQ4gd1wdz
7MVTWA3DxwuPsJNr5YMMjdiH0yFlVeZMtKVobKwG07yORVF9H+1PxpLLrwTpik0ztOJc5VV/pRmG
a0s/oDROrWXn31KokBvDaMPzYBjxdeY9rsPZKkkXZ305mt8KF9yFbY/VZbZH6zJUpuZxs4cClgUn
nHCx3+V+v1xC1+suo3KLTZPO3jcfT+DtrbSK6mrvBRefdK4LRIRuU1RoMr3Oys/hcLg9iimfs+55
rWs1Gdb59gARpP7X2Xi6vR83pKtWzom4krvRn2m2WJsRQfzXAVvTxxuKkb6TMxle59pMz4IG0qbs
Hf/d48u6PYI6REsDrmjuGTydUzzLlJS2uX/vpu7jUzvBWKxZdJr3OctpCKhevY0Z8b5AIfn42BiR
kjUHKH6IfKc4FXpo0ov7L25S8VAODNGvpP8FIYDjyPKP4EjkFhlP/KWc1e72WULCM1aycg9JaiSs
DZrlOCRlsOVkAt4zEU6g99MbjmbEutmjQyvzGHHP3bmukX4eIvzb+jsig0GHRbbTYyeNCHHjgu8K
2+knpgfH2yOyCAR8wiXxuDS1fSfBZ+1SzNZKetVbhR3HmZbpa+JnAWr8OTnhfZdPwJ/w6GXTVy4e
QT3ADe99VEMXEVPS8PQThMzP1CWd11xa4QFxFpGpMQZYszvdniidFHwCdY0j9/OcLnfc7Vy/fL39
s658tCxz7V5Hx4dsguL9Y69ptjyNo1Avadu5hBvk9hbe1PzVHZncuNFX4vaKHUSd6i7IRfMqKfDd
3r5w+xE5T6FDLcPp3swTsgn02xyG6b13vOxZdfS5k8pPt7e/l3HNIrIfv9RzxewEd8lhnBz5tpDU
cHuLcBYAnESzeU77xHpwCNP72KMLD0Sryf3HJHXlaZgZq2+7BCiyIWUx/uxPpFeURrvsCTjMPovE
3tx2icto3vigQk5IIcPHfoaHELgs0gy/Cx7q0iR/tmvMh7pLrPPSj8b69tmnOr6jzLO8VUSaHlpz
wnoNO+dLLZjaK7JBaHOolWsDkJrqVh6T1C6eFTaMj3eFWQMJdjXeCxTrF9+gL3D7Rxcv1yzyytdh
cYn2DDLWuJPKvmIEuL1bBdpiS2a6cxfnFd1cGVIjltXTx9HpVLluo7pjLA+9qxOjF7nttTXV60hh
9Nkzx/w4QVr6+AJz4yS50b/7EfIGy0IMIqbKffXbhOUpX7BhGibuME4xFY3h/e20Q6lrvyPwETL+
Pg3cuiMzQ3duQ7S3uLf3oe+tqjrH+Qfk7a5N3XfEmgj8Lae5VHHE1KS0YEnZlXepM9fZ+R6Qn2YY
uKuqpwDTz13qYU4cQavh1TD3o7DRnQfAw5n5+fdpvzzNfWtfKkBfqHiI4GUFyy3mmztnBqAhe9la
o4uWtxvtDbL2eUP75d3za9ozJiq5AlXEa+UHdwkOh1URNtZxGnywNqwBEa14F89iVR3ZCvlvQuNt
kcMzWoh3yhiHPPWdNyVjKDo6sFK5vdzFHtdo59RY4rDhHJc+a05h49Ufmwj99wrZWaa/tPKIOQU9
9O3HyUGSr3DztROxyH4SFsfff//n424Pvm0sbQD++FXZ8T4ql9Ptabcd3P6+DDog5/bj7z8yjAfr
ynPslcL5zdoJz9kxG5Bf23gakOhQLvC7+cK+KmzlRr4dsvKNhBTqLwkroNjowbz7/VsSf8b8GzAh
LvJN6yK6xgldHxu9yZRgrlsPzPlLXHsm3BN0tgkHV/wXd+exLDmunetXuaE5T9CbiCsN0pvtbe2a
MHaZQ+9B+/T3A7K6s7p1dEOaaoIAQJPMTJIA1vqNtnH8BakTfqJd7n56Qp+PyjOvanOxWmzcmIY+
7xkEpnTrD/eeDYNc7TBIgory2Cuk8d7Fcu+sE5w6WJP5DD5m7XRxdxL6z0rDb3eFNRfOX7KYYVku
ToABTUSaHrUmWIvFvE2a4UvSRdXZAzRlQkbvPMj6ttPcF5514+HfsFc/D09Zh/obwh1Vho+JC99q
lTbDq/pyREfrE7zxQq9lyLFaTsL+lgnOqrFSwVsmeTUG7P26TrzoaTyBV5N2VmPLb2Xo+rJOEWhO
jErbqT61teyYorvgPON+zjZwUdexh/xBWXqgh24igKprdWEx5BYQpaziqlwyLhGJj/jT9kzHXjrU
gFYY3jzERThsK3O4s8HYFD1LSy/AUkZSAXwfZkA9W92pihh4ETIc1iHKeKcwi/GRsTog1PL+uJzd
aaEzqnYBw3WdTk6/im1xNML00JEyBH7Rl9uIVxUpFh31drLWG9ch5JAmOWy5xcOTZUi79SDax94u
+70ek0jFSmzam51342ozNJMk88D5tDkJkTrQdks7viV2svOqxj9UURCcWCzawsGOSgfNjgwKDIRh
Igg5JO7a8SdjhSjJeKol4NtIzXlrxJYLWzj8Pnbdj9QLi7XftxnpNevOHsp631bufb7A6jWn8U2x
VBUbtZNGXarWkjkjxK+NJWYDCB6JzF0OZWu94Wbh3oY5hMPee9AAcp0XUGBwgmofPJ7j3HYj1it5
F9i7ttFYpyPztE29BF4EUlD70AMs17sjKiCmC0Uvm/eOMQRbazD6Ow2TlSMQjzfh9FippFZ+Lju7
flrmJtskc+TeAtq1dqml5eu5j501SUhvh9GRdRpQ8DmFk1gF88TcYgpZGjM0YCOiWXvQBOW93zu7
siFAjIRIpddNghfGS2SP4UNWBenWynMwPXChnjS4JCs+pz6BsKtXGb7XJ2Mmw5E6zbLKR8M41JIB
HtvBLcRab6dM5S6s876p8n1nZedU8jpUAYvsIeh0zDgqEzwML7A45XV3LTLNKNdjBUVH97TvUZa8
Yp8q1kzAwpNW9W9urCGpMpFsICDiIQR10jUeeW/4ii2TsZsnE2QflBMPpE+NIsohtljobBtm/jzX
A/ihGLb5YBrtfrSqm0JyWq5F5YIRWCB3r7Si+hbGBUr11QyBw/Uv1z9KSsY05Mjf1EN8YfEqKi8h
JzgG3ltQDdOx4wE9CZHeJ2Xu7HJzEthE0lX+WRsg65BVcN4WSazOpwmeXWTwGCayMGf8PHVv+hJl
5MSJ1jwUYMN4EqN6k+PrRDi4k2Kd6j7HskCKSWjBPCi+s4gWHfutbD47xXSToXuz0s2QyZHkCqPl
0F8K1ZTetzkIBbbgaMD/jJ3kKL+JKgpLczZhWcpgVxyeFlnUEb5dBaqtAJlja10u1V016C+Kmx2H
XIIqfLQELrXwzxons3AsIZefpQLCjOR9qJo9hb831QYdJ9QideuDYh2rArAq4wrSApFtpuCqIK+o
omh4j4WSvHLt8zOEPNM4soFwgcUPLXRzYglzjX0PELvlvoI3xplqAZDty0MzSYyJraVaY9E0wc5F
x2JBDMMz6vqMdW8OZrqIig1ZN0KjPu92E4JNDdOkNlFtrd7sYSFQY+uPoYBwXYQoR4wGNDkx876I
ZA5WE9Dn8lYmShkRVYGxGnFCPSkuP0kv6UaGEoSSd4X6OlnLMxSyXNe1Q2n5/W5Ksk+9d9KzM0Sb
ZjbGw9U3sOfphJmKqpCvhw+E13p0DEH+RfE4nRzbnk4AXbB8CMZyVUl+TZoW0RHM2polEi/twuNR
M0sd7x/VDnqUqsI+P5pjWm50omprGzg9Spr4dLblNrdCGKOSRS96E/Ge3IvKXRz2L0rZRJHf1etA
1f7WB9771ASiIePKfdEL5JmAQ8L0XIp0m8ct0hVVVt6QKwzQCIOhrMVoYy56NO29Qhdkd1mMmZX9
kuElsdOn1L+fXHPXs8z9JAeDah+20gSmxcK/AW91bDTcXFCl6SdkPJc2ot+KDq63ZDcWKB6A2t0u
QTDma1CY2ByF7UvhtNPZHzCuz55jJ5ieym4J7kowBpWlDcg/kBC0YnJLNilxtDGNbj8n0Xw/NnhH
uQJ8cui7iAUDg2q2nTmSpskHdFeAEUCUrvZF5sYPxQhkmNl7ITZxERFSTuVyBc8MEC/jo0mEd4ua
lw65ahwfod+wjELGCVrZvDMXDQ91HMjAg1oPoY/ylxmQusFhY+URfPmC6CXkQcCyqzSdTPzxhuzG
ACeGfqFVAdTPsSmpo4XsDIInQxEFL/mQ/mj1sL5VLWLxTAErRBRw+YCuEDj2+1Ta61nzjK+9rblb
yzZAX5hF8o763Vb1e/VAFgEBvqNrZe1bW7T7qkqdp2CsPlp41uh+WsSUGuEezBkAjLk4LzWs6Xeb
PP+xRo8FsYqye6+MxdlMUUlSSG7FpRDZtxxEcY2eBKQDJKNzI9aOesXY7CHe9Q7c9cR0PvjW2Ab/
h7VsURnM9jqO9YRydkkxoip8l7lpd68Kq4PWgf8XIqYNEnbME41PobWABwrnBR2nnoUBE48O9PFD
T7qdtcdbIzT/zZrB0gNdvSWR0m+hE5kPkazNyYKwTDJVh9YueXTQjDpBTpgf47zFTsdB+mleZjT/
5kHwU3fINuXpjA+IDsytXsKTt/AGyvu5PeqxYx66MscRqdcxn6nrt2DIyG0kHcE2G+4BAtzR1vft
Yce8Qax0xspvQ/QcZMMhqi39bfKTE7bi8Tp1o+bFM6f8WE5DuwbBRTxZv4PW43ARcJ9TA1ljhKQX
YH+TuEXaAlUoWIkrNKgZCgPRPbYN2iSTUYU/rQynOih0HjPIrj+ObVO/tSQ44Hjm9zZI4chGY8YN
SlR6TPMliS3xgiEKkP5ylcwiPbZT392XfAs4OMVBWKK8UU964vrWOUFTasYBZ+YY/jWGuvIpL/P+
1jJbRDppGR6gPU1vyNx46IFZEazxcInvD9qU2+/elO/bpSq+YWaCxueQRndDPn00Uz3fkBYl9u1Y
3tHzHfMRQXjzEXWzGycljl7oNnq+rPrWZsNNBmxbPIB9WvdAK6Bit+MmCd350XKW+jjEZNtCK9uE
FWCRciahbYbMPcOhtL6YBCtX8aSvvdqIv/noOWpQwshr9x/grtzN1HXOKQyi6gX224MDj+xrJEMJ
hCrrGxJEuCAWaC/XmaOT+pjn737ubv0lXj6CYAARlccQS3wA2rVedTvNnsWzgGmwQqUh+T7B7vJr
z/2ppfiB7bQBmVCmZz6e1gKtVwJcACCjXeHHxQl+cCCl9FgXTe9GEFmvjaMnJBAZCMxYN1+dsPnV
VFvJcJIkdZgqVl3YPLsTL+dptr/g0rPsG2Qdd3DZ7S9NO30ZWgPEnTn+s3P05W6I8fAagvx+Bgxw
9lPcOi2bCLCDzO09Ucti7bYRudIEjLgM7+ru96AgfQ/EI36xQxIBZEnmQ6T73tNi6DINUzUr21rG
l3LvOJH9T10M37DdzN/Lcsb0TpuK+zySLNyg1FZFm5DHQb6YZEO7A5uYvtrJ9KFnVbri+fA/zc5/
bHyz+Tm6FamZEC7OUh0I/iB63WEY5dQOr+UqJ0TqZNLEMupOs+e6L6G0/EqZEew1b0Ee1NOQkZ6G
8T7JjY88iZajvXTi1l48qAxp/VbzZi9S+3Vw3fG54JkvLVvcJ1pUwkf3jSM3EUxwx6+2rZ4Vm77r
xWm2XedcD+K5avIXo7HEFoLc19ysYoR1TdY1UO2fOq0zNi1U10O01MM7x3zJWhsV/oYHoyVVvG5g
SUsDO0IgQc0SDdXv96WaUEXt1pDj3S8WGf6iPE4NsupW0+1xwNShJoQ9AdP4YBFKOhBmStaOO9qH
cih1Ob5WW01kzjY2ictYYd7dkxVmwTggp2xnodhWpek9t7MdIENXuqc8Q23UdtBsEBnK7USPFmyl
nds00+OPOELbccm1b7GhkaNLJ9au0Yy1LW/k7930w4Y6j8aVhSykZmMW1w7GXZf2b5C4whUkDucm
7buvbWu0z3lUoxkg45uu3zqf/gfiLNG+Q8j1ZTRgzgSiMNB802DAJV3OzLe0XpfF+4ScstHiSqxc
10VEOjSjI6oiGIFCx9t3C4E5v2rEcXAs9FLbgNWZ8PM9aREGMT2ab4DKEFdIKm9P9qu6tfsAlX5b
u00BaW/JF9dPdWu1O19U5vrXPyjMfAPN/8UtumnjBzARuiTdgUZG4WaM86NfyV9Ft56bLLGOepbX
5zokj2tg3GsNzvQUL5N2ZwgUa2TLgQkj1cK7264UQECWMl6R3No4XmL9yJbqR+sY9q7g399GHarg
eed9wuXrl1XGVGwNGb65E4JERtMsr90E8MLwE/sjGF5LvJ9v3NGfAVR22q2l28UZv1IJJdLPUPj/
KNpq72n9TzIZD2MaAizULKYWuOWetWq+yWMjfU202TtrwOdWMcZq92i+Bfc8lTPgbwNpFjBbPycn
R48ttpcDaar0GSXktu38U4tO0wkf4efOirgLu44IqWsuONxlt6UDn7uD9r9eQhHvMnzAdmYMc0It
pruiF+cwN4/j2AXPuaEBgEmShx6lDtRXsSbgFeVV/l0+sqyq5TcE/6ShU8EEqxlh4bwWSC/dErzw
7zrhFawrBuetjeN9EWBxO4UQ8Ega1xuszivYJRwrnCY4cbrXTB/fExZVb+aEm0Y4ItcQNvWHzDx+
JnFTbhBYcaEgz8zQChIIfJv81q4R1RLEF07aOIu9U5ffifDew2c0H1Fa93cZ4bFN3SH91/uodjsj
ykLC7U6l3XRvELFPSVRg8SYfE6SFkNxOmukxm51vel24cgk/PgKxL842U3s0k6V8YNXtxUCAN7PC
1wg1IQbtPP4eyhmlNh1cALCYG2MN4D9aVuOt2mEYvvnSHxrBny3xohx4kIG3xiDz96GGC9vSv2ph
ukWVImGoQ/HRWSpkiHn/YZabpTdOZz3bHlkWN9GWe1ODcgRFD25kMIW7nNwHKfzusxhJAvVt8U9i
NGTVDK9AAJLZkukmT41fJxtc3quD4w/jurR4YS+uk59tqUmPhIZ31PS8OnS+gT702AMXW7RxWSXm
ZB3s2N7UXpW/IwJPiIV4fSkyxnxXBN90BgsdzvNz7eHp6HX6xh7c4D4xLbHH9244z1USIVAUuXu4
vO292ZPLcoePomoikrdFfp48Y98FgjEsib44kTdywSGob21TGVCtktTa5rrjwbC0YOmaKCauuQTy
TwZLIb42F2W9RmIR4BuixzrNjC2Xnm8JYBlP6FnoTzzALaLfgsyobbPws9sbBRVHM6PdagnUZXcZ
EBMM4hDVDH3YM34Ai+rN9ozxcHuuE0b5qp2PEQD8PTOOcGUEJmrPZY66LFvOrT+1Z9bKd6hjHOdQ
jK9Tm982WW8dmZuUG1jfhPnS2DozzWJ06z5igSrN1DvNWc+02zw2szs/w0VZQ/rolsgXGr+5Ht9k
OU6VheggvYVHQy+0hzBaDATaeJRR9HLf24wcZdm/iWiX5ElxJ3wrv9OaxTjCnHtQXUVmAKfFAtus
8/kO98OXCLHMlwHxXeClwfuQtO5j0rwP0x75nPopxbZ0pbmNuR+mCmdeO9v6FXESDwORuOKBqRdE
a9pyH2lMdQpnb5Ku+Gq5ZHzTyvnquH3zlEqtoq4o3G9SdNuqoug5myEdWgIaTZR8TfsBgUDHLaWG
2vQuwCWl5YRkeGHnR02zu+fM4YYl/XHwkZN1keOJCP0VVgPapXzm1yAo1Yr4DBJmFc3fRC+Xu9bX
KUJ+Pp3C8IAg4nRKkuxmHpjnVK2PuyvMik8BrHjQcTFxMs9EGHBaIH7wS6SI+b9DPMHWDzwFCSZv
emfOApASAfDetjYmTj+PrCGwYS0xG3Artz1ANWPFvVgwtmWRTEgIOqUxbIJIrFtbeC+qyAjtzma7
GpNieh8R/9k1aZTupU5XFCEIro+afgrxHr7tQoZjuwQBY0A+P+Qi1k+YomLLUeAaQ6TqQVjhF83R
EBjpBqZWvArSnuWr3/v5XfkVKQIQTD0WE7aLU08nVYqIgWnAtoZ8P0OG5J+dsxexkKgJWAkMjbZi
lDLuwlpDZVOzWasnBaLEWXXWidamEdBtwYImyLT5hJTBuPbrtj6bWsZCJdLBkI+2dRSA9kphGLdz
xzITZ5OGuYmW7gHZOtyTrNumMX/sXVvcpkNwE7kT8s19BcisIOGsAWrxPLDZom6Kk07gO+h40LLB
OtloPt7C4sOdsumCJ78T6yCPvnaWF7z1lVefcqYjYEQrHHQnp9y9scgvYbfk5T0Ak+3gmeNNvDf0
KrqPMMB9deJkMxj6eAt1lmxg0Rn4S9jeEe3zL0YbG/fgWM6lSJqj1bslis/GqUQIhoRME22TeUJS
wk+Tb9N8ElD2fTN8acZ5fDFxnTTb7Ad5LHGrOVH3yAq4IL+HOcMUaoQXiqqC7JM2t95I4lXvRgts
Vk8KQhce4oZecsiquV3x8sgPQgQtEwwKF5vKlbCmM8yg4sZBFOLAHAhUNAqlq6JySA+PuvMSC3Ef
lXbxGZi+BfgLQEobPdcWPMqhz6qPso5I4HjOT4s0u1sGuFVbDrN4J9g3pZ+eCqcybglT6bcFqZZb
4HjiNLbajSibbUlY6sMbANY2Ik7OVRS+C2LCBzJ4hPtYvhNzfkhaaEyNVbyEwuwfLeyvnKIkS888
tNBb/bPHZWqVa+SMe0MH3EbW9OggHgIcu7DedN9CnGbWCP9nDt63LnABhOjy57EwCNX73Y9kyV8R
gJD+W8nC8rWrdyS1sSoZySSb4U1nDP5z4dW3sJ+3BK2c04SVDq4g2AM7vOlWBD2YvemRtTOJ6txP
A9rhneje3a6y71UXRhX+FsHv+uDUFTFDRs080cMtw2q2FjVCBQMwy5vZdL7bhLTWVa+9FxDBTyEG
Ww+JHU0PhlNHuwAKIJmbHhAR2eTU8cH9T3r+xorvDqoSsv5Jnx3Ix3grAfDyQPbdIvIRuTep2dx7
QCCEj1LzCF3rSRDPgNGovXo99ugdat1Q0xDZ1yw8RvrkDMC5fnIdHqZSqzamZjuEtnKSIjPByZKg
6sGX6uZwG82Nllev5pLz8C04AMFM2do2nke5b7y6SdIcogjRrtGowDKg/klWDDBim4TbKlyiWxTQ
fxXIlgcntCmLgvdU/Vlg1HVWhYbONHqk9UDIJcg3wLEJI1TNM2B/49Hrq+ygJ6iB1lHuFkjxJw0A
CERflsm3H+eU3EErHlNZSKV2zQaB5GGqJciqbgzjHI969mGUQBvn2Ri27rwYJ8FshVA3ciXk8xCx
c/toZRVpiRkrlPDcb5x1O9XmfYI+6xq2nzgMGmHDedTGfTdPqP0TSYXAU/qnEincnZE0z73r+YiL
zf45iOJ006VLs9XcqlgtWVfdJFq5PHfpiy3fuxEWTfuhGNsXoCEs5Duk8zTR/ShcYCb2HC+bepzq
E3Z1KHP4XXEApX4KaomCKT+7sIhuZ+QAt+My9/cjChkoTb1aQy9uwwzoVdaY2lEzoqd50by7qerd
l1nwvCcQxS7r6iGelzUZaWLUYOBE+zVohuVjclmDOqGV7lQTgMiNWy1gxAkRrPSqjE/mZNj3tTU3
wEsXe1069RerE9bDOP4YR6N/WLoIKkMFGqgnBHvLWnKXIRUFnWpGPD4Pmo0PusSx4/A9tadhl426
fjST/oEHjUy+qQ+bsAcv6rahtzfkrRqjEEJOZzmNQ4MW7CAT2FK0dlLFdEfUpzkJUqvVKgbOcwBv
e3IzU79DF15sUOB7K5BPXwM0tj5cpDqLxXIfMTzwAUkdq8pyf9hRBK64T6en0WtumB0EB9SigdtW
WfpKOjC4SySc3Lfak9Myt/ZRF38qsUavW2J6mRWfCsJRLfJhXpiChbTqfl/OEzl+s/yRNBFLnqS7
g8hur7gvhqNBQOXkofZm2WbwBG46XRtZbB9UE7DXsPGg5j4svnEz1SWYtaGFme/zrFiafguaudoS
KUUiaM7120ofcDsZTd7oKUOiYUXd89R/IDafPJle1z2j8rPXIvOjdHX9NXH5KSKt/FVTfdqAsONS
YJ8nNOCTkK6erTy4JYwyfKA1ku3qeQDYZLRSoRCZ8qjilWGAQYKM2pNCjOavBEafrbGdnpMGJ5Uh
zyAAuACW+7Fo753OTPAdWSxM9Abn1fYBa85Sv5KvRGIsSavPXvivODU9Jjzq+9hZiC/qAu0g6Cek
WVi2i9Bd1k48+d8kS9ZMPRDaMdoluQ7mScdj4kg0LnyxO7DTJl5iXpxPd5YO2SxOOskcqPIjJFsk
9HQjPGW73LLHmzQfyo0v+vBTOEgp9LX7ZUgdFPaF+2P0iPwafQ7yxQSA1eS69kQIGe+gpcw+AC6+
RyQnz+XCKUZW40dXAE+oAi165P0J3B65dACoKOdAlI0xhJniZ1VocwX9Zgm8E37fzWbxgmUz1l5y
o4qkJ8HRxNaniuDG4CwNLUI9vu9/mrwij030IHh7HTJt6g8p8Vfy6YO/DV3SzJambSsybcCrDViQ
SYNMz2IUe5BYsK3CgqTuIAbyWZnGAs8msC08sddTjfiTrTl7l9zXwSHsu85a0nhNHLAEIjN58L/B
QQseBQGudZf7KNVVXrfllYbws0NAGb1HR4aHG3s0V4oZJ01Qo5/VL25vp0THvlc18rRAyP7W/I/9
z+rus/jZ/d+/WKf+x1+bHPTrpNK+9C+NLTMuMT/2P9v56WfX5+IPjTO553934//5qc7yMtc///3f
Pn8USblhMtcm38Xvrqiea0H6/a9F3tbAS9vPH9V/PuYPmQQdxQMbJbfAsWC4mpLi+kvizdCDf+g8
ox6oSNJ1aL1dJd4MZBJY0XOkHkg++m8yCe4/YBSage+St7I8TvI/kUngMv7GU/Q9rE0gKXoEPh3e
c5Iq+hunGMGnWg/RTzmTZQWviPzZaezyBpnbP2qXvnpCSzCdEzA5o6qrvf7TtimE7MYqFxF/eZbr
+VRTFZUB1AD7DnxTxuCBqCbT+Y71AA44gpUJQthZF0NQ6LpuWkMuS9aqE2o68uuyqEHBw19QO7Ul
6EpJWy9Paq9cHn/d9bfTXfe5bla1CdjCqu3HD3j/wLX+/Ji/feqogF/Xzar2t30uV9ZpHu4IwZSA
OPnjukqje9dZ7Gy1XBxrD7XsLixbBBtRAdVtWM5rguhog6peVXhu95d2hufNSW1BRYa3iIMygjxa
deUwmU/Gi6pfd1RNVVz3vOwuD/ztA/7V5r/1RWXlI9Xi4kiJspqr18frmVTNCsD+6Q1y1BI7NuF/
uKyvWLL0T1SZ6jOJ5pECJv91gZr1FupTS9B5l7/y+i/+7U9VzVL9/3gWLhtim7iHujWDSWv79Qmq
QHPCEDKWuoF4mMUk2FbqJqyKOl63KJxddlR96pDLceqWho9h7Qxh3Kn7dFZ9anPBnLNBDXGvWgg9
++hqC+SA1Wde9zNH+8HtvXGnNlxvftW8nFReoIXImqHdKbyInZgujxShzgt+JBmN4djnn6WU2pyj
VqpuSsHNTBYKC6OatkQdECeuUM8D/EI8Lm4PqirIa1ZRQxg+LsqN8EuCXb5UwJVF34Ft0vn38Z3q
k4OHhJXqV7YGqqZn4R6TTX0PoKc6hTUi9qSxsWy4tq22Igrnlh+mNJhQhSttIlTNysHpYQ/yq4n7
xPsy1z48TPbwI4awoLQPF8MDAChgKf0kHsDeeQcFG1NQssiTPge/Va3kcXKA+zBRbzZZlbNVwZ8K
VVWYqLGZhqNTPLhR4BBM0m/V10ERlY9QVd/pAfvlRTFi1BrCkTQ9s7jXvGjtpal7SO0Zjv718j2U
pTdmQ0TJlfeuEvtXPhSqqQrlTaFq8N1u/Y5Vg5L+Fx46f+ToUZNfKYcOAlms2OaOLDm/AtC95uKp
oT5N77UZf1aMCIwWOQ2pqYH9C+D/csYac/RQbbSlWm6USKMKuH1Q0DJ4iHlmeieg8d66TmptNbPk
WNCX5FqZySOHG6fcoRXU9bW6KPWf2Fq77kO8HVSX+sOu/1W4IxFWnvJw4SWf5cVbjSgyqiaymctr
nlOcLNtQOmvpcDyTMDoq/JXEZAVTE+1GewEWUA17hdBS21TNZn1p2rlka4Ib0qSGrqoFE5yllYIb
NbHWbdHQ+uED6EQjWar9WhkeOatWVlW7XNJnw8/q3cXKZLDw+VBV5TuhaqysEm6m6EYhZwzpLAGq
dOKHkeLAyoUlApC5ckduaQcfWYWEmyUcTtWuTX9B0xrV6H+qrr6PPvxhcrdx1XNLeNIow8ceeWdF
CzJqf3hnxJEw95i1HsiRvtd2zvv+zy/rs17ly/7ZnjCSYiGk1Rgl/vENL1/TitE7dqVIcS0M9A6L
m6u7hvqWV3eN2q6bkz0MsPXbcE8OdV7r9pCs1TdXX9dTqKQLNkl1VA0ub96Icph01+gnNGJ6E+Wz
3+5XdXdUWRegC4BhpdXJwf/yBMsbOJCE7tgy9tcuG3VBJph4nLcab2CJJrwWEb4Sa89BiV39K5Xf
jLtGHx4UunGU6ED4XuUFLJjqyJBA7KVN2k0uZweE1NRY30tsqSp0H1il1jTDjoUYrtSDFWxqU9Qb
T97zrsTGFV4GW7QgvYEjxXRSfWE5f/UqkRJsBAumCmR5MGGqAFciqYoMwuII5tKMjhME5ZOqeT7w
PSw32+nYes/wjqGmlb67RqwfGHBRTNwOElMZyGKYiBIH0u4k0g3Gb4WRUzf4pW03AveSgOx+HBkb
l+Dprxu8lX+kKpbZp7PByHJlKmeVRTr1mB5YceWZIjS9yFck4lFRTRjx+PmugLFrU7SusYWh3m99
bPVgCRgnVUSR8Q6mE9mMioddl3BSVXgSQn/tU81qKQNwQnKL2kdtvjZVn5VGMSQ296xaNiM0YRx5
6ktV9f52nkvVxwEDsNd8gH2OWG3X3JgSWa3k1c1uQom7e6xMd9j0JJ82toGtNQzpiOUJoLERc3MC
8NxnuZxKImzPLMgoeWvYsvNSVdt5qdxDh0U7F71RrAWhEIySN9BGGlepqqpTFTBUmETKQgM1waAh
b7frMao5PFo9IOrrkapXNWdXjlmZuQywz92aqYlsJ/Ik1zPFIRRpM3HQdWGCAqFUbq7UfEZVCeIw
fZWdqaypZlaM/AnX9r/cDF6Fz1F7qoPAujJHvp5THX5tXjb/7dPS6zFOkFZ70deXK1DH/XaVlx0v
5/AasP0RupTIBzDoV5Mc9DqJ01ft0LTxFA8xrlF9qujl1mtz8cGoqp1V7XqsavZLE59yZ6UaduQx
sKqqDuWb1as8FcKz9Krqpfd6nutHMSLq6yjHL0NtVZ+nDvlXO/92xuvmv12iOvi388tvofqmhDeF
nxxMOfgY8rFVxfJn7W9NGF7BmgHeARjLzuYg+SBy8nUtbAcSbujMP1QXDpAM78QOf9/lb02143/Z
B98ZOHyf6Su1n6XmC9ePU8ddPuVfbu+RGFs3boMXo7riP7+ounbVB2WWl5SqXvdRm1sr/WPLdXe1
j2NEznHAeaEeLQJ2MM/liVWhfrwREg2+msZY7LTMfa7rEpvSvB82wHKZ5BXDcEvu2dt10m/JkRMh
T035VPtaXDrb0giliYjJwCTnhdftljzyckp1EtVWmy+dqq3P4P2McsEozNNASMNOrkediMxIQFzk
M/bWmiO2TYuUv9+mETh6rMK2TY2yrQ2qm8mtHPZQtByfjanbeHPTHQYbxYHeaHXeVzxLBOSBDKu5
5KJm2jHk6LXfSvdicljbsA/sU7DocCJlLW4KQHKyZieDt2epj5IbCG1lnHAxNUgJrK0DYIGYWpP2
XWtnw+T9X6gpHhDf5hSXOVOuRI7fkSxUJ9QdbT2Ynb0i9vhkSj+1HEwxZPXYPwHgmfcDeIrTJIse
LtIxIcwH+kmcUrlqUbUCE2vMTI09vGYdthHF6IXLqWstYxtVzjdlcTDIddC1UH0uM4SNZYA6H310
mrUFbEnVYcJjdvi/5BpkNaNJvyyt728LNRz7ciRWRQcZn5jwO2l1vpb6JRw5r1I/jKqpQm3Igenj
SBmWyH9BhbkUZh5jYuXvQvVuFOrNrDzURvl+TlVV9eplcjfbGN3NSEyfEKcMmDQnfF+UVKV47192
NuTbWh2mtqiaE69qiz+jaiEmXAvy2r831QbVlzQG2eZgcjaE9AbQkfAI3NQu+X/JY6i+6wZVm+RP
FUwBliVyNq/+X1W7Fhh4//rPVZ9qCkMGfa7tS23pH2NyFbvsslqQJ1Qb1A2jjpNuJsK1jd2iqHpy
YGVuWEKJkMw9Nc6qITJWiz3k50uoXXLgVdvUrnGCa2SozwFMLjmaqp1yK9knCaCxgaVqsACtOkzS
5o0EIj88sqNMjoyaVS8qBFjCgb8fPa8iX1f3N6ogQ7f2RO/jmz5Bvo4kK0IVyGGPTCJsH0xAX19e
4I0yR7y+w0iJTtuaxCP4Yn8+5Xisk/8cT5ZcosGvgbL3Z7NfbPwEr21VU/uovVWzDvX88L87xuoF
BB3/fzFWjDS+i+R7/9fQrDrsV5jVM/6BYqxuuB7wTRllxS7jV5jVs/7hmY6n6xbAAANJWsTuflOj
dRwDlTYyMYgN2uhMdlUv4n//N1v/R+Bj3uCTxfWQW/6fqdH6GG/8RbrR9j0LpLJu2r7hObjW/U1h
1GGCHLhVMhzaXEenNYwQ729uEB5N1igeBmtHiC9C+2fWWk++PqRSJ0WgLQUIJkvdDsXt3GY215FL
9sv3miy1LvwXf/CzU1TW4Xlo/jn1+c3g2x1rU/cuqWDU6QnpFACbCMNjD9+DbQ1Ib668IQQDhXcX
+BZiqy5I63J5TSRvBZ3EO+gBj1AI0fa2vE+wvq/IdD7mGI6Alh9vCSAUK+9B3zrhKCQKZmU03gQN
i4tsC1LGI0q5xmdqIP41kyXUp9fQX9CoTezHYH7CFPClHZ2NtuCjxdo6Rs/dddJv/Rjcd258OyLY
MAlmsmihZwa6B3isLaueeOO6HtovS1y/oHn2NITNh1TsnnkWOx2lB/jab7YVP/Re9v+4O6/luJVt
y34RbsBkwrzClGHRFUWKEl8QoijCu4TH198B7nP77HO6+0Z091s/SCFKIqsKJpFrrTnH/JwUb95m
jon09rNJBstfGg6zY5tXu5UX1JwUGxynIuE9J476gSSXkc7BqsxjHKPOnOt71BaRbggKXHGP7ewH
oSLHxCDSqNgQtSX1B6EAkVLuOdM5bHFPNQYsJcpj2UKLiwHHVpbvlEVE/XxnMtxBHstZFcXJFQJD
YNUFgC16v5xaixTVkkSOOkxMeEu45qJWd89isd9iZ/gdK74vm4jlKOF1N3OF3L+SQRojsbe/rhSt
x2y4vcHJJlNcMZ5NoSohVjrbqBaCqRBX2Cwbp9M87T84FzGa/f1so9j8EO1rsnIcWhggUbe4r/lI
ylOfM+ykdXrtEyYBNNZIXwgYNSKaaGt5JpoinKcFbx0knozQibHeA1nJLB47eOUWU+0Q2OYLDQTm
2M7ohuSIffZwSaOSgTwawPsMD43Pr+PgYpcdnd4IhsZ5VYM7XZD0/I5LDaqm8p5zRzG5Se4Sq/H7
Eql7OhLWpYMrSwkXPogBg5PhrI/aZPw21W+DoPgns49DLGEpXJ5Wx20Udh5QdxnfiA1YvHKQ1yAH
m12YslbPe52lcwYdc06nml4gN0tMoFugp1O0dYYINv2zdSY9RCpyRfuaBUr3nrsleUWHcl9knF+i
smH7XdHOoaszEuQ+dXYoVkTEgsFb3tV8zPaQ5ACN1rglqYAovikO2MFCCarNJ28YlJ88UawPAVjt
e7OhSemyYxlL7w+a8DSrnlpztx+vx1Lon0TLL/5m7jdeV5zLlJ5DJeX9shafC/Nr3zQ5KoRHvcp5
V6D7sSi4E/RXY+/mxnLxJwOjFcpHMXOJIOdBx87Awk9qDI0I9H+gKXbDobEnLtPeC1QPGTS3AQzv
tD+yGRHvBBo3HUl9x66tbjELLuwanx0PktbUFqfE2G624r2gKVi4VWB2HOuRd6EbyadQRjjOZFpk
z2icD0ZhwCVmEus63DRq4tGdVkD+murciYXNdRUTIeyA5k/5d9vN3y3DYRS9c6LnLv5Rq3Q9jZxC
RzjPprKwhYBu5l9qvwVB4KPhLcLSZj2F0JAF+PpgkyEJ9Zz+h1PwuraDFYS19pj2663L6lnYDozG
9rFuWYEqdCWHDmGH3xbVO1N4gfe8O1ctC0uN7SQABluau3M26XCf6Jbfknd0UKXxNCK/DHLgEKeq
z1sUl7hcZoUk3jP3e3ZsIcplyDlyFstGqV9m431iOSrgw5ZExXdLGHcr7vk2PjZCu7g9OV9DYj0W
6XajcOxGiK2ywEu/9z3LUeEgkV9n6zZDncznafqw68kB9gaUVHlW8zAo7iwOBGos9y6JiQoG4+cR
gILOL1oGTZBSLXyaLU2o58Wn1VQx4IK6OZDmdj9rnMFJyD6ocSH6E656P13dF2yVpwZdUWBIv7vT
K0VnY8wpfyp4OJ7TsLxVlLbMQnBU6vVxhkgWLMUUTQZ+iKlwyRMU3iOj04OwHrTdlaPF9a3Zxr/p
b7M5M4owbfMPMp1RJHC2CvljHmYkOE6xHZpWIVpb2/e2QGBU9/J54uEb2BYxrPQQYSObSKcFl8u+
liS9eV1VkYeJNzwh0/6mq/EDctaLsoFkusPAYmEnj06xo0jBEHsn+J0ptgVU5fZxFjPa8H7NfOTP
DxkiNbeaWW5roc6dRTbc1wMLvy8IMI03SoZyDEajq/3YIy8il9k7oKYHcFO/nLEmvaI6EpXxk3Zs
5xtG+UH+KTHriI0DlMXHCrB+lJEyGvfgBVyPkhEJ8KXLvY4wYqKrF3nsWO1XHHdakq27G/5+m527
edaDONdZgePJDLo0jsZMRmyOWPA3/Q9Qme/uhiQ0LdfrZoH02uruZzZuDmIsHkaaUbCUL3gBHZt7
GRrGHheFirj3+Fw1ae9OXv3S5+JVtfrNDl7OAPu46D9bXf+DDigP3Bg8DUYQvxBlEgC4EUJMwdTe
yhmlcwP3Qsnejw288GoZmHzaLDZeYZ89BrDszIf6YBDsm1SZjtyHAHVqVSbTxhCNLacFdcZzP20s
Fe5uDRjN6zSqoBuX5bDtC6S92IRfI0j0dQueQjlduiX2uwSiOpCvLJiRZOBzxuW1Cgc75D3AyaBC
eHKoHDzqX49Dbh7LR6bzo9x3XwwvfaJcjrASCCFOtGco8T9QeRXoCkc0U2AVlRRXhlkgCvT04I08
KVPrTmLQZf/GtkGT7TcNG0WQendWT+eBGZYepoCLEStS/oKo2rcuWWveOXgMgbsb9+um//i6cjyr
IRIVdz+cGwp0HKQEy5A+zCPuIGo8+sUGu1FpPVjA+BW1+KmExuEn955jFVxI1IRycQbCVeJHc5vT
cMhBd6QI13MDk02DKEVl9R93NrobSIqQ93QUNKOU0TSlMD9iECx+0znfq4atUqGxzbILJl3Io2im
+zY+lMNgiCcOeX0ybXu4DObyj986EHwXNU8EV6+Yn5WK7GXybixUMe7QGid24D/TDiAcRKew76uv
zTFJv8ozohmTQakvIZOh/ac9ydT5lTgyP7hti0M4VrS0k57f/vpaJ2w6rCdSWs3dFppircyRpMEF
1L/9E9nxRfBonMPALDJCnTP9NXuVIwGLX1CCf45iv/AE8QHrGgI08T7/jymP3RFsZK8zGckZyHm8
yA/CXuXha0brucSJK+yhgWb1F89U7gGgpu0ycNkYSZOxc29UqXHUM1v6aRGnUMg6OIg5lp5jZdbA
UwZs4V/z369571KVL1J55aH7+gd8BCIgKpawpA5h7jYYELLGncqyn0+0RR4l+TnrPVTgADvS+h4C
DPBxsvB8ezWSW8cebtsxHQNVQjRHGZTcojy41RpTP1rY/JlrjSQvk/CX2gILC3plvKrfYvkH+2L8
jTgeNmDe9Ltp1HSbOvp0u13L1L5vO4tREcF5gNGTFzt9w/Jv31gxKkUGKOdyyEv6YVwwbq8vNzRa
djjS/kek92xx7PLz6yuaDbQARmfzDcZ9+d6K+RqMfv2pxFlYO8nFYe5/yZsMa7/p/Kw1ZPwwkOjt
jvYP0qL6Q2NC8/jCVmDrgTf5z68xFJmRXacfXwQLZnCYef/6oyhwaTsFe0f8k76mWvPG0GL0qWWK
13Xus5BtDk31xYXlU5m3DDqhzZHXRrwxOcb7V8SkUU55CQa4xZ3acHJhRH391u///NeXc/vdyuL4
YDeDE1GoYA6thh3KNhiROdNr0R17wlzLGI/B4BIWdTbf2nHq+JYJgWhVyT3eMXkxXE9euqq2//oT
+FgnFIMGx3v/u6//QpghI4ztBiuliL7+BqmSvABX5eZV7RKMvX5nWPIunvOJHGrt0i66+gmvByGd
1EGZxTExdwQZXeZutu9WTbvNN3bhm5i/ZUOv3Q+VvNQzjufOmstLtweDaH0NNAwsyPHrS7ml9xYy
o4gwPW3vkprPZZYbt/22pP48EeCzGhXpGZ6bQNm1ZlJ7kyNu/uKK/LtgrLD8rEaHafToyais2SAw
/WZ7bmNiHjnaqWM//62/8A+N2t8zVoy9Gv9bxsperQvbclFgcbG4NET/VRRVehrD0EaNp6Hqibfb
k5jTz6xY3RDV6TPJARQO8E2ziT6vyHh6/d+8vjBc3bShflj6v3ULvFUAwR3a8dQ7y4vcunvlsJmk
ELSy4oPNvtmTNz/aJGgb2/G/f+1/iwb466MDDbBNgercc//tpdn8ayLb6vFUrtSJe8HYj97zUq6G
nwiYzkI/Qb1L/kr8+P9VFgi8RHBg/vc9q7tfPDD/Lgr8x3f8o11lI+KzYDjRqpI49KVH4+m/2lVI
/1zdNegT2aaNahDB4H+1q5z/ENggTPR6Os4NSol/tqus/8D1RmfJ0TlrqIyd/xNVoPFvwSZcBMCs
UB4Kz7VoVdu8vb+LAgcn17Vh0bbTuPqEVmLsIDt9CPXRN38Tr/k2PhPEgM7el0Rd/6UQ/ReB6L/c
fP+WnMCLk+klcUIgStQNhvz/+uIAAZvO1r0NPtlCDwtk/aWc7yvYG4hboRQSx2f/Meb/15fdO3h/
E0KOIpaTynhZ9WPEilk9IHKIwOaBGY/7i2wPPAj+dkn8L5aZ//lW+9cPup+Fv71iYXsqdideETDZ
uF0NAHp9lMTUhOzQvv/3ryVQlfLj/mVRw60JmsgxTd0RhvHvoTp9qbV5MnXqBDqB7ZHtHB0qrmWg
T8KqRkwn7qLIwl8D5pvN2GoV+Z0HaYUFVu4P0AIFeb1hXo7dA1euB7UUrs3ckRS4qUqGBoAF+in6
eNgc/TV2JgORgqEfVlogYy4+JmILF068b81OfaqJSA9hxQ7HouYIF10cpfn8EGsd9racRqNt0Pfa
+jyUC8hvG0A81tkp7PUzNYR+FgA9kQ/u3ZnFBwWVsEbT2LDs6j4eMlZG0qypzF4Lry98LVteLLdl
874638Bcxt/u2Lmhvmmz0zxvehQ7ekLDi25m2rMpVb8QmnHlWb8YkTNOqNcXHoYEd9OfEaW86W0g
fejusG8RZCvlTZ1C9TCH31bj3Zsx9i+vtv7IarzL2u7NMqcXciPZ3va4webX1SQmzxk4sltuEKxg
xyFh6sE4axDWe1hJDK3Q172PWU9zYiU4YJtEx3YOI+neR2hbhUC/48SAJ6szjTBOjQqmAe1hLwBo
sWN1xW+jNjF48X0zZm7fhO6MtYiPDA8ZTCBk63q7NkZzbOeS6FLyUiMOGykE649au7EbnFPDsEHh
bQOjKg32o8ZCVzrDJ9S8OQnamqyInHH9U2zLS2pboUwW0gWWl3XOaIgQIkSwCzWxs/2xLPhT7QcC
DxJauxKgJOlXXs5McdQCGBMVO4P2LV5qX3Psg1m74mDZ04tsqz/6jDF8GHCG8XMqa3nRV/mwNo92
58F/6oVBvHlAAKiL7J9Bq50+JZLlqlVLuNUa/6VpImH2txhMaO1V5RyOGuV2ZS/EbVjWFFY9R81t
iUy09c/e5DOeF/ytuOnEHw3N9JFIOPhNuJyhY8bmTO5Wnn32BZ+g6nGgAXa8LYALUbjjOTZL9SO3
aLTnTf/hEcYFgMlZorEoyIznf+ML/aOXVJNlwjVnbjb50TnFP/23zuWNdGIPn8ROFegE1uZ6bt5B
tjoxai8C2kFIcXryYQ31JDYuk9IwbpvcS+BPejuMFo1WqaXnodx3+yALZhKOg64YZmp92FWrDo4F
mW1adIpLhm+YuuPXifZcFp0u/uV67iM/C5kN/qEx5mDMpjq2mtB59SE0IE0lLS2UvZu+X7616Q1+
3DW/jRypzuKW12TN6f9RlJGS4D6xjSS6seTTsddvkXIVPU7DjQGCXZz362ZZ62dEK/fY6GjTlMOb
QSkY9JiNmqbdsw48suqJ1vWn3Ue0OC3+JDgJWj36a6qfprE6cPteHNPJzyOyViaoNuRN9ZjVCz7y
sb9z2+FFqxXA9pHD93Xl6WSKsu7WwKfaN9Pkc5RZRy+GTN5MxUkk9zuucXQumKPeUc0TMYUBkXu2
A6J2miSlt9lGRQL2DnAWdycEc8pv/U9lDN+gft0XJpkHgjvV2H+zpFUF/cgaL4jw9Oz5ZXI4xr1U
bw5Q8dDxxiuQBpzK3np0d3Qgt/MaTN/jSZnRKMHzk57SBkm3COYaTLuTcsNURUoPl5OLNQs7MYtZ
MmQh3pSX0vquOlMcdLctaPXZVwklEyzccUoLiVFn/Y6RcGasyi2exhuc4L2ps59PVOhrbxTBWg13
owSEOZbpCAmMD0V/X7d5kTwhRLBnoZpWzkjpsvgvc1ib8ZPbciioDV7EZv5R5cxa7HknvFmkvdCU
4Y0NC39Ze80VMuVVTfMRHNqLZhbqoDK6ah5Y9P37l204SKd59cz5henri/IqUk1iKPhcznu9FiT5
8jJWySFxsm/og+BL7xfjLP7QQO38cd7XGFW9qUy+dHU0JS3ZUsr60+Triym5GlnLzvpiXWdRXrHR
Xyuv+/QAzkzS9FGVcx8Lzui2cLh6rTiIiRAVJIdrILsKvIKzHoVW3YAyvxt1DkW1cHbG/LZPOazL
vrgj6qRJCH/NGVD6ySJv/WTGFL1TPAKSVe9UCSRs8/Y8QGX+yRyNtTPPnsvhgRyjbhu+r8VpmVg/
NY+Plrg5QRPaeu499bYfkrXbHcaCggD7pl8V5Yr1b/v6gIaGWKobU1TGXPCyHd66Pr+pAX4zK49g
sSWUWzxHs0YeHby8PJEJxzXTSOWccC8mZlfvq6sjYJ537RskyB+qSA0oT+L4xX0jgXyf12AYzxi/
LzRaByYToyrfNwN1Sb6vajLWG59+CT0KtYHE2BhvZHMWxTPa63kusImjimhaIHpDixR7dvprvtZg
zj1lRK4CD5HKW4Sb3EKpWgMkP1dVc1MAG30UDc2yuL/rSESnnc6itz/50qG8s/LhKgBeRrJJv/GM
vnAKY6J+G+Rl9IHd+aWl2j8IaTLIyps6GBbvE6DHkcxnE5Kc3oY0pQlG4SPgboaMLskH3lwZAH9N
blwmb6gW1xePhmFuZ3rEKqsd27YyieclLCdb6Rb1tLuet6SKdKd4gDJBEC8uxdBd3B+qc5iCmCRt
kSBhdg652QbSUuBdWTAkPQwJyY/iofrRyw0Sp3jMc9PgAQiSkl/NgN4ZS/ipNSfzlaQ2SvQKJgvb
mjgfL3M+jJfc7rhK5WGqaVBsGtYCQZgMEGLRBbP8aTtcyl3D9ENfzLcZmmTfFAG20J4BxDaeJ6B7
zZx4DxvO43RLNdZY8QtTz4QgHOTSNNPTLsu69l3o7mFauxxOLLwHPALP0wZiykSLGgCqeNeaYuSJ
vO3zpQQr56jpLNrKDDtBlhNB2f5CutJNb/KOpnlAN15bgafNdpA4sAHid/J8i6AYtDdtIBwr1VaO
xjqdMifA3kDEHCRqwi3NJ+yOZ4XNOsxNCMl9K/0aGBLRHgQ0gZsMGUmsvj5u7klj4mVu3QOA6/rS
b8X3RGPxmRaTOC0gbIQHLbhWYUwY1cE22rCtEaEt1Odsy5iZd0YFBXCT2Wly59+b06LpsRRQZklq
kHRBRU3PuA8FjCkt5OnQcBHpLo1W92a1eKYrMWvR1n+w2s0Xe1puCQcyooHBve/O0OGNETeHjH81
HQ+gv95E1qW4QuVJrIBetls8RW9GhU+702eoUIDIuT9S9gZN0wcklZsBs9VDrumvGprLIBvak20t
+mlrhzIga4yZBnAjMx/AC1KEMogWz6uVPVmpU4UO7oYbZTKIVoMBlMujB2Q0bH9a+B7HZXHJbmbk
lVnMnvQT7swG1B9tHSZvDNjfY1cQ3acxRG9xl2zLxwTmMwSS00JtKc8swGwKhpis2SGj+5y0+mmA
vF6X6EURSP/uuTWjpv3IKi6IdEp/C5Ohwro5K15TAGaIxUKPHW+Yr0MMFD4s5PKx6ZMRLeAs2GjB
oAK8wN3CkttppF4z0mY6tl9RLBQZTHDul/gua+wcsDkgWUWIN6sHECpjbukaj3XN6NCsTxwJGjx2
Zfipse4TvDi7XbT4sZQfScnJ7u0mj2Rd38liKyPMGVnQL1u0NDKLVjfuIivLgFkDfV2APBYe/Bbh
2VrkEeFCIx0VlnCBosU1I8SNlKqDw2QqYixhhZqJk5fAmjExGXhSfQG46BzC4CXmeqzUXXPeXDU9
VtnKMkDCgEziY8wj/JD3TCqsefhcFA/ieSneqYqmwDBBq7adYC8MVFKzRo/6IeGJjl2cyzgPB6tF
etCANtbN79AHu4AUMzdUu/EO/7+TFVpgpUy4s3jXY6TFU0u0m59P8XPRjOmRpO0R+xzbFoaazApz
1iO8715asCpWEyEk0kLoUryn9VzzbDuP2G6CsTSnYBHi3m7kx0jBGjhd6R2VpBXsUm4p4TCEMz9r
wZRF4fal9sgz5KqcV1v03nGxu7MtewCbuxYABNBraU9PTsuoz2hgTck4PSeQ+P0Sju+VETGRt8Yc
pU5+ryXjp1RLHMkW/UKz5i/MidKDZs7zmT3qvaxJDSjtPsAV1RwMc+ouPVsLsDB4aQeKzSKP2FPa
ftwiW8j7kWLD4pK2xzKkUjjYa9YfEwdviFp2kLX7YygMGSqhfcta58lsJ5tqooIXZ222PzvJgaw7
ds2MpZBPsIld2/4IHdybZHZnyfhbfFcS1/nUQ6xB+FHAwAOkmotA6I0M4mLiexlu5Q3hY3Ib6jNf
vTtEOoWGZh9mbxLgxYcuTFdiQRaoZ+LVc+fh11J632xrHc7srBrS2+3Y56jZhG05LOEzdAtrqY7T
wn3toc+Zt4SKnJYBCgxQrT0M1cJy3cNAQ1ea4kFzl3cSzMj7M4haK5P7fPbmcw2TKCbg+Fi1y7tL
xDiLIveZ0SNgnWPMaQu+KbrFZPCUJKk1WLFCRyTemRkvFZ1QjG7thSquH1AG7bdbruaTPdrhhhbD
N9fN26tNLk9casGSqMPsSO04zfuVhlYiNCRjDSAovPZhTqkYlQEcd2a1JLMNAHimWTfjMp03jb1+
2rnrgVOVwvygA3GqXV2iD6D30NNvqItImxrWmtwJBuhXJ88tLs3c3g0lGV2evdIqZs+XERIGhk2F
jALbZdGReFg/a6ONlDEVN6QtvTta+jYzsc9+K327Eexq/FZ2vxjyUxcQMVQY4oYh3O1oVtHmLkdt
6hx6JNVV37o/xbqeBY/gwFM1XOZcJxsH+9+BfuHJ7uuf+gres6mN89q01ybTfrWIohmEU3xVesfj
hIkl0BuUFFx9ve09DenUhw9GAx3XUgQpzUXl1y1AT5PgqyO+88NWOF3Y7Gq0pnkaJZVsTMo3yWDF
ew6fwNdrMQeraDcCAYtvtaBzWGzrKY6jySVc1B4t4zYGpaFq/TjJ79ri1MfNltC8jeoe8d12ylau
T8ZQYLKZVmsdQJUMdU87/gF19DRV6Tenjr/XgJICu+wo2fcwbOAhWuRoF0uXWlilzOEz2by2gzTD
soZLGbuRST/K72bEtZ6zzxLc7dICLijJCDlydG8XZV37TNxZtioDpTf5EYLQYSyt5SwE76Yko1VI
cettkpiwJL/TYjopOaeNXa312GoQ8wTIRV8scEyA1hzhZDqhU1SHquxe9Jr+yYKtOF4QKxX9JMKk
xaPYMxA36CZFa0t5N0wMTEY29tjSWASBL0V2Nz0OFgmLPQ6ZYNTt7zabpINRk62kGHfvAQ8XYmzO
2SNulem0pgNpHPn4aad2F+ZHp2b0DOgH5V2fsEfaRVjl5oJEKYlDVtUu7AGcUO7A+zEOSeOtCYRq
wDy4zku7ZuiYqe8K2alo7V5NOhiBnROoULO85bl7/BLlipRP0LWMrrkd07UktzFn+7MKjVhH86mc
EdjUiCqIrSaMtlrvCwe5xrSQDWJl9pFZ23ZIJcltxs6v73tAmxlL2K6gQFWBkCwtfLtYprtlWBaq
trTzC1qCp7Va58NqNMtJsxR6Z75qytZ6HXPnduyQIG6aqo9CEBzeFAAt881jXtNqUCjzJyfRqnNj
yqvVWdalZhMU70t9oTs3etwctCXvuedQsKRObAT9SufXSpKKLNREniwdrf66We9pr54Jmn4wndQJ
rZh0EG9dLyXOsQNKU8Ht7N3N1abO41yeJ9N8KLtGkj5thiLp5iOUfbQeK2bkKaXh1F1YcCjs92c1
YMAymCnT8pSqyfN4YBPQwVY3JjiycCCgzlv3Si73kchG9pqw48KF8BFKLYJcGCixk3PiR0QDITNL
wOM6N1JLsJHCJNMs2/qwzPNrnDebb5ukYpVrevOl92wcCyEL4XKsi/nLtL95z6BTbPd0XcGkIN2Z
BmwAVRkpQau1k69xQz4sXu6AgNWPttJ+lgQehkQNlIi/eCqU0ovm/QCaUp0NUBNsKN1D6+VBUqwE
CCHPOtZOroKJtddIY3lgdPjdlSggpOCY1kXfR2QUAN9VYb6Im3JVF1tWV7KnASp7PDFn4lYDLLE5
nTaOTH2YbYfbp1h8Yy1qCkqEHAJpTQCL87BOiJJA1VBujajIdYFCyKg6YuG4ckpN6ynfftuo5WBg
md+9hP5tSVJqkhHkphJKo5+2Ap+XhFTc8PGUOjfowW+GmeYj5lTuFaP8rJF6BmQ+jAcp2ZbHI4DT
3uCa5+JeLnR8P+TY0RQseWdKE5C2tIcpJxh0WW7r2qiCbTGLR6xs7zV6kqTAhay3vzylI1VIVHni
UYTu4c3WPok9845OyQKc9Li+0wa6k8yTCnwnQwUA5ktmHst1Te+gu5yQ9KF+IzH3SLf3mln1rSYo
ILzNkEHnFR/1wvpO5kt+rF+abYkAaKFfkrryO/Lygm5hx1YwE1xGpq8WkRtBD1SSfBjac5Lrb1fO
yV1Kl5u19uzUkxsyzSX9TE9TwLCCJ6Oqal/ZdIJIfGABSma6tML/+sm7nrl3V4RoZIoUZvF7npl8
e2t1JUhp6738SBflztaAE6fEqOxP0UzzqsDDSqchAvGrURJP5uxNwI3eeDN3D7PptmyJ7SEgpvBl
HoTmJ4pxQGzwlDDGfW9totQz7IdZowE96OfSa4Jqgnj3IeP4sm3Q2KpyI5AnldduzQ5Da837ScOB
nB66tj2PovvVyTOqsoQeKSV5L+N3O84OMdBTNlekZKto8yTJnaS/kHnsvlqLdbFLrEsOEFQwebea
TRsbkH7Vc79DYfNdmCOFMlGeeSyn9EZHv49QW3x4Ji1lYO/3NohyWSRs3PN+jZqnxb61bMC/tOi0
aJAVW0SHZ96g4kNr97dJG6Mg2kfz8A9MtyclZi8yUs0IdZlekzo9A0Iila1JCX8urNe4QKzcdb9c
5tCccLIJ0/ZXSxbTOq6veeLeMie49gaL3awhmyEPY4OnuRRri26ygUzKR1OgWmkMvmaL9bxp4nkm
jCsbCIJk5ugXUMH8pM3bkCv+V29v34RW/xSKvyg0dfH6UQ9XTMs0wNrI1tqnsk1L7H6OX2xSi9bF
AH9g/BiIxvDbzLutuBb8xmp+Q1TahcPoU1GCkmj3HXbDW0eGVTQIE/QyzzvS42l4NqzkY0XGdVcG
BMDikt/XBYA2N6p0gpL6So8FT5Eu76lj5spPlvRu13YblLUl86GwIrohkOKpsYX3jVQHUt0pAjV+
Sh0jBV16F2BEy55bMmaxcwXgaTCzUJ1XbsnAi+PpqOtox2aXfOU2z+drg/vNcZY3M49DCu2Hnv5S
BM6CVGN7eaSQRAIiTzW0sBBsxB3Enm1nLL5u0v6h21MWmmScBmnakMdU36fDPAUi3XWbOZW7noxs
OpGX2ES/7tUKGZN7kVcmdBEEcPYBmFyqZe+qWJf7XrLsZ4SI+xVCqVxQ+xGi04eDA3Ej9ppvxmS5
V1nQ0dtxw2Ftr+3ZNNvuYJONe52BClV/5sl7B9P1qCG4x23f/VzAlHF2qHbcZ00tvF6OyLD0IKqD
SURLtvOecMS4wZxx1Vv5Sk95L2wHC4wZ1gOD26rEDOY71dUtB05hzgK5QCJ18fsE3ohXyDHgmcJK
U2gCfXDu5MCCtt5dRNj9cFmiOblI7drXuQq1znlEf9vczkwcrvBaJ0v/Xs0GCQZKt2/kkqGI75Ib
zSh7FN3WQWtQYTbM6nxd2S+ymwVqO5IMZHZUJAqSgRkUWLmBQbfmSVXF0+RM3b3tjuCqcCyAU8uP
xLLl7qbdFY31nK7LR69hpSSmcr2w2VMXCQkUHDspjxojmJhqflw2niZ9w0OXcKPAjG1WKo4ZWe0e
DUD1rORLpWXJ2RIyOWmvnQpXY6BVoFwQHvSvun2f+vUsTDR+QG4+oQDgabDY94nkke2Oxb2l0QCu
aKpG4MURtMahJms31FrnWcKr535GCyuJPc5iPPfbwhhR5+R9LfQoFmq/n8n/k20OaSp7/7p04fBR
4uslWP6i23egu4J71j5LQ7ARsrxbvXIfdQPsdlVM99mWILTuB8aBMdl/7fQmFufendC/ft3n1Cuf
luK8m/m7ymBglV37OSZp5Mb8WBgBxHK3jRXGK4Fw+9Wwu028/T02+3arKzZwKLQuumbfEdFH7PKG
TNa6YSa20ghFeWu3jHsRbpyWDI2Ph6SNAov8WPjxh9FwbWgr0rwxc+8XcTDaDcS6qEVmfMoLdgC5
U6W+boz7QkT0Syzod2AcuZJpbdFYBNKy0aArI5afgUwCAOJ0h9OA9FRv46m89SOjbzVTsmuf+TSv
AKezEXffFtqOwz1oVRv7E96kSb2BkFM7EZeCh5XyidqLnSP+U3ch+ddojchLIZJNzo0B+2zrUySX
PVA8VAFWmDrDcv/1p7GHdMyFajDQX7KDFwMyHN2aOA22ApnOI2JIpvkksE/5M7tjTCQu8dtr+wKF
pDgbxclZroAmaT6gA/OTtG/9elmJjnNZrQENmFl8YV5Z3hgTHpg8pU1hYuN6aHUrOTfzlAT0GsI0
T6h6eD7CeV4eJZIoGhZV9jDo5Z9S8JRZbDXSUnBDOzbLH11u4SL1wOCLn02RLtdNrpSS2WNKZ+aQ
bPlHrTuMSU2XqY1hhWKM3+SkOYz7LTdoq7d1TkZa2SW7RueuTsNtGz1IuEN+73k66IWNMFpoK6/1
zuN3Kaa0Gz3r+xAQ+4+Vd849OZIlpKjt2sQLs4KilYf2LXSCnr4+Tpqxa7MjjO7fMwN4aZbcsy3J
gNJNDjXkkZ/ksj2Cqg/wpz5YrdJ54OUgIax8ihiDgcrM1s9xmC75ACsIXcTjRB3hy6z/iZPzSOv/
I26zO22ojfA/KTuPJbexrUu/S88RAW+mIAh6lyTTTRBp4b3H0/8fdCO662appe5BKVSSMpMkjtl7
7WUSRQR6C7QQyynmGiQo0B1iy+o3ArmNnUsapEMHdMvLrrXxCf6ymMs7Qg3UCd5bNEZlM6CHxxZ1
FMiMVrFWD3W3MbRXOZSnLT7JEy+Kdj8DOscVc19kJDiOs6C3LOJjWuANnclkcGgxvEs8K1eS172R
+5bdBjw4KS0TmOr1nURPgrJCFDJUrAsMohS0Lsw/QwW745qIDICxoxHjZK4RYrCiuplR8KHbk8Ec
LPGEzrCRvsu0ZwU6BFQCwU1SKyLcZ+tHKxuhyvNfXmVHpuNbT8enqjciC4GceUDY1uyKVHpLmhYE
L0kIxmQ1OgmL1/Vif1rmRletUoHhp5rFeyUev2UGIk7bjdNWBltaqXH2nAUMOy0YpBxe6uAGZC54
er/DpoP4stxb6VpDdSTLqyHC9FYkxpc5UZ4wscWYE18+EbZJiAWSP3MnpKWmGgClY9ZfC5GEGx2r
1Q2FDXobZn2mMZUPhgr/utRXbW6dMXQH/IB8ydRFX2eCErtN1J1itZe2xZSaCxDXZTZ5gCn0Q36p
ma6UGKcC5jxth4XDza9fcm5x+NdZQFpDNv3v38oiC0yCe4zSrlB1t8zq43++lPkhf/Xr3+J/PinP
v75DKN4iT7YTyAp0Fmh3G2xn7IrnCB7Pt43SJnSVyLuLfqFtpuxwy0KzOiW94jNk85UVnU1K+ots
wUCZrIvFDlgohTQigSvIN7fcmBi9xRD5JyuohLcHfcoru67nGGSDxZLJ71ljfMWX0RckBOdJiq2l
dyrqfhcH1nTmPYRbsSDwOtKWhknydSF21kmUCxTwpr8kVCm8ZCHTY9JtYwgwX5rGOUakjQGxLWa+
z8+7Slzokylcvd5WYtxyhV7dZND63agoXnDvb0AS+pcolRbp4HUHOKkdPtBqCjtgNom0lIOP57c7
JjxDJZzuQ9HjVd8BnSptGGOVO6wQ4PhOWpCaJ6dadyhzogXCgjR3oj3XMiUTHrZuaCk77HdjKuv4
AffoCgeE/D7IEDPmKMAJ3hdnM040Uto+YdC91+Piii8kY1q5OetVTCKs3sM5qasdmFQG36wjkjHp
tK0gCxwxUqxuFHh/C02cJVdSzoHQLJAUfQMtUqRryZOVkw8WGvhEe3hYzSYqLUhpidg62qH2Yaer
0PMsZQgfMiU/dr2BQgjkcCn5tbVlir8pRabLvZy7iHFofXrfidKUkTvUKlMfuYUtqGB92JsuYt36
2E5UUH7d4Pspp6tpsqoZRrNWNWM10AetvcPSiWi8Rzzn5GIDABieAhGz12TR0JFuc2H8GjMzfoJQ
YZuZtCVVZ9hkNdyPMGDaXGLquhiJ27EzjDSXuiWjZ89Y7LC17DJJy11bB4y+CqxDkdzJdiuw/+Oi
+JwCxXCLwHwoCrzUotnFCsOesxrNNCTkUtFOHQgxTCt9O8okhyOS/JajftHmeF9YzO6MKf+OFO1R
68ePNiihFYXqXjOQpzaSAzAEGCkhLQdZeoKWFyz9NruxiLWjOqIeaaqkwn5/Uq/62RTC9tKSdBjJ
5NunIrHlCp6mTp17ukNeoLHJUrQIBhbNCdOtbQUfdXaANQ6epfYrzUgAzWjI11WTmrsIuGgT1IK1
7TrPQteES3Gv8TZY/unGt3RlR0xLTQ9iyXsyT6fVEMvKIfIK0jWUTjvmHhP2KDjU5OAc4UPJy0qO
xLMhedkS7na2npj2wHCpZn1h7T9I4JCOJmndAwhs6/SCJjwoPQr8WQ1l+ulwbVRG65XQhLdSRaMm
VKV4a61yJGTYSO9QdhD/GDkFMBKChcWgnGhVGiqVHbbQM6967GljELCSq0bCKyscV49H36M2HcQ2
e2xKhkjFoCePkmnGIAXMhUVsmRbAl9FjPX9TeayCR7BQSHNS7D96I/OlhiL1PmSQCIh5M+8cTADy
dWHcoVflCwkPi7MXW5jE5zIIN/Qos4KR+Ot/o2CSj5qXE1IXPreJrttFz2zds4hCqkuiZyNN24Q6
ulrPVzus38P+2GeFsm8D5pjznzclYbyFlXbMqQztUEtobCJjLbW6+djE5r3p4UVm03sy9KFDChuY
CLquZWr6L9HUaAvMAhkf+7Xh6IMq8SlFg5uT9LSs2xRsHVMVLKJzCTut8IN55eiGSLaAqXWMc3Nm
o5UoIWumLgEYiZUl6WZvwjjtRVHKz5Ee9aupOPbYG6ySMjbOE69YiPR95kdbKyqTh1TjOGYCTKwF
WSUPaZfBi+L1e3Fl7OKebCKpZiKIUTPYHY7UM8kRi/WgAgAXliT16fACjO6gESC5JX/V3ELaUZys
ah8aP9o1VU64Vt0zrdHicxWG67bqoy2CDKR4E4d81zFPJsZ7j5t8v8CJGqN+fQmwP+dn0S0Rlfia
iTku3pFaL9Ox+jS9CMAtPsrzqe0nhWDraVs5bZbSH1Uas9G5r2VKsuihg3K4c4hkXb0vK64GPSiZ
+umrCZ2XCxGsgCAgg/IEirWERanbSo4IzEo6kVVlTntF0/VDRLFJ02S5pjK2O0nFazoDAj5hLk18
R7erq2qykXLnbmGG8oYDYViz/DRe2EnohhIS6+T2+HwdBmP0+Vos5VRjokpLAm3d6jo9/UA+5Ugd
EkwdnUPEYFHFH1uXyrNPJqytAIpxbJM3lZfjllZI9sPHifS3Bx8YYW+UcFsyRfQOddCjxSB9skVR
sIUSt8hyRWX2n3CU+KSitKXhjAOYAG9yQq/cTGdjkmSQuoMpSvGxNnV8U1p1n4TkIGaGYeJpRwBe
G+KfkYj4y/jC3JfJJ6aCEFUV5UmIiq8xqe4BRGZW1njSC4blgyYppG9w4gY1iUzk6CbrxNcALXOw
2raK9qJXAwpEo4G8sz9BtBgMjmPMedMtd7+3HPUgW4hj95QPzEdG0RoXYZtVzHfUfqd6tB6ycWrU
Nkegy8CmLeR0KwSdyKnf7gfoZRtz7Ho7IvUKdbV09Cevw9u+oAtAzKKIQX6jrZNgG+m7arAQQg2I
96Sqq1cFsmXGsa1LZ5JsNUOolsQYHdrcf8E1ENo7kPFqbMvzOGA0rVQScU5otWWZNihQzBn8WVdG
dbRkQVyodRKRVkzWlhcr5dLyIFc1ur9tzZTLs6gutUIH3FEQkG7dg6FmgeJMw8As1hP3VDYji7Hb
G3jy9kNSoTnVT78aRz5Ju0p1YRXgvW4QoA1cAIOg01ZwUvWLoKOBL1stQaypElYuGwcy8AYGcp2+
jEX66FKUYYYL/nFK5QIVEO2FgAfWMtVVYB0PoRssfGPRE3ICcBU9Kr6XbOMp2+iirO8s1GtjpDVr
NYrOWj6CkpCWsFBKtd0YYU8v1PiJtPPzVsK5n/lgMV/+v/7s1y9ktks7b7KgpWnVCFid1pqT6oay
rvR67WuGuIPGZpK5XUWu6pXpRhlGcRfOf/HrdzI5vk5maTMi3niOeTArV710xE3Ji8l3YCro2xCN
NcPrS/fcQ3e/kR+xCR3pnD2br92HtZcYFwZPkuDicQCwmzrqI+2CeilZCOqyv5jjwXtTiKbqL3W5
suASCvYMq4zkl7uBZUsvfucWq2gtrpNVttQ/+INTftX5Umj0Ev1GbqeP8gWT+unFQHMeowheaOcM
YSLw9d3Yh+50EERXWD8i+MeunqpkOuHxYN0YEYrvxkY+RspCucbvuuGSV4P9hLgaHEK0s8/iRtyT
VR6M4kSas37xH9V0XZfvXXHgQKgZMXKPMMrMdlK9HBNEa2STugmCpQPM6JTQsAzAzrHMVYj0rUrc
aO+RgsXx8lC+5+R2rtPkYBo3QfjgrUPOc5V73Cyg9oAx9Z/lBmIJ4RLBG/aKw5H4sKJaFNtiVca3
9ErVrWabUVqK0BU5Oy5oSNpN9hg9Cq9QCYCSkD0s81WLJPpRfU/knSwid15MwVdzUO7WlkiIZN2m
cI/XPsNEG/XwHn5bUtrRa/eW4vF/CRzzzJsbF+rHsOqfimHbPQe39lFysfWHansQwKQne7xyq0Eh
WtFxSkvoImTJG3aB7BIWhp3dxdyBTSLcIsEeIntAEd84XnOcTjjuR3uMWghAQF2D0iXRFn20qLfT
tV8jf8ldhj1CtGS6tTPIXSzscZvt00fppN2yfqHql1Ze4//iHdStnBCSgq+ia13FC/YI+MuzcAiA
ZV2XzjNmW5I9gQ1HC2Gf7swDwDGN5C3aYLfPCvDpOEiRfGJg17nZV3UoX4TLsE1g6K/SzbRUd3eI
k8vgkPJmnsJ6AaEGNPmjpuR9qxywv6P0OQD325pTInM4Vdxxr8ghnjiAU2WTF0spRFm/gonRcKke
rU0A+bpeGJsxtUVlE91NcdHSyRLDDMjMVnXaG6mZR/pwuATjgqyk4DGZedX4cyxQvfqVU+9lO9r6
1+EurKKjtgo3xr3Kzlq40X3H850n6SKfvQ21KVr37KkhLOyr2qULjkGsxmZs1fUJyoUJ+lI7+XO1
84ABn1pXdYQHkg8yeGx2sw4CFzZJcBzekm11MM7F6m0IFvVeWRVLWLkEYziERr0iCLkaFzgu+TP+
aWDReMHFbugvA3PRfEffxF9AnsAPAhLiUVTOzVraAfr0rxxlyjtzvplQDwN8BfqdQMtDSwmbcdOt
s6v1rsWL8jW/48q7s4qVemt2Zg/dYS29169ivGTQai1J5NuI7QIWqLUYFuZzuTGv+DX0H7gDO9Wq
PaXXWdEDFXeyxXV8Tfq1cAMrihoeKXCQeFNd+aN+jt4I8SqXxkrDUMaunorEMa/0idO3hF9vsk73
4lW5WJcg2gCDeZsJAPnIJ0SzHuE+bdfvguo0K8qNbMmYSN8G2/ykP/eu8ertq52/ytbFd00U9iJ6
L+dJk22lO4PpCd+clHC7FW2PNJBXb9caD8klAetyO8FO7uD2zyKBGqdIdTSKJpQ2a3wNICNDreu/
ffGA70rUciXaxic8znFEAHPsodYoCKnt6oZmoeSuYdHI0MFwDYGa52jUnojMSbNaYf3xGLwJBlqj
Rf1Bxzos0czDTmQYi8/ysl5L5wD28SoiPG7X7sOKh81iyqTFfDXN3AfbPBUXkofM3PG4ssIdqTOG
toAADb1OX5KkfVeLBQJLsXqAEDlMZ+GK/cX4EN3hcwtAwThXIw1fEqq1RninrpnGNgtO3Q//aB6K
yOkccdnshetwtvbTSWCISsVwIOAHce9Xby6iveDSJaLDUG7ciBK127N2M87Gi3/lSngxNsqnsK/X
7D88SiFTMvJiQwfr6rHaQgYKYYouxJO1RMywCF70b4L8LliYCkCeLxJAf48Ftd0xI11LRwtr0xWD
XGtbkyPbLiAAi4pDiK15JWW8+hb9pbCNXkUe6YO0kU5l+xbt0ye0xqB2s3Fpb5N+h/KGqsXhf/Lm
lHCUjd665DwU+5W6qUvH36TE335bzaMw2aajYa/SqIeB1zLLRhxfc9hZKuxah/yUTV2sGSnBqUBa
Lm6I2cOTYFqODjkpiJ2JN78E2Qpfa5JenaZfBEsDavZFGW3ZbR6tgySuCDpriAW1y9WwJ6uLbSKd
hOd4SZQQY9Vz+OUfotwxP8Vuo3OmntHMwl1oifhbwROmCFI/iLjbMeNMeYvlvWvsscflcjHsoPni
xHDMXqxnanRpX+IBgSM4W+gNnB86rvepHePels+xalekV9GmNO+WCE8PgvGh8jgWHOGiX/3uog/b
aYeBzKpe+AiAVuXBt7v37Em+jc8E25jvQD/B1txlx1RdEj74WIzL+oMtR1pes1PehQc+XVcig87h
AzP6Ex/EVC5w0wtvcbC2rEvU4z6Bi9FOa4A1eUrsaVt5EsMt7lXDRiMx3e7W0mqCpPHcrImEwKuH
mDH908NJcHDqhS7uPNExDt13I65J3pFlsKBV9lhDGFx0d+Fl4pPulj3N2MnchUTNDMtsfEh2Sbbz
1likQBvYB2v1XbUu7QliYk509ejWH94GkbkVuu1DpK2F3q3vAgqM1MZ2GYpqyoe3Q6A4LomwIRqp
P2ntXg9WqDHkvfFNrDIOkxp2NQdm8tpljvQRriP1BiG+j9UFA4/8PYNzuSTecDgLrg+lBmatATPZ
xhuDjZmtipW5Tpt1NZ1YYfU5LTZS5gQiJpVM1+x2lzSOiRQp28oP/HtDsDPUBt1yfBi6nRG7M7cy
JmLYZo6k40qWuTgq0LOH+oVKIcrvunpo8MowbzSSQnugYCu+qofGujbR2qMMfY3SjXThgIL+JId3
QMHsoT6FpwxN5bYvl/61fYrLVczgReOMQjjkGBuTwqX4EI1FwKX/qJ0GBZ2KS1cMM0Bf+/mxjEkf
sCnnYCGFR//NfJUPHBLJV3TpXg2wu3W3VF7zfbkJtu2ueVEfCiIGmQjDKb0qZEiS6ocGKpjWZHEX
y9JYW69NigkIh+OO4JkxO2WGgwQwWJjeyZ+u+WfxWgQoN2xav9CkNP/ytSVyj+wbbVeqfqEtG5/R
LiLDSnQblhzEwZnwTSCEa5wq2Ra3wKTEXYftrr4y7fSeBMGeDtN3vtev+XNkLry1efMpv7bZIxrU
hdIsCKxPDoXmFDwspCOEQLNZeUostgvZlRUMlEVyp45rsjeflAmg0cMArkf0po04FPEA19cWCy4E
OuYDEzevwG37IpzTK0qZQbUpx5leR1BF3yF7Tl9cbCXCiJ1PKUHs8E58grdyrek6tjg5YGLjHc11
DWEaXJHEpIt2gEcfPY6uR436zsIXtl2ypW5F8OMAmGevIaFyX+2+JmVxiWBkjq+GkP9IooCw9dbU
LU56iXdK5Whuvk1cPOwO5r5AC2ZSBS/I5zpROfjES9rJriP4AAmMumpEu7jq07aI3FlvG8NgX+Ko
5CGNYbVpW+1opPawA1cHp1DXHgo+rJHYEfKiuDL+9V8lDiwqqshBWJLtYnOVPHqSQ7zyi/BaDK9i
fukSp3wGdfaFDVEE3D4rKAoQqSnPhuo2qOXKfGiLpedT1je4L1D7iLb1ycPgVo0p42loNrItHNLb
cCdWsXu1DKfakrMNyv45ajbRiMKa6aSkOtMZlxbBLZ/ENY/Re/CgFPXcd7uAwk/GIN415XVwZ4Pm
MMdddZte/BUkW1yUzC1mJvv8rTNtf5fc/COpn7lFrYTXVvQFEPCgvjOfoRGlYDWXyGSsPYxl7JAg
i2/Dc/bAy5bO4qt4UW6AGfxY1FH0CC9ofToYydDZd7nDwyWU5xXsjkYh+aq9HQSSecp+8z85jVNh
C6OqOZpPCHbfo+9qHTHS2xBZ8OHtTcSaHj0fNbKdH6wHtIzgesUeW/x6oTn1EveTiBkW/dC6sWHJ
PFfbaMkdxXppn4EKuK/bZ6AP8q0rhC0OQe0n9UF4SV3xQxxdvPtqtuo55jyE+MlH3ryRp6B+VN/c
WrgDkkSB/ViPo56jLL0Pb1c/+dUugsy7kfeCY2xTZG4Bni12a25Et3whhiwb2KF82N9Q6AXNtrbo
QAy4Eo43uNrKulSX5g6Z88kcMXx2QH3Z6bRlsTvugzeq6uib009KHJ0Yw/cRgM+3vzqM7bgV1CX8
bG755gnXWmWffGrPrM6H8M1bpes5lDN0rJ1xlNAXfjJbgHRhTY8BAObSUKDC2+qrsBfXJUL5pTXa
ocPpr+8YnTjBgWU14Bm5qbcBEvizdJ0Pm5kkRg9nbKRzMTex5MhmK/A8/zjepefnUmIs7wD7MLRF
c87FWL4mcNkXg6seWTg8pOAi74Iv5K/mA/594Xd06z64BISr5GYv2W1MVzn3xMVbDRvjyhnFpjA+
mbrtlf24jRAKv8RYNxAzfOWbDS+N77TTRiVTRaFKWwQbKmLvC+Y47Trc2+iLpAU89xg3cvcEB+RV
4gOnvG8PyC0OERqYW37M36CjW/sZ3xSY+iy9B/8asJ9s7yn5Yg13z5TQ4xY+pngJTxxHWIAJSM6w
D1rUT/WT9lI/cTwGD+IOIcG5dPsnelf1kO0l19ht4gshZ88Vu62EUJq7HJ4cltoLtfW9e+3XTGOe
ijsENfLt4ZFuO0ppd3ymYfdCu94Xc1qLU7siIz+GfY/WltX0Xl1KAVhmEUMKI9jtZj6Pw85yuqP3
0Q9PUe0K6UoTsdejt7Rh9a+NYzznvAGKLDkByx4Zoy2+zBtoOJb9rvj2XA0nJwLhqQBaVyQqc8U/
zFfajjjlE6cgnENrO/Jiq1X1gCv2ik9A3CvLmoHgHY1xYJPSDCQxaGiBNiEXJcOt41w+oyV8zyjL
CL5fip+luYrrJQf4k8BBPhMX7GJtHIq3+hk5hUzjKV2EO4F0vjanwHWtujIgQfdW4m0FRjPbX7+L
B71DgVpYTj3hLm5UbGnI+wiaXv3Y4+EpcT8BNIQSAaLLLhDjXfjrz2NIWGmM06EaWPGuJlJ1GVXc
42iePIdkT2DrKXkWEqV2jUbjfeu1IG9F7JmgypnxFsUhE78IdQlu4AtYyjBE+/Yci1G5SjJeT1B0
SJ1HNkM//xJBu1m0TDbQeE8KNLh6r0oD5RIea//5hYiTQ6sW+irWg2Q79BkjyjnHMqkwn7a+rK8c
W6q9JbRma0PnAoSFn7BMC4FO5dcv+nRPDMFfMVwAxIRgXCxJhKN8CMwnSJbVOigozOE9IkEEeFbR
nsLkAKIdp09Ri25CfPZBLPqCKHkvlpA+V4Q4yZ9yLNZ2FtHM6ebF4/1u8ZwkhChtnbyk5yLrpl1Y
qLtLf/xSCu/gYY9HCYsnoto+R7pcs1VE9Mc8iFaV1/CVU5vAda7H4WLUbbyakFqAzDA484pHtX4a
Vdir8+9Dc8A9MKw/hSi6WUlxrYb6oRGmmDOS1Pkheev1Agh1fBoLQVk1qrgGWXel0TjHo78uBPmo
0HhanfeQSerV8GiOsFO2Y32kY6mUtZx4F4/hzrJvTCyYJlzOfNhA3jDd+0k+8TgoYHLVAycqPk2h
C/AXbp1KHD5MWRO2lheg6AvWnlLt62yoNy0qK86ZJNlUBKvYxrDuxTE4VgKiE8QY48or2xV5vOEi
VOcpZm0czMQadl1GkWl1gIFlChwkTOrKsuSPEdB4acqGZ4eQM0hh9dCPPk2t9q32EB8FfNtn63JX
SygXZo83BOzHqAzohiXzPyZG/3fnmn/ZRpmQlwxNx1rfkvihPwxd9CGRs04wq3Wv4g+RW9gUdNwX
shdu6nROfS5XlRptceLlMq7G+//6Pw5D/y92Mr9+uiUpoqkzIVJ/+OYYgzY0Wm5g1xj3396gOmLt
Ax1EoBjCTFDyKh20S0Qr/eefK2E79MNYRoZMRca2qTHcUuXZeOYfPjYiaSeDPEgVk5YU33+UYpW+
Co3+POpo4ScRNn1aHZDhHXQLPifjZDrbXNmoVr/9y0uZ3+N/e9zMLwUTcNKKLV7RjycgxRrBDAov
xROxRYhKAVsI4SvITViRp+DkF8wnZ0MYlu/A9Ky7a3MOHbFFeeePf1kOxm9eiyzBRVVMVZOtn69F
Cz1JFvKQWXmZIaiKuOBnW4FkLN4CtGieYKp/eRLK7xagjMTDQGIi6oS6//eTiJnYTUUhVGs9A+4z
+vRuKBo8SSqtdmogb/LxG1LzWhQehjFYDaJELQdKe+gAqEySrZJg9qgAoolIaQmzodZXNb7Ii11k
tyiuqurRhANSjDBTm5THW7SMwEucI2iIIIctQ7O5/Pmh/u6ZyopiIJE1Z9erH+t69NWCW8mv12bK
RahjD2PrZf+XzfNrkf5cOYrM3tFE/LcMQ/7vj25A6Tw2uDWuu0q74U1z6VJj1xuA3w07pgCCNfrs
MhUYAGKifpl6czNE2gH9B27KfXLRA1ZUUhfnfu+p5p5nvypM9QsXN+6z4jUpq8M0YqBR6OVKrL2z
2AbfeZVW7p8/LPlf7lmcAoqsazLebZIlqT/82yxNHSRfVmgHLEpT38hxK9DhODFqGVOe6VSF6To1
lM2A25M4w8qmS3TSoy/1EBxxQNT14cu35C8zru717Lmg+LgV4At39lKz+sse+e3ZoagM7mbPMVn/
9ff/ODuUGld8I+TlsrIWrYSrDYKrxTTbTklpd48Zqc+a/tdB20UK2KUPAQ5Mxk5Msfnba/nd7lE4
uEUVRj3E0B9LwIdYIgnmWK1jjemJUcajM7uNjAGYUCmXK19jPzUdI3afMQZ5YZ9/fna/3b6Kpcmq
iM+bzkL87zVooTf5zxocIBQ5lYQTe9yFkETHu9lGkS3PHujzzkOXFWMIMj+cTr5GJrjSbCczIJND
xj58ebMhygTZf9FE0leDs6zo+4ciKfDuSeiyLbywrfHWBd47PhE7ZJQAplGHE+f01cw2VH9+Y9Lv
P1lTN7iNZdX817kEB5UFJFbrOt9pLRC7rqAKhLXmDljNNBFc4kmyNgnAeYTzy59/+r99z2SLFTY7
nokY7s2Bvv+8ntTBU1s15U4YZ58eAWiiR+DGpo1Wkm/cIy0DIOmbv7zn351aqohjkoq/D052P+zk
4qHNujHpq/U08Cwh3LzqZv7653f2t5/x452FWiOjE2XBQvI7THq1Us30L4fvb9ckm0FSsIJUGXL/
XJPEl/eV3LApSslVekYAI6eINbDAtDwjlXO2CVLDpVa2B/QyF0RNDOPhDyfJHn/ZXVh1h05EH2rK
ZOyNCVMqA8QgGIPXsPDdpoYB3CmsZFIw70HB3TzOhlG+8VCE3vtsOGZ6sDT+/MFJ81b+79MeU03C
PUzOHgvK/o87RdWKVhEwC8KnHkSx4RoncjBdypCgCA1kmxl1ckfdzcgBuxtfKJmaFJS+hZU5f34p
pI/8+5WQXUKxqsmS8fPQKXEgNcdCKddl9i34DNsDGfzaaCTmuONlqBpywDGsCJTdn3/uv6sTWJMm
xDpDJ/n5V2DKP3eF5UvNVMVJuZ6mwDFk9mTNh73Iiw49Godu5f2tHppX/I/PnPdnagbCeQ3P9R+r
1arDcBpHE3WYiot3BDObUva5qKLHP7+z3/4cVRYlHjCnuTq/839cKTo9HFkcRr42wW4mT14JPWIG
jHD//GPMf5e9imT84+f8KLYErPQ9iCP5GkuKRrBUB843Xb5uCwO0AClXmSs+JGG+yYnT4NwuXtRo
Y5TRjbcP1tC1nStYM+dKSYkJ0ZeSEohuRCVkTwGxAiHxLPwdzgc9DDa8n5li+WBGqjUgvy+w0sc/
VFgOmgijF3ef1jIhVXj+Fd90R5Y92vxI2Whl7btT5+ZpQDiLyoRO6ox8YfkqBPgc2+V8+kBnLmx6
Gko0kz30SGb5RfvRmSL0gjjwaYjRi2Eo8tYbDu0pozZ/aOCrmS+SAVMC28cCcVPfOPkGGpJ0Q8e4
Nf3gpU91EeIq7jraoF78gihVPPGc2GOCbWgmGOYkGW6lac+iK0fTmaa5XHkgrDkRVnanI7eJYsgD
5hA8htN088PTnx+h9JuLiYLS0DgMRJhh2s9qKUkmQaFNy9dRiiGAHPTXLskuSi9fcfF+B43obHGM
L8h5nqw0OtdWoGLS1CP13+chRteZekW8/qxJ5VIKivskJK+Sjnu3rDSVnSfyahoDgJ1Sd0LRf6w6
PePheu0CUeJq8MTPqkZfjdMxsjamVGrwmHeMTgUMQRXrPen7q9ZYx6lpr3IM5Np5rhplDERS61iV
wVJFRtiofEFEvqoytE7Qo+WMLqms7tGSXOSmuyKZ86vPaMw2iiJ9jr608gTjiB8MXt2V/NZm0qoY
GD2GfOyexxSLbEGgpmVZTZAr0Cws5tcpq33s1EZ7DXTp89fXdfq+zusL7Fun7nCokKHzNYlF8Le3
1hgLtpX4Vkfd2hs40yT1WZGzDTqLbRJmhymQz76mnvwYb4igugtTfkDtgudOENyDPn6pgmLaNwGe
PJ4vPDRZfVBb49PSdNB8s3rKkSOe485Cu5WdkcblD/SgrCkPwdVfVshvLgqqB0kCfNJgZRo/DhMv
xbVUrkbY0diQ5X41bhucSxe6BQ6ZVpobptZnCIEdSkYFnUXkscf1wBDUU/r1X17LfED+OEAV2VCx
m7Dw8rB+tiigLF3XF2m+xg4EejqxokI4C9XSpQlfrtWlbgvxnlS/on8bjOZDysVrXcGsCQJTXeZd
wTTRFPxN3wx/ucSkf3cdCh2aqOuyZOKK+fNsr3xiXINWJ7QByQB4V2FClWXwArnc33lD9UIKK+6E
hpxgaY3PViD0m7YVvb9carM58s+PCH9b7jPT1PjvZ6/YjLHZe2OLvax5xxEgXaH/S4XlL98QRB32
EA3jLksgJyr5pprdNJpZc652FrTihOgKUf/Q0l2CnABYfjjj9zcdck+A/oSwRFbjhWzBnPWqxpl0
4ax0Ce8lbGQc5/DWUvPJ9VrdRrKR/P83Jwr9kYIlgwa2Ics/6rA6bvDFR1OFQ2t7bGSL0Xv1hgcV
WTzVreyzW9KOUH+UCbOY/O3PK+/fFbQ636aSgSW0YWnaj5s77grUTRIpVcQKPY3olZxhHG+gdW6o
l/teTh8mojn/VqP9+1lStWN3bRgURoqo/3jHRZ3nrd+1yTqPoXzCJSzi+m3SW0w/opPmwZPO0MgN
b2lkXGBRf/75Pf8qAf97t6nkg0g0Dqqk69rPwswPkyJTCcNcT1qj/g93Z9YUN9Zl7b9SUfdy62hW
RNd7kfMACUmmweZGgQ3WPB+Nv74fUa6vbZyf6Tf6rm+qwEAOSulon73XehazxZazw9KQ3qlzWqs3
UWIdW8wBjLdNZtIKaIuO7kTZGrNedR6qRj8304+dML4Zarz8Re/QMcmfhuFOb67B+O2iHIu+Xb33
af26TPDC2XRQtJsmL39a0n6of0qTvrXVpLxwTPeBjht4dJ4jTPggKI+/P0iXTgydpp/FYaISMt88
VYBU2HOkG29i4s51G4eHb69Ts7m20XljGWNHKd2H3z/nrwUzbw9iug7kfFps3pZdRgFYk/hmlEA8
vFs85YM4g2RYqIX4+HrIYy9dGpr9zvn4a1lpqGzJdXUq1nniNxeBWdPEkJ4db5Sm2Q1JuzGM+Ca0
1Kvfvz1x6ZiaKu0unRQCDuubrQllVx+GPPbGz8yj1bKHz7nQaLhxq8w/l4p+FRvaKlJNYlAisFis
spWO06oZtsQLZkCqCNfRR/tB8d47sy6USxwDoVK/O5pq/RIO0Ctan0URtt8KH9AYBifd7FkDvCsZ
yn3TfhZehMgnghEl3jvVzOlO+/Z6nJY+2wQSxp3mzXLADUS6UI7ijWsClzAw+tEBgbWg2jnret5t
JUy3GQZNcA2QSDKd6CHw9rjq/JsAEzxREx7puTK8fgXeOgIjIJEKc13gPe7TGGINdwKCkbjsaZgJ
rVrgjEMUUjQZ8a/ZXWJgIu8ngswrdEwWBgZ63CT4xJLJ0XZ+ZRkopbM0O+BFr78OEM+FnQT0CRM5
rVZwcF33KGtzV7UgGcZcnUzx/ipw9JJEZSzASviFvh7Ktx64n5K3G0Bc7lwT5ROA51UxbQPeOeGm
i/SXA0vWJVcUiSFkMf28XowRDNfAYKEbOuXRi9DLBebSGnZphRqtBIjimc0uzyCRYJp6xp2z1Iv6
9vcv4uLFReSA7YopofXtmpUaJcUDgYMbPJ1IqnjbaizOji3f2bRd6DdyBrsW+14WdYte389vFreb
nhVllmw6naET2kSnAdnBOl2X7Y4S6gzzAD04n43UzWPQaFeV1151zvjeC7l0d7MoLB3NofnJ0f/5
hYyRio0YNOtG1FOWB/9Z9NW69p/idPhkTlbOuk6+VKV5mIzwqfPl3z/gHAWDG7rhqISc/Pz0XAZW
GwesZkPsPU/Hu0JfllbeO4u19usmmSYYKyNzBtr32turtq/jTIw5K4YVM2Jw4fzPkiJBnWUf40FA
eWDNinS5CVvLnXWSsxzy/KxFY6JVUMRjDA/sHDajS8k7je9Cw31IYeZoHmEDPfLAWiBwen8ZvrTa
kM5gsMN3L7RlHKtyQPi1McrOZqd0cqcUxROHcp5p2tWgvrvqXzxOmg7rDuyF88vkJuEg2Rbdr83Q
3yiiAYkcF08NbVOQkA7KmiT80iRfDMAvnQKuqqMitUjrIq37nducPV0Bb5cDPiiGvIbQCSd5c59z
Gw3Ak1/GG0zGuHQA/TuAHyBQllArQ7RfmKRyWd8GVBOUBEfXqdeq89l2jHOKtiZ/6X2sK2HabmrK
pYgbJKjpgCgH/tO6AmV7b14THnY9SO3s9DQzCk4GVS+eDBnfu7o8pUX+5PbqVQGonsxuvEzV58ox
l6WvoK6lXqJVTQvSPY+ivNOhNRHzOIGHX8KcYXvgpPoy16wrPMZ3LUHLkLirfdDo4C3UFRP+hWfb
AE+thyxkm8tpr6I47VWwlhpxVgZmBTOEtfP4+rVtpcvXo1yUdFSC/EukvndXNS5+9jYdVtY/vH1v
S/uKhD9aCil3trLaZcCWnLjddQw5F9MFUXUd+iAiLk3RVGxgvlgc6cgV56jKniK/+toE9XZUjbNC
FhmWIRbssipPsDhuiYXrKEvJoKuCr9EX4YIcIfhrAenxFofXJodFFk+cKTuxUEYr1nPLyeUUhDy2
OrrHaS3WbX6kQsAHL1Xg1mlxEuT+nayZZ9nKO7eBSwWGUA22kRi83Wkb9/OylNhNH4UARDaKFDPR
Z3d+7+3UaCn88mNeDU9qgVbHS45uPryzx9Eu3IIEi+FUNDOs1d/W+5rgqjawb29GTzyDa/sE7P/e
FsGydLNTVDw2Qt/om+HFmoxlJsKd4JOa21e5pz85rTxlJUA9p2DqV0ydqnXdI6DQvGxFvwdLlStP
QZVsf7+IX1pd6WkJi3qfeuyXbXcLbbWv/DzfdBGKNjvblg39nbQ7VXG2HYt4p3b2Sg9waKHSHDJe
HDqSWac2p0SijrADrDPBTWKPX6Pe+JQ66vMICy5yPop0eIpr9fn3r/fixysEY0lmMezp3t59DcWN
wsqp8w12ukNpdRWioXtfFntVDY8+xVaW9MshIpnRMd/NFbpQWPPcU+dZE6bLWv3zucWS18naKDm3
CE+Za5zNojeuuGrWZr4wleiEs34XjOpzkajP9KlXENvWWecdTK05Yc2fxdJBxgx8muyv63eOzIVy
gBfHdkanBmPn9mbVTb3KADjPJznK/BO4sdUwmp8ik+XSD2zCo80rNaO35JPya/nuzuj9+3dewYV9
FZ+M6uqOxQbLeVsGFrYRyjSju1QO7Wn6fDrL3fg1EHP5yXDbk6rG93lqXfWxcwjxk6HzyCP9U1SP
z9L2j0pmfCJjcK4YuGZt8c7VeeF2LHRUNa5ucE/6ZTrfwrfMRvrQKKEb9tX5i2mW56TmBAr98ug0
2XvD4Esni07MlmYKDUnJ24WIM8PLtXrMNnQHVpWPGh6eyQzy6qKwglMUDPxj/87lPH3Gb+68zOtV
U9eZQBuaO61QP2zci7HrK9WjeYVj+WFEx9jjDbfltZ9n7zW+7Uuf9o/P9eZ8c5UojgxjapRNic11
6GEwFZC62OGI8KnsSeUNHWSNhr4O1PIwFjkRoNLZO4PLRWstsKyfJ6Jvatgrn3leVQxbNTceANWn
TPJJJwG3lIzrQjQhGB51WyvFGUtsAEJflzRroUjs7X3RVOdX8jESzZTxI2y+4sXIxGbQqQvNFuxK
NG7rQGzLzF5meXszhM++Zi/dOkNJZ+8cPNi0XLQ+38h8WKuluy+q9uCmQF+UYV2N9UHpynMMwKdR
sJpiAE3a67QdtnqDS61svkWRPLc1r9LPDn0GwST1xpOZMCnRXCKNckza89AGYZP046z44myDmO1Z
brgwXzz1E1E2n8n93FQgy5RBH+aAtN1+0aqE5OgQaVYlfrRXwqXLW1kZqCRx4xk7C02QTTb0Ku1R
SqvpU4E0i85iTQ6W3I/+kMBCzbiPWCVJPjlnIHiBtaGPBBW7frjjCsYJyqhlHfkdwk3ZwaYDFNUN
EQERTXzXpBSJOpPxCZ+f8BATdR9ZIqwE8xD0drCGLIRknA72jBCGT16Jzjpy9XVGLJCjFEcwenh0
OOtHJzuCOl/oBfWYrfbbOuNWaEKNi/ELEzs6uPGLiz3IDuuz4zl706le2jA/+lV2JLsVLYWH5snA
0p5/JU37QUvwLWZxfh/1W1iGM9sCd8vg4MEGjuQVmLyBFLvBJjB5rNi7Vgm1agAH6IG5ksp2OiV6
qzy6g713rAETKS9yWgeApK/Rt671GO6hF1x1YfMpt/1+kTXD+vfL5cXrR9i2YHHQka1Mm+ofrlWr
rEs5WCxIU9Z8ZbEiB93tUJB4gUrIGKxlM7p73uI76+ClIoX+B7tXxBRold48rRkMMFT8ARcZ4x+h
uocsTunnZ++sRBf6+QaTYWaNTGwZI7pvnsdAHAS83s023eBumq7BEwUJPsWtSzclR04HdDM4upV2
HRKLU4r3K4VLKz43VdviGNOFfbtxdIu0TIvOZKKAhyMpUZw26N87xbrinw8IBdj0OTPPH+9Y/JdB
iOIVJOKVWgFIdmg+NgTySFndxhqRWo6191KNCZYJLNkjiKaDnDlLRcYlWHsbP8mec1/eNYFPvjKn
39ACUyBtqjUrHAoZ3XyfoBAfA3HaNYsht856AwYuZrlshmlGmChzrYJWGgyT00kdnvRs3GQjgTuB
PReufUgDFSH/s1bHCHNaDPjkes1sPbwri2Pl5GjYDUwDqhyfpk8zhwyG/4vceiey7tlKxakFtGEA
nxUdK3hLkHupRB49pUO4ME3sAtYNHY7eQvghjZo2unYoUskqiMAp0IWqU1sutKj16TKAcRQghBMv
XBP5QQoBAnWZFC8YqQCTqrC5+xYsP8KIzjeINJDGuei7cjWg+bcL6YN3cHFoCzgUzB7t1trVKibK
pPJnTY/Hto3ux7iAvpFOInE8n6HHE0xYwd9fg5ful5bOFt1F78apOl2jP1yDoVqbaRa3GfRDZkza
x9RK9kOnrmNBXM3/6qnebtHaAt5wDvJxE9iQFDP4whk9djCJ804q77yti1Wyxb4KXQpyNLZzP78v
tdSKvDQq3le8qQPS9PxsGfT5aqrbIzF8Fj7xYjjZwQ2/8zYvVT10aWhJUWqxD3tTIlsVsoIsYXnp
GftCQE9TLC9SHuzA3YuCz5fvf39gLz+jSSd/Cjb9pdsAnBp1CxzDTRVVGMCqM1SZJ+END3lSvUju
IVCdlr9/ytel422dNelj6XWiVrbfin/GuoDqT4LCJuqTYG4QctiiccRs6RI0qlazUVqnGjYTWXBd
cnKccxlDcawGaoSqm0Z9OR5zeVS4UdWYXfGZppKKNBzX7oC0wVRyqBMkj9hEI8eI3mh0eZjixq1V
2NZ8rMa17xVybjtcbx2uNLIG6G3vWzi6C66VfRjCl2J4W8+Fd6oSjHESJlzq6htSpz/2bnmbKdkw
8+jEImheBDKAJuwSPq+Rn0BvtsN1PLnPyxpoEgJAQsLyObvPbA7H/3PkQJ0wgeP9/qhePGs5Z3VG
QYym0aD+fNZ2vUdWWuCmm64sXpLh3oU2MiWRg687aMZSNosIv+P4XiPz0gkED4hGJg1d45edQd0q
Q1BoVrqBUP0SjXx87lg/DYl8SicNRl8VR7g/59+/2Ut3fyZPKN7V6T+v1fUPK4/qVjGCZMiHMbeQ
HFzN3EWnNd36q9zcRY64SfLyPNUnv3/eSyveD8/7dv8cjUbS5qaaYmzu107CORY59aHTxEOVt4ff
P5d7aUtKCxSRGNtSVoU3rXLZOQR6EMq00bPoru/bbhEiW/fpxmpVIolxKb6ZhLkxfRrXgxrgZXdg
ZtA3FHzQnlcT1V5vdP85yaEfWVZ/E/n6EVZln3oATvUEkZ8inn0LL1ZtAMvzzM8RGsmlpiHL64nd
q2EMBhHgHHP8KBuQJmN8Ym2E3Qt5ahVkW2pabNG4TWrc2iS3PbyaSywnUol9wnbnHuIcN1KpsN8Q
4K9n7LxoGOfU+kp2JmajxhJC39kTa781ybiTNWl6BEMipVpmZve5JeacEDi2PUKaa+ReB8/yITl3
wC/JNOEWLGFMxHNfgyEc6/3RSILdVDeXlf7gUBH3NecGkQpLP+gfDH8kBkueo7w5EPdAIHqs7PvY
XHbgZ0Ml+KaM1bA0A7kjY1YezCogLQrzKwm979xiLl007hRAzeCBq/WtqDNJihrdZUFfvWB3lesP
LTgKqRoPZmHuGfg+SCLK3lnptUsnr4smAzeEzaj47fnE/tInt5AFwkrsgwbwHtmtpy1EPS8h4YZT
OpSYRnB16G4sLyLSMPUOfRhFGz9KT1XDWLPQGPumpHZo0bfMKz6htyfcqh0ntES8h8ULL6EBqA42
a5m0WICFCQ3i99fFBaeAgccCnYfGckOv8s114StDgqYygXnkpSv0UzjcVTrefSUORsq7In+rmIWY
+pQB/nqsBITtuS7C7CGnQ+5jRFRcuW4bVmGZnUjVQ7+F1WlNagFOXPjtRHok962+8iwdeHwB8VIq
BFAk6hQNrZL7GrbB5vdv6tfEb9CPiAbEVEw5tH+mM+aHFc21BieVmp5sei1aljTVQak5Z5kTZVFp
/Uq4XrHIU9DhqSbOAXwF9vAZ9l6fbBCZxeswZhsAtdIJnHfWoUtCDETbjI6mKsH+pTHr9+ZYeC2L
beEEV02YPClJeQxyjNGmgRFZknFSwfGuzf4M/PEm6OW1yehr1nrsPGVt33erNMheZMwHBaUemVv6
MpBWYHc8RJM5e0JrUPsYyrd3jql6YQVFG4FUAIEbg523U0018nyLtlGKPrsiSCnG79cMLBueuiP5
GY0IR7cf83DbBTu3Az2QR/F47aqwG7rgWR1K7YYBGtPtBGKQ7k35nE2J6k0MT/7I5TIkX8iHzJZd
Jm+go8I9IVnRLehxZBZXixm2yiKCq0puJxfbAHXcdMI7FisAlVlub5LYNUjbzdhLOfou10jI0QP6
wtPkC25KsAOgBqQvoUHRthPX1HvBp3j3UJd6gNbQVZZqWaA8VfQ7xwwfMmRIM70xxKwrqJUcxbmK
3a92xxJsRc2zb6oLz6SaydoNQrZFaT1CLH3xPX/X+7Cf/Mhc+Hp+nO4nrf2RGMzHqSiUif5QV9VZ
NM2zxqyPuflDG2qC6T8PrKvyHFDzd127dQvJgDzYQ61vF37Yfbv2VP3gcjfwjShe0y3Ekl6VRKa4
9pE4ZLaPEAFZYluYX4XcjMnEHR3Uxywfvr5zLlw6FRCk6SqiFTa1b6dqA8OEpJZ6uumjPAELqc/A
+96lft2v2c9xfEL32BoKIZ7T+oXPJk7FO8qSC0UL9kQHnbk53dHfNniJuy7LdCrQ3JyPr0uKe8sG
Mdy6JccGOenGHcrliI90FsJafu8qvrD60yphpkMblwrxbfc9Y8bedGmYbeKGEMkiizZGDsPMBnS/
0EvsVTlmpCvHPJlcA6vUC4CH1huvyMl9DqSz1rLo4DWlttWHKQKwdYEQksulmtu26b1raJkLApPO
oUNwKLXFmqqGmrCq/r6L/cdPJs/6X//J91/zguBVP5Bvvv3X+iU/PKUv9X9Of/X/futfP3/LH31/
0MWTfPrpm2WGHGY4Ni/VcPdSN4l8fTr/JZ9+83/6wz9eXh/lPBQvf/359MyRAyKMW/mr/PP7j7bP
f/3JGceZ+B8/PsH3n07v4K8/Fy8YgJ+ql1//5uWpln/9qdjmB9VgGjZJ4NCcMmT684/u5Z8f2axt
OJUmm5k1DdSyvJLBX3/q7gd2cppp067nXq9PC1+dN68/cj4Y04wNAY+pTW4+/c9/Xtzt33u0v482
R+P7939kTXqbh5ms//qTGy73pR/3cq6K+AyRvzqNTXh5b27GcdQGkRgxcrRxjsekLXajaMsV9SzY
4sDbhalZL31joOuMcj4sdgoYyi6kcSfajgiXErqIX8M+MulszSNgVkNkYMwni3UxYD7bmxHxrCvV
DgDu1tLHh4xtziEEsIhbUuNzTe7rtJonMfemGr6r4j86DPIX0pTWvLasZh86PuHmCjloogyeVGQS
GNCtQ2cO6TYsNCpYg32itcgClZCUETY5lOCXmLvt2qjNaOXwFueonZdtVn9CFnTIC96WgMLbJI/G
BFLG4EQ+Kwntw2CBwg/s+0GHsBUHsGP0SkH6S3JhhRB+6aGsxhNBnH1mMig0zVMeJXvVBwupNCYs
Hi8YCSGBxYa/uiD677oSJlBUBxV+2m8dQtY3tipLivP4VvOh03mJODkhdJoY02OUVrt0HAQmoXOT
g1pT7ISZdAAlXHeAlhgReJC+ZNEdffXzqIIEmHLqRs08dR2Z6r0RxyfPtz+Hxaoiz7myCrqbNeHU
hngZM7ubR3ZxEIkmwOZDsxsmMRa0bLjz4WOTL0Nf0ZaAnol/wpdJ4BbRW1a3THFhrtIU8KklV5xD
32LwAHTnCTGrInkqfKpIS/DZr1RN3qfclTDe1wDFRn8fWMT2OP6zyeZ2RvIOvbNAI71cI/umqdl3
4+DoGir1kDvk6gYG/6Fi971Q/fjbYJAwYHMXnTIjRJ5eN6jsU8M6ex4xvDat/XldDXuzII8EMPKz
yEFPmeVgL2ILep0ZpbcBTzRF+JJfi1GOZOBZo2nHDKbVoNtXXttcC29CRfbZqQ2hH4UekW4V25K+
w+OWxBk9Br/exo5/1Jz0Kh9I7FK/VEV6W0B06pUyQ9Xlxcso4kOBCPDoWt52KKxDATYjj7fcNRDq
xI+lSdi4neenhtR428mS+7j15v1sTGUPeT4IFh6tjkVqKxvan7CYwmxewHFqSlBS3tKzIzZIHu+8
bUpAvgTE1g2UDnwQq7TVchKAKZob9mjzIWHTqBTLtNfmVYMVrJXQaFKucSr9fsOO01hZ4KOagoA4
0n37basisEsJqBC9nq31jJ0lXaRsVqhIIiP/jAwM3qaUJaS09Fvk3Lky2NedQ56bK2480golyjYc
C7Z1PTinpqq7G6tKr1LVWtsj2CNlkHeKl6wmEVImYIHrBdG+XfhNEHCcUgcnnbnxnNGZOTSYb2oG
p9FworUFvoM8B3iPDkPLa1QW1TKJPbAMFa3XpKDh6xY5zMzoyvIA5ft6zLQmBTZil9R5Vm3MyHxt
Z3HVhtviS5WY3q150OEn71xdOdgsOhQ8rG1KOEJk8fxo4YmHgUg84CntHbB+ZTElhrV2lM6agTwU
uWN2Mxd2VS08C3iVoXT1smOWUg5Jf6WP4F406coZww0AlXpWLbOwMNZp7rNlBygztsmdU7rGJg1V
gsKGGg4GfWu7kYy2AuiA7eiuwLl1JVnWHgLRHErwMgmyE9B+EKoy/ZZEbLfl6GerIRBf7XCnYAPa
dSevjjYtQF7MTDNBUJsrbu0SnI87dId2OGo6YG/ySNnDg/8ugHM5nvo1Cgm9SjXzftSyE4lRQJ/Y
tc3NxrP2lpHZ+6hvxZaqf9k6qb/yi75hPgdQpNDGlDhY8VUvZbUPG63aa10Eyk8Zn1sIdYFHGOrQ
30dIYVkbIOqQcbfWfSk39AGPdk/h5gqKk9xzuG/YlbVnluxviwaaWnpfTQu/NuFLVNEXyzzJpvBV
lRozD/dGmAiS9CKCHWUZX5nJFBAyBNvEadd53Jnrxul6Fh3WUWod8FE5TLzM01qIqfU3zaZJUXij
sq+HUtmHSW3SvdBuFaZf+6wNC7ac+BqCpEz3QdJACIx4Ojx9EbTo8UA/EA9BlV+/wowdkZoLDsWi
I92M8aAbX9mZ/oBQKCIm2Hb3Q1sWG921rnMUx6BPiRAOKgM7kzTA1k+vAhihsn/9qhy/BXZk716/
SWXXbzjR/n6VWRD3+7iRzDNpIo+FtmuHEmzO318iwto68t5083HnW/o5V2EGKw1sIdpTq8rQjr2e
ZjtM2S24eQxTtU6UA19liEx2hjKQDxaxu8jH9ltqlv6KhBIEYdGnluQpTvQEDn0zspE1wBgPpHVl
Rrwc3PE6kYO28/Us24rEnzeNjXFPGa/LXtX/b9eNE0Xkt3Xj91rzj/zbH0RWNemX8OnHGvLvv/+n
hrQ+oCuhaYbzG4WjmCrFf2pI+wMtB4cWlK7/XUb+dxHpfHBdKB6OiyQGF6fFjuK/i0gHoQoyLVzy
+H340b9RRP6i/HLRXKiGzrjFMHWLHuDPvY9BZDEi0l7dKC673WKW+t/Mcd/4/krlUhOAnlRu5JFD
oSVeTIAydXtqUMSp47NGAFetAnXqwVqnEfE+t12xUVHslp8EQwMZ3v5wmC9UvHRff6l4UYggXdZx
lSMSefUP/NCpyU1KA8fxebW9uhMBwZvM2W5VG1+mZ3waXJDqLfw++HmmvVFS9c6GNlmMh4GU4FKR
X7QU1C2QoTHFnElGgpF41yGprJ1ubQcCZbsO8t40xaREcW9s/aUuwBD06SwgXWc8kAvEjRyYZlbc
Tg83WKT4TP/Gb8RVt0Jg9XX6nTbmbgOWdno6crE2nevNVe5S01NJWrGFfuWgJZz+afqV6SHLQqyn
V+AU3Wp6qM4sdjX6bLX4avDo/7yo0gALxGuaXuDrCy6J/1WRrDM1mX4n5OH8kvlIZy08yPRU5fDc
qplG9NT0dcnXRNVBwUI3ksar2o+hlqg30+9A5V9WJmg6/pQfG4g0fODr5fSrPv8WkeJaQouVN0bc
bzXcryWtsrJqltNfG3Qu1dR7tGoiZafHCPOMKR3hg9RrJX9bsrUg2qrkVXWpez09nBZhnKg3hg72
jG/jEIY7vw2NBLwhT9tJ9ZvmoPyKm7lu3Jj13mCay1/EGQ/Ac7y+Lp68xEv7z1udnq8mcA25PW3d
WUnHZfqRoQev/+831IA1RGStbJavb4DHMRAveArUXh5reu/Tk0/vwWCXXhL7PH09HUJv+pqf1Xk6
c/NFFJ9VXtqgZ/cGtBitCuABJ4yv6RStU+reBrScD/jE4usW/I529ohnUENOBzhZrjdVg8vp2+mX
a+AWee1sBuY4KtxPQnjYNBCgEEHAbLL99O/eCGquBc45PuK8XE+PW8ftihS2eczDTQ+h8bUr7VlG
BMz0qrAtzv/5U0cDmxwZs5gAdow2MxwPs+ln5fSwy8KYaq52FaOGI2lVntSkXdHznE+vYPqzLllZ
7mehK8vY8jZtOaxal4olwnSXMmojIAfjPqmxYANkccUWaa7SbXlq+5RqNr7DsnJ2fQVwql48xjWZ
PAKs1aADV0nuuwKnfwh4OnO4p9c29077uqyY9lIXQ8mY24F23fRTKKDTCGzF607CxmaueiacTCPx
gUoQmXIcOQPvqfuaGURLBRn9JZ8LRhHBbSKwqBO7F4dkTXTymKhk2Fn1ssG6GMb6DYuY/3fD/P9q
ywRQyIRq+v/3TK7Dr0HoP2U/3u++/9H3G56jfaDZS6eP8crklJp6MN9veK76AUOEAMODWxkrp0WX
7nvXxHA+0MSgN2YxmsHiNvXov9/wDPHBcum/0LWjQU9H2fx3bnhiepIfuyY0Xrh9GEgM6MUZqD2n
Zt0P95CyV3pZJrXYK544yarMr72RKLCcZKi8c7/0oq92agOs3k6kipg+HG+qcgj2ZEUfXr9ryPHe
pYl7JILFYEaffkL+3O1fvzP7REznWroShf/VSNWXTKuPuaJgSs9ISBgF5Pg488Kd1qGTGoJ078eW
iQMnB4Kf0h4czFRs9DIrp7HjZ3yv1t622ru6qv0bOun6Ry8aYbv1ar3DTNQzj0tvONa3tVT6Ozhx
4cqyvLyeuWqFOa5Jvb2MWPMCrb4xNGkdPFYmrsyjMJuWngmYttCsuSTHLniyZLlJGXYim26JIO5F
dipjXG2D52jc5jNjKwPPm7m2bhzRaIZz27NuW09TTmlkPunYBI99a7ClMBVedPnVyv3uZKckbY0R
sUoRSYt5qQ2PvsqV5xInhATJbEHNw6o3tH4vNVQdSVJb6KBV7Ps+1PLSca+chgI9CZB7ea1CundJ
mrvEk30gbmaivU4oLxEFV47R3hSGOa8yOWyFVNpD3vTsEv3sBb8NUV9d7Z5IUp3TR8jXbRvbrHeR
epMTKkt3POAe2sbUD2HdXlkIISw18NaaQTZIYQkYzaQZxvYkA5bDhtw/56qrwScHujlvzNbhRkzT
KQJlqPjVbah9y0YBxt2lp4abTq/nvLut6vjWrTXysQSmf3Q6Nb5O7faOtpR9Z3ZyPViaPBil35ML
Q+an0pm4TEhsbM0oug6k8pgMI4Mx6ZZ7b6C4Scp7HwXGXrTjOA/U4q4rXTgWNrPTgTKEESukfa23
tS2NHDBiYHadiDAeY1DFbQ3KZt61kQMFHvD8oN80oniXS6e/veCMCSo1jVqhHiLreXPBOTWBUF41
VvvOIp2+9ehVpl57pUtUNihkr2twYFtTD0+SAeE2I+eTqCF4XAakdQFVb/nDgnWpihRvp7Ea/X+V
0tsA2EcDl5Xg5yVACbkBKUQL7V0/6LZJnEbE1dP0oStxR4/H2KotRiymtDG5Q9YjMfcKIlDy6VoS
HVx9gjCU1twrxZLoRee2TBh0h6nnP3ZGd0XsGn2utPts87nNap0mjPu1wLhJNeEO+3a6mbKxpsAS
sbUGjecto9pknN4qtHv4izwPrq3EWpS5O6xkwx/6VsFQx6U48bW629K8g/NqE6AjzWa8sYfoum0Y
EQ6DvS1bouez4kYkhrUPWj1cqkKCsEWxfTDUrdS99IvSjuZCBYWxtpTgujLG6Ow3k808sPdAMB1I
AK1cxrEAUyhI2laEDxJexf9fwB1vikBe4488kcT72Ln+cOdU+tKs1PtYi4yrXK93Fsmit2PlrQOP
sA0zItTQdduFjArtTGpjHmcUNr26FX5315OsvgkY88/8KDEArhJhx3Br03bfUk+X6zJqPorK4uIO
p2m5DtoQEslhyAhObGyE1L5PBwmizlJPP6eppIPcZSaVvSsXktBTLFoU4dkIObVpHmyrJx56yu+N
IDUTPJlsFXSAs1dpH2KihZLW5CKM6d6oaSQ4fl5tKrL9jpndLGswHrykfIPSsVo68UDncELml11/
BYlDo9MHarJoymYT2WKmifbZdrt8HkY5rIVgnAvhG0vElSRdKPYVSYn5HhvLxrFr2NuxA0zEJFiY
1ue8kRWuMmIXFItQXkKerLWBZHkh5ajMacd2C9iDyjyarpHKVDZof/hzpGNtQGJEO0QryUQNNs/g
5vvScFPUGJo3H7BbJm7hLiX9V3KYDGOvjcOZ93Qz2t7JYLS0jAxy02phHZKxxKDb9OKQGOEEYZ/4
9466kQG91sg1wpXm0csT2j2VIBE2XB30vj17ZUOIsyoZzbXclftAVTe5Q9616dnHwIqgKXY6gPgE
lXzpuQ4hHeFNJcA9S+djaXIO/B3vrXtPMBvDtY8+uipEsBZdOPVRT0qjeKT42eU1I1+UoqTomdk8
sGRONFXuronNhUxPRBhVM10l2Onw2OtzLUV/50BVtslImyPYGq4H0t0zkuC2ioHRqy9MsqqFcUPe
eCFGfVvr2lcF0Q1zat5nHHpn2kL3ucnGSKHZiu8+XE4x2lcw5gta7qIu+1usz/V8iLNDEVXKwgNV
uPSy8J5RtT5vrYLLIUCMGxHuvrRJCIWN1CLjqIpVLoW7DPB4ENseZmskC4iKigxIBwBKtJ7E63CX
KvvKPPkk3rGfrRXaE0dqknqZ4Sxb4ASEQY8wdYnN6KPfDl/Y11Rsr/zbqHJB0JdquA4ZzPUh4vrS
SB5dhZCR15WHHcBjwGwHCrKiwUGq7tvM/Vg3pjITBOyu+wzKQDcdh7wy92qk9Is4R0X4X5Sd2W7j
SLaun4gAI4LjrUTNkuecfENkpjM5z3M8/fnoBs7ucm5UYqMBQeWusimREbHWv/4h10iIwhd3+Nr6
CMpt8dCbBu7yYnY30RCRN6xQbftOv0sdCZvaTK5VjGlEnBv2Yaqtn3WSW3fqZ4HLLzUDCUd0tJYt
fk9w89kYQ6w5cdHtEmfnr4uxDMOH2MH1rUwZa40TPvmQRN/3uJo04E1rUWR0rrrW89hflj455jMu
2IWwG9IS21cg9BRkYMuYitB6EzvQoiIzwMNPXjelRy8jD8QwY0O22CQwrStXWssaZKp39URONT47
e7t4skNCUAcTopdmKtVPJb6g64osVLLF3626c932zNCsObYdtrRjC+1JV/Xj2AIfWLq91gtdCVBz
s+PgcGjB+l+FhNBWDMNeuINxDGV9F7bCe/DNyH/w8Gbc1tHUbQjWg46ghusyBA3XRk9YgAvCKEgW
xjA4xmVP6BUvVr10lzyihK2S+NT79bJ1V05rY4xyS9n8QtwjVv01rsK5dq8NIVZNIom9NLDuj0p5
C5kGbjodGwGZ2zGpBemp8LQJs3+y98vg/p7WMQuuBDrAHcBkOqh+OezGx2xmvIB/NX6aPq5u+DHq
gKqEcIjQBsmMvDUkMnpDl1I+wvuBE1JV38wQd+BWDY+Vm/WXks3kDsxfAk+Dkhg1sme6h1PODPDU
g8aKrvdx3GC2ZUzOXVXeZWaCET0ZAarIz10OP3SylurSozba40r13dDDggJFIaXWbvTgRv4NQhEF
We50V+Y705Jteg6je6yUFxIUpRcsZsMyGcAtNJT2bVks1a4SpHuacXOD8AB/JJq+D70lCTNjEY79
aobDwJWxZ3912NOYX06MV/nGtua4EMgS9l1QeDEHhMVcq1Eun81gMVpGY5+YTOTYTjHnKkOiv1G0
POKhSzDI+k8TgcZby62TA0cNbv4csc+5jI+21rjz22NygL28GYsIS9Y2zAJzZC8X6LTSQYaPEdEH
pnmA+xR+KWqySMC2i32P8tc0zWmjU+nvtO19z12mO5Bxh1270JaMHWEGZWR9WtrXOvR7hkZssMm6
1Q7kYO4cbUM3ZCmdxLB8VYWOr9Ij89GqxX7qpORM74iFagaO+Bafwzh+6nvvF3Su6pJJQ7x0ozgP
PlVTTklL3dK+iRRrCs8Vd7USL1wOyH2WoKs2+4fRsU8qY5QyzE5xiJDFdrXAbdnqYezMBCBMTaeD
cb3tySSTOz3Nn7NpqAO2IjOZdlFh+8THGicg8ntLZb8TlNdEmSGd4lm1DLN9nOP4buwyDgMtfkZw
6u3MQ1NDXrjBImMRBlwoMs31y13SdJ+7pfHE0WU5i7grW/PBZNs9WrpDOjATzNTGuXuy/eKbiwnu
ZRVc67gpn2o4tFi7DThTFUND3Qlpzvbnp8SUpFanbBYqhxeZGVCQvKjdo8ZSnzpX7nxEzYlf9Q/F
DL1jhDqzj6umvLy/DKX5VjHM3OPdQQOGMdUl7oMoI2QmHXyb05/IdanH09A37dZA5sc+zCc5zkij
DrhRkqrl2ATEvDeQbeLqpxIFRUK4Izbi1olRLYRSTTJ8QjUYmGUIY6BV1i6Mi/kYa6IIUk9GR8hn
93kbl/saiCZwa1hcsoaLWCwOQ6Ai/xWGjr814EHxr2YjAE1snZjx6s0s+42fDPW396eyiKLlYZzi
a2ba937d1A9xE5FSNNv1Xtrzj5gOaZuSeLuvWlPuJ5/Km5Fgva/d5ouku4N9mnYbquv67CWV2I6l
Y33nyri8vp4CmOh2MDhZcUjHhQCKfIn3Wk1nd936e1SXGPiRhVPK7IT+waENrQM8VkLOLVVdqlLp
wC3r/gBfZ33S9dE3ih+h6XeYrG8G+OJ3rXdazKzZqYzSvBudJ2Uk6c4z8ktk+D/nQZpncrt/WUn1
gxbXImiU4a6Q9A2jR+QAY2qolWkeTNnk7P1YZa+TTrf5YnvQbk2XQ46lzM8dpF9LFTghyFipVuzQ
HuDdQhgaR3EdB/lDYIJnRJa/VYuUu6HWTNUZiW1K0tXRroVNMMaWtzFMaivbixN08g7RY6NcwVyM
/S3SzqzJJ4YNJ76r/eqxsxHMLJ4UQAR28lhbhCVDg8o75YgEPttVQqRJCbaoW1fdz/PrO0H/kRxW
EM5i0Idqlnd+u1oukvFlWO1mEUVD2DLlB2eFOv90xWze5WOES6SPiWCJf6CSJHkkJsU1XORvmOG3
z1kvn/ExOwxDk1+jZXKvhDo4EKkrieYnwrE6JcHWjVJBgpz1m7uSnIlGIGh8ZYJF7cnSAgx9wOZR
dl11suPicWjSz2FSOVs5ortKnXUV+I4GZGAD8IvmR5h16moPC2C65V5Eli535KCVpXfLpxx9Z4xe
wWyN7src5VYNYYY2x/2O8br7aIfkuQ+6p0mUtnlDiALg2lBbR9ZDX2WQobs23tkNy1sVifWZKveZ
AJfRle1pLvs7aoAMqhjap6S7X/DN3Md2tjwQbL8RLsZ4dQLMBOwptjyb9P/5zS7a+jLZfhYUZAnY
4PA3vOKhA67VXClDcq/S6JaHrrm3HToHBqREPFK7E6iukoO7dP7VJKlvgtsPR48XnUBKwQEqjIW5
a1Opd0NfbT23MjFfp6lN5fSWSVbSNPInJLXVbMfG04TZ5GVqu3Gl3FW3pF6BL+3n1AqAN9iWbmko
xMmolvHSVviNhF5G4snsxJcEa4TL+7tGYGIxJsQ+Wb0T1BUTitgjb5gKzTsqIe6TxEyfwCfLe3so
6NDYCLZRiser5GeBOw/fVZhmD6yV7GE24zZQA80j7Oq9G8n6vsmm8BrKHmrzKGZqUTjMF0r97AIw
bZIIRNSQMHV4bnPhk3jdd0RZeulP7aRMWI2yeAIAFUexDGIne2KuqgkD1gIjyDL8ho6vWL0dWVml
4wfWkHrnwaaNGN1m3lqtNF6mDLtNEnxXVjGRgEWDIA5gKvercNfUyXIvCt3uIgRs21Ez5s7AHiI1
Z09GRSpOrjJcin3MoEpfXLxYFvfTCnoZs7ob0eYyOHIiQsGi5CWaS/tc9lyLkZjxC7u0vi5V9IZT
auI+m43rPsf4r1DKl84pXux227q9PHCMpxBIs20i1Xgxq5xOpWVvXNIAWJdATo1/KWKJEcxsrA5G
UsiHwQufRzr2PUY56TGPB2O7zJVxyjLv9P6hU5XtK6zlt0srb8prxe39WemFQGJUPE7Uwg91vaZe
riBkLZ3sooEyAiuUb6Ezok0SXn5swvFeQ9gyy+mB7gvpT9adRTojlJ+8hXqZFFXAQMrgzrzFzSft
tvraggbcWsN5wt5s2ja2IMuOdGAB0ePaEDaHriaursnEtoSuqgfckxy8bZEeWkqvwEawdKlsEpkW
/zTYfnQb0VmAEkImkOm8zTw4L/Mw10HkQfypIz6SSLAq9yvuVOd1L5Bz5mM7Y0nStfqO+X4PfyGc
boUewq0lm+TO6HS3zUs13ZRJfqLZeU1Q6qmwNgkhlZr4kmIAjMwsixgKNnROW3M+xFr8Kgu/hu2D
7Xmc0CblozAO4UBafOpj9EiEM7DrgitN3uP3v75YcPoOevVeHaV7GSe4AGMxD8f3AsQz2rOOyLDs
ulmclej541qcKrgf26408VZ3KvYLCRKTEt+ip19YRj/NEAmn0lBQYqrvkerItAQb30lOqL3fe8M2
i44doMfGGpV3MmywHzPFen7U5Glaym6OYXo3dFn32c+bT21t3gZsXT6VxU06UM9sFDd3RSnEzTaS
vQkx+siRQRLawg7aZJ33oHvMLZfRexxcH0KJq7Orr8ny8RKFVqW+b2O7usxN91XVhNx5/nRzEjff
hnNknWxLny27egmZlb43klVX0DcOxVf8MDQRpjS3Br4RntWX6GT5+N0Cklo51fek07+qmIBsvyPE
CEdAxyFmVCW3MDLRk3qUOwWy+m2aOvqgK8OB/QXtQ1fnJOr8HTcZCfs8nmrDxFnIGIl9i5ObHZVf
44Rsx9z1v9tri1cQ2bSW0nNJflqYFEwU0l3rhEHIKX8uLx3+OgTa0qtbjQRvCnloC6JZaXkB8xjV
7NloOjKqGaJTSkdQdMjOwpeSpE+vkTjt5XSAubEbqJQ/rVS5VDgoBitlvkT2moZWlx0ITWXu3u8/
pdsShIb2t45VfzHGvjx4EmaUl4/pXsACW1L1eSkowpYivxtBQa++69HdR/Kqc8YLy5JYuzrv1G0p
SbsZSEg2GDPSVABktpkNZiK6+mpY0Hs4K+/jZTdlMtvwPaoTleD80JUsdKOtD8S+9AScL78n6TS3
jp2pGzA3ESCdhzEiJzY2J/tczCX5QjAYwJJwG5/YCNsBDXKpPIhxeLTji+aBEYywIUOAyjpRL85E
OzNjO4PzNRLEaHAJTvJkuJHxgTYBN9K2AKnL0vaYLFwcYVOD6Y/nLiz5FiJQTCqd5LxDUogp7ai+
epmp72AXPZVFhnE+jsk2SSncWh/p1kp07as+Olpd+AbvN6Af5swyixYPXBLDfLshp6QE5toAthsM
QV3OXQd4CZ5B8dstRXM18sh4HhjuOATH/wdMGcLmK2OPp3rOxh30tvFYaAIWC1LsF6dMz8VnJwYN
j/iWMEymtLKc6k21yXlZJHNpRXdRGoZ7tpu+CPCAPvp4Ma0oqHmMIxL4igqddOMTlF54lP+Jdchn
jM1cB9jGscB3wN+HXdHEXTDUGDkYzms2wW/qIEFtJumWjyPS66i2z1ReFiq5dNyZYzFh4Q0UlAoL
+UeDfUf1Pe7H6dXv7ZeKnUOXDKLS8KaWsXw0yaUfPGypVdb4tJmi/ubJiSxKv5yIiBQJ8o6IYkq+
9DUxDJHVJ5d56BqAHu2ceU6/4sJtJKCg78i94rl2Scm6U33y1MFcDHwNhbunzfUrSTJ7EvqfR9+D
CKvpHVbvxbGdjMtQdYjh1tZ0UOzhUMXMvZdqQm3XnISJ+VcUfUkTzDRckzRBz5pBvFGobbANTI6j
pcKzP1L4sX2BcWHDUkbC2ygMEWhjIjSGaoifu8XCuwQXrJ2Nw+PFXV/sxL3lZkQ64Fq0xJJQraoz
9v5qTix5dHrh6RHUqC/2kehSrttrSOlNyHOVfgVv3MlOkHR38IOKK0b+xbV0jM9OhSdK38bRVviT
eVc1/n6I2ar7XjxmAlpwp357Rq+OpTu+qqj1QDNIq48bdw3TItsj7yL3Akz6EE5WeZ6zurl2Eifp
pY7QBzmvphE1h6qCROM0c/jYTQmZ2/pH1fT+c8bOxbykcQNrtS/PtNVtQW3yFweatdGn41an5Qof
+Zg+MTeFb8OFtu6ovsS6/5mtPgRUReIsU5TkVlvMhzkbpp0/lxs8Eb0NJnsd5zj2Z1a7NEE6V8WL
NotzA4341BsYrvXzwPwXRjlq6Mr+RAl0HN2OeDTIGTuNWu2WDi34jEzO/Ga1GtTrl86j6CeaZpf6
7nicbNd76NPitYXyE6MbeWmstw4T5sCNXPNBp83Vn5J838ikIE1UVaRMg4Ip3X9y7DLcq7YG7BCT
ughZfTI9Hmcf61N2uJBwzll/zRu4Dcr+iqugw5E6wQyG9b7DqlfSilOgkCh2KBgGns2u3qbgmkgW
AgdJ0JNmSnvVPmxBh686z835y9SEv8NM0w6CukFfmvcmW+nXspZPUQp2k5V1vCPohNTY3jcOSZ10
D6MFNTyxr6wOcUsTYwjCsM9Qr1LV6oSkunwgCq6Mvac58h2C2Ez8+jOv3uNUvZCSEH814OIe3JE0
bZHn2bbu1Br56kIJXXdJv6fCdMrE289hU3+rh9y7+KGegvf/lzOTuai5BcYsr45REQvH8HFba/oJ
i5Q8Ty33Q0GTlg7VobGXhxAq+yky4JmMMPdTZ5keWIfJgaW+ZSyGF59nD5/C+HsDKXorRWidQg/Q
hJ6oRYnu1zfyosCpfWp5CFq4QcDr/WJXb0scpczaiBxIQ4t07aSJL9EQN5z9xXyZIZ1VWKc+0r4B
wjICRAo77JxCEw8JaT+fEIRuhtRgNbok5c1tcV0WkTGygTKc6JSCpGm7e2z01NUUv6WPf+Y61s5S
Knw/G17CPmmfvekLQpYHZ0gYbbKNBEvi/RxzTEHaBPY22rf+GWcZ/wKY80Do3ds0lP1TpHYA+H5g
W8RB9poc8lGkv2c2qqBt1PdSmi9OhIzYNv1sH8xWVOCIg45ziZZo28/q3urQS+axeYCNfp/aw7Ml
x1NK87EbhxDBOo+54xhvYdRZQWwIoo8GWonGpic3ultPb8t3SSK3ccTJ0z3PHcsnNsWF/oYAUbJ7
nAqBoFcW3cGdcCIaH90s7aEAQPtexuJNmIJ4VModRimO0NNelDjqiMJ87Q1Kc4bv3nZOkW8Xycj4
wEDbWtZoImlIcMF+NepEsmQoXfA/T2vb3zhTczULnHni2PFv7++iyLhm3eSfemcezEDlGDjB7/g6
Rd6nKQIlsFXISKyJI0b7vLy/e38xdGeeR2kcS7zs7qKStMC5j98atbLhu7yJ7+pwQqU8Ei36/rNh
/dnUjT1xhpwTTFvT7Wr2upsqtyYGmAr87v3FlCraD/Bx/vOzEGXKvu2ZkLjWnN6ZkZfeUfrrUxQV
DxnOxnf/8/P3d8KsHGqC1tl47t5MDOCUofbSs+1UVwsXt9tUNb84yNliG3dZa8hs20O+DlL8JPf8
fhffeAzMIcWGQRNC8auGzDzD63yVyFcgFWVkpZpo8IwMK2e0MHCxm3YnfIpfMyF00fDwXDFlOD1n
QJNX2N2BMP0nx8Eva7GSlHjGDCIjeB9Y/AM2uvHWYBPsvPwuKUHIVOi8TnReG7JdPqHD/11OyWc1
kcc4ZGfw5J6hxELz3ADl9Is6tAovGaO1LgJtTYCDwsar+rNbFYynp7ey/OY443fB8G+IWoHTw0GK
dpvm7pdc2IzV4g5bNOeKT7Pc0dtRtTl4VsZl9NQxR81sd4DX36RbDXK2EXRxhIkPlQNPw/Axz7Hj
bZWZ38sZZ64Yw8UfLvMiOinrXE0z9l+NydRmjAihTbM7bGG9rTU65qYcckikKX7JPnLYzbxac1fz
vdUKE1D6mxY5jnResdGigFLhuY+5kzPirds79Ax72tYBD6vWBFuzwoJxtE/+dEgo77Ai0bE9PIZA
4jhHk4sMof7OOM75HH9Rdu3CW6E+SCkajd4Cx+vzqxvzC+EwfCsxSTKXsmPbbXYcGlugY5ssM36n
ma9dIRROpOSbsvqRjwSxp7aqSAAt+8AgwzJ1d1yHHSiRQeNcHmb/B1EosFGreC2ksRvAOUZsJz8D
ttkztaIeLtw8kAP0S+Z5NDnqTU/hJ+o8vZGj/ezXbpDo5G0W6IHXdYFT0jZN4mRj1e5PnTQWgSVZ
foi96Smvs7uqCB+ZHeOU2EtzY2Zzs3fa8CKJKWDwQXNmecsW+s2yaxr7xWNM5Ls9EE8sJniK9i8/
e8sGl6lpF62Anio3YMdJYFfOsYjUEqiwPDg1xn0LZkw7c+jP/NvP09h0W2NoLjJd8CUru5a+y3qO
YZ5uhNOZuzodgUBRys12+wU3y8Nsk9nE2fHLds0jZfueNNYC2mx2YocHjI/3siy5A2hHdoVunmRr
Y7pGjqkXMkhShvvou+i1ksitwX9RA44RsbBl/Iaa6GFoQR+tsAxUiQDQtHuIV8kv1xLcSGiYDCu9
vTunAYZIUdDjlsYh2R6kXd53ADzKmR2m9OSV9pn5ylDyG99rUt+Tt8MD7vBQYalHOd8zoB+MHVNr
zpgKGKVG+ZNHE1W9wf0JoUTsBkwzZpl1J/SqR3rOkimbzRAGASGdi8RsfzpWRoXR25I+dM7ak2a2
2NaN7wcgaBw4siKzS3Xt8xriAYd9X6ZWv8OnjbkhfuVlh+RRFxCTco7DKSKKLXXSTT1zVERuc43a
JCPMHJWYBGxC6l80jgjg1EGe7oZd6tVbYWSPlZdaOIbneqsNf+cmjHWWwbDYCEtmZSX4FtqBO8ah
EOeFbjaTQzLh5Js/+jyDcNtQ2mdtzkAYFZRRvy0EhW6LGtBeox/Ace9T5ctjXoCltKKNAgbuz4NA
xdbui8r6WUTEHuBdCrPpe8aOtnGRg2xiCDV51zr7KTRfmwXIBwRj08zq8zDhsOm+FIPo9xqbd+nN
RxelXVWsBHEHIM5aim0pMAhd601rsvsTztkbqSniTW/KDmP92kJ52U597PH1dM/LlEQbVcKkrIro
bCfcVMd0VsHkicbuS5pmP0Q8VRubzbjE78NPpviAbPtlmS+NCr9JdqKgZxy192bryQSujz3AZYsI
UyvJvlYa57eolj/rKvo8sOpSBN8bcpIo1Cv9WvjFL3fs6kNdXcLRO0V1+61wECVphSsiWB9hAkCn
sQSMaHHVK3p7Pxrjg+iKmDY+TG5kgPwowrTHwJ65eZ1WV/DSN9gBr1E1Tien934j8iJikAO3yY39
1Hrmf8Qy/9BY/7es96MbhUTu4Sr+hzMalp+YhvyTnNZUhfLSvA7Pq3d+snhfagfDJDijGJ1NkTpI
FZfAEtJi7w93WY6RQ2bcMhr9YHBB5q3M6SBLOvEhojr6d+6c+CA5fr+4VUKPbTtRs9iD//PirFDH
bsws4Zx2njq1K/zl+Em/d8mGAqIHz8/9m6+GZEW0cnRcsbvXybZwGMwagrps0vihdej7+wEmqlye
/nKBH7wG3i8Q/25c5WEaSlyL/3mBY1w5Q+dH4dmizUNK0FJNlPE+04lxaLhwzOImfLxDJo7manmQ
O1slVfUXxf8fHGPuoWuagvsoFO4XH+6hsIbOiKAeotQyGFJo4sUSBw8R+7VyKDrz9WbWMWSSijie
f/8G1l/9X6JwvgDkQVhCwXNGF04g8z+/gCby3Rp2sHNW60i6Y1yYJskay+Dn23eTh8jBt6hzCSP7
9z8s13v/4S8LHLwFT66JbPujQZPwqrQq88JmBJU099C+zv1kkMrWiWOPKfQyoQIQ3fxSau935eo2
8KyH5b3aKwbkRUbyu5jzLFjQUV7bclbM4Ak/T8lQtG0EBg5FPFyHv9FT1QdN0fqFkXyLlxXByTwy
H+mpSwHkgzORdVZDC75i6PO0wjQVQ4cgU9b4oNAgQM04QtCzNFEVodT5FQIuTq8EUO5hJaaTrK5R
xszd6HtI191yzGT7WPc1ySBmvRta+HuuIuJeVZDI9VsxecNh6lIGDowmNgWEi2stY7hymKQBRaew
J1J5YDR9o/AWL/9+p/58Oj1MYHhKTCzDGDJ+0HxVpdWYfNPOeQA33nQs4I2pGsQww9dOUQkmLQCw
cNMvrZOZ+3//2+vj9+EhsR1sQHx6EltCCf7n45mHcoL93jlnYTq7Us/dHpLmsKvdMHBX2PTf/9qf
2xWRi8jEiG3yyW76uJc6vZINbEnnnEjj11TVn+B4E7sAup+J4vdch7/+/e/JdXv5+PFIMcBECGox
koUPX23WFA3IBz5oaLrcXWKkW0rig+gsrNKGFexYRwRJBexPtltd43MYSpIaw2oNTl/Ho03rWicV
1U/vpNGi9tNtqeiqJtydcMbcZ2xYuo/se4wbCEEDyf3LJ/hzA0VXyPbFF4bdNJ/inzeoTMZwmXLH
Osep4WJ3D3yfdu2DGDysalwfXaswvioGYY7P5UKoGjZ+gQKwXumIZIWgzyVbO0SNnFv4p+rKuWGo
+1kSePqiy0+h3ejDv1/y//I4+3juCWSb+Ob/se/4ckpMXdvyDNQAwG8z7SBgsTzCADyJsBJBuQod
gMKjwvyLJ927i9GH+82T7K5OnB5+WB/PQxfwlr9dyDPOomikSr1shAdzZ2yzi1BM88N2XG6i9+qN
lfbMulZObTsjy4Lj9zejTrE+XX9cDfsZliQoIe2PNoSjmZQq9h3sTZ2G/WplD+mV8/PA8xcfdP2J
rpwFR31ouEb1l5Xt/rm0fVQ6+KqhjXaZhX949tdZl2di5HGuTfMbmGANc0QtX20PKVz+pBNG0Mou
gEDDdYRjphFc5IghSey8uok8hrkhfrTCPZJpaN+P6gxyv01EWwcthlFEfiCFSxhc3s+WeNAxJUYd
WufIJ5IgGwmwsW2Mb+VoHnqcrvDdWB2r4dTeRUm0U+AsiOdde1802H10i+Pvkir3g9QqnkYiWAaC
Di4MJdatwV4IwAvZwY5WDWtWLFG8dWIJ9aujTPdbwVkmytfUjJ4k3uz4RjMonARWuv2WzF0RJNgu
X6NUOodpJjwXEeVVqHF5nSd1NFJYSUaRPbUGhRtFLYrVSTMXw1bM6uioUmxGNpY3etfSzZ/7KHsY
sACnOyvFXzbH/+XAxueUlhVjIkkD8b6Z/ZcSqkzoHhcjtM/RZHkXndkHmAY/0rjzHsfevHgRNIxs
gTOQChqZzu43ZVq+4Dhkn0zdMlwGgo0aeMVyyDEEmMAJ4DIyLKnb09DYn2xdGhsUCvIvF27/ueJ9
k4wwZNCooNUfcWRRPkJboQY8v9NEbTgm2lh+I1q2fxRF++oZyznPbfeWaU0gZ5wzky6Hh963Um4G
xykUmoL6iz0rMa8hRsagzwr2YIudR24osjoRjDrp54hp1W5kynewwjUquWbWQFZRIfyvKp2g1wuj
sC4qZ5JPMEF0xu7g4b2y6un7r8UDZAU2Rn+Wu1wmYMjMli9WoR5ng1lI3v7EArC6BHOeMClkyzw2
IHgtrtN749VTNaKUIlEBPCw+H9W94hu+L0LUwC1qsGPVw/Oy5fTt33fTjylR1EMYZdmo49hQWcTy
wzI2my7Wo8cRlntHH7DnrnP7ZgedDX2Rn6tN1BcLQBwjwayyqnPeuGI7x5AiyKOLDm32l91d/HGk
OlgssGyQEOFMa328nibpGFy2C+4IkT2d3A5Khevu5sps71CwQvt/zHrsld0a3uNs1vtYw1QvXQZv
SVx1mOaJ+C+V7p+7PpeE7RK5jAj7/8yq9zReYxHg4VnGiYJm6mzA6BkYMm/IYgE8I6HXuY653MD7
l5ODY2hhjvKicBz/iyPjx8g8ia0APaJniTUHhQN7rcr/axEXqHPqLjSXsx0JdIGoE04dNvAJY8DN
NHDTQimhvjL3DHrHEIE7cG3GVBNAm5fIaIsH5voh/81gBQ3dLs1kkl70rF//8lz9eTqRska2PdUY
352DKOyfV5qrOJlxAZ7ORiv9DdpJ81RE5hV2rE+flnlHAFice+H834ehjyHBoalY2n5SxCSVPCmN
CGVy7U9x1LYnXGGGTdti65Mv0y3ezxB9n+pmLrZsd3fYuNTP7BDFhYklgqOp3smBbbjKujpYrKzd
6cr/Fpb9L1ND/6wWFe4Nsy/gWdWlH8QlhHA7JWrwnVgdN5hdjp4Ns9DpDpim/LI61z7ZDdns7VK4
u142+HMiFrrYMdA2zLS9NXjuYejylUXmlkfAAgU9yPH3uiqTYEj1cs+axtdMT2ew0RB6o+GRrGCX
l1kxFn5/qful349LZR3eG5CKgR7sV9VfNWpJ1CGlc68XKAjjrhhc+UkslPNpFn0qZP0t72hxCfLc
GVYvTig4f7cmfJBRaXK8yvYWxVheOcPg379voimg4cX0xuelGb6ZlUYbYewmmFbXRBhPncS9hOBr
PI6s6BbVXxj4p2gOfP/stMvxvZNOwvb3XMJgT/2Rb4OTYFvqSOBYlXDGFeGxswhM/PeH6o9mFy9L
On30xr5NgNTHZjchJryGzdWdkW/TrbXb9xq6nnYeGuC90TBAmJb/++q3Bcveci2GFK76WOP3EUZZ
4xyT851l/d6orFs+jP4lNcr8lI5OEmhPHfo+AaWBlVUg5vkPX8EeHO8vtobyQ4ODMwilllydFT18
5f5YUyXSD9G0tsVo2nhp8Ka6sog4gldbAWi/B+Qb1smJw5thDUuw6jW0y5NoV67/Oc2MfdxOjMq8
6YZn1Q8KEYBjaWxriI6zUVA7rQ5fOn4kPbwJKpjZ+GK1ezvrdtU8y7/t9N5HeMnis2AP6Sg+iyQN
zF6lpP+1mWHH0SdEvqfneG4SoixjcdaFbZ6LLgXXfv9nJIvi/P4uK/MtXhg4iLqhPqc9SujN+1sv
hPK0yb0i3y/K+DzPmT6/vyRU8VDcZwrP1g7ef4RhOeAh0AW2Gb0+S7yXmwajIwURjiFIo4IsQ0Bx
PyynttEMU1JHnRM7NfAEqef//9aEmWJEAM8ox9U5jT28jJ3ud+Evxjmp9Mz53g3k6HShvSX0BGf5
cIS2lCt8Gu3smBo1c+2U+KAcunbo4eRXzF656de3C2IhBhLncn15f+d3CQ2lWZq8ok6mWFUmASA9
Ypk2fe5DYlHzsImO9KKY2jrWQXomNJs5fm4GDi12MRhzzUvRFxCNcXFhZKUPLvHjRWQf3AY5G7ME
+OKGgyVWG7+8KzP/I7+CL4jkDksGe0YPNCyMZercah6M5Lvo2zPx9gTmWKSXY9c47xUyrY3ZVdGx
CP8fd+e1HLeSbdsvQgdMJsxrec+il/SCoKRNeG8SwNefAWp3XInSFe95vdHRCpluVhUKyMy11pxj
JulyQEtiMty4i43eeMhJY2vQspAXnjAqgPO6NEZRH2FyRtuUVXo5Zq57cjJrRe/Z35SkEb0dz0ZV
XkUcpIsySNxNKtpw12IUe3uXzMDPObP3fRfVcz5qLu/bxIxWXsLdQPnCZB6J0MpOtfakWUV3ihE/
UVyUSO5NASeppdfU5v3V9ytA14HubQO0w7Xw/Hs8/8uk4hnStcpiX2pKbUWM5Kz2E2dQxulNFSOY
LRIUWLay7f2bXYdtC6KXYnSlkXu6SNsce/uIXR631o57MFgMeYh41dLybQiyHSQj5bQnA1AnzTe8
s7vWUsaDEom1SKpAwwNKS34sZHZC5TKrneRJJijPAnwU2xaR6xbn1gz0pn7yKlB+M3sOwRh0QNQ1
2yLDD5kALWzdSGP+EzzRI7rBakUbyhA7Nw2NvZmJXUCxj0Z9MtetXx/GSC0ZfSR5ZXzKM/kEHeaT
2wALDDuiy0Zc8RBh6o3WOxKEnYGVLyj2to7Fvwxx9dW9+YxwlrNznoq1qkVEusNa8aJxVw9X3uai
tbHH/+hQ6gmyQ7e+KyBKK4xkd2/G1HGW5Q6V92Ci72IIQ/dWcvQ75UN3UxhTt8y1OF+7CnlVn0bP
KGGrbe9yG725i30UtlfRM2HSIjv6VkOjDCZ76zVGulUh+r5RT81lHocFtlbKdVwG3K+TeTuhjHlQ
aMRJgJyxwPMfQWqdMfIYrLa6jW6E7oLTKUQtoTVco5pTv9XHzSaL3HjXVPrJk1q+s3p8z0Rno9nD
8LcG3RXiwvatO/QCvPxU349m6qx0qa9jLcHsBWh7EbPzLl2ysLxiT7ROeQ+ZIViWNfAaLxLp0pqY
sObprD/CertqefJ1LKcICNKdCOBLChXMW+8YILbVkUDW4YlmSbgXMatQo/NA5FanbWorgduJamTV
M8A622ZDM8fh/KRcNnyHCTXkXBR6OAuOajsm/5QJUlG0feVJj6JZmYLhJEVYefLyWyqV9kSrN13T
gPSWlRNbG7eATZcSn7h3+4ZTph1UD5xrl4Wbi1tOTFhWvOact51xge8X44m4w7iTLTBDscY0zZSu
+tajoSIGdeTzh6RIwQ/V3eEay5xMR5eRbo7lqldOtZEidK9a0Bg3JQ9TRTm7DBBjHiJ88HMDVx36
SjvFLn7igCFZp38qyoGeXK4eEhOSusJMv2rL4AYBsXufJN/YGJiwNpZ7aDOqHirJKjCxbSLmFeAM
z7L3e4RQV28wyIFypLHRq9FaJmGeHoY0OGbDYUwiB2tJ+0LISL2NQP4sgzKB4I8s6Uiu0F2jD5JL
+hJ2wd7DJ0PCNyK4EfH7JmKsvbBTI1iQypM9Zslj11jLAbcViRnDAFO6PDBlJBxHssXVnvTxgJTo
Gh3BsbJkSbnTkmBTaug/jIL0ulZ3NiSu1Vs/iW9FTquvLXnwizIXK03Hk9ahMN9HWa7vgzF7ZMtn
oUKjytXWafR5TYchCX3bkjMxKMpw6KF9DvE26OzFEBTqbZoal6iIhNscSzy40aLztlpV8jTrEjK1
9ZpAlRqtkHmsyZTGl4NcR6im8oB5N8LZ4jhmHJcrf2Xn4otfjeYCGoK5aV3JuTlNblDd8zXEpb5q
ID0wAVY4v7RtkGIUwC0Gr2tqaLTpk7cycBNvQmzLa1wx2dafKrwSnpEca/1sdpCyKVvQqsGnuVG1
hZMfWSvaJNNau/Tst0NbrwoyXE4I6Lp1IYtwg3RLh1PEpW/TcVNUILGkVeE5n380Q+Foacy0FqQ7
Lg/HcK9YhdYOS6jLGkSUQ0D6dtANiCeuQlryvmKpzJwmv05jkW8VmWakpdgYTogq3oR+5y4rXzfW
XMl4TXYUXsqxmS0jEfnjClXeNMQvuvdkJxcRdc5nG95GI6sUv1YBoWlQ/T0qteWb9rdIIsYsoXzJ
HBtVYZyGe09r15WviXOWi3Fd9/WVkvK7GVU7t/emvaGvBEcpCqPhO3IO3IdZc0t4VbPQC0PuROdc
0iS4mPS4b8xm/DyK0l+lQXoyG93bmXWmLycLqW2APXHZBYqgTqnWXTTZMLmkT2ySHtGLo+oIRbS0
R9oMbdOHVM32PksqY0Um0P3bWKZrrWRva7XN+86/WETW4f60T21eHcUsth4CC5hNcipiUe/NpGOc
7AcYrftWIMwDy2jxKgYxWkc7L7ZREBon2dvHyU2/V23sXXxkQRYNHiid9bUaLJK1An9cFv5E/rLh
r0AE53DmLujLkBQLqPFMnoG86LW3TrgcEZAGWkEQBMb4riBL4yyxTxij4Z6qGkjzZMlV7auXN2c5
qOyFC5d8XU/NqXJbd0E28CX2QNi+DUPa0gLN2ierqjKM1YC0dT1E9IgKGtFr5vloWnW1T+KS2K/M
uC3pjsTdN11uKsQIova9fYSmBHhdmSDQw3Avcqz3don1Xc0WRhyi+IRri0Fd+BVp8bArW+uKojVf
jXFdIgLo/ANFHjp5rNFLo3Lrk489cxuZ8iXyLessp2Y2KsV7U08/+QN4WuahxiLMMC84eH0ikjuP
sGXvPcC0iYi1g5+Bp7Shep6TUt3nVqMfoaStGKKOy3YUOc3iZmdg+zU5mt/R23vIRlM/phN6FeUD
5Y1SyXi779ejQ4w5cpKNmrA3AyhxTkbXYjxRfXSg/2isMWWkB9qCGQWzvNpa9MQyXh9gxOo3E5ux
hbx1b7khC0ibXLpJerALaQIjoIyYCCKwZOxXNf0Xun/lrX37BjgJEme4vp1DEU1vUs8KT5z3LZZx
JN1a1dZrjSd/pdWTjrowQFPYcXNOYiVE2+0ReTSQ/t3+VvPUXsfXfG47rUEJL6EMSTvZ5qFzE+ui
3mpZimlmQngHswChShN9dfqE+D/V4Vj1srvaSNjQMu1eD0S5ja3GY7mPEZ9IhRk88vfeUJV3+QQo
wdDseecMgMrzWkOfPPdWc19lw5NtKP+ObhF6qDIxb3pM1rSHAMyMcYOYL4Ek3yRULXibsOb10zFq
9OnG7AAP1KQsfhmt9AYnUmdrzqsfxnzaWn+hHtZWtdmeoprpaDXRBW0TY08yL+cbwb2RzqYqHGBN
iemotxt1svCH7uzK/QodwMQ5dqxapmSTP2aHpKjKtZCehXEDutMPEXADnADxKONUzEULuxrVAY7P
YyXNdeiV+S1q7IKcYndgFNDdulbmvCgeMG/CFtSlTX4IEEfelTaaG1aTfRS42I+HLsag7s97BqXW
kIWHWHyyK43zYN4gSS6b0li1SNYOTVlF+zAbr0E1FRshJv+THaK2GeyFKuL+GvSCZy5urIszsSvX
SL/HKDSvPhxDj2CWjaGs9DTipfai1HtwLTyOyPvOXSWOpRrrW9mUzW3fo4jsy0ks5/rh7b5VaMKX
qobh0nQofzvHGu4GRf4KoTzeE7uPt5YjeniMPpuxBEjQo49d1Q7prZ4a95NGnUeF/SQ8JY4gMjFY
6ma+5Zt5HupcMqNjtfVjfVl6qEPzOgtuZ6RMWSOOH5NBAGiyhvusBVqgkp48G4zdtA3d+9T97E8S
AIrh3SvwKz+4IjzW9bKZIrb1eVzQmdieuNswLxY+Y8QccEsjynWcJ/WCxhmaq3zYZzqhlm4NQ1T0
/QAOoF+TY1Uc08oCcJEmhI2lCrpBWogTW80IH8JEgFTmr7QyvDVTFWiXdUZatzmMe93AFeEP0trE
iPTOVmFtEPMkx4xh07512pM5hNVhYMjiyvrKj0P8G49ImJOk3LYeUo1Bb7VtPY4t+dv6fc4M4DjS
kH5rb01N+C3vmeF6OF8XWefHJyzWLM2m/cAI/kHl46XWcHUJTnBj3sQ4HiVG0SasSZnH62lstZS4
s3ZmGTWxfIoiPDhVkzZrf3Y1YdVvbsqqb7Z54OGzMtwjCwmw5GhwNybNr1XUNS9m25GQ1vQT0wSU
O4s+mNewfNQedeTLgaQysEd9lbrmhWHZ8DmVWFDGTZamNkfbYW37Cnl7MLM5RU6qVtsmB6P1D1mb
Fke3Sr4GbaVt02DA0SGYghUW87A3RFKLfnaNbAvUfTKHxbr5BSbOJpdNfWvFHCT9uP46hh4cVQIt
jm5ENqKf4f00mbvY0ZCuAKS0xz5orUMWSRpmhewOHIejk8xmtnJwHqpQbTABEHvBqAQJOJgTmyGr
DLmGOSqqJX0L7GaD2ndObe8if7gECC53g2m+OvUoz5nunkbSWbFr40mpxljtQmSZK12zvggUx2ub
ioKiqZ+WPddv59RPymVpMC229U6puzcQFGcjnQffWxiQ2d4wE0jNjYsPhLyvwvqsye6hQrW4bNo6
W5eu7VOww5rsAyM900L2VTGclBwOLjXEoQQB1qGsW6P4TaBq2fXRic0bQ7nNHfU5t+dskM2iC/Tu
A2mz4gZf7rHo0gHRrQiu9O9XfexVaycI9FXrIKsctbA61VVJOGNd3RhlNz53GzTli5KUg5sGIbrA
teb0BAM7nTwGfcg3Dx5iQzTNF1XzP3yzHko15auhy28SrEKEaqK+rHBVLBI41VVnPfTYkLEZjcBO
xNKJfTBhMIhAfNZfMy3Eg5aa1VnxmntPySet8L5wVllUwk232Go55tLU2KZ1joEmjc8VnOG3KrPO
xx+N0rS0rX3uGJvGYPQ6SfYufe5aen16qcyQA2+X3vvWPwYwLuzh1cixSu70qjCfXf8FiuLXYMAz
IxxFnrAJYTw1KPsH03LX2CyNlU+WxQZn2y7AHZNMkOpFDzsm9MIzzsHvouMg59AYgH1eSXiwOIIQ
TONWMx8Si5aYYXT292lp51+0yQrORZhT7bjGg5faiyawP1u97G/MKN3XupMe4yq7C2oKL2EJuC/+
cKtGoaHA0iCuJ2RWNFHp7qPWPDZdMK4bZcmX3ojkWhvl3k5y64Za9MQtX9gkLqIHMFdahMf47QRX
sLoaEdOLCNUxH8lD0AaE0elzNCVtsJ105zU06EfhypxjLpAFqJFntUGxGjrUr4Vi2fEa61PDvb4I
g7HdWxOZQJSE+drTxzXLRLSJWnU0R0agvVFdfoAgZwEZ8KdhFRM0hMGBrsQQk5jqkFa68Ufuzb5D
Z5wX2FkSmpVZfO/Zs72yQTiI2nfrVkJboX8ryQfxW07OPoHffnzGNabIZSAUrOqwCE3T8I9jz4kM
euzRERzC2Ss4L+jN9zKO6h0sEazn/fRV28LlwfHjEQrYqYOtTEWwckiGzgw6gCoAO2lAth+YbXlQ
Js3aN9Ekg+LkYNO8XCQEjqQyGLbCqenCUta5edlsBbDcwUspp9iC7B49b46xfNFCmjaJJz/0bfLS
tXZ05ihPVKZtsXdxbtqHRXurWs/aW43DljLqb01TOnnz3+n1eDIyI1hZMu83geo/K1G3G9WSVJkk
Nr1Px6nXnqso9IbZotIqhDZho+/edvyuhSRRFP2mptqqLHxh3JPYUIHaDWmmPtmNuY8ErmdHv2Ci
1eVQ7nPguSwR4MWwagA3Ha5IPJ2FUzMp1ev10JnW3meR7Vy7OU66fju5iXFRNYCQrtZwbCvFs0Mh
6s7FTtr6X2sFNcGtO+7mCsiGK5uCVAcVHwTor+Xk2tt0HibqePMooxRy+qLaMj+x9iX2ILKAc/RP
E8Yqw6++8G+YX8xu3UaRcWpUdTHVYO+1EQM4vfSrdyhuCMiWNt2iku4UTpd9nOjNqjFKd2XazX2Z
ms1dWsdin4mWVqKWXeuLraQgriQ4kTT8TXdTd132gpBvxAk0KtxuQ8fXeKjYqvY5U4+iLq6phOWm
Itx8RK+BNIv3SJrHuygFb5GM7qzfiM7xXVq58mh3qbFi+bg69gguQFUBVGuW6Ckc7RMn0X68oYe8
smoYHjG001s0qwzpKrLYpK0ansZkvLFwuWEcLtMFPkjrVnNZbIXZuDsfyMyy7HA0UitLRhHznVvN
CbxF2W2BnwLoknnAILwRy4ItFx+2Cuf4EGeTGB37mmbSrvYi+7Mav7sh7iyt9CkxzSG96HX2Qn7K
l07SNBnThyYzzUezn3Cbon8E61EeTdl/p+YPV5imyBtD/XvDbrUStpmfGkAlGwvX9oK2NkyFQNzV
Uq4nFs77gsVoDN2D5NC0CQfxtazG6Am9wSfXIEfb8ep/JP3OIHl0c9c6dRDlz4IF2UBTdjI7xgcu
7ZadzKd/FFhzrA3gnVFxiyff/0xF9JDRMborgsRaRWFy03apziQjGjdTGGIwVVGy40B/UuQ8LrTY
H+/rUufxaUeJx7uC9e0ruawmelKhHTS3eLyeiMqGr1CeNDPSt0YOGPcwhknHNKh6SiRZO1VSV5/d
2Yrgq3K4qapCv1VG/gk/XXkdi+Y176CREaSRbhOlOc/TaM6Eukm7FCPej0RNYmNSeu2aziN4zdKa
SzBcOyhIxdZJ/ZXlELVd0mJbQiBhrSK4jnyMOSSjRj198KOJBiCRDRMWGfw8yGT3KDlpdHmpvgjN
/F7Fw7NfaMMmBKF78g11tObWiD32PadtirmsqMcLOrrxYrKUrbRhoKvbjY9JF4hrP/KDF4K3VlWK
025KgODQVf19iGVzZ/c6D8f8x7H0u3vd2ws71Ul6DbeFUxiPQajWjqlnn2umK9sUTMWmLoz20amy
PQf/VW/jdl+sfbzK3I8QakBFai9GOX5WQE+eQg8bOCFX6z5bybRNTtmEjMzL5N5poU9Rxbt2eyzC
Dvgwr40DJFnMI+kYvwP4us5eb+/4zz//XPtFv8D/zn/Yr9doLbfwQo7yYl7dh/TZ/k432CxB4C8U
aUI5JBfGRquWE0S0ApeORWftsQpDBxh34I3rk3JvInWPjr2EVVyvUM1uxWq9vqwvny84yxYv7sJY
+othPazNjTxU++gaXfsn95P1CvaGUy8x4LiSZ6gqBRhrwF3VrjtiT+U6yTbu14Fx1U7fE959VVfz
oflM0DTDyARPlAP7aUnj2m9WOMG0dtMpwpN3uFdRgszRC5dwJIBeluFD2JWbBiAabikGlV3pljtA
iP3WjzuBFZ+woNgatT0hvRdsd8XF7cLPqsgGHlR7zdza+ppwEFhwnNVAgybOLsiLU5r06qUogQF0
g1acRyR3107pT3N8TaP69JnfxCiTioAzZpQ+00leyhoJQiLDCm+5EM9Wb9MxizluxvnRwvCR8ybu
n+u1vcBjM26urVrhyDxcE8BV/v3VucVXWZWEF0gCXg5vv1SirA4VuM8ff3TmVNygxPUTm3F9cKC2
HfyqqQ9vf3z7XdJwa3RZdjIYpx2YfJ208JTRud1U5lAcvNIumJfzu3d/rJmO7CbZE3dh5YcicyB5
hEHFrwbzss2Qundv/zL5tlxGsqZDbBDN4sfWyWFAuHn7R5/AsQOZfsVhfgdKmdpPf1/mDk04PDi5
MrLD2y9B7Gc83Pzyf/7u7XdgbeZlnz07xbVszK/Z5OzX/uRX0/LtrcuopK5kprsMjBIbTkfaQhMU
27FN6+aol2a3LcC7TVL++9ObJsp/vM67v4srAE5Gnc7Zi+njlFfhpnZMjExNGLUrNjSIUORlHah8
8gOxfnBm4mmLjtFk6TFDHEIMqk2A+j/98vZ3ATGLtPSKI4nhxeHtF+ax9E4jj2yexWAP4G40JBKW
zqrfEyROT7stDsn8Qorx/g/t4P+vQH4DWReKrv87kH+TFnX0/Zf8mX//P//l8ev/0S3DtXXoS7gz
cD/8S+N3nf+QSGNLD+WngZQSrv5/afyW8R8dCTsiF1P/L6j/Xxq/Kf6DsQbZGyACh2Ba739F43+T
mP6kWIYeYUnqHkPKWeSnvyntfhJ8BGrQJ7csup1MUvy4WR3daHERH2mv3bRDbzCoD0NmZVpyIt2N
6YpZFUuGLasYCUA5hUezw5Tachx3S6Qsjqxz9kzCRlJC7T2M4/vW6M8MQlCX6Xm19ULw2D9d7+uP
N/uzYeudGBWlCspE9EQmFhIu8Ftk8k8foaqCCcfK0G51vqolg59NomXwh3yyE3PTBEZRmYy+nO8O
jqgPXvu9pu7Hi3uz2NoRGH/sd2r92op7gxirFgJACGwUjkFq0dEcQxSnBgm/fnCDfUyjD0FBaKHf
+ftn/+Pr87UR2uBwj6Hv+1WwMxmQO0b6UdvMba6WUMnKUHhgG3SE9L41cD17HC4knmTNmrFd9IES
+L049O3zzypVxJjclr8ZPGD8dgnH9XYrZUsHu2YGWxONY41wvHRmwIi+W0LJXAb+vUvfdBwFcPYt
cpicOcPCKmvtg0syqxh/uqP/fUcWyiweLlBv765IO5CQYJVtS8FJShj0MdLUDVF9IPwyeDjfvYw0
eVwclJ82jYs3Mf5Pd10TuFbTVz7Zl9OsBkHAtK4HJMvgApaJ3QYHPcj9y9SA5TN7A/Cypq5OjcA5
dSrzVFoihMVj28c4Eu4HOq53ojyugMRE66LgMtAV2WK+Qj+9NVn1WBSNtts21XfHZwaNZOubsDzA
Tv5DJDhIknBefnAn/H7ZpWki7cSwYqCFfZ+F6ocJTSX0PFui2iSBcbjdSh0Qzt/v9z9ddZPgKc91
dG8ey/760XQc7LGBIIwkt8FF58fHqGnLEGhjVB/cR3+6ij+/1Lv7CP0swgSZdlt3hOjWpQQAdDEd
D2CqliPo9UGvjMLx/PcPaL0TFL59ea6DqNnCnsgNzObz85dHyWO7SvFA493qFqHW5jsP20wbOczi
S0ynvXcTxmN3Lkv10DJuWo9Vv2Np8JB8Ohz0U2mtVaxtwTKbuyTF1xV05qa3WXfdDvLBOCSnSgI/
7juvZ84evdYBodeaPwOnB9K76+AV+vy0G5MrJTtHG9oymDDM6OTiF2lvjU77IioZ7T745PMF/fXB
pUkFQMWwpetgHnh32yJmss2i5cFNTRg1xhDdWi1Q0DDgU2lhf9vOOUmqR0HQew9NKtDmCA7teQ+R
ZZA9/u57Uq4rxGGesehAlJYuMgiLMRp53CCde24Ws+/BetQUBKnkFO5MmJQgclfE404mGApTxOeh
+YbsQoMmpvSd/2m0YfabcUdhGj///SMT7vOnz8zeNS9Wkv+++8wxHctkouDaFpWTrbtuOqoq/mco
Rhjq6nGKi2Q5dS6+LimHHTUxAnP5imfzwoBmU06xdgqK7zlVwwnLjxnZxQpS/+fQn4x1ZBWMxdHB
2J0kb7a1N4GVOg9e5+8wWceaGz5mQ9uj2GSf1Cq8cSarWdtT0QhfR9/VZsfMaxBhavybiDOiZdxb
Dw9f250grpJPNlYLPHhns9WJDSECZjjGUwDhNnRMZkzVQXX9bVCqR7c/wo+ol7CW4dqKe12Xj65M
7+tYyp1nayWtXNpOvUs6KXzyJA+XtdAwLmMiWBW0vRadiJ6iZU3zYuG2w2Zyg0crphpy+pvaLhdp
hF4c9+K3sSQtQCvzkZlLlXHtFinNRdO9OqvRhnPbl90D6hds0Fp7E6jomDQi2wzlYxXB9RoFuoei
Tw9Cr9pFPLXQLmRtLtJeuzNQ7C4K71tYy2+FU1+leLALYkOySn4xDftBTOKTkzGB1DzmZ4bNuNex
UGG6/JC67x7tgFz4eLbKFBnWCNaraJHXgJDD8YO76veFC7slp1aWYo53CLx+XUGGJpCdZIC07ZDB
l7C13B54LMzLB38AYwdMbumnef7B+v/HV8W3iBtDYmp9b8Tzau4Ob0rYdvWnxlK3pFW8drV9GSbt
sRbJc+LZnz54et657VgqZ3MpKHLP8Dz7N2MKFp8+19KOs5fosUaRGDMO8X2ttc26fpFMWeifH5kc
olOV0/XvL/77g4uLwpyP5x6mO+t9gk3QEUmM3YSP6xSfKNE38WgiRZmQdDPzPRC26mjfNeVkH1zm
9+6gtw/NkcPlnGtZFpf61283IzaGdFOu86z58XjCQNRk/TINxmGf5BE2bdNeyh4bdBpOFyBvYDfy
9MXun2A/feRg+8Pxj8uAUYlgIcdwOHf8+m6SSJsMu/QaEsA5BTHjWOhI6hBTEMuSuQxyUzBvGJj0
HrxycYMpd5WmbrzOQvVQ0MTcylRf/f2bMf/01XAeJsLHkDTTxDv/FH1BMUW90wBqMF1kzdq6BKaw
oZp/ouv92jfYhYj7QmRgmwH7XvpMeXw3Or5+alLjczIg8kOw2R5CfGwLGiOwCm1Ex3yvq1YPHozY
PLeoUy8cRUg3UQyo/OxcTeFrKPxhLRN+9N8/0nuL/NuX7jlYHXDbedRq784igdA0zQ8tCFti8raE
DwTdxQAmt857ZmOpAaW5j6Nq2VsCwWY6JLupYXifyvnBz6jWGt1+MSeOLjY57kuUpqosZwcxsj8c
DCsHQi0zilxfJQHTxE64D7pZkAlthwy0Bera2jt5g9PuZMEHxm4ZWGyrQ5ruAq4R+RbZB6cv8c4G
/eMje1jgLMLMWM7mf//pEOsbtZeNrmq2PUrcNgx3oUP8TaiNuwnZb99C+5RYK0IF5aLLc5Ibw9c4
0lYy5MDfd0LbcTxHmOAP9ooCkEwehGdMPODMI+b5lA10oeO5mIUGDR/tq+YqzOmpe0hzg0RCNZ9/
bGuVlUxn6MKjJTFLXIZ9cnADFaxLH45mGI0vU5Mhh0oAMKU+A21Tb+5VYX//+w3w3vD229V495wx
lVKIiccGeafBaCpl6mhOBtNDJyOJCI3QmnWhXKLPYmZKDIxnNuCS8Wr1cXvz9/ci/7TScwBnk2YV
Mpz3Sx+Rb0KNNOS3Huy2LfLS8SjM5LnzvbVdGeMpkr0Db4pWcc1gHJ24cYPjIrlxvHLvCRA5vPGT
X+hc0tJrKVXHo+Nl1qKeEA9n8xknzqvlIJKv0uSHRBV+AKPr97h8sQVXNmNPJR74sQ+128UrcpMA
s/QFGeFuAmXJjV5T4udgIZk3LaHlmDjtT1kpGY8xf1hYkz9skzDl/K7vMRVzoLBcmt5AcDaD15H0
qj9bwn8xnOLR7mL2dpQ+GDCfO2jLVhVGp6giZbMOvrtGnB4+uLbc1L8egekTIYch1YuARloav970
0nSdOZq72boieQl8Uj60iazfYuJM//dX+sMiaVMnCo9CmZ/6HgOBkdrOGRA02zLIX8k5QClX7lg6
r66C0BDizc0zES5FLh7+/sJ/OPLyGU0XYoAgixSexq+fsfLJdHB8yfJMSliHSp95J6qmpG2+gfdi
cAeuzjG7djGT7BeS4JB1NlLJ+5zrlwmAxtJxvwuJ/XwqIVyNYR2vi2jj28CU/v5W/3Cj27owAZIB
JtEpbH99pzBTKhMhFsKfEIqYqo5FE7/0enodNExEUfT6/wJx+cOhho6fCcAPJxYOrHe3gNdrzUDP
udkafXfRLXS/mrZyHExttnMKUDwizmsI3SHggC7DHVaJvQmdbwWMzV9YhbgOVt2uQni8m3qG307R
+BAxiiJb/oMj0O/1Gl+kZOsE3OKI33zKUdf2MuxZk5RbtCu9dHDhJg5gaj2JCNmKX//+bfzxjqVE
cmecyO9WQ0QGSZB1A/7P/AzB9gxmr12ZuX1hcbYWhJmRaDkx59Y+umF/r8hdm8koWIX5CxGu+PU2
iBHBFAYT7202tc9IR27xk2pLH+MRyoD6hnJlicCrXydDiO0oQL0YE+4Q9hp1uE9cips1MI70fqO7
yWGa7PKDrfIPrSjeoEPxqPMwu79RJ9TYySlsEp4oTbywqvQUMi0GjrI5Uzf+E0acjnvhbmyTes0Z
70Hwr3wxlWunBjnOKvZqjVzCv39d4k/fFydkvimqW1e8v5HbgFxSi/yR7UhS0UbPxnCv5XKfQkRa
wXd0Lg1uEthIgb4JsNSsODgSLEATkUyG7DpmJGPI6N4ahn+6OFT3nYEO0m+Y2eZHT7OmY+WGl4mV
5lR5VUfyisy3EQfNS86+4MXGuXUNSDpe6J0nBvgwSDjCRTp4WKih/XNTnfOSCgH9W7fFfI0pZJCf
pi4t9poVO09mFXyfqmid9ATfKeDG59RgW7PqqTwV5aqpOAP8/YL94Xq5oEzI14UKBMPp3boYam40
ytzGMhUQzzURU9OJqV9jqIXU18mHKOxu0d2/xurDJvYfzloeu44D1MHQXfd9EzuKwbnDvUF5PaTO
LtaZWUaaT/Iq1MClW9jGXtX1oQf8fYAPr5aWVclDSG70//oKUEtJvOnzNOK3naHMy6lFlFeR9Dfe
zONT4gN0fY6ThC4QGi8YMo0L5owTxvDmg9v1D4104o8turkUMQ69/HdPuTkxGC86XrwlfQjCaLg1
3eJrXAbBKQsq0ndB4C+DacJhHGzKENbp3z/8H1YZsA+2J2zDRkQ9p0D/fN7lpJSTwSmrbdpNsDG8
PYrW2G2aRRRn5op4pY8+MaWQxc98d9zghK17gO4cUpnf15IuHO8umAxes8+8r4XpxEtVtvZ1oGmD
5Ax+dt6nqzfLnwb2h9vQ/245YXh0wD1jR/e9a6y95LEerjsQWgs1Z1wkirhDZManxqgEyFBQlK1D
nlEKf+vR9ZtlOdZywTk5OWnJ4Dw1tJga3S/vzTB9bsYefWRTxy/t4G2ssUlvG+RUTBEKyQ4IrFKg
onrMWyzmWLKwtZqD9ZwI8bW3Q4b65pDzpHfuOTDmHyQM/yVBXIN+x0D3c0c3R3sQPsdIB2HkPAHF
u9z5Zz9KmfoXQrtKva9vJ5Ngrk5Ztww2qsf21SrQwUVDbz+7FgpvI/6np6+P+GpRd9H/cHUey40j
Xbd9IkTAmym9ly25CaJKpYJNmEQCSODp/wX24LtxJwyKUldTIpk4Zu+1XwM6iKd69IzrCP143YiK
njtM4+g5DxAckKF1Xjb3MwDgt66yQCRNTvQRd3m1dwJYqsp23YcqKt+oZPqjzJP5pjFceE1vnZSK
vmiCimtj6RwePUoTrpDVm57yV1MmUHJHkh0iS02fKXWbmJT+7dZeydlByCVZpThGMWqup6mvX/Is
+EbkNH+bhfVUheWnEpmxq2w3u05Bn117rf4SaAEfmwyDeRWKGlEI4Fj6vXLARQ0PZ6VKuHFZIRFS
WEL72wx5eFASOUu2IlV9X74rI+/31vLV/SEyNkNcBK7YwA/IblzZs5uq4fpOjEnuD1kh+QIqtPcY
RkcstdzUpjv8d+/+WFzoTYeefr9IrvPC8S6MHv3L/d7/bkaRDNtmZCYXeoQqTlnAZc+us2s8Ttk1
cRHbwIJut0lc1OdUm+C8cV3hcwjkl/ZJW/LnWJH9Mfan+71ZiHJblvBniyGZH4xazg89spc6bh/u
j7D5mx6yMsezOxdoyRcXVOw9/u+mrfp1Rq1yQyXOir4r9L5i/H7opkpT4zbuL104eKcB1Y6qn1dq
jF0ky7RUZA20bxOvwC4NggRfp0c47BKcMVXWu5HWKNVTehmDMtlsGuNZNUAidN0+wWYHIJpXxqMl
mR2DhtzH2nA28Frj1yQt2lPadcn6/qWgxL9O+Dp7dK1yMLBJazJ4HikTgOCANVZ51j8SrEAiwtnu
0viJoGUIk4Yuj0NDdIFF3sguN30MjPWQPzFgGrZ6yubNPPmM3/0BpYyZDed4bvK1ckAelBPqLDKj
QHZAEHrzsbisK1eBwZ/Dfefr+W1yLUYYyTBfKyOe3+xCnAwU4k/ClPJNfJXLg26Xlkf00XwYQANh
QGx/JXE0vfgKFGtgtb9w0LcbDJMk4M1OvvVr6LITLfGD32XOw/0epSuxi+EqgKWLF0RRI+WTIy9B
OxOg2xZfZNt5pyBU/kmkpc/7m8BoFdekOIlkzXpN7j3ANoLf5dcyo1zZYHGgSCfDLq8c68UkMRal
52NPJsg2In59H5Fd8guMlL8xNWwSBz8RQ6m+3GhrbK7GZM9n3XS7zj5bcsTsyaT+SSHi/Uq0+zH0
49maq+rBH23nVne8T2p4sbichLp2EF1dom3/4vQmZstNPGYQZNzUiSe2Q4e+O6+UeJlF/zSF2v8U
eVhtu6HRRwMY8Ien3zxSf94cYl+cxmBwXOVIl0QbfvbpqbUn/4v9r8auOpORZCTFh+ezaF8e9x2q
3LIhpHLQHKtOWHe/fIzVa1va06GHH9wAD3urpuyLg6T8qpyYHy9ecruWjyH5229pjoYxE2+6H/sn
J8yu6fTWuK31GsqofgiF/pX0Mv6FLqW45cr4vn9FHnJ2rTr4OSJe7FmVwavB7PWJiwxRc378Ei03
k8IDVKezey5ZgW6aHJe2g0pwMzNcOjS2Nf2KYt/dZFnjsG+rp18lMIhtGZh/9AjJpq3z7oVcQOtK
2PIzuWndC67I7sXSzA90HYITTAq1rgePsXMVjaexAsPULl/mvcpfsqrZ+KP5FQk57NtQB4fRjz60
UxX0az6fRZsgDMMlcTApsj/dDy/0eBgMhMb9GLqPsR/Qj2NXLDvvxlpOrCpdhOi2FWuKEb8EB55/
8TBHbT2VpRudJYhdw3Z6uN8byAxbWAhrb8bOPWGlfJS6Kx61aNIHv3yL2iTZiQGi/uAk9tkcHOvc
2ExsAkJCNj7wupNvce2N2ohkRTA7Z4f5WtGkt2AKiP22iubsNsLcdl0e7SE/r/vCq3asaLsnNJzF
xtFucG7tsDkL3+VdGqBevV/sapfvpjlIRYau8+1+47E3sIrI3JudTADct9swseyjG8e/50yd/RRW
Rt7+kCnx7cdk65XM2fgFzrBujn2ZkvIUWhEeYb3NlgwlUn2SjVdZOUpdcbKn+SBpI1ZL1JsxRHvH
af5mRfFcFDEyRITmyZz9kFi1l41eecbobqvO5VlQ9w0a2EoQHmZ7ZvmKu6hLu3fVAv2w5d98uGCD
3dPAIBB3P4fMfzbhqm8Yfz1Rzm8q9MzroLC55g9eAu8errRwCbJU7/akHudx2So3D2TBLFddNkux
i5IkWCGJfyfMiCBT7xt51x6y4l7bp3iIONaMf9WQ3SY7/DsrTdAcySRGElO0BiEwmRIamKmaNatQ
4CFgk7cQp4AuIOejGcpPVj2/9ZP/2PqYlayyORZyPjpT+TTAMulpmcpmPOIkqDAtWztyd/ddBh58
sPeLXdwrWTkGE+rh9AkH67iZUN4tjGwmkGJy+LNRsnr8Wk1FrWwW50EN48VvfhVFO6z93HvOXXNe
950L2G+IqQo85rWxwAGahd+hVbYEluCDmUv1VEXxsz/NLULZifDInMrEMMUyZAThxzSurcOHMu/D
7TyPal1FRMNgKxQOiGzcEw/Y8n9ns7/z6hnav5z4hRzrq2rMG6OSAVPbvjKJWybpaRN18990zIwl
b/OoBt5fXJOGdWvMJYwrGe4mo73ahZlvUITU67ZxHk1pOGi/STYjj2Nd2h92H96mDuHP4PFWRcUH
8qrIOxiM7W0MjIpoNEvuWFUNq9jAUpzU9s0z6CPQSGe7brCj8+RzJLjBj6EIUCey/Z9ROeY69GrA
I3OEcWx+MruIDtmC2xH7/ta1jRoyNblUBeCeFYN/5LRktK4Gsl7w57K08OdrkA499ro0wwOeAGFG
4W1lv9Q8K5KRIaX62PYYJRN+sep68RPm+T9S4rA7IkNc9VQWq2CQu0LwGrtD9+YPzldrNQgMcHJ6
z+5DZrCMTqKBs27UG036IUZ+gz9wgy7a8MAZ5eochbs7/Msc+/I6xOTM2P5vVBwJBjuv2EnfAxPR
k1VUWv7GyoHywkq/OIujJTf1h2cZxj4YxwfZDGjO2XyurHY89zXXpWYIjsLOQCkQwOwk5nzs2v67
4gKYQyd6UpN8GPDYQ4NKyXIGgHAuRnjn93tdZm4kDMvj0HHp0dLdY2Zu4CWgmMwC2lzmjJ7VNOcy
dA2kIOk5qtp61ZqLOSSLqk1tMjMOcxhgIpHnkGgKVAZdMixuAHt9f7DPnfbcqOTiaHxX7G7as2VI
JoqN2W6IbUGrS3/TrMTY2Pve7K/B8j9sCdKF4hJwelra41MK2EZLBuNLMOf9uZMTQ2RQkH+zGsjO
RLpkZ5/enUjZrt8MEF84rnCmlWbRnb02By8nFtmH1DAVs/BWF8XBxhi1xQ74h9yBCiNb0a7EAFa2
X/4IRc5ygeA3/Mix0Z9TL5gO9eTtU5btOBxG0sjRbuN35AdoAk+hXBJifYTuYdQfpgbZyIjxbA0B
szvfb9gL7oLOjg7S8LYaDv5RKs9FoiZw3ZQp+/9WhnBAPeNdGjFx3ctX94dowS9ZFeTbWYpztiQu
zyKtziGYvBBzycrpEZYxiIL17PvtClyAIhtj+Su3ABg2VjNXZ55edZyhSgdKEC0fcuFPzfKsElmC
DeQefMf97KXqUFT9R0hW0Y6v4tP9pp4DoHKV9VbBTOU48QieX76ZlxFH5f3u6OVbxnTBoa2mhGyt
Ij3f7+HjPcC8oQvCnt+51njImmEfyBaB+iDbdxx7evfflwaExzNvqX7tOt6MkoIuDx3u3cVzv5kM
j3i0+r2sE/Hfw6EiNrjy0caPc1NWO+U6Hb0GZi7R98ZJ4h21aEy3LDNCENsD7ohkuIHG1ac06K5A
/MNKhuzQIHunIdc1K+DtUyqHVGBe8VUjMHNYdHD4jyDIzIQRZtC8ryUTq2upIRvkEdTHFgswH3IM
IXUXyF2S/syhFZ8Z8sltWUiMMdUx91sibsHbrHo4LsSukMhWhAueozkYC6CkLMzvsTfGtXWPjDSj
v5OtdjrEJlkQbj2OhDzKyFqCHxcxdCiYetOPcHfO3Lo78yGuTv790SgxwmKFqQJ/2PJov/yU11r5
1okZVRiTtZ1NMz3cH4fob/GhWH7O9AmrQ3Cy/Pj95v7P3++Zo+MC1ysIJVy++9//57/b+39ak9S6
Fr0B5eP+FO4/1dyf7v3uf1/LwN8sJpX/57np+5O/f/u/Z+JN5btnz8SwLE/pf79EGqfQurT7XhOD
Qc29fLcwvEPnaS7TSaNOla3V6X6vXO7978v7vftj/9/PIeUod31f/bo/fr8hf4Ocqf/9t0HSgbTQ
6cP9oTkr560U9Z9O4dHxw7heiShwQTjw5f9u4DRhI55bXu37Xc70/uRG2tuEpXOqLWrxtO08sqYB
zEgChAcT/AkayoXX73W7gmi2vRYgPxodhCtz2QWSE4UT31X/dG6ptU4sbADC/+ZC1KxMDud9IdOj
IypywZPeeVSTRa5mXOmrT8wpLLZyJwTDGdlh+nZJswQVUKztYvwhYM3cz6lgfQqGIPc2Rs+2NzP/
hLQuDymjDvrsFxF8UrGlG8lBvmrFHKw74WCncTl7/KL86bS6Sc9+QrCC7FNn5SZO4/eaif3K8Gdj
Z87BVxQ8epa5qzUh1jopTzG8x21gW3T/sfpV5rR0PYTkhWO4FzjsUgkky4y8l0ohLqrmFpqL/ThP
zi7D24bdlcDOkeGJY6lLiWloHfYmNl7Ufo4fD6vC1StnZAmc1REQsIp4oEDINTErf7IX2CRPGRG+
q8ZxqJ+SR6fWj3Ze/1OutxXCgBoxZT8kmMf7VNF4hA7xu517yueWriJni6BRWNDYMSxixsJEDMCY
RYaQNIathYX8IpzmEzpYb1bPcdGOe5mEIQmwYfQYDPUfeEnplrjDv03Svxqqnba9SUpeVmkiVNPf
gihsgcnDDBdZInhUUHgSjF6/D+oqOicSbUJGbWRVowHY4MevYuuQDr9S5FvPiUU502TxxUCfcram
I7Q31EiOSYYiZOwiyrN11tfZxmxFtcHmQbKfvuXN39pNNGiHJSXUS7CoejW5DZmFN8Icgn2UyG4l
yAYrpwTDRtdysZcFYy2ruBmGJEk3nn/QOBa3wF28ITI8i0Fn6MiG8clBeIZZ7d0om+4cuD0svBxA
juW29bXMmoM3gGSFUkWKjHgzeApnj9HHqokH1oBxqLezW7q7Gsf3obOb33S3w4YdTr1PAnt4yHBp
A59bwZIa9k2vknWlA7kZWG8iSG/ZKIqAhrCmd2cEJraS6QDfyF5paKY9WUzDKmcvS3LLEzqmiMqE
2gCpwdmX/q+BtCEstNhXSyQu5iYnuO94jxi5u5GFXzWXCh81a+OGOhj7lBOj756ZJKKKSj8DQtyB
jjjZxsmlvCjmQ12IMsslQh7sSoI6fQw/tNXgNMML1cuHNt7n8KWwn9u3PmHC0GkjOxRmDSoK9cfg
EVXXEa6zzkmZ2/leF+3RvsKOLdyvsTSHdUdKJ1F/1PtkASa0FevZyt4djbg0q3pvQ7hPDZqWIlUm
kCzLttwZRtkx/SDoLKiJZZqnatpj9Hz07FJuU/6RiDnXse8xMpvdyLsGN+tUkSy7cB0IAfbWpBlR
2vt4hXACeofS/L1owMjCpRjhr0Nfx0S/nP/Bofht1NmnUTf/+lG7p96ajRWVvL8XPnItMTc7mAqC
jxH/faThiBhW+k266U5XXosbLavJlI6CazqmMOccMjHbCjknxkKE0VF2QecUbhoE21w6XdKDpJ4O
sgYsmyvoU8RA/AUbNz1xAiKEGXpgvq0GsVTkZCOPRLZL4piOBt0cYGjrLOjdE39xdw8UYI5pv7mG
iHcCX8uxtnqPEsiIDhMgtbbPRwhMefpC+uDf2LvWzQ16qEnf7TnLJDh/nGsruqZLttLsUZtJwUd7
+RSNTjseW209BImkiSMekx1lsPedCVkmhfK1XW7GdZ66jOYqFZxUEBFO3MpLFzXF9b8bm7NROdG/
uE0psFhCbLFEs/pbWcxS90GbXuoKmYqX5euAdWCwIDAmmxQnb4T60CGcP9NQ6o2NQX4lkljWKOjI
bBScVEs1ae89mRwjyWSFZFD0CEYVrlRCmG0QHPypguWXtUcV9xKw5G/Xgp3fOKR9jaTBb966ofJ3
JSIsRlvxuk+JCCNLN0HmymltkLzIiGg8uGb/e6rm9BjEA/+WWBsxkAyuKzaZHek2bDBHN72dADqL
FsqmKs+ZU9QrEqp3PgyJ71EM37ap17ChuGqYGX2sBmBf+dNPjc18AreO8dlnFhricjSaCyrn/UAF
+2jZySqnl1n1SDdXdu+grpHzR2Yn7i7PqvdZ5dcUpNc5GclgZ5dj8HbD6CFIgk2Yeu1QXsnptYs5
ZctUeVvWzZ8MG701xS3aHZyTpHHbbHMiea6KfSTtfaVszqieT2bEv+lwPD60/Pmm9IEyddw1vZms
cEMRYVxYwa7LfzHyxnwU7YiIfohm4jFzj/y5AOYDHPLxNiY1KDBEFttRLD1WWE6nCAhDYPT6Me3O
igBE+LLhQ0EFmJSGfJJO850VEW86dyiuuug+iha6z8TwhdzEYecxNdtSJyebjOTdrZyacNcW1jV1
6ULqBO8fAWfngGX6tuTQ3iSJO+9GOZxAfNhb0G2wB1A/P3QRFxdneLZAZm103oIGWSwxED2s7fSJ
pYM4BBZIcJ8q0B4VeJ6akdeuJjdyCNXuotGIH4ek+DtaCeAGy3dxlxcseLCQlkverjtKzlhmXQdL
zvFWBWOyYqF2ZC4zHb2eWIxOku2umvhoEDaNKkr/MUA7gXvKo4uGNbYr0VSixrJZtumoXgXo/m6M
AsxLUbZrC8DOY+vSw8YTsJSo1iFYizp/fDIzEh8K1qsHUFqw42YgTnjstX3AuSUfnfgZ0pkAEpBs
yjyxH9EoVC9o45fwUKBvVv8p+7h59fK8v+o0++Tj1r6qsKes99JqFcX/7CEXH1k/tFgrDb02ly9R
xomN8gnRdYZaH9MSwHgbJLtRj9Y/IyvPYaO2MtKbofWCDzGRRowIkClJQK86kdQIIUNib1D0BIyS
vDiHfGa34yawxvkB8CvEx9wVx7KihJz4h/aRAda4Tb884k3KHJBYA3jqxs70BqNNvGZlf2AEZSFH
K/8pTw1rco2SnSvMf4V6yBHxX9rxDwOJ7ko+LOu/EmllWpHoJXp37fXAD/NMH02rAzAgTewbRj+c
ISetRhQwe4Goh90WZefUmiVn5MiShOalSuLs4DQ+RztlChEaiJDtbzJ+oVENDiq8BBxbFtPgxupr
CdzybVHfPItxYSwU7MRuPo55tdMZZqVimncG3NjHIccuOzn+kaXtASTis+d66gabzuQKYg27pgYK
mQiurrEXHNHupXvHNKNL2VLDjtWHtFNNhQROuLKig2jsP4GCPgF88qohtK4c7Wz9sZd7c+qHU8m+
iZDAlCY+dC+E2vxgrWMgGgTjtshnf1tWI9722j+qNKt2SUmgy9z7/TpIwJLFQE+YJ2gXdjS0ojhd
sUfJHwZOXSuzvCeCkL2VGYtgJZocFEDFRMRgBYbQZNr6meuszbHrD7Ms4yNSHliykF7KsERWxUkx
kuDnMKraeCSZAlLzppUfT28waL2zg2MBUi9S5lSDuaxCIOwaqsyLVYotcYiIU1G37BsfVDSLqowc
UsG5xXh8ZbfdtAlYvFlmd+RE0kg//IHBx5A+h2CkTWTVnRf9WG48HAeHyXDneCs1ZRR9C2jXpste
N25GtRByGTWFa2xtt79aRBPtRE84yNJ/noHUMv60Y5YEXvZFFoY4umH0RcrjcJVEUqd5+phozCJl
H1In+aaguAiYqDR0d3S08rAwyhzdVpdxOiGcpvHLO6C7qSf3AM/3iDBRnPv6GBf41duORNqxiorN
WDzmeRvcZOuvEZ/oX5C2AFIZ75ZmKxPIJ0BfoP8d/Q2KbbxUNY0nw7VLmMfztkCOs+eFiQ/Shazg
xVsji40vf/xLxL3/buXfzSTiLTi36bIkthxlBTIKCTMX9SK9phUOGMutfolKd1coCtbzML4C2cMA
gSzhmuZhcROKk4RR/r5AcPIk0p7xUJn5JFDfvJBeLglRTYciWfhpnXqKqWD+TaUMbkY2McH2EK/6
DqrR0OD92zBeGKCirgIx4yZabjo3UVi552BF2RjdIvOJtddFTOYhkXVxkPP82qQqv7CimJ4lAGxj
Brc09DnrJ8/9aLs5fLrfMLY75IX90ywY4M4sA0SoQbamdscMlEyvc5zrK9eD4dkdTHLm06+RMTFT
64ENTYoqLTDg+859TKSkNuQGNRB/Vqd6qp3CWhvgkxkN9+zYZ6iHdYn2OWzG8EjF0DCVi+WjPW8A
CkVoF7du5UzbwDcrQucFvLW0g6QUQuZkULzNbJPoOALNzqYxsM7xWDe3Xrq3pnh8KtCNjCwp21yH
RBAW+hQliLezZvzJWuA5jp7dLSA5ffJoWOss60jeabHVisTa9Kmd7KyQsSKRQ2XSvFRexl9p7WBa
ukwl/g+SUnfQ3eKVTbbOZo5Jg1BGnFyysHosUic7pCwYmIBOa99pPli+c4q4VbbT0GQ3fqZAwdRE
i7MfyXd2Gffbqs/lQnp1L5b3By2qcfTSJtxrKzuhN5Dn+40hx2jdaP4wJB2LJzHVW+J+rNeBT/wp
H7oeF4E5gPAOP6s4+TEwbz6WjoNUsmqOiKng0sXOSMlISilxGGIzjU6/qSXxplHrJ0ehgCZL0ZLE
PvftwWtGcll9JnfTpJm9psuOH5KK5+1UHnd7taBz2iz8mLuZaIQa2bszyrMmD5WlSPWBMVbxloiy
LXnffybXpP6dyvGk6In3uRW2m9wXT/bcyxvhCZowEEjAk2VvJuF4O1h7wb4aC0DVPkwYq03fpw7o
hKMg5jkGAr4Y+hIotTGATC/LBy/5Hdn/2mBw3qN6RNfnl5+1gT9UE4T9yVwdzilvsdFdULOmz+mN
4W9MCfpTjiN3qRhfhZVLMF/0ggKwhK/A03COHrHAMB3YF2rIDnjsAdqnzSYmbYmYkpHaQ4X+LiuA
fuZFi3QlMttbfzZF8BP2NuLNNvY2tje9ur5wj73qV6HZIVawESGLquIVVYq+I0Qn0CN4Q2qjvFVm
+Anr2vmv76LCrVmO0z02Nde4qd3XBrnnzZLnjBlEJXWzi/MSokUbIFmnKyoUiaKAny3mWoQyMa9o
Vw500k2RWb/beNtZNpW+wdpPNdG+bMgYiaP60IADQmiQ9nCkvWFfxhCCqqbZaDixq6LZQAhn+9ns
fbd2/43mEf/IqmDS78WZ82hY1gCfwzjUZrm9h5XaUE2EH/dXyKWfWujvxGYWInoyBYhP0ytol3Co
jSUfJYiujVHIi0VU8AY1lWChyRIVGO6ucuxsy/V++ehCzNICFpH+yGubMiU4EU/CeU9mhfTblkt9
kCxkm+bgUE5l07iFGarB6uOQ94lgOhqMZKgl0Nc141rVbHNFncMGz9OPtjeY1DLjp0lFz9MQUYgK
6FbKeSLnrNgX8RScE29nWaCmZ6OrNkHF8Mv2IkWCDSBrBcJpH8tYsA0p1an21F/m4eY+dGDeY5Qe
tyNLtrKof7Mm8/dT4jDWMrDWUAVtEzsFzuWbZ+HBUNNOHz+3DJcmzb62x71wNgaI77pSz22RQhko
EuQQJA6/qOp3YLvlCRnssCKwydq0abPAj+jrDQZrg8qcw4S9Fxo+rgWPUTie25wxekvlKIL31Igg
0wmy/FrwXRto2nD7Yh3sFsQaL5bG1yDpTUjIeBgq64T9rlyxVSXafEIkLvHOrTBCues07ZyLiyrn
KEbxSEx2famq/J5hJW9BQM3pK9LSKop3ciCiB/i+OyNjtpblwPd0p16poCRvVgexDLkOTmjnG1CC
a5afCblGMtrPpkBOoUEp18HGIOHtRhDuq8WmbJlIBSfLLsXG7euJnpo/3NhMtP8+tCMVQ/4qZgXm
MjlB1y8w3Yy/+9G21nc+cwcrdJVu3ThKt3ZL+ZbU1p+0VCVbjupvR9O+100Vk5L4UxUdYH0wz7vA
y/+OELoRyBDInGO598KRcHtchDs3jP/YdvUAMmaZ2zLInmz2ZF2K+bfnXR0ZAK+tKvXWOmL/Iuqy
WyeqMWDP5RSyWAvXQHdczlnxw56XJktQvsQz0F9jYFgUGjmDhUZfHfXFDGOdU4i8B+NxUjI4FZay
1pZHCK8MQfA2QJq3GPhP0ez8lkFu7jIzLU668RVCfmtrZ0N/bKu8p0HnKKGOfKrif1Yg6yfT9SbU
EKHcVk2e7/2ET+aSFsHMMaKhRqAaYRtJiEdCJBkdi3L8hEiTnRM1PYHAWSeybS4lzoJ17tdsCIFZ
MUlAhjV65IvV1ANZyTBoKtzv2GJE4xaKV3n0DnUwDivf04DShsg5eaHxp8RIbOJp3TFy5HowTCEB
Svx6rg5hhFctmUWxKzcJK8eHaEoPToCkiwltsnHb2NkHLFuK1D8lIqxX42TVx9DwS8BSgOYH99Oc
jPDcahVhYB2zY+DeaoYsDoQpbRhPiUVQ6kheAKDZjg9yKd+dIAY9iO5h38ymv65ZP2mXsHrXaRtU
JA3nPnGz5/tNOXp/G2ZrzP6ydsfwIjuyL3qMw8a9pNL5Q01pfpfSffJiMwX21IY7K82uwQCQkNB7
a8tIiCTzmP4HxxkvcBeX9Jr+gXlL9p5HNdFkvQYf5F3zZlmPqeRVIWelYCrzk12JY1t05SkBDnqs
tPfkVIHe2y2H1ly0rPfWXDLSZFiV6Dy+FeVaL8P3uJQU56ND+HxBtoaIDE0d4PzKSbkSC4m27orX
hpHQnnUZCo/BaW+il68UVdNRk+JD+nn5VlEjTalyjkMk1Qoj+DYOltSXJu04kUZ3PRQMTKcQg30b
T6tU2elJmlxFSR+kN2yBe2ddQSsw48KwkvzUAjS4IJnbLUL2bQXZ76lL62Ft6MbcTVP0FSBcW5s+
+DFX4z3AugUltVaH1q6ds54SbxXRiylCOs8FWAQGDaO1kw49zVyb12i2uA4GzV4k7GKmwshhVQ7B
1Y+KfVdHtDr4y3mN4+dbGZc+mZC9vXWhCq66xmZCk1YxEFp9MLUbnUpq6eNQ4jL3G5JM4Czd0qE0
DjrZ8Tzoy438eaoDyFLDlN4iLINpjn/CBiO7B6zOsMfV3XEmD4f14TWvSYIgGwoIpjU3R1WpcRdi
8dqEJpkwir6t1f5HyWflUVggYO0uPVYoqB5EY9zEJIdj7xfdLUoS0AdNWl5HPpfkmFgnT9SITXQM
CAEtXFrcUuX26670sgssX16eQdl7WZWcVpWZE97DwR8OdJOBAcqwVrZ95NpxyyZKRbNtHuskf3Bs
hr6zS1qEkQ9nXsyAt5DiIG8a80AaBmGxTHlkK/0X6PPQw6T9UlfUKKTrRZuhYDM0ZNafKm+qxyzo
oFu37mfIoGWNFYinhL9jW7XCeTOHgxp+VKPc15a42scwV69Vh36KftheF05Svnll+lP7/vBT18z3
vClazRI9rGfQCmczzFUDDm1n6+Ia2kSwRbr55DJYoUG0823h1+mpdyTT8X4KbilBIrs4qcVaE9WY
WG15NFilxxlMtyx6TsXMm8ikO59qp1ljkJ6QLArnpiTXDxLnvYehmYd1CoigZpT30C43kylIKu4I
yAFcajMfMN1fM6rxVTq+4ZOLlh4XrMZYPk6Now+dbv6JpmjXYR60Pk0/giJ30o9jZCU3aZqCdcNz
FdP5MroJzh5zzk2ImYHxfZqvbbJbt0bSE45E8Mqx7WSGCQBv29xQ90u0tDlFLTq4GoaCoqmzSfce
iWD6sjxiVpRt7LFtpjubcJ8tx/1XYM0eFXmtjlk9JhuVyWI7Ez6FgyrtDi5ep5dCzP8a3t9ZOFSv
bgTDuqWPXhV8lmdzMB9GzfGTBwWa1XnE/5gV9VXIRdjiQu6kEo3BJEOyzebsgqGxuNnWJZEst2vl
CAQk0ZMqk/oBVqg8FQPvOhxD3Rkws3kdFs613ZVHuMEvjmcwfsaZcwylpKBRMOgDKi4rSpxfeoqe
GfarExRAmNcT/qY6iV/QCL+5YziuzKItzq0fl092xwe+dqJsEzgZEzKmedcorxn+2Rh0CckUF3a0
9FjNcBCRNe36XNlPtb6bgr1N25f+RQOkvPWmebU4MzZdXxMeulxFjJLRrZ9kKO/QNo0ssLxyrpkL
9uo5MWBRRump8/eYrcrvgvEUOGyze+yGx1qV5QVSukHjWVgfCBMxcFtS4QWbx3f6xWG8xo0bfjr/
x9157UbOrdv1XXzPAy6GRdKwfVE5qKKybgippWbO5GJ4eg/q9/Hx2YABXxt7Q79Sd0tVLK4vzDkm
EWpsfzgUBeMfqkOH7VIQLJlZdp/5ECNdlKV1yETzQUegH42aM8GLzLWOHdzpYYa26Ml5Vrg5JakK
r/1gPhUutZ4lQiYk8xuXBRXIje4Wc35fsUHcBLhcCSOESJ0GFVEsoqMaPeJoKvxGjU0gpB/0XLW8
CVr6bW3q+13adVulSBSoPDu++wjjpA4Im/viMgO5CaW3i3ejDHpGMtkBGidzbs8MXuqIsWtACtsD
z3qOg7FiAG0l+UfqU4gA64huWT7H5rEdfWG3jUzvxmRPWsnFyBDcZS3Ybqd8ybq5e4YuUKudhm3o
ZAX6s89C829hVhyBDmkTHZM+1ej8rb5rntkK3ZKeYsht/XE9QolaFV1GFrwidTigRS+SUj/pzPoX
QdI9tgiUeVzz6DWsGO9ULn4xUgE2lhhNOlqxtClCVabKU5mkxLWhymQPRVi4iG3/Wmfy0w1ksQ2l
ejS04FKHCG67JB+2vmxo2nz+mdpKb/boukf29AWb4B56Y5X6uzwF/AMCVt163CU9voM3WTP4TJLo
JnAbsigxIDUnEpeHv8f9twE2LL87fArSXycFs6nfN7EtnLMVWPoJGtMqWGnsg96IiquPM8Z0KZJc
f2tr1SFSC92j2SPv65oQeKimslMZxWi3bbt7Drm4GfYmL4ip4i3jQ1qqKXD2ZRMIuOFe+UUCxXKM
hP4QxqAPStezD4ZJHFhbEDxmNqzqzcz84yIVem4Y4VAN2AA5HbdGU9EP93GU0Alb/2dgHHSP/Hja
lDlCBe93XpWjMc3L0GR3w/hK1k324I5/HQd46so0UXYClRFLCHfdtmpn10EUm8/2RJxGZJBh3fjK
fK4E0VS/H8qS8w5a3LipU9XtdGDxqzQfsv3Yj5gFsuBj7MzoOS3vXukVL8rwg3tv9mgu4vjm9aF2
AXywLUP/ianO+NCYXog8zwObmfvhi/jdRXRDeVA+mZP4Pp/CdHpoPdthnJKMT0nBpA2T2bFOEWHQ
5pjH3sESFXh19Tb5rLAwF5QHvJlqW9fMHDzUbIAFOm8DI3Zh2Yiw81lePtn1sG2y3sVfkuZne8QH
mZtsckek5msFWHDDdhdFJURoUoGyv4wa3G1l6CgYjB7MtFXzkqDYWAwZC35/1LjNUOku9XaYNp1H
L0ttPZ4kBf+yLHpFfaeJnSes9qImWt4yCYyXkd0DcPbuzg/2d6xrbzUhD1l3SdiTUsD6v24T/wHZ
d7tmq8mC1a/lJUFR7CbLVnU+oQMUvFnT/eXpZEAYNA0XUmeCM03mo1iYVzpd60pb2WH5sY+ZZg/r
diiStfU62lnyRBxf/UT9Ru6jloZbu6Q+6nN67H5qp7M9MChrR+e1M/XuGYktLa6TjTdWO+I8+cWq
S5z4hIXDZgM5ftSyFaffN5oSLHvwQDK/4HOsyXZ15amtG01Hnqv0gFpP3AnujrouuRH/ax79bOCe
JmhrpGM+TeKx9TTjVfxJm+7sDl7wEmpGcIEo8jpIj/Bp2ynwt4X9paub/pK50wMOWN87gLwhWGVi
brDJR0rUCeMra+Jc3zRzEMVMNDjqycSpbDYt7NnIuHZW+hl7aC+HuDRf0UmFiOweW0VHEksRbApT
1aewyS+OpbQLDQMioFAx45ni+igCjUgFnnmgKa9yEt3OUg4IRUe901kQXNtRnjOyC4hKFNnGG/DM
1OkEmx4dKIOTxJKQd1HWro3Ar1YF3jncZvVLyFR8ybL7M7WM8HnqrrINszXG/349Nd2PKtv7WAp3
NVhFf4JUcVCFaQOPC54DryKSKGuthT1q04pzwt32hqX+MVz+fwsixZ+IJ/X/DiLd/iATiP4ziPSf
P/MfIFJyn4UHYs1As2GZ8Az+HUVq/5uEp8fLn2XFTJLkS6w92/C//5eZRdMU3e+7+r8BHLJAjgJo
A69j/Jf/8d/+DP81+Cmu/7hKm3/5+P+kdhpgJv6z/dTCdir5n61jeLXAn/0LzM8zeGb9wk13jLl+
irgCqt0t9Kn6C9TxMGhz/quXPEdZ9aCjWx9nAbs7S9nTSZzG3+VTqtYB3Dj6V4Tvc3btwjX0YNdr
cbnMfGft156xELNkvunFze20M2bKecLBhVuir69HvVxhqv+ZUN7rUiNE2FTRhnQrPNexhaILoX4z
S/bFLN4fZhl/jZ7fnIX96Szx72ex/zTL/k30/5nx1uMGaGdbQBPzOpaFfS01RPpYY6iRzOakQbXZ
kEdDdPxsMWDbDZAG5g4WXG0RJsY3g4BgFU8mRo9dqJP6WSfGOS+sDzFbGORsZmAVuhlj/dNKw6uf
ohtpZt8D/odxNkIksyWixBuhmFZFiXRYvBHLOfbgWR1bsFBjLhuH4SPly63ySaF0vQLLH/4LSINM
TjFk6LM1o51NGqzNQfDH+DZmA4ddPnezoWNKjsVs8LBwehD/jNBrNn+ksw2E8a5FjEjXr9B93TQE
JxaekRjvSGSb2yQL2LxOODnFpp9NJuFsNzHxnfB/AxdKIhlgTxWScDGteKyuZGG/uLNxBaXkQc5W
FngMal3P9pZ+NrpUrLC7GiGYIyEYw3Ja4oIdyIB3v1lfnGv8MobyV612KHTEJbhpbFw1Hu4aKGiv
eeByPUjAOvafxGE6qbXlBQHUyp/qq4NPx8evU+LbicixW8nZyoMtu6Ytl6ynuts0233izL33rfWu
dYT41MXWtB6MtvsuUeOxfgCNEz9g70OZj49INuSdmDiLMpZK1mw1wpGw8EfyxhBbzlmGrhNaXArJ
3cClhOVna9HQKWLqECxMuwI/U5sT1DQQa4lwiQTK3hvXULo8krEYnRPvuVezNUrikbJnL4s+/jHt
n7FD+j6EureGLrAQFIYow3jU0wT7hiMwaJVWuR8xPQHYT0/QE9mBdb7YZDmzuMaWHqEA4z0O42wT
NX546nSylJKxA7u4AnNX7bixZDc4KS3SY4iVw9OgmMBq8bg0GybdzFb8PQF7b1OLFscdMbEM6HMr
dHVurFlH1xhOSploejWAPHETwPZBT2MGaFjZBGqYqrGpaTB1YWEfKggc26Yj9ZTI54oNWvPUuF24
D0PyaPKu/xDL0Q/yddJWLhFoDEdDWZyaRP/ItcDbs9B6jgeTmF5HMmZigNVP00OsRQ9FwbU7MI0H
wTK9hwoRXqjqh7y1xk3jD0upkQnS4tkuErSLeFIS9HndzvexSfncpTadQ3CYG+k78a2NOPnbJLAx
Dg0SB0qlMCSysgYudczb+Zcuh6ubx0DY55gAvmEXMFLeadKFjRZ6214IbaV3jbs0wj5YWuQfLymM
pidmiFxG4VeERo/lY/U4jG5yAS/EtM5LD7VjlxQ6quJrGAJiVnLsr7QFJXq1kc5bAiXzjMecvBoc
mF5kP9R28IcYPpyfhfGCikjuip4HNuwqZG8BvhJeFcAdLRaBLtrCTcaGbswK1PCq6hHAucVqMMi9
7xx7YxF3fkxZUdWFsZyGP9aURU/2kKxgP+HH7VWG4oHu1RpktQbkNiupnYdeA7aFUJrfZ/ZVaslR
I5yuwsydTaz863pdCYnHW3mnuFUOf5pwjd8VG4OZJYtuJnqJfMEB4awybjRqXs81RKQMbViTViH2
AXqytV6mDZ2LTJFIO0eSU1KQkWF1kbXYNUH+jAKF6DYPi64ciiPUrb0VRh8coPifpjmrL1vAxRpu
QCKB65vkTsqhfuitBkvIhApXm/Lspc3ZAOnDKcbTeREuB4rr+X+yWOPfr5MVnouQCcMXickNOn4G
otKu7aUrxLPRxC9kT5mbJo+OlL8IxiIUNJ5OymimlxeXy8CA4waUA+QN1PGdHalxFarcWDc2GCtj
7DDGBKj6fQIStUonTDl810AKXkc8IOGoWxv85eRxeG42R6i+h05XAJQLXtTYHnovckgHYFtTxm64
tAXRDK2h3W1i11h26oi+qjtuuW7pyaZ/s4xmOiNFuKvCzg9Dy48qQp99sNMTW+LO5sImmp4LTb+6
GJCOWFhRyA5Vti29aVXEU8hkSg1vYSlOHGgNvZYZHcbymhdTumYFIfCG+A1BLzwis5womdhxM69q
LmGxN/w84U6aQMXDm53G9mdndBHOJJpjs63fbSTpcyehA4Ll+cvH/qELmvCCgPFsBOW0bm3GhY1d
fHHWyNfJsZ5H4ylt1XBkYZKvc8N7VDnKSsOtX0le/UPSnHdAhuusuJZ2kzttJCYpZDjgzjN7W+vO
d0OsHH5s+RaHBja1Mj73OGQOrCXaSW1DEyjEaAFUD+bMmHKcjmW3NntN3UHUsmRKvQtpF2plesT5
eoJFgMthnGZdcmZYeGJr5FGxWwaVCNKPeQCJQEd70nlBU3m377HjJBur0vMtAhPATO5o8sBih8VM
SkeJu3kdTKCKnITAqa5EAkuch7fKZM08NSb/N2n3Y4x0ZKj7rSy0rc9Vta8nzkClpdFZQv2rVL2v
plnvwHFiQMc+DhHBLFjL5zV1UpTvupd2Z2N+M+rVp0tTL5AuY/1nFpdgWGYvXqIHW0qrDnGLa+SR
gMRg41AilykyHhnPGJZTmaXbVMQfiaa4kchiPpcgEwxuJ5el5yRrMwmJnsALCRiAuyUIyi2/Q/ga
1C9d+LdpP0YPjJruNXTUTvUUOAZcDuyIocliqIa8UBSzTzYUwbpOJmKNxrTdlTJILla2HaWDAiYP
KOQGE2oIpYiuMx1UAEWycdAOaOhOsKGIrXfa+pgUzmcYsNcQc9zemKS4+HCB1+nRD7AMWAb6KCPg
0nT0UhB5l/5QDnnsiCu2HAkJlfik6PhiwaE5Ga+1kat1a9oE4mpat2lbXioWLJgavn5b2kSRRQeY
+uqvYeUr4exUk4dvVjaIrcwigmnURI1VkJfm+wrTlq2GNXWlv4ss6myDEJ1NZ5T1KslJuXfNYGeW
drkz0Pgg0NlFyDeqzu5PaX92hRyPKOfc23zJMPCyYQHf+4oteTUl9UqTyNMl3pQ1GrwDjD/OqS6S
B8+oOZhVeu9M2aKfJ1UeJOBpcCj1jcEnA1cCbxRz+lFSIGBxnU055vmVbN9V4jY3lljNNTPq4tLi
5aI3tXdIqsjq7J4SVM6YF0r2saKqllZIdq5IZ32cF0+LIiXrmU2pifpHtlsp0Zo3nXS4BMovhBnJ
kSacdWPEt+HO0ddWmKxLwgIunvzIwtZZ+aWR7pwMan/YDG9IOR7GzHi3Z401Wb3EyKsEcw3CbFcP
XMzVHNKqm8TS9XNrXZYcBazaDsIdLkUGVlONzgdT1aUos2Q7TfElaAloE6ye7bozia7cD5QuWhav
c5YVSa4+gQvvtdDHVD/6J4jGP0j7dlX1Ugnvy6lZWuXdtmPBk/TuF7mGP2GLcT1699zuMkZAMhXt
xgs55BhRP1Vk7zW2S0Ng7iPbO1GbXjTd2vu+XCq/vQxDv6sJ4Q0clCxtop1MioiOHANSW5f12GyY
U2zbiARsrdlqU71ptXbbyunFHpqFVsTGSkdJhRCZnO9p2lmmfTcbtC2u43zZ3bRyg/ZhaEqoDyto
nSrclEZ5czP5xEnbYsz4URTeOGqaVxCam7oLiSRhOjQbhpBEOjziODzzTpzKVWlXL/M3GQwTXdvb
DWNxaOP+Xln+g5vZ0Sq3xGMh6mNjoJ6MyAcAIMlJa3rHdATTM7oHruy/ne2tgyDCr8Heeh6DIeNY
Kp3U6DRaVARFuXX52BbBa1/fAo/9S5U9tcHVZkmPegvDeXCsTOtHWtfGNGFM8A9Wc2yyou/w4Hjw
dVux68O+/FJZwGH4d2moF4mAyeZwxmsjkn/rsR6hdiqRb3otNNawOdAz9WW2cEx/obn+Outx6yC9
nl8g7DqzWdi0kmN0dKJoXxRs7cMgXxJvtQOns6L12LP0b1FQMmicLG9rI5WajOiUWU37B4JJ5CIL
yRPvRaFKb3PxPjTNW1836Mo3g6g+0Z0+a7jzk7vjC+NcauVmtIc/mkdwrfthOc6rH4bMeLOnvIvu
aC4+Gms4a1TXUTaxMy+31hDuyqb4Mkf9qgyDiS0FC1p+V5JNbECfywf3CZeEudUC4w3H8UmO5i4W
3T5TpNrOFrDyQkG/dvHNERI1LkvhrO08fbJVugsvZc3hOvmoaDJzxGmG5VvL93Rk6TLQ2ArHBY5U
jEi8GuJ2g2xRM7Jr43OllAbloU7qYOvY1aIZvEtGPlq9dgpG53R6RysQhJhi3O7J6Lurcn5BGteq
mzkY+gJ4zrorEvgk07oU6QIFw50JLA9GSxyvOz65U/bgNNFBElrGWmljd/a5z9t5mnvRgXLUhpOx
8dZ2rVudK6daCNowGUWgNuwHRgOvCk8x1A2WizZiXYs41iZ67xL9FucLZ5wlHrI9xLZ1l1r31iSI
wrHpKNX8wAU8Wlp+8mS0jKfhzG/6YHFKD/YsIM4+COo+a6N7tq3qJxmeapFdK4QAWFkOwfTc6s22
Zl5OfbewXBczHjJMU1w9GTxrTrOPnHjlZd6hIK5rRNdO7baJMwhZqOW2aZZd68ElydNaBXniLn1r
fFdh/HvLzHGrNWnz3mj6Xbrhpw5y2M92cIL+YJlY69J8zHDtjn3xpaMsHLVuVavmCTdjmKQXD1mb
7hCJ1tBuZdnetaJbkSdzw8iAv/kLE+lGPvqHXi08d/hw2uol4AY3JXJdtPKpTuV3G2IcmQz3WWXW
M4r6b6/VvhDBHHKHJaqvrwrPe4iRWMseFVy21WMIsfPFgoPhvYix2LkUb6GFSpglUBa+AVHKG4xn
JlzDWln7oQpOVgEvQPXacughH0w2L/sxa5DVugFarL9Gz0vOqfTXfGA+ldhzBTxDTMVb27rPWWKv
G807DxQTeWm/9SYBkiNKuFKdu8Rcl+l7p8WfOc+J7yWPXRGusVsTulyAkfDybacNC02nR7e7R24Y
wSLQxEorhzUR3AdNDleZoPbLwm1jVju9HbcxjYUZgyvy/Mc4DvexJQjkHE+dzaXNKNfurgOjeiy0
JUR8J6YlIkGL2+LOUdUagBQzBK05ataHc2bQeHENqhGGYzjPoh7MCZz+CqNbmYKmSrrwu0ayWykg
EbjQaNstCCKDvUAPdaxStRMuDgjyXu8Vd9cMgfXS9ozlqA3fWRq/lBDRtgFAUJSAiISRD48g8xdV
oj3VHJsLPytPY20cKp1EaeG8TCVX9VgiMY30DRk8ONPkufVuZVzdEpt9RFPm72jKNiTJ0bRN18my
Zm4TuiP93nsMncxqE8n61RuKW2UCW7DjnM7UArWVYjFGRReTzd4Dvd4xkSMwoOfGwXRCjxkRDmUP
Dr5tPkQhb1CaCfI+5xHh7G22lxqZhm1/yecBvJ0tMSavBVHy5lCt7OTZ6ovnXJbH0VEPnRmvRmb+
cZO/eeP0FGfi0Spx2VTjqZy0bNGjVl+YuJPI8aUlKmy2mYDg5kKPlOBtQRtoyV3LzUTG/spgC8k4
B0PS0jSchypr30ITXDuKrMG622Z/rZ38LcwuZIAdY4sTl+5PBw4w9qjTEdV05puAkQkdDxFcQmkg
N5UN9yCs3zDgPJWLEGhGwD1CDc6J0eMZfzgv+6J5aSnP66j5cGVwogCm0uoTVIMA+uTNrv12Pf9d
uT4+hEwp8lEOyzbSboZcZU7xDdxuHZu/Fz4Wph2FE88Km1bSRH90OtrA7/42hnPIgW4nxPMZ3via
iP6m+O06DgqRHwdDrV29+gkSEmJGAxyoPb3WVY4edVqnk0+Jo65SOjxuWomdA+JTHAZLZxge5uer
6op3JdWLZ7QfWZOeMX9ssZBvuwIjTXk3ShbrSHwMzuP6lI/fqRX8jWICw/X003dEhJgFL6hndlif
aYWtidw8H9HGXCOyJjZXYc53j3RR0iJhozX9S6A5j3nv34TRHsCwOCB4qokKq3hs68fJZ+k8ikWq
YctzUOQYQ7NLrDzdiWjTMMnGDI4i24ZdvslBI8ONqrgEmG5O1YaByiyV707EUuprL+/tFQ36Y2x9
sOK/0LlSMKVkuzvjLZ32jpc/IiPjdqWmt1oR+u4U5RblwtqW+UXX5Dv78WQxtGo1mtl30oyHofsJ
4N1xA39JFUwtM9UMLtl025u46gbB3LTqYM1pMdtPn7lC5+JHrOnq8ep7K0vi8sXkJlrFtqFRp4Jr
+ZDaNOjJwLY4Uu7BQoxA8qt+YupMVVeM676SO2diul1gpShi6iMIn3/TNv9VrO0aD4BqpwH2n7h/
SkFlZOfNxjJD79rCoGIAwq2umTB3VrTwEHMD8i1tDPHdmBOnjGucDmBB1njrOXTOLVmTTfM4FEa9
RnQdru0m2HUSp1ETBk90BF9TaCWbqonrfacYmQdYKZyaZarpohs0QkD6+FGfYuldfVEZ294yr7K3
Lk1dYOUytZfKSwHsBcHTpKE58vMX34ZrbLcQ+82h01ZhW1m7uAQkmEIAIedbUDfnHpDQmduBSlYK
WB5J3yA2SLFws/uEVwgrIIfwx7lVW/LN1kzKH1o93GDhwq8DbW1Vd1sjHrmG1LMyOlWj0UCDHejp
sm7op1wDkzMofHSOrretqoZHiLBXxuzteeGXjrfywmoP/dJ8LtI/LBk+6/5sdXCeLOe5LjuiTiKX
pHieQvw6uoHADXkoHTLeIVs+eI5NJTTvcNj98b1YWhkakJEcIiAJivgzLDNewVm3twUshdYp4YXD
RFzGWbU3iQHGI6evgfONDyQjOTwbHWzHBmmQH/sfdk95GkTo5bSmhl7j0HMOXEpmgvKqkAqtowIK
YQ8kkyqZHe0ieUy79CcmibdMvWbjSX48FsEcavIa1sPfzHU57l5R59EBFNMyNZ+12HopQpxFsGse
m/lKrmvWIq074z4FPuQUXBy2tpbMY8lwI8cbWSPmTrjYapS1i9ktn3Xhik4VE9ksZcU4ZT4Rq/ES
okO3rpCHj06ZX8rcXSeCS9ZWoDUav39H9Pw9WVvpZjvS+oDfaP5I9Y89P/0BJ4S8N150wuMRtIMC
Z0D+UvbQljSbpFLDgkxUfXHEnXSgSEuh0+Fadd8sggbLhUDOb/4RiAasKzmBX8T+rsgjqpCVcmMC
/4P+vrnTX6Oub1G4OPPosARmAWoMEZ75PVuieHxmECCkwIgiAVM8wLo8c1Z6qG0t4snYVKO0TlBk
GfuBpQO65G0/OE/oxd79Bhp9VCymMiHxljz2QDz75ByhxYZK7KFQ54o5924nFiwMdwbUH78fvmmr
5oArjPQJ7ooCGUCfwpXUk/xdkNtLvvOq18W9j6Nvvc+WYEEfg9j8MurxFAOqWMEM+aMP9i5x+xcz
oilxnDXToWe95/Tx6j9a8WoqK9z7nLxNK5ulxSuZkTTMTAZ2G67GECgXvywuULqLKokPNqdi7JsS
G5725QT6oYnLO3GJS4Ygi1ANZ5Zcr5Jp4WKSw08Y1reIqV/v3tmhrCrd3+haDUdiIrV5SJ+MrLsI
0B96HN6KLj3arV8+9K2+Z8Ks6BLBATCvzlnKt8tSkwecrqxCZL1nOP0tW3+XDAFSKjCkEYIir295
JRinSqWfAfU9CVD2rU/67aDQRes9f5nYDxJOikzebb9903X70mp1tw6z9BH3cyLj7zH/CWIGGjl1
o9UyTnfso5OJk+bJtWFqC9Q6wQLy97kmzodfZNyhw/3EazwsmtHBnh91q1Ing5mosscGkjBy309k
sNwZ9Yk6BhIxMY/zxXkKeiy86BCPni4QkJTlD46Fw8hOsZ6Ms1WEt6h13j3lPftoyQnYwjtRRDBi
eoqRulnj77i6mlUvsrp9CSpWigAvq2ekxZfYIezdq8OdnNJZ7Vz8pHm1F0N+Rd+/jgRZzKGFpboV
OMw9lL8aQmmmvQBefd3BajO/AQ7Q//Pe74fa/OG/fO5fPvyXP/b7J/75+6Jmm4wmq6ds9oPIxygu
BCQZHsK6gkjuzwm4YCmIlWVXwIp5uuck2i6sOb/VmN/8vvcfb/4fPjewPEkXPmMRhyRvgHiE6Y7h
JFfIAlJwK3l5cJHP/PPm90PCa9q9Mz3XeqdaUGRGccCny18A9BIOY0geJ4hn4mwjl2Rfbf5xrQHR
y/r33fI36ff33akVF99yh43vRtyUvWzIDr9vcH7++3sN7FPpYxRLPUI/y2rv2h0/7++P+c+7yfyv
/H5cjgTn9owsnBIeLiVcfRjgLYDb6P/Xm9/P/X74+wXHDRTP+//+cjO/56TAHjgv+iXwtUJnZskn
y/wFpnDLRjMqD2zQykNrgb3DgoPCIAmrA+vU6vD73n+8+f1cBuxq73VfbqmuvtZ/p+T27iWJ4KHv
Jg9uwDgO/erXxPrmjF2CiOkWCVXUIxy1dgkozkXG8C1F2qjchlmV0f8krdvTpfIGDBKQ/QLinBjH
lefBcJm4TZo2atZsAMSVJMLfB25+UVE5HmprhBSgc3Md1TmpB4gbtjMs0du+D3aJtJ9DkG4Z9pz9
qqsxPSiaANwZxRklFaLlRo3rqUCFH0ALSZO/OjnR5uBaB6/rR5RP092N++RgWH57DAtiMcfqq47D
aqdyH+IH2/SGUOymKrtza1Ued1R5ZMtQYHpx1oWt9k6lfNzUgn/GQA6vJTyZRQYbKGBzSU3qcFS5
ZLkXIw7ODHmgBbJ5r/X6zexFc1Z2fRIFqpEJ23hpoNilDl88oxZOTzri5iBvzbMyTPMMAoBXvzkc
fE1eJrP862RJtOaPdGfcX6sst051FMnZgH6N2sHdO8L0HxLDpwLCM6YNHwKF4NItjZ/GaLNTXlC/
A2o6dSElC/+N3cFnWjDyqCYe49+w5k7tNZ/9UGNpNYv8ojVTfpmiv/D+bdTCE3pppoux0pN1K3lW
wLpR4uot1ugky8+h42RnXXtiuzSc7IlE77BMWakwbstJht0ogQuf/tw5oTR3TsxI90GU342gchhl
VeOD3JHz89dkRDCxYlvIyiMn0ZgCVP/EQ40cTJSq2bTCPknJaDDvFyXtZpiNZ/zbizH3iPuZfxJ2
TxrbOcoboaPw9R232/4KqQug4kuvzGpOIi8FYWm8cd7pO8Z0TxQga31+EtkooTRhoZKxk+O7wpwr
K6mkuf793D9f/v0KAkgs7F3BA3Ocol1eminYxOzV9NzvTk4PBeazBSD/R3A3jNDqM8C0Q6z5z8MA
Mm74lJX5o3fx05gFp4RICvroYz+Ip6gNskVriRfM0NVC88oPxwCcISamstV07yfVHbPUXFmaTrwx
laKQUMpZwOw0Z1lV6aE0o4cmp86LKzzRwCYjEzqmg9sl0pW9LBz1ahXGThFzA5DRKLG+Ye4N0bVK
nzoVceu9CtJhSZSWtcxdxQZFqCePs0ob3FsP2Zdhw3itSGpgoHWgvYWdgLPXbe2X3u9P7pi895pF
mUrjqcvmKjKkM6I+pDtW25Qlg7f2bXAjfdwgrDPLS+acWtao0DSVB/KlTqJHcFkrAABU+Q75h2CK
W0gF5Z++oghzMv2jK/HfOJm37pEUrjRxdElcIg/d/GvT2y0qQZaiHQx3P+LOPw4Fk76gWeIL2At5
9RF7kkcZbTSjGI59MrnLIVNvnTTv1nSfZh5HWAfXTjPSh9hDs5HCxzGMZFEq5MFRhDFVO+ugKrgR
4nuaiO6qlPbql2xejTBnt5sUu9qePn2oUTSu9Z2gWpJQ77Z95o7/5LU502Enfx7xT2mj+VBVAsWz
LW+uCPdlC0ZTXKG7jQzJ2VkUbvuRo/hICjluRofWrxt+8rLw9ohatas2wBItO1ZqumEcBVpOGZS7
CbDWyqbPQwMSX6ZJt3AN8zCkI8Jp40GPqSgbY9+xCBty0S2aFgpokZdLQbbFwqTJMSNijMwC7WoJ
JjeM+lMRHB2quFXU6BC0sgSZ/YCBxsyqH7AXXw6SykXHrlLHC7OtY+8RG86wC20Di2dui2MVfKpQ
GK+dzcDFbg4ZQPl91A3mChfVq9DOFfVZWaBAserqO60Et2l1KMrwryADa+HomIzr9OpRnClD0RkH
aMW0SOC/ghJT0EBrYbJMa07gsJkOcynZmPpxtFnZGU6EFb5GoF2TjYzzt/mM3ZZJPQLvhW/TlhET
tQi+3UbmR2g3SNVofhaBNIvLwDhhYYzuzpFA7+h2cwjc5TOKqS9lxT9x901unL1Rxuiv5BTsuO9a
14wHC2TIwgDEvRno+NkHDM/gksZV6o0Os7O23XySdNdtKsbLrbRwgFYeKXDtcBHh0K0ryfKx8tEF
JnPQgP0ZEjazsekoebovJarod98WP1U4XWSUGfARancdD80yZ0O/qENPX0+9zmu7ZVYoDcpmhh7h
WAZsNDsNA4NvrUKzJEs0tDp+nmZYkSvkLmRQ3cikTdaagWMVk5DxP7k7k11n0W3Lvkrq9DkCjCka
2aF2XRfbHWuXlKbGgJ/+DnxCuqmUMqXspiJk+d8Rv7dt4GN9a805plNpg2MIxGI9IUwL6esovGKo
JDjxgNutp3kTeYEoHcIpNbMM48JC2/O0NAgB+MSo39LstxeSzqzjge0wKxstXXUVT5Ho5BgwdAV3
QIHyzYCjPq0rhdkZ2q9pqDuaXN3aQTQ8tah2tGUNf6JLm4ihVDUN9+nI4pwwqSBfM9gzs/bpDOnr
QMPXXDeFOIsJmQAW1z58A7aFo08BveUp1qy67+aTSfunlq/zg+ReXludk+m+bO9DfE7bTajUP0H/
PJZoDyjUoNd14t2p7qLXxvctXRaoS0FJ9xn7FquNQjogbLB7IH1VQt+ZD2ncLZTqb04H2KQo7Zx+
BIgCEhVHouhzZIsmQEYxxPMRwI4qmaKbUTN6fVPaEyObNBoppWU2S/hkVtVg/RlGkqkQ/GY1ZFPW
vAnML+ycEfddNxkJqEkICzXURX1FbIItjZxUcSSm5iM7lbzUgVExPFVRq7GmjYzVZqStaiN3FTAY
JQyYDlquxB6s6b6k3nRktYojtbUE34rZRpgrI9G1RlRvP9+Y18dIfNVG9msiRDHSA3iwXX4hmoxQ
2/dPxofXSI+Vw+NkpMlmIlxZkBjpQq1KblVBAXe2BUD7nz+iOfEqBTotnA7FZZPNcHEs/mDZ9iPL
9v1MpYns40BwhhF+G73ht++nr4qG82Nk405GSO4LWu775+8HaDwERQDV5U+NL4LZjUfebj2Sd8Px
WQSMVx2pvAP9VC7BbCaOxN5iZPdGI8U3ewN9GxW2r6xB+ZVH3q82kn81EMDDyAIORyowi/siHDnB
HKBlMeKDwXfDEB5pwiFY4fePkpE0jLIks8pmxA93NSTiEiQxRhrD14EUo2auF++H50gw7gtYxhpQ
Y9xrpLFVaO3vI/G4G9nHKW0QOx15yMET+iKA5IAjjh4QZrI+0pNhi3RksUBUxnOSL9CWgNUeectA
Cb6kAMpiBoq5BcncjmzmYqQ0KyOvORnJzcgdRbsdac6Pkes8FVHiRSPreTJSn8ns+WbbmrkPVKSL
ju0JdBcGF3E15oLCjaa/zXhqZEnTWygWDXjptCtkT3ojpzEzlovnm0M9fssYzYBRj5TqHFx1M3Kr
25Fykk2x/Ekj1Vp7A67fP9SAXnNK0QSP4GDjOK4cfWRja0Cyk5GWrbx/YUTHDY52PhK1n+OXEPQM
DFpw2+XI3a4AcL/fezwyud/PyDLQ7HYkdtegu7FXR7vqyZUmVd/ySPc2mPmmI+87B/zdjARwERR4
qMAEL0c6uPBqN82DNxBheJIZwds45ZdFVusmpkbwsmDGy5E3Xr/J4wHl3ACMnC/axa+drhhrF7YO
rxydUCDAL9d0uklqH9jSPRjp9sABA+bwUSVGrrJT9veOWm8wSiCa6m0CIj0eWemCWLvkTmL7Gznq
8khU10CrvzX+/9+6GBQ2Rf83F8Ps5zPM//U/frMG2M7s53/+S/rP3/jHwyBJ0r9FZcI/ksJ0SB1j
Y//xMFCN/JttmjRVZIMQNcwE/zgYFOPfqL7IE9MxHHAHGxMp/3E0KNK/DWNqqKI8mU5xYYmT/xdL
gybJYzrjf7wP43sdo6+JZOR9GcRpKdJE/9+yh9lZl+1Uu6traYifYMRzqwujgDbrC65VEaVsV9KQ
4c77oYgIaVSDkHm+Vs9TKapRUY1P3w9xjZqJ0APQ3GPX4v3wEsIaZwQP7z/mfdzBaU5DN+3kyJ9U
Anvv8aGl4J1HE/mfP/7nZ7DOPGiWMBcDpg2wtUrsSzy8n8l1zw/B1QLj0e5g/vqqmBexRg/s/fRe
gqbpnhrUqfzyKtUKsn+F/GtcwbUpqvYcKwJ0Z+qect0bHXrV8IFgXOdWWGuMzeC/0CFRjaBzG/2x
CusRQ9UzDzHYyk+aljUuU0VcotqsHpIvI1PZKCFum4dMxxhGhs85rizJLeV6K0z5UdWAmyYlnjt2
UBZ7uC1PV9B4T0Gsn9rBmGm4JCOUMLOJ/GKCXCMOmk71Yt6/jAfui/FpjZ0wRXGJOnMi9WB4hMp/
v0+hUIH3ju8YG502Q0ZbpsFr/n6QXmXoiV206UkB86Nq8AMabvOE5JexqVqOIL5x9JgSgORKKobT
zzhKFiGCMbGptZkM46ZAfTcLgg7zq9bPMGkeHo+oBBCEtn9ki7M8ZnOpgzdOWaMzfeY2/t8PARnT
/8sfhxFybmddvOt1qXVx5uXz94M4durez7SxXfd+Juuy6qfEBxlj4/D9zt8P2ruPOD4ILxV13kOh
U/1MW2b2vJ8mjp9ukHiy4KcHANmSifREY5oQxFa5myylGqmvWZ7k6YFYzP4HPiBjcQRvecOE14VL
+xRciTmambrApC3BehQ4AD4b+A/CoYQJ2rZ7nhmtZ4CFPT/R+Mh2jc1F3OA3MbuagNdFrS0SaVVy
yl+TP8lmgnLJV2HkxNjcEfglM9jcOXujGnBjz9D8J5+6OlNslGBV0gK5Mgskyc08JAnMKhd9Z0F/
4AbGvQ107ez1JZ7CwmRsRWxQtGc+qMEDNfHemfgu8aUwQmVibaBiq+xXstQUsDnI/uZK5qi/8ZaW
LKI30rPgxo5UIDLpD9lhErvqWW2Z1o5fG1OTKZtXhREUKRbztPPiB58VdaThM6ZK6VEiR+jNUrOq
YF0YX8UPEU58fZvnMdqpZ8EwjcBpls0BtwDfBDLkkbLsKaUFfiyRV8MowTGjRb4DdVLv+TkEblNz
PpMZaSALiBM9wwqz+GCMzVw3pdvwpEtro5SPsX8y5bDYySlY2c3+6Q3RFokldMPht1XNrvoGS6ex
Y6NXlMzy0iJLjnFjw4Tb5NttIOngwDEs8bNAXY5SI3XqNc5O7IU9jlJ5jgKm3U/I3tjKp8kFD6w0
ZQ0xkYZBE693E2RWgVUcyFyYQZITM2dCfRu4KtfmvtB95IljiifSowfzGyc9qLCMzOaSfWmn7Gw4
6SaGKNWReLMwqg9Ai5qPlkbgKAKKvHv0S6Ar6KxIz29NtjCX6V60SgdL3A6l/WhsZND6cbIUrpCj
+TCctsqn8tsfmeNgp5kD92B0ZD0x4svImO30J69JDgKb7cXfD4YksKJi+7GSJ6wUvnLGckEzKTDb
XZIfnsvyDF39xpSuujLJARnHyfZc6gXdM5M9UYpSzGLHDeiXE2qaujLzU2iI2qKBQKhawa1aONFM
RN50ROsRcSSsHvE3Xh76ck6zU0L79QfdBD+BKZPD5GhWMlf/jG/q/0X9q/wA7PmMfowd685QO+qB
GPPCxIXzeJ3uqMWeptzZYr4otjUKkcaSLrSDSsuY06djSIb/h5xC/z57boaMKtXqVKY4JsSZz0fu
5Kmvcz483AKs3E9Zux1KYfvnuWLA/1whSFIvyhIHH9Ox58qwGQk9bHxQhMuxU71GhOY6kE8KCwUk
BiIbXs2qebHFYs1AE+Trf9nLHc4icBHaGM21nnywdkCm0bEwqz/EC6bafgoq6mFX9Flm8ufwsvI5
XSNuPSkv1wPZeznVB0o+5IY/TeCpIIVMZAN7Ytz4zutPtDau9JX/YrZmOqrDL4Aiy+/3GRDF1+E0
XcKDZ1nsvMBRZh39BcTN1vQUfbxKq3NzojvN7vaM3des2MYNalCTzEKOZVjb9/taFGfF8T4Hpp81
froVvtEtc3w7weHQc+1lxz60R+50RKyY2S/b8/01Q6cjjq0/2xBcnc+Rm2Jl1mge+8W0JbrAz7jR
se5I8/SIvPaJrEdwgk96LyHWA6DlwKsZksQEBDnqjst791jFX9BGjO9g39znU0zBLCCTXx2bjDw1
QwR3/TV/nuJylTD3PTDr7QWXl4HRh7J9EJaacCPAkLLAzetl9Y3T+XpfGfSDhm0ymM/ADs6dSHbB
earSvKt88LoJ1PqH10hnWJKiuKv7jSb+YRQg/C6AF8hq+3DuCoY155H+PmJfxP2ARG3XXwssncg2
2VUcXof78ybXv6OymKsXl5esuRMuocJMa4OIu8JUH1teQwkMUyQxBDUvuza86mhgoOeCtWaHQ2Rp
Y6f3W0hDFu8itkLMZX/pjH+Qqbj33uGDsf6LHrXZPPwOaDSYRyQSuyC9JsoKLyZvt7Feq25m3a/V
HFtexK1vQdwQxgSgFn3wTSwbPZnkMcvo27UuokX54b9EV85BrW7zin6mg+Hu2Xm8PUbA9WBDZJXy
VYKFCG24iRy2scddonmiE9GzeWYZs5V6pyU9jpJF8mHMJ/N4ry4GX1lPNq/N/aTPOaMfprQQrlrj
lCwxCYN4jK4gk5keknqBxssOR3TfuqhTIMyOdPdxSGbyQUaBM50TX3Lfp053zF3kQS4K+RQYmgtN
MkPW16yTHpfTit78sGCY7J4ZtnMEpz+A6ZXQvct+P055iRhAiWzpFeUX8lgC5V4EE+1HBjvhAqJV
osBHRkcSGtoxoEuIsGmRxl4pObSe5dLr4uMrd9vpSnr6T4W4kJUK4Cuz5MIJ0h1+nwCgpoDVyyz2
LESn8aXo/WxCVMZUt6Yxw04MevAkbMnzlQAocOtVGT0iGDTj3yjZyTHQYxMvEci2BuW/TLyl1eFE
a+1E9RAp0mUtS/RnCyM5a+AfZBQbEBHM6Fu5FCvj40HQwY6f4tq8L8JFj7GYSsPSL2Vh85b2Mltd
c1j2nv5FWIstLtP9UNs0IYFa/gmaXa2xIOI79BqSmjzZJpHOyW7NTvCeu5cTQG2ct7N60y0mH6W/
U1G//1a3fs3gR98UvMbLCReKn2HPscPWjrvVw06uIoqeY5VbIjaEBd8R/dMBZbNgRgcAIzVaQMpV
g73CDAnJMzlPtnT5K+gCQOUhbtLm9cQv40O8tGiRO6c6YX6mReemeKAPw4JaiXcBdQxfvgcpEcJc
Ome3DOVuB8t3N1y6S3Xi++eXRe2iwPtrVmtuHDTJrXxWH7sjfRPO2MIG0NBg7knX2Vw7S6fXLwE/
wFkf2YoR8pxtQFfYDdeg7ATf7bb4VFxSN979VM4hW0RHfweA4of7dhYchKP2w4lTedJJbC5oh6Zn
CYQOqszGYhOhihf9dQAgB37p+TnOr8/Y/xADlI1f4WLBDpx7MGTLhTZxEYAniYujeklIBoRAUEPo
bLNbvGsU1JVu3Tqp3xLf0jpiso9Up316Kv7rB54Zusnu5HMMEiaS5NOpy03+w33aYBTycCdnwF+h
l/8w8vaaddsAXrPk+4ldVblpTuLXA4r+VQcB6CaZi1KLaV9dr1Crg1t7dFS32+e+2lfySoqs536S
e0YySz4i2KT4txflFqILlJDykHzz4Uui5zf8ArxdQWoZ0bzcyk+L0UmNT4q/r61l0Raieaub9QbZ
N/9rzhBA8rO90sxAC2cpykkEPGZ8GwA2r5PN/cI7ahG8viIrCzbP3HtmNgp7tk3GH3E999EMZRUK
kB2vig5a8dU//PanzNy8u6ZMnSd2iz/dpZqQNt2M7/yBoHbZvehoMoIdpwd4Is1q8iJJqKqxS7zz
qjpM3wUA11zS5+8HbUSlj0J/Xa9u9wnBxM/QYLrbwg9/P3v/7P3wji02RIUKQ0e6ljZozQt8Y5Pm
HtsVSkyAnklJtc92GUvfGNcyPuuk/p9nD0idjEDH/5Iq5CMAVVr0hhjhFxr/x346aTL///i3lQJ3
7VTtqCOnvhbjnkmEa1kRUixnVIqQWQpbyNlntuMvlPVxsznhqzZQfACKm5O93RAAOdj1PavmwDS5
7b+fTgq2+OCOO0veqiy3jd3kFygNv5FMH9gSV2zRapZHKwqsMaa2AppnMTJFm0VySc9v5UrOxl1K
94u9bVH5E2X21OZ6YWZfIHT0JTueuDEZt7GTIGDgA0I4szhtmeMDj+GdmWwmV08RUYBFtKiheryo
oq7b1dPULPmgHiarQaJ/thB0l7Yw/UxZcx6/2WXYCk5DLWqQZUqt7xQXpnf3ZWgFq/ZD/mCD9Frw
6dcxTTyT4HBfNY3dENqtq3y0q/LGrpOgDZrFIXxSRD06UmezyMznpcTv9IG8YCvd1EPzJQx28NuQ
jjwxlY/c0zqXPGyO/VCa6ZRgRlP+ff7EWzapRbqffun2dIfqDsVfEu6na1qP/VfmZjMKDym1imUD
QZUqyar/BJS6Vzilv6Er3WLqvg9tR++arw494xry6Lh5NjvVun/Uv/mtDFAdWiA/MatLC748HBjs
d/hrAb0P+qmGKZ+rA3wC5l7Qi2kSTpcI0bj/7XC5MiemHl6hBxyoYkOXw1005oCP18z86a6ZB6sO
JeN6IE4H75hmoiJE/Cr+dEj+YpN0NGXTxD55SiRbxSx5tpGTWOPyl3ip156U5OvdLe6wmvD44rQq
QH9b8WB2brDkrCS3OfsiN5U91fMS8nV2fNWC891bPetYtLwfNQv110ydvcBPre6o7p3ajeYTWJUM
kM3Wa76I9lB+eNWS9JfBynzMl7VlfKH+FQ5N6Dz4+z4/2Av7kknKSiFGWOP+vmf/PFnQR5EWEgvL
Ac8cORmAt5jNdk5MahxSflPbiyAbMCqgePop/PRS3dnhU1NBaTAZs6bcyE8YnyRbmQcLxQlgqNq4
2oGd71G/krzJaaQrJj9SO2vi4W9ksTVW4gxree+3p3gD/1S7lHOm3ahuN/ktPNC/nxAo/aNZk939
6WixFZyaO2emxXExnOcX48AJR/kydGwt1ciRf+A1FOyoBEDDFp8DauGDkvogzyq/v3A0Ss9wi82d
htCHrJjJCX/oY8XupR2LQD+6KYVrsBFIWINzcPkzaU9xviuIFwhsDnuR25BqQaEj7ENkOXq8fAiU
PGlqt0fbruxb2k/cOB8WDTNB2o2joMPoJvkkQohgFf2vV6yJsJoiEWTv/k3xx/ZU9YrZ2CwDdjcO
N50pOxS0+nQM6BGg0j2Lf1jIn0v2kWJgdbfX8v78RKCDiAF8aAZlEDNqaSEPZTOEkbD9nH498FVi
jjBfdCdjV5Ode3AY7V0XVzz3MxDltJkI95D8PjQxJeJ2z+DJc43TB7tkH4DfgpfXMswUbRyn/ZeE
nmbBNGjst9RWfRvPopv+SxcB4MaBE4OQZS5DGkAc8HZHV0C4svmefnGShLAozF6wytvkZU+/6mH3
QH4SuykNiSuUIgJMPwqk44mdp9Rqi+e2XqNr13B7XgoZuDCLJO+L5sRM3XWqTZcr3nY3nNi0MtTA
oo81TC+YDAXNzEpH/CVHqr4NOG/50roVxq4Xt+/Awril/9X0v1IXO8LjxvQP/ePDE2j7BNG8W5EC
Zmt2/XXXXTwuymrSmo8zQH4v3mgkl7fm6/K4Gfthun4kTtfakmSl6S5NjqRyZxeiypjRPysv6FZ1
P7ZZxnlbvO7v3HtpDgXLu+DKB3FqMZvc5yx6bBxoOtAnII+3XL4uYAznT59IbbvhcKLH3dHWsvrG
4ehWP8mOiySYHMA4kT3xmjAudh+D9wjnBhMS1QRmcwJOsEPl+fBLhMinxw6dQ7kqujNdL+5E9+k2
NCgVHG451ZfmaGs6aMy4Lly7jWhifdmo22GbG6aK0Z5VaVlTLOSmOsfOZHM2jS+3w5bBcSREajiN
KwXO/wNHnktOuDD20nejTJ4VlgSB4ou7BrFnccxyg28e3D5ImxPpUlvtptitYQFXEX8JExlT2gBR
fJEYBlyRvKAhnEM71umEkhugmTllBHJ+qhjNZO2ij5gLv+/vmwND9hR4R0vUP2xRtAD1P8x8umCf
ffeKDQD5KaRlRD842DQsFvMw9x+5VckO0SoA5u1yQC/n0cLSf7nV6p0VDZ6QXtV4wR2KVZQTC4WI
JrHVNJtjt5d/Gw7zgcsNbNyjc2iJ07uLBVuW3RF23zn8QkXBLG4a3F+5UGRS781wjSqOvT8D5pbL
2sw+QzLLmARca07G63DrVlxpLNiI1mNYBbgvpFUan8TpAoMDoSszJuLkTGmcTvmMHSrflYAVQHY7
zXn5XLUCiFVPwVQ5LvQT9re8d75v5VBDiisdNV8SH1IsJoTqOFoG7MApXrMSkgDQut7VH5uWs/En
ctgeu6QFY9YnwE6VjurgaJU/IG+snaq1RMAtM2Ih+MysLASkc+xWCJN6M+QP/vQLJAnNTw74/bkK
Cz/QtgmsiYZTgV0lt+1kLIyEuxXlFmLPlPhvMAP8V3g8htukO4hKsJaIZ19x2yCBPWKffLfUzDXW
LL9m56jnJ6sWNZS8SA2SvazuV6oPhB/XT3aXa/HETZGmYMsu6Sff1cEs92I3mm45KJOLcgp2wUn5
AXavrZ9EZ9PaRByNH9cMfAPuBr1fW/qOt8Gi7q1nTl6CxzWqcIMtTGxeJakQpnjKuTDJzeOUuHS/
1F7wWxqGQ1ZD12evBFa1IfXhCWrWfH31fBWUc7vmOMX9c0bhTGwGwY67moVkbEcn7BbzWVzYbrev
T+r88ZnsRUe9lZgmiS5DAvRu6LfdTLpADvgzKj+AZe+GFmOdbCb030Xu1x76nE+WX4XT8sRNEoe1
eOCLvbfjtVv/Uos/4WaxiwPcVayET27pyRxZ/VxfFVcJ0+kfHCv4my/91DQd8DuM9x4dm4RjaN3n
zM8zfqSMjVWRliU4z7/Hmj3/TdOYuFHtyViTSIZq7e7UOcH5wRVAgddx44Nv5OMleSwyIhn+QlZg
w8QFLmLEcegD08dE4yTP+6X8x6pL5hLJq3AgF5xlzSH7ISr+bmaVDY4SL/By2DVwx34xPLCCq4VV
0AeK5y+GH90vkqt5vC33pEQ61TdvEhRP3SxplhZ4nmuznN9nCqWbh8RWZtt+08/lWnH6BWBuN0Mu
9jKxv8DNR4H8x22ZDA2cACdKr+kiYVMyT5fSZvraDojj6ZFbE5vifM8aVU18mWwfBmQweqZjmXGX
FoG+DAv2PW4DeyNfsrV7fhlfXJx4DJ8XThb5R25svj8Tz/r5PkcwzNl/6i+E1HFB2Xx9P7f0+FpW
h/rEohjTP6F/c4woExx5pny8vozLq/aGUxJYjxv3pamygQcSDt/caCj/78vJDWRgqC70b6oTIbQy
mCXxLNyD/4iO011BQ+eQYDhFZMHptpSPSMLTy9Nvf1P2PfN0Q1TbTrxOSS+fpS/zscwWiuagG2S7
B1CCgNeGiHKK/VnhGKsAkKQZ+r0DuimjAp868Vl28dia+TJyJj7JTVtj0fv9vrtKnr7EalqwWUIY
PFYOYBKo4kE/uxyNyrzLFFIO1UWIKewLw/bzwBpZj+uGmX5JFVZpJGnYcdk+0XPW0c+yG2Plo5os
nKqEo2AqUMWWUw+ZFeOAoxjZbKbFxqGpP4Eq/XJJHJNbC7UkuFLBgXHz0Gd56uqHtjWzhQ4rKcP0
Dq3Z0uB5G7a8eVm632pzcPAFC2tCL4puw7ylRJb9VHIoEEHWfUvzat7cOhimLik58hWmFbENY8Xc
Yltnc7hh10dhuseMJN2QxczyEzu+BQMBMsJM7VSyEq3SNQ75VASijtNx3GrUHyKdVhb9wAfQxrkj
fN797tr/iXy83BRW5VVo3Pa7OWN6IuQw3ZVE7UDDJVLkrC/ELxpX0ydoT1KrJS/c9+eucqaNS+si
/yGiROdd0c2HGQKqvJnM1ZeLN02OGADQ3OSAOwWIrRCUOUbfkSdX9Ja8bECytbRTbtPQEpf0fYbD
8FpOHM3TD+U1kM2IERTFOGK7B80Y2iR7Jbk9+UTRrLtG3WEKLWmwkNARwyEv6aR/+zXBCbtm/3bc
mhZcAuYXxBPrkj3QImcZ8bFcCT+Npf1Nzgw97oHzCAhlYwLoR9vJayWlds1pYZG5Uuonkt6K2kXc
F7INTjGj4Dvj/XCDtlHR+LhmRTBtGYJNi47id2FKVnDF0wL06kVnmriAyowAuSCa30uQoO5UGoR5
sO1kizdssK4CI+eC2erfHXE0XBJcUIOpEQizYtVGCM80I/gZXCSALrPFbblGR0n6ryO7xfzBxUOp
zI0kWJHm6Oaf7Xn61Szjp0lUUfBJfBAwH5bf5C8fzMdf86H3442KWZ/q1fN6ASkOTeff5AjO6FjP
O+vJhn+4KX+EFjHseEXjbDQEcupPdZcr7TlL9ndhC+2mLccZ5+s+r8Tt67XmFcN23l/vo7fXZCAp
cdjo/LeecJ/rCWnT1lRB/28ypINqnT4t6QUNy4zGe9ZJ+kJRm+m+ZHgMLSFKwnAiO1DQvVd9RQVW
vhi6WYyJyO1svSzw5LGOYCaKUJn0RlzCe4WiHEsXM7rr5DlnagpkDLp4LaBjhyhh658Ux/e1SigQ
BsFZN6cgYF7Ixs9+cgF8Zx8PemuCzWqZGbvp1IuA4PvVgWSSQaeAMeNvOCrjLcvGDvdJaFdQmcTK
JUyD0w0Djs6gKc3002fjAm2Ha3EduxWbr1VwQ1QO3w4YKypin6NHBZzsiHqFSsM7eJHQucMZTv8T
wsTD5XbmtKtwE09XNSYLxKbUoLBZrMBjyV7zcamM4yvV8oNkXzgvr9ynRjM+tdODsOhz8hOoDqf6
Y5lYhqN/0AnQSAdm60Wb6bEjUWbN+LQ5QkrS8c4a3vPIHp6BovFRYcejYRJfymTNJd3lfAJH+O2+
iccCTDS1xxvSE0r5/HHDpc3tmzvcQ7VZXJ8HfKW/jx1pcv1M+85Vs3SS0B1kWDZLxNSqN71iKEYv
yB2WKylxmfX3A/5Xp6nsbHA5ace1moNP2Xu0y8plmsy8DOWxZDbf3EAnFla2U647IKko0+DdJ7Z4
Rki6EViOZCZTL2qbssOv68RELRB4zz6MK43zWjDDE17sQ6JjmHMQ7+mZH95SGJXb4pTnvib4DBeY
OEgxPTsgbDMp3g7d2YgdaMSohQA4gNnSJLf9SujzeCrtHZuxIOe64tSrYZXNCPzyaR1xLlDZQdM6
0ZcdIntU3B60LcSP6Uaec3tUzqB03PoC7qAg/QnK3IlYHYAKz2wZ0TROaEuBl6IWOwTn10GamO3k
FuluwxtkDMEoy9fpk8Psbax4ZDLm46RKU2dB6L7wPyNICW/qWnXqOXkxbWxV1wixQXwi+UBxos8+
tQhW4N+JP6DTHbYMzBkYdeDKNZuWJeWGwtBXWTI8hSRk3R3GWNeWMeVJ2gqzx6Y8pntu6jA1cATZ
kDt/GBjF7EehH8wYOMA68ZODqGziebdRGyhXVvp7v4iXgb0vhfes/Mg8Ylbsl0NXZ/JJs7u50f8v
5jmIG8mSF9Utc8gUnDWn6MDHUey7RLIerx7O8F7ScuNzh6tg068yDzk985R4nNBhTeSkobZLj9WR
S7M/cpKx4MmlOz1MrjoL96ZvTWlmNDAXls/8Q6SFcVZpxhDK0juoNdOemaylNcCizeI3myyIZtDp
CTEr4xbNd0+58/DrwccgkgJuStzh7kxZXsglTdw8mcfYj4qVhFNHm7UFEkunJSGjZ5aBDcchmVlN
OPtNhNrMH3rZ0wlbgdmcXEgYoae4eApracWNpRrmjL749rT3PC6eQqE2E8DR7JI+qt/o8PjqMyv7
ZSC84+U5Y8aDMK9DrIEsdVZ0qRfVbyVyinBLN7Ul2byKqe91cfx0k+d7skRrqzQZASKPhR8jHDk6
fMYxiZUy7CIvWltbqRtkQpa40PdjUgNUnh9ExkBYmXdbGoNCTCvxQl08P4fvROIaNOM/5hyzZl31
ZlOCvva67kwOgjRxyICA1ZPtgusTMzSdXW2leUi6DyK1rcKg03u19qS1KTcezOwadrPm8EVgz4Sp
oFdhMGKiw/DEaedAe3lx+UtfFIEV7ooTIYM4WGasDiIYFQh7SyNHNerjrJEcLoPSLifUwMqW7NL9
wLz5m6SsxkIWcUp/CTAg5IzXlC/8vqfLZ6dntaovoj85MVIU7PwgfKj7/iOIfWkmT73Gkr8x20c/
uLiJSzGnJyGYYajymC2etMFjyagP1TzEFnsJDiwKqjgK0aYwyNpxk7LWV53PnKFQLQP8kmTBN9lK
XvedbBuGb8K2FU3O+OI0+VAY8kSHVLGLk/6Fa3JK82fRHhmevICAQvKAfm4OR16j2VU78UtZJBvs
YnJlodGmwkOP0p9ft8qbBOOotabRQF/0wJB5CvjdQf0mX2X7cSCXkhboQaTZbOkbRj7FYD+Wn59s
qxM6DH7vwX5vfrXObE4lTSELNfGG9xgdFBa8Q3x6HdAGwFVqWcFJvG5nGJ6xRJZfBn/HWP6lfKEk
0HoBIb92i3aB2ejhcbcZKzO4RTflpL/DQXXDXb0YK+SeGy9CABMJyYmG5aJZPzbqWiCwjelXwYW1
iNxqX+yM2XSb2OW295QvILXkViELWcj+dKsbTnONLly64RwC2S5ddzbTRfTMYuSge6EtT9m5s6VZ
Rj6IJbsCkg7NR4dHm4XG/H7C4lGMH6K9NLfnWuXTMr79GVu2gK+XTClfdrgQ4ObwPbNdD83spPjp
Xg2c5fSvRJtP+9pH0h+VZOuaP/RiwsAB1tZOTeQdCN04fRHe0HVgiKjNX7uJPFM3lJhJeTTmxNux
fHLrKZecl8U8PeUkqHyqX/ysheT5yxLBiSJ9xMhpqOwv1YpMXSq2iIrILuVt1zgxk5oB2yF6OuzT
Jp9QCbwJO9vSou0M/4RTRDxWO3SfAiM3dtRQcOJPqvdicnxSJL0cSfZAyhqE9H6XS14JsaxOZBRY
inN3wPLP65D6S6WvL5QFUbawPo+PIyYHGi+ZmbemQGcbIeahWQnz5NjOUFGp7yk/u8a9vAwHu5tR
qRcsfbxF7phsEENfvzDChjaRraQP+rq/PVXVMjhny1EiFtigpe7DzNiUn+GMS+tFP/WKJoS5DeS2
1kyXArd75HNOYWzuKGLRw52rK8wqRP9Iz1m3+2vJdJfu1Dw4o+gQluqOrkBDA/7Gne6YJHN9h7Bs
h8x113yUF9GuqKNTt/hkxYb1gm9lwukz2XAH4U6jzlENKSUyNBrhFoWmVK4CULw7qmxtKw3k3BBu
brbVbjjWh+m2W1Remswi8sSpbM+VxwKzaRVXWBjHNJipaxEBCXdm2h+vbwE7io0oZhFD40G85qJ5
pM1C1TuEwFW8wTNsVoJrpdn9mVl3dY7PBtAPRL10/E3jBEFFp/xyArudX9P7KgttjbqWjjE/NXAX
mYxUh7/IsIxrfGTD0HAgAy9l0+SU22odU3OwrSkt/JE5kaMMiH6aT3aq0dOL18btfqgotbGTV7OG
HDTRBxhCPXnvFlmxjkVf/Va/E6DvfFV8iUtNg6/kM0aPruyp2iuOvn5wVAZX4kaj2H1YybbDHOTn
h9jP1hMuTOKkP4Utdzoymh/BR4mGZcLJpbCf6nxoRU3nG9k+SnfdxCdqoWTUSmH6WzL/u1BDAPyg
zMhpY9klvZVT8N0njnynzWFx+bBSp7rz+C/uzmO5dS3Ltr9Ske1CBtyGaVRHJAA6SZQ3HYTMEbw3
G8DXvwHem3kyb9WLitd9jcOgEXUoEtxYe605x6x2kohWbTNlwQBXFt4WWz0TzMNVq6GW3XGUtRXd
ZeauNK+YNeE4RRB1TcRPsMnf+V1A80gFnVlaRs+yDvZboXl1ID+Tkqh3ugDWUViQRNYNtVEySlgX
5AX8s+Bv9gpO1rgroIU9zLv+F6FzRzAQ1bjOFsRj95IhUY12cXXCJwN+NDbBkuxgr2KqQkbFygcH
n3heWnJDvNG+5kOMvWKTLGsJy+6GvmW06aCFca5qEMoQRk+RO/W39p58KlQ9uK2Jy+A8zVjaJ/CE
dAk530fL1pgOhOyBDtUHn4qEF1zkr1qIZLS+UkCIp4SlVVtSlvklIbW1vr79je5lt1DkC+U4Tnd9
dZ+saUHXBXGjFUJ2jPvbRXlW5F6O53IGrLQpmEFWDCZIzbw28s/ZOhDvVqfPs0O7ptxRllCXUQtR
JJh8vDRDKNkpu3XPSXzWSj6OJUWrd3Kh4yKqmzc6hp9xa5GXRvPw1bx3z8iTBmD8/aZnYF3tFOWK
wqisfa36iMx9N50EUfLZMwtzYu3HJ+tzPF8G+8M67f8957/cBF+JmbAAMvr7gdiJ1u5Iix6OJ2C2
Bp9TtKEM8J/uL/fN5Cb5dm+fgfmTe+SoHjmAqOA6vgm1QlPOIgv+kERyoJXCNbtGUU8EI9lj7Qk8
BnvFy12XB3Wg1tuup7V9uU9bSh4GMjf88TS3hUPQNG6AI42WQap3njol35pctfaX+9r1gSZDan+5
mDusB5drvx+4/NwfT3HMYSU7kqa1xe3J7PHya3PHYMVbr15+FJIrG5NUzw6gcNrbaNxPNbtxc0ao
MoQ7gxerWYkTtLKryIbrA/LcNnra96D6rHlrlV7ylA3zdRvNd1PY9Xjz+NQqUo5vrTK5zfP4wzWK
e8NUPnR17H0zN4k2YLyRZPM+UVKv5fs6hLdTORlBXEG6qfPXkJwijD755Ofo6bJonIKl7yK/SCs2
eXQQXNh6IkcWOxupurUVjS2NY7NNHtCJ5kZKsnj2WoyV3I8J9SmOE059FudNa0gYXHXDtCssJtuJ
/KjUSj+aoYXuOtrNjunxqezTkvdIqKPfaQ7W4J7WqDwXva4dXcH0AcfEt6Myi3cMv8Z0PcOWctr5
HVdIR9IkBccABQm4YGAQRrct8oSRZYK+U6C26AgW8OYBWWMnORFmHc1mqU77vIpfx1QnYYFTDEaS
kPHA4NY15kfIMkkKETNnHyFw8SL5bhBeuvDHRYLIazFTxHTjeB1ZgBNU5MwW7nEoi/6yMC+vY6lu
9MX+TgvxARkq2+aJCIF0YrS2USZMDtoXQGv7FDWFaTPaGw1N22qKx4KnqDXOWkWW7Fhv4frydW6C
ufx2pjL1yLNLpuSe8IW+Qy3WEmvIMCwikWaRW9GsT1+9kkn8nLRjeR9WoIQget9BOACWaYj5ZMdV
GZQFybxqlxeHTnxO806UyoFQCBaJCuAbb7nXQYm80hLCZpNieCVKtN7XxY+aonzAqs6macoliZ/i
4DILGDE9JBo9hxYD8U1KusjQr2tNXn4kDW4L7SatYRzIykG0sPTsyDP7HRBEH+ih9enGy/Ws5zSl
HA3lsQpUM0Fem/EXRSa9TR3EIzQL2KN5Fe6w+lL08lXb2waxh+NEJvO8oOYG3qQUzBQNq3puOBI9
ApPoQ8LB0XXEkRmLWerkP1BD22PtkBS90BNxEpLT05LvRyhjFZ2GyZAnp3a131kC6x+ziL5TzOBB
mXNuy8DNX+kcsv2aCNIo42lx5oO9GHxLUqoB0uhA1nMuqOmgNT0Dota0FHyfFouBnn8IWPIesVyv
dkKsE0HCbBnrBzVjSzAqJX1lgikpEtRzlHJqSw33YTAhNRt1JrYtS1laFwKCEkp+SQxeCr1npBkB
nXvb1LBJNWjBfvkjlWw4aRkrt6kbpHE1VOQJGeQWyLLDQEmThhGZbkuVbRpEt5VuojOEvD71uRos
m1BwQq3GvMILax0t3oCxoXtYYKLHxksXPAIuunN0JP5Lm56GhEKl6Kj6yjq7k9FH0k0HzUT3pSIy
YImNSG10NrPJGCLJJIxM0tuyJHqNK0bKlZ1rV5WeBbPRDZsEmnmgD2bpdxBh6IEx/B9Lmv/tYiZs
gLOXdiE/MTtPNaOpnhnilM2InweO4Hg1jyo0sSoGn4mrbItsVu9ss+hvK50tTDZ9qbb6Nk181pUg
fESZMw9Z9mdXsbc/hDE8CfL2bh2TlqNiPpeWxrn6IgGaGbikKmLbokSDK9r7qVDMt4x2o24wq7Tp
BUfx6JNNfJAUEToe/iu7c3rSI5N32BSph4nuCDfaRhW5MLUeGZBOEbaEEJUISad3rtZfES5L9idh
4x7BH2ioNAMEd1O1fkmsuQ5kWLfAEkFcZ9vTGivtrUT8Ts/QniqbkiEhA21psd/Y8W2pRfqNqg+v
rT48VSCvqgHcZD+Reajb9Cdi4gRuipoNqGBovwi8u2pGs53dnC3rmt/L+qYr4b0SRswpGiU7oEXE
eHyMBfVFSoio7Z5ClsjKeVUz2pRhAVnSwqGgpXO/wzNP7mP+5E6rXcEa3nsnDveqTTksrc/cKn7N
veUGZJ2NoDbowRNXYtn6NguRluh6EW+xv2kglZGau1pF9ITJfmmQtLT0yAqWaLhL6i4GRuI+m4TE
02mmT8HXDKVcR6a36SzbiKMcpd+mi/D3MHGWZWrtc8cfI/SGpdoBpkjkszrcz5AHu+p+fYmH0I45
qGJLCYw5vAJ4KThO8ufENWI/hkxx0BNmNC2RDIxx0HjA6kZb2PNVzKu5992BYrpk8DGCO0YCrW5g
ACmbJY5CfxzFLRACxM3CrDyXjIlBi4nQ6HKIAsW8KxnzSKcLbFNfwMwtCBsWCSmmgBWRFDk9RnsW
fpF1GET4JRM7nCHdagVuY0IZOHt3gC3XNjXBHAgi+ExdtS+wJaBdUWrtymppLtcLpDBlpvelhypD
iF685CpNg4Ls1F5ZgCqinqhkR2q9g4++HlNM0PUhFFHuVbjqgVth7UtJCL6qRUjkYwiRImQXhn0/
YYLGFgbhiUSyEDl0DY25zXy7vTO0WvFioTIkhNu+SU26Hp3F3m/kDHtlM3iKbXfGgZgzw1TQYqMc
aeZxvGqsrg4iwANXtiVu5omecXVwZ+g05cB8P7FNKBIVn02LUSZTqg6Ts0h3CYN2bcr9JEQgD8vy
RXPoLisc315PQ61KZ9LiEuXJzTtnGzoFQ07gok1vFg96mT4rDfDWiQU5GjpJH57NiFrq2yHC9FJ2
Kb4lTiZFa790mdCfC/NmNshBAf22UwYamLOa4djq4cG2DF1rB0SeI+TrPDhfYV48QHdYSLceu6OM
gOkyD9CtRB6FHqE0d9nUjwVdqNZ1Tm5ZfIgwXCnvTPGr9DwRN3AgpvJp5gjkYKWsobqrZRfgbKX1
yqQxhcC2Kai90HEteG+YPxWW+Qp8KnAVRGypHbLxTehhGWqeo0bTvo1MPFeEA26nWvUmCR6JVIvt
yP5lK0aY/7VmBmWGdCHu7hfb3gOb2GoJogZdawKngdZX4I/fGhFG8k4CIO57L08mmlhKeVNDTLHa
BcMYw4O60Imr15Tbgde/7UXUgsACeKTEb/PkxDuL5NZlO2NFvyMteBfNdJMK3V2CxiYhskX/o3ZM
tk01hwbcpfswWYBMyHOTV0lQGnEQJ3SvtBgVP9ls2JCSAbPiugVS2twD96l1MAnMxL2JpDbv7YHu
S5tWW5I6XF+tGdLncQpS5Noi1mBjRYxXhYWRUdV+hOy/HLXnx6IzMuj5SH3HG1Y/hcXi7JsTkezm
w6Jb+G4J9CywpC0UJ8HyHKeJ6eMAX0iiPJD0SWMi5Kgl5/gkY8EwBdKRZqMVAmBC0gFd+qnTG/Y5
5zoqMNzOWEk7gZ8fELZTF2RtLDa6K3k9uZwlJLOfrrG0jTujhpTDs2EY6T7PizNChEmH1tUgqG80
Pmr4X4anKq1X4vZdcUn2frabozmZ0X2dkm8Da75rkSo6hmn5ZtO/224tT4XrHmeX7Yor6mCc3ktx
rdeAo7AKe4pNgFI5Exyc2C+xJh76HCDxwGvlbUpRExZhRgGZPc6R80mYh9gZs+H6XdnfA82NToXJ
UlaCgRKZAg6ON1TQJyUAYh+L+g1WYEhN170WesJcQ61ukrARiIAn8n7I7yL9BSh3z7sAwJRNSY6l
yXhQyYOrk/E2quntaUETOarvEOru9lROTbmcpIi/bVkQVhB9hhmdnTCbhUcx5pd9PQOv026KGCyV
Agzc8AFCIDmuaaoN7HpZ/N3mTnWZqPRJ1QX1quxNm2Hv2o2ygeQOgBm37DLSxIioPTscIo2Yge4V
mBWdBDhV2mmeK5pjoxZe1Tlvlc55WOZKkGn0joDFoxTqaL7Ns3JusRY8qgzNZNK9FVPabWJDopuU
mR0IhPnZ0Rp1ttD6eLQMzh99DNnNLguuzWjn1MiAt5KgTxMkxyQJUo02gUM1fqnkeZAaV/KX3vUN
HmiJpSzW5sizBOZQOSbIFOco9UOYv4jIswegZAmgLWa1fBpkA4rMG3OYQRpJ7Bt20fTzyUhK2Hbs
weycNbuh39X5mTofFHQTE+BZ2pIj5XlJ+5TkBY+TFpwBueeb7N539anN/Xge1o4bWkG+PGic6gJI
L1F7FXT9sGWsPMf9HT2FJ4X8PIL7lJ0R8gEqWksPZBres6HMSOdxPKp5ZdP16imcmdaqokAFSbtx
RiwtrDuL3dBBE3dSZSCWzs9pNOxISKd1EGu5X0TkXQm+7DqQJPkiNMXcEA6FrNZd/bLdM+bu6aiv
qRu3ZklSsKiWXZObA4pYEa8BXHfjqLHzbilmQiOlFdo4N4ZF7zVSomuSoCiWNQ5O6lIEOd01x3mx
dSKX+a776bRDSzcqPWrKeAZKec0fDjKtY8OmyA4P+9jAsCdcyMiyACJysR3AhEJQRyVoE783oR4f
jR5pycz7q66fe4ie1IAGpIdu/qJasLdiBeBlv/oUC0CF+QxMqWiUIO8Fsz6VucsE6wl+y94kW20j
sja/ntY+XwfOrI0/QREf2rnPjq7TcXQ4JmOdNsLlg6TVYVsRzQZD6wW3rTTsfZzeVzkyhijuv8g2
+DFamgNNz6bHZa4+mcQ92Xj7S8m7W9Oc8aMBwQ75WlGgVGwuQBvh5Z6ndsdZAAN0a6DTRY9oNZa8
jivyd1wh11YGHm8dUVyih4NH9hGC1UUv90OLvm4wl5LdtrmRBmpysJ5OMKBxIbL8SlSQ59ux/ZlZ
eoVL3ngxAP1M59ZCxIj6SLoi3JphKG+6LN6N43K9qHp2LB10f9NSH92h77Z1G6IdDBNPpOFd1iK+
Jg3paKzjHQHH9MosumcrtxnBqVtLviwRMF2AIM+jaSDmGjv49SFKID7PeGcqC6qYiZF7KYqjUQ4Y
pXq00/PMcV0oviHwNczPRg5eFrYMDK0aZVXH6SDiqJdLpUJqIyucXfAL0oxabfWvpXmI9UTz1lUf
BBFlCZVxcqMDh8Q8QEgFwo5aR2FYz82uy8DPaEr4oLY4RBbmwvxhuZa/5Jbhj2s4Gt4KxUiOlIV3
dEwWxBYyKFX9h4XyO14a4OcluzsSDTW+AQUIeZLk295gvKbnG1E6lWclLhtax30EPsSX0OJAtRkW
SvbwtzqLDeYs+2tJEjQhCN8HQHK+bsk3HFQ9H2LbnsAyKQQdQbCoy8lXmpQ5h9LHd7P16UT3WBxq
elLA2gbXs6X+rvYMU+Q6PZpfbcnOJbe6d7Joye0jIdF8DSu8pViwDmqPziMf4o9epSmUwgxIq3Sb
6JKyiiATr2uaV75yNJhCaHiGar61xiCvNAPhqWqVOjJ39dOw5MPSMtPoLQClFVKADoC0C6gql9l3
DMD4vCDV1ytGZdW6jxVs4TRquFpGJwXjhCNpgUy5dgqXxHkQLQMRyfBqpvkVGYl2Y1ekiINT23Yj
Us2snsqHxVA/nVqLP9nbfAuSzQrNeixdQVfT6L45v70VFr0X0UdUWbdVM7Q72pliiiY/apI3UzXR
Ze0HyQk1MTHzdgNtNZaGE+n2YDPx7RPXk8DwC0REEWPDamgN6XPqYjRhVgdb5oCctPEz1Imy1VGK
VyHVyRy2Ia7rEQRxrvmEoK2aFu0jD92ncknxr+SXxYrhUzjdJFP+5midDBawqKdmAhVG7qa2tRK1
QpDTfIzSBKHEt7wCm+jNsPCOrksGZUrdUi1t6Y9aeM1Cl5LM6ZpXESlxiKG0x9pt2BsWk4LUE1Oc
GF45eSV32dRDqnXcBwegvxcuIar/pntyynJrzSScTVWDLbUyHsye9a/UzHabR0QrKaoSoFEljbxm
/5AXnOfo8UysfeWktlBHRssvWvPQVqW1s1EeGLk9BKFCEerg5DTCklWoUPEjUCWpSYVPnq3eGLOi
OL25J4kS8ntUb7IydXcGtcUhqsyvpFDc2yStz4uKqVPqxuRDOgWu6eB4KUoKedPyrFT4ITQ4YhGZ
WbolON5PifCkYOEnKr1o0PZChrU7pg7hi1ESs7sYiPRH5hlx+tHWlX12aEeza5ivrNF+dhHfFVj9
8LyYsydq5ac0h0BajsXOTbm1h/Y7ovHmVS1aCVkbS+CixAB+Hm2akLJ77dpXalH5kQ0YVsaRvZPh
itmdoODZzEgFQbKYNigObAVFcaigQZh1VgyN/lW0tDpS1gmi1TC8RZHynFa2IAGUXXJcl6/6vBQ7
XWTHMOzUzSyxHxrDKrLse6J48fErkoW0AgS2M7pzqzigGKKCPkcUC797HwCetd3MNGmRmDqsFl5B
N5BuHytQ6zS8PGq5dFuRlMz2F9oRE2e4Taq5+S7VVdtrdN5VZVK/rGENECsECeRorJy0fk+tifQg
5UZvrRPn2rPkk32uCWCfVCPfxID5DmnHd7BYIevl68SueBe2cGQU1AzlifyNryhF+l5IFv8eWxYn
EhKirJHzs9V85RFxD4nmIC+uVvLO/3w1nts72a+GKiGKw+SKKr29/HjU2M7MoHrdRIxy3rLxJwnz
8kPrxe+bRWPBRLjc/uPq5en/4+O/n76MLa/r923bYcIoA02RP/yXMR4JYNcXrvbl2uXiwtJuV273
75uXa5f7Lo/+/uG/3PeXm5efC6HN1OOXBpGQJDLLuyC5w6zmr5nXP/GPq5d7L7cXY+IhpYD2obuk
l6yv5HLB0YXj9vdtZQn/cZtQFXqH3TZ5tYsFUOqibFwYavrGpJV5IKV44a9U+r0ZFld5DRg0nMj3
uyBoixHCXKzG4rCA0N66DiXN5WbfLH8+kK0/YlsAWTmodr+fcPmxy02FplBgyfh4uSsRpnkgQxon
26BmpMsacHsuP3d55HJRFS2jWzad92liYNwGHcrN9WVcHu51IfaV/jWbukAw7I64Wy20AgkUsSOF
A5StlVZkNwzzw5xzcVMz/TXT/qFPGdCM7dxurIrMr8uFPvUIIuKqXdA3LihEoM7YVf89KWgtSkfQ
/Uw12I+cwM2WiVncdYwLSdrIgI3tkpXilK6gqPJygK83L/cVhUS6PdhQPFsos5U2Ym+4PDJGpbZ4
IdGDuaQr//t5Ofm4fO6DdQiBoxHpvf6Gy++uI2Uljygj4anQSX//f3/8L5df+8fPXB6aeiYpmixx
hf7zRWX/fGWXn7488C+/+//68O/fUDtpF7hDt//9s//yf1YEkSRZe8w1CmCYWSx/TgFIgdzIbRy5
D9JEuKhr+OzsuT9ltJ7BSUHPGB3CbQoloXX5QSYtYddNyFSgivcA2ss96XbtSRkkU6WMOT7hD2M8
emmfE7yIbqWpQHmBWCHES/kYW/XHMuPiMDYM4tucUr+lcmHHKdhlQypQLIueGDNLPWTn6ZbGBAEG
BtHodkHI7EOxaAV0fUvjzX2kAKtuMsmS5jYq0lmVeNc+C7d1NDaYlRjWj2WL8NNhL2JOQA06GB5l
8WuMyKtuazRQ1ALbIZvPAy26LXZ51EVW9dhbDBAaEmxR+oB1oUu2pehm3t3jVyTiKdo3k/ag2+Ut
5W23mXIVIUKS7nJOwbuRHBogpzB4NPZlKtHYMBjxc1XDOdcqTmZJONxMGoOlgQmmZjCmG1Y1eE4c
6lhN85YQjgnjGlpisdQk82CQJGNKXMP9mBFKOrXSnitmi2F6G4dLvikWFwmN1n+LKCOfMW3sre5q
xyqWA/JT0t9JLD9EDgYQ1XZfMmSVPXMQUrEAtEYDih5ygUie/hjIzfHbsvtUbT/L855Bo2Cin2Vn
cqLRRIsaDXWMXze80ImT8GiKd1sYH3o2YJ7taKaZs7YTFtrxuEIYUN2OGXJDO29ecBkURNXBOWn7
KLpqHPqkWkYIZap1C0AO1gfFrKZ9Y7N3iJjBEszeHm2p3DAnaMf+sVGpizV2pn0JwwTO84Zh8I3M
tJM0HIF+bEi93qmulZ4cMynCW0U3P8tm7dvychQOYZojOuGG6QAysMQYk4Xlj50nxzyUGMejRrmO
S3ponM5gCpEs7lu5fhNBGTHUERhuRzugQQIDzljflJn2qvbGLysjDS3CXMFTr2kH8IWJl3OhWA+j
1U5neo869GIvEyjALGG7OxseTUMz5KCY6oxrKsv2msMuqHSVox0+ZOYo7vpc/xE6Lv4kfwL0j4LM
KtHtmm9jp4JL6ZeXeKdEpKypi57uzGzV9Vr9F8PAdeMnFc8hjOrcV5j4jCH36pRVzSi0heEKNatR
MtJGAtuVtrpljKV7VWZ/RWMbP1e0t8LQrbckXPuNBNwW0tf1wyI8qFlCkFvxpK8g/YZ3SCGyiVZn
JZ60qj/lhYsGjqzTrVlIbHWm2I1G7Oz6OrzuYvJJTLNkHamIsZgwmGPCmrrxrcnbd7XmFRQ1Itgi
vKsr7dzFE1s/3u9R8UZBKWgM87eWWQoJBPgE9I4WnhJrqGnQYWUE7m1TEb7GCaLqpVRh6kDo3wBD
3vRxeF0tFr1evh/QI5QvtmsoKtR9Cbz4KhqOJgo7ibGna0EqsZz7hoTGVytFhKa2aD4Li7ZBByFx
a1jA90z0bRqtPcQvWefbiykfir5FZZgilOG9RcDcx8oNNT0APw3R7VweezuJzvbAOTliLGSaSeRP
hvbuEGSIGqZEf6lnT7OZDEGXrSkvsS1uxjj86mmhDaQ83pCxII/TwOtqhvSc9DX4QAIafKYmfLun
cUQWM1+5I50p8PO2B7PXFwsE7dru5eNQScaW8rHpOhVtafxLN4jcbWgW+L1A8ztpukYNzy9lSozG
hXRnNDuuu2lXrnlX9PBOUt1Txlteor7VO5Lr2oHWhzl1TVDCqGSMjxKW2MZjGckedB5qUoQcwaLA
FJYppgpoQEWG0tjqRLHXDcBCQolvIYtKNForCYHpnR/CRt/3BKw3C7owhlVPBKZhahrvZNctG92h
9zHXpKGGamQeyDz6SiGl0mgrv6cUJKFsCSauR/VZUZuOdx0MviIgZTb9fFSFg7FtsP0xHWjhVwYN
HsNeMaAlZotmeph6HT24mdAtVraLXi/HHnFNLqLiehWZceTa1ZicsnopvLYoTvRJyRC+CNATQNcp
YOa5sdtg6NH/y2nJDnPLB+0uHZTxBDhNPYa0EaY3O0MDkk/TbUbf/iBrBisEwQDNIBFPMeDrqxNR
Bghewdy/5RbDdNVKr4dFQR89Y7WwdCxMamtsIoEUfh7n09Cm+aHxZ1ncETfFmlq6H9B+aeb3WHyt
9jlz1ATNTP1gMdQqlwSKqMWZuVDsb2v9qlo6I5ysOLWSLxA9O6q9ZfoM1eZGqnMNNIe/PsXxrqlY
sp0CC3ITPxKoJTSkusRGosspGoQIUED5dXC4LeB2jJmxQa33XR5YiIf1G9t8rLo+In5cvCY5ZMOU
xJzDsBJs5HqhyQwzRVQ+xUocH+KidQ+zOb3GCqCKrjTmg0a1h7yEi1YRkScK5AQpOijCkktt37gE
Ja3dQ3IGg2lN2VFtNgcN+0inq7SAMFjuWi/0f1673PzjJa5P6JKEwZx3uWPsdcq5aX3ljtQelSwH
8mNLdevgLUcX+VJM/YoFLwPKx4WG05z1B0d3uMogncwYqzS2mqsAIGndoISJWLRvRoT2X3PReV5K
+suF6XAo6OvF5SY0dTrobNi2Zt8Ohyx8j8wBMvblRRldJ0kFnLu7eD3CM5PzQZ9my5W1xguKdRPR
6KBLqvXicu0v9xFhx3nTwmDU6inNyUsikVJT0kbGgPoyIy9iGNjQletn+fuiW2vUIRHRRmXivDEb
hp07bSWzXhCpURaxZynVYOp6WAnrRWoLpEyX28kKZV0aujFubuwsZczQ1dtjjeIFMmvR3o+9o+0t
G56Rs14sOUJepW/yjSR+C1IVsNjDUOM6aytxHdsVC4Sl64d5qIzD5VqrKvqhllZFM4NWbLQyYhsg
39Rigi0Hty6v4XLNYqu7tUwkXHFyIlJbO/Sdox3QsY+xFe5FA81EzxD9RmRj67QrzXkfG/eMRapD
qTlNEKcOULbubZHUeez1ig1jg4aPsFK3YaRg2bE741DrmnHoDED1A+fQq95CfWDrLJUrOhnWpWtD
2V95YnkITaFGUFozrZs7k3iLkb0Mc8xzHYZJoJEISoubLa9HROiPXPcxl4thvabJEDH9YtAY+gcm
1yZvkPxLGiIX/Hs5atiXFE5oUL1qFyFumqBw5oL+6r7qFy2YmI8elvXi8v5fbhq0FPOCZg5vdwRA
b/0MqNz+vHAnGCoOWoHN4pKwZudsiPTYQFQqg2pA8dJQ8LorSPj3AXi5Oad4yqt5CbdD5zwYhnyr
azx147JqJdMl7fxYnT4N7PGs+/ZeTvXxPwtz7GKzV6YbHRjh4u5p7gDfjDjz0rMGPpkFZEdkno07
TH1fvmM2ECltQg95NTxHz31sPpXH6shoSkWkilJ7rQVhLqcUxBscTfYpflrewIt9T7dMLMKn+LFA
6xHYM4TTTfEDRHH9Uk4BbU8miDW+JEYBBOOa5MpQuDMsp8fq96/lChwDQeKzqC8P8KRbCejVH9QA
qmM87tT75bb/qrg5Ixskp8wjJ6lhBvim8/XVSAPd9q/8VxazOORf7ZV6jxmNIWGBGxzhjXVKPjV2
MdhTXZ60IGfAb6wc8U71qUfl3E4BjhDdhPf/hRgGWE0NaPRRe7sDYOUlZ7IhrStsxggtHhU6pYqP
7TxdQVPOaf6KzvoJdRrgAg9/LESCnNHrd83pjGC6B+tb3OgPyrtxCB/ox1PrddixDNi7xKWdqBlY
VvS39GW+Db8nvOEvEgZ2H0QnLdmbGPiHjWTRtthI+mZDTvMGyr48AZ9dajbdV9UrxwEO+IXpBFOj
U35MP3Fc1uSBeJrpk4dhwlHK0Vtg7AXwMChXpB/aKFDoqJFucqYSY91AEu/enVBbBNNn1FyJ+19u
7/czUvnTjM/baTgZ7sxm59oPSh78C679/Afr/D/KoThXSdl3//U33YHnTl04R1X5BwPdUYVKOSFs
B2mqJoTF418f9wnSGXDu/1k3k0xzQ8OoqR5qBcmKl/0ox2qXfQ6H6B7KaY5uwVfDc2Jv5yKgrWif
nOvliyOEuhaNXr6yXWZrS5pfSNlErNjKSU2jIHb2YXmG2SlrGKpbQwkUl1xZh7oh0JH8vUI0QRn4
vPxA9/MLv3iDwnGNB3RXP4936X3xWD/3dBw2+rb9lRKN5LzmHyYGl2C8yQ+c+9FhqhywGOt3RjAz
kQjsOxYztAaEVnCeZQm4wrdvYGyaA5J8zS3fjg2YN5Sli4k7qn+2r8EwT3SzT9bouYP/qx2/rcfi
BI43/sGYgKHB/sEBRR6HdWSXtgWY9pZ+IoZUyYFDWnwlHxgsPDZ86FhtYBXzCN9qeA0Ksn6kZHsM
s+FJ3HHI9owf7xGbNS9ILJybyr/BKIFXl95wzvt3QBL1ZicU2bv8E62+r9wZz1AwfdeLfi2f5KF5
RpA85iunUX91yOc8DXt1FwfmDb5QooHrDfYpD+t9fwcGEMFz8VJBFsH1grLJQ+6MOZLvqY0b4DP1
Nsm+FOBar/iGzbcrAuDRUDe/AJMltkd1sO03yXYHzBLYJxPsGAPhcViNF0d8CuDUPY1ATkA+VDon
WuTQxVd6A4ctMr6beUuVsVWaHUSGPX9i5Btn7ZtY+GY3fbAF56VyAg/EoXmbj+4b+8qAys2nNt8p
OIa2K2jh5k28oyREIeod0sDx/pcjf4X7/7cD39JVzbRsy3V1898PfED2HYouXd7ozniDZ4nMZ9YY
Dq8n233VV4UpwR3b8h3bDMomjEZPOJK6lfi9apX/lxdDEMJ/ezGaaaJ4Vk2yD/76LRRpP1mtO8qb
RKdXyD+yQePSm3mLQLThsOH8scVnRwQ1+6rotu5vIwa42Cyf8I8kt5eX8/9vTAVZPf/yhm8/+o8/
MyluPopf//U3VD9JWSXdvydVXJ70Z1KFY//ddC3DIHVCtXTSKP6MqXC1vwvVEhZ3O5ZLuinL4z+C
KvT1Ie43Ncs2+dzsv/3Hn0EVhvV317Jth6dY+uU3/r8EVQhH+8siTUGt24bLQu2adKeotP79WE2s
xExzrYvhdT11lesSvLOyyjqkLK+z2aJ4K0ySzRP2fuzqTJwOVkdPRXV8M0u+ran+WZpeWaXCDRpI
LAIRZF+ZuOe5G4sDczmXnSDKR4UNDOKSk6N3IHqTAQBeRDJlKp5J1XG0r8iQ9sPUiBOB13AWhL3c
y25BeVywLtNACM9imNFQwE4tmrz3rQaEV9vODH8X0jOMDs1z/iqruqFOoiwZ9dOUZ6pXtnmgyfTF
ncH1Z04EejevqT6F2XjEWn8oaMhZahJ0EbUQpy7Nn505Wo6qsSeHjHg2Jni9DlIR5c6rtA7K8H+4
Oq+l1rUtDT+RqpTDrZUcsQF7GbhREbyUc9bT9yd2n97dXXUOGxbGlqZmGOEPHKpzUTQXnLbsWVMs
qGXLLg84NWjWogigsOni3Lkfs34VHWmVS1eYARop6CwGwDC1ebXxgr2ZWklzFydYRXhqwnRQItFX
KhqEvaaQfiNHsuBfZIKnfvr90unyDlDQ7KYi6Au0faxMHr25Z1dPKTmhOpBglJhwGiKgCus2Fl5U
oLRPGp/XNtXia9J4qBokPOKZtE1aAhdH6xK4PDL+NDUr5C56WvyIt8zYRmIpPz+acd6JljK6WcsJ
bmalr5fTWV07vBmy9KBjpkuTDcYmGQV7Gkp6F4NAwp1AQk+BD5PMW/uFskwcUt1Bk6eq2ms+rrqO
Exo9Bf3BmKzdi3Q4gcpYIvhvnclA5KZQ0DOiI5uXlD5UTccpMge72i0mT5CgVkvyexyFZzOLBqfE
TmgSjDcROSNMz9VnYUTdgTh5rbMFykWX2XMLw/wItGhE91pATyerUJU3YrcuiRhzqCl7xRpRwNGr
DBan0J7SEsQMECOngKPTTTFyf32HtNCkZ/984da0OcpehzijHkIe22LdWoXVOZSLd1qneFBg06nJ
eD0IJu3YMai2eW3GWzOmn6lg4AbXsi8v5cD5bbQgeTXEclrIPfhsweUUpRdDb+BqLN3ZRLwQz/P4
hBud14aKBAOCdkAnUM8y5vCJDttOSFP0XJTS/EqJimhCHfNKbxGcpkwHzirk+HWUWt7BPUgeuhmd
ikD6UqMSoF5AJC1AvjnXDVTUGtgP9bjZWUQEIjrKknav4wkpTmA8dWtf4MRE8zdxp55yz9BJ32aO
4ZdAs1hMNSqNU7YVLAucnNBzAFtQwhf0HfAPa+1SLSV7DLIB7gti5vGwpO7SUYhTk8ZLZ107mlLa
QfeLEMpFxWAOsdyNgD1Zw37EcWFZ5G+tSa9l3wlIYaICvjQiNafKvCe44PI4g9SOVHNnJhHKSvVC
pCIVSCwRNM9VeRFHtLAKBTX7MkbtOKUGUa4J7mwYPthQWn1uDY5WinM04GOAbznPPRXOkU7LuprH
21AW1DQbmLtCyy3qMRLn+CXosoIyozR+yUr5R6b+BPqr25JSg4VUoY3qwrTyMOv2ibT4SUEZBbfQ
CHCwqiH/NKbAdGkO5XZkfjXRu6Hqk/fQc6TFR/mnAMBDY22jXrquOGdThXldW7/N5oJZgjnAzF3S
0gNgUm2CMpo2Q1uQ9dAE0Aoq8GKR/a3D8ZV6XA2YwclrcuiarNMMJpSG+4maEblGr0RfGcgxBi/9
arJ6F1agB+Ru/EvTIHbwg//uMrRLQWWBWmsmqlVEMRjKkUTVqxFnXPi9ZYDWyBGmK0kwk0gCLRK8
YiL9F39R/kqdKUFIKDcuZXMplsUXxvqSWdfIJMGKtOVuqQJI3ywAdS9va+bb3PZPetXe4qz+KKb4
0mYBEHJdCKmd0G2sFhT/A7P/yAEl7ivEJ0xNnqkagL4bqD24pow2hUGjasJUUo0W0SmGfYf+bE5C
1DfVT/GIxvCSRdm0l2fxSe80FvKkHJLcPMl48kQ5EF4VkGMSaTIa9APMwQpynCFS49ZN5S4H2UeW
BTE2OPNPFYu7apzf54qydD0ob2Faoftcx/dJlJ6iqNd86a0SxxRd/hBjGxU2dR4Dn69jA/U2vb3H
qCUHfTCSIALhr0UAhUq7vC7F8BegLO68ia0EwbMmiaBpZdBa8t9yiTCuHC18UbqkPFttaGAlsVAP
iZClNN9kvHWPpUGribVueVOEBhQQ0LNoPZkdfG1dBtor4OUxVM0PyENsJ5OkcXGmZQPs3VgGrzjE
5mccx6dBoqYtBUDT2VtuQtO+yiMna5B0D1VrDmaT0KUyBG+ywnOo7YN6NbIr2LkT2HqHSFi2Y9Gg
ciCbATp04gF4Gb9jfVRpjt7TzEXGf+NW+1T7tcwQq7ca42KcAVo3twZ51+b0n6y3RFRf5rBW8VRG
XXOY8SUX4le2HrPl3Vu9RseecwPo9KGwlttslHD4IXy3s362RvNTE4Y/ugjFTFEfJieQJ2fIpVLS
o2UD2HGG7a0ITpXOjSPI0i7DBB43U+mDMKLc9cndiEkCsVYI3aI2UujX8nseDNUTl4cIk4LftsHB
QW//aCjQIsGRAAlZ9/Cxn28qC8MB04/X8A9LddkJ0chZrKKIwyOec5lQpjZ8qxkxkUBUg2jpQFua
hH0oHqOS7ayanLSPB9CYuvjWBhoeRQAvw0r9rqfnoFZ0Z9GhzfY5cXxMFBW2WnToDWp0i24cq34J
NxqeO9F5XlQyglBEXUlh60qkR59zlFawrZA+VaTIrWK6vmpv2FGdf8lWdu405QSG8UvutI+w/TMN
gGBjyS8Q8AWQj9y0eQ3SLT3s2wB3zu1XkVbdIE9Hh1zsvJT4Y0nzk9GAQxibz2WGtFpPFytTX6Q6
PFE6/JFrfdeieSp31CKxmei16i7N5KU6U0yswTnUwpbZ6FXiEvkQOQafBkkBd938Kvq/XYSQWtmS
zuRjg+JYVn5PwX5OvwEx+VEKvF4Kjbe2oB0Xaj9wpFAWDIxHjJDdOAjYzQyoBiaUbTLNeqcsHND1
ZMToAlVNpW1HTQhpPheXOesMWwiMj7ioDoVCi5AA4RRWGo2V1DJtRqmkuCmfI9jKLaEfE9aWh68F
dV96cc9GE36FQ3fTE2FvrnGlWCt7hCQV2BAS0zrGTqCOSIgRXOGegMDBNVkSWcWCUdiV7OClgAqU
EHlx/iZUKdJoPcBCuIzmthxmR0KrNYB7NI3LgY70K31zFH1D8dZJa0siZ2uZcvHaz82uNvVdOq5a
D9N9yREgIzgNtiakWlTIZPqIlNEWXUOltrN8ivbIqVkjtpmpxVMlE0DPRie+NUX6/IhpBpF0zxoB
9PWA2KClIn0w+J0qf1hpd0pC4cuIzBcNAzXgfyikj2tNdQGBserPV/B72tLcLumrnOLnoejaVWrw
Rh4xbAkGLFLbRPK7jMdPX3lbqKizp2x0aoysVwwQUIcZhVhZMqLhRH0iaUOfKRNj37AeMmKCh56g
g62vRxQkfr/VzB7fE+gEgHb4tRkK9X//5vfnuK4jx+xhO/2++vfL7y9kxh4JzvXd/v3y+5t/fzRk
HFGkOd7+v3//Xx//++LfC/t/r0nT5KDIfeHTnesk9/d1nLCQHX6/Zd+HEvrvR9WatDWVMSJYx9Cn
7F9LA2Hg3zf+/SJZIhJB6x3++4VO2P/+sYersq8h7QbBTNXK/Mx/P+P3Ver/fek//6buReJU0mQq
7q1Kc6Ffvyx5DzkuXrVZApF6zO8//r7m94vW0BShLIERsH4towVp5v/79//+OKTUMfsOfFCdEUeg
+/ifD5JKPfVrRugXO/cLi4tqmgjSWvL//TdjmFJ7zIBIp1MceC2ton+MHn49HqJ8oinz+20vhJcC
FZG89+sxOgqnVn3itFq0E/lEktzgLOgoOGwCl5N6j27E9D4+K6/Uj86Yj6P3diByoTt+y/0CQ9n7
ciciRTe+/AYGBjXIJpLex1cJUW3YcOYRKmRCo4AsyEbH55GcrSck/Ba0qafKeM6u5kWZls035UX0
/5v5CJM1t2mIi5sBCafR6x+sX3IVZOlkBEY+gIxh9KZD6d/GnyMbT+6Kua/jHrFHz4Vvu+8Cdx10
UGZ4gk45fCAKSf0y4mhxlK/2FCAfZbe+cmcrgTTgYWAFkmcT/Kmu6QHKIM5YKCRCe6M0j00fJEeO
tFPmw0mSruDjIvomEGFUV6fihcnEJTubF/QG43qT+l3viRBeQpLZ6Jzvy5ew88qXVUYOzRyQqscC
2gLE8Z0svyECPAEPMWfE2E98lYyNiULYA9rzotNK4G2GaUfeo+9jP/epybfClmo7KSsUSES0mnTP
Pop3HmAUBceBkrCux5KAU91Wr9hiq9fpJRFvwucFXFUXOMtWQ6T/kL3mH2zQ2SXeSNvSzjDsq5/x
J9wA/IV2bTo0fzYyQe6GBsSn5b0Z1hmFHVQ7AsQOkZ2E49I7SBV2InYbqOrJAMRQtrNJMR0IJckn
oh9bLKTf1HPlfpOYhkfr1I3O/FbAHv2gA39Eg1R7vqNVekZb+EjNc6JwC1ZHVRzSw00W2BfkBput
6VzgG/HPGxVWKveIS4atXoIfc4cgvwNaFxVGc4cIr69f4pO+03+KL/6L8dKjuUPY/YpvsAyDH6H3
ursKfznZBJfQpU+zIfxiAJQtouL5RwSjdY+VlO48xEtxR3niwqlY4hmxE1wo3ySjTvwRvH9bN/Ni
XgB+rdhId1J3Qbi3oADKqDheKCJhJmZ4wLqzjU/3gxp36JY3HDA+OsH2xNRRnI/y6Ry+vGlggenX
2QcDyY4zJngZBk7aVkcbnUpzsKGQaiI5ZU82bVMfZTUI8DeK4E8P5eUlHnaC/ehQKf2qELIrneQc
I35lo4ve366Jgxq5dFjwftysscjzFPkZPAMnZy0VNtWcdkTBMkWgsxYe+EOcZ/wVK0D9G9xAbiP4
uQOWBLWPG93ESJWnzJkw8PIQxe0oJn0AKvrPv1LQ8MI9OhkD8g/FC1YNIlgDJXEQNdqE+wVt+hvv
m5xrv35A0WEu43ECAqwYncmu/rRHMhQZHrZPnYVaD/6KTLbvU3KcPLzQPXggMS4rzRmIqMIWMp/N
04RQOe5cW3BjduQ9VBwlkKBDDThGvNn9Z6Y8Utu37IwcdWPMTnP/Tv1mSzvhSs2H8xsPANxtcjtH
DM+ZEXg4CU/QdIQNXTiqduty5mEyyw5wwEOcMHD9e+wkfj3eaDrSqirOVXEKwp1BjWMf5gdxr33T
aZqwBlme4eQF2x6VYH071bv4KbqEyLYadnmaNuEHRRJaCnfq/RsaWx+xm+6B/sV78pzymYCJkSt9
8IFD/uwBITK+wLamrnhadlF08EpMtFCVe/ooq4v83P8tUD6Yz43gYfhYb5Hv1oGrWIxaadn1Z/sU
v9A1hX2IHFzzIf+kNHykP0S6lLLqwY196pOLI1VIpyJ9i6/NckQG1FI/hx9t9Sk61XDRcDzafMAr
R2z5byyeE2XzRStQp+WIWLRWe+kNN5c7UuMIFjvCSosqdvBMqUR1m+iMXjTuAJWTP0q/EWxiKzgF
j0LbLQiy0t82N7GL1uyJyVL6jIob7sE5zrforX8e/cE4MzrLAZ1ZO12tEkzHWDbkRnKBPJcHYJH3
Z6ZDvVKH9/Ik8YgQ+nxLB6dA9xCOzSbfswqhEaBEtRxZI7ErFi/KFrG4m+QAcVDNYwfc6SWhXoOO
OzB9WN5A531kDyYe/fiAwrNBtR53DeWLw5IjsLanAwQqNgd42OUH+hHIbIQuY1D74TM+RJk3fc1E
qsDtMLnh+IOVvj57SjXlZ75f8FpBYUb8UVAXYaKcIm/Yquvcq+g79X/wGAnWxx4T4iXyC4XL7PqB
yyVaSs+/hrTnFy5RfCCluxnXmz6x9UzBLo62rLddQtNrhyVl6CAivEWW9vf/4YjlK72YQ+h67W0S
V4MkGNNu+gRc0w6eiwuy1zcMSSN1C1qPkcAcYCxtxC4m3c++RWS4zceinjWCXWT8uQIgs+DsCMDR
qoWtCTU4tRPBR5J3vOUPTga2kTvKCquwDXQfeodn5jnHW7CvN6ILdHfLtEp+zL862tzghhvOKI8p
1LJWap8DyuMk5QanDQ4aWBRB/ESa6kt+ADNiO8+sbwMdRtkOqM/RzUxeYVkv2jne71QOIg9MK8ZT
e77u9drH8nSDCgfQGWSEcZUVcRt7XnbxQ+sRK2srOvNPFSAxIGXR1aLxzxx4Sq8k3l/dXbyxUB+R
g41AuFcO9QfeRjabJ3sG4HvImF/GYUSUNtx44aH/XN1TWQZv4WfwIRwg9x5CD71LRtAePI7Yfdle
EMKnKp9d5M/wQB90ogKCG7X7uzE5bE7OZHgQwbI/FyQ+4NFs4MXS43ri4bQ3BG8YQlQ714eIFD/3
mzg4erKW/IGqEfYS5oqRd9kdVwrHBv/x7BNU88Jeh8Geh91SAj/fBnNyAGBokzQIq2g+4dBSfgCU
IOBZ4RL5ds4v6pAdsGxwBBwSMkcPjkgsy/jHYW7TvxqmX42v0EWQigW/IO5CHq2e7DT1kNCNfUHU
yX74pm4L24Mj+jRxERG0LJSnscl0kTFG+4hHrtDw3/QfzTnyEutSbQ3XDzyqWU7ggSS0meUvCib0
dGLH5wlR/3NYf+Hdln/XwrXJQnv6UcgmZcU6CaC0xD3oQAH7PCO8SH0FGAmL+j/JUmKTwFzOMWiA
Tw2GA/jEtjM+M+CKxHsY8UnwiJarWmWuuANAzXFFmWoyXilxasGRlq+KXIQvFN/ytZlttMZByMmg
Is0Vthucgq01YKlCJQFU0p5tR9riZnBO6JhvlS/2Ns4TAmkJLX22NpZ/z5PLn2FLNpZHuFLfYOfW
E4WxHYEqC+/MzhNBftr3D/TBb3DEITBXbBzIceMzQhOIzeOlVR3tpYZOx76toYhPBOl+L4choB2z
Oj61qSNp/rAakbgLbsQsbY4rrEiIuDvMHVGws5vXpdpWnvpQH0K1RSf3MfqKSRjxXp1Z58Y9dbud
iH/ejoqJjDIP17NsqK5s8hcJTRvQnZ1LkbhBZk3y04YK9GaiBB3CiGOvsLEPjtnFWPFI6gEvAVBE
vCMjYEEvgkoQPfZiJ7Na5Wk/qWdKKksGBNgTXoLkKcQh8JR+GG8BHpnq0zR4DN/wA8Pvn/Fg7wO7
1aeuyjX7nAlVuWO0s7NA4oEVGUYphC6UH8VxV6uwBBg4GzhPKrgs/z79g8pw4rGeZ4QduJd6c1XH
rRYeNUAItn6a96I79Bi1HMv0Mh1gcuFliktKvc8zODQPQT0msZsXzkcs2oLkioRFmD2hK7HBZoXz
+Q04Vv/UXOYbClOj7Inly4BdF5KIqUNRRby18RbhgJ4r0AnSdop+UtrXWfgTTO9mbJcIFRMzINz6
0YkbIsJ7R4WZEBz2YmvLwIxgFFiegeNl7RJgzH7YnwlQlwOgE+a8dqbQaGCOsHqXYcPiYL1Tn4J1
9JhK5S17FdIrTZ39XKN5s8MdipNgvGQefjwlbgckYUCpK0faDtW2yZ/1aD8hORhcswT1A1I4u3Am
mm5I77ObYQu+2syUXytUWMyA9XuZcumlM+HM6tOHAz2qSA/zgQMwpHaMfJPZswy/Vr0UcZesvEZo
mkSCV2HSFNhi5aoMzZkmbYgSkMHeZuOxoCC8kKIAvDXyQx2iautM/V/yBIQOzFdqIXDDKTWCBqBH
h4btqFH8dorEESskQr3AcvH3RQZpgpprOEjgn9fph/UMii2F5dOOSXNH+66il2RXGFvJ08GYJMcZ
vXuCMM4RzaHTMz+HeOFGR8rRGGoje5HCBodRiOTAS54i/kBCIqDKIQ42MSL/SzL4k8TaPIDli2gQ
hy4dSxfO5Tq94HGDOxMi8AN87PSAa4+hfprGpQFcLu45siUZ+YKv8UOltvVVQRojl3lwKsma/ZBR
AcTwrt+KF2wsaH4d0dBi9wp5VHsq39iaI2kAuyLxRsXjmKZ1jCCKGm9n4mXhpnld7mHNriN2d28k
N49+AjBXD44kYHflLp6uXDR7DtBspdqH1EI4igiY2OuW7HlCT/bK8cD5tOnOrBsTuyq99s64VRG/
1tTDPeKO7hWtb3Z0nOOfws/0szt+VLty81H9KLjDfQP00qFC2t1PpbKD42WHI9xnzMY0n3gId4OY
hin6h7JAu2ku5LLb+JQ/J0hmUmOnMkt69ym84rA+veoM0qfiDOdJd5Nvwi487DjGjOO1QibegV9S
38xd8zXc2UsLB0st5p7EJJ4av8X426WbRBeZKJWvxTk/pXtuaNO9atu1eIDUorcevFTdvxLBY7sh
00uxjimq7fgy/fSNTUgTywO2wFvo8hrFCGZ17ebtx8SsrJBI9CyZuofpTpA1mJntOqBUJfgJkJu6
i81jSj/3gvDweFoPkumVtcUnkbn79Y1trHzufRYclP8zag0me9axeGXxsiIzj1459QL29Ik9aCMT
Po1bDKZpgu+kI7pqzLL5Aej+BwIEkB2cyAIHCieOTB61qL/iTXpmufMpOUnDpYM49QOgKH/Ez/mz
cSh9wyW800+/1xMO5+RbdJcjzmZr2kyQX+FReA76c5G8L8a+xZZrJPeGNoiVhpk8lZQQCIvXhml/
UwiorHvyRk5uePjnaVv5QYFJ+ErdIP82Kqd/ll0iHTbIAvdhh+dQTBemVncmU5XuhJe63b2jfQZR
TfHO4o4nbvjNmVrJrwnaEnurKR0RLYMDqzm2pW8KR3HbEotSrKajnwUkLlCuTW8lqIEk+tDfW+zr
aPCx/4HLPBE0adb1YSDk6sq3afRI2gcFhSsHPRZfcoCQljvSDDHF7f3c6Oc4/4suzZ0P70bPYkZz
HNcrLCTp3BUiGrriVfBKYGUc1RpuJCG+pS8jppweNg9NtCGaVZUL+oXiu07tQ7+gSNY+mEC7wOce
ZMQYbLYszHOW3eCkn82xkTfVFT0R4Xt1MVfsHODC4MJOuGBxPKt2QOWldsIjRl73+hvhjuN4jQ7B
vbmNHJgknUiewWM2N9GzjUTTa2PcAToj8vs57dFKoJy4yT2nnB20apAUx3HO4bCvIRV8Bn/xY7OO
0LqkCmHZTRq/jlCAdYeVWOpXDO4NxIeHYzW8jZ+cZ3zMR+5rxELd+736m+Owp1FvImdThb9VS1PV
Tj+y12uJg8mxfSYa6T8we+tLW5YPq5YyzqrlFsQFZcaOOJbqQPuY200EzGwD4WxBwfChHHzrhdj8
kLtkmPRFnZ4aprw6sHo8SDF9Cp/mcYcb0CwfQDMmyxGoiOyRTHA8F6/EAvmHPPtXg24YMxUHhzWh
Iwhb92nMlamDrMWOR4L0tIfXzWlOff5VlA8Cc2jaCTQ02pO4UGt2k2Obtkzu3LhVgTuqF1R/qjs1
3wq9EzYe4lCzPeR/zO48NS889ZNIA7g/pAO3erYaIoHsq+QgqKnBJWEF3PeQG0dxfqNCV+hQII5B
AR/oi/9RkbGA4Kz/eVKCA0qvsOxvlvE8tQd9jUP1+IKuzhbPsiv8XDP6yXJnEA58Rk/F3w/+Fmdm
/Te1EUv1py3WKSbeKYHDhnYkx1/rIxD9twEaxmyssDAxP3sxggP0PIXsCpb+O3U6QnjEje9EvGRL
FCyrPZ5zQOFp92zqW9BRPre7e3fnP2vFbavdrZe6eEFm+gBFXn/vhS2J1xPzHquU1B+gjLjdfWD7
WSqXMIxd40ymYRaf4ojqF9aBBTfgTNmJHZWPoXxN1sZijtjVCX8RuN8m3ioCB90UGwW3+yK5BJkI
hKc/42K3FnTlA4aKuHiRfN6FJ46h0mFT1UGc0PghiMItKNzmVG18GV8XBEwHb9quA/LBFbUjGymN
MAibaxbNiQg6DO0jyJq/O2B+Yrt9JVevXhHc/fWm/GK0hjuxFtsaIF907dbZx6ZHXBq897fom9SF
uJhaLhsk/JjKM7ZyciCxODxQzQveY/WVEDOh6EdPqKX/+MXuNr3lkj/wGh3xpwNIfFy2odO9UtRg
aa3GN9muDU8IxPTjVuKUvktQ4b4kmtioh1KaCSQv9Xek9pspBiviiypmoCJgYLKwQ2pYm+QKBS9O
cdo+txhFPDHIcY1ljBuqcBjc/jTeVHfeI6JBXO2xyJSv7hUs2ZGCR021hgDUfCe6RwWVb6n+kwoR
UkjUrIgRcNBL/4TkiqA6XIIRSdlKyblfXeAQ+f6L6yARVarblNwhiY0ugju1T1gCMgK9tIGq0mPU
7nBZQVqF+2T3JrxSE2XL8NNoT0mJy+IB4dgyPkLKOX9XsdEatHPpYa9EWIU9HSMKMCUlRUr3JEnB
+zyelHtxTl3OtneGTUzuAXEW+bdJhSZFXALP6a8Jc9sYneEdW8OqknSbvngnthWEv6hLccKP/TkD
PXXVSWptEyWP8qh8qfJBZoPDdxcw67TOwPQPbpIkNsEpSc+G5vNmWYv265PMyJBbvCrb4TX/QycZ
kV4smv8g9P7B66vwiNBK94WIhvWK7BSLmC67C87uxASn0mRy+JQVFUWXAWHvwueTYg+J+pqOgN0Y
XcvcoNiJcaiY/tGaOyantNpohpK/pldeS2GnJrhA8V1DSNHnaQwazSV3oiREWo1jpHFBCINv+LsR
+U9n2kLcIJMYGabG562sYoenYand6c5gz229l8LfDnQMIppUmOI9tfZJ/ygsTw+3lbojcm6VQ67d
BbZ+rlnAhLPx53CbNf4kzuvkidfMgy2b1Hq1nnRGZmVB79flOeBv1Z2XgbTNjQSElhyO9uyVwAS1
DOUXOs7Vc628M98oEvOZejpPt6ZAWq9jw/12yo0PZCdjPCq2lOnKb3OcQTSnkF2qiXxPylXexMlW
pWuCz5aKiE2Kk6xdRj/V9MOg9uM7f87nrOkKGg4bFLSIs5QDw8odcV9wr3E0ndGDUrZckkS/nhYY
v16A16z9HGO4cBYy4oyXCivZ8hLIaiDtya8Q/nMMxKN6ij3kxRVPkRLlB7OT90RnjHMPFlIpvnHX
GcXGOv1D2Z8fuHwq63i5BQhWe5lM3ZqdkpOPlFpC1pFupobvG1XNlSxMXw6idP4MQ5/IkYfKOc+o
Qv0XKGgABmfF0/EG2oI0LMQBdDVkl7kF/dYKEJBHnHB9ROwKTKVAY4d7FtpXmDp+/WFhreFhEeaB
TxjKrSj8VSnbn0wUNqmhDR51EkqVvemuk9Z0demNucKPlFxx1VqjhN9P5hMgy3MJuHFS01A33Blz
kvSkUlZTU/ZqLpR7nUEEIWGfYu++Y/j5eA7+Avu8PcPK39MZXx8ojqJYuDKX41XNltth0isuV8Ui
4je8hMcx+lNEa3i9be4Wg2cuDd1Bho4h4BqRN+D+F5TXwtUmmz/iepkE60NCAanHmS6ihcQDJAfF
K3Jt34hzewz2JBsoqrIZcZtMB7N35tP4wQcPr3QJBDImj8/ldvjf0r7yhjplHu2Jx0NdOCVrVlWc
i8+sCk3dseRz5dBpu56ugIaYL01g0QH/xkPkzdaFEdss1FrDnY5m3dU4qOQ/pseDZYHwGbyQx84d
cpurdo8z6H79HMpYAFAdchfcy4BJrv0DYKBEvw56mVhFS9Y2r+wl8Ca6upYjXfXsQPFESCkmvDLn
+fAA1LMAlNOdjUvS2RjDoS/E/YxMJeLBrbEceQy8FhroOhcBplB+RmGE5BToKxV3wh3mKrDO2/jQ
GrSbVqNgroLX8RgkE+ESeNsIv26a1Rbcs5QbfxCJx9E60q9jfvAoJ0gVuV9LPp9Ezz3KCLj3mAzz
PrlrHcZ19RmkfVwVl70caWywLNLK7voDk6y79C80SMMGX0YHRfPuCt+RqkfVoSpK2AJKx6fFhgQ1
BrqFo0SfcIC5OtaxFrlEjlPvwSkRLbvKJbgnu5fFcthOrP556N4TYGIt1FPoveoJSJsoe4grtfIJ
IdVo8eCqluKO1jjubSDGUskNNU/U7jxjLnMIrqw9o33lR253RXBhyxNvicsDaWsMm0ZwpIF5S5tr
HViIvEB0ZJfkCYTjggn4OvwbXNkLFzlq5qRZ39Rp988IA9gWui2YSsYHLXly4bSxRzSj/kw7sG7c
2YzLJ9VgxKpVxAx9Flyxdp3s5oKbm4l4r4NQRJluJdlhFoIpQOdZFlwGDKt1TP14dAzUKg0Ma2fx
MgCfDCw7ED83mrsmUoVbcd0JMHEEsfaMKUJ+LOV/FmSLaODGoyb3w/3xXJmWAX07da1PjtnB+qqf
A+6JxInJGO8ZWNI8Lon7XwFBBuAiO9LdgGL+JizX3BR8ZIx0V35blgMfv06CgVKmjZ6QiaQ0PKjA
V6lykpVt6FzI2DFZsIkpqW36Yd6MVm377J42wss5oo/jS6y/sRitQ/QNSjV/WecrYqEkqeYOxfak
+Fg1QznyUtKMjUrWVo7X1IKrfxQnNEuFuwjG83fZmaqnD+tII83CTkaVD/544xNaKC1QOKdijhWo
yPqw/DFXWQdcR9rBrvCO/xORO7CXA++iwwh6yplZFPNhUJ6B9NdX6mwgOSwT5UkMDwoqRM9GFvgs
g3X9qJh+gi90KuB3FwjOZX/kH3jUdX1okAwcHIvGORiWp+APIyrKJ5BdCZV72WEFlOwh+Ke2W12D
/7BtzK91XivPPEsKrSINUdqeNZwtCvVoKwkYCXVu33oALqnksgMVlEmBc+XWOm7zbO7Zh2XZYvcn
xUcRE3w/EhsWzn1OPmw11c87Jw1dtudS3TMNuQv0JEmgBQJ1Fmjj4iqDIzQRabKzoqcuBADuhSKL
x+0SHyoFKw1EppnsyvFT+AaxwjamPmrUTBFyfclLt2VMCW+sNwSuq9YBg7jOJHTzMDFeWUm2eEKG
vmV4loMS4lu/C+vDEB3mAlnlN6RR1q4XpYTIjXDyZYU2e/YqmZJTtx40rEXcUdRPyggWbRq/qrdM
TB4FUxbEPyWpIsb0khWoUesjyDLQlkX24cZhhEQZs50m3mge+BVb+xpzYLHyLHzxsxmhnIzE2VXn
FirEgGxO8kLktN8L6UtGz2xe74JXlhgG8qPuVDgYAIxEaAqwtYF7PAIp9rruBbCf71RE+HijdVh5
vDMdJ87tjOPULmVmI03/ed1A1jM7o5K2YycBoLzgO4YLOcUg7ZllCTg9aP/UbPQ4cA17mbeCMx8j
GvTNhKcHEijPLN0Omy/oCouLrujEDQF2YFWg1rbUjo7sd7eHW7JZBh4YGJj+oGjbcNwKsydSOg+d
Cj4hjRjkVYYDmswUchhuoXgOiLjYWH43IxZrdcnemTMsKa6MnWhBBpUr+N3O2YzYOXhEIYTgbMdD
Y+fJAa3oKLvQXgKo5bSfAELYoDjvBG3Hy1HMI28mXkb3B8xabpfSmW2sj0+NCc6Y2BwtT5uwgQ/j
Uzn7KJbxI2NIcMZqESdy1AsdHM2ibL82GXis/FUeQswBM36yJA47KDnJhL6j+gdBHfqZa7zHWxGC
pD5bSLYgBr9qHSQp1eGB2R+OiMDtWDPU0zLl8wVMAC0ZIjHu3vhmk79QGyVZJ19dj2+QJ5Q/QRYh
47nCDLoW1N8OpAXFZA7nhgoTms0Lxu2CZHrmhD6h3SIigxg9m4dm4dQW1tDLlbqbGMz1Z6Ep6BYN
mp7w9mywdb20+76pZVDCCRGSPj4tZgb3seiMvYZkS6gkmLGkIDnxcYn9SldxA5iUPbpMyt5azSrE
BBBVoeY7CGsfSQeNIu9meZ+iC45CRroTx4hGtwCpJdYb/KabFDV17An2YR+EqDHL+JcVoyLaA6ok
THYKZ40ujciDYNoU64InLTwRRKluoz5mdhi0BsSKaVWFUxX0CK61apJIrfoJ5qqVYCzaT5OHn2PA
IVMpnM7Rkvu94SbENWFoIikAaHozdhaaQ4b0Opk4oGJh9N9/Huj67AWpef79pyZVcoIc8fX3rXN8
LrYTlZtipQUV8tTt8xb9tbGOGbJ+OMYyIMr0f77I4QIQ8/fnLjIAg8oV6jg1C7dRq3ofptF/viit
r2klR8k414Qb4su/L0j05Nuc9R6broIm0PqlGWaowP/+/PvdgPIloh35bl6lJeJfaYnfbzOxBNCI
vG+CGM1yEGqQnULazBjZTA3sJ4M1EoP3d7oAy6bfqzUFEKFNnXY47P0Xd+fV2zy2bdlfxANupk2+
KlFUtC3nF8LhM3PO/PV30HVuV+HgdqP7tYGCy5Y/WRLDDmvNOeby7e+Dfz1xeTbKTn7z94Nl4nt9
zR6sBVa7rgnZAdLAm/j9AlcZyuDv2/n99vdBs6xeHJVO4qjjVgoyFcKYwUwHs/3fX4blx/947Pe3
v49phEHrsRW5uoSaTrDJLu+DCqlLRX45zDYZBgojQPVcq1oDgS+UMECwFwTNsFF701xrFipz59TF
tkWqsyzcBhIkCZDqjFjMtJfydkxlIB9/YBvV7Pz8T4gZKSuC6lD4TrsdKpPGyIymLaaEFksYBGWf
B9d8SVXUjZmt32KkCxtqnhDnWJI3OJuWPCUoXYBxuwVXM9yVLRNyr5rknKclmuaJLVFKZuniJrSN
BOQs2RDOaH9mza02KQiatcgfVVohoN6hmWYEc9tVTKhXSSOEIolRW/eTJu7AcBWubiB8rQZ/1Y4s
TyY0h65ZA70ATWGxJaA+V0w7PYTGGxlMaUXfPTToKkuqVnZCOF+ZdR6AeDUSOk24utr4Y0fX0Gav
BTh+36QDdajS2DqY+7bZyJEOJtzZ4EBruEGbWp6SANb7lFTfY6cwQUPYh9w9EMFOMz1WErr1TEJ4
D+WarkJIchu7QiIh6GOTeA5Lh4Pa25uhpz7qqARSDShCMsEOAxD3c6G2Hnr6yILaXsTsnwspI0/M
aJAKqsw2BUJrAHVHeMp7X3DQ6mowqLw+6w57h3xktanC5MKsuOkzHG3jO/5AmByyR/Gvr0I9fK0m
+A9hFwYgUQvDTQuAC1SATJGY+1Enca5MWTyGOQ2YjmKV5dOPmqntqBGhr50VB1iauvycVdqNbIWN
hRXCsykhIvXCQStRHjngNKDz1b0iXTUc3oqOd6woCaJAxT517WheVOYu2ZEJPhKBZ0SIPcsweZMt
q1HV/HRixzwFHRNcZmI0LaPgRVjsDNExk32qEdIa9iPRgXl+dPQeowQZXL00i00qluW9KPxtMOTp
GTvYUAw9cIVeP+daeT8PHQopGr1YUOajkOZrpelICXrFLbsIfM1AGJJNNGMQ3A/5tdEt5yVaSojm
1gE4d8xGOOBR0RJAbEKSK4ujqdRnKc1hn5B4YAWm2A1DhVaFm3ddKfK+ExHzXkRcdRrY0XIRsc+J
ZE81R37n5TyA48fbFhvGdwUpXgkgerUW6xGlz3MCpiRiBvKRAC6px1ASVAewaRPPRJEUkqBsEXdv
RJHQBZrbZBcL5t/J+JaBHPZDjbEP28dF7xPtoAMUDYqU1f/kf5g6OYZKMpCDHoCQfswquesN4Zzq
sjrhp2mP+FYg5IkffWow0JQUzpgC6DUgSCLGxzRF7CpxD6Mf51EmqoM6P7QW5tkGqNohRxyBzc+z
e4mKTZvYJJXxkrJjNQccUsSC+uY3SN/MzQrL9UXKTFA3T0Odvw9WiqWtE+6sp5flSsep66hbU0k1
ssemTzspyUuKwq0dYnkbsKhUonFH1t+Gs1d0sR8iOF6qhdUmd9B61PMA9oZ5xGn7aDP7mL1JbgXX
ZlbIQGSFA7Yypad0rLdMDfS5FshDRnANLh9/2iRdSMB30HhCVWZv0PPp3gjDfVyaRy6R7DP1tbNN
rJPWFuMTWQau7LC5WQOdtaGhbBjWb0Yz7g27VY5zhEwD2iEGsHGG5WA3T5Oajp6u6qeKU0PJEfV3
EBLD3Ol/zIH9DY4rCB0OqyIhpstIf3eAywZiy5yvpqG/1I5oqHzMkVdD1qa0SCEKsj57QkxYVgls
S6n70SsEITFFSBcZ8AtQ7U2hY9NRK+s24X89TIExuJEPV3fS8vwws5Cx0mKJ5tLvuyp+9IVT7RiM
E0+Ln6ygUC+tX56cYNaPGv0sK4m0x3bqaeogxWpquB3kn42T8w1RCAjZEP1MIcFqmh4+FZsAy6lX
2O9KNPcnpyzOfjWlLuiGCPeA+gH9jN28Tz/LLuuTWhIVkoiQOK2efR6djCkVZ6HMDJt2P+yURIZb
kZXPXKXrslJKcIIt2/MeYJfimOk2ahS6gIF5MwguSWfT2mIp/ROP/iluNB05bZau55JlZzFE4AzZ
7aYJbZfKoA1kJ8I6dn7/2BLt6AU4dGg8LCUSvMNBHUfnKKl2hsx+GinwBwjSeWDSBP4wLLkdCcwb
7aXNgmEbGuboDn0J01v2XmVOTLWGZu3Mge2RJEUyU9Nn0etoNJrpXpEBTTGdcOCMqDqnKHKMj8Tk
aSMEv4qhpTN6bTeoWnci+uMObNzbWLTXOmuoESSjDimuPwEWDtw2Cntq0AMp0lNzjeWag1e4ipaR
6dMGciMtk7TGZELiopBU5Wu+p419ytZCqQ+tiSGpsSgqVK2WPmL/uQ7TeILidVFiCyj+nOGCYEFf
lfCkTMyS5F1RQYmV/Dsn9zGNzS3rd+PDV/E+c7E/5IagVC5tL2KFvicmY4k97E7guh8ENuQgr4ng
U+0cAfeGKKZ4X/bNk7NQVXugnsRastmaA/srmlltFnaHVMaiTlVrgWeplDSTXJoesXuTs0tGNoei
R2rShihNi5banF1xz6iicw1ZoDKP+zOuxzHJfzDuAwO2zI9yfq3q3l4HEfT7vOfzWzhe5tmJzlN4
tc0MbUP3BpwOMevEbkA7TnN8bKt6PNUwvNENfwemxcI8qNvnUHkYCHvcJE5TgTnsvyOYrDeHzpJa
RB04Ads+B0H/FTTSdxVPN8s9SQTgtNqRMsBceFXGkj4R2TGsyTMyk+ZLtL1bayw3KpsieG3PrwQd
LlkY7Pumidv4XTbN1gjmdmuKnnaz8JmC5uQixvOkR+GpK2mh2rG+G4RDg1CyyWEbDvSQDe/ChwVg
ByoolG915HiD1r0x4TxYMHzJGoEoQdYu9+kWPJl5KomJHMXc4jZfakxqcRudqPBidHBTOvIhNQy+
JgV63TFoDzY6/mcLKGt1MgkvvMJDrc6ACSjrQxF3qBDYYU8azFhedQHvKnFovY4YcZIQWssQzz5j
U/JpF358qv0OdVCcuJZlUnIdTQgPg0q8sNyE2oY9knkUIxxXOYkXAJ7XuRuss0jrZ2zrzJM26s0Y
Q7qmMeSME8W9KXfuEotTCSgCVZOmQ+AJ6XOqQ7mxxD0VszbNAMS0xOrMan7OjSamAt5Sq7NKc5sG
zSHu++q5Qba4K+mvQ3d4sKya8oVRcspSFnS9Spe+EuQHzTUBhVEKITzu2A7DVSS2yPTgbGqe4ThA
dyE3dnB1lsU3lTPZ9I9sTUu3wYaNHJgfMzslIisx3ycAPEQV18cBkzFFS/FeG9U1W1CX3Ty36+Xm
sZIJemXAwTUtY9HksiRVsl1ujdMO1qCJH5tlhMLIlJKtMBTUQfzYeC9Y+271TP2T1aAgR3WAhglt
8xiBgXa4SUstYBjTucCXbJt06ITn9xlpkwWceIthMh9wWug2Xlm/eSQszD4T9Elaslbsi2ixISD4
zIUpjqM/X1S1F3sNOMSe/bQ+zMuqAOl6EpBFYszIGRGEsaE+iKRO7rvIid2wo7lOTkK9LwoJG8ya
9JPqJ3DzeouqWeSTqj561oD9yJYdmz5oCIc07UPmq4SaFOxDQ8w6yxPX1tMJ6/cUPNuAZ9dzAp07
LsRr8JpKLPgxi/qNJefk1IC6xQSXM+dpqn+ZZLL4BWif+Gb6pKrURSxDiLvSxgxrsLQhD56gorGx
ccrrsCAMGeyQAcZu6c+kQ7bFER/jn2qS0cGZi4jKCYkCVunNCmjmrE2H3VyIg1+j3HZkkx9qymh5
wIdV7eDa6pzcJdenUmc2hia0rsFWkZFNaDOUmBzUIm9eFQVyna71DmuWuPbqCTk6uwhKThGq/3Zu
DzP+l6a9KFofnG01vmrGoDyy3dWZO7/muqnWRnPsrYiKjU2vsVMeilwCJWOjIDu6mqrP9J22dNFz
eWEztMkT/WtIQgtdM3GFsZHltB2gqmfta++Pz5QdTLZPNqOc2ewLWVcYKJzy5Hf6QEMi9RI29wdZ
1owtVXho6PQrteq7SZX0eCI5nViaXWXO8hWpe8suVO3ZlusIJwN6hh1L5zxFGSp03CdiyDyZtfqd
MfReT3mkJ7zsHE4K0nYiPS5cnwynsT5DEyaNinUay21L+dZwFhxtEb2OEdOqGnI3crVwQ7OEXRLE
8l0til2D7LURDKOTRc5lGRg2/6B+K/RBh9ZZv6uDCc0rirhFy5JOzvwqIvUpjGkVzj1teduB2qul
tPr9iQBCJa/ewwhWtj4GNCnRmjcl8v+wovsRhj3briy5jJF+U+TQu6ozSfoehDt9DgHy6ykskWoo
MLRbndiMOrxP5+l5nicsZA4F4K7ILnnTPM1hvlfSILil5kvT919j7CCiDdlKlpQ5oIkSBKZRu9Ua
9dCMGe4QFCRQ+9Er2IfeTs5hfdKF+l7PIBky3TlKaAOErlk22tv+oXGy/j5Rhz/6gI3EJusOoIJj
rhqZJDfi6V6t4bksCvN7Nm55lNxnYw1NNp9pA8Xj0nSmE9Q4lFsT4zwyIYGibX/6yun3rUMvD25N
z0w/Oy4EJYhiAkUj/JYPZaazICBq90RMbxQ0fFuRvDBg9bsuJvOUMlF8LPvoKyrS71IGFVXd6q4W
fnfK0VL2zKpytr+dRhWEPxn0I9v5+aOzxXhRO4XwBw4S3IrCrXQfHcAWhL12J+p+L5OMPc3Q7nJG
8HUnxlPfE+SmBToL/vA8Z0DhnF7Suijn/QhdYz1OE7aDDnBEZHmZttRcFmPiUFPEmNqSgnhXQYqb
WUxp5RWPL60L4onQzhqvueP80TOl2MVd85lbnHEt8kt3mq2rngoq0rHcNQqrIsnerrSx0hgKbsAu
r7DoIxgfDUggDr4tzjq3jxFumlGi9UhMSgV9qDFgYxVQksm/9E75HdGmbNvsx/RhOHYWHlQSARVG
Gt9RP5QMOZEIADdOKX3kiGacYsCUbOrPXOCCIk9gaqrCq42C4dVgK+f34UvXNK9jP8/X1LxzMpzG
QORTF+ZHjnYRqJKisGJuqKU7/A0lbe7bpCagc2i61f/vfDZb+z/y2fLv6CP/+A882/Kc/8azGf+S
jqGb4GYdCteWDe7t34Q22/6XCjHPMFRhm+Zfv/pvQpv4lzQdqaoUMYRhGTaIv/8mtMl/SX7hwHxz
bEeDfvn/Qmhj4bfQAv9BE4TQpgubP+eYusayUuMN/hOj2Wkw4+dwVCCzbWejc8kLW/SFUXb1pzAh
3VRdp8z7lyZm6WbFlHqNib7BJOhiGrG20UfDZUsy0L0n+It8QgurQ+pmFK3Yl360TQbOKNE+LQkm
ysjFfW1pxqFPoo9KhiGFmxDRI3PAsSioCaZZhww0Q4A0WMgBuK22c0Fvs2IU9drxte1gnqjY38pO
74/TEJDVotWbJKtAeErGJT0rTk6ac/VO/aknBBO7B+K71FbPJsw72qHoDasq/iSfDaQcbPV1M5Jk
5zPnlm33oMACrR2jWcmINY2foYzrQPC3um6vfQ0QbUhK22TK90IZw92UIZIv6/RIGWnFP8E6Fwyu
EqA+7HqBga7Z1nWBd8Eg3ssy3+I0W1MnL7fJXP70lK7Fju5IeuwKijzcrs5GC6l6xZl0mS6JM1Xo
dpLhxCEe6bYSokWFSWxT6mLgcLESF2Xmqf1H2Dl/QM5jVJOnLEWpmYurGqSaW3FTA8+vns0q35Rl
QlpqG4IdGNuLEXenuiPZO4rCO4Kv0LYUxmdghO01NCyIYYlV7YtAvSm3LBQsohpAUjo5lXWbdwc7
FFsqF87F8Uf1vup+4vbqaFrwMgD12GTwxTe61L46Q0o45d2a5hGjnRPNFwMMQjbLhymiKTdlhnWt
0vsEtJLsRYxmJmUomjGPNeBPvKxVHhQddnxVJN9WRdO7nxE0OISQUPcdAjeS2UPR49EJhZgRPbCv
jKEYbYTU7xsb5SdwIma3Mv3yCycFlV26oGtIgR4G+EhSaQgeVp4iqCZOXuv3YYi9oOszUB9TkLME
403n9LKb54LUX0/DWkKZQGz0Ymg8X1IJ0qzyJMZ66zQ+pXi9IlIMqYxmTsNxUofgQkXM2Xb+1OF7
tG5DUpQvzGoTtjA7DbpNmRYGux4gFn1gzOig0nYzkyk2s36mRjqhc+2GfatEz0lZ3MiJzime4yjV
mmanpBIDkgq8znImbS2SvNoxcammgWJZVzrA7gZOhHC+WJBLB2N87JCyOT6T3hxokxcTpWt3irqZ
NMVtmJuh4VVXSWV2PeZYobuMjrUm5Yk47x2EF7LIsnTYDGoWniK1+Yhmi6llwnU1xIBounctZrc+
IcewI/wgSVs+KHZgntLqXg6xfUlipFVxnELi7ok17+WfJIhib8h6wi/YEwhD4nRsg08FDX7STKHr
zNkX2LlLqCuTmxMnqXG+UTGGjDRgenSTrZRK5T5HJpqU0AkEnVNdxBabTIMy+UBWgtlZd1Ou4tA1
CrJtiPfbDdF6aGmwwpZ8jafqGHc2JjbkPJ09f+WpbQCusM4gvNE4jmSrD0F735ndn0QNSM3RWoQc
0QR+SRnxjbIxbul6pLA2H6qzzuEySGnD59aBQ9IJwqGMpDWXQMAGC6ZLW/XAWRNK+xm+f0mMVFjA
qJPlsug3A3tLNX3ft/FZ0SGD6VYJb6WH2K9i4C1Fgc4sg6TdDSfB1eGN+bhHi46TKbAoUedAJXI5
rXvy7Ygap44LTclIGdqJQ1dWLfvQXugPainfCLXw6Zhlx0F5SbUugi+RvCgGRR9WFT2pbMQHzgmo
Q6cKGP7AUyZYLp2R/pDa5owRFlYx1XkNh9HcEiFYso/obZeV5UdQaZc+ClkXJgW4y1IiNSHtIUwg
VAzRH1EUw73j5HDPZvsx6xV/ZyitfStQzAd0olx46Hf+3D2MEV6vwIKjJep2ODiM44JVFcrymCUV
dRDH/glEhAxI657KdqnYRH/sdmxd4hZW5WBW21gZTTc2utc5Q7U8W68Uxc+kzz9QO3po1erbsKEI
R33W7uRgn/yUKS+auvYwjVdiGHa2UOl+lyNLc6XsUTuOmOo7N5hVCv90MUr1MjRRee2EfMpDMZ9t
AVx6LtFY6NVbrhoUwoVy0hNQ1Ekxf4xVXLqzCP/oczGeYvnDBgdihuPlCnRu29K9qRTbPBbdvdRT
jILzVffj+cHwGUO1xN925JNwFOJpX88wLasmwr0/mNfYmcyVKbFREhFOf6OGVdhQFSHRYD1iog0g
bWokmV4tcuD10aTKk3bU/DoFOL86V6fGnj98I1+CKZNnS6rDxSlNIH0ULs1yLB+ykRVuYmNaMxgN
aFDRJwlMgnDz+0ELUYs3LFGJpitWeU0MT6OWf0onV091ojH6E/DKBgd7dm3VhwmBv51p8ZkWNmgQ
W+tcs6NckIKyicHC7SxTn9bCd4qjrg6fs07rivSzZ92qt53hfPZUa7dtZZuujDWaaGSvY0bJ7xTT
OoiA+TZy5u+k7z5jstbRpGM3rgiJOjIoHeJAZx7PQrJgzdsUO+NG8VXUoDSi1t0sAKa01aOasMRh
qQ1wRIcvJ5DDjDTeN1o+A8xejKtteldmzIXK1CwdUBVrt3gMydch1JvhrC3H+Fwv6DlLsbyxzhCR
xOG0LpMFiRzDAhrFjzbWpWuX1lm25KZTDd1M9EehcZarhMSLC+D0WUz7RA+oGZYWqy9dlW7cMZEG
YYI/vbVpE+f03qbXpgaQSZQWHLwgIR8K3SrrpyP79DuSfXGpzT2wbYhpnuy1D7+iwWTJTp6DXg1X
RqMIl5QTYjeN9lsE5niq6CBszDRDFMUniR+LyimJkau/R/qXu0IUT5ZRvbelTk+tYRoJDN3CUX6Y
ija9RW2N1c94sAWdPSJ+XthgGwiHQddNKZ6dPjcobtFSJgNV2WrK/Bk1IAZFnF9InUCOa2I3EZHx
rLVCowmC9zzd9U79XN6pvuIWdobyCGLZBoCGsbNbGDZxn267AMSAWsxf4UC/RmOlh521Q4WHF7SU
hPSmJXEOZVK55YS1J5vFm0IOMIu4moEtCRAlpXghJsqzTjStuVHIy0N5PQvMiIVSYm3pVfCYmE4L
/FBMEZ3Xm9GwJkGWkVaFuaOwBinm+NnWK4Ad2TlUnFuUtJSao7anrjltjWoALdMcs9ieD+0U4RCZ
UcaM7AUdKgcM9CMUNeQrw44cnl0vBP5IJdZ2NZ1pjAqsAiV0kxatjdf6ZCln5YVsEmoYZGZMrPJX
Jjl5YJhgKh/90KzcUVHRTeQ3TSJQGXMbk6xeo6qQE1oVR1NhhBLhjBkX02mmiII+VI2KqvMfIyN8
jHz2/lNf97RSl3AK26gJRyjwndp+1B2s5Yu5hAfuEHj8++ffB1ljCy+pH/RhiZuoDbvE3chgynNj
FKJ8XqWI6IiZxojqbBiBeyy/zqNW3Zkd4USdUR6YRarD73f/04//02NjD8veSZC2/T43rdMa/a5V
rv+3f+X33/mVwB5vjV2KsJtYh7//tZlkoA7//rllDb8hERbV2N+/+ce3f7+pwNJn0teIJ/372QpM
zVUQFITV2Sym/vq7/7efUgRAV0yyV9bcAu9TZcED+V9H6a9P8PunkhKLbqYrzl8v/PtYUecIqWRi
I+2CoObQharaQt//stJkreOD+/1FsVwBv981KaV3ZFLTP36BwoI8leUqS4nHXIu2XerdM5dU+BvG
Xi9hOL9f/DgHGZZAxybT67AMdf/48vuYo48hDahEW2V5PLttl+61hb7WLcmMSYoTqSVpjDW6RrS3
mldEyWXpk7acUAKLULguOTlONmYHdYkG/f3uPx4zDBuPUN+5k2TdctQqM3chUR+MiXDdwSyhSCyJ
odZy7/yVGKrW7H5DgrB5jaWIFuHdLQIizJfX+fvLb/hoQRn6H48VFiVzVGNU0Qk++s0+DeZewXmb
nH5jU/9+vO9HZzcVpFvH5DZ1smTHTVFq/fskJ7QeQpFjHTQNB9Z3UFE2//2NLsGpaX29/33D5XKs
f7/7jx+1aep2s3Hkij79qvWWd5A2LdShRXX1t97qb01WCNCcRAVE8VYzVYd6UZn9Ssd+f/zrMa47
pP4rN/Hupt18ILhjdRfXXGioN43di+qs3JSGRRM+1Nthl5zylTy/jAeg/960qzYE8ro9hFSShLs1
ecd38+Fl2Ln0VFYWLeZtmVIqOzkEkMyef3P75JCdCKd2/Vu9Ne/hEO5OkIDXoBDWNIHc+dBs0L9t
35YXOzE4Qwy5S+rNS2yvTwsP6iWXmxdb2VnX6YsHug0vCB7gZlLmKL4FUJLkxo3tZqcX/9amlA8A
XXVgjdaw9DxWwfe8Nxx8vLjL32YI+6HIjX1XHOY1GROrftjQRirqTencshkoNMeCSiOfbniNqrOR
XzksSAabmQTJLw7PhOl/nj3HfE1ZR9Osv+bOgCkSrb52qBqAuFtkVKqyI76lx+EwEdB2Z1H2h3c0
ezT3WORceG3/nLbBNmWlPtwNO06JwM5Knzo+pckefWj/A/KNmoVcMu7WKtZowuszNzl1NgXsFYS0
eqKov8JCzaSA7oyPRV40QWYdKTLBlm/40TF25UxCzHoMqRCs2mxrXEM0r8OR7mFGZgb153JtOWeb
DfMXDTgNncPAdngv3olg41Ey4ssBC9emTm5DC3QACHdziNKdzC8s/pcXGy+ChlS6Kl5nYxejZ+vW
vDowXsXaRJ4V4Hda6elGvc7Ma2e6z06Ef5HlRrfOp62F4oMyM202+2ZfK8+2rylxL/645X/GS7HV
XMY77X6BEdFgSzdz6ybP0wTHTL/iKSrX0BRpSjzkZ02s+3N4UPikgKlW2LIBNiHcsz9V+EuI0+nz
uMS036XQaoZN/6cK1/k7Ryebnv0HRsWVo+Ec/+i28y587DdRsp4+982jutuOjKwnEA71uV1q2n/K
Ai+Fl611+DzpZ56d4wGRQvKMwK1GhZBUZ/WhW8FV26gr54d4QlAYnK95fSnPId7rS/6UlifF+zG4
carhrfdGuBbaXgL18UxGjNKH+zNyRfchei1SBDNdRwtL/NVB/xl/dN45mT/xxxIDY5KQIz3aLJt4
292AK4KYXtfPIvbs1iUkqMSeSiv52SrvnUWDWj6KzA2q+yZ/4+ltvQIqyPEwrnCyIaBz1gV7bBh9
aOBSeOZXrkdOWbd+mQ/ql8svu1dqJe8i3gN9ZvOeghrfciGl8z7/cfDjoFp+ECW8vCuvDZTcpij4
w+kvsZJy3xBXI+6N8szFFYSbUC4vSVNztm/5fA6f+XD8SW6IkBMrm4cWkgSQERCdpNorwC4hQdJL
7klxw/TPVgVF8NFQELXcJu1Hwerddh9cyU3tkdboKKcwOHNRppDtaSYZOx6EZ8ubOdrNIf09SgsI
xX6qyken/Or0b7RLGGrgb3tF7alYyShs1Tv+ZBSflPoTdKrBHzAJ5Kp3mXbqWdz3UGVz4Yph2ovu
Q/fvep0lIE7d6j6ZYDOM71X+pqpI2oo7rTzbt1kcKrT5CmdkINuK+1vkiMhjr2cvDiyTPxEW3y8o
uItn1AlBzUJsw71HLZAgYO7JZGevOO8daWBr48sWqwlwstfNd867feUMk33Ice3XH9HavrarSxQ+
mO70xR0MuZnhiduEYWGo97Q+5T5zroOx/dDvcTzg/UDLCG2S/Ebh8h2nQ7r9od8uYzdj7BuXEq/h
ikP3xbg6silamhmMuvmPyQ9b3sopf6bONNGmW6OC55MGzkcJLfKm/CEZnKuH04aw9UvdlVsMl/Xe
SFiTX+it36wrhrLfoYmcT52CQbbVD1yEvJPxML1CTLlwDKi7UcVwZ+O1Exsr2PrXaTdoq+CRkTM6
ceJga3K0ZPfEWzD4x6Zc91tkQCSG7aZdOvHijD4MpSP3WodOg2nR34uDcJeZwwg2QP7WMLnJBXtm
sKQzs1yoVPlierR8Buna0ckidoGZlKteeTJaN/9R3gsmd2XXHzhZlHG0qyUwKm4zD4whz8/i9zfj
ppz/IP9Qvzh03YZ3MYkNdxK34/Ln4xcqKQy7ZuShG+YO5rcM1b8vr2euItfFSZbrD/lOlMFKeZL3
mBJecWq+y3umP86jdDlA4cfwxTcuEqF6mUUQ7qOzoKXHPMzErnKil5nQwEJDbJXy1IecKa4NPb8r
Na5IlE9wKnbz/cwZ5dLivYIoWmcnNvZcDkSscTqQ/7ssJRPSbglQUr8+uPKYLuQaofGhOjF/2VfO
knPPXT8zEze7eQ3x/D7j7zEfuC/ynW3YqeQPhwMsvQ2Dgu6qV+WsPIkDJ4n/XuLncf3FQbBui4WU
cA8mEo443/L5+Vhc/Eyh/WG5T81juUXjnq/EPdML+Wlm8Zw+azdOY3FievZv8gw8BLUkY5TrxAxZ
HCt5ZvYz77nLsNYHoFjD/Khx/tZasFWmPa84u0xl2F5xerqDwzXDxcKelGcyVFJn3TGKNq9vPJk1
SsYl7WRHhsrAy+d9dOLEM/ikzwyD4sCdR7/kxCdjDHhlcjfPaFFX+jufBpUCcyhHFujclkAVXkq+
v9XNKWJCfecLFc8Jd8omeOSyz7wp2KKVVbigCehaTpBOrMNHbh4b5kmv3Rq4O5eLlZ4Pb0C6HOGs
3uhgl5ZnjctFSowEl1n6w9ti8ucl2IrP+67el/5d88Vt7UuXswKEnil7QjiFRYxx9YypK/JYRSkn
njkB7LRvy1VqbFPhalzoJ12FyIas+TKyWDB28LB+qMXbrPaCBwm6kfbreKN+EFJ47Z4W9R5javVO
OuTKNIc7DkFxiu7iCaCX2yHzBl2Ltywn+8Bbavpc9S1uTgIgMXeAm5A0aruz8oAiFcQph9iEOOU0
J4ofPbUSQu75d3W3M3rrmIbRfsa7l3mt3NHUgmddNnc1/hnrsaR9kGp4ecXaPH/YNzbpK1TLDA3j
MshpEGnWAzEn8uluql5zEMOAxd8XYKRKNWAdwMtKFDgY4JTb1pP+fFoOvsh/l2i7aLi9pBmVxR3L
pnLLtGr3RxTh4mRlV4YoSVli+BoPMK2daCkClGs6Im9MpwN/ZoiwY8aLufREUMjW3xXOuSyezTOR
KxBRUhoiwvV9Ygovzrg1+uUyIOW7BB7BKz0FjYDADmViN013rMzVAVjDOeRyZUVsQClUofEw+LNy
5fw8BGeyf3SUdNkfm73+M1OrfIrZUXIBB1ud+xQ63bViTbNcYKeKcYS1/hfX7KJRWvGzzPajsxnu
EGs2bz0Jiqz8zZVQ3dTckU5ChJyHi5nBvNvHBpKlHXMg4vTQvrT8eD/aF6Guk2HVOxtL37quyyDX
1g/KUw0zhyzhV8YrroARaxc17XHXOWfyEnlbUXkmsx1Wr1sgRWQUYFhBvUgBjHAbCzf3sloZ1yru
VVdXt4r6OPRH3jA7Dq4tN8QQwX6H6XXhMGvlyn5ErUzdkUU6M0bT7cUFCD1rg5R1CgvhgQlqrZ/H
CYPeJjs1X2PzAy/YUu7p7qGcQ+ZtHrRH8V5tuCml6wOfI7SmPtLIt1kaMyBjmMQr4lNlT9XxrqIi
jQtnLz8dkpoaI3yrNDhcHwFUZ7YykXNLY2ivz4nLEwO2qBD+H+b6yKGwvewdgN8oD4a5IaUj7FZh
u4bNmyJPv0b3ypa15dbk4tqzsK23XIBtnbJ5OqksSPRz89ZyuwMqt0miWrUPFpmZ9OCg2K8Ru1ww
2n9xyxXxlps4RqNO+ibOuiXzEHp+y0LOwWDoUfkaoctQb5qox0OIoDr01f4wTcnjf3F3JsutK9kV
/RWH56hAk+im7HtRVK8JQtKV0Pc9vt4r8cpPrho4wlNPcElKuqJIMHHynL3XdrM1riGF/KQFb24g
tk18zqOVT7SrtkzP/ZnmI8PO+l4Nl1MKinxRHpi0MD0JNioNREqXVFkSuKASzmmtEWBXa4uRWE+7
1trD8ml7IIlDxaD24hhX9a1U5Ck08FEm7qn947jB4loqIBA2KaB1HgiuEIGy9rln0m3iUH/FyYad
bjDOSgnl/TCy837O+4V5GbMNblfByg+peXgdTBzR5Niv1BZr6jfyxcX41ppLrdhG+Mj4CtMj8imy
jQqMu71vgjs0IAzU+VMwLRXZzqd6tlZ2vrbUDdqmxxuZw5vgMhcmOrs2KF/A39HZ3Fxzm377T+OV
C56LgCk8ChX4/GOOEodI4Y6+AFfdFIFwm50igzJkC6Lsj0+T/tbCaj5mXAah0wH1dgEtP5J3WEiL
fBsY+Sq3koMa2UDDmp5hz715q2kMi1WEpbnhkwTRqy7fbdaf8p1EJt5rdk4B6EFq2IVbLc2bd4+I
yviDiCx99t6FwpJBagMUlAcUctnCvLktSayfSOy7bF+U255hJFzJhUE6l3vW3r2Te2tKbZkTg8Jp
2e0ivOTGO2+z6Pbh1tFPXsP6MhxYfzgV4L5TqirEkuxK+2Q2l4pBe3Ucu/vQvPr945S8im6dB+M2
CN4MngAd3QXwllSUuKsQHZw0iDR3yddkrNr77K1/LxO28hJYzCp5xDZKEuS4gqXiHuoTV2W4yR25
np/8G9wld/pTc2UQgx8ZygTNaKu7AzCL7MEjjLpfDqwX0Vo5pzp47XVJpw3hwQcrBul2EblAAHxo
0dZIiddwfE4AAbbjQQrwkKp779NmOJmngNUNwrivsRIiEKQ8+HC2Z383PUK2wenkEtPo84p0e6w5
vvWOegFjOOCYA7JFamX2e8sp+MA9dFVpEK6KvVjm7+5G27BmcjFfl8++syKf+Ykmy1qnNayehckO
4wAgGKoUnBPsdEzaadwxR3U3SFML9le7YKNRowAhURZVgqBf8riPPgW9e6ccj2O6Z4xh3ftHkM5P
ersrQUltsTGZNObuWE3FW3wejiAzjB2MHmOHe/xG8gRw24DlDHPOgjibO21Fx5tVIebbhlOeMev8
AMtLxEG2rF6zPXiRCHRTuVVlasJWSt4OxVYQTIoEsLw+eBd4FCf7TqGlsLDv8nV+VMfF8IBMWFkH
VKH6Kf0Z2N7ByV4Nj+EaTx9egunVevPf2ycUdWpwAFWMtXvH6nPmzYJuBgMPdHYpIX3Fi3YDoZ+D
LLvk+jF31hXUNaJXIAmCOYMnhR4+3DDa6pVdhX7Xp9ja5mfQKHJNxC3Omn8pAO/u7XX9Gr2wigKq
IyFxiy2gMfZhxPp9zKEH25I53pbvRfhohSs+xdqtFNexkPEHk9g72g9Vl1ORnr5QK6xW+MrZ/BNb
RzdUXbyxdeLyR4WgdHITk+aIPiqgCoyE5b85DEKFomgVnZw1Tpa1D6lmD5wmZs08BsMioa/Cc/H3
KQx4BycbmJxle+pfbSQI1LTOS3qCUG86OKvHbfWCRiEHQ5eg3wbkXyhHhlnsqhjpMGpzEAaRH7lo
74WzGs86XlwGMyhFrYUK1KHZZ+1OH6Txvdf4tEZPlJvs0MfXGPM6cccYgda2S3jEPa1+dZ/JPTtK
knXIL4GvqGzoZijncfPBWaADiuQqsGVsM0bvsI2SJTamS7Dr/zD6Y9cEZs9mbrLwn5KOvacNHI2I
BiQWi/C5taGK7MQ5B8UmV2//Cf4e69VmeI1/wpeWEL1FTvt9pX2ZdE9W7o4ADQ8awgjp9xSP7zC2
oGQYKCZYx2Er8+cAM733QXYvWONQF1BxnLQSwjyAl4Ven2gH6LRRgnW5SPaMmdAH0T5AAUSFwCqP
ogP0ZvRaPEBEqrdAs82ds6fIf5hK+FpALqSdZOMVH/k9+EO87FZ8lGSwaeVegjuoYYSNJy8O16oe
kSn+xoX3J8q0dbxPnfZUG6ZBwjdxhity394QEtIpMuTuJXjutG2LlRwA8Q1vEMCN0S3fimdaql9N
dE+lpWxTcW2blS8ubn7QalrCQB3yacfSER/cbuFBeOv2/UV7ccDSLchJYHsPfI8XtHtoXqy3gFWU
kTh0dEywsI+GnR9d4xb1Gjx6du7fvALsAn/Si55/m+DXGnEybgP1xJMNF7w7xx86+15iKjhFEN8C
9E6XXrVmSJAzXn4pPovP/Ms9m4eKnT19jTvkAqgFjPIh4QPdQqNcDGtKle8Inwcc4/AK++/I2RHu
UGw7W/NuKO6JnQ4PzUHVfrxTQ05G8VKsZVV25z1mxs4nHBd0nbHQBtTv3ndZA/ax5GLAJSmBoqk/
OWGz+G4WZLdMOx9ybWoT3rxW1uR0sEWXbwtbxm332YC8BxYIHmYXMHQ7DrtmN6BFIF152RF4AS6f
8vbsXuCwwWTNL7H9CnnI2YCZQxi6QLzxcHMv/jvzqgD0v/qmPtBje/5gAGTJ1fY5eKGEQvYLBW5J
GEZJRgduWCh6wNtY9jt4sZhD6YvfGazk8cKl+QnOX2cfD0zKfBn+6DR+341b/uTtoYHZL+FheORM
/C6ja4d4toyehX+wb49C4W/7KpfEiixsSWEHbKBc4gNeP67InAreFZY2HMhtB3JRgi2RLC7u4mAH
CFpXX2HwLYlWxfQJdVq/b3pvF/f7xn20c+XUKP7VlwMgfw7smW/2RgwXoBqpIVW4zn5P9LrawNjv
5aRpbBUbgVfH6KNnAjQ/5pbhsUDHs43lCCsYp4zRqFR16RUtyWjq4XD//ZVU3vq9K3xsq5H62KgZ
iBc5nZt/fj7M39oI3BCs+maA2rJkHfjXn4/1Stv7/SFUoQY0Mi1qPvjy7vyYV8goqsAxP1w0Q2uL
7bC0Af9+67/95PwFU8Yx/X5LXkHMTeL6wTQdxH9VsGZQu8NHWBLCx8Gf467mmyYDe20933TmNCkb
zzCwNkinf3979/fT/H3M9WUu1u/9+XvSpILOPfqbf3v89+5ft4I0AP0g/9ffr8QiILO85tL0+wXH
aPgl8/28py7TisJdzT/yP379/GejCIX7JpO9YiK+HJ3PdFq43RplFM0v2cOViWBdgfO7Ih016sqd
adrBhsm+utUNAlZTZl5hRO9qMh61OWusf6jhb7Uygyw2xF7BfLNCir2ogK82DZd2i+Cy0Few3Dak
RBFoZjfbMUNH2ai00RRoOi1weqPqlwYjC1cB8h3IfLRRISITLW+GsQsiUxg52y7VNDrGndh0+HzU
CllB7NnuzjCRyQbxSyLz2Kwa+x4BbT1BbcWs9Yk7mCtieDJcTVoQogfMjsfUozxTyXsj9i3SoF+6
sLupLeFmR+mr71On0OXo2byZjrtXahg5OUjMoE9g0VfEtxEzh59jIzR4dgYBdNMH8dQHu4VPYEbK
QaTVUxEqHyqxdZkJIdz/7Dtyfo2MfTMLDiF305x2F2PrUnIS8Cyi8OwWubo10dQhJG+QaXkDsXlI
zfCMVAUMmRh1JDsApq9cRYDZ+T5ivULQ0MGgrpyD5NITzDc2A067Qv+DkuSs+jahmkhYdcL8hvhL
0w5+n3xlMukPExJFgEz/S9ufIHM+GSNnx1YlHzCXSYGBjAxUdhNxcDSh2E43OjLdJnuxCRnUGg0U
xnhATLJPU+Ysk3ci9PeGTf464pwOCSsEbEKOIBOhClg1YYYpQUJVb1GLsdx7FapGoT+17rZzHi2Z
hZhj9GpNgoos5+jT8yQykZfps0b0pxGlqOnRp6DaSgZ3WEwa3GSx7Au6HimvmUEYYxG10OZJZxwm
QbXHNR5+okxvHIlxbGSeo1KR7BhM5Jo0hK2OMvXRlfmPxXBfyjzISQZDEhAJq+U1LSr6oG5LN5UQ
SZswSc3Hxha0yrEnZnIQeYZh394OMoHShA/vEEk5CQpL3F4jVovoT54uhW6rKz/tnwqHq+vYmBJ6
Uw/7LiadCD0QKD/I9UpFBp+aFJewVt+mAgBcqTvKqjPYT6b689Bq+b5Op3cshiwpuoZWpiag14aU
jjbwjb0+0ydgeMRy2iFUdpegTs6ktaY1zx4Bng1Bnh5T6Ukme07q8DQM3bEj8rOyYMM6XeoTl3Ye
bf/BDrJDqhkAil3aH0av34bnSqaIJjJPNGKWWegNKLRQPBkyc7Q09Y/ySzXcnzJOiSTNebmGsuMi
Ox51U/M2fcl/7o4jFy+yLxsTFIJSEnMamAcND/2kehsUvt4F8evRJRdVmwNS2TwkhfWEmrxCiIn6
diz989SZH1aGfGHIqaOZiE2pW4LOAT5kj/mfCKDB6BntXazmDjkRF8TPd1oZU39UGHqF7/14Rh+d
+vbV1FjmCMw9mIllrTWD6XYwalCQKhcMdfpTYQxs3J6ruOPcVzJFFqSmSqisIFwWtTOxVL6MAfMg
q0ZE0Fo4VcOW3UWq93CXUfQysWbYkTjQZovnREuBa5rTpVCU50Bm3JaMzUPLhcap0JEhBpesdWaV
EBfbNnofe+2lC5B/6VXjb1WFHXMYmJgTCNZtYugAnsx1qOGlOxrsZVguBmG8aUAqb0g8b/7dVcUf
r2HOYzKATA+GTPItRUiYiA2yg5Df1gJ9oMvcX1smAOcRExeZCewSDpzLlGBT5gUrrD2AVzAwIpe8
BoQKm0X9VGb9hdf8MlX6rqSgHdqIqamivvgOTa/YffSwRaUyrrgorqGAdaVkXBgqe1IXXhr+iOHB
yAdQ6IaFOSIPrrowYqTBCR15FfKiK1EDKEyXitmh6LJI+hUxDrou+VJyB7r81PwIi/ZWKWOXiV+O
pdmqMYJPp5qiPdLg4WgT1jyyficyvbmIMeWzJo1281C34U+DUfOqwfWqJh+1unBxacurILKHfJM6
JESHCXHQUV2+xjI9uiZG2rgadEKIDV346beZ6vryjyUYF5TBW9J8WsCUlkLFu5+PKug6LJsI9Q96
eq94FZEjZX1BXS1VpTTUtRygnO5VJCqQEeA16bMStJ8m1mJQdXLUJXt1guCyNElIpyA/G97BUygT
tRVmk8g+dZJsQZow9yRie9UTO5UAsRpsUCkynTsDM9DLvO6ioQnioO0diPI2ZKY3UlwoxV4PsMsd
F6EgtEAmgGeDXqOpNl/USqVilznhhUwMt6r4UZ30rxzPa163B/gOg0wYL0yqJ5k5bmvYryKZQ24Q
SD427D4DmVGey7TyTuaWZ0ImmBMaaByUlnxfj3GTypjB94gDL4g+hxnjnX1ajmSupyvbGL/chO6U
WtMySolOVzoa+rFzSdvcWwVd6/JsmZNkMnEdlRiN9oLMuJoUpE4AP7NqWgCOflA9vJZaOAyr0MPb
WmkEZKATXNdt8aXF1u7/uRPMdez/1QkGUvBfbWDzD/zTBuaq/9BM29Zwchm2+bcFzLX+YQnd0izd
1lxbt0zrP//jvy1gxj9M1dIcWxiOKx1gvxYwof4DVIwLPQo7mQCSYP1fLGAafrR/tYCpLinq6HN1
Q7gqKlDD+FcL2Jg2TZfZoXMojfiFayy6DlxIdaYs29IlYMxD0KqPDCIVegwh4tWgMGkpj/oH2L5w
rUiYCFgeDBPgRQrnPZC4EWMV1XH4FGIip979QZMW7kbJJ7EZwoArEXBLWgkwsSXKhARkEHqOcSzU
6hR2LM5t/+RVKq2FjIgDHGWPuqoa96ON9KVmqSr67BD6YYj4Vumx9Hic8r3zIApYRFWDjyRGxeBX
zsmvaFNIIIsp0SyG1Lubnmg2fmWsldyGs6kBe8piAIVJYr0EbqTe5TqhX4kBcDDyp4tpa6vIYtvp
FcK4LzPr27agNdVB9x2aDW3fyjyFbjPsBXQZrtT+xk5qZrYe6mmRG8pRiHHX9s1bHxoA7TH8dyjm
l2YPqDPThqeYLXlhiLMu2vTTcK0j6bI7P5/G+8HL1L3WNnvc8iVrXEw4Sa5HWw+YJmAKdeN3DCwr
WDqOhOokSNn5cN/1sDdDES1LdwhXHdM3YzTDY1XY8FXg5GEaG6cjSLqdSPZjQ1zLjPMxd67E+8Cs
YIAH8McJxk9LIoBGCQOyJRYID/ZFSFDQADFogBwkIAiNethicEJonwT0yjzzTylxQ7UED3kSQdTP
MKKORtooAUWkODUSWNRKdJE23VqJMqqJoJL8IM10om0S2keQiroOf8Yd4CXbyDSp28WPYVC4en1z
zJTqFA2Ke6JY21jPcUOI0OQO52RA4TAlwSeet25V6epBSBATNJqLMHMIDGY47ML8G+kMMymflT5m
GrRVo/Yts0E7hRLy1EF70jLPJDEWrA7EKzrkoJ8jo8pQw0mDlkloWsierevgSeUY4m3BpUz1vT8a
WLKdIWX+sURPxRJC1UgcVaHY96YEVHWySW9KaJVjde8Yk4ZdIppz7E85GxksG3nf7LEb703bd48T
gztyj5w8917y8Q4skn9vRTuDiZQWYHWIOcG2pUYIWeG8mooxHcfKYb8LVwaQ7X0lIVwdu51TpP2I
imSGQGm9tZmxW64Uj0llxmDbhmZhaT0bKcoUusbqMRUFmWxuBbuzoVmJC2kpYktQDqUWXewvZaiB
yHfpmz82PUUfaZay03FgoKG7Nn4N3YPPUtCAD0uPs25kiJLC+Gq0nipFuesltCyFXuZI2Weg0kFU
V22HPT0RYM40UnEcy+p3mWttLHZsGE7xbQqHibvmg5mIEWU1Y23uzKbcDDY6OqsDq9YSRxf2iY82
I35tEoHiuaOaAMY2vofMPYHK0Yhij131LFzaOEIdLtWFzjTMrLnqlR5nDXBfbTLDXR8hKwhS5gu6
TiZdXt8n+vQjPFDvgLr8kJ46RL1VaKrfjgUPh7R0Am3xjHljuRui9IvnTbBvbO+LHCBEhviWuF1A
J3aeMxYklg24D9GEdQA16G2gOR57tbKuU0h13QROXQ2eUhbthTU2DEkTJohJg9WrqulJ3qqcUdTk
wZE2rSG+KDefzFA7y8K9XiR3ou4x4ZvWVxcE0zKBh7f2rJJ4EslQG+NW3wNWBH2ZwNO0IjJ08bq4
SUzaF57KrEFVJPvxvSWBwOLOcmHRRjChljgtySfxYhAQ5MK7JYyYJn0tpirecKEql2kUUvdjGRAl
WS46mpAkn6AsjH9MH5LqEGOSBOK1STERr0arercGzh8x8FeWDboknJ8v6Tcku2QbZ9W0r1A/YgsA
X5qPJzeEVtGG2Vc+gAlHzH7Bx86QWWuUldoxFUfcEQZzOn3P3K/KsVWlOtMP3SRKSPmeqI034RCU
hMioCFn6byz7kL8GF+ZhaPjPXHM3QLGuU+Wivmw0GY42nqIoYE3K0k8gFU+K6h21HuuJT6aU5eto
EpTupRxaZAAQCLWIqOZKk4lkzD6S2n8AzXAru8zcTAMEY0OY8bprS8YAQccQEmfWCOsPYwcjErtW
9TtEod3zaDjeoY3oaNS6Paz60ULmVoBy8mqRXlSbjExDB4Mj6hoArY17IxfT1YurhqSb8qR5BIIM
JmMH2ATjFaARFroRNk7IDKrJW4aEvu0eHEHHH7hLQ7MdIoLuIq23SwixYDr0baCTIEMuIeSkPQ24
dKW6Dj3WGvFWFkgPbh01h462q9WxUcOoWK46i4Flgecm9HquCc5AZoWSPDmjkyyVrgTXghDL8etg
bbPnXdTj0K1aFSGzpcOZaiZet2rSpD00Ty4QDFh8vWbTW9U5bItTavniaFQIbXyGHRZIy5U55NEd
Eezoq4zLVLj9QQdFgqOdcXWY0vAId51nozBXyLcfXLoXXNnLwwC8VxSMu6haMNXg+hoQ4XJFlvie
PLgPVRsBgchWsQIq227SHf3dnhwWNjlOZbtbrWWknyjgyDPaInj6mr0ZcAEOMQ3A3+JEcNjWBrpz
bguh76oHJaQxFBgGQ+fQf/TsAFAw1J+t5RXdsg9kgkHLdI2OR2Ja2sn0SjpAUWSegRkR9VZsykIZ
ToAZwf505r6Nc3Nt9bhyeJbpXR1SBrhE4Sp02v1EeXDCwN8TU46vQLGwerVTcsKpu6Up4GPrwrJb
DiVSQNm/nj0IOJ+i9qFBtWD7hb7zJ1ub0KVWCHx9kPNeYQGKDpoJIw/E2bZy/ujNSL9F38/02V/M
rJD+ARvLn60O2Tqpu4cBFdPBaXEmltATOcsI3St0i+RWMFOoAPTmYBXGexTTUo0yuo9GQTwEi9hO
pcNsqu14mA9T0mokJ7gfcdqjaTW7L2XyJL5XWjjUVL7bCdnuUNjyQ2pO7U6qYawBA5cIfESoocss
po0zDGFQtZraYfwAc85ArGpzHYhNtrGK3Db7yrjG2fLZUIMTP4Z+ZX6SAz1APo5Ws8w9WPNDa7K3
62Lm0PVTlVr0LGsVMU315MWSCtkm5cExneKgISOL8pEWsrznF84JMx5zRoMTcQzb8jDf0lGu/XVr
vjsfUvDuRhHSMNb66jAf6r9vjbqh7FFSVZ0XonnCC5K7N8NTIWp5XrzvWE8yUCrM/mLAyBEi19zE
otZQv240UVznp9ujGNsGyD9mSvEMP54PRo/NafF73/IDG7GA9TLIyYaQ84eu8JNs58mP/RBWqMrY
y3Btrbo93ctqW0sXj+gqHptv1oKXNwa9CK0Oz4uqvWidhmRfemXoTyvoEuXNxCTvspzA1M9va+wY
hAeYLe6kv47zA5rIr5OFDBN08psv0dScnwxw5K3fg+ECqp69SEJNVxagE7TfzGF0jIgHo8NdZsrD
fLca428VB/b696G4wM8h3JY6S7KS59fCnF+W+bWqdfNkwoHZ6I9Z1UyHwKzEwZsYQztTROhCqAfH
+VDLW7XzU7Yg1oOe8LZYRQAU++xR8qwkpYAwN4diZzfTrH8PriRcqzCFN7E7PaVKoRyKIFAOSS/P
uZDPZ0mzc1JadN3yAPizWqtW/Z2oU68up76ctgF2m9n040n88nyYTT9/3coEplu6FWI9KM3bjJae
D7aWsVw6BEhSOLL20StgVUc0FJX8pVbYXryq8rdAwmin01e9uXY/buYvdvLDbpSIw5tyIPllJle3
0syl5vhifz1FlbQYzcYibXQYp873u8Z/Dp3e38xvyvxezG9UJ/HZVmY/1AawO7K9AlyB2K3sUIP8
K8HQ/3b+1j1EggJkCdNvXI7zt9i0dyib93pbMsOcT+SBVQMB5lgSb0BB4MwvCNfxf75U86uE471D
3xa1wZ7txF8vwfxXzn+vAKx3+P3LWbaJSKyCfQqTq+gqQHGq8SdPHPq7Q4Ygr9HuNXbEtgAzaeqV
JIsz3FYn8VZLcpPe4aJtSMMd8ycla0PYr+Do9GlCDec033CSHAcl6pD042sFUm2dOD4qgCxhSEXg
6woOaXz+PQxS/mdr4bFGi+cKkK/WRJcSNYlqk6Onh+atC2gQonwslfKi+961sti7KQEXetEe/EiD
LKBbe1GLW97kD9h4uWIyIBeTDiCE4l1LkbC72XnozlGWfWm29qz6hEgmCl2vvg9fUvU5CpA2JE7x
6nfZq257hH4bfAS0NLpUQZYAZhjuVURgeUk86oAYBBQF3X3s9VZnQJhg51lRveNTrjet3TCJmpgR
+Um7672R0sfuHqNCL44gIM+N0Ts7PwmeSm20MToQriFimQoZ2vBkub76KiBhx862mgEyYxwAIjmP
EdA9wmnCo/Op0CdYjynp263T38wWavTodAeA+Oek+hp08i9uRcIw3gsUZKppfArM4ZMNCS1nRbko
LaNuXaQRlmh26w79xDhNGex5cOj8SuEdq4hINe+y5Do68R96yMQQjgELaOJ/1C3FijLSn1fb+OSY
g7Mc7G5nRsXNqfYgHLalTqSf5hAfbebNNbYhsgUDPlORJiTcpec2h0AiQZvq8OzZTNsa3zqPFBlN
VfGR0BhnMiEIqJlXdlE8OVD4NAODIcPiaunEuAaaHHe6nEN/1Gb3WFvOe8eLMAUIBdqeQAbXMh+q
JD44qXorkwY93Gisi2r6inX21F1E9nTU1/eCRM/IQg8LihFnRYIiZjBW2HOfRs9DjOYSlJea31Vl
VKvWAEemB6SE1O0VEPA6yBkMDccG5iAf+J9aJou5jRusoE/E+mCeygjEgEmqVxuIpVaGYPlNVAqF
Wt/SgsgApLQR7cysCT8nPb5BR4ABFlvnZEQa6cTZiX73DrLwoUnHY8wcKu4I3+nE8JW12gV/6dNU
2Q+x5r65VustmbAvp3wy96qB7BQy8zUp0LiqDBDjvl9Qk24rq33N8/TGs1xoHb1iX2MImyEoAYef
bAYjg+rGqI1OidRQSZZ9OK0U3gYfuXoiKBzjtUrCFpHsRmfZiL1Rfgt0z6ZA2m2k7jUc6tdp9LAq
eKihYXpVfuCRGIpWX7cQ8DgOadcVUR/NEKMLD8twC+PtjawGRtxazqUAx0//bee1vfEcZglB2X2o
SOwqVWnXps6UsJlYDqyWKHY7aa5t7UA9kuQOqR/wqZWVJDxamfZYOxnJOnjZ4Rqkq0ivgFBWDL14
1UrqZIaCadcf4Y6NK2YcuxHiJjbiZmCcqZZbh3CKNsp+ktIMl51VvDqC0J2ic9e5pn03SA+BogBP
p8SCu+jVmFvcZNkWuGD8DsGTCJBThLcxDqCSpx3DpW5rxFjIi5QQZTW2mNLYCmDxUjmpun8KVJId
/V6Nrjij0cZXxrY2kcQGFeBdxmw00RFLJnD/6Mz/UFkgUG+7csln1NZ97TCkz4yw7tkXTydNYBBy
Uyprq/0xWhd/FjnZ/Jcfg1mp26lS34h1yHF6imNrM6SHXEG4KLSC1vgjkspeT9E0kLPSkySPglbg
izEc/GwAPz14Jwxsyf6KygU8dpBUKtMM28ueQEde64xubBozblYboR0oYJ+5aqCF82gEjtkJhA9b
NZIMCBG9IQP4tFQDayOaFXBCinVpyCJXXZk8qTB3D1O8YE236+IOaV5AW6Aha8jznB8QPUi8Lc1c
wt8ib80OCUAxNSaQxWtNx/rEsrYKB95N069+aHuMm0rmn4i42Kme91CyBh0yt/wJkp4xk8flM62+
A7oo+BV/nGjMV0p2clSAqr5I7sHNkGPbWThzUpWoM9LGS3iBggYCC9kmnR3azWvbOd9c0smOHxjo
YY4+aClRw9Gf2LTGdQ9x9mT1XBsjarJWGLAUnZru1SaqiaNIuKTxQaotbL8DDS+iQsGxIKHrFP+Q
kjjkuFeta2FeKKwyVLVYatReZxmEsl9OyqfdViZ+RgchkCSxVOGtis30YmWkNlipxYCw7e0lv0lL
7GvCxnrZOAV8FdGTgi3WVXvOvYEQLPFeDXZGndn22zw1d+r0DVSYXF/N3bg52BqDKf7S4anlDTo5
nf45w6D2UObBW66WMHnQU5fY0ztQ+cYEu9ozQTP7aTitQVjiMA6JNBPGHax9skNLtGEx2txc1UBo
6NatjtA+904c7UpzZxhlf1Iskp1c86ywC1tZAmVjJh6zGBRiFsU2zVIWNL/trh6CjLYiXzv0YK+n
w2X0O3E2OKvJKNhOUT+ehNGbXL70dkPEJ8qd1QDbLGSVWCoW2kctYc495f5LaK7TpsYz0qJsK9qF
MLWbz6lP/gY4841p91+xET/m7bkG07LomCSskjZwl12rs2dyQdqk5HyFFsB5fKrMq8Lr2G1hI6sH
2mSY91QsY2ABcNFW1n0INjJIiU5MxEtMf3sBgR/IgTzYHdk5cYY/JyseodM9Mh1kNL6wG3T5JHss
i5aAMXrBIYmR3noMYy7+/k86eMXR64W6tT29w9JhycVwAIafnLnMLeOgdS+MBwk0GrKHqPsMm6On
l+a6oSRCWemZpF4ZTxUEV7tAHNLY8YfroddkFlHtxqR7m7Thk7pprfnJu4rPoUcvdu9F+croqFuq
8N5IeD613f8ZArJDfCjhqSOQA0q9g/gwzRHVH9QYNsr7SWV7FTbJNzS2W16i7mtqsn+N6LPQxedE
x4NQPNCyg2CrKePQHEc562EXocCEgTK06NJ5T1iGYxRqcDwPldJavJ2BQOyXL3uUAAtapjcD6McS
MdTaTI11o7l7z4JjohOBQkyzbCX16XOl6fm6teuCZqaxt4yU4HezPY4D4MDAEne2JmPanUhZ5KkL
VTjM8bIkYPxiRDHsBpqF3UHgGKq4PAWWS+BWSgavHdSb0PzIui5bqepXWTTkSPI+pkWgb1oL91Wh
uh99kaE1wUsiw86grfERR7YuG+atNp7s8tJPNC3cKn9MYcSzvxoBAmhGjTUrUQmK9ovmMN9XS7+h
1cSu6zmBlXqo5j5CKlNn5vu/h7AIWC5MVnolsw/DiLUj0AgFyWn8r0b5PygqvyCc92wO5xuGrUMl
f1E2ZPfMRIYNBQ+/QT70e+hQZeGtAxmcy18aDSZhgZ2AwKKC65nSN4dWBkwFF1KfDVB0GNvukDUZ
o+XMmcxlFHZcV3JJdGl8tIMtU4dDLw88gRNaIaIQ5eOq9RbpYtyHqdUfjHbo6eRQCE6jqa16P68O
TOpbBm5MRua7ttVASMsL9LuytRHKJkeglmmxQ4O48Ak42jPuwvySTTg2ZUMEPSGb8BkS8vchaVRy
I/QJR5Hc2Au5kx8840ZcEJVamDyavV5tzMHrD/MBiPtwmNBnRgQ97Ty5cY6IkKK1xWG+9ftYrvZX
IKyMzWxMFZncgfveiG7CQjL11/3fB7MKwoOZIJ+Let5aIO9VbBU7xWRzNA1FwNXdY1hUmRFE3Kpp
DolsZ5WZg+CgjPAsQORHosV0C35/gafGJoxDZmXNt4S8O9+S34GAqdkZLhaGuhEV8JOrY9jSptXK
dFoShg6qrvEnWpVYUrDph9TS9UMhb3VR6e9tJp9d7cCujntBwE8Pcswm/Gp+LPJZOedbGhqyhdoS
qFdn7bdmGMM6M0uqCSXAz+t1QHvKz/nO/LCA9baPecdQp2JRlIfq71v/dpeCtyZQA7PW/PyUfDA4
ZVdazR+syqCv+TA/PDaNtx/y+7ae8C2wTYjxikcXTQTchYuoA+riEFMkwJsxNAQUPEcxTtrBkof5
7nywygabRXWLC67E4AnbA+FI8+//H09CvkiWY9r4yeTzmL8CnRFWBCVz0McEMTiPoqww4YzFsg0K
nz3XIi/Vl9RnszLZaEbDAIZCBP/NHG3MBgNMYswMRlWIC7IqRHU5LW2lo5tde81J04GcDU70EQ/J
JzUQQW1jD1vqv7g7s+W4kSzb/kpbvSMvRgfQdqsfYh44S6SGFxglUZjhmOHA19/lUFayMrv6mtVr
l1khI4IgFQxiOH7O3mtD3bdkigC9epY9R0kOZi+RoCaW3ByY9AwmtFQ+LlVBLoxmHQXH8HBMu3Jv
0ag4OLN77VnR9KryjkTTi11LSO1PIPWsN49LRD6T3cYkCG5aXjm3qfUsrfHNKPgNxBiQl5mh2J6R
vDMp5cgd/UusuWH+COjTwDzTCPTt/7u1HsKyrf+f1uP6WnWv3Z/UHr++5R9qD/c3ZK6we83Ac93Q
tsI/FB+Waf+GOs9GugF513U9tBb/UHyYv5n6f76wQzi9nsN76JjFJH//myN+C0MzsAJ6HiKwANr/
W4oP0/zvig/C5vzAsYTnBLYQ5p8VH0xVgoKaQVytKDo7WUHwrjuYN34/cR3lOhKbqThWc431ZWjG
a6qb2W6nZIH6jcv14Gv865LKDWElSD31a7neZ3006iv/+1PEFNuxb73T+sUq+ppGbn2edCPZ0o3k
9ZGjH7XD4JyRUb+//P619TXg6rQq3r/cy47rhpNf2xUSlVCDHVJ4CR5mPJyMX8ZSWoci3IxRY5wX
1kGX3KTD74i23AZdws8aNESqsscUa4okMlI09akNzQJbqvmxipU6Wa6xmxIjuRZ2qvZCiJ9jPzRH
3xoT94YAGEAZLZaJ0jMv66aLdDhbUHxidYJi1lGcXCaf97nGWLx+RlF1AHdpHKHG/n7n499jTvDn
p4qZyII4FxiuuvcLOKJeAvmvWIbbtbqwIImg5e2O681v3RQei8mKOTtJ0wTrRBppACmXBGGcAOvG
WLiFbtaHzFTqU8HvLMmp2EUjMtP3t7G+l0W/ofXRuuF99IfOnKAxcE9uNH3qfbO+1ktmAUzjThUI
3hO9YiTyDGMymo9CIj0MtoJksb1rMO11Ah1pud781o3JaBe1+XhSDKHgZtQYcfrCOCxjolNO1EUq
L70s5iG1WkUPmu4xzYF5SsYLotIWf1MNmmVBs0MMDa1C7BnHgMnLeuNOyfdi1CFP6j42xpDAScTT
jkW0bDXgjnMkQgizGzHCmsCfQPtYZepvAN4jH6mRrcoG03Glpz6ThZagbizS24KbTE8nIjn+vrGH
0jyZAQG9+qVUyuAQDMltRvuXtqOeeqybKP3HIzkTimcVT4wNkIgzThOcVcC4aas2SLrPjiaDDocg
idJT5XNkhtlAPC55lJkoMJfq6nGqgeTn0gWcq+vIJMCz3dvhz7CB/QEMkpX7ou+Xv/auyxgp5bqn
272p7ksE66AzndOYuRGf7vDo0p86WL5v7ony+W50zkxx1iJTsHzN7qWeAjtHvVguMzxpxCNlndW7
MmqxYuuPQ8wB51Kj11brx+DlFknsdf30l9+90qPHmLr92EetgfuaJUSvZ0bMwSp8J2zWc1PTDH8/
TZnnUbhU3mnwyUCgk++mxo92BAxnlIyDYejbPRX01IVkpCZhiAtfsRhCX7pfSDbZFgaqymREfSOG
hJnmUH8UKgNSMvri4rfjc2GQ2ZkPIfDwqjmSpIHvUh2UHZWnrp/My6SHG6huOxMNv62nQsR21VRw
I4QpW0P9ghmPIAe5DXABiW1QQeWIZlxkBG2QApwl7a4ZvenkM5Fq9SjPdQl0KODEomLgaV0qsNqk
jpZ/1Px2GxYHQ8XfiPlAuDCGKGV7MpjGNDjlY8oKCR8KdUeHYLpQR0vPER29WWvv9dH6WjBZ4z4n
BHQ9+wPEKJem0cmcLMiRPAkLykU90vtAlsgxQc3ZEHayNy180EGLSfbXWwLMd2rGfrdeg9aX/BDx
u2sglhiLV0svEdZ1AsMBPOWb3M2Ik63qTp78xsMCWPHnXI+FXw9dPYYeBLHqevxn5TiMq9TZ507U
X/IQZ0Rs0xpeaB0hCnF3aMJJyshDRX043iU1VwhbT4jJh9zRRnsIrdpm5ak/WYjas2tfp1T7Gbz4
WdiPS4nRUzKM6OkT7swCHNS68livb0iirsoV2a/rcpCwIAb/zh2vTauTadXGEUToI3mZmwmS8cat
69tUYtet04HIxAjiFyXBTBtUEle2pPGORk+z87L2hgkKEkVNynxnZGK/gIRDTns5hHiatdnKwsXM
Yolr9foU2vwPMp4GEBEEmcz6nyJcjMue77zNuWPtZUrw04Tv8Yp/jzbFxYu58apMl3rrw3Xj6xd/
PbKJs48El802lh4hvX24SeaU4ZtLfRrTgj6TF1deF7Mor7M1lNdhEvVeGpJOfU/iExmFWPtmLjOq
GbJzVDIMQB4AByxKsgsYlIUu9YVYofAScxQd3Lx8qjrYR73D8gZjABN0sMVg6UvJWsnJOnn2GXiE
tr4XrK8hdCETvEBTXU5c5+k2zkfL9M5+pb0HzRgSX8wZf4zCmgnK5J9TUdyOwGRP06QW2JE4F2ea
p2PkRghQiWiJHC/eEyt3DgCDUh/Hx4a9rgyMxmsItKNRe4KvdqRgRQdBi5sMbf2XKlvzn2mmCYXQ
0fFh3oTbsqff1cXDk8KHnAm4uukYn4bGTVhMoye40L7GEjpd1g2pgNnBqauXQTv7Ul32FLrYWTew
xplv12V29ip61pF2DP76Ankh5Lz1ZfHWqum+9OvpxrZSrl89Gd62jQ+ptZ4yCbSKAdGrzWCr1Uay
uhg/pbF8nTuKN2dqsSwaA6i72WRcy/Rw9j9gYtOsMcfcdbN/IclkH6nppfDgBURiyCCmfJrzott7
wyrhGzFvoVtDh0n6GtcXUOyn1ms+Efn0MY9UTpx4txy1WNQr6n1HG3viZKRDkN72RDQd7QTzLf39
Y4EtcOul4UtppTf9tMwn4RApODs/EVXcyZnpyhDZezVivkIxuby0YQy/wh0PzoKqym+bFzECxkmL
F5+8tjsGXqUDwqFKNVA+w+pHqsBdl5s3ZirHQxonX33JeGrBrOZQP+2R2WPMrspT5oPcFQrfARXj
qWgYLhc+YbNSFTvZSX0feK0l6YZG3WCPk3bONHtvnVTe2w9NIp5LBkf8y35S1vdRSmPM6/XdJ+TW
soxgGolE2AYu0kXK1QHSCRlciEvBDrnlx9QOyfxOJyANi7JeOu5JwWj+pPEKQ7AwvvemQ5Jv0eyY
1+k4dQGyLqL6U+KHNfJflMYfLTqpgOrG+AiafNNXBBJkC0VGqBaxL5d0L2V/jMl2awIrvqr6HGXY
14qYuUhqgkTpnM/zPFmPI67JLeaaQUHDEHYR04b72ngywYnEuHGGbUwGFiGdvn9vY8Y7u9PMxxtG
r4H0Li44eeYsZMXJMi12zgOj4+wpT8tuYztwnofSPzsB1COUaP1egfoWHhZ0kEpKMB9FG1wfDA9/
FxrkZ7shtZuDoNh2FcOJPgBmB3EMVJ+9lZVwDoVyd8lC8nCaVF9GRlFpmnHLy5J95bcW3RywQXhA
IXsZ49dgAAEUJubL5GnZgiAWsC5Prgy+kLwItMFzIVDinexuhT0SDOgwJ/aVnG4HlI8VSiy6stbG
dIKe2PDwSxFMt0Rbwh75OOCbFghuRI8w3hwZoSQtCT5z8uwyGyBt2DwtTB03aSofSAvLtzJnFuhO
7K7A1mNW6b76/H9CM6bJM16d4M3L/GeECvWuXrKbnhxpNEXEBtYIw4m1Ailtj49znKAQnBmutjY4
ci/80cUtF0IXpYMrfZL5xsg8GqYSOzmdVCTux0yGnMXgbIqSlCyDMXrvMxOsBxKWB/LtI8s7FrMk
MSLy513C9B+nM8PbeDOV4wemEz8Moz7WFr+42QW05gE3h/JTrKpvcUJOyzLRPWE4ooPvfBjjfvJN
+oqE13H4Yplu8Y1UwdcR9sTEchmZ3fCZ7FTWUD6tkb5C5RB7/o6uWzLDObIQtsM9A7NbN4I104rY
HVWWHVxuGyyxPDIQQc+ww/tm3en9abV+5zuX9y9fXnf8918r0/Y2NOpUj516h+po9Yg7+o5rKa1A
+2Uf10udVG/en06rj3x9LqgZD0ijb9uogsG7UKGsj3ph1ufYpF3DdNooWTOsL6+bUu/1vuv7a+sj
LHRUb//jl99/TCa93/+x+UM+Una//yDT8OLznBAxpd/V+47/9A+8/5wxj3S56Iqc1fEfv4Ckcj5G
RX9mVhfuFwLZM32PI3KPCh7b8C5v8ZYW62p7fXHdvO/z/pqc9er+/flf9vERum1IwPuCUQxKm/75
75v3fVEHUmG+P1/3Wb30769VQ52BElz3/JfvbAgd1GpBBanv/ceRIdQf8il7rN2WWAA5+Q8WY9xD
ZdHkHjvaH+8boauu9Wkzz4TtRehksQJQa421bqO8f/3X83/9NfePn7LuTygXY0UlWcu6u4ianHeH
2S8dTdr661K4YGQ33a8PF9dnUaEaUFZIvS+e1kGtj943qVZOvT810b4XXExP7y+tjyoDI7Xo1ISl
4U/fsH7/v3qNMyalYfrH3u/7EGz1WANKAHPsWOTTjGza6o0EPUCztREc/5d3Ht2AVtz/+a//+139
Z/wmd6/963+8cbvo57vX8u3vf7vyZPiez3/uPa7f9HvvMbB+C/2Q7nKojWH2u9csCH/zfNtnau94
QjceaS/+3nl0wt8s1w6JkKG2ELZl0q987zy65Iw5ITlkljCtf89r5hCE9uewMdvE7BZ4OM6Yp9j2
X/qOjnASpt1RfJnUPqv0QiVf+zaC/DFZR7dRGLO+WdpL4bsfyxrY8hJUyclUj6lBeJMxqXPVtyMy
U6b8JkGhBHVLBfaHuzxyaPxWTskisUbNVWDNSPLsQ2703h5VGRRpwbI1ItB6CtPoPDXTW2vTThoW
jH1//EkefmWn/Uc1lBDOq777+99sfKr/7ffkk6L9a6Jjdun5/iVUjQSo2cvtQJwj9OyakETuYF6C
y2CZF2l9IUgCFgshgdChVmbGFq/FMnDR33e7MV+KU2WZL1XkXBbP5B7cMhZZ8ow0mZZFm4j2qP2G
yxBaz6L3uy1ZtR8qw/zGEsR9WDdEd4iNCJW5j0LydeCPKns6p4YudetG336rPQEnpTzMSz5djUKe
Z2SkJ/QGDfGeaOPNyJ6uYYdpTqXua+4g9G3zOcTn0H5c50NCT4xCWjWXEpD+H0OhtVUC6tM/L8bj
+8uh32r/ecwEtnd2XQipiFQYxKJ6k6Qsa4g8Z3KuW6TrZm0jO1H0qFhmk/ba0+awKBwPMnK+yFPt
22+jhGQ0uyju1uFbDFJTmmm4z/QULhn4zKrQJ5pFmOalNmKcLYKxvMxZa6kh8GhUoKSIvWL5brlc
gHr5WOQqvyxTEhxYXD+JYqTJKkuYzcKp917OlbvST5feDP9ps75m1D5q/Nk/1WWVHFOne1B6r47D
TwtzoFIl0JeotzaycNBr2lR/vsXOGzoSMYRmuLcDUK8Ggf9lfTTrzl33CRPCeOjprNBZwg4RV9TI
RXOq44VG4a8OaMgAk0zrfjcZeG/ImRXUtEuIV7p5tXN08+vAeh1dz471aPa8tJj2oWTUdhMKn/5p
MpJrqTe1QCbuxDK9jga2wUF2jKDr4WV9ad3EseKL5WIQUeA8LqYWQhaEwF7WTR38tLTWt6iw1cTu
1zrH1CwR53gcVCAEfEx2QOISTEOg7jwLKTTw+Ha5pk447MfGubay1XkFcotT/2sgvphIQPcKEReY
k38MzGv6wBu8by/SoGggmyA797XLADAFP1xXyN4X5ujjdZ0gxD5qFjlqNXwXvoQiKw9RlRG1Stuh
LxdxxspCItAcC6Kz049x1lLKewUykwfciSnEp/y2GMr02ITxDnZqcLJDj6R2hPN+hkDLKBRCAjPk
n2YAHRJQ1c9Hoy9uCtNoQV/CzTZaPLEMPwZ3sA5LFOAl1y1qisj2V7tOmczirQY+IElzj+vcm7xv
1J2GoGSWn/h+/7xORhe6lpg+B7VPGrpx/cwyKEEOlYWcouXIOt6UgEbshvYzYFQ3JKVMdNe8kenO
rvuXNu1fwWIYFzWc1BKQIR2obTX4I/2epIBi0nyI63m8YgnCfMIabaqem3IJdnWNXXwdTpN1tnPL
YO/FU7gRRf3FmRLnYNPBo8nXAXFOCOkwHFhMfEQcxSFAHIsrntVUL6joyoPKi+U8xt8lpJFLozcF
/MbJnM85Hb5tWMhuu14oufc1J7cc4QmRZbOo8rHzB39XIgdhykEiQFl9bIsOM1GCSrKXZMrmQQ2L
VykPiC9GCwc73NrHlqSMn8P4OamZSxNCfxV9/jOMgXXOlKp5RBquPb5l0jxMS5wdAju7wW5Bd7kI
Pye+u60syzqQqviCTEKek6mmyRGBCwh8h9VKEl2C1IBAkQlCLx161qjNL0lj2CgA849TDAe2cZ4r
u7gsM9Mfhkh3cmi0bDN6oy3jxtVX0AbNnjnRepjPBU2itO2OgrCXyjTFvini5RKH0OtbzKoIRzGc
dK34bIiFdwlYK/PdnuNhgFPawZkYEso1YDe2LbpD3NkvUWq0J64TT77z0lmM5seCzPZQUpZyQDyN
OeY8Gwr2YsON483sa1QqjBOwCRi4YAnJPaFJMnchLoXd0gzenYWP1AU0hGnSlLsZfj9/nMnLvVOK
zmFLaN6+MByxrcIF1dIM/8Jv+7OL8ftaOU+s6dWuEuZtmThfXEybyP1IU3sTMwjTwCBbs8sYcJN3
FFqVdysA8bJ8b+BLEF2WB/TDa77DmXv/znKMBO8y5twoXxZm4OR4StKlwSTVB2x2mMBzG9rjHH5T
mSQRPI8el7gdMO0S3hV64z0BxcSN5eeG9vKBAct+LZnzpKlOGBlPLYT4vp5PWQkn0AojuJBFvpNp
88m2EiZdIb0Zh9SNNqV8Scb2m98CznViB8apMoA1G1m/J9t3QQAjdGYfdrBp3gcEb2s/nXWS0XKr
WiRnhG63OwIrOmdE91t3as8Sm+vRgsu+Z+ZKcHcKXaahOTMAd1oIF5Oz8exjkdwslWE8ik5/PaOp
VtoXu162AVkMhvgeRTH/rfEtdzbracH+Vl/HrNfTme58vR9y7dny7G7rA2VlyouEn+iB1KQym54A
WWAlkw6B0UH0MAm7+SDq4tb1ibZEoIvnzW33rQMZnEvZwenlvbJF+VzhBbfzTyJEXpMLRBqp7Yn9
2LYPiyTzTuaXZBlNGBzwajAMTz4U+EUNj6bZFkdjqOV1GL96vfeSFujcwZf4jBU5LC03x/bZW8A1
woXcVRJM0mHay54/f00OKIAyMRwalL+uibK5IXLzpqFi+1TIey95iuBt3U9x8IVo2XbXLeWwx4CW
o1cD1fC5CGnPuLjMEe847tGeGYr7gf85s0ME3QNsyaQU1gPjHvuhTKajK6PPSYrDua6nj82E9Aep
2s8C95OcU3COgXnICPYhYaYZdrNO8SosbwYSXYlzxlRu1/1EsIViuIo3ROAd+8CD6TY4+6rCPLCk
rnyVHXEGgItoAYosPCkGAhsvj3D8FR0+OoMSeIhwPMVxf+OHDbeQj65d2idRlwSUNrcBNhIMoE1I
wsaZaRBI8hBUixlPX2fIrVMwvwQkiARqABs7GLtWdByn3oKrs/avPo0NWjU/uoBsjm6pPjNhpYUH
vVa48rYvsEFWRsekLQ0gF+fOvA/9RLz6sNGgHS8xPSyXQTvmFYR7xPFg5639KD9S/gFPzGj/e2yM
ui1vwQQ3PWL6tvwWhAHBAtTuWfeDP/oH6ZBz7iUJndLyQUOCyaavDp2dwX4LXc1yeO7WOi/O4O5b
OzVXpGaE87dFU4etPDlWnnNoEGzjJX30F7BilW+dysq0tnlO8z1X4X0cVZA6HWy6KmPBEBCnUo3B
lunmG1BKq4nF46ICsRsq+9agMxgICBWyRwLfJ+HBjgZYZAG1VP6ZtLuN4WevooeYmbiIG4z+0POW
d3jpUdWW3YMlI+CcU+yBPqJTZ9bmcIwMKKYRw77UxpLYJihGC3zedis/9fOPuSLYM67E3dyE7XGs
cHBnQ/Ns2+pFKf9zVUcfpE2OXdhDgWS2fvCXsj2F6qWuQPgrIrGcOaKLaqDvBbuEDHrrt+d+4AxO
nYrpmlXunI4WoW5ebSaXni2Ffsrp1B+82c72k6WQG3X9HRbAU8xf+VAFRXXIwe3Ejc66BTvved3V
WYqXpqnvfMfdRzFNS5Pg8j0+wBu3ivFOVnZ1tVBhJmHwJofXqbOfud8cnRBRk/CGn0xozs2iOF5T
mK/dshCwsBg/CcadDnEJCGJCLm2QQBTK+Grkj6glpieoJZSFrdhV6fJk2ekTne9oI8y43yXe96X6
AqanhHBDGYQcmuNwuom9+imBtmsU5nMZYa5jKEPcUgHess4+NSZRAmKEeBQHy7nKwD4y0AWKXoIl
wTy3QQ45J6TPj9Zy5b5fP0b5neWdmxhgGZLqb5OVP7VENx7LwmEl56W34Dvmg5eLB7t3p/00NVyH
G8fmklJd0IEiOI/PiizX0yIY/0++wcKpydWxoXOLTxViWGQRDs1IAZUgfv+cMdZcAL+OoFTvHNOS
uzQe4TyGDWPpjI/apJCMg+y5KeSj403TubUeppx6vOV39sg8O7qVD9UX2rCQ3tUAhrc0CBlixnQ4
bYcLPCSmQymE5Y62OfGbCtPRjsGMta+T7rMv43sF2zMi+LbB7rRvE35pVboHU3It7M2lAC8QfnWd
2r5lsIIRk9g3LIUwV+4r1bzYZYz9BuTTto09ruS0Brhjvg3GaXb0vAS+y3EYx01VEw0Zmq5iZWc8
JZHZHlQzB0cjbMvD4hf1llbxx7zRHynXQhGk2y6qMb8pjDZVh1w41/62StxLgxafKqiJh669Cwa8
72oAVWin9muMDXnvWPZ9tXD1YnhIvrf3TDL6rdkG3yPGwD4y+q0ouEq4BXCIPP+eWb63Yz71xXMB
oJoJvrhQkuhgoZOpqHcxuKWMvAnghtruxNumhodduEIeWJsho3bHOy6OS0zlGFtwtdP+rqgcSkEE
iYb6Ocwp/BiE4LFtvYQtPZC5uwzJ9L3uixp//gmCXXoMJy/a5MSo7vssBScy6aIEGRqk/OI7oImb
sAy/S0gJzsASURYy3snhPGi3ZGgwgAm5/NmWc/UZ71ry51R080fDoOZAekq6x9mJSR4rS4HdqZDf
vYihcC7mBwOjCR0Ab291WFITTwdULOIo1OLBdlOILu10V0fLxJAydWk2YzJKs5RxM5EUiYnnOwqx
/dO0wgqbU8L7JcIJx8tTgtLzY98n/XFUyCsBUTxiaH+unDSAewacKkeQX9VvjgDwy1oEkKS9Nw+u
P38dVQd1PvM56aevxRB8SBkTjUZ+Z2dY6okRRFUrwwhrwlefCt6cUCVVygc5Exmfi2454Ru5J2K7
2rpt84EfTNkEDmjfBflns5v2ZLmGW5QDamcGFHm9zJND36Opk/2XtJiqM1obkjgMG1VZWLHUpYaO
b0TuA4eIZk12iO8G1nLYDOphUxVyVydIFbJMbGcTaKwkMR0aIjC4kcUlgh/A5vEE4JMK2wvrERx2
kDGzHFJ8zfVHM2aiAn9hn1gZBOQE82gRLXf6/yUyopQhjcqZ1lZ1fui9L3QQOVxVuu1nKNMDBck8
LOfETD5L0rc3oSGvsPgCQgE3RV0Q66dkTsXA6UBZMJDUgDGoLn1Of/1BQuj7FNyM9cKH4Qssgcyu
PTvq8F2SruJ1ikuAIzZGaH91F8QyUY6dc5I1mc5QRZGp/yR4+UMNPjMp3gx6AY1Cf4sJHoCZ6z14
JiKnauyJGPIWWHf4fqjtXzLpY6qPnkMHA5AKidmgiNw6bQQvREaPUADh5QJr81gWEZ9UkKcX/MAr
glDhKRxDLGiIpWdJuTFVYmtmyHmrvIuYLWAQdgs3BFZv2qPEBjUpbo7fU8Kmd9JGMub62Cy73GYt
z30CnaDCCs/nFk1IeXJoilEXRRgj3Jm+G8hes1bwIxoBBmRwoKVmjr+dvCQG6BHua9yn2Crrb6HN
L2wk6VOkz0gGuGSp1Nk1QT10nKOE9onNDSl7qWP3pRit/KjC5qaejO/T1HGP7b+mGHdT8rbxDt22
Hgyi+ZZryDgYHwA4QvhMy49zfF8LHN9lzwh2DNltOtlDdNeqiIYdeYJY7L/mOfXrYcnn6SelRWI0
TyjcQfJ4CtdBsxChzJivyQM0VobDOuTaMs+eHT5AqvxnZVX4ZTE1Bdwoueu5TGD527UxUX49F9EF
7yK8U0zCDfjQQAIFmaKf1FXjXRXOT00fxacij0iARMTVGKAP2u7UhfLGdqnmQdoq1ELLMzbzDwyY
7vvANXeJSN4gRB0FklAkIN6TVzQvbuI+ZpD0vOFFeu59x+xuwG+iqCl8VVxdP//QO5wtI1V/UtpP
pBuByMXvU0Y4JmP/GuJhbxfC6GCw20X0JWJ1YwwprSp19eCjpQn8zXZi1WLi7nfK8yCHU2j096Y+
1xz51rTVJ+mzllgYX3tj/30hYJWMCNxFrMof+qGr9yMT/baynyPrgyFcwDXS+Nn1820AQIpjEXUR
R4/aFSX2vLhV33OcNP4Cl3K0sJu1xisJv7hiOkNxZjjfKNi2U4oOY+jiz41Iz5DXfBbRKMv7MX1A
jyMy8dMe8zv8H/TKrPg1ccKHiBWn9tqIyv1pGOUHqX9nY+qfBeEq5cCFPICugb+bqCr+Uls/cxG9
FYhAqwAMP8jyZDpgz/lhueqM9lTe1eatilMbfXF9zilTt1UbRIe2Cq0DcBBkLIY4IAqZDqqlcUZ/
nxVIoYOQZ+QZnY5GLnRI8kwlqUOTPTD8dkqMcqIDlWOdrMxaQQct0+p7MSKilxEqglvHNtI2ZJ4w
UxrI3l7QHABQgfVl3sdVvQVEhq7ClTtPBzwHJD0rEp99Hf0coPDaKB0HHelg6GKxvoCnREimQ6Nz
0qPhxSWn1CZQWpndNYIYu6HEpoW5TN9L3KHkw+R7tBEVHUnW5qIMWloE6Dg6kzXd3eQ2L/nB0oHW
4IDtg5m6L4FHRWOMptiqurhrcniqDonYhY7GxgjOQFTHZVs6ODsYiTrTUdrhkn/qMmxLRvfURAW2
PVCmHxT4EaUE0BWEQLr7dILl+VX25TOOJnlIIL661Lpb47EQya1Vo96YqzbFDD6qmyBpf/RJHG7d
1LWOcgYYCQ3Qv40o8qm1SK4vQ4WOpHDv3IUDoQlmkKXucg0JryK8NrutQX32LZwge+YewhW0JJ88
0UHluY4s93V4OcYgkjKceNpGC9Hm7anQQeepjjxfLFDWAyHoQY+KdgKHN+TozwvyKjGkh33lbouZ
RiVswpzfG21sB9F00HKSSEeuh4uL6lKCCRyi3eIWUE6A7mzKMXuYDWJlo1h9nBIUeVLHudMd30c6
4J1rXLBpKr6vngi7q3DXL2Ksd0pHw5dkxIc6LD4lvQkcz6XWMfJUyVy+Zh0t77ff0lL9qGnLYDvx
Ln5dPBQVLopxGetDHZlE1IMx20eZ/w3RFH69IHqpAucOVd43Re/n2sD5Q5DudAc1GZuww2gdIUnh
cu9km6Dtsls8U1tBgPKFTvwrlBxyPW01EMZOOFgXlG/Z7GH9d+hK2QErAjciA8Coi0dC3d1bPat3
aV8f8sxCi8XR26uifppaTm6IY+d0bKY700heospIUaKp1z5rmpsW1RpRHRhYXeXBGCWqxjFM8z6Z
5vOsdLPSHbamtXF6MKimnSAxAbG4cTIEMfPs3KcNgIUKTDhnra9Og0+WBpJL6GKQgbLMnZ9meW+M
hL5nZj08ppW5N1toyaJHMWmek8r1zlX7s40N/Klh9GNqMh2JtDDMwNWUWsaNb47p1Q8+O8xEjl1O
ie8bzXI7dN7zZDvyPqzvKsfewbygDi+Ppsk4oYxztCiSURN2bBxlY8sZet8ERX+JiojrtyduaM12
BycYsDaYzQ9/mJ/iOXsC0HDbL+IzmCEUrcPn3FDesZn4i/qsQWE/QqBK35q+dB9re3hmuRxdMFKP
CwNKVD8bkPggVFjSK7ycQIIGiZUUwZexDE+ujB9oHU1HLoVQhIlvrEYjOnhL8DEKycm1pZweuyl9
S/Pq1LNGwtjILX7K5cuUJjS8OCVhDL1WOSwfPS3cpRMxoKkZfk6F/Ghh4AJlDTgB2fBmcEhtiSNW
HGbuPi4T7iNWdSNDMHxLUZp+qpkSHOL5U7zk1z6mibrU/pfBcjAOE7cKgYLabiZveIAxTgUxBNSG
cYXuNa2axwxDJWsgUj4tqBV2gHFwnHCV0McswLxv6wBCdBKRjZjnyb61EdRg97xVBJ96XhzsAxA8
25QYhX3hR8EOKvBJ5t6h7hvUtMV0N9kL52Rz510MPIGbLGpAJOBR3di+f1Pf5owlnjqXVDGfFrjQ
q8kkV7sFUDnBGH4Ax6l7cw3eZ4L0TI4ZGUSme4sj1d2NwfK9ROqWD0FyciJ5xb/+GfM2gXoR/RX4
TtLIPa6JXXJyB/HgTbNkuATjw7YywSDPMrZZTlWeQBhECbYgsUU6PMMxgaItiSH1mdlZgzvTr8vv
oqX8zuIqOSLRh5wXvqoa3IldS5tWIpb7GKOk374V00jCRppiIbFDyPmG6995QFpKx73BDP6U5yzw
8tnh9MzG+yAcvsZER40dgK/ZCD415fgqkym5yZl278KMaact84PDpzWWTcvcg0wYozdH+uXyPmfZ
vG+6CDGnMHcOWp/R6ecz6GK5GQFw8sdTH33va54sd2npFgfGb8PF8jAbciux86o5+OFMpKLpiVNc
MpZ2ALYgXSdrY6mrXVHLD4ORvtTDdArd2d3QWCx2Y81FoKQ9kw26b69ljEhy3EMeMa4Xqsp3XySt
6k/J6PLd3bBv0Rfv06GM70qznq59T8xYqyMNJsGdfiLYMJc3pWb0YVDqwMo31s5OpydkqeKcf8RL
vOwzcBRiQuuMp0AdejMhRNgy7McZraiYw+e8cLsTWCt715ioo4xZHm3bZHJjpt8pG5ZdH5DAZPvO
Y95E3Q4porNJLSqQGkDiJvPLJ+IeKO49EA6QCTRWDyU5yvAf/4+781huHU237Kt09LiRAW8GPSEI
gJ6iREqiJghZeO/x9L2gyqqbVdVREXd6IzKYJ89JHRmS//+ZvdcOMJmDJREeW/IK+LkYwYORpAM5
ehLDRqjidYpMXdXPc1TK5GYaj1rGbWBF80mlIeTQJhxcNYjnM2RSCSjUxxHBrC/LwUvSnuvux6c2
v8xybp0aARDsIqSfET1MCXrXTu54uV1Q6T0pPZTK1mcsNwRKc+5E6SObptSJEuHcdIgiqfgPgsT1
3KdteKzKZANAci2qQ/VckymEMV32hlxChp14tWwc0j5kvG19J2THGnB7Rd5NpVopTlCCjy3UTbBQ
bztpUL1Jzkm6M+HnmXFmoCkmtVgFUtIWsblWVaABpii53Us8lz953VEit6md1srd0or8S9GznZY5
5DAXxzg0CMhSOs+YpcqrBY6XsiaqMJPWAPNCd9YMmiKf0nsgvWsEZyJzXGQoaGxhFvV1X2CJrCOC
4IbhsfA5floCAwONuK6pQScBFfLDmODUtb0E2jCej4nQMIafrMSNpv6gQUZzY5hFXZcAlqFxYL0x
kjQQCNu07Pq9lMxe12mEr4+vdd40W5HaCGZkhCA2FA9Jhrc+y5jrgU0kElY12z3RFCEtKbwgYxLe
GBljO8rmiz4k07of5g+qDZLT6ve009FRQsokYoLUKTHCjZouEeyj6mG74PKbpOyiLPWNTlK32NSR
Uw6xcdIZl+NKocEmqOE8+jMwk771yMSUE33Dbu0zXsDfyGpj/M0CIzHaD2nBg1umvDPghUM+YNug
x41b5ulj1MwPuK/7MzROwtQMns64mj9YVx5R5cbfsyFu6fG4zAJnggW1psBpHqcpPMBcW5eaZnzE
DSKAziQKWCyCk6Z23H1Ar2gZJSdOFFdkVHTk1iBNbm7PBCXy9Em8pUlLryM+p8xZ0YjmmiGBhlOl
Iyg7ZHRiRILipJW5YCDLDVt3lsYyU+0c1ApzHvjwUn634vysFRksXBkCYRsf0lFKngz8fNGYHn4f
BCHODprh01n08joseS00aDgoYlEQawmiY4sJAdyXblcXNPNRJkdsjkw4rwQjyKnRu0apv0WgqhAM
z8qDJVacmuwVUQ2wiWgqcd+O2mvQ5nv0sDBow+Cca3H2kqU811B5WJPi0AtaDR3JsumU2FdBC5Nv
CUaK6VyzIiSLgIJrsgiVLhjg8zcXpJPo+sqKqqvSTcTElZawZlKH52QnNAy9TE32Kk0nOLAvWsi5
go36BPWxkYwPiQwgYSSUVivGs26mhZeQKTxbyuBUlIEUcd9jPrO3ZI45dF3vKBbbAx1CMehesl9L
iWTgcKJAqZkQqdKwR5cyexbhoGBT41MgmI/AG5haz71AmWwxuGtVhl9Iqzfl2GPlXDaHBcCqMkEd
qMtbq/Gr0++DaMROBEak15Roq5bqxNA/FL0SDgKdaK2iC4vrl5CKSp/63BNha9gVFoEuN/1TJzYK
yKVOJgcXV4PCyFWBk2vnePlXpjFjFVWsg0IE65zn9QPIoaVY3hU6tdPYsgGZgo2Z57IroSeYgnkP
LPE5qDTtIIcRmvwGtxJK9HfcwaAs0hJ4CWkVYIHxmchD/FKw2JzSRHSqXj6MIwdTUVZb4TlW0W6U
Qta7zJ2HTQTQHyW9z5sMF6SXSiObN3KVg5HKOxh6mBtWPz8qaWuS0aYcgi4xwM3On+bK6mT1uVQo
a0tyV/MS57neZYe4NcFu8/woieVFepbtiLh4COgRatmsHEshYY4MJmGjjeWPkkRfRiWabgVU0CmN
WnW0aDKYoKi8Beai9GZeTYWsfaSZhdAGRN4qR34mCsahqZGi5IGxNRMdHFLEdIkIO0yDwVPM4jEG
I0JZzMmY3mCPDyfEXzLMJFkLyB9R6Ohyk+xn6gHsqssadgmeIAqoXIaFxIqTezPaTRZvSpknvaFb
gIrKQi2q+ZAuMF151N12Dh46FmSM76ZG8JoKeWCO74Bb7FQP2CrCrtkHswzIjSuhE/G+1SEzlLJF
bM64O8U57QmTkYITGvlK4bzK2QSKnXCznPJAYLPr1sVjEPmza0WRuhFhh62FKb/r5lWRWA2JfXIo
oJus/JzpBnN1C6OPkmdvWSrTbTMDstrpkZbf37Yx2xjJQuBQ+zJJFXX9aJgivVKzZdoCRCEe+JnJ
2m4oLEbxrCPokWEXJOJ0nkM8znF6KZqcTmkMdyFyPs9SFSbcQ9OzBaXp1dH7mWj2yRyw01ic1lLa
3vXEFDYiMW1+FwnnSgNa62ucu3PG2Ew0dadQy/Da66CNzHK+qGMTEd3so8Is4Id0GqGW2Wztsy7y
N8vIeyxjDBqt+mVN9PaplW/6oZC8XK2xlafTLs6l50SKMTQuxlJrefj9lbp4+Fo9xKUyiz0QJ/Ja
mK0361/l8O/DrxoDaUIPzlocWUKHaIxqJYYHKaNS2tFxsPCJCgrWkH4KdVhO0hfwCNgzyx/9/vnv
QzNWgdsK5o0vnZXvr4vXgu5KXmnz8Gti/f2tgHE0hrNhEy/SNmzlt3CBcarpzJKKM2NB9LUuVacz
F8QDC+HC4eQBTSECkFgT6cOI5fglr/yCWH4fnqHeTDtzUZ/lQnw16g5CVa9DyF1+y7Lwqf6PlkDL
imj9x6CN0/fwvzbvWQnEuf7+qw76z4/8UwdtiH/okrSwEsS/qqAN+Q+AMjp6ZlknREMyUeb+nb+g
/YF5Q9IsC9rbnwLpP1XQqvyHbtEgIls2SCCQReW/w19YGA//rII28MQCckC7JjI11f9FHayi6Asq
7pmNFTReEulHJQsdkyCNW3VIN4ZucyhVxg4zHIb67tq+q5/BtX2GWZPn68ki/gHvGObRl7bcdz7p
XwRzeqVla6wvRUzi60wg83QVUhsw2tqW/mPqMZZz83dmSoriMJ8CeRbepK9qb62NLalt8eo/a6Cl
Rcn9N2n09uv//m9NNZfv0TL5sWmKwb8WhfTn+2OUByimpf/DITZJcmbOAM6M506SHkPy1CpTeYgH
9bOjTREEYSBoKLprkfT4nz85CvX/z2dXeaYwcomGqP3q0P/y2ZHojlVMctzGvFnDXvwpHuuzGtri
G5lqPzATiQPufhhjUfKv1X2I5uoJDvjRejLxiBJK76gXqT5Kh2onv2cnJFuXpFs3J+a2w6WDUu9E
p+ndBO9ACuCTEUM/WwMX+Cyew4PyQBlifgcaOVlocp6T7wTn7AOA1zXmKtS/4A20Y8tBZ6xY6K26
t+qW3XoSLZUtgmXyPA2LxTrra5szbK4Igl41h+wwuOLXSEe+acHGc7kaa84uc10/VSdcZtK+8cwd
UQVvxU0SV+FnfOXbcceX/IdYqcc5cpEdbFjcJfKqfw/MzXDozrBRTTf+njbZulvCcSN2x+XqR96j
SkSbvoqFLcak5oO9bUeLsM4+GrAx6lrY1m/A19k11jcTX6GKahC9yyq4Mimwbn7jpfFlepihNR4D
HV3Ytbgk34HKaJ3c9uJKIOsj2bn5SzZcRRKgEAgwRDpMr/m77g740ggF/IkJPDnqOrIKzN1OzjqM
kHLTHQhZjoHdUKMyiaO6e+1RK7NTYheSSk4uXlTRnbD4Xeq3Ya9/FA/+uS1O8hPMLVNZ9cWGOHlu
XusRgvuJ9M5TsOuJUn3Q91QK05pgk0axy/d0x/KzC1fhBeTaD8Y3qgA3o4vC3/rRxk7SuyF3h76G
5PbKELQsHqIrfbK5Z+VnDDYLRfBpTr6fPdWFedHYFhUrQeZ36cs/4rnUj/Mr2kxrnZ2BA72FR/mo
MEnfNkADKTzhCWn0F6vYMw6jtMpjb9qbLxZJtCr6sTW24Es6rsaTDOviLN4Rf2qPMKAQplC+I3Zm
Fo5Q4trzk2BC1NqMfHCnypv4vSObOTvLjxIT3lvwoZ8og1oSVl/8m3mBGchLmyVJu2blA5/tlJ0H
SPJYbQ/GhSWjQCjOJv/A9VTaMAQ36SuAbIx7m5DB7tF6sJ5nhEv046AtHWLQeHes0u8eOeeq28vx
lZSr6lxs9XOT0pyvRFioyJuS3fAqL0+aCiaTzTZDt3XqIFPeRFipV5JDjhabd8EuXOui7QKmPcem
ZMOz0oat5KjRSv9knLV8g6iRHGOLSi6AropjYPDi47Sh+2MuSMFwyjK724ZHoOiEpoQ3pYXKSo6L
45NrwTwgcAIydL7SW+ikG+WOypixOThZ+iFEsh4TS20b39q3ab2ZNpg+RWbtKwQXwdkgvZhgl6v/
jpaPMgBN/bHvt9MLk2aHXbJ16QhaHFeCN9VbNiijxw6sYel0VrqbdemP7T3csSoy7tOj+CKuM1bf
K/FROoPW+M/nIyagfz6bTbb7KoQiBMv4gPD0/NPZLKezqS3yzU3D2I3dDnsB48WMmvV//jT/dggv
n0azZMNit2/K/woZqmvweaIvEYsqDdflU1jTuJ2C8XtugCiQOmWLc8UV/x+9N/K/365wleSFvKSr
BiZrEZ/TX28eJahUnUSPZiMJ2YsyRaTdjDmtwohCFCOx8CZpzMKBavjlc4yaei2Z74Uy5FA/G5aD
ArTrcroWvt9vZlPmrUaCCVEqbPoihYFNN55HKP92xXKGBnDCkM4azzFHGeumjNh4nglqSarm1I4c
Gemcrq1C3Yu4Z1lUKtUBD7W5VmJjl5AZUDXNs1x2mq0bEdQCsUPomxeCo0CZbrPMd3mVG0IAzlhB
8WMWt1YzuqdAa+Qj5oA9a5F+nSUGMwI1KLdW2xygi0beFHCR+WJ5t/piG2jnlHGsm2qfHZu3Ku9S
t9YFStNuJZCJhNBkJ2aJ5BHCtTW6fHb1JIZJAcVf0P3Oxn2LxJZh3TAQPyHl/UOU8y3wtLccBybb
wcataknYFSL9oxlaL3JZox+15nIt1dFPV7eIbgZg51EhPiW6rx5ZOyG2YdHGQSWXq0ITQL2xBKjq
i55C0hAnLAKAeJAEEZhDiOGPfA2lBRyeh+OalxwzurRlhRuwNZSFWfXUKjMRHoNWkhPkTbFoHNvG
ONJk5mtDHLj4DPU81crk6YL6MVgjQePtIt6CYA90e9P3MnSZVmu2SUNUyBA/KIXwacl8Zbk2Xwnt
DPh6V4WZfZG84280RBTEpsrnuG/JVAKx2xaoO+RIf+7QeTkqmyLo5MgVdIqEvqFGq9WZ9kt/0uiC
RSwKBOqcRLYNwqQ9SOMXkpfHuRQUT2X9MurlM1l/7yGD2TBzkGM+jmH+FPvBVY6ar9hEDIVh/HlW
O/Qtzcvya7SE0hCZSHCF2NXILQrGWWKdJvAtJuoGI/2Q47BBQQMclx4edXDnZHGs2HUcnMh0u2HF
OgqCiCHe4plm1lfEhUDQiQryoaiduAdWoCQiE9NueM5LKJrmgK+9pOMWxm/M+2tRSK+sMr4wlO9Y
LtUcfEiExcQTkg4KVNDVXBT6A2wyoCzcDEyXeQYmP6CKmIFbHaUJF3wZuN3wVKIjbUtUJKS7lh0z
NtYluQjFlY8QfWTm6beVMiSlDVbg+Qz5kh6Twt3FMPKglwteHPSXAX2mAKSc4NRA+kfC6moYDVz0
W9R+djZE+M7etF5ABCuuEgqvXPuOw/d5fCI9Ff1QfzOb4WAp4dY0EJYhvTcSXDDztGoo0VBQ6fvM
qPW9EgSqF2XZeQo1/MmgjWSHRAwujbpTDr7Qmd0qME4zuXgFViCtVeEil1q/nnJyMGQ9X6wF3QbY
PWh8TRq7fV7Vj0IR+GyESG0Zk5hwXg3LXdBgCys5+QgPMBvCaGUA232/k7oG7ZE/+jZgJseUxGg3
scxDGLIMbXkgYE1eLCXUbAweQq9qzQef6D87F7SGXGcG2+qEz+2XKTOqQ7IzdDbOSKRA3oCZicyX
vEej+l/gGS20kr8haIBF8Y6IybXKNRCxEhbxCnIQKXvMwgBP47izUh9TnvxdBTLUHphrzgMatWkl
nudH2n3KRUqAcmOum2NxsRByeOwNKRn9u3ybN/I9Bi+yro/pcTxK7zA/mj26d91aWw+zgCrNTu74
25EtHEifGH9qT3IWDchBOZn3VXEJzZV4Z7yjnsP35qC64xFBjH8qPrI9JTuRqcwRXnmO9Fdz3zyx
5FujVDQMzvmzUSJ7xeJjs1XAXhoTJ4DTTl3X+CRO4gN2cwblQYJifkc5y6YsJK7E2EoXBBosWhEb
3oH3TMZB4kxQgTis0Y7Cc/swH8wvc1t9R/0d4VYSr9GpqR0f2P+wN9GeYb50do6BhAjPhKrHTnCw
nizPeC6uFPLBg7kanxF1e+I58gDWklqEmty6KD/p2xx7uW1+zG/xvDK8ipgEgv+IBeZu4srT1+2+
3bAyKU0XVDx4tWCX9hygFisZhEHrWvN0wu8SJ5DdCZ4E+Aeqq8FRGjTbWwAOjJPrdo9+UjwuhtzW
0cRVAfsST07lRIzRzKU+F5yBXalkj3x7l4qzaZ85gxOZbgg+ZdFUc5/YS6wedhd+hqUTvJDmVAJ7
WJknk69coQgluLh+leHZSG4+2Ihqlx0hIodwpZ1lXFdbHo45316zIkaKDC8Tpeh6eOVnnPD+mrwW
wIGywVpn6oexc+XBZmGJp2wSVm27Qtp+KfhpUV1+az76wX39UVTL04OrbHTQ/yCGSc+Wvksq4pA2
ev449NvRugsnjjDrpGk7/Y7Dp9/wssiELT9iI1hlwZNxUr96kk+gOKO9YjrFhgyxz0zNaF6NEzuw
Jj4RPad/aY5wmZ/9M/1Tc2cIxmq3vbJG4nMHb5S+r/mh3PZf9GR5Y6vfhA+e9GP23sEgUVbty3Aj
VhlBr3XibZM4zM/NwdZxEt5Kt34KabUI2rvzDlA+Mpq1eL3w9yHMt7SbdnWrAgdx2im5aZSqy0J7
r8cIDx1/Xb+wDQiGTcnXv+PrFbsjlA7ek5RQArbrlSGurkCG0MAblVfdJCRFwZZvk7+67x8KiUgE
gMNox1DZr6OEXQ72ppVBI3lKoAEdJBQUe5xzdKDkwRU8Uy5/BxHbPEEsG/3nLnkOZi/TbT3x0m4v
fKi5Ez0G0qaD5255LLHZCJwJbWQhlY1HcsIPCSCZwOWVi6KBSD+v3qMBGXfwxI5xsKaySb8moIiv
onVID3g96G3htyOywuJWfNTE+dLNrRBFsMrFT0H1T1wMLHU4x8jUNjJnRvcRO+oG+l1zCDf5SADi
OnlNvVa3KQZowAZnfEZ8lJxbj0WTAOof1gw53qg55JWAPs/kJWIHujMcUMbArJ6PFq8aWlTmAk76
Vgs0LnBz7PBCR57vkuTae1R51tVEtvqCZUwZPSIXtli/XyVX9vRb6jHMubN7mrk+tukxcjEbMldw
jMO+wO37NGTO+FAh23xIL/Qzd+aOW4Ia1GPCMcbqEROcbXxhNgk22YlQjdf+VfXMN76HC52umW/C
Xe/1OLCIojtA4J4da1sQ634OgE/Utmi4OVr2k/8Ic6m1USXTAg5MmVftY3MW7tVee8JH2L6aF8S8
b+EW/RyDFMqEiz+SWkezTZzWEzw+VCwc+lt4+B+ykz1zhbYP6D6lw+gWp+BUf874LQ26K8Sj1llQ
bJVy61Z+dGvtyAmrXpVTdEv2wUaVd4GyUyfHh/M2rSYRVemBqLZSfNAv6tF4Kp5hFVFgRjnLCoyD
61jb1F+0BhAg9/VWeoXPPJ9p6U7cMIxC6BGjjxZZMO6agJCSVWOsjc5O4b9lyHt2/NyztfpaET7H
6tupXyWFcTkvA/OktXaN7lHwen8TCpsR4XC58llQgwJPLuJ4KNStDMnHwAWBD9zNj4xVhoJi4UBX
KX011QdVhYV8rT2ol/CKDof9j2teZM96ksI1KIUCMo1oy+joyeMmcWBVb0Mi0LvVeIg2ERWBdaoI
3OFCOlW6DW8RgRIpiFtedsEL6pfT7zGnOgQivDFdGeKV9JYRZ4422UHs5xFZcgminSJ94B2KzUsw
HKO3gcKLfXu9Q5sQt3sTKXuqHzn8GegHCQ6EayfxShd+Vj25H4ZTxA+cP8Tb04Jdk13/NDnhp/SC
aZqOYDimdyYQyqt0ZgDSk0N/TrezW10kMrOp5y7BG/cSh4GivFvkWx77c8H2eaV9YovHSfsiwt2y
EPXYFj+AAS095iMA57SCwUqXHKTJ5S0wqcLtRPMwsiiFy6Uicdrd4zfSFpOzTF16GV9JsRDw6FOA
bhVesSzTNWJqnJlVzhtOFRbROdL3j+qGwNI/sGvDaPRglntL22ib+L4UnujU3seCUINVHwF7XCW7
+Dwrm5mL4kXalK7qkUqaoVS3q43otVva0+4YJeuwJuTH7b5NbU3qDcdmUJHOs+ru5pM4n/ynfGM4
/r37RjNZUgVcSQ1gB0KKDm+U4CQ62Q0Pg/9QXFQ7eCQ1EdDNOzyl6kdxuzewqsHPtMveZeWS4Y2h
qcPjdWR9h4yNIvyJOy+6kIn50IueFm3bXeRMbyoMvxunupJxTEIK3FUnmLtPbFW4RZSN+awzpsxW
1pmB0jvL+u/Fyq55AzYm5syMWEdvURtUTsq29yozvdxrjyXDEkib6SX7xkpk9g4x8QYC/AsLpURy
BbJSUSqdCHXpH/qFpEGfIL6pjFtS9aOfRZoTcaUGr7OeAabgglKdonEL3noRjS0KBcJGZLSnNbKa
eVUBn4vQobAKbWIUXZ4kr9TjRIP+mue2f6zB0NWf4N7rB74nkD0G9qdt8E0Nk59rioQL2zQ/ACJq
I/WEA1+TkmyXd4isPHHqt8/TmO80hCK89G9Dgmdzxebs0H8Zn8MbCR04E5BEfNM1ggcsatv/aXR3
sVUN9MxEca40wFrYW7mFbMkzdvNxWmeHzMuoLtf434ZTQplRl06uetDPJPLF9ghgq1PkzOJqklz1
S8QxakcecONgrx4rCLwrjpfKCU7pPd/GXsjS9AM1jcFY81oRM22nCDeP0dn0qpNp7mEEfvff5olX
pYAq5Tofw2P+aV2Dc3tkcap+WNvouUY6xqZ8VT2PkzvlP9L8MGnYV0hdtqeYxSBbWHf8NLDCsqZY
BKA4z3ihk8s5wuG1ezMgF26cRFzmAM0xRWjBbqaLxb8v7ocglfbj7x9IYnvss5Zw5gZSRpty25ID
KO1/H37/v99f/X6YMaA6yJOk4VDuJGT7kURa1fJ/F8ZcYvJ4SIN2w4o6vDQitnKNKCrFRKcRcs60
VaOuTfSnjiHz84JfP3pZqeNpHzNqedOGV3YOwpE3dtb0dlZKxMQYySWywj1EO742ixBtQc1El9RF
bYPcBfJGXgGiSdBEo7TPmB9hA+owe0VyTEUlGK0LmHbRA+M5rkWGUZbGnNNHIdPG7V1K9NCpumZ4
kggRj7I8dSuZCTv4JAJ3WWytKz/GEiDXT02jmOvCN2FAIskLBYJFJ2VtpLj7gzpFcAB4xRlSougW
kK2rkH/7HEWuVqmqLcSGBCixre1e8Wu30qA2kWCHKawqWsK9CPpRwrVlxZg3kPLD1EFoITYDwS3c
62UyM0gxh33I7llYQGi9KPnHsFHuujqT9ML5EHdJuM0nJpmqgIyWfAlzMRNzOflhte+BUEpz2lI/
UiEPeHbSyMckCAC/RRrTA2QknZjzj5QAlwyQ34gJ2Si2SbCnv35oS3h/BHkwEpezZJHU0omQCMds
Ud2CpriFmRFCQSaPpjcBpAQHvxxfdcwI6FIJyESy/+DHCKlqsDyW9K2SQbDSenN0+imOUY1E3L+C
F3dqelfJeGaOgm1oNksB1mRbO4I/Ps7BJctz7TXrXhuhEPFatve8mxkvkyYe+9dK+5GEEp0q4Iie
DTLv92Rkpmb9VLmxlxrW/oLgMzkBwOZnk+RUo+oMsiksGTcvyIF7JNtojRAi/szEg0tgdGoTI384
9OHGZ5ZXdfOtIlFw08VCY1eCyexbx1+pB8PLtHwyWaY7BTcrW/5ifkkRGc7oHMPWVSULE0tMrmET
ypvFZkIYleXNiVrYSQ65s5b33fxCjtZLn4cnnTu0XzTAdY8VuaUZ+/3YLNZ+RHML6ZnDeqB/Z54W
GSMtf2qeU8h3q3oSr62ovuZjAijVQcMokK4rVtw602w9cyqHqL8CvgLjk/Dil0IjvCOjIS4Rj9hK
0d7ySiDvU1WotQfrA9MdEmsCmSmNo77bGwUFc7mQHdVVYal3K5Vea1xDtKAssFo4lgnxREXfuUFJ
yyDjhVjHS2pclKaeVGfB9jHUWCqBoKNnDCsPkwDNDAZCuTIu1mQ8CzEuHxI2qafFe1IOH/HITWPm
PtpM5kFZu9UiAlrkLmfRgwpexWwL9BwPG0dKKtIthw0Wv5CYphZsqVNNxCubUYU6K4/0XY9/nrz3
azeqeGwVr6cvjdtetCVBvCAhcJvGam0hukLafddUCf6rZGA1adutnCrY6BtcfKlsWbbSM7cQAmCd
TcVEL2KDyBHpKLjFMV52a1Fh3xZ0JWrh/BIN9U2qoFb0BjLBqQFrILWP1oA/qxKHWwbiEz2jTiez
ROTKDWsLf8lFwpEhi0awKSdGsLrglhK+Yn60vDoXVIZKSUsearPqE0ScBTR9P2UXwxmeHazqWTFp
0aQ8vhstKm419qcTKcZ2HJjXfogP85I1LKuJa+IGLwp66bEPZUcThGmN/0E+l+wBBRHGq25FJCwZ
UKMsnJNqMj7FJtJ2KbXef3VsRZjdSC9aLDRUlZaC6HRssfYl1Qm2GL5S/5vIIaxu3UuJTxmh0GKA
TuPYKScWa9iMSYnamY38hlDs2pXtXdT3gVSiIPMBUCELM9vm2xpZ3GcNBHkE0EJ+LCaF2UwWHO3H
wtS2WVU9iZZ5GkvESIPOpq0Vh21W118lqOBJfA8CVKNM5QXATXDphSZl2GSk90RwIQwtqJ/wiOlN
ZjwKqjmgxZnu76iUUeZVFPZNSFBdz5xUEeRD2zEVqYWlVzWHx8jMKTzi6CKS/a2lWrZRKta+Y0FO
YGE9BTUgpLSDYozVZtM087bV+x2sWHFf1MLizUgfx76992VcYetGFxTIAc0yNVGW95dCwHrWg80I
lXPQ53ukE+dhtDB2kRgL05RWEkSFKRiji6IbIpXGf+JQrTeY7L3QoCfOg6ChjkqNNZF6t2Ic+K2S
sVo99Ps0DG6iMa6bAqRPo0keJrCU1SpmWLGXvYbTbKWbCeOOXjmhtsIROelepKLDnVNihfL5fYZf
BXNA2MaidIGzswycy9swgjro9PZpVJjg+oNx6XidwhHjgJctT1FJG8MtSt/ErjVQaat6Q/OwkbtJ
paz9qCQ3TfCikkGfkiIkjqR8C+9235vRk8D3D6iESXKRvCZGEnITh1SLXGRSriRs2wZxq/biXsRh
i7gvY4QcK5xTtRq5YUljbzQQ3lpf59rHJrKNY/qOOcL2G8RkjhJwdU5wlPexaaz1IUASKluo8QbJ
Vdjr2BMDIDJpaQ316R1JdWwv6Du7KJPtLAK6KMytGredA1xHQACXJAzHoS3g2x1QbBB0MdnJDP+l
EXn+dYRtSkhfJiFisf1YeJjUNttqpRqvaxPJfQc+riqw+sSD/DNUPWPctLGHay/gBTd1otWmmNah
IccNZSSbXRI21Hwzme1Tk4HAEtp663fmJjUgWxu1dhngqAPB7bbRaJ2w+hR25OPs0MmgLJf0epZW
RK8+wXLhHdNoLzLB9XiMs3vii7ehDicPLB+LOuvFEAMGff3oasrg25HVZOCm9FcV+iA2bmGtSUrC
kiY3VpJqAMqCKVFI8iup09pK15kJmMvMWpPTx1kQ9mE5P9UJGwgOdk11pJK3caYOVzMHpB6Y0leX
dfURX5jHHB/3sVpWbu+3j0GzLVLjQ5cjaNuLSDubfuICybhJFg9ABTz4qup0I/M1SaBii9RQBrU5
Ec/Ou9qoPo2K9EhJ5yURNn62bsdGX+MgzJLKlvvFSSBLN1/sgkPf0SioqCMKv+sR+EVPCYJMlwVN
R3QwqiCgQkxDkUDMbpT6CNbYaEwDc42gNY6oTFFgSOURY+YEG/ji+02BNXyevSjvz73iCqbMXj7E
iDzXubprskHd/f7qX/4TosK0DSHGB1XyEbEZciSlQrVohn99+P09s4YmGInB228cwO9DBdFvObAk
JwOrjyBPBv5WKLtGzz+1QoRVtbDae1HAy7xEsGlhz4QvDGhKJRrZRbdHxCwgr4i8czWlcwvKdtcH
QbFVmTppSOYZ4qZ/PnRTeREyxUDUTCZ9E0/olGWtMHZyqOh/e8hha+/aO9hiY4cZ4s8HovHI6dSq
bbyEv/1XFIJWoeYjFugxG0ymYoqWP4j+IHv9YgDA7Kz+D8ebWrKJFu4f+/x/w5sSTBo10XsOcPNv
1NNFSyb97aP+zjc1/0DURyGjKqZqLIjTf2QrWeofomrK/APKFFWDjO7h74RT5Q8gnLJo6aaOHoGe
5x+EU5m/0FJNVIeybAFAtf6b2UqLsO0vwjckFYoqK4jPDI2TQ5OX6KW/SM+iqR66AvnpNtfAvkdh
Y3m80K/VjAeTbBSsnLrg5CEC7KkmQHXMBlcmG5vIlLUY4mAMExYuBkJwSycBGkiUl1fHse20S+1n
N7Sz+CgGaV3ARwOp0i4Rp6bp+WXF1TmG20xiDKRi5sCJvtPl+p6yGXebWu7tqBSQE9YsQesX80zZ
kLAzYirdZC3uk9dUj2Y3j5XeRsa8jXuWTqMGkkjgBJ6toUNziI2upNBJKob1Zid6HH/oWmq+iCqj
4lK7ja7W17pqaBwwr9uFSBpgr+IlVSUZID2KpgrXspQLjK9IHNt2YNBSNPOO0VEllwIp8pnR4qFL
38uMv6AuJ7ImEANQvaLOGqtxL9Exkz9U0nie66khmWNpumhKnKhHq6uPIKruoVQzz0Y4YauxLoAY
+H+EndlynMrWdZ+IiISkva2+lUqyJMu+IWTLpm8TSODp/4F8/vj21jmx902F1bhEUQW5cq05x7Tk
LqtGUiUwY6OMQmkVLVMK2213hcmYscTUzbYcvWIPXNWPmPelvv19yhx5+Msn+vbfdFjzvz8gtg0V
lhAwwvwsPKV//4Ckk8/uaajrI9HvT6IzB6aJPOS+gpnhqnoVTahA5ry/F/3SzKWYmBPvPyfzn48F
ru+nzyrxZFJIG5Gs75nikxDVMkwB1C0jjcto6YLX5TeS9uz2QMT7LbKKZyMofyV2/m9n4FP6GJeI
7cHd8wg0cwLTkp/OAH0Qc6YgzI/KSLAxksfCB3uxF8VLeFFntfvJSNl6g2Fc1Uv0jKF0uQ81MhWu
7yOW6Zd/Pg/Wogn6+0ULDTvwhOlywaLKXRRTf7loU2EpXZQqP9oxJwKkp71mv8XkR3f7saqQoPRs
u11c5Vs3ZeJd5jNYSMh16QwkVLpssHXwaxgR4brubO6DKt9/PJUbQi6VbMBVmH7554OWn2RcH6eR
rR46YtO3XW+RMv/1oCOuANIsUg46aFnU1XToUh+K7WCgdEvpXwnPSTZSN99cE4tnE3EdJqFwV0gH
Kty37407leC2EP/1RvXgsguJk+Y5DyU9COYlxMKG+K3XeZP+6CqGsLml6NijWULtPv2gyL/D1ciJ
sJL30RjpaDkon5zYerT8ptsCFHv6l1e8fDA+vU2Bhw4boqYIbNP+9IrHLMrpCogECLQ+SnQpgB4S
7ET6OfZn64IeeRuUbOGEZacn0GIMWg30HvnsMo9ZDHU1/YN2GIodtgC6aa2Dx0gSZW3plTWilgSX
sU4xCNHn2bo1N4GghjRZ5uFbUJt4RPsmo8dril3p9G9NNc6H1sCxXxEx1YTeOonsrc2A559ftsni
9OllO0IgqEbLHPDofbpeclN5YC8lhNs2eKqCXnPK5/s2zH8Yfdjvm98l7QwqQSayWF02OI/hMG49
FeFLUVSVMIk6mB3IFxz77p+PTf6vY0NFaFm+4/s2wru/fwjbJshl10LfbaaDaDP61nn1WqGNo+x3
n2qD+ctsONuP5cAaBMV1TUc9woQkcwpVPWwNjDqrure+K/Ij7HliQwdhj4/lIgVt/HXVoTYw5/a3
YwvEZtbTHEwnpzz7vnNrIrM9GJYWzJXaYoMZ/aagOyG7SGAB1sUJytT3xA7d6z+/bPO/b2EOICPT
DEzXDTxc4n9/2WzLdRK5dXqcXbLjMDnebDUHaxDjlO0zUfHsFO2y2+sO00/IF/OEON9s4se0sItD
mcDw+5dD+rSu2KRJCxuDiKCUcYjX+HRIhKGR8BUHyTEOkQnnYr4XNDeYBpTHEpz6Me787BCx9bSC
ZbTktXeJh+FPFea/HclyGf7lMv04EsfE3o8LQLCr//R5TWmrGq3BZdolIaHr7yoG776gpndJyg7F
4j6Ugcw7zfiB8XRtqiquD0T+jadJ5wz3Ou859y3Mg+Cxdo7lbCuCvv/5bMnP/oTlbDnIUgOXlY+7
yXI2/3LH790ccm41citRDkpAMzi1Bhu8oHoxLF99h6M3R6I4o8qk0xP/8IZlrK4tceckxR0F5TuZ
uLR/6vfMCdIvowk/ioEj2/LiZhk5w+QEqAytSMauc0HclGU89z17umqy1DUfqfZ8WvKGV//r2f+0
LCxn3wx81nTT9RDdfr4ih8nMkgZa+lHY6Fsaco3iZpgQb/nRplMlo8Ju5DLC3t+ZDWVF3pMKJic8
1YouquWRA82IMUuNf7lmnE/VxnJgFqus60of65zwP31A2X4P1Rx6yVGnSJg6Oq0qRXcD4e7JEfCu
xhQUc5LNj34ozeUEMqbicWczT7JwL87g8lctmJWNGkFkOkGyqWrpHW2sJoc5V7uZDbHr6fxeQDfY
eQPQe1LyTFpQ6MgBlj3JxTlJb954q4oaJx6ui3zq3sfMxvExm/06tHuSUJGfV07x0DdVvENBB2Wx
ynDG0jVeB5VuL7HfvYfwz89Z39+VVoYHfuB97LJD49Tdmz+TcGSdONXAaOP8EOTgeIIoQAOJTwSZ
KKFkSwZkyIE8/PPH2vsfNwFgaGyPPHZIgfisuaZcDfXsGcbBpvw46IGZTcMEaab5A6LdcW+yGB7C
AL2LHw7lrgF+soP4X+9c+kGVGdFXa3O5CrKRzDVbbpy4SG+TLzbTUNXHtip/VdJudmCqvoZ5oA5c
z/46ClqHfrBkgB/o5Oh3Nn7OLAxwjtY0a1v7Wx0+weGHpGtdiNNGfjwHr2kUu5Ab6LPKkhTaaZDV
aVb072PGETmJ9dROy/1hRIUm1nWvf2uFxt7RzpIKBoDcFUggNTgki2v5LVYYIXM90fhkvyA9JJgq
iA5dhgcvMXB8RGEb0/9E9eZX84oOzoByIfjuRHAfymq654ixS7XVbjaq9GTPI6MqJ/jjxvsT13H7
H9X/p/WSi8AnNkoS5utQq7qf3yARlF2lcs4Ssc49MQzqPgtLgTq9x7ptTvvU6baVxtrT+PTexVg+
uTlqA89HwUjPCjAKuhejytHh0l8HKNBt//kj9HF3/vvd2xes49Qbls/j501BYiC5Dw2FrXqphRs9
fCnCKNpWgrUdN9tKc5mBoQKHHSKMz1vqn6ipvk8JZbJHOOCqAgtrzx5EnpkN2L8cHf2CT2uLLzzP
t9g6OAST+J/qjclXjrJH2JF+a6G3hXKzjnr4jqmX7UKLJmE96uls2N10LotEQrE4FHNq0dhdFr0Y
kMw/H5D8s6P/dMIk8CpB2IHA6/Y57CNva9jrjRUeRsm81ZEqeyxGyi7TP5ZDabzyox2c1vISJQBU
ixrVslW/yeobnl40k1K2P3usvoYRFwc9+/HZrn5RzvSMOHElJHAFd3EibyENeKS5jb+DNc91PXBV
DPi+1wPm8550n4FG85CN0a31ErZUXNVH3sprOqr3ivHGldgkuvzdfAstMDMqItvC40zu4ogB/RwM
cu+2yY82jePL6CBLy6p22AYpVbCD9hHHwq2nwjjFAceJcGhStv9ToKwiKtRu65Mtx+DQlNG5z3kq
4Jxq59hes0pF9Bi4s3+ERKNhMCGIYRCdnOo01Iz25nEfD+o3bzezS4AUO2vy32WLgjnPW15UAeNi
Ic+VUMIPQiJwgsp1rqLE3HixnT5Z/jdOdnyVpX4MhR3uPI2WNupobbtsoFnkfBMOLykcYR7plxA/
d69AWARlu0n2bmRtfOwKZxbU7wSizw9ypMfr0ZJwZqLrCk3fMl86F2Cgkr1Z5d880xjPSY43TCd4
tNg2lad5sL8V2NCp9Qi8CrxNDdzuCiV6PBf0llGf+P4h6F1WrB7bVhCH8b5qQ/d1tkB1WPs2HqZj
V1i/CWOxHvs8ffPmSdMHmoy9T6gI+IFlDXH9vaulvXnlJnhXmEZwhfV5VLoL7/D0gF8rcUenTFH2
rj/srCC1QBkVNb72sMPBHyBLJBEKvZwR32qrgBVMN55Rm0nIW2/tO4uremYQdZzttN5II4SrWHkv
qLndzVSXd0qPqJpcCTFTQEiB8/PN79B9pFFZnaYkAC2o/Z/oEOodAQXZhR4QQqAmhwKJvf2JbXOx
c6EU8D8JsjPxdexCUr3WcVl1R7fV79oDfRYZrgmvqW6poCfI6EAJaV5cbUfRIPfUWY5E6QSTfrZn
dKcUVREDjH4zNGbHVNRkRE2GAbQh92wHiraQpmfeKm9v2e1VpDneLxfJtpVmu94tjY1pdhn8KzgZ
NvG7BzexHzDb0MctR+rUnn74XIFDT8cEykBYRKexaG5zv/wJ17t4eSUeRGOe44FtY2dt/xTdbRkC
fO/nTWMWWLxcD7diae7Z4lhMBOqC+C5zGxkznbfWoUb0esyUHqJOmOhkz9j519DEz6AU+FI0B8kt
zwGbzIrlS/ovFUSKh9ZE7NxnOdk4lRiugTmZLzLkgoytZ8uIxhdr4VDYCsyYRcEEVzQmLHRAz125
2I7DKLxAY2I/5oNhlGTEMj4dysm9UgPVaRHCsXRmGL72Pd3x6CqKn4NAhzTboYMZIYDtshx0ooJ7
M/f8dVwhCVFYztYuu+QdTop4PcRRswmYhnBX3jcyju6s6aeLin5C8HHNBqYPdloV69ZmlGqkpXMR
ROmwGTSjfTIPTzb4+pjB7GUYYYgLg6U8ECDsFAgDYiMugzleQ1d3W4vw3gdj7DcI/cYXyPF6bw4o
c+y0H1/8ussg8M3PmWldqB+NA6Dt9t63OLgMesPXuJtfoAEFK88IzOvsN3AVxHAEWozYUM/ypfaA
aBtVPKBYYZfLapjEWb7mstrVyikvrmS+6iWZ/bW0IncjZVqeJyuS68pQ4lsT2gzzwX0rGIV7tu6c
J5/+hAlEIslga5gminRz9H9WWg4oUW0SZdIOcJ/rPbZEQ33BskSrY0qts+mk3xldAxnhcqWUvJu8
ZEuhwda/mV/tlltPQ3wl7HtaE+GvYqBrwK7x3aoaTFqO7I9SGcM9GRWcwiJ4GDLl8ulD+ck2mx1O
SZBtMJqbcrLRDZQHx4ufCj2294JI0Y0NIJ79OBjzTF+98J63Mj+amqyLAK1yJcz6CGgZXqbBSJY2
yatJIVM4HTHlcRJfkTGdyefZz3nzsDhHVlUr4dEEzsi9HmVVmyp1yjVww4Sw3Va/lZX90oFWxa1J
LPDQes2utkm2ztIVqZTT3cezjorAAJH44TYbdYulWcboWr7bY8u9SjuEvOaCAAfEIEMp6uusIJLK
JSWMKT3JzORNWsEJ2C8fcZDRK9/U5a6OzzOT14cGy93KV6RwmaG57/rhS1u46S6PZLMugpaAVxMZ
1ly5EAJb8z6mHe5h9FkzpchPeu5m5DStOJpBJQ4RPF8Q0Hpr6Jzy20XJlbv5mVBAYlJouoYV2cJ9
2UxXXbXPpHRRQ8vhNe/fuoLmDTsWifAnQ6XL5DVteYMTYs504bhkBOTtjvsFfG0mf0u4133VOpfS
ddOLjnEtJ4mGcyKh60CpZlVjEWyKSn6JobzY5tkIiGsQTXtMjWqry8K/qIEAMukd7Gah6835MY+t
1znwzEvsCbRB8Ul4HZm4BSUgwP4Ug2DVsY3su0NQEkjtPwUxu4dg6k4o/0xm0iy3QjCcTVNMNmxB
ve1QY0mTDE7PAq+Cm7TGNowtvM5TLQ8mOQ4rnaFPC2b/mViGd6+Py2tgx6e5oMnVp3UPvR/2Mv6k
86wVZsUBQ3sW9+zCHZd9TL+u3Gi8z+0yAIyOPHj4rTqR3rLZeMztNt4yg4axitxnk2fTuvaG7NQq
B1LliHzLS+ejTbrc3mOGs2KawtC2qBBjCo3RMm1f/ER/18bXsYDmsEKHYvSMbf3Q+ZItAw/u40eu
An+VBFSGThs+1xoFOJZkzzsoaExrK7LNi1VsfWQDSU+bkUtOsegmqJCgqDLWmUlwrvdu1r2RaHwa
WYnHqbg36H+v2PnRdiJ2wsib3YTMgy40AxLlvkR6JmxbhQ49s/DBa4JTVsDUdTvDgNpMVtY04q7r
6jvp9YxpqJ12rWmvU9v5Qkm9wcAIGoAQhYg0k900zOSP9/kPNPRl/6OOCCkDOoVSSH6LPNDeY5gf
fDt7ammNrITRv/Yaq/PAMnDUQI9WQwczDuQNrvoJi5YRUrZZaIdFnWyIa4Z+QdqTmNGXtFMZrMas
D7F5J85BWgKnHcFl4xyvBoHa9asGw8t6mqEQyFmaiZd80jO28a7YZlGfbGxZDWR82HI9ekW31c30
XmtJwFDuvps2Zl8EAgzcFCxYDJKGTzkB5ndHVN2WaM9vCQlWTQbYPW8VWEaH+zv4JJxv1Tq2RlKP
R2M9a+PV7hAUoa5gb4+0tfH3sWK7nY9Hv2REHmfQwEgGaQkeV88xGzjKCm/L7+2Gwag2UVz/MF15
9lysBxOLHA2Y+DqUtOxSd59KHGCqwfHZpsGpDFyy0BjczRGz7dG4z8otploPQwnOFA/9dgagaQWH
hjT3gkieEOXI0AFt63IsJzNOmpTOPwSA+F5Ge1yP4dTiZmLj1McA+5ZmUFBbb0lfX5sJfV0HObE1
8p8WlNsAIINrYx2aCLExBQIqKrc7kKAYGexWrOPwR+YTkecVX2q3PcDMfe7oN+BKpcnRBGzSbThL
GdFSZYH8IOLGF9CWWYU5lws815+EaW8KXdKbAJjagfmil2huJJkwCrjz0SVFfPNdVUWJcge8ALeC
jZuRfZEu3UAxWMO+reMvdYvHdgqd9soIkEuiGY3NNLffKY5Ysgcn27hx8OwmgqUTSgpZbLDJl4dB
JUSvQ+JfI6+lVFm+/PjBx698fPnn4SPN1qN5uho+/qnDYUs8z9vH77kf8bAfvxgwPvzP73x8PTUi
We5C54+v/vwiEHZsLaO4/PnyL39qeWqd+dEMpiwMMSzANq50uq+bgrfi789sdbU1b//6tJOyNjTi
kcwuL+PjOD/+9ed//vljf3mWKLC+AM2G4IkLE2LWcj6EAxc/jVKw4suxfPz3T8f3l6f89DufTtzn
U/PneZanjfryOUCCjU3sCoua+WwnUBQpNdwzFT4MKeoA7Y1vQU423RD1+5FkDLix8XwyWg8Q5kBn
H5wl2jfuaLuUjAakH4O+SZ8CPy30axGj9s2StyHDQtPSBlW1gxm127V2JjdtF7/obsSnBeh1KzoI
OQlCkq05Dl+juAyuHmFDSB9D6NIx/gMmxMivG4IksxrNohxuYs5aSiujOLZhfFJ+XV4qZu+uV19c
vyhuMjiOyNIAb7IFYwMC2SeGG+ha4reKg+gxFT9avZhNs8Q/lEglyb6wx51/nEvqc2Oc38jOfcjG
eAvibW2iyV25sEYbun1I1rmbpvl4haarj7lJgFerxTlt5UM7LXOIEE2/P166OF7VqNAO1YCrtply
tlJ+1+8JetzHtgtbMZdXMY2Lsp0MDRu6nG/cgIM2tEjwQskhX+kam0AgDxG6y8do27JjW0c43xEY
k2DREA2zVaHBdLOHn2GDvRZfElrdm3b2fvpDbyFTR4yq0BC7+ujy0Vl51ntOzWZJzkYHLJ5c8YbI
ujxi5NZdEU7ItWcZyX4s+/ZKY4K6ZyBuoQDTMjYYvXDKFvpKX+NNmMO+wgkeZRDNCsU+KNbOtPK6
51SG/iUOil2ChHAtg+lbbQY3cH7dvk1NOrmFsRt0128oFVuCvNKEHm32UEP8xZEXeASnTzc754Zq
59GZ/Lzd4LZ3unRywhs1cyz51RrAq7sDhUjjZRVHSztdpurSsqO+90kSiJo7D+n4BS81cm0+9fD9
/AYjIHLSCG3hOE8p/zcguIfua1Jj2JaTeM6gy6392UgOM7K6uGyY5Lh2f8qwSJv0HkJT+/uyreGT
AxDxe1oeMZPMiWwRr4QbUvSsgZMBPsUXJAZ91Iuu4eI6nEyFVQDUEeSB5IB94T0by3JXCPkeTmm8
HycNlK9z/bsYrJk5cMToTDCCehCBpr6+8dLUtWCaUDJXvjNSrDWJ90vlCFyMEDS/lfTmOnWc/tDH
6RaabVkj08LzzplpmqOZjOCU+WAhzk2/eOO7LZQ48p+ww46k1xULDrtyvw/AyM8tMFDEdjMRuMR1
0MCX6jr563pI2u0MHxOA54wCmkqyTPR9XoZPWWS/M0WyW6z+sbckSBqnMMbz2xR5eBg8pPSxjbMB
MRoD3dCRYHVxt7LYvY49Ua3+EiYDQpWg2K65lymeazpHpDFl2SU0q23cMhEQDoaghPx6vEHt2bKx
VKbzD1/QOsMJJgtEDC0I5J3Iva+knMHqI8qAddN+Uip7WMYDU68Rr3suxsxEPWUqujjODyGhUdHl
ubUzupa4IBfLW0K48mnxo4qRyMBouCfgclqDPSh5a2vz0DTOd/I6uWnYeNFMB7eVl6AZsTRAB1l3
rwSdnTvPhFoo53eRLjy/6YtV6z0wjhBhGikBp6EP1BZC2m8+gBqVKIZqkIwvpgcHjzofqKwNY9fw
pl0g8eV3MxAdafEBRIoS52jxJQ1+tsm4dSeT9pyVF9v8BzXG2EXJGSj5aXYxSyUdUsNl+BxZ7WNQ
4mHkhvGSO7LYZclLgH25tsr6RD5Cuk9S8wqaGJMpsYV2QBfVHo7OlDwZ5FaumSlGG6/B0uvjtdm3
BMIB1qp8ilCHRkuZWtV6UfNt+2J4SmlbyCb9XRj+gw/fGUWtPRI7ZWMeViiyd3mjuEYm3GdZcZ0c
S2wZFkjPfO+ktLaq6y5F1ECsAaufLtj4XhdP9UyKQ1qk2PoBH/NR6tztONc7ErrynVfN1DPQDlqb
ZoLZbV2TP5NNqrqhWIuuhrhLBNEttWI6IfVbiGyC/AzYXVM/Mbqeo5c0s39ZzQT0ZWk9zbMLL5GS
goxB71F28Q6huxgBXDuNJy+KKyBujR+KSOGV9l6NtmTDQpLGFe8A7nXnxTP7k2gI9xPNmiSdgZvf
dIyUcRNNghfTBHCbLQEts0fYp8fsLA7bfm+U/kscEfDbiOKbS6HXdAQFWzBS0LDQLtOj+0R818EM
CfRRXKHZTKSga6TrKqnsdRxo9rMFc9IqHQ8iHSBqwfBM+vAttmN00bIbDn1eXZPe+d7TwN0FXcbo
w9vTFH0dzC45I/H85RL3u+pJQZoRviMCDtYKETr190K2SPhkxoFDeKZVYjkwZX0orJ1bst/wk4n4
1l6Vu8E7ke8BSQu854Yyv/FxSGRJNl30EkRl6oogx6Z7tFx6Go2dP6l+Z7gGnlDunmxVgc/mQ3vM
U+zwbbxs8ZSyTl3VPdUB+3q/x1jTw+/YSherZGJT8bNUnYQiazJNcEsYbQKifuG0iSE/OF30OwQt
i1DF21OKcFvWTLZnhTM06kCYCLqJq6VDpW1sWkHFwini6TymxaGKhmNdDit7JIdJHF1UrPD9EOIR
kPUMOBURtzVCtk7GG845UpAGmsKSYJVK0M3j9q0B7RAineHzlgA3wVMMY3Vo3YXaUABPzWCfDstF
KoIw3/IXgUMTwhlECf02BOU4c7I0LjixKQxxE/6wjz9iK8zI2ZLbOG5oVrSMYRDv9zjao19lktub
ufX8bWrVkJD97DEFvbvvTRwjwMfnSpbv9MXzhvxYZBY1rOU8+Rpl0dfeJqYA7CnFkdmcjSWbpayP
4exQA7X53oELfQ+QfNUQbXjmInp3KkTGOs7kaSrFCKHfujM0QMUwarg1DNZrZCY7/xTNhX1gt0Oj
TtXfCzWOW6uq75LASe8azz3CwBlWVPN6pzxAAG4jd3566OohPW3YuJFLUggCgQg6meIiOExiehzD
Peo5Y6vadu+mLSQmDTUg+W4lZAYU26SeOD1mD9/IYCTUBcOmldAD89p+aQJNBIZ6aWLG2U3sfiXI
xNoZ831vh2SRWd1VxJQkdtFdkfCdRSRvcMc5AxoDWRffu1z+awbud6kzQGNwmpAcYvqdSn0Ne3fk
zubhurURiKMt3zTsxxapOOkp47x1FKI1D47TyYwu1dg9MSdI174R4Om308fZvHVtsUg2UTw1CwfQ
nsINYQnVqid3YjbaC/pAezuMAyVXQHyJ4zZ3wKbiq1Pox94c6H1W9COZvJvG/dgFX4pFJv1Bx6Z1
S1Max1O0TWu6KX++2YPfaVrEQXj7GCyRpr0qDKNmia3lc2Qxo+ojw1gplVpMZPTEalSVm96uMFiR
1pYe3Bhn+RzgCV4evMgYkd9ROqUdfOflASsD5isPvI/Ti/7kLQ+wpU/eLOSBzEhC2HsiRyuSFIjJ
tE46h07ZdbW56bRKztp97pKYOYGRz99Q524z2XsHMwvGUz22KNBkBeJH4OBbHgwR/OdfLFcuWwfb
X398j/g+BzDlKbPS9tQRRnPCDsqvdpohqqmjbl+RHGmrqcE7Hzcn/fEK/+9r2RceaHmfiWvhyf7s
9FiZh7qTdH666uTOTAHLhP0DBAqY1KvOj75aWR5CqN1OaQ1lePmbpcSKRnLk///zCd03ReIV9lZX
n2hZp1i5y5l4y9n4YvcgstU3Bs1AbZeff/zSCGlrO1p4jWYZcoPuFFAL5BukboD/cWv2H5Enavze
LWP0EgJJa9ONaAd8/0bswNvG0VI2qb3EdIK4EUNHGAVlBZ8AXKNiechUQeACEBheVGGTPLSakfAn
dZgcA/BSe9pBhz8/XPbvvJEMCscfsy8JPE6djGCqDs8lix6vhGE3Ljr2nx8PKUvFZqRttbJao2Fw
1TcnOFgb1L53qVugQa27dEMVB4MgqtrTuDxkhkIyw7i8O7TpjHV0sk6EAA0rjTXiG6nl3dFPsgNa
bmKAsuitcRswbiWf367D/zvBaf94oJ+9MXuPUlk33noiX5aOBjGbHz/8+Fe+fNn6NZOUDu5h2TP0
jA0SueXSW/OG8UXlACRRM0fm0sGx4pri8rly5UQrjfDBbPrGHZB0iBUCKEQ0A45Ppv3IBbKF9C9+
RxXfngf9kPtnnDMvZN0xzQwHurziZWZfu0KyerNG+dW0zBdnwJ3ThcOaYNbHMBl20zySSmj1R2ri
XwCqNlg4nP6V4E+QkTlP7ZTlvWfoBxSYL2ogUis0nkeXCsQb3sQQ8LfNptsYzQ/Ptt8QXz6MLX6n
oBbjGs3SsfDLs0GTf+1rWuaWRU4HQUMDO0quX5sAMyBUzJvZ8RLINV3II2FTt3zr/x4U/SiGDv1i
PgZFs/wwx0uzN1L27MvPPv1qki8fvo+n/Pix6DsP15b99dPvDcGAvv7jmx+/NytwQ6Kxr1VWMBUq
C8I9J5mvGTX8Bqd9tXPULk2QvBK1BwWCblNRL1ndVAArrwjwprRi4xvnIg39c9sbyE5zYtOIploz
F3wwlH8fti5pD6STqUZ2hHXwhkAtw9MYPtpymYQ5xi7KAvawIHBwO8HL9xltDAkZqGNXe1+45Ezx
u4fwf1+DCSpHvXUq6LbcPC6ud7J1km98nGpTMKSP5EilVPQUN2WVpSd3TM+jKsY7BwvUul16d9Hi
xDfq7keDzHNfIfmEi36gkWCBRG+e2PZ71HTN3nFsbncAfSw0ypsiKWd8v+YXM23Gg91HFN3gFDyf
GmNiud5L9062wQHfk7qNRJ03SnSnOLSO2B8JvPTJOoZ6d4jZslAqoriOEZnv6USy1+/M355HQlYG
e1VlTJJSmb7WY0WLBjaMx5o/6a/C9IcTkXdvZpJ3O8t1f6rcv3queoATfnO76B3YIMa82NhEEamK
8QDGwdoLvIdHjEVrLSh+J7XvHH84sp19LlrfYjbMoM4spvdK+S+NJaNdswwCVOXdcXU8wwhAb2CC
cCmkv/O7+Eeq9Ct3e14iniRpsZeI4yc7GG+eg8iJef+cA3cusDXvOl3vhqrRzFzmfo/k65fxzj5L
X1LffTKxd28RoS4EGvmE4wQ3lA2pyOjymHRr7zdme5KxZlj6sGeZtJ2YYxaBgS64JV0qm7/YbFYK
xzL3JpxM1/7p4fzn0mX2wVwNhzJa6I5p7OhxPDJMFi0V9LueIVJPmsY+aYsbrV6qXDbnMt5qwzr0
qr+U41ztHANij2EPa1skN0Oa3z0Z33Q03FLEAE7OhlLbMRmLIfAMHTS0rrONY4gtAS7sNLdN5p6n
mhAcyfAqQ0liOcBTPWt8ikyGwGUbvxtytuguGGDygPT4/XUsxm82gRKrWOpbVnkPrUuvonMehR6+
xvnwWsYxeSTjIaVn76Q1yPyp+O576M8gFaykwWVh6+pSleUb736GOyR6INPzJ7UWrKkyPlpTduFG
L5grvbuquvSu/jWa9q+ekTw36LcxR9CmHM3spL/NZdGuzU51pLtZF6+YfhTK/w1+hILYwTTTCq5O
8ybVOxqYH4PpfreeiINMae9wo5yb6uckXM5+/Gv0M5pnZO2uCXe6iwuotPPSCrCYWajhZQqskT1R
iljAj7hEOzoU4HsQuH/jc5lsU+HRZK/k3RSJl853YwB27NrDXOya5XnQi7QU9RiNpzE7S7/9Yvq4
HhTTRFonxdoJscGj1VlkgB61HnAdARSLITvKemu+SE8ypOfAM0X2mMAVmTZdvS/nklF/c4777luX
i5LR/9dksev2LKuFCQnEG8Lg3JKwmbX1qjOc+3iUzd4sF0RWQ48CDblZ6mCjzfFODi5dMOz0U5/t
h7a5uCODDTbX93Fksarf14ttyG6eW5q8buRcOsCvEKi4Z1mOgsYYHwUQCpeZFK01+6cWyHCstNlM
PvAkK+qpfUX/5Kv0USu9IvvaHLFUpz1OxtKg9YuTh7sVH0CyO2n/Fc3BaP0DV+miEz6mWj300ngL
A/+RMzxRibC2D7cp4tZT1FtjIi4+Dk9G3933WQhtzzlUYC0LDeO90C80mKQnfiN+LvuACYGXPVbV
9GXo5q+1rinHzPxErtqF1GWYrbw9g4P+0aSBZSY/EYZkuXyQGRYVHPU/TEeoNVSEeB1ruVOJQFHj
DGtQCmpfSrzfoUJK8hahpVsFQ/h91mLYmhwHlmcdGzeHnLpMzAhqmFf28getCbCOWJTssP7ZdeNX
m75OWoM0raZfdY8MrXVDZleYpI1OvcSJ+8zUgiZaTweZJORfXQWdajD9ByKK9n3zLRQhJBpP3InC
uKYmgSVJ8DJGjEKZFCKII8nWmSkayhejZbWtgvpnFENfoPZj4Wmx1vqhCREB7++H39lWrwyT7LVO
/fqAVQGb1zCga7ME1cM4HS1reA879i9ZP99aVxByERdig2yGZnn5W9AWZXEdHoi746JETTClDQkV
8dP/4+w8liNHsiz6L7NHDxxwKLOZXoRWDMpU3MCSmUxo6RAOfP0cRNV0d2a1VY3NomnFbIogAnB/
/t69587qm5FgO+qzlrul685iCLmJEPTv8uK5aAXGMRgW6yrOweQOlMAErk2Rl9wlQfspKhe/uzKD
+4hu6opZ8ptgKHDA/QRysKiKY8xaIiGDgi1HEmTgdNvMBtczJcwUNSgt0NmyL9VMn9X0pmYzxOY1
WGT0JrCxyHeuvnYlbmjCvDKUehXyCoEazwm7lDmFu+WvRPeztJcI1vyGT7g7N7PiEo94Rfpw3M99
1BxsDmJbL0uAHNqRWIU18vXK5XxpmqZg/Kx+ZGI85AGypyQrWF9B9m48tIyg7JFWlX0BJYoQ3p32
62btiOAl9PP6uUsx1ZOjNuwpNxMIb+RyOl2WnEtnemyY510C2XkXN4F2hbcEwFvjVCAyAwg2wroL
rPwtgt56CfFRwJEKD2PgNZd++eBXSbfVgrcX7x5O3cV3Mun8DEDA35v1XBLQywExy5bOEmrJU5v3
wW6xYU55IQ70z+7dFPXc7YPfk8NoFZuigSeYOYBrE2WjCaKtH7kjeZY9m6iQPezOTNEfYyu53j6I
CeWeEaA0l/ODz+Aelse4uBIRfZLvGlyWUMld7mqchSnJmwOqX6upJIhmGlt1CCFcVpr42V6Zz9Sq
w7NHdok5P/tOVmLgcKyz20PtDDumX0Mxti+d0MUOVwRVYppaez/llos6x3i0qw9RXxHls3ziRmLa
iWWGX8EYGKQzwnzk8QL4i6I7g/NwjeeYfdWlmqlN0o+CjsvjWqW8xEP5rmSX7G2rdS/5jLMKhPPB
ZUK3dhs1r80Y8Y8X2tfA08jm+tDYuhm2iJxOMPS6UW7n0er2lsVxr0shJo8DcTpTYDBcLzp+GkBM
OVdM+SeTnksXXLW/H+0adKtlbqy0O0xs6vdZSmqfHESFDG/Qa3d0+Zl7AirFJZrY4pRFqgIH0Jo3
WUN/lT1HhpjkJpDjh3Cwj0aAxSimnMhTkZ57PbBhuYc0aJ662cZjnggCcemZY6JjiDEbd7p1+o0f
U7u7Pco75DHdhscMBmwXHgydztykDfRoAE0NO1Oi+GbbjHYul2xfuzTijZq+olKdvxkH1BeIBzBR
ylOYIKhUNqT32TtFuXyohvQoaPxRQRkK99JH3+TscTP09jXsPhOU3Thz8hvtHn8eG+hW+ulWwIU+
Yj+4i3Tj3cWpzvdz197Xs7zMqih32mu/ZIPxPZCjREtK/nO0yFsqktZVwYVAr8PRNczOeYn5mCKw
WPmaFWbu3+Q0XeehJPN5IB0yIAGvUpG/ianh7Ipts8TUknjG1mmjZOsXE6C4Qf7IwrEljUI/I3HS
Vy8Nz8v/ZofdN/VGcsKD5lOMSIyxZtwCCfRD66WekuneHw1On6z/NpxAPcVfiCt6qpSx0iIKEbJk
KLymnPeIMkUyOyNfkaVaVjCrEUCtSViC4dL1S2hn9JanCkGtDaM4mar5Lk2+5aUTHDns00B1FSCS
dqr38GUszI9Yig3XucvKhhNxiyU7CmiCtdmJxit4cjslBA0QFCuoyYzM/YRLJn3oovFzA0JSxH1/
KCMObDOUmiAlnX0o5HnS/WKZJi44oGRyBfTVKLMjqpkuPtjwfFZpASmdwMqd1YzhyXZznkoz755s
QR6D/B5mQUwNjuJaM1o9h2n80DuDcQyZSXeRaKD0lfiUYjI+Ug3ry48QYOVDsS3oES73uLntbVrD
c5A156kTu6Zkw5i0f4z7mqgBzFepIxn2DPNjLvKHuCncA9B28CWeSC6lA84q0949++EHU9dfeISI
4DXQevpzGxw9AQStopNnWdVHiynU3u27tzJNx1PvJE+oihe3ib5Mqbxze/jjCZaqlSrHjy3Iidkd
UZ0w89AuzVkXeGhMOD34YyYk8/zaDC0Ykdq5KBP7gKw5UVk9zzdT5BArZXri/kro5dUPDjnsuukx
/3g17vNSHvsZKU30WNaDxD/uwJ401g6i5YUW9ilHEWGD8sJhMmDoLuWbmIWxKzOfHjoTCRDF9SYM
urebNf52xYqyGyBH3McYk0KFLXT+UDsHk8TeVe17Z8Wl3ZRtBb1PUiLmAtpVRmWFwhz3Z+IxD29p
UvgyvajAeRz6iYppsVDczH7m2Dlnlxt8HTrgCT3HmQ8Oiv5rLZ9uX9V25AngpmStDkzE3iU1yBDD
oocKEPCmL6EoHUIEy997oxvssWFQFaT+Vdiq2gRQWhpZpgA8mJs0LsKRzCcABHHcXRUom+8FL9A1
u5s104yMt2gqXjjrMzOb4wOzF5iLGcUmbpoqe4vHyDwIl2YwrPFt5iRvpUTEiqQFSOvitReD3I0j
A9yyQMK0IEcINefcOXflnuQMpuPrYkEJYADHpIlMz5AOnoVXux6xeSMb3VYTobYhA06/xDwXeV+A
2RlrTpgvqeRH5nZNKnETHnObK44u6lRgtFoBx3npXTSzSf4iG82vzrAa0zM5SDCRvU3FlSu+PQ5R
S4bQElUQ9qvbV3oZB9rbkpo5DYhEGX5Jh/Al6sgyiJkhIV/jtNtP+WYMjB/2AOmtaMBSDTMTmgwD
dYs1BJ3VekZiZDQEuDU4dFSaPYiaXpw1Ao0RPr8ja9JNHCOFGEmPSNLhkjj2V0+wHmVme61iKmqT
3MvIYp2PmR8jZ+RZcO6NUfImWc5Tw00y8ap8ZbzoHE95nU5fIDsVdFaZ+hgJb7YkVDWGt7i01mJT
qc1yZRhGgi/zKe6UJq9Bo/Cgwbn3EBfaRe5vehG/3faTufGOeVQep/RhsJxvcc3R4RbxcGvftTaa
IL5UU0vqcvgcw1Eib9wg7a8qsUMjQiFnjUyH9F4Ku9y7tS7OaZCKQ4uBQPWd3hUxh1zfopz389H4
4MadPo1CHhrTvM7KVXctqJS7ipl7wcz06GWlPi41sJuP8IltFs1kkl+Iq5APC5vJ1FaL4S/fGrY1
PGTdMuGZN8zays046vRQ9u4XBe7wfPsA/uo1jo3oNBm1s82r5GJEELvWdOaGjeAQciZX91M8Gshn
ncm6m7SZHMIZJzjr6BPD9mE/W+ZT7XTujrXEOdt9eEaMQj2kySvliH9o/OYVyJy1bpR4jElm33TT
wjpnk1xuKnMhOsS9/Gx4DBPTbrl+tNdOzoQzTYanWdIE5a+86ODIsCfYL2d+2GTeCoGTeez8g9fk
wZ4mv7tCi8DgrjE3+Wi2R2J8A/pNyG5FP9hrYUFH6Hn3KAxgH1ImjMtJzWqtaKsYwHQVoz8exOhY
mcnndEAJmnm4GagfH52svno6wlI2b1rcParwUJu2CffSaFwrKhkkDhRNuZs9y84pkeG847DzN66N
AFtwWl+RBTvw2uppXbVkR4/ux672SbYoKJfAwW1L1XxsqYzXjWYNui1EtFdIZAzsYFUrtmPAcA4P
+9tcLqfR3uPsnyT3XcPT7zGXYHZPcQt9TCccboHaFR5Tfzprw9Yr7gsTZAkpGwB0oURQKaIXsQDo
MQWm3gtYjXsFbNfAcB1Slkm4MJT6jIw7wL55e8L1gtp2YFO9XSfX/WyMaNOkwDNv4Ri6veB61kCv
qbbMMfowUwhuKF3Z62GgCMC7CUP0XcwtgDBFvBNqqzc8kxujkrixesQS/hhStGoambjq6CjwrCZE
LpKantIzYMGyBEtNhtyn64hrotczIBJlZuodq4wxXlLHp9aL3xbzf6fyt6LkbkJIi9hbGBsLfiIx
HMNzJLqPE7cVHiVIKr/fgmbL0DvF8x3J/kVshowVK5tYH8tdWwLxDSDqtf4xEfFnXPRqU44Y0aBC
UJbwRVXn7afC4egbtgHUPPPdxMBOt8zfmC1Lfngt5ok12R3vaF1PxA9UwTpB+elEiEzQB6jV0vZe
+1hdRPHEOf4KmJBeikAwt6xXg9oNiCLQ7LOSq4kDX8aXy5aSD4MIrUorfQvUdHdrqWMjscmtQ4+x
0CkrN51grroXb+lTsrTP5PkslIuseKg9QMosMiujeOsEON+YiNl1bRbbGXxxI+dDEap449A+XxnL
+/jbmtiPIJ6ycReM6VvO0Grd2JhlctI2rcE+5ykCCmcMgKDytPvTPWeS+NowhVoV9G0/DQPYyAJV
wS73CHAp8Byao7+0M/r3hIbOgXwX88GvzHetn6Ogsl5pVKB4Luf5kkg3PTj23MIS8+yNQYOqMokb
B8N6TByrv7P1cCwGDn8B2Ud3AzVOkc/orKsp3AduwHMSQkgpkW+i7ed2rkEerBogsHBJ8k3Skmvt
G+WbUwoAHjnP43KHtKL/1gXTB8sq72AKXMcKHEjYwrbC9H40W3mk980hp4c4SEN5My53j2M2LFJU
ieayEugAiF/IomLnBrnCOU+cjPzXGfi3l+NzdmX2aVkPeU5QHXjbOk7eYi98qbLmsZzl526Kv+e5
e4hJplnjZSMixXfWiGZA/rnec0N5bY90CO1k6eznlLtyeYgazS9SFY292VmskEV9H9XxGqsvt3dN
2YHvFvbxRPPNZEUO8pYYMe9w27BDzramdcY0ByY1cnIIr8C10/Nwtlr/rV44pjLAHWgdY5Fgz+rq
b6EC1y+4uczeedE+c3JZrPEzl0ExrUoQnsAYAT6XbL7+wK0tGaSw+aVvLmZqcsiCw/LsWqmadwUv
R5P+oDuWu9ZMM+CvHThJasV+KSe0He5kg1vZr+7DmofBBP3bKlrdTiSvFTq81e2VtwMu7dSd7hvf
eO4HaTCOx/5GFVHPwdVavMHTzEZge9g3u4BFjsANqb0rELL5cANR3R6XKA3AaZd3Btppeou8vxEm
hL4HhunULEsh4ngMGx/d5Z95HkggbG2yqNlVKvy1mwLwRyXghU/ySnIwV0F6xB1FZvgjIXppv/y7
OSG1onT1N/mAVAjJUBs2vJOSiel0J0egpLfftXytYoEDj0SAQw0zZznu1J5prS2bJ6lP7nBELV16
Np24VIQS2B0aKtohpcG0hAgtJijcFD6eptwF2k21tBy88jersE9t5mMfWzhZaVKCHKSjGEaLwM7l
z56DdAIbfHZ8+FTxcrYvDLLeK+ebU3NSCQv255gWtBfXwT43THdL5fNxCMKt0XK44+4HTIhl4GbN
9buQAbq1dAp1uQ2zCFYhR/Eip0QgZHTjAT9iuIMhwxjt58ZyEpLpXJddnLS5lMaJb3AUWLZNbo4K
T/q8x6JhbOcG91mGa6NsXiveOdI0gg8KY41IjMdEAVBKCoiPviQ3G93dOmyluRdNwh+q1LMc+4/d
csrKWw9yuD3hoGCb9k3G5fH4kOLt3uRz8jZaPPStdPf9ksAOLBkTOC4ODEjtIULij8ZyRlIyB7SM
l/txvPGRqgGctPHjtnbjpaPRIFCw6+owdCXxwxVvmbZt8PI1TP5JvufFGxgz/ZkxKHDcCy46hPg5
ml6czEeip6dTIyAuJqEMNo6X1mtkDdl9Su8BuCEUe95t0EVFwAy88p8Z56zLkbQDfsQOozDyINx3
gicI3GW+Je7rQ9ZPoKxbAmGghjHiN7tkTfNwJE2MDWgEXG3MrFiWN734NpooHn7cGgOjlSaYD4NS
D4LXeE49hGyT0x5lMja7drpXdLxmdEt+Gn4MStEea2w56HDc/RDhGpxreBowI0QC2h+eTLvr7J49
NqIAwtxQkZdG4JpuugewR5hapix/EjbKm4rlGyPNgKjP6tM7xQl+bdPEKw2zfNCcFp9mBJw9epLf
kD7/+ROjQP39v/j8W4UtLYni7pdP/75/r65fi3f1X8t3/eOr/v7zp3zT7z90Afn99Mm27JJueuzf
2+npXXFgv/266L1avvL/+n/+zgB8mer3//6Pr9+ZENNV61oGGv+KB7RdAFj/4tn/A1TwU6K+VSU9
kn/zXf8LFXT/5puu5cAxcnyeQBNizfiuuv/+DyOw/ub/DBz8B1RQen8zmaRLn669tDzP5mX8MzAY
sNqCBHAlKIWAV/i/V+B3SMRvV5wr8u+gET9DD0hqDKAJsitJmx+HO+gXoI4lzDjrndjFCVK1By/s
9L3snvCztPSywfD7LO9Xp1xckbN9LGFmIKkhzxXwzb6X41+AXMTP7JzfXo5ngdeQjJJ8V/B3/ys7
J+Oi1FZdcC5ymF9PdVzvUuvbMHn1vVlCygrrteMDFTSG+h5BXX76l7fv31yOnzkyv/96Vnpg94Ht
M+b8+dcHqTsrIgAls8PwS4XX4NnRZNvCtjmPJvpFesXFZqg7FpUh2f/57/6FjnH75dwq3CsOk04c
Sb/87W08xlGfCXnOitH5WoVTtncn6tKJMjJtE+vFSJmWkcJE8MDJSNPvLiqmrEo5ICuwjLZK2lUU
00YpRjX/FSjsZ/TPby8OhB33m28KRNq/3CeQ5YfJNFp5zkOWuFQ1X5wctkvTMC4rVALnTcUIOCRp
BQ4SKAN2Wk5KwiYbrOe8MqYjyo5mJOvrzy/ajcv2T0LG7XXxNADydEiXd+GE/fyO6SrnbKkTkpaZ
n+3p6kB1ht2/KcPgh5ll0Qdppkwcclz2sxwp9AagC03hnCoMPPvsoFIJyUAB/M6b6TxNnbczzCWZ
0ovSe1MQmz6gduzbZ46KmBM9aVKwJsSXQYN049Z97KsvTC+8Q0AOYjIzSYM5Wb0ir/pgpJZ8MrL6
gYcsw0QPlb5LxaNrLi5fi4CTgGUuIqyDDPvHcBmoJMhrjnHqfTFc65NplcHlz6+W+BlGuFwt1+Sx
cmHEeK4nf+WJUABA9Y9CeU6qytxFIekUriO6TcZlpHdJI3BGRLhOcLcCoG+/VUQprP+/L0QIVh7B
k84D9cuDFqW2mcdUZVRFSCh7Ewe3GdpPc6/3tdU9w6rYO/WkzjJk4AAYuvMN/fLnF+NnlNhv1wLO
n3Qcz4Sc4/yC6Uq6ujXcqpfnIYx/IDCRHr1/HARHSGgPMkl3vEd/tbz9cbV1AUFaYnkfFrTdL3er
OaTS66yco4fpHHRbORtDWc+ojB+qEPtQGpik2KEatjoECdns3ZkgTdqGerAFKPjnf7+1PLI/Pzqu
aVueQIYueSN+hTwuKCwwCcI+V1l3qbLRhnLY3fk5k7g0D55Mf/rmeAaFeEn1myfjsGOQcyd0NR/V
XIJ/jGtx13dkv6nJceAwT/k2cPMn2yydYwWem/IyC2E2VZeiVROUVBZvQcQLj1v/F9A1648rN4g6
9jFzWTyl9eudHVrCCkPw8edRThVNuDq8b9uI5rSOi71ebEUIKC61QdAzZEl5zJXTE97lvtpV3Typ
maii2qQb32O0QUdvo4ikRqzqGFjDaJ8HxzKuuULXb6ItAk5AKlyfTagvItJvPTtadS4+HadWCXwa
1f7F8vsz2um3e1VKLIHBcrvSaP95lcvywMXNVHPf0GA+aGPJRzV5uWPZV+dm+NxHuvorWNPPvK/f
fucCVHMWmqpt/fp8aLptFVgE+5w4gX4qomh6oBFPR7phquu0SEkKP97Hue2fbx98snfc7xl97b/Y
lMXPew8bvZTwtrwABiSv5Q9Pao2FN2+a2sB1QXBBIsxn3PP53nMjon10ovfWmJq72vdxqkWGfYe8
lp1QkcvoW4zVA0QHUdRGz6UY2r/YtJ2fV9TltXk+1RilIo+0tH9F7hJUIy1XeMGpCeihGzQihINN
OhsQrLoRTbChTwtcpv6diUz2LPAH1kXo3y/7Cg0Ua2s1BB1Gg22cRwddkauTgzNE9k4EDQJadANt
xW1MDAwGwhEIKVUZpysVMKLmG9PJYaozhWcteueimzy6C5hvE/3oNoep40SoZfiIlWyxqAU0TZ1T
15KBq1KfSKaYiQ4jv/aQxUVCHJTeASkrtpRHGU7nxNqkeDjxCwcHIqDNh/GQiKo6/8UyJP5AlmMr
Yg/nwcWThWLtV3BZ6eMO0wVzGHp7WIEc94M5x/OuSoj/cMvi3tbhyKbdm5sUFRDxD3QSUZFgC/KH
mDy/NkM7vkjxQQcR4ejTNDKrZjoRhpLBnSDH46ao7sZ0R9n1CiXzOC9AwFhjkY1rjb0jde0TMM5H
PeKshopGdohR0dHX3TrLLO9ECzndj+54xWZIflWEMB2TiDrFTM7XbRCirZslgiKhwVWlRYlaUgZJ
fbp9rtPc3qgArZzZ2mwyNeexXUhLzp7r+GjkdJzH2q7OSUwYj48T8DRq4nfG6VqO9B7zvjhbY1Su
O8vtdpQH3EJjdu4aba/nyT+wbiSPbkdwRGPTc0nKT3mdDcc5Lp8ICXliXYsPS1nU5gMoNb2d8lg9
x1ZTrxD9WNugMfS6dt3wHoWKuzIL+dCxht6PNAgQas3x1jXr8Uj9v2/SWF3QGsLRcSIPpwL+MG9S
wQXvPlYUCH28eyS+yrLHzDsTXujpmrKnMMqTrfBxNtZnb5HHJRGBEvagvyo24ec8f03L9LPtHPJZ
JFvRd4RxDIm+KESTGLPMTxWc/WMvcMZ3fb6tMWuAfmUuX4mwgnyUg+b3TBJXi8E+kdO2NMrqhCzZ
4QqE171TQbqfdTWcSwJA8i7wnkdaZ6Qahni3um4fzKF7mubpQ4rx86JT+2A5JrK+wn0vNV5r3NUE
zHmqQrNAwJUUfQohrIsehoEmu9knB5sYktesnO4laZYkTQxPqPoYdtgU8l3/5GYDhk/AQoTuhYx0
U8KasgpxbkYGEOnj7dpHgUGwd7vHBNcdE7+ht1rmP2g1R0/GEP4ITailo5MhDIgZ3+iuo5gFkXxX
Rh+zGlNIxVqT4Dm9dkQ90bny/c9j3UbYxO6adGT2T5Mb5TOZkhnwt62ApEac19S+9OSsBG0NvwCz
sK+mJx/JtFPF+mo4EFOLBCtZjfzS5bYGN0O2aucZYuvXV6uZy62ZM27mXrM3VcsI3RC8N9CSM7Rc
uLLyDFxEE5EMd7vD29LcdkXInRrwX6IJfwR0kM/VXBFAyx4cBHP1MPrVlZXM2tTxHOB/wYTmKHM6
ATkTG6XeDB6ND6H9JQXLFmSJdZlHKgubk/S+xvUHQnu4MwivgtLRPCvoFBGNwIfO7TbphBJkTqFE
Be57UvqLR61td8qIl3k2efZFNJ9VjtZCpmm8c+c0ekSw9xX+nDq0KoBxF+VfQ3qOLBjBdZCyeeAP
xL2Utt4xtMKvMgAZ0xXVDwTK413Ui0ULaPtMGV3ESW2fvEQOd1iZnJRIpo8yfIZSyV3R99737uLQ
XnqqLESxYAmAqXl2e6/KbDO7RXFC6GojlPoRoLDDpa++ojVo7qWHtayf3yKzHE8lgTtbJ7Mr4Cft
58Q85nnjfVJV+5oIGJlEfN+7aDHRrEYIp/wguwsjDLqjZ5+cJesHDgxh8wtcYm5oAGR9fu1lO+1N
g3fLLIIbI8tcl0weIRMYH1uOw3tnxOTJZBOjUFB9KygpVhkN1ALr3UOdEVMy+NmlqJLwzooJi7Tm
8tnU4K3cwD4OxvwaO5O9TRtiV4Xh5ccGxnLYDK+kiaZ9ofZBqaCSVKsWoXuKTrkX7iXxxYGclrs0
0Aqc864MfUyajLjW0gF9q8ZKbdtFLWVUlngpPZqLXkRaqD0gEC8+tDLVF+Yx4cdGyvdoySXx5ynj
GM0rGTDFPOY18iEsScHHPsiqqx2yIoETgKAVYyVjsy5JIZMr3SK+FGHzSVOhrVBRtYe27/WlGIKX
eGoSnrdhb6Pjvjdi/LySPjXTSg2V1Jleogs6Y6pridbQi7DwVkH2OkQNGQJptBNAl6EFOUelGuM4
IOduwoZvh6BGx9Wno3jXDv64ux3OSk7GO0SkXLK2xbIj/KTat2jN1iOAJerF5xlH2kpr2RwDVqfH
LGR8W+qtWICHUzY/lEhEtgRsDbuiwA1vpuqF5ph3jgof5E8WvGIbqZ6KmXlQ2qWYo8cRS6aFjWeQ
YtjVqWb2wOJkzxk7hKXe5wkGTjna+BlCTD8Gp6HVSIjJtqz2uAzphMek51ZuprlJrMfIUFBZHc4S
MI1iHt3M2XouuZt1mb94hs4vtrpMQ2scgqrpNytVRxPxcTWnxVo/KD/EBQbygyQb51IDRA7oahPR
PGgiWiNnr/uaY3zWsue3jEngEoNwhFOmDaM4adOz760xY0DqYQdoxuBzo6bPA3H2B13Ifm8FzRej
ocyOJjmvQ1G4WzPK6Jc2ZHVlM9lP9XK48OWovkNSi1gggcJk1QxCEIrRFvXMj0IRd+gbjn1pYu+x
cxuADgowbtDVSBp6/zIMXftIHT7z60gABiawy+s2PudKNqhW4VUazq72dHlCISqP5Lw55mzv3Co2
cD3iu9uBhl3Mqu5xnDSnSxuoWmAM0O6AymvyZg0tU6TGWl+GlhyyDgoZ72NPEjRjx5WS9G9E47cX
5j4nR+v6nAwWpKJ5GE+sw2B6MFR7k7fMkseNi4YxF4F731ZNsx6qFEOyjLvjRCDA2RqIku/b75hW
pldg5hRgC4hyQgpJT1tmaX9VIcTKEJvjth2Ca9rYNPrmemFe4EQCKOJv0Cq5bP5Wuus0gwgmd0ud
nPnQzAqNPK4at8SntRsjQOKe2kW4K+wEC21Ow2HVNAsZfvmNaRP3iCgxTGfOl5wsn0saBqgzuLk2
s5U6F3r6CUjT1roAVrOJdwTYMDnHOC59KB5udqfZwfEQKSaqLZDaNjd27Ixii5Dy3ev8H3E1jEdF
pMdQut/rmlhlnultGabdRgTmW8ZAnSNJEW9Gg7jZonN2ASGDIBODXd3aoELa+WLaw7V0ew4qsvti
wSjq9NmYuL8LUb9LR7zaATwv28KZH2oSZnXC3sEotx5jtGzF5x742mHIiKE1UUQp4T7hWdG70Hfc
TVPGr657XpphOrbjvYcymFPKD+bDqAWt4g1E5CdHZUfPdHduooNNXcGilKWzm3EBIZhTzwgO/a3y
SmRO9StkmmxfaDEz1iIlrNHdMQ+icNcSvNhOfbEOY5iaTRsSQKbugJ7j1i93RL90uyWGb3Fravsj
7giE6LxtYze9Ojpzd0kM6cohZS93uon3uvpqFtPXXqSHfhLfnO0gmnIVm/nzMI2kivupXMtaHor2
o9En2HczMgoTR9nIqb5bZGytVdbiORfNvOqZH2reDPR1lNgBQg0GTOWq1s51GsBwjfhKKIyBs9g1
OSllCjCuJXZ0nBbwQFQ+DpAOEm/qt8JeYHSG2BCsk5kT8zWC9WImSFtcr5cGLusmS13UW2PUwgdr
qH7dTaV6hqCmVJsxqa5VioCjG3YeKGIuRffc13OGYd0ajpsgSEKcLmS/KYGMUo45yush3w2zRjU3
UfcOjC+xoWxjB2BB0qnDZGVssmFJU9zJtrVBOF4RYROfa5DXIu3wdsPoFAmqBw59FZGV1LI4udKA
IbQ73zfZ1bCzL7gtXosYMpt0NRCj3lhCpu4NuD59aHbrAVXnhpPahhrRJ/whQdIsQZ43yTsn3oMk
0nPbyrDcDFAq2BgeqEW/y9mF+gdvIAXptqHuHDfS8B59hDh7S8md3TrNrpybp7xE6WiXZbPN/HhH
hY6DKTvCEUQ2p1nlPDjWRvM+ORwx7Crbs2x+akPU5wGtJIgflJWRIZjtWs9mzGpRFECvZ686y7QA
z2dnz5wqTvOoqq1Xlx1+EzQNkT2xjrnQc0HGpQpFGZsWQ+veK/Zh9p1csfdR442KQTTv1ARPXnsv
SdhM26yJ2QjScFsUsAhRaF9MzGM7rKTmamBQv+aM/1jU2TXxx6eaIpj1o0NZZwTfBvJnmHTTpmfs
E0HsImnQ+KYb2J6D84wPFwLfGJI4Z3+366JCIEbjHKripm1wBGFoQBixDQUc27mqqBwrth/VYecS
/ZtdPsx5rLG9Gc4mAw1nkEiEWnmTOXa1KQb8Y1X1BgAd73IZqUNmfc+GkZjEagBAC23XMwAvTqW6
oAQGBiC+IOFjftzll4hCcJEGH0oPq7R0ao+VVsef5n3XqCtsQjQ7IwGNuDIeLfQ+BNhicuKFHJ2Q
v0LBYVwNAyYbftw87DJZt9fCRSvre48lYlSUXw7pi5iRHPeL0wpz5eBguJ+GQwgmAwqSQ4rnojQY
Pa4xt67P9UcnOODtaQXHcUmzitQ9eQLBXrFUvCWvlQ4UygT9NU/QlhoBlbJvsbv0DEiBFnRIbaUD
YBI9Sr/yG/RQZfQkXcwTNSZ8tMVEg4KuuKQtuysJJ3vSJD/ZokUszAS2FQerBI/jDl9b53Nudd+N
IKM8AUfAFmbpCYiUkmdoGTmZ8a29r2ZxSdoekpBJcoLRZ/hj44NXRB/x6PwQEcszcX0UuQHHYQdu
kJ9fI3a50CoQoATug9FN9c7Os/VMe/rguUzlySV7GpN6A3BvuNACHRf9j9hytpi3VkCXyJ6bduuQ
psXuk6H0N/ODLQQZf/bEFD+Qr3Q8zVMb2hDFLJ9I9aHPDwKtEC0sbe56Ay5LPoEKbhp4Pd4IY1VX
zTsAdXHnutVlYBk+IRKooMR5O3PAUWyZFeBXSOpXfk56vf1Xrkv8hREMswkrxT//XXU4eQ2kXqw6
VcKJihwWsVhdb5/ePnAoqU0uMztubeMF7Bm7r7QacKrB+LjWtr0ktFcDY/1wPHbLv7W3f5u6+Htc
4o6pIFECBzMOEXCok0eo3/X2wfnHf7nQjdc6mtqVjvwP9kiaY24Dk3E1TadcjcExjowLMx8+9cbm
koHvX5HIXgeCOUGTWFuYaPUr1LsaJocy8iWHBXf6lJJ9W3p4aXojC+GLm6+cioGaiBkxWF0iReIt
FNi7i/q7KlN8EzAloOEMj/4I7pTzj1cRV1uDqKgCWEhZbIrzpNi/TZcwQbB2pdoRAQhj1ED56ozE
UQMYyBkesnCCovVc47vjtJf5f7g7k+W4le5av4vncKBPYOBJ9R1ZxVYSJwiJEhM9MtEDT38/lH/7
HJ+4EY47vRMGRbGpBsjcufda33JjokAl/TGPbSbzupc0ldcOV/7eJYuCX3ulKYPMY0H2hFaYr1ZM
aTNiVexwgSu8Ntr5OSF9wzOZfnXz4lR0NTfQ0mOMHap/HW8Q9BVApRm0wZ4W9bFx5/g5sPpLY+PR
RQuTWbB6B7fcj1DLHxx87pdlpRymyWHnlpS1pMSdDTl4NETg0XgZp8EKDwpcqDA4j6prL0EDmHLu
ymszJ/Ojknm1Z5Ma94nDzROlifHsddbBtQfw67G2j405eue8mH9PGE5emF48CLuNL0GgjUOtoAiP
UxRe/W5Vek39ZGYiPNSUFoCtLPGCMKNGy2P1eKmz4tx4xbXxgEzkMicRrpiKQ5aRcYwEf9wLnNur
SXGLxlqezMRCQl2lSFcClxV6YY02cbJHyF/dTFpl2AGrNUb95gJAGj3i8K1AWLxhvIFloSxffK2v
XpJmlwqwZqOF/zCoJN4FNg+5lGj12TeHva9vpdkQAR0FFuTj5ywP9HbAUv2tb0iTUWitK7VrgyV+
20/ERkFq3hg2dgTulh8wXvNDkQMdIjfGWAtwfodKvKWiZXkfxvmBv5VnWKXqkX0AEmr9kqfHHEbZ
2Yurzxq70tVFBX2Y+wAw7cTuanvjR9iL99m2IebUVnHmqcd7Vdj9dhzlCRD1iUI129ckj3FCcf3z
QowTHG5Rx8mHYbrZsyO4Gwd0xsSJIqwi1DtprGjNRBAblFdPz4ryvpWdhtZffbOrwlwnYMYOQmTG
BZLhSzhlOzJe9S4Ahrpu27y4gPt01hKQbzuG8lutop/QNZITmK/naXDrC4KLNyv3rLM12sgL6dGd
1Gy8mVNcIZtxjhy3cchogLb3w6ddaXlse/+BTpG8dY2MV0UJGDRzJGJN+ocPaEbNh9yFPNaY+HKY
x4a7pjHnCVkcX7x/D/i//iGAmEn15sILiF0zfhlwA+4SZsA0rCgB8MxTmZRF+9RjazyyFWLpIgyV
xMXK9S5VNDrbAkLHKixcUE79yCTA6Qa6I6Xci+DVUkZ9Aob+6MzALSsCSRY5dXsYBv81jJzwoOsC
dFJF+CFt0b0a0I6SkUQzJcWf09qDeVTAttw8gozgwfngOn6OZ+u7OX5PF4mdk0PxcJ0Mp43Z8x7E
FbcBSFsDb/SG2FSLALktemprWxNWn3A38mhZ5HBGEs1KZRckhyH1s3VRxb+xV7KpThsb6SDjfLwn
iQdQEK1WV19xXGD7G7FarnQWfzp+bG0J0Z1OaQI6IPbDA8YG+4SsyT+a8l3hlDndP3AfPUMg+nSN
gJU0IKnANmm1zAE9+m6gZ3//rBqXHr5K7QahEba7tJXV2eTQvwmdaOSG9Sfqco9XJQ9oacZzNSya
1zXVGBhvYD49HHtSTDS108rrKgMbGY6voQdLKUcCOfoy5YBB/yRwLn7JvWGyNGOZGXdhbB0LJxYo
KnPSC2sOIfbkv0wDLAkJvyHFdM/6ar0OiH33vaWehhpl58hyvR298ZoQlHBIUBJG+HpqB5Uogagl
x0nWr8YBnGZ06Sl2Gmo8p20AL/8ptDsehducjRkrqk+pvvEL75gBbiPQr/ry6swgXCo80IWDYdC5
0yEL9oniyDf5zrAHpZmTYxO+qVkkT4mIVoEn/3Su9k8gokD+eUa67VtWR45kKzOv5YPlwxeHFKHW
qZFSZS3MvqKKnAOnWElSM3m7nP5UEk2nWI8ux6r8gUZTtjVbTIcmrYiVmYXvTm/YZzBKL2NtLh0Q
4PrS34YkjrJrtJI5WXjFWjWsUOd+9Jwlj2lCY90CuSyQiTI0Q3IJZqobPb2aG5O0BnS+ePZNYB6Z
RtRCG2yypxPHzpU7pfPNsY7GMDZ7uvx76bvPipHW2ps7vTU6hCUo9EnFCrddarq0QXyiWAzmGJ5y
N9ANjuYCQLbETGPTcH4klm3ujbx+aN26OOYQ8RneRvtY5XtGCqQdFMrf2uMnrTmD0xotPZ8ylP6i
wLJCo1L/NmkSFeSukXWwtHxGiNSx+ikyO36Mx6c5ntzDnJk3S6p2j3IGHWUZPCaF6xwrO442nYHR
vxpgmANagLRGJL1dyy3NkB5DWUHkt1mde7/juQXoGkXJfqP8P9otup0IM2gAYcjBJ13nRvXNZ2PY
SeLJAiw4kRf9KEJwzNoKB+gExJgX2exhQC175Ipjsh3FZpw4V/PLGKZktkafWxEVEEU7Sy2GOQzB
4XCoYhLYC/9Zun2+ae3od+0bfzzp5NseA/iKwu8jQc+zMkKKazdnlKYF56AkFidTK3fHAoEfuHgx
7UBupR/9GAp/3qR9gJe1pkswNOgaMpb9fV0yp2kLcchNh4RH551Aoh9h7Qxr5UwoP32izaYJtHgV
JqwKnFbjBBcEEVRgeKNNa2igqOWYb2fO7U0DIU5M6XsbO0w8svo5rbvPeWy5FL+GhGoBbStI00Gd
o1KBW0Mjm9IUSbrtbH6f64QWfqIJIieNkhEAiSlhn2wXQpyQRXbmAO+Pw2eolhYHE+nN4GbrtNbF
3qgkZXqC99HcMxFmxwNjvtPWdLFoUeyQkb15Y4n9rMnfPb9Wm4TKCkILRTOyZYg/hU9gRe4/zYYL
1bFHdw5Z8lQl5RZSd7UNbaeG7dAMmylCwOojIGYu/OWl2FXqWudbf3K9Pc1pWh7WWQOa2zN8ZY2f
9G8kYtweQfPbjDBOji0EtjaN1cburF1m0QQaOI+HggJ8JjLiaAY7PcxvRlE9geffh4bZkiw0mCd8
O3qr3Gm8YTpJl0KS5lfN9rD4M+hqM4gbayRgFpl5HOHPQ4UzjUPYROl9csKUmpRwljXKGnBcAwwC
w9fuyUtqriA9/xDAtN7SJPZwFffXrg/lk92QVOIN2Wu+Dhis1uCSLkPOmhAZKt3bBvPkwaSIL9yp
PwO22dtCVruuOCK0VJdG78vQeyuD4Ce2XIBikzjorBVXBWgDSEu8m5M6herKwaKwOT5ZTU56Rn8m
j3N8KRgZrvKyfZ2lEZ1jtwwubhdTX7mbwQkj8ApuuFeCQgklekrLyeEcDGuvK5TNtai3VeMzzp+A
qzM34PrrLOJXh3HbuBmER3Uyele+eHPypzMcWjnVXD4UFTCmLhj2k+3oLZ65z3LuF3J20xwcI/iJ
ZMteSeWY77Yk675NnJVdZs1BwenpkMAzcB9vJQXXidSds+uG36pl2BHZ8sMZq29gBkiKE4M8UJV+
2hXPpurx+oC2ZmQ0z/CPUlECTW7xc/nWzZTK3JeiwP2sKFfImN5Z/TaHwL0rST9EueCuoW9htKfV
tI4wcjMKZkp05xl4svxdie7T1Wa2byPrwav84OIk/SFDTXKEgabWFY78PK6cvW0BFnY8dmhmSMGm
iQHhdzFZYyU/DtosgEnbofoezKChZ9VZe3Qxv5hHg5ZL9VPAWrx3ghy6h6/JHGjwcZcllgtcFI9F
bmDBIpRvW9O9TDzFhGt0n3At7X2Hk2hB7iud+I2XsLrBHSxAzhdUW662tzLULUWvte+S8LmrPfMU
SQgDcgz8LcLUdaOLh9IbJF6IDCOXllsCeotVVXaMJZmHWzHW9FCy6UbxJIAD2z+inncuRhyR2yMY
szE7mqyca9KUrA0N3cxr8+Pcc7Vj/ybnhC4kNTQdwU2TNodIG/HJ2YJGBCnKzjTq+F1hgmoXkwmm
uGgN4JRNfyYhS4t+YqvxnSPJL9bOxtaF3xV5VDj76hzG6TkTLSlm9fdaFOW+X2aDLrYmoEDpF1Z+
vVKD82v0MvPQBfPJzWGBj1ouQZPTXkudX+rMRaU4ugJEcSyPhpEZL5HeB5kHOYqQPtrRxZV4pHpd
/hEGiPFRuZcKQvsGiQrkAXjgme/ZB1XtSt6lq1FSqjo1mzfqmfUScmhgsmN6Bpw7HsLtxGStbfA7
xb7iCiXaZ0MblCQ9o0VfYaE10xyvGz86OFXQHVOCHYXBsUjajMQNdErgeJdOjoiTXVJw+JTC3QIY
CU8BDeMbIqpXE1Xaqkrsx3xwDZheVHCprSOcFtbW/26PBQlU1CoXl/k64IgfnLIDdtfQ3EW196Xx
O2OpQTJoJYcigRpXx8mybWDZV+FwYgN97PN2D/ggvXoNXjvDai52XdfExUgktJ269H790Ouo3TnV
dHb7Kn/Us8X5c7YEnQPcYS1achI1Rui7Pd5kIcHQz+ZEqmav38TErRIY+ZsyO7WLo4F+udmcieS2
F4Mvu33vzY8drxx6mvaEoadeq6bHyx8G8yZawkmwtB/RxRykTR5VqG1OuIa1piFRM3rg7JrWgPWF
S/pXKJFdLar5FVnZF3Oqob1jXwVHKabb4JkUndirtkGnL6gW2m0JS8Xwy2brcApbQ5pB2CDach02
bvFYK2va95OvYG2LcdOmLUdQJ4hOWf+erkHt2FdRYbgdI7PZiREFSdyLVdfBcrVd2u7TyCRH9cxM
gqJ/lkgFX4rQPmeAfKiG0ugUYa4linFLRtK3hJcPFgckIjXXm1SG52EM37w5/WV18YG6sGPrTf/+
4f61/n/+x/1rRm5qdgRnhN8NL9ZVDKMXYCcRJtUJbhJA3vun9y/eP2gB1xoTybDu6nKh7EVHcrfr
E6RW+KKzBYry/u+/vigW8qhm7wJSuXx6/84m4jqLiZLZFEJw/h5YLVZRVk9M7/ltRTmfI5K995kJ
woh+HY8pvj+c+6dmURZHvAdsIPAT//qg+2khdf73F8VEHZr46Sd0RX3SPL3T7JnP9TDpnetVYKHs
ZiEvagTx//UN5kJGbW0VrJsFRHp/tJacAZPeP71/iJcnK7r+QtxZSlkPRLawRz4sL/vA7Z+DXT+I
BRDKWPVFZ0DFveVfYYZ2z/dphS7/un9pCJxq10j3xS1S8mI8CZQny7BX0mEF9QgdeF85U3LoiVCg
lS9/+rP3+/7j2fImKRfWoVW+Nq5D94SsrbURInm4q+z+f3Xe2Cb5zvdniEnoX96ef3l2FvPQf/zb
w896yn+Wv/9uvPnXD/3LeCO8fzddpLKI3V3TdP5uvBHhv7MkeqR/kbQdWDZ60xK5f/wf/+aE/44u
y0JlageOj+MVuee/fDeOwK0jHHTznnAF/gzn/8l38z8VvR5/3/QD0wwQtoah7f/T7FGaSIaKOJsP
au6GTdfPAyfS5jQJE48qOIZqhOEGX9ej8Q5huR/Bu+QZq32gaT9M/m+iMi/gq4CKi/R/k/7+Q9S6
PDgqx0Vpy9Nkd1+k839LsG7zMG6xrE0Ho+lOqPfdldNb5dprh+uEfB12dI0hXOzdot9bBSg25TvN
/6bo/ofqd3kQQci74bo4nSz7n16cFs1Xr714RMaKksbsJzTcikSISfGiYPRVtMEKdjSq8j+/UugR
W49IupXxzcx4iNS6mGWtlwqTKugnFyN7gg7XzD/y9sM1VMSyz2M2Yjasv12I/xcP0eLX+R/K+uXN
tUjHXpKySWPjDf6HtaDrpiDpJ9FivBaQYLpvvcjV1nacQx5J5lgjp4+gSM4YRc2NNIk4NvWq9+cf
icmzbI38Noy4Ie+v9Zz15DDRLUH8yd5qu4fMw8TuDMVbb5mvox3Xp4QQ1HUf/eBFcuhKt2dR8mcI
hn2CDD4cVI8NdNTZXpoUa0VnkxCm6bkljIVW88EStYvUiMRF00mn1VSlJCfkGWdT9YxvzCa62soQ
w9G+iGldTcLgvIa1BygsHTR3HZRoJBANRWaB5TFaeh09rA5cymuiY5A5e+XR7dSLlMbNGKUCGc33
5AUuepvdmKF7QMKhfWDvIJ05CgA3MUsRqlq1NGg2oi9IRoBb085ELnnUMT7BnBuHbApodnx3zfCT
+kmFBd2zuUOAb3AKyFTtrRsXLK6VyTMnJQ6sJqOKxg+2Tv5dYmo4xDHm0zxysRXb8gsHXHocCqDn
HRLiPR3QDzou36tgRk+yXOCRTe8hT0qTvgNO8DBVH4zzee0yMrfUJ/P9bOOkAdppgzEyJ0l+nMxM
l9moRla0gdRJww48tQ9ImsnKO6xaTe6ocYhCRrJu5VxEai/FlrppPw5XBr70FcUhB0mSHaOQVLTm
g8QVJw6urksCOzqlPShXc6HDrbETYxppiexolP0HXkjApRTxe6H1TNGAqHB5Eguk2cAcjojjprkd
cMW/asTOq0AM3xo//QBH+qgWCxdytBpnugPycx0VwHEcxK46hiVL15Dqmi4vKB/APdyTtTwPPQoO
fNWr0Um/Ubd/3P+nsHib+mHYjZ77Mmne8xCBSDfnCnXGbDPuJ1QvpgKUhHCsyqHBsLW0GcgLMWS2
1X6E9qHk1OYywgwyRNCa104obmukyV9CIaNL8zeslCvf8OBSdpxO/ID5VVUnuwzNO4MIBHbtFVjM
tKqBna5rQruZpEGWt7gQAVOsBov+B9niDuGfJh32khl6BaGS6ebm/gxkIiTnqgmrM6Ubun5m0JzH
Vij4btnyvs9Qy8hCOLj1cHHSgfi4Il8bFp1gyVtXMeeDjri3FMtSbTTZ88AxAlH2aMTiWA5Dt4n8
elc6HYJ8R90aMARbIYJN6EUP5GjxCgeIa5ALbzt6Y7yJAonY7JL6IguABnWVb7xhhjo0DXS27XI9
0sSYkxBvzsj3y203zZr+hKd2tAM4URvTtZ/z99SzvJPNQcu2yAzRnCN3sqje6tpfs3L8kR2cI4UF
/ZgOwzuyqIY5o0ecB009x6zUNiX0GA4FV28SlgPFe/HWFgOhHERXb5HBH2qgwRvdhLylaJp5vXjl
KhMnfQN0aUeoMtFwkHHJHwaSBrpsxdssYhqK98VPhxwsjci+SuOd0fBn51F05m5wqTVm8dpaizbf
eWH33i0sjiAFO3x/b1TH9VGF+cdErsrGCCjAUsSYtsLgw00yJBxw8eBRwPqgtix8TKbl/qo5M6Fx
mOxtwL3TTQrcDITcTXrtxdAifGT7dTNu7fs70rUszAOda6BNf7AZPSNqAo0ApD6gH0RID76P5BBY
hEnmSzxQGc0EJfQtqxu/PR6QUBXM20veo8pOv+6Gd9H6XMctLwoSLLh69Was3uYBIQ3z3HnIPlCZ
qO39D1GlcEePJ68jVEZzse9zM3lvAn11UraX+2XC3kATYZDPs90kRBNxa/QA1KzwZzrEIEDk9/sl
MiPTXOem/GoqkFGMhCHPyB1zW8A3yTNHXxgVqgRKVGe7wcq+GPADT2jYPLqUuaJlZ9ziVn71PPg7
PXrxRsLTGpdKwfFB1CLeq8JrlPUgPOyRlj+Mm2WvMBg7tZb9KR2TiW4SF+vl2idWmoWAqSLPgRc0
MGnLzC0JIIP7rcktFJ1jdLxfmNFy2kxk9kUgn8mAlmYlAc475sW/2iRSSEnrjcbDe7+KnJBlxZXz
TyfOsIYFW0HOGHEYvJ16ucCbDMaCOxeXCWgOxIw4W/mEoIHw5IKtubZJ8SjoGVYfNuYjxpPZru79
HyVvHY0Pb10sS3RVg+8vfGtlTuUJEuBdzsqCWZA5IPVnGYtwzWARxFHSRCfydoKCpXimc2uGvKZG
u/yiHmdGmbz7y1+eKsUgP7sWTvmh2FZXPbTABXvSm7wrXmFgu1DImlFy0P/02A3VsnGEvd61OYJ6
Kdl3UqhhFgEgllsCO8A47EZ8T6/0W8NrGwX0dkWXqa2+d8BskjvY+nxatKDkl1wgTstgZjb3Hdty
Wey6MP6DFWTHOHyA7ZFA9CicHenNbz3PnqFX8XGvA4yR63402SZ5Txio26z3JbDoBRQsYLw447dW
s6mkmcMN32Rfmep+KFfcCg/eXtVeJiIqU4vVBb/OVzm+2lWFSl1HH4S3sCYKtZTOl77C/cZWyzbo
7wsJY7JTLGT2XBzxqq9jqhZ6/9GrY8qfZH0d7k/EUKi4IAvlBrvQbFJI65qY5PVI1vj6X7cFr2li
23vBarMgpdhP7yWIlRDGqGlVhKxjquGyaAOyRWgvb0V6JfBt79sO4CZucznoF1DL76Tco8ZAgOE+
OkRtJgozkGsyJROjR3Uf6gNTo02zaNbrmgtpgZ9WtDwiL3uo4Wtr4zeHkp67k1uFMPBsnwf2Wblo
sTp3/CZz2CJqWVatmC02U7w6daU+QgxVK+3wg/YjWHHCMeKZ9YzXounM7O5EWzw0iBQEaPGC+srx
eAjpeIpHQsnut6yNlFCmnibXcMFNS36ZK6bfMiDIzHdZSFuOImsKMW8NIvZP6GZY1LsRYTQj/T5a
St21OTPQoMs6bqVrvFdD/iUCtlYv5PqpEgNAcfjFeWPnqTDeYBI5TqX9vYVHMOF3N4V8auIGJKyJ
F4FBLQloLoKsNn9VhKbsnIknWVbyEGPebWxWZcMT/obGw65lFBYWvJ5ZzALaT6hZ00xeK98sV3bB
BVM2xWfTdc9YWSjSEm5zR/C6pt43qDVB78yPdvejWRb2NLXOSVCJNW7wad8N7xnOopXuv6KcW2d2
GVw6I7kpAWtSbLfXlkIPEnr8FSx/v+jhBTM6980B9aVf3BiefqRpeVPGr3xMGEejQanS+z5agQWN
zYOAS+P62UfegdcrK/Yho6ZBkcYQsit8W0XnkvBM4L2LTktaXKsNOkjIH5SIWbVQ6lh9erfaNMam
qOD6zvpnMcstNyUoR278ez1XjcXtXgbRG85Blazvi3FqBQh+qEHui3jasLlaqfkUOS0/llnUPVn9
Yctou7yVXdegty/Y4fAY420IXlWR3May+UixmPn2vhcj0dJvDpE3cqbMoHHXsAkso4km+7zXvsIn
3z4y2MMxQoLYxmFGPvSB9UDhiMu/TMV1vxTceZP9YCTJpt1TQvpmdEq65Cuxsg8ixlgv/eIJ0QC8
7mZduSdrqm8EueyqbmL/CzhpE/+kyAJGjLmUqPOy/NOtPkgNEY79iGojQAQmLBrlLLB13R/ixvvI
kIdvXebxOfPPMuW17pP8Q+BPW/nY+Jzl7G6t6V6/0ql/RcPOGtn653byPu6740wwNwe47pF4jZOm
BOdAkeBH8m6um38kDVUNUIffFCjkXXE150X0akue8vLcxyG+hBLp+FI3oPGg/my4qar0i3eIYwj7
nudmSI94QtayBWBZudD5oAjQlxpgEfZJpPOJ99Mu/3QIpEH2++cyt2/ZHv3Tn/u1D64m2SdREsJC
4jtyMo+pldd392rZNS+Frh8EsyykkTNFS/J9qRc4Cb/mAYfuPqEednyo88trEwzzQ2Ig//HG/lfV
fmSaDfP+Ns/xE7AcYNapnHekb9ykFRwMNydKnLVHd+WH3fBYGWQh51Ji3yRhtVPNpxmtLIawLNbp
13JEQia9LGgvw8xqd7+Ol31Yu+7BnHhY+Ck2hO/d+iG4DNbTZI6IvkFoMNjq/lBqfri+3+2a3tkV
Xv7VOuhS+x5IU72ccwfEqCQjxkw5m1NijM94Ktzj0F6UWSQPSmVnQ/FGuBWDSn82DoahfyBqeWvN
4Gccho8ir26QuakaLNRK5LD/xrvb71Ou3N01w6ZFTfKaMARhURr6vQtPmtveXE4pSWWbyGhxPWxs
Dwz5HMKgEsQ1Eujuh5hy70Xl0gOwGo7rFbjX9UIUvB86wcP5RRxS5lEQWip5z7zou6imSwfvFOsJ
pYXtR28+G+QqxFLD+YtNckY3DisoYXjrrEFcTHsFCLtTYbcxI1iZsPLCQyyda5mHX30kplUG9i3N
PPRVv9BAtfuo566BY7Ebe3K1ib28sFlfZEAl1pDubsuBaOl65mb3kGqQETPxykw/mQdB7eI6F6Jn
JJYKkMoEZwB3eeFmpLW62GdboWgHo3UirJXu+8okBWcJOBHVJg0wn4Z4sk6ZQy93uJWM8sxtXwTk
uhv+o58oYqv++4Oi8DyZ5UgvGk+UhR26SkhGpIdrgo11C0FqQlLGENL6N/y06nR/EJFNsXKol5+9
f7GL7Jg7FZOqvRh98z656l76O5O0plNPIXYSXtuupINHN5uRza7u+cT3D6Zlg5YN4sNfX/rPbwnu
Qc+kO5Wn+38RD8APmnbCCXjJS9Dj33/N/Vv++ua/ftk9N/keQnX/2v2f98/++hqRwf/1kO5f/Ot7
/vrGf3ztH7+VQGs6VUuX/z8fO5RGfmPvpXcdJSlY9190f3iNgGPXtvA873/r/iGCPBinU0XX0MD3
ef/lWRu6xd9flPA3WovxCHBlOlkmDm3HN7JmjTEZ/XLtYKCuyc46Of0QNWeIQeXp/m+JfbtTgd5h
0CpPIWKD/ZCPe92WZFXGH10r2h2v5XCKOqnWZLWPDH9z/9QJlyQOP2j9E48bOszyxfsHrXP0azI1
QNc5xokumOQUl83bphkX3noanO6fsZyKU6KYKY0tEQBWc2uhu++qifwQo1b2KaYhc4qm/smG1EoU
JCfMptafGaWvijhwHCU8vGbsOH2JYusD7Mafi0BmgF3DfcsTNDmKFJBpV5FfHqoQVXzszHu/ZNCa
uKokLM99yw0//N1N23RyTnUNiUamQbOWpGtZtiq2no9vzU2Th77iKH8MPRIiApNMdHwnzJyjpQYx
FJGsK7cF+dSgZYxLAwYj2ZTcq0zeiL4u5sWc2nuvadY/qb7CtNmUj0aA/bOsQ6L6UCgkb9KUxNy1
OEiiLmVBC4pNY83MRQNjNxnxQ+YPl6SBWpaTHdFE2U05hGFbgdWt237mSEOSj53heO+8OSD2XV7B
6D45nbzNBKbg6uwOc2e/dGS+oANLJBsdyh4cwH/syf0MSgEwThuCvlPxO2wIUmt0+4lMhlxBfIoa
ELbhqT1JDzcvxYqmsOHgKbvIeOK44rPwkq+1UZ0bHBkTPJRYrXtMtLjshnEzdL9za+qfG8Q+Wwdm
JKc7RnwxD9nngkALcKgiKz+O3gC2MiWeDsz0dSyQVXMBCXpmAsdSAj9XWdmhSMN965ObATyM/JpK
lBu7jjFv+T5FCzgTBILBCjlTAlupIzm4ISZzgErXZkz2i+m7HQNUKXtHMScgSDRoCHEOHXKWpEvP
t5ge+8KwDgLn82bQ8NsX/KLbCv6e/IHOLdySonEOwxbsae9Mx54870YNK5Pu7QpTwIflYuMy6OIO
4Yud0IbGfwGNoLfo2w4X1ToBkXaBubJKfVAOZIDC55CpovY3j4DzihWF+8xRZy/DDtr7nEaSaKaV
EQeER+9Ru56y0Aw2Mq5bHka6LZLsSJR0+5qGdvUIAufSt8CcFBV+Vv2kH0eEiRtse7P1jiGWDadv
I1C8Cj0JcHxlf7hsjfuMSoz4FOj1EcbHKKOHiInjBAl3SzsVubu0zrEZBI89vWsuIBJCagxeWicI
FfqDh1hMDJW78xrybjvsd4GXY4ST7hVvzq5sjJbrHnZp6wzvBI7faCO8+VGw7xwWCz/Wt8oPH9CP
v0YRLZE6iKhXk2tjDNOr0Zi/OLjSUvEJj0BBZxElh/6pu6lmpJdlDXhoFHKKpA/IAtO/8iE9WAPS
8nnClEIL9VG0oBizAbtzWw8e8sEjJ5VftIZ+xXP60EP0MZjns9U++o9unHa7WjInsZaMEKn2QRNd
SEVgnUnGVTkaT01BcFmHHqZpJJdtRNPGeixHMktbn3aV9Id5VaJrZbDdH2otvmGDyq826XRLd64E
mQaoU/8pwoVNQGU02wTnlXQRinncRmGiV+k81hsYC7faUfVBd85usuPXVhXASkbM9N3Sewyt69D3
D1M6dCeCyvZOAmqAxjc3ah6tvDQ4BvB35oh8wm4g5qYDy9qAhpzpLRxjr8GyZZqXMk/jB3tA8gmm
nKyK7DaQLcbaaXW4jeP6/OT0rveCAY14Kr/fRXF0M9uQZpPM8207+e+e672NC/aW00vV9KggITrb
w/s0hTcquU3Y+z46Hg8+a7Cfk+ZnNJNOmr4Sv7JnqXtNSO3pZ3p/VfRNMNxbC8/+1uIJi7V3aBfO
SF8tw2b4FwbaWAqSrJLZRjr6RRWI1BgFRdOhTaod2EImHJwRseVdYhyOtupf3cDHtypupFo3oBxG
OPjjE7rUT8ftt0lUPU4FM4NuWmErzzVMeW1BYbPgZAf5ftDUKm73mcYjvQldEa9ZhJdOe7/cpZdh
0GGktc6kxNi02ZYpGUR1+0FV6rX1rQ+CLq7Mtshmbo9RX/wKmRB6yyVNwtfu0gdGfGmJWDKaaDOQ
tlH3xaVVFbvlDxJLkH4at0TV18B1HmKdvU4Gy0ZYVQ+Ltry3f8U2ZbCt60NpWu+DtJ+Er3cS3qnn
yIm2lqehZ1OWY6J4HBvgOLjkheoObk9GEK95UVcA2OzvpGvdrFxekFlebZ/+gSdotM8VckYg+Ele
PIEgudSSWg0C6pCuZZohA7ZgHBL3iGFswXDn4tnhzAUls7vlM96JeNzirX83TOdc0I8gs+B9eWuW
X5WI4aBZ2Uj9ZPF+SIPv8KzXnNhhbtb9jyjwP4lVeW0wO8AEH0fxlvN2dCNxGNxDwzxvA+vNi+Jf
XoMXEb1plHtMvLBxWrk4SrK6FS710Oo2VkZWow91kR78ynWtXUALvMN+a4wf49QvgkcwrxhAslhC
rZM/6ac8T8+TzDkzmkSi0vHENox8vZd74BrPRsGEgmWp3UOK4Kh6no1y3gy88FPOypaIpyYofpaz
JJ36FtDUyZv66KX6w0iJNnJiA4ALXbG0QrsV4DaaLQvS7JQ/OIa3R+E8kjltkDhUpyZUAp09j970
h57YN0qVjVbqs07OAfGO65LtirT74DhVVoaN7zwWxYGce/qiyIdmDS7CQhCJ+uKJbOMPMXgxJ+zh
0NWoJkoifda5JW7uVJoI9/DnVKq4RAKUnemSjUF7DTwqksctQQjnNg3EtkTYNLInTX4zo72LPvSo
/6iRKKJ2YdRa0t+Y1lYXhnceJ/OQqpLVoGyXKZPaYKf51WT6l9+w65cuF6FJkMX/4e48diNZsjP8
KoL2OUhvFtqUdySLZNFuEt3NZnrv4+n1RfQMpDsCRtBWwG1cdpOsykoTcc75HXsq4tJLYeCrwJTb
j5dNXHmXuZu+47Eu9iWe/tjjhCu4v7RRTvQxadxrk4A7BVGF9AtSF7Ux2sD8JoFgQLhLzBnsbbc5
al76Ah+ZWXVhIr22aS9i8hK0mZaqaPNXe7K8s2swOU61Jybcj8SNW2tpM+NAGd7kJqQpe5lORmo8
LRRJcvKCaSwC3jGkHYy9dbUMKJo0qLVzZu9Z/X4ZRvjqRLDk+nr8GEpEecyX5lU7D58VAGo8c0mT
a1WJD2yXIPWW7On1Ml7sCVMQjR3btiEmV2+jyT0ypcXbEDA4zSzX2WGzk6xcxm1srnfmYnHPT8PH
Ese7QdoDeVWDvS3Eh3WZaC8EG3FO8uZFG5c7N4lfyLzZeKY340ONoKSfBmQKzn5ykYAv5gOps8gF
IY8C4SVb0DK8nMT4HRB0t9o4YF3oP+Jb4wTXqfBfYA+SOfDTFtTX1HouEvfVAlV+nRXJIwTH/RTa
iMnqj3F4MPq14xs/GwHyyp8FXgT1+nqYZM7gtHOd8VkHfV/59bQzeoLwoPkBU+J8WTjoWCx7paNl
kL+GsyhiwD/fSzAhtynvW/ij7HKAzwUKI9Zv3sLl5eWrJRWdeG3AkvzRjjjz//1XzbhmNYIsIn8k
ALua0cXwdpUTHORLwItdQa1fL96wXXg5Knn5VxNNjpW8CHGVrxs12AXxf/nDIe8xxL63wpmBlZCj
mq3yVRCTkWQ3v9q00FNrZmdBme0MNqQ6djc1X1tIPdTX8nv8wZBoFXDnWDV6D/kzFKkG5h9tysBC
/zkd2kpbWVas/k/+/IGuAjrOvtW4GbUIH6CW+bWG6ay3k1/Lx5Fk1k1aBtiewEaudghXTHxVeEGD
id3Y69/ywMp+QZXJK6TJ9IiQh9ncuOv5DZK6yCJfj0XACKfkwdnXENnlT8j3w2f2FBPrJo/V6eCz
iyL8tJLgIN+8bgeYfXwAgGsrQzPTP8zklMiXk8cl31aTHwcxsPrsvEbj7CO6Lfnbsa8/tCDZRsHE
hB9tJ3Rsf/948hT+46OiBt2YM9Ucc7NG0EzgKUgmHkQgG23MuCPRelXwbx0I2OKRKcfX8mcq8H7d
/anTttgV0wx+tMv+/HgS6Xs9CddYja0yBBWIn4kNpWjvgfG9nfyniG9XHZ4a/EjdJxsx0KHopMcZ
+S/5UjrmIoXB0TB0X9r251SVV/mS8meC6j4XD/In5DGV1e/4/h8HFfGP8oCjyjnKt+It7iakdyXN
c9oZ6u3ky2E/gmKadF68utPlCTfsKUYDO6Rbt5Suke96BYjll9hSmwwW20icegtUj4ioFfojYgtN
kI7ISr49im2LpyqdsAEQmlvv44hU3SRfrgrAr3tYxY5/02Zu1wLXAREXtwh501kvYBiDmJsTYWJu
ioC/Zxatl9yKftzfpWE476EjfNdBd5hn0GxB3glpT3j1YWhzQKsOPSS9NNGPlIEem435SLfwU2Yq
ALh7D4oGYTfcqCOCTDm+HSQoYjc3W9LjzcLrNthjVjTyXXksxSFG7320IjLTxvIWCh+2Tm/QN02k
pXc5jNfxUf7BjgnZsaSJSSoYmuOrigEYd4bXgWCxiSAcjL/1cKx2ifdLIzgZY4zlrSeHAaSGEbWe
MPkmvnXrWIz6rdZ7sUT6YZWej88UnGAahilmh6g/F6d/ziLqIeEwZHdN0CZrYc+wR9o4/YgrjXNc
5IbVSo/5qAH6lsk9yLH0mxp3+zbTdK1CgKpt2qK4YNoCViURGAZ2mMxA5zcT67BodnII2ipeM2Pl
9mYovBTLtR+Q5aV5dRflFLZIjgiQ7GFQ4I31yyZVZltFdI/mxPGXvyu/Aqy18g/4E1u42VRMgPtH
xAcHvQBAMhM9W+vhFsePt7I2ygsqGmzs62TVWvZOGAAtvT9Ua3vQn2sCajaAaZ9hNQBCNqWP9qPh
mQuTAy76/kqBk9TO2CIwOyhjBt0mvL5VjwJGhKQjBDnbMGbTJFEve8utyp05j2e9xsKnbvVzK1O5
lilBWyDBTMckplKO8HO8LzhMxbyqoIqt9BoLRJ7rhPRceM3Msg0JQ08GvLe8eo5CilR1o/tePG+G
0sUVIXC29hwOu4JOZsFQb1+idduURd1RYYE7D/KWrzVM/1AApjunubiLYx0Xjas6oFmf8HsAD/EP
2FVNdyTPb4BVnAfdOwWV9irC+VfiI+pMghR3BFBQDAnh3mRog2YTRQYCk/KoU187ZYPFP/KzdLaq
+y9aQdlXevAYeVihuUk6WFnepSLB0y7yz0XCfTHp7ms++/DDJwanQ+7sxoC6RSSEyVXLPln4TS91
1g7GeCsYYTdLMjMm1ug0wTEIzrhkMuxLp7kVJaPmePI0JJWE5NkmQigC6fH22SRvTlj5OFMHz+7c
il1pxCUWfL+oOCWRfDH3cBrOfSew3THfdQNwIp5ygu1AV5aZlL9hKq8WUmjwbsjMkAK3+OydhrC5
Yoh9Iefs28/vgoDSqMlbe72gO1PPQjhwb2vF/ALXZVjXLmuAkeGdMNJEGHp/CQxcEpgTzjHsLXJ5
Vq6k9P2BUyWgqFhSeCCBu+TeGin8pztZdwb1vocv97afKI+kAgUK2bFgbBMHsU6WL6WR7U5AXVJD
lSenAS64hIsUaNBicSjLj0+CPAB/JatB/k23q6sjnCeUKnvAHoAbHuChNu/7wXolnP0uLTWyzKtP
HPTQDzRbtoOdnrpgPtOQ7UIPRKAaSjwadll4nXUcMFqfcGMBL660qMrkm0whRgmh8ZbX1WeXO89Z
DA9IsrzYOqgeActEXzId4gFG6wxC5ue7sNB/S/xMEXPEyDrMm54dC94Es2KifUJwWno0O842fnKh
92CKJPvcGQdvKK3+uUmzT9PAlaLmXkC+/6FJrXUHqG0OKca+k8fzPG/jHt8HdCm0yyIYLl1PB6rP
b3HUfRCjR4c5wuRBOtYSSQZHBhLKzRDMiBB3r9sZy/whtlDqxUiK8awVuyBKviCIEeqWGiVufMEe
ASsPwiATsNrpMKHxIFkuDy6F5u9qx7zY2fgkgL4ZHXKDuCMfIpEXCR8bZD5FuyXPp9v6lfVcd0Fz
AmQjR22YyYyE6VGhGD8Grv1gVc5n6pq/6qH7qadgyJagBihx90lGLgH2wysC4gzP+wMzNkV8ikOz
hVSH4xecnn4dZVhKjqSKrtQdM7R0D/bg7xDUHArAuTbqXrM52KcOZ671wLS9/rtM/dsf8tTU/Sjr
b216TKpjaQ/nLJe8WAn55Yl7J0zjpEtaZydpFlnsbfqEjMq4Rj+NqArSSFR+SsQOH3gYOIA3W6SZ
3xIUdP36tTOn58yAcy/7jXHh7mUQnKyT2n3kvnkqWw2pDmYaCjvDmG1VV8F7O4n3aWYBwsGMTx/E
LMLEL27GPP1frIJVlMJ/+W3/YQUbLo0JyTi+Be/8r6zq1uRBgwOLWKiGQ0FCrARFQX59P8W/tHSe
SQPjAneMEW2ENinpW4q7kA6cpFIDdZf0KL1n4ZvZ2CVXqUm4G6q2umqSyYhlPUPbwDuqvznhLG/3
/JNz0pziyN2bce/eLRYdjo5JbT7Qv43AkYEE8JqhOdGAPomI8/avCdH/7JGs6NDyY+Pxa/DZg3/K
DoDGVRV1SkQsbdohZ+GYhXEX4Hl40NiaSVG9y+rvilTRjWk4zqrxDbRUhuRcVCkPBJ0crADKlQr+
3SJpPjFMgC3I0jdFyI+mkwWYCH76jQxp87FD4eypXZQBG34M2nnM2dbMuHge25AHAQpyqCXfsmyK
5X2aSSrybHE9/nDtJcGhLBkFYfV0pcr6mFqqF7nCFa5JS4QnuK83Ca7J5/p3k4iHVsPq9l+fNOuv
huZ/7hY+qGm5BFkC7v7TSfM9P/NGzSLFN7EgwBGqJcAoPVkSKSx3bp97jL/Wikyp6BGgLsfKZhwn
txYalotXBS5rkPZCavR9hHWUIseIidJLCBYP7Awq2rj8nPUdZw73aqyJ4kfGpKi42WMq23oZTXBc
QYskyQ3RhNNH1j7248ymGh/bahfFDKXlE/ivP773PyUIlsOigQrDh8n4PyQIWHtkZoDP9UHXO3OX
5Bst9KO1h80Js9wIfGvEk16S6XUzZSboJ2dF0tMsLmVSSBK4ZJOHS/jg1OJiNd6Wxe8gXJa6Yjx2
NRRLVTDMzfI4wzSo5KYS2cXn4nNmyiC4lXnBGxqMWwZ8efROO4fFBEYUkOQjC1cHETNFZPqd1zo6
dyyvJq864R8EkyqdYXjk88HTybsTi+IhpZPdYLNaH10fB3VX7m12bAR7B6PiCktw9KxjvTZyYCDU
siQKG9ictbA/s089hHsULS8Z1AThdZg0y90VuKqmIMfLSRXKZhps4HEzALOPDUyszb++Iqbu/TUw
QN6SnmUiWrEQZlhYrv2TLMRBKVzny9QeUvwBN1jiV/veT2esOuDslNO9K1xr1fceW2kznFy3IVR5
jL/Zk+sBYrPZRy9I7sE8Jc+KqM9zHBR3mEa4+LvySxrO1YRLMlwAv/qzKHXGET+uVTc26VYzzB/6
JL68JPqEe7abuuRmBvm3n7FwFNozgw821JbEd8kqy1pXJ8fNu0vt4VMUNe5+Tcj1cD8ayeO0Q2ZD
2hgnJJ3mW6LTXmQUuozbmx4Cb972oj9rTa/vyC/Z+G3pnEtjcs7YYq4ytGCHFpgk5qUvYzGfwmDE
+JUEvGOI6VBSNA8dszoCmnNSiikQZOa1Dpsc7izO3Ywbc/ICWdoQb1SfkoPvNS7DThY8yQxTdDar
h4HuWF9yxW9JVlacHrfNvzFaxM2HtcmxeUIVk0p936SQs1rtUR+jb9SsKy3FNN7svlRBGRX11dVA
MFtkzCuls5DErdZzbiJsL7Ivjurk3UvbY1CFL6yUn7I1pYu21oucDcV5/z4FznuIDzTeUVB6EbMh
2mz3jCEvjaDiwmp0ojXGD1JUH9xLNyr+tY1X6Q4O47c9zo9NgY+5Hrs0iXDokTsz+gy+FgysiVc9
KKZqH/+oouGnZsrXIiN8HWAhXiKJcIpipt0kiy7jThExiJ0+VFstoxNNmvLSut4t02DwSlaXrDg7
UpolGSRfQyq/+Hl89CO8M/U//LZB9h0lXhLYnQ/0kW1zSOCQkppyQ53LqIe13o6BnTKd6WHJ4WLg
KWMgMcPS7Po2GPD5mw7tumyFqWS3HcRI8mmtRz+s3lU+pSd4c71vXpPGfFcPeNzWREOW82OcjjAA
6ggBTGNeMc8NT+jTiLtk8ID31Sbx2zc/mq6OpbHY0PfgIZPuHXpyX2sp5QrKPyOgLTI8/Wluqqc6
qa6L1E2QVLTqaY+Djs2fxKJpk9jhTWN4jtmqsW4t7E9U291rDE5Gg1GAoLzHIhPEUeMX0/kY44E+
RD+Y9Guaum3j+GwY2GSbYEYy7qF2YfinvZWcW06yLYgAjsryndzcbeMjZMsmgGuQ8Zchq4zzAD3N
0XAxmrLkmprTkfxhHD7MgEGPV2DnI8ZwhyCNkcWQPZETz35C+tXeFvHVobc8apmbb+qQ+ETfny7T
In462WI+Z4JZcjZetBgtmEDE0nsvPrYxYDDIUb2eiVMC31OPi03r1TJukTS0pE9sLDw6E2dka9zS
oWM7hbBiGPK925O4PbtDgdcH4nrT6ulUbYC7XhJ7IGmWB69ztooYhObYxvsz5UpgvxOHJ1hlJyur
m12G170QibtpZ90idl3cmUzN9/GoQWQpSZmVWQQiEHdxaWdbJDBXbTCILrdrsS6IvRE2EXhW+l4v
GIHQvUa7yem+saSiA9GYMeBobZ2gpFknz+v+/hWwIW7WxUkz9UdB/swO+tqh1i1zE7vWzQ0qcQr6
16lJXOZLUFFQz2K2qL7sAYMGkpCqOJvhKzba2fTaM5SH+dCEQjsnXuqdWvGt/tLJf1FfoagDBG1x
8ML0Pt2yjzsQAP07AXn9YNtecA4Hke790npLmiC7zNFMkifB1YFROEBTC7mxXXU30P8cqkncR56X
HvI0N1COkGGXENF0zvEeXFdjUq8ZIzoEPJlXSHTOXh2lOgrL6/gYVvddhXBYwqpsIT8kQCo+Pk0Y
IbFk4MCPnn/cm9ESH908B99psksepsHaSXg7vUrOpa73hzpncG4AHm4tAx5vB0Pw7BevDZ68hKNE
x8xr3XMti5DQqODTzd28R2z2aOMbcpgcf+8ZjFQy6k6Alvk1IJFEJMtmNs0va0qzbTqY7dlu+vY8
x8avBnL6rpir4RzXZLbDkIl2lYux6DwamDKVgDlMCc+TaXvrFN81uRY/h5H/miV4hgehDp0lRHRU
uOsB61Rm6fjeL49OT2ZEx+MSB8bV1GgtmJjAH9S69DA/R6UwTn5yEhzAICJctdLQ2ENyGvcdxpvR
sPR73GrpkptGdCdHBlwMobUaBSDKOl2MK47f/QmCfXpMqxDuMcoFZoRG1p9oCzNEJieflZqNJ/U2
6jUiqLyHCVnG2vQI1MSI8z6BIb4xpUaFZiwhcBIwrjNOigGcdShRqqqHmYVhQ9tFjNW9+KAkXPiC
MAHOxu+IJDDJq7uoVauU2gzo1V957L7YhXhR1UUxLhiezvZ+MoHzor57HyPYjj5wH0zu/NNfWKYw
5sFql6NxKgbtmPIy5SH8hNotn+dkHyOoWpxqRxDQzyWKzoqeXZq5u/YopIHrWh5GRGuTq93Dj9qp
o1SEaTkiEmFxneMNpMaTERv3BtGrPKTdWgwB8Fd3U3VSu7B9TFGxj1PoVpjdtfh00Z0xpjEYeK+d
UjzK7VNxyBG/wOpvWfv5FDIe/kmETH+LLvvEDIutDNo5ZXp7E03xKfmwkn2Ox8i3j7AJKBEPDyQB
CSLIEItUNTWfIozfIMbi/8Ar1RPUnCq/4M2NKgsRooXP7bpuSJDO8RKI59Uw8D491OesgXSm4b+n
SMlKJCOwa1l9Km7/GNO5e8nOy6GiFtm0N4bpJvoEM/giy1aJFd+1xCbssFJQmi1FEJ5bZAStdBIZ
4dlvPRlSCZHy2yK5ZoV4Dj2ZRX/bzMLHyrA4GT3K1xSTdZ55E5eO5r7VA+IVBFileaW7RRviTjcH
5m6RJ9+iyXlWgaAG7ZbNTBxcF+1Au3yOPgyVXm+25tJcG88+lIuL0MQ5qAbak2zjofMeYEs8TLi4
78YOFlePu2WupmlSD4jLLeZAV5VbXEQ4nhEGtRqqE4kRG5Fbz7kcaNZSXYNLQbDSGwwf4oGixbo4
JrwpOv2xQ/nC/5OJWeXilSEWK/M61Zts14RM0UhVsUIrA5BBRRWFv8d4oi6Wd4SILWaRlJHYG5CC
LUFVNWyZQ/oTb8zfvKDfY4D2jjTtGIGvoCvOpo2eTiiJOOjuSH4EFfFM9YRTCwnHCAasQQgkusVn
p2m7Ltfe1BsQXgKhh/XBKmfsX5zuJkU7NusDq23zJmtPNT8ISdrrGyfCw50Ik6Z9zoCuEclQ+5Ky
vU1T2vpYq3DD1WpCzL2nfLHuG62/SzxY0CSCZ5uOWGM9SiDVgt8SdkuBidXSNknvHdNlPs6h6YNz
mxyMrKP5TTfgQ5sep6OfuDyRk5jwEPhBg+nzmhjYL4Zb8PknKQIrKnmF3N/+GOAU7CbBpZdS1ERK
kULd4tBscDrVImq8RODFd/4YfWnRXSWtF7E30a3wu9ZEBm8y21fId8ifwdwBCeZ1KjnWcEmxpok9
jKbH6iEHb2X1QeqCT1iiRT+NknMoq1Q27K27eJ9iaj4P1RJ86EXxbZiIBeRz2xvxo+sXh7Gvf2dh
djTkAARveWKXAV2ypf0amZxa8hhn6t/aI5YmDUTPIcqchpLuoxBVeBJtjbegCV3MtXUajcOk8egE
OHltNG3C8tdC3Dg09t6JYetac/qtJiI+TAfMp7q1xyBwYwO6q3/W4oXsdePZz/wf/hzcM4PaynoJ
5+CtPpLEANeKMyDVflX0WTo2CskhI1RbkGdF6/VnLYu40FOVfgZz9sOP4t9l7DZMo2uU1EOJU3iI
U5uxW2I6eUjiLIcdugncK2ec2RBr7etqoMGRU4oOy6H12Hg7KVqR/bhsSZyF9pqajDfJSFuHP7NU
C62C1Nen1o8kw7hMkwoP1R/VMbt2FOPcW/V4nIzBTQmnlALDkDdVs2gvpQk1CTm1GsCpubUpq2av
Q5TST6hvMFSAVxoh+aXwK+Sc2Z7KbG3xoGYMIg/DbCCzz4iBkLei0ufo6BxXIewvw8NNRnUduDBj
doqx2LF1iRCXlf1oaDba50c3uB9Evy8qnOsNuCfHpDMgY7k+KE6Sn5IlxmU/eRlsl4vhnFM7Ohq2
iaU9CUm71HXpxyD+I9LV7kfhPvV1Ga4JRwTj6Uem3tavRa6yGT3o1LfSqhviOf0aejIXlzNGGfa8
q2MorXri4rVtbcyeq6gUsTrpwgQFBlvktHNudGujpNEvJro9dQh2yoo7hc2HHevo03m4SaN46OaS
3ZUVKS1oFhsb1b7HgFbvKA6yycaidrkaiwEBA9XFQPjI0ap1b1XhNoRXs3FSAlH8xGxnoDXqN0g9
tfJBAZyqyTVHdHuWd8EBDpyd6XtbVB9Wr+2iStx3Ew+qUt2GHngl5k3DDlOvYL4FWocDkI1ALZlL
+5jqE7pF96tCBrHDKvCCgTwouccgv150TBXDn1goM3vQTZS+4UHZdOA6t9yZ9mseOTqBrCPCEjnx
weMYzV/nlxdm0ycvQHsws4S2y/RdZdiAOl7GQ4drcJ5f0wSWEB5QTA94bJRmWSlPYtFgKendArv5
UJDbsrDX+f3yQXD2JdXF41iQSQAVnsFYkEmWQrlpgvRDja3UyDmKh59eKB5meNtT5d3IEnu183Lr
Ze5tCse7FmcdX/avA6MKWGNotqSvQxhp1baQKi8JN5NhcpHrv+onNR2/hkmLyEKoMkY+SQXhnLyg
jv1O7Xxp3V67AfQYNHMnFYjq6cqsZWc33dkvTahL2Qs5cyyTKTE1Axy6sF/lsrxrepZn9cgVEpFR
oIYEiobxp+caFRNwvdnny2uOLRSc2OBmpdfE0b/KgedS0+Ld6LJyBgVuB3Jy7HtwXfUA2ofckv0s
+qmlFVRlzvIfSNpopxWUKFdqogahXULNeVZIr7qGUC3A6lOGzi1gflu3x8EDm+i8G0ATO4uskSqd
lWnwkcvBvz7Oc5GuJBiv6drv0R7f+3B6ZBwG4JBF6SY+JC6PR80AQ90NWpvgHimfCzVD0ABYgHx4
QeaT+0X3nmTNDGkz2yjkQgFYvfMj9PtnpSXCTDFaaZAacZTqNjPRYgwSxWs8a1AaSNcpqYeZPXKs
NkNDmS6/Bmrk5TNGUE2Oo4WOTeifIWZPVaCGqrO4RPKGrAd6Z1lLDxZ+CvSgR60tr4Evtb0svEbO
4ttRMyWRBuMBtjeF0Hyw5I7nQ/lEyp1fZT1mVTPOUSmhD8zBHBYLVYIyWOH6yiclje23ibrTnxn4
KImX8eIJgjWiTAeX7DR2MYyWqHaMcDgvdvQtsb4khp8imvt6TPfqtRyJ6ooaJBWjzBuN/3epIYme
Ne/kc+XXSlhcyHWcVZ+xHV5QyV7NgHClvqp58xwZEE7BJCTqAv/MXetUe6sQh7MU7WEz9WInIUyo
ZmBePpelaK/Im987mlvRBC9IHwAumGXAqDfvsjx+V89QYxjTzptbBCtetY2wZfZ7FCbSo0ZK4twZ
89fcj65KSOtLAb5U83raV86QAhUT0ZA141JfPpn+mH8yONIFfbBaKQYAbWOZtxmF0pya8mS8KohD
FJgS1DgLxy/Db2chQmK22XtC7x5dzmdJS405JY9FB8jbkEBneeVnUkzXJCCgSY8MhX/b3q7BEXmt
9JOaz6Zq1uycRVdeFmkmUHjEqNbz3kYPUNn0DfJmxdQP4omcTsmyBYws2Sxdv1OqQlnPJdIKwSqQ
v0oFoqKNONhuYZbNyJj8zy30KdSa2sHCON1FFbQtk5CxccpdKx8sYJ+Tg7WiGYGX6doy7WzEzhMJ
MRZ2xoowAMUezJRAjMmK+s1n2xJkJxu1RAwUKJH7iRbmIE8ZK927Hiw72c4kUltrd8U19qiOJfgt
V720Hraw/bHwbyJrNc35l5xBTgM1pFJws3+8Rnjp4OTA0+BnSIN1tD6yTq8Z/Q7oREXoHCfXT9bq
I8TjzNi7FKumil144c8KwSjlvTn74U35WmTIrNkjYf9ic1zhCZBhtLfOHPMzWGiXcp6rpGKe7kfi
adYAzhrci/g+3gK0IbWJXjXqCAWJdDQtNmpzWohmFRnN05K7DR0vzd/AZQlq9LEDSWcaQmJuC1Ws
oIS6lqWPjjb+lmdUvltstXRkUtHRmTKyg0WqsE3cL0W9cpzsUjJBFk6Z79SYX6cxNTZlW3wNeXIn
KyeRUaJR2+7yNEFVXHLvAKu86gZjmBCNaGFME5Fxb82AANdj0OHKQsIxbZxEyepTa0YndelpCqEp
Qz+5QsdyDtt5x1h8y+HS6AGm/5HFU9nMg0fr7DPLNXBYal3GpNUsFuzrthmSCrpdPAil8wVjIuAd
qXAo2v63DuChYWOyxsU+bYtvqKMMd0OPUMqAeQodmC0Ft04/buCSpWhAMgEbY/zlpule3u5qTczS
hLcb0p3CQ1wd1X/uASlRgqkyU499qPzOL79CAjEUFxK14rXvl+EJTJOMIo0kIWbgyrLAT5wdfdS9
siog8I2IhIUpb+UgliqoIdXzE1seAg7GvKsiL6xtK6KLrL1sDzy0jsT9PJFKQW48LD7vZWm6Ghr3
ixomqDkGoWwRTCDzWZljtPkC2xZrekvqgcaMZdQPyGltLe8U59WjFXPnCDYbF9flXXcTNlt3lqHM
KvwBucb3YmOAlGlITxvHeY5BwDHhFIe55x4oSzZ2PRiNXZUdBmnzUngVMY5ElgFT/vCn30qlHjYZ
9JKAc46n6danSXXq5BKj1PX9ka1AoOsKJrNZS2JAT0e08kS9zkceoipkDBmzDllhw3ZN9pFTnGJj
AEcrNxJ91z2mj6OEgqf6tWdJlpOVArNe7sZDQ2eE+TVQDne/aqB7YrEsa3gdp9lem1yfLMsTksZY
jULgEg3UdhqszTzNMe055NuJBsNzs99ZXR0X0hwvSGdWtiepvnJQD7vsY0mKHyYJVzCJsF+YhM5a
B2XL9CBnaIh08PW1a4hcU+6ek1BfoNTZj4VkfOTTeN+0pgCvSe5tHw5Wizv9ppDkKYLx9NLhqWQ4
ux3ZWiJMncn7YfrWMCXd6AHW1ZJy0bs+nacTXVyKlHUTsB6H4rdHYQs3B9VL6ZUlDl3USboo3osG
NYbT4gLUerzenDrkmpQQuzKXzBpoBLELl26JaE+7kEXJzvP32bEUi6Ezxh9p363J7RJrr/20TABZ
/NKZZLCTS0xMOe8kLgBI4/Cimq2Rqalv1QCFS91Qlbwp45Uka+7I6n2W+yZRZz6D++GMQxUyctnC
p6BDnsFjTnTnr2p4U0uoWs/K9DMhumll1XAp7bc8SPZhwnxA+ZrObXvngb3uaPM/tdjZGkX9GDe/
R3/4UTfg6n7KNctNSrYEVt169hBgyggEW5KTWGiUVQjFeL3CzY/566fs7sooOPgJbukQdazSZcgT
7RtxMcl0xR6gY14Df3ln18FZ08J9YWQ/lSlHobHCFXI0jYZg1UrSRxT6t6CnAgstKjCf5VxOvzxM
ARSnYxLxafKTdxiHDPfmlRpz1kA9a/SEe/I5koMyhlJMr6lZWRH7gCIOSPAvcyHR+lH2G8oTlVE4
hCu7yX4rYyHHZUcJKlKvYuttSO3faZe/SAMjuW3qFR7yQdV++VV3B4nyS8F1sP32S1e/CZ86CNcd
YuCZSiQDU07JGRp72JYdyG4sH762r25INI8KADakLTgDmpUdBFe8AB9C6H5bRBkstRGc9z58lu3T
PFPeYwQLP1XKzUZPOlhRHRaS4jfYxZ2bBeZalNpvNRw2XSknxsHWxOoFhAQiq8N1NzqY8GVL8hXN
AQyiCJ4M+ByiomE3Qn5bq5sUYHRcO6O7LjqjkkD80xDDnpVnn5sbXg8AZNFjpNuRegpXCfXCQdV+
qnerNIz4w63wwTRzN3HQjHjov1qIjxCzLQyaoOgme3IoMMN23wyTJRm26c9YUmpjo90GnQlESh1i
tf6TT097Ssb6rTf8ZgO8sw7c/h6uGUR4aSUmu7RZWiKh9yN9LPmQTOmxIHWcIZbAs5QsjO5G8mPx
h8jaS6cxBaMOg/nl2BgiD85X7swoCqWdhOxs5HQ0YQcsO/wYrNlDlkjLlvNtT8pnJRWELLhjOvoP
y6DfxZWAKmDRn9lOc8Ktk2W09H7IByItoKaZ6GpkFa0IcFlHpeWJ5KN5SFsaikJ+0FhWAP3woB3c
tii34ezjEmJ0j8q/KxNs14m/gzdP2PBi4t0H3Lp1oYZ3FYmb7hhqu3JBOG0CWa1rzIIN073J6bio
vK9Sa39IRyvZMwJ8vKBpOTR5c5WeIlXiXARDD4bI1IyzDXoaPGNb+o6KEB0mKznLHevKtRD6TXkf
EtVJ8ayR66rpWxJMuajSjQ4nEfLkLGi63Zkh5g81ZTFmVo64EzSi7UvFnB/haQINMLE28hQuIpOB
FOOTL8k8FRkZACiQYGi1rLx8zTF8BhZQFErZeKonV0h3PdmDqdkTM4qTRfWS28UvS85P5Vn2a3FX
1P7Jq4HrhPurmBpkMlB09QLPbW56z/4yk/lRXh6y7rNdDLzJcg8Y4HIfcjU0hkxgNg0BfQPX1G6e
kPCxoQPjyW+blGgzKo1VIysreZpVRSzH6aq/nj0eeuVWJH96wR0Otjgls+oAe+wVUB5n50UuFHIH
R3OEYz41yJxCkqhTTNk0qdtksm1phDfTD9M1kAXRfhAyAuuhJRW+xqeGMyFkqe3L8T1elw/ujF5N
sjzFAOO6bfwntZOMsHywO9Ip5cH305pKhFv0g3jbXSGKkx1GeLaxRA13WTl8yLVG7f1OKO4tiEdb
eKI2XsBYsQ3QcVZmlHyH+GCsHD05GzXehklZv/fV82I5N+UgJYte1xKfeRmcUeBJ+0FC30UUvfX3
ehd/1Jr1VT/au8yusDGvuaCyqlCbjeajBl2WHZRIP5SlqpxemPcdZgkrexyP5GEfkUk9QNF/JbJs
XqGuv5XTU1yAJCOJuDWmaQEkpixd2aeqb7XS1tZFuEo656Vqm+nPNM4wGAY4DspGM7L+sCD/3xoR
G2wo/40otfnR//irEXHSdfK/uk7+4kX85/f+7kXs+38zdNswMIT1YIBC5/v3f5t+d/1//LsWGH9z
bduxjP/uQox1MSwrD6th3j0wA8yD/+FCrP/N8AKPCte0sQ32HP//4kJsmobkbP2FlOo4KN84Mtey
AhvH37+SUkHpaM1rwl/zkRivYOo/GR/fB0Uf0CfDS4HGilnkSODMTPRumpTHaEZi5fQ4VLFEWyu7
BpTDcD1rLangF2Q09dURleSPfK7w7DKG33MRstLDCzpluPLgiDl9jyz8l26pH3KP0ZsnSdHE3+nk
PK4XOojFQ3MVa+M9RAgdkmJmmtVGzLAU9dZDxhzTH/TWd2uyi81OdEZyCPH7OkTEHup195/cncly
3NyWnd+lxsY1gIPW4fIgM4HsSYqUKIoTBClKwEHfAwdP7w+pKuu/qj+uw1MPxMheIBIEzt57rW+9
Fk08rScoN1Qpa3A0KcnwHaliwhDKenJWQc9tFSVipOHRQla8Hi2HgnXKPJBt6+ukj1ee5JJjQC6E
dUGrg3iAMKUn58NUveMimT3MNkYbVNjdXs4SKV6uAywp4u8a1ouTVfSCIa+Qh76JviUilXfEbCZ3
9Obkrjd0uXPnSF1SFpmoqThlAJ88WoWwJONwMjzaVNMCBoiC+RNK2WzuhjXWgI1rIO7beOc85oIb
qfL+CoDxqnyW06S6XBWm1EOV1XuCvqeHPFmePFiwXEyy7MnT32di7sekHH+QAQ2TlGgcjC4rvXAG
VxoNWJ0aY0dpd8tVmSrcJnKG35E55jMx6xYSXfXZqEtaigiExqRq6NSsVqBojOBZjWdvmuaH5dYc
F4naVzMk9KVRpCVpOa6GZuWywmzzNBHIqoXGWG1vryat8c6uFv88y8ciys9ehFzytmbS+cC0aEBe
EUi4I9uOOAOf5ChRgyZSbYb+zmxxJvBL6sI40clIzq4XI5zp5fcxsdNzv/7Qk+k/fuAgz/5y9/bs
7XW3l/zd3dsTkUW6Dheqy+2e5jCkwOQF3iEdCID64/+4fV59e+Z2cylIf2ti5/GPzbBSDxf6Mnxt
RFecfm/F702xOao3Ud+I3e/Hfr/u9397e+x2F2qjQdSvRCO3/s6/n7jdjVOSlX8985ft+/VKbSEe
KMeSEGcEMP9+4V9u/t6IhXoFOg0sHZOQusSr9MvtR2eYZIMvXr91JqVfphjjNhnV/m5UCEVsH3SU
iOfPZXEh4yb7yw9NWdnFNXMe05pqy8q53eH5oWyf8LqDVXSb6dvtPbdHiQVRG+GZSzDGBPlM3deW
nL2AqxzJyyJtugNm5ERrrkj7yiDxWbwaekE3v580cpG4JYg7pv+Hl7FH2HLO3fk0+dNybJGpBX2z
Rr9geNWNg1Ms4uJ7pLZhh+IW4+WLxbTcFDVrvPwrUzSxvz3PSMxBJjbiPtfUudRsdrVjxuFYT9Yl
jh2LxFRu9TkT/k5heaReou2MrYwDa1nzyONSw3yjsw9/P+YmNBsHohfm9RWqjb63WIp2eSYO2ALR
JRWlc06mmuSPJMMbu+73hbBvMFk1ie4Mp0pMWlHKVK/u7AXdjqfj0+ZVtx+6kxu/bgkvSff1lL2Y
Dh5bleZvDO2KvSj8DGcBUNPFHQ6m59vnzuSfooVVJMgnDEZjkVV+x14MZJJiJYTiUF/pAz+Xde/s
WVsUYdf4BBlWBe7KAZ4IcYTzhSC1+aLShKK0qBCVq/kCZnkG6sxosTZanzESrzDbh2lcYC9wpj9h
/r9LHuSE+kyLkE3qIzbTGUtJosrkkq4/6KWKU8foV59tUDVCI3BEoKdz+UAQoOivZVZdaaA6Anno
Eu31CSxCS7ZkONGTumjKIFJkTWbv0gIiTR2dSDz8j8eXiSEvCQZpeHtZuh75t1vvBEoJ36suKj9O
GkHWEtUIu4OvoPQnag/AnPelpY/Huke5pXst8vsRp9zY5hdS6enMLFp6GGm3YLgk7gONUmFdMJoZ
R1VMB6vqnRpqZgbzoEa+IbTY3tfCfr4dWK1ggOgkdDsBzuTXhiyh69KNTKYt1Ya3u5bWdaGymF6M
uiquPVbLHap18uDIznPo0mzIEaSyKh7aIe8D9AaA15jkAy7t+q1I6/w4ZKojTLkDFMiK/96113QL
kX+VWkm0cJTC3EhIRl5pZvMNC0bLDVm8gg1mrQ+qKJ22cTuN4QK4HAE9rQekJLxmWjNCbrd+Pfj7
/u2N6S1I5Pb8Hy+/3TX5eoBXDfe3/9o1GdGSS+Vs/3jDXz76103E0l+IokzC6veW3P6/23+/FAWb
h2cbEaIDpvMvG/GX17cI2LZmXMYUUmt+Cp1iaBPrD2/NS/l9NzNB1f3x2O3ZYbQSqqkkzz2CxQBF
tJHuMKhz78QaMkjUdkDQN39wzntTxu99BDheL5p3Z3FfjbkdUVKm6DOgUu7T5cWmUTazX0kXhEkL
HBJ5j08DcE6tvWUaUHyijCjYGfXmaFaM/y3wLIusUfrk6ljUxlfNb48OrDsJHcPCE7sxEyNGLFA/
jgDIklI99sY0byhD+J215F6rAwNcFeJwIXd1ZQzY64oNRf0UOHFhbC2vkpwllpQKxb7A2+gPgP06
N6p2hnHyU9ovy+Q1xxx/pG6NDu0QPr5y8D1S9wV2bL5MpEUCecaWB2+raAudHF8IEU3ffTYg65bR
VxQoq2idrDAHJPkOvwXzr8W7S6s2zPBmb5NCey3WAEsYl6gCZ+8A5tnckeiJ5hcP5c4b5XAZCi61
nAg3uu7EO6OiUE11ppxUc+XY+Uckyh3ApkWubaxj1uPt1CdbBlGzaqcFodwyyXcm6PotIxOThaSA
TwS7mZwS0CBNR9cFNdrG63qs/v5MBEA3fc0NVmCQX2YcS+4nje8BY3N6QCUkCRiIqd/tLluHyOyE
KX+rxw4FkL2n7KRGFB/SJsW50Bn6zSmpn/VV0YDeA4p4cWJ4PE600oFg4JJW7J+ivGixH2f5TmpY
pLQx+1zD08BSl5IVvDiv8TLGALJadCgcnqzFnAdlM5BAUvRaPrtDDoMor/eTVnXbQh9eCL3Chj67
75Ort7ARcQn0WJRrh/g3H/OsNzEKMFcAfzyTSaszm4ZU9mrqKQGTV9ebHmq3RluGJ+5oKFp1U3YY
J9BdeWoTMNF/XZboRzL4B1RWJELQDdHl4Bz9hUQNulPXtozpcZ6NZcyvPYcjYZz6bpp8ioZ8XhkJ
RDba9cmqaLbArcZ3EmNH/elagF4Y5OpnlfDy8q0qI7nrdJCPNo0nVeDDTZ2LXg/JtdRzpujsQeHM
275E4OdLpiCi9c+kyh0tUEPAMsUrwyT1aR0CtEnWXuXEseQRCeb6dAvtngPUqwFCaONTMZzwZBsb
nwvctsJYv7EjGvGOtZ6T/S9+og1BY81I8lPQDZHI9xJwuBC8ULc9sIhpgZaHk86OWO9LNrmCxoi/
T+iwp74XGiDJjMZ9tpB3gvKMD2OriwOsEjDJjjwRZoW61MUkSyqXTwK82edBZVT3rmIbbYgcpR1v
DM+ywiJOh8MgpgNknkFErLIh8O+EfhhpRzz7dv/FEfJtxj6G9AeTOCY5sc+HO4AnzkbrOa3YMmMF
4gElQnSp7ZSyXQa0/pe5E89p1vW7sc79IG4xGENFddBR+wtablZh2K/h2EQFNWAXE1GWZvfO6pNu
Ehr9UocFWSMSZ4INm0QCxPLjlwjNynHq5pcJKlngTTREpetdVt6S15f3tu7pQZ/3yc6YevPgzAxW
ZoJmUU71TDtSc1cotjutCdm0m0IGBVGmRZroIcFOz3buaoGZ0FQ360Tbmj77Z1CgY0Wq7QHkS5wM
gNOlFyNYibrrusTJ42mLlCsnyzBHm9d3zkk6CeK4GLuKrpbdUGvXBdcH+cptpgFw6EkO7sH2Rw6h
59UwBnXOOChB6Lcdla3vHAQDZIB7Dxor+RKBxHZGRMdsxtE8/2BzDtFSU7KQghpn6CzlUdecanSV
+BZ/mojrDtItIJbHMYhpxL1hOaT3xkiWAvaRJjENSAF5EYKpg5TCt5GSMbgVsv6I7Uvav3trn9qa
V8u0nF+pWCH2jEYKeZZzlZdUeKuRHR4WpJur0YojWCApctOtmRbQGy2HT+103OoDg1nfGY+9j4Fo
ymhVLe63ciS4RVoMujFXkFOysj77Jn0xSjLc8ghFCOunJaYfDzQqCTSrpzNerF5aD5JF67nhqFkf
8XCC7ho9dez0TfwAlTA6ky9HWzG2fia0MOgpy+EgwHIgUjtxppqSjf9NtO2xzRPKdIJQTa1NT8oI
KJARuObNN7RItNr6/mct42FbsKM3nFdxWazlaGJO10RLMLbn8nOL/wSIDG6ucSKXVi++4xpARcVQ
0MCExUyrSA8TqbiVBzQqtT/FaIhFJnZWPrV7NQ54UAxJu7MlXrRjCGqU+h1HwUV4xb0uvcdyyq6x
/gg84KqDBW5QYyfxJoaiWMIDqHTrG/EWz5PN1+DA5PJnuUvz+NleRtJk6Gjvx/KxpvJs7AgNPiG8
KA2BhWYeMkoizidCIQNVOq+E/vaYMPxDim0aUNR3M60qZirkYfiNPMPYQhlIC3I3VltS0rbT4Dx0
HYwTjaDKNmW6YSmjDh9qvOmB1zhPTOQ/ZSV/flqC1zoru4+8jA+TzK19P9vfnSXRHy3tB7DBA6Hq
PvYmyFoL1RDYj71ojENtjy9tysLCUw+TGbPyJ1KtZKy/RfJEqG0Ss0RetlVPA50oYHY7eFM8Qbul
lj+mxvrmgBNBa8lpPK2jLFhSXh5F57yir8VQgS9Rc+GwYSLmwlgyQuC0W9vVW194GEqcQeIVT765
8LSxUkNLnGlsgVT6DIebjIgvdcEka6nx9lhqCAfHe1mc2iDSmJgfc7mvKr5X+JPbmLJhK+35tUcU
D3xKpYeup40wP0pSP9HsfXdgsbWYaJqaT9UOSi/p2mKEtnuNcyIUQfred6OXymOXjEirM2BWjaWW
uxE+yM2vXNKjKfXsUU3lK8jT9CD7eqdG1e571dp04uIvXspQ/rbkMjMP6kDLBdpIqU7ztfZdbL8B
LcXEoIn3luGF5WRfhT/q+7zRqtC3IQ1h9FyJBiHTcc4fest0MGP83C1fq1UGMoIoE7PebfO+9u+V
p9Cc2OI8utlBioyx8ASDoGn9ZT+Pkb/r2ujBz+d7FJE2DqxwLtDYwHC0QqKv4YMWyddhiC3w5NZT
OejPKmnF3kso4dPhauSVOMfiZAt9Or5m2RIhAm7ZzS2TZcs7m/NUnmfTJmTVal58l4tqYbs/tL76
EZucNiMHg1+dMNlKuioNiE+twjy6q3xrulcFrQ5tJXFXFtVn4skjgFhUot6BUSnLCC8lb8OZ+kv7
Ke2wa0mZGrucZN2HYbHu+mZittV4alfVi3Nu6uTLgQidV8K+SQgS5IujWbRiI9ALf0Zzspbsrr2v
VuhJAQFgy3UyYn0dHUzXiu+JfNxlYEK7onWe5GD9NAt93MwSk6PZqxnXj8SXkOrdhXVdlRnvCYum
IZqzoHZblCONi4ieojSEIzEvV9JtQT9k3gkIEX0HfnWVzvtpcJmX+6yuTSJph6VjPS2Q+KFw82z7
VC3tHJQg7Y8Y2a+6Fn8pqwbr/gKQC7BNsnOd4ptmqycAXOR6z40e2D6TGmE4R6fDQRhamfl9oDOz
s80FWqcwn7GmndtF+TujFURa6ff5CqlTRslVdwDhNXBRRIjfx/Xd2I1q62otC2u7sgJRNxfTsw9D
ijU1XvydmoGgTnDtNnaWchw2D6OZPOq+Vew8QiC3eBiwGFwcoxxPVrcM225egsLENVasY33XB/oR
Fz7FCwbjSGOgQqv0axd1gdFP61dBhQPT/A5DNqilOr13CsTJC5LaLLYfsMCe7aK/Ggmbw6Lqyn4i
0Se6NxPLDJ3eA6Pa2eT7dM813IWstp4bAWo07/1xV2rZY24M2AJrZQd5YEhCOJLXnNDRrXTzcQfx
EMu6H9Ha2Kt5epQkoR1q0Mq617jnZUidHQkKRXqCJqEyM9QFbKnBNadQGNQxTguXC5XT3TCUd3k3
z8FKN6hrRTWHzeTQ0eVPwmk0X3xgTnBciiSoyTafSwCA42o+tKrYC3zN/KgdzQUgkACWpPlft6yS
Fxs1bX1sZz7OTeqzhgjoUESMEGPbfx7pXX91kr4+zcJbUIAgAirLD5E/DU2mdiJmktt72aM0axmo
FohTwcVhV8c/Vnc2nC2igMphO6T1vNPdwg5IEqH4anMZQEMq+RbLIqxKgnsLLopOin1EW1tY/YGh
exFQ9Tjg+iQ2EABwjeP3wTBXh6hDguFw6oiaMduOCboHK7onofeapd4YciTbx2iePjOTfWi9zttG
SkOl7WufXT/udo5OSDvp5SuNzUebZAHlBHl4WBJ19ogK3oxWVHBpNS9L7rj48axhqzrysHGM2yzz
aZHG3uLuKSuPVh//jPQxP8iS9MBWSuw2A55/l+WGtfinZgDWZjmcg0euhQFKaeavPua1oQKb3AH5
6xKKniI1jXMxtsSsSsYUJDPvYheedz8QC55+NhxB9G3TP84Y6oOYiLZNNzj04hC6bNjWkfyRXRdx
eR/c0zh0ZejiYgrtEn1EzgFliPrgmtDgY99WQL+tIlATDp0W0gciCKIj/MVEMgB4FqMUE3v7hwvT
/lxP8TeZHpC6IpVOrDRMBvu1h+0FSG6kxEBLKF33TcU1qtZ8YB0MXnVo1Z1Pv5nkixSIEqpK3cr9
LXuM0oYYFrVMh3F2PrfgcHbGgJSsJqc4ZBK6rfXiWxzPLFVK7zmO2oF9XNKt8bVmKwaKZ72EijjU
zZ4k40+1sRxZvzE80uFBL82roGVtdM9tzgzVGrCsLlJTfEUvmWLeG7faOzYNFtmzuBCV3QRUJGTS
hV7RuI9aDomU7vupL+eaNqCKaENYP/wlfkb4CsIvmfElaMCPTTG9VXVXhImePiNfjtM+vrakqD/I
PINVx9o8KNvnkhE31xMaOa6Wh73VhHauc/2YS2OTFZiqGuLO9uNUfBZxNBDewrLU1MuvnaAHvKBS
WbLlg1JwsfEdlQyNapV/wpVOsIKRcp1/EBNL6F6nBzHj1x1855PVoOzBqjEW4+dWm9zARZcMRbBe
YOtZCFbjMRBvwPSLvdY4MNskBekiSEXBH/05pzI7Gpb/OCzmqXTnvfTMawu6eL8KP1jJU6uuQRXI
fBlOPtMVrTaW1T/26x8p/UjwrLm2LXPrNPWxPE9oZd6XsV0PNfDmxqQY04nIhw+C0GvQcDkm1h7P
9cHD7oRLylUrc7EAxOgae91lvp1az5MTIzND8YOIePm5TKILes3iDx+2ePM9ise9SKYnNGbM9OcP
exlwbyvt1HrNSzTjICwrzGwJuBhkbf7PAmNlWDf26yJy48BlEydN3ilcu+M9h0UfFAoDrifQuZDI
DbJ6vTqihH/QGcxuVr53F1+Io4deCFZQRnAXhtqgFZ190nXrMxEGHF5dV9Czd782Jrrq1CqBlRo4
VWNq4OXdsCoDZH17Tlofmo5NqRi3lomVrQxyy0kvuKigrZEVMk3Vfb0m4rHhLny/OKF7nL+0QtRB
UhukH65SZ8NEOkWPRUPV4fuHYsDXqRfRKXbVUbQuS2udzGrrA3/w5zYf7nPNtEk4nN9KROobg5y/
wBGw2fruSntyp8VdftBg73TvaQMgsRECgVQJupDZqyEHfOF6px+d+YM1ZvrkOkwb7WE8L151HMaW
LmDtU5RPwMVT0pVtijY5sHxeI3X6fAScJt0fy7igrbTsO9NlRd50HZ2X8sH0GTwnlgaIt53YNM7Y
tTd6d76ojIOd8uvnuvjI4qEMjTb/6DNG4EkzRDvXBsimhojBFctLaLJkj8waQQI5JzRi2gAFOJhq
kFgWIRKkq+6o9li1rA+NydvXXrznDwi61zSc/NUiTTZd6Ek8YIg5ODQa9UX1HYgBIrFCLMDHXjbp
yRrTHfE+zKAqDy02doZNBXdtM5aGvFjatUtHpiptcW+l3UWVNA9bN6v2Lq3jkxhXDKf4WkWE1cOS
Yv7gtHeS5Svg+rM1aNa216YHTRrEEwhWJGWfffKHlGvm1LbBMPXDris0KKMGubkCx2hl+A99rn9z
7FWdnFThOFb+RThfcpwAm7xby6PUg/upD2Cfxz15Tm9UVtdFP5qL5t1PjX83k9VLW1B77Wt6YSOd
gr3yCrEVeXfVnATvk582gbLhsFcJJCi7BMj/IRUsRns6mh3XzU74WDPwnIy+9V2ucIakehIE5A5K
p0musZ5FURhAMXQD1CwR0mIF3o4ug6Y9euIwoW7btEaHoCUrdjSB6JvrDx7d0n2JS5IDamJRn4ur
tByiaNq97fXDHoR1C0JpcckEy8GDJvQG5otDgDeJSDac7dr4VHrqbKeE0NREpR1lPl9NDyxsDUYH
oHS11fWabjQuyG6WgZDlpyUz35hNmRv3aEK7CkG5VdShki40NlaaBO9t4sePnJt/4juhiYJ5Cl27
OYY5hRI8x6P03PxBFtWlQgaa9TES4iE+dZFGljpcpgNIiwcm/xCQUmC0JJaxaogcGjkE6BzHBq9E
DEAX5ePXpGGnLX3GDs4G4hT62aGTnjyzEsHWx0Ft6jrA+lwel46WqtKAqnRh1Fnji6ucvaaPOEKI
rdpaDnY6RTzJdkYwuY1ad9gjkV5OeMFoI4zxsOcqTvuzm99cjgQGEodeJ5x0ajr0DlYebx3zYovJ
2OCW+EJMaXnqtYYgmU6WJ/sWjfP7/u1Wuz79+7HbW7xY87Bcr++53b/d+uM1kik2ZgSp86fAJ5DF
KVfkRpqHmkeYyPo///qYX//r336kh5d3o6vO3P160e3/4WrIEPr3f/7rnW5anvsKbgsDX2rKKDqM
Gb6M7R/b9+tzyt64rFHh4V8+tm2HMzUTFrT/82v9ZZt+vfD2m3Se/ZZg2wtuH53QemJXrL/Orzeu
77697rbjbo8l0LsA60QKIxXP/t6jum2URG+Bm2pBIo1oD4GTJYRGYnI1W22X6E61Q1zT0rxD/Y37
n8pl5Io5myaVZMZF1zQMeAwUxayZP905wtGBZZj+MRXp3tEtrJs9nTC1DF9yznBpb+6IsPpOyR9j
HUwb4IzDFKRECwgJx2jyGd/DNdBIktnNqmM1X5Zf/KE5KIGexU4f8/F9JLUXgUkBn3vI7vQ1Wa7A
n7lRmluiY77gtz6DkPq+jjBahV0qHeprLZa3rCNOCnPSBdDG3kdLQrzJxrVDyCN3opg53y/wbEUa
I+Uce2zGXE+mgsQIwQk1dVEICFty1E/YsJYaDmfCAtC/dzDrMCuCwlvZMCb9U9skRSCFhXHQ2Q/M
4jekVRGajS3BcYB514V5nvrifWnZvRUjLsLPghisOh3D7kuP9RjbG+MaWEjjRuTzkQvbQau9PY00
HFkYJAS9PDVpL+h0tC0M6QvSHODXyJJGaI2wTtp9nXVTkCQitDv1DVkOlUMfRoRqIPBKQ4tEpEDi
OmRpXT8XOX7XScy7sVEfk1v0FIhA0YUA8LTySFhk98R9LC9JbH6ucpa3pNnQBBxr1KpfB50u6LwQ
oWYEJrrWbatJ+zBlQxSUBo5Dr2WAnkqcGYXv7Ru95vOycxRJY4dpv9taosR62nM2HTHAbQbXMI79
dDN/DS/NhMkHmzBGVdYVDpnYDHu+LSQj0EhzGUe172oXD/m74qIWaEg8wn6FZOKxvLgtfC7Lfmpo
cTZzG4emy1S+WEhK6bXVxQ5pqtcIWCxsNr7xT/oSfao7vAxI4Kpg7pznSZAR6pXOttRyQlYJOo+4
IIDCWki2roh99J+7pT7ZWf9WzPJhUUwtrWSAkT84gW0gPo161w1vmqeb0fEv6sO/S59fBXv/LOhz
TFsIy7MESyV0ff8s6EsiS+VyoDlFljM2dBCIJzdjsiCN/CHXUXesQCi7bsjpKEqT+UwShZDnHDB3
lYGp4ti15p4ZCsEScTycCeryP1nzSj10i/uMA6FyuydOBfHmX2+4of/NhjvE3DFatYVD3/+fN5y4
zNZR9GiPDIKzo7bmfZS089YwxjVouKc1mBIwIPPkHvSePClB+On/ZRv+ZufR/3CEsUohPVZ5/7wN
spGpMycFTJuhV/d1bh4zI02OrPyMrb8Q1F7lkxdGVAdaw5Jh0E/OPZyy+tu/3g5h/9d9gVTU8i3D
1D3Dcf4g7WWVUlabufFxqCMVJl5rHYee8bzOSXDq0pdxiat9lTufDS9url5mzAdJs2WsoUpHnXYd
gX1fWNADfPOmK0gxuGNEx+IgSKbAijlNowg1rpEbn6FAnLCPdNdag4pVu8zDofA3uzKH1FFJ483x
iP2Zq2af+aRZ3H6QyugiYVpe/vWvbf7X3e+avrAAzBqe7rnu+vz3t0dKxu7f/834b4Pee0k/JvHR
MUwc7x3hMamfqcCI3RAK7jaxlvYyNhO15bgcbBOsxVwy38+BpjfzpSzi8VDoE/GIdjEeI4sIlRFg
42oEGvf5kpiA3qenIapEeNvy/49VzSt99r//r//5ff4f8Y/qb1XN1dD+KWle3/Sfkmb/H0DYfMs1
HZsTzm89s/0PCK8maA2XB0uwdcm//5ul/8MxDIO/bpfCGxEmn/OfgmYHrbO1wiYNQ/cQR1n/b4Jm
84/TiO5z2Bj89UJJF9BQ/4RUtiC3m6GJkxOeEZLYY1o6Zb/PYrMi1M/sTyojXcfOov3t3u0HgiX8
O3p60FVWH0fjw15jI28/vErh0bjd1CnSQY8sd5ksdhxb9Kn63Dmg/nrtdehNfly2FwyIu0QUPwhb
3sac0a56w2p8pM+u1rZ+i9SQt6cXGgnkdpm70RmM+6hoCM504uaik8FRtlMNgJQMBGVwPYKt9DTi
7NzXy3IeBopeJ3P8Y6TpKykX0iX8AxTBxPg4Bo4Bf5V/wWy9z7LAmdzTOlj5qs+Ekatpi7ziUmW8
uYzeu9pxIE1El8WnyJJD6HR05AgJRgrDuH5reqrcof52NmIgNNGEhrSJonoMZo3AV9gF4pAcxxa4
5cqV23qYB0wNp5bADEe4eR8SlcviI573hhndz3HyRmw2J/KWALu51n8I87PfGSpErgcLUVP4OjHW
bLi2aZvFY0JXWU0c5GsPtR6/0MVDux3ZbeCZKhyqcy3Qaacx5OfUfczQfB7xzu/kCFOvFy6y5/jB
q9WxN+CTrgyuOENRupImDHMYYVsEeICT+5imsQx0t1qn/tW5KWW9c9QUXaeIZUiyJhwzKXlwNdeg
Yu7p7WYd4g0m39KgazZmbLG7sD+wMH9eyhS/B7biE5XGqageU2NY3qDXzs30Y/ZldARkQ8XnYD9X
bU7IlE5vv8qf7MnfQevQt1XZWcAuaIn4mILJ7KjmYHGhYHhtGhF43Y4bqU2ojLT8tMyflFcm8JQR
FWSu9dkv2vYU9drRGr1r0dbakV1zdhsQjLEtfhBJRkMLueQOw5PYajZpXCObyYKf8cp+1vnt2pwW
rEtkcOgPLh3pbESAZJFJGNfM7yDGqSPzFBlkrfFpWQzmzCk5bp4GwU2V3dZsBIKmXGdF1ffavU6a
sZNl8ZEOwrd5sOnt6ygY8rVpYDhlMCkkQR0oPZZ7GxJDqv3YzMmp7GgB5J9Ukvsr60HdAyzGpqfZ
X2hAsPWmfYJdRTAKce67kT67ZhrbXoj20YlTwZcGMbzn78xDtXdkRq8ea4Adg2d95CSDvibdsWvs
M67Ak6UYhRhIkC1joSoHgrqU34xyII9JSuuQkFQYdtVjXCsZVlZ38EUJ1lcjZdzE72oCi2AdUoRQ
k8S+cHe+N/HtJUA2eh0Cmp9UtEiUGRLwdx5lpDYyr+8qSCB9g72gV522n6rt2IIYiR/E7ISm7YSO
BR6/oKXDanadT+AG3vdoBWqXxLimYjFQgypDfsRQlPVrnRMKMFjL1hT+ERZWdjUJGkSAVQXWVkox
3RXqS99py96uW3yo3sEEn/wkePk19VJqJe+bS9BgNw3NztBcQvusB2glw6Yo/PFcm/a7znhOLlW9
dzq+44sErUEVg1DEs3X/GMsvckIZMGRtEsZF9ykip6x3lm0cs9RAB9LjPR7LbT5o+T4qaDgU9gNX
7+V+7LoXCLxfUwtXdUfWULB0TQVIzQvRD+6YuL8z5qe17uQheuXAjBcVxCXoC83X32L6VHTwowJs
gEX9FdBQ/5mQBjz49UeUqejORP+xmZjk0PlhNd/OrrOt1ZLsTB0leITIZ9u0BPJ01WYcSKiwLCYk
PXLpbe5OqMjkAXyKG1q5QQCZcy9kRBKhA0g4g55vFUy/K9//IRvrZWgA55olentmVveGEnKbzEuz
S0y93oupXXva6a7k1AYDwzkmdKpDpdQbLHP6pPVyiEYX0PUa0o5o/ypicaZxIrgSIYaW9L6acupD
LytOZoswK5fmAzSEVkSH1NWrfc0wFC05xUwdqzsKq355dmdqzagjwgyMz8eED7AyuURg8LgkUwPm
Lm6gOOcfzSi/p6WXnqORJnGllWOYqK9un3lBqzyUEd7MDUL4LHt5ayXGR6OluwB3yt/XdIE2tZnZ
OJLz6ZDp0081V1VgZNZ16oBnyF7f5WRobcdy0YJybpsjl5ZPuvXUVJX94U4kzOUv8KKzp0n6Nko4
rpoWooRtrk8/er8YyVofH5mxepAGqEFK4Z+7hQLXMvRX2V4oFAifiE46LJmZAridC9RUkXEynBhq
a16vZnUfmyayG79mL/Xj+L2wv8ZFHD/pCZ7FruOsUtwpH8mavkANnX39WXSfBtHmBGRGxUb64I5n
jEUb/93wFgRLuF1iDwWNkuJJr4rszkwSTsxNduhpBYYrL4zsvY4/v8YA69K8agpbkshN7Lk+8aE6
RTKsR/QwiTN/YQbxQoQvWfaSKnhC3cfx8Vp5pggqvf+GJd/bLk7soJ51p22fpyG+49AVoLNIp4Eo
ZSxENiSAUJVEo41q6EW4Znq2He2DXiYyFFvvgjYVCHk9RgMIOpo7yfAS9Uckr5OfB/YE0B670kNl
TMUxLv83d+ex3LjWZeknQge8mZIAQYKUV8pNEMqUEt57PH19B8q6yrj9V0f0tCYIABQpGphz9l7r
W/ysVkPvrhRF8BT8jokfCc/0GAD4SD1rpMeR1QZTRgYbeSN6lx19J+61N0YTB3bdAq5BrR3Ias7c
SQO3Ezn1BeFBQ3Bmd2xaon0zRKQHq5KfKBa8aAn9KHyxnqzRK4SRhts0037Fy0gehnEtdfBI6N76
5PUQyIHCF9mfdbIG6Z7Zye3EYbQ3ujN6VU7jpJN+kY+q6ZP06MjpTaSNETp47JW4UuB6B06SLF6c
QKrrlvUlqzl5dSDLEKhTirll9yIIQ5iG29CdbW5mloFZoZXJT+sh/g0aNA0um9FNhUG8I+CMymgZ
SC19GrlSgrLPJyiNZQd0SvTAu7dwRS7YLlYStIbymfSMM8IVLrzUpL5hRZB0mHgvnS2fyL5YcbXC
5GlscmMtLIW3iiBJSUb+Y6YxK8oGyt5S5fCahsbq9cRF7i1rzS4ZCdzwlMJ+H79IivbCu1z2nbNy
rVak6KkzWpq0jq9HluYPI4PItiqZ7ckxhCAjDTi9RAUanzQerJOMO2WPhgYZdkHnfLK1i46bDFRW
wl2wjiS69hkj0knN7iCoUeygUCWbziErFHyzJNK3jonOjNZ6pxjHbtQUpmTKdeok6lmeQ8jfhv7R
2k51NFF/rgYjFmCOHJ840yeZRFgT6gX+hUAC4Q0+bVBO3Lw5MrTebVRK17ZjlwzNjjTN4rMDWBiN
TMMARlI/BcUKSBnSNRqk7txCwCqz6dREsxuVI77nCcdujUuGe04MCCoyhPm38xK+T7IlafqJS2du
QfqWuxut1t9mlWMl0dvz6hQpMivjrbRxR4AYHB+pZcuuOnB73DYbmjW7MeVsxD7EHQRsQTowOF0M
49RzcrhDOoBmJLFJJvMKJXuyXiaRVdjljr2vgXv4ltkSSD9V9w1MZSIechj0Y/NURF0wm7XhGU2/
MDjuMLPJ5VXaM2A3jLiDMeI2zZ0kT7Wbl1Z8MLJVI7d0ZWLQpGeztG4V5hj7ELqYp/GTkwBlALxP
Qg7C6mlsCgJYwuRGK9bnWtI7bsKSflbIfVExUHfV0Z4wRVmmIdHay/wuRLwJLD7FtJT9nNM1hNmL
VNScp8LNHfWsK715YSBy48QjihmnMF0ThJQ2wAJKhoYgR8RwXXOJZhKD4P76VEOYf1jIXyFhPKPb
ZlSNq3NxMPa0cvUA+jH0lFhDI4eIq1cq8zKB8PW6rPV1ixen2a7a6v2sDq9d4pD3Yb0uFVFichYj
farQRVdqREAcl9GZmBhQcMBcIbKvWhLzTq9agJ7XssIHseGhGtHKYdZ13hq9ocJZghZIZsgMhonD
S2vrqd+p3FbVfvS5NP4CiaDf5Upxbguqu4yXTlo/w7OtSzPQjfoYEQJvhYTSjb8My7avkCUCoYlJ
aMKO8yCl40fudA1mVpKOEul+RMn5FBPZ7ifxRyfN8mFo2vmyrilYbPWsLsGqz80uG14dSh3UoG5k
0BdXGOQQa0rYXZOQ1NWWEK9mfRn51d6XFIXXnJW/I09Oxyt+c8HzUpBDNMh2eotzOoasoJKod8gx
g1DSPFCI51AyTpY8IaBv1QgmZXLE1h55/OA0lyL7l2rSCZwklbqmyZWxGbsfUY1xwYBjqHCSxuTC
u+rCcbSSTRUPlzKSAKcDmD6iQSOwRCEG3O7uJRkjsDM7+nuRGqQjVLBepfJDTZO9OZKx1IIAY4RL
MPNacCYzBwaVn9FiJLc9Sm7aXs0fe1xdO1BJ9FsUqQ20eQRep4a4SjTDa0uZsTLfCzn3ueWuVJ0R
aymVn1nozJbuBqz9w5CgsGK6H/myjIcvm9FCFdxWl4rQx2l91eqCBCuV3Ad0v4dE7RnPdvo+r0ox
sOpKEttKTkdlpXqPLDruljt1BFmKe+CpsFr9YDK5nzELHOB8oOmgcziPtXmgKD37QxFhlzFJiyb7
2ovDaTpJuTrtHOUXIVg552nxm6ziQ9ymyZUyjjcqk21GmZlEfVTtTmM4PjqZYp5bUNZunImmtWa5
EeOCS6lODMaKhtgTBF6nsYqu6rr7RL1lkpHaewjbkRHyZaealHuZrcjuUlMBcMq6uWrSeD9P7VNr
RYkHXmk6zLqpHRR5VK5QM7Q9zcKxIUSbQvt+zi2AsBARki55bk3g0quEgFmS1Qfyh4Sg2wpozGD4
sSzGOhJDLEvqdhHvjZ9t/IQr8qObI/0E90Fro7McEuLUg+HxZQ80ixS7Odhzt3YG3C9qdq8vOkmg
S3OYkq7wqEHgOw0RhigzyW1y1gWI7xAwZDKT8wp2gpTRIK5FLKBR/lCr5HNVeblCW5gea5z8M50D
O31XVSOl4tBfInpDpFtytqHMJHa5rfVr2JEKl6Mj7F6oSAzeGmtTaPERyojuet3Iz5BOxriOGNwv
AG+a9kYS2eCZ4SHVQ/ylDLelqapBI0sqcNrKApsutlegpsG2ti1qNIZDiZjd7JAxS3dNW6ESkGJM
U2LRGI0SVGKxbXLxBmkPP3iPrU0NarGI8wkMX9/G1yZoC1/VY+SvuXOLZSc8bf+tE29hW9RIJ4IR
rvs/b0LuCbcxchUOCMBQHmOxrf2nzW4CiV5K3ckS700uDDnorPdKJhll29h2zypyw2xsP+VWoV2O
KAx5JGD67R1va9qY3OQM8w+EdGnF16MSvVoO++gE8k0NimhATyTWtLTU94qqZHt9SO0ABQIoW0ez
0mCIb/seC6XVq7q7SCD+h7b0Nip9JfD225pDfe5rreVn2v6iZwAAS7rFCWROyGgYzfYBNZM+0Lpo
wDgJVouGAAruVeg7NPG8ee6YgPIzIYKEi0CGc1U2Y7Ci1/xazMjdQL/9s3PkjsJRQmeDue6t1GZT
EIL8YhjJmiMW3/tKRuvHEq2VOYdT0JvKn0Uujfja7ORxNkW5zVLuo8ascPLMFUZyGur1QFaAOrd1
8L1QcrK/GGTXAZJBAG5yJDjMZnIiJIz4Wimrjwu35yAf8iawGKNzQCN30lup4RdCXsnACzWh2JQy
0kHoxAphHBXCtDCnIONMPCnmK72jKZARsftNTPKeVk3BKBbbfrvKkEmSZIARzl4NpPqlGAEvwxg4
iFsDgu/QzUhZj3uveFXSq0lvhyADUN4d6yQdAski7WaaJug5Ud0H34scG3eQmYgrqrm82/bz/9PA
cbDwrRPpL8SKBas0dEFdyjFVvIlkTgwKflSBy4GEgScgxtrRmX3wvSjFP+30HvndtvNWE6+goKEI
EvGCjXgXA0w3xtBiu5WWAdWa1aKHqB4rg+Mu1ck7kXBhRMAre4v4a01mmlSWMiixaK4Ocf/kICKm
mUkwd6zob+PcwFjPJuoikHrUhuqslWqnKZOuQsx/dmvFdMWF1Dvry50hZSso3waBihG+2lZ1F8Wt
P8qjcSBk46HRnOeFjCYPZaeUpLFfNcjNF7gWutL0V3Gvw4AwzY9UeoA70nhzETt707CfFmhwWqrn
h4HROv6PyTkUy0eRzLlvcx4XI1W6VM2vc0lHVU7cinC1YAxi0nBM9VB1yUWR1CL1Ki1/imw62npP
FRV3UT84QnNEqKze5g9VbWuorfvfDOmG02AwKpWypyTTG5CPXC8Ru+YLySEGh6ApyuU0Ene4jMaD
Y1vDTVrxsrZkA5OI8HXPeAaKBnpb2pbmDjYe1G5Ap4P20WvTDok18wnTwdikSq+6zHFRLabFqVXu
oZqG7jghYzcd813Kn7rCIrGpNaWdkzPhUu16B1VMOlSTdeqclOZZiow3y1vzyirbU5aOT045Xo1t
tQRNxfQMh4CGXqoZbrsB+Z+k/WhwXECBxPQxSc9QPME3VatPE45ZZjn6ClAFgAmY0YzSq16hR/Wk
YJBGGRRl+5wY+YBdyaS2IaknOuOvg8Zd1TJVy6vKWQXx/5T2U/tIJWtnqhNtO6TtDnELTDvzuzky
LBfUCqRp7m+NQ1i9pQwvo2Ez3GsoQPXmOw2b/Kc5Dq8oNvErWfHPfrWSXb1KDhoDfgwpGpA2TeVP
vvBnNU89OyenuwfhbGmVH43qB3LRhwRVhDCoRVF4u4YWWSgDdU9HIcHFoQBCWQJsPTkbLZK9rNBt
ruBIu4e0cjzK7zfldAxlLMrGGMq+RkCYjwsj3bdRi2xvjj7xjhg7jQE5vQVRXRvv1gblp6Jm6HYH
ZnZybe0U4iwWPW1crcNSaWTzDiZuNfWMEZLujVrB2zSnuhsZiFoxEzFZ0riVxAlxSiXUa7RUIBht
uiHgcseWfnmHewItWA2xrozPhXLb3pP7gWuRPitD8NdVs/uDWS+g3oeRQmiDb6marjQtSz1DRRLS
XnFqcXQZOsDdYkASb7zqsF+O5XBfFZhIAbbBPy10Qnz6t1AaoH4Zcs7cnsOsAznF9YyBTyUd4rh8
jfhhmIcbbhXF+iFF9LwnK/nQ2empLRuk9cua79Eli1A8EgQX3mmIeZSMaKg9ihFfcXLtRCsjRwjh
6fZCXlZhnTD016jOUKZYpN/d67c1GnxXg9MjSlsxtRgtkBv7XXiYLiE51UzPjZtahQFupCHuL0p9
Cz4NxC9vCzTKIKyNGmkoCd4JaqI4V+6UUH7B6flGYbsECojXaKpPta1EZ66taGx7n0GcF7e96Ukz
U7sYE5VLWA4ZJGPkGygmhavrMaaxwtTkAx9zsgtjSBojZLUddy98vJp5sHPpl0EsDA5F+Xc7gTtf
Z+WpSqb1EKsCJ6MXj9C+UHtkSEkRgAyepTvmoQhneb+M1J/RyHPNEk4iCt2AXYv6ZpbwzixBHZs/
pqxXb+VjR+ptxZEXogQ+VQDb4Zya72VX/Sjn3M2sHnN+g8o5sptjA1hvX2bG6CYLeLmVC7uaR4Sj
46jQIm6nmD1e7SEeD3a/XFTNuOaCRbZtwuRG1Qb+N6VJJpfXcf5kjImxN9vmSV3TMJAIu2+cCFGf
kqxP02hXbh9iRF1W49Sq5nW1aJRo1UOttcsxF6rSxHnK6qQVWCTVV9BbUg+BMb4kV2MWoUJm+KlD
Uwbt9zOSutVPcRDt8hGWmEHeR6xJlLFm33K4/1dxi44QBiO5iVdJ0nae7DwPJGEAi8qxOc/TUxzC
Cl2sQJ40JiO1o/jWYj0Ad/HWRfZ1dUEOTj+GCR8Y1ziq3qt8BP2LtBWsCdKs8T2pJgCYrXKPV4ek
MyKOiiZs90UVTZdRHm66Iv+kGKjDZ4yFAm7UqYvRtyRzgMCiUyr2bQ9si0ToAAtBpUij/Im6Jm4E
qKmgPlg0DYPTgYuuXcBHRFUagWnXrycgh7LT3hdFN/kIySGbBPmIrcCsGDNsC4AyxB+KzSXsAVjG
SoIzLlQgLmCBdHZJrdJaGaTxvIR65COU29v4DoZEjryEmiRtOj10aX82ZKFQXNXJ7wJoOh/zMLsq
CCU+OU59E8/cxh1CLxQYcu0ciEjxTJYXRvjJLLJckdJRuHVzgpMCbpJkOS0MYk38sATFV6dtf4Nu
yi+IdMTGdtdQvierg/Zkkt1PYW9iGyqcQMOFHJhQqHsjCWp1oFJYQNRyaGWdLJuBkNk1eEJ6YyKl
tiLIHeWrt8h5cdaIEDiv2HzPejRREWF6FS0JlJrJ7EEEEusFsFIordSODLGIYacpFtvatpjSnCnV
torStQpQIcdydi5RBp5nQTnKU+WzHvQ6IFMOh6HOAG5BUw45svuIZGAbvUSuiFGB4tg2merVO5MM
3pY8dpx8/EZWmPz5taxxnXz88pdmthrXxiKyX9sUeLdlLRTsE8waTP72ifhX+lxSO4/K3crXgT7w
Ti4Sydd0szimoYHon2Hg90IDuR90akIpd1vdHlnwTYYq8wXYFMU57tGGjmVyXcb1a7aRUuS5WfdZ
0l5J5WQd/trXm93VCEyDE5WZn7n20WEGTD2Jo1sRT93W6Ef3p6F8mlJTC7hyakExRpwJ2U4S+gbd
SSAiiAUAkZrMOj3Ld3HYu45WUJsRswinZj6xrW0LI51VTBcVzKOpS87qKPlpSZ0aG6q206jnBVLn
43qHSeq01PKgg2KTb2yqzWJYr0Mt2alWyzEmhvrbwkqIw1LBnAANUIM+sT+rhSopt/WTRWt+0GKG
4QzhyoRjpxLDcCvqLKYtM2UDoemgYQdTe+5Axwy1Ze0VcyFFvcRc8r1wUEAelYgpbAlgZbfwZA8b
z2995MABA8lURiycf9a0xiE1xeIYhXNnH+ZkuM60sP8SkJgAWXISUY7ugl1d3k/IXo69qe9HMUcE
Fs7ZhsURjh113O2HiATdJl/JCtp1rWXiPqTOHjNIo4nPkLyu8NpsGaMNwtueFhAFymKW/NWAUB2l
K/VUpz5+6Xqjuhr9YdExRyPcLerwPnQcUlTETz9tsJppo+50XagfQm26IyyUdo41MFZH0KUZes+b
HXXMcPhBtomQBI1hzKqXzWmPYrQK5MRg3IoXbZ9iXAnEDT5ohA9/29Qx4vtYBE69mOSN/IUbajIG
/lXnQqmJuaATNwl3joEZSAdcqY9pPNkjRWFt+Gmqy31KMMVBFbNQCId1ADUCosC2PUcjNc82OTfa
SDoeYfbJqaassElw5nKOEfKLt1iJ47PF2ISZaUScy5uLmxfsQu1pe6cI9ZgQaWoPZp6fcIS8Qxtl
O55zl+asc4j4J5W8wGYxj9tLLkPCobStbgs5w7kh/jetKhGpzkLtZt7o9/Y4at2+1Nc7acjeiIfx
zQmSVTcuHGaqOLo4QpR1HxNaEM7i4iL2tTrBKBZdCHf7xLo1IELevodU6l5WXNYQScGZiK8nvpSI
cQIrH8yg70h7nkB+fZ2M4lsYlwYzJ+B2Fy0IY8vC/hmios9FeaRrlsg3RSlFbIVL8jHOxehZxKYH
Ie3DvR6H5PRYI6eKeFvb+bJtbotVPDAN8eCODjX37Z3Pi9QcNE29OJ1xHek56hJ+3dQyxK+yEBWn
HTIAUrtxGk5jUWSBCcSfgTD98Hp54Q4mgSgpcpTILYSbQ97UDxrJeUcnG66VUmH6EBFHz5zGnam1
7MBTXY2JfMsIgmIkVy4173MihZH6Jg1QPFSkg98oMeegFKgV36oKcb+mrrmrnOLertWXtDdfzdy+
bmrFIT8zQ+VdY8eyDOOSp+vqA6/kdi73AQSEc2fVr8ZAamZjyPfw2AgwQuK9X2I0Bl1Bdgys8mFU
Cy+vk30Zh3RcqSyOmp35hGD9GJaz1oRXFTrLSgX+m6jDdTrlROnmXGf1q2HCkIpj5xfl+O5+pFY5
QuZu53i5z0P52DMeQ82JRHwpTxZpaC6BUqHb5uYVZfpbOw0xIt1BxJ69WofpMZsJ+T2MjBOSTYEh
4IBWmRgzSGWg0k/wfapfnJFkGhLvtFMTkLqqjLusS1XCkjrkD3QLyjNRoGSwauUJEMzws5JvDSvU
f8UhtmrmJ9zlK8aoI/EH9iQ/Rbp041C48FIly0543X8rDuP6Jh7v5gZgSkfy2GE7GSk6D0eC3mi+
tbI/mba/XUWcVk3X/baazZF6ahaSJHMUBUuv3Cj5Kh2cuHSCubDk0/9qiSaDKhXs6/8s0XwGlIcw
9m/o7J/n/FFoKrL+f2RuNLaODke1LE3/R6SJFpOHLIAoQnCp/a3UBD2rMEoBUYsXg1LPt1ITEacj
fJL0trmaW0j//n+Umv/izgLZMWQFI5lBjiX/Z1NA/yX1RXBF385ppmuteYn7vWXARIHUDXpIvyUh
7K9v5j+I4jfR+1+i+P/rv/1L101CC2asif8WXi2/sXWYTyhGBJr7zqBNRvXsucrO0ZXmV484JvSX
2ks+Ix/Aw4EZelvt7X18mZ6Uy+xaJ7rQ1ApiiMpej0L6/P9+q4opAwP+W8GP4NtGAa+oiPgdgx9P
KFz/+moWhTBWI9cV7lzU3mtRqy7FwplIFN/pEiN5VM2W6GGQl1M+Wt06n6RioauPlYUhrzK1wbaW
Rg587bnVaRIZUF110mVUWvfnbSFGkEAb5bemLudAiqY50JRVwI6obmz7ynBiAmwutYuJxXHp/uN1
aRrQfTYm8c1TtC3sLmZsU64jo3gFjqImxqDJxutLxNhn2x7FGG3brOXxthSC0U2VaxqU9iuFS6om
qsrfCwb8bbBYqXkAHXz9fdMtWlJrayM6fu9qFTGr4F7LLFGbgUeIEe12Ax2smnvxANXX62c6Stug
0bDAYJVNTb4WN0MdzAtD1G257ZDF8HHVR25buUI0jN2GvjbiUdRrJif/DBq3te9BY9deql5RT7hr
mqDQYiyHXWw1mPFZNGIB8712J9EXdAQWMGQaGVilPpDj/s92pUPCyufwGQw95GBZ9b+HlashX8lk
Hhy2Xf0qUW+mEkPahp282qKTEfVkxY54KsmWIRLln8X3pgJJiTBxwShEMLV9XOg3jOz6aF6R6vHJ
t18Fi87F6orka8iyfcrt84Yj3pyv0QCk9hq1R/rw/QlpRTJf27YtapCEJWrDB6CsDjieoCHONQfp
94fd1hRyQY6cDt4iRqOSzMRpW0saRrqjvp7smRBsWChP22N5EkanDizyqHY6v1pHx1E0LOJSTBUd
lbkQwRNPX5uU7iBO+ts4C8U4gxwxqNqODhX09nESGbti/7aLX9ze9w7HfORkfEVfM58wR5FJaYQ0
ZVqX+zmSqBQ7DSVao8dRuY10t0HvNFkMehHJNl6yluQgAmanP8DUfCLFOQOGc9xGedthC2jwz5hy
XIe7wqCD89fxWqcWR+32prqqsiketFfbu9mGvV/vSwyAt3Hq9ywt7OhQJLDkjhtqNxST/kJM/7fN
bQH56u/Nf/1JTtAi1vNFQnzD7yUvHKERok2Gd2Vr+SSJ+wpwbOgfPLqKtX9tYilUd47TgddIRwOJ
M9Jepv0qEC3xFFNZLWBmw8v3y29rPZOZ45CPX3/V0jbfTzOVo1bnt5nIqAqgWjdfa9u+pRYD8bJN
9H02MhLbdlJpoFfZoGj7evivv+zlT2nEJovoqgwyMVna1mY9rduXbXWJSrr22+q2aDZTZTN5pGQw
Pvl+YHt2873z+9W2v5HsgmwqJJXu9s1n/3z9pj4pnHYqeSENciTus+uecwRpuiEuUUrROEemUJRB
xUezRCFk++TbAmcv9e9IPn89qpsr17v4q5Yivhk1Vm0vaTGAL3Ppmal2CRcLbCYv8vW326ts23iH
/7zytrk9sO37erm/nlNKA7XAKT8rrWr5miwd5q0e859e5nufOmlgXdS2/7A6SgVMFKmnM1exJwpE
Sm69b1vpNs8UxyuEctPd9k0Kh/S29r34975CzABNQ0vIypDPhSRFVJPE88qVXCbx4f/jc7enfT9S
bc/73t7W/v2vxDv83hcNeoz5xNcW0DCtrP6uuJp5o7jhavhHrLnGjVjKL3qY0OIXd71tMYm7XkO5
zKJdM9f+KGLSaBxC9q3Is10TCnwyWnAK0RQNtwW66nsUae1BE1fj7wX94b83twfKpEEwgSgZoAjz
9hoyStmlkM1EbQTVcAHrcAKFoUVD65KZjidYLDZG7vfmX/vEXa/NGggg27A8JYDHK3W+5HIiKWpY
0IUCkD6mU1McoB+eMHeD5297FKvzeCL590I6B6hK00LlzwVKLmhqy+ODfqNnWfb136FBldRxxGnV
6FXmzllh7eyZMOYE8zvl3QwmQGMdyyTpPbWnuIjbpQ1GKq4M2cRqrHBh2hb4jwx6A9Hq2jAi52kJ
j8wBt+8GJ0lZHauyXk+deg3ZreIqwrdkivtdZnU3KfJIqC8d5brJ+D2kWnMeqAAss/2OowZ+vBUx
Ne2Wo0MOjlJFFCZ/xCknbydGWLMYnjjWUKB9oQyTVCPyLbFPHA6aqufHdmb6h2JldU6TepkUbiFd
Y3Uug6U7DJBPPWPdZYmyIJnOVatkwdgVpm9E8YnsbDVQJGj222LVhxswoTBR++WoZ5V9XdslwMH1
sSnogDJPC8apvgfuAOtUsVpmuvQSw9K6S5GroFGbCfkSxaRtIS62gVPMfza/HhDZjFlOXDFJ9MSi
icXXEbCtJmbGIDiboE/RI2C2IV1bsaXu5W5t3TbWL1M4wWlQkQITi3Ya7Sm6geYH0WHKGC+rjFvN
wboxUfX5tWyM3FAL5Xc3y0yC/9EnbNIEQxQkt31kASr+ysSxrPSPelZuy1wbg8yWxmBbAzIOYiOO
W4gQnIQFn4DSzMov89e2I3OxQ0godmdO3H09ZnPpGA1QVd+7tr/4eg0adwzJUABgjBIl6k7chBqx
gM6sreQUszroeCTCZGSWrov6jTw5uNW3P60zoa4Qf7StzeL6vK19P7D93ddT1jn5yFFveds+q2kc
H7snLUQh+hELeRUh0ds2B7tCxl2J4nOlHLntA1TJwzW+yEUxTtuu7cEYNGSwrVUSOafoO7nUDm2E
z0X2sMbYp3IwbufQ1A8cKdzS1fiUt+HEXB39M2gNsa9vPyM7guhbMzLfdhmFIkFHRuPYi7/4fuB7
c7qhSwc0Tsm9EVoYoEYJQqXo/lm+Yo/XuR+lh147K6CpbW96Lj9tpbiaXHRTkurD0nrMr5l23Etk
zYOgdsfinkJEPPs9ljiKQOG5MRmeu0t7302XNrkWsySSz6NgGZ8G9R1QyS7OfCwjmerFGQTcGyX1
C0jF0rlKb6zU71XOGd9SzjZ0dCnk/L6U6TUO0gGJZQronpj6M04qW2gg7mAvY9CKklNWgFwm72E+
4IUbD2ZQXmhar9yx9/0vYq4ar/jdxHuqozT6LekN4wf0lumht04GYRtYmQhQLLJn3PxYxiI3/gGg
rvmpSDvEPaP6ONDvpGqK83qH+FVT4VQcaO3rGsTkg1lgBvbALGKhafQbG77Hjza97eSf+ZV8qHcX
I6jf7V16Pe9qTtE9srsAEOKeBuylc0mUOoBpwuriwY++NbgSEdT05vjz3j6pH9BMvOmUvchu/UTn
w52PzrqLb7TjeESjsktuLQ8BhHnLpBPx+8l2iytAnD8TJpb9NQjlHlcMiYLJIZSwEu3Miza69YCS
9zj1biXtQvdnt9NuypNxWB8xBxG2eSddR5/LR/xU/64uzYWCJ700r3gpQeswzQZ64ELzeexedPez
P67n0/AWAnzeJf7qJ3veMGPSoLpF5Hm0fDIUqX/RPquqXYq2E2GAXxae2bz0MC/je/xBauO27cFs
juHBUWAfFiTatGSr7M2HNXeRfMsfenVH3ubyGlUHArxMcmPQLFACa6GaHsFTEE4zW5CBPcb1fbQD
N7wqXq30O7l9a88X687hY5Un0AAP5hzYoNk8dFWoxcJnbSUfy8fAxBVy5eD4MRzW8BIfnTtiGa9o
37wRuNN9qBcCtGHkZrgR4KjP7vIAbBFhfT8feyGLOFGurMx7wDHlu1af5fXwCkgsVe/K7FhX1zgP
ftWSV6+eh/mIOwQqTOx9P60PQBgj2mDjnAG4kM8hQ+Fpr90ozi57Ip3lbDyixpLOyqGG32B8xNwH
u3QPkNS5hPeR7FqvmLgW5JFvTu9CkeNB/azrx/FtecTboepH+cLY6y5/Uz7lHvfoTv7pYPsKxneZ
o7K5KNWe0Y9fZm6NVRYy/T6lRzvvFxvNFFPGnfpc+sSnooW3nsyf411xa780p/mqIBkbQW954fSX
MKqE7vRAX57UquEj2refDqcPSa8mVUV3Vg458Re6zzvk5fOJSf9eudIC7a6EUDN7TnEUPN5P+Wp6
l37lt7oHzSFIHtWX6CN7RDBBXsMw7HHb7MPr7Ll5RkJ6R3UgOsTecEbDQBP9mCMcfslP+vXTcm88
kEd8m34CwrNgJJO57cq/E6ixARo0D+kAF5r2R++Pd+pRP8snMjfbJzV2x3dmx9kJycFO98gaxu1x
CN1+N7gDKtEd10KFDHievRtzl0SePt5nXLKZQNyNb8WpxSmL8Mok1G8nXyKXa+qzrgQEYj9U5PCY
e9JLd+Q2IC31ic/bqQf7WN45r1Dan2YPevuRlELf8KSaduaNRg2885w9F003woC5n1z6WWSdXjjd
0gNFuiPKD+OZ4/CCKkbZUfoKsJNy5qupv14jD7bJrvfnu1/hMbr0QXgk+ZoTNc/29m1/hMfNlac9
IPAHXQgASkby4DYPfKen/jyTceYSQwC/eqF0zWcY3RzEGKf1rfMiCvAwwKJ9Q8IIZmSOfJLXr60j
UA6EVZ0fUt7xIy/bN376Ol1VLUhbNwWCwivC03kG319x7BV77WK70am54KQNzCed9+yDBTnC4Lux
iFo/N/WhPmrcU/Y6d3UAYwdcMNiwP5eb7OK867fZj+gq8uOf4AON6zkvJrqb/31ftMuGgs92i9S4
bKCLI+FAWQJZhykVa+E1Eb01pTlmKmFFV1UXc6NhQn6YdObgJaqNGsZmbH3UTSQOWl0PriZa3pgA
KaCJtUhMSLa1CTJuefxadWS8U2k+njMsIX4i/ibfZjf/87O1jL5y06Est3ojdasBIGZPOKFt/Y4r
wcueYgSYcFn/LNJWHtCW0MLd1rYHOvD9UoV4UWpwDThTqwfRiqYmy9RTR+XKniQEspgUgq/VGVb7
roM7AhRW73Svw9tFonGITd4eZ9rTFl4yqEQp111qEOm2HVo8BKTXXbJsOZqtw3BaLgtKoUJ2sK31
sZgUfG+3lZh9xPKZHmfu1jltDFUpSrSoLCwMfV9r3/sUZ5z8oh1uQW6iB+XgNxd+YKYnlJMamlJY
4BTJD6ObyJTlAAIXYxATRXMat90fNJMYUPeZcd0skvKnFbv1Y8Via/5+tWfFpjqRmByP8s1WZdv6
1ttau/Wxv3fqJqgjK2ljb+vLmXRrZX3Vj1s5uBed5m3NFNXgBFoXMTwOzW/lAaIdQBeH0lQ9I6VZ
MMqfw6GGqisrykHXuB4PTzM0gNOUTAfJmB1aYv/d5pdFF3HJTHEyJhh8IFGvQQHDZg+Kmas6GuEv
YsKAsnimV/a1KU8J/V2GSs4YPtKgl4O4wAe0IzLnsYabeKAHMAf0AeYAwaHmazDPUK4JVIFuPBdL
DYGMtLg/7WYQZHSsQ7t2bdF4dsQv97343kdoGk7s8FJOShEoIzA8Os7V4oJ2fpS77tpi1qNZoXkc
RSFuK9EJXsXegFK0T0Q7l44kpZav4vF3MVlVxzfDQPAok65MwjLCiXLpz8x9Y66szU8SIB3OkaEn
Mwbk3tjZCjM3FjLe7lKeBq9rAR9tZdXtB94W35s2/KtARwsgyYzJv9uuxKjRK1aE9qBGZoku2abI
04ii89dC1JCxcbMzimBsOTFDkqYP99IqQme2Cmuqonn52hYaCe9/dQ9NVSyb5sr/3EO7qsr+vXz/
u4f25zl/99CooBPg+V/cncly20Card+l9+jAnMCiN5wpUrMlS94gJMvCPM94+vtlqqrocrg7orZ3
wwAoEqRADJn/f853CL20uFj/1kODXOIYBsleto/BQLZx5OEjcSewUXRobbrpeo5j49D9F+7Etv/b
AkPpCzAojuO6tvGfNNFMy+AL/FuzyHF116DRTe6HZ3o2+JR/axZVS5maAUrJW3eW3nuEOJCcC5ob
y0S4sn5cilLsksw65b2XbLMh/uG1HlaGyTWw2EYYU6JTj+p4h4042fQFEbGIQavOeTW97sGumgT8
IlXyeXAgGYBOQxVDqZZgkdYp76mb4O8zQyKM6TZ8S+fufVnIERHJArM6mldpY71G6fSzMIu9SyTi
bZbO+r0kfoO6WKVaykg86L2V46LczewJBaFtMaHizE3v6mV51pz8uzVr8b78REKGxKnZN5509/TY
J6MmXfZ1NpHhHjAC4m0UBFAF4xN5AWXRw8qePyYblx17b820OjwsAyNTm1v17M9X4fA2LXp6n9PI
633mxpQzEhLoxAkwARKbhTzarJ8B2o6MuGM//qh771QMjDF9KlurYUNAs77XPWBMEx4DvOLb3G7h
R2fltDcruPZO6l7pURfvI58uPN0xLPX85/bU92fQ1FUomQ8aGJKwyj0GBOnWhE3JiH6+i8jlgP56
WzPfN6vU2XS2BL5a/qMWM6pfGv2uG8hf7LWiWy9pVFIkeERm2Gw1w6HRZ2cvRgOyvTazN6OHm4DP
MQTm72APrJiEBZ63s5L21U8QVLiLVW7h6V+Zfjmeqzra0VimzU9FKc+ache7SBxD9gCDX2yBk/hh
ZMODu5B/QqqHjggGQQYSH6xyCxOc0ptv6zFqTrGX4VnTtNWUEx6JOSTqfJtgPrYBsfJZVIAqc0E4
YJSZb1RbpoMF0xpp43DMyDLekOgXHDKnlj/sdKNZNWFMC4bymIYjOA582pNn7Ikz2XGmXOeL/24Q
V4MlU/wolq5YlxFE/GHumLbeAL3ENmJVb3kHj0FDNYHDl3m/0UiL++LugDhbpksrlAmH3yTjykN+
tM7MT1+PqmOU9y96jAmgoSEF/cLaTmUSb6wGPGHnhqfOPbTlz1Tr8qukIN/bZTC1ty1nPtNOl6pn
855khAIWLdkbUfQcRH52AkkDvSRGLgKJjbAVmgd4psGoTKtkih8mgspdBkW1/dOp90UEplVvbgXa
+11oVB5QALJPOL+FscFWSqGL0W7U2OlxRpmPkC9aVTAc8xged+Mz99Js8Ub/9APHnr7WF0PDmI6P
EV1iO0/xyp6hdBfTtaUXbDsZsSjUPdWIeORQJwxjPbQG5jl0eDvDAWruV9WBqMbNzG00LMg8MlAa
GslLDTfiKCAs3jVjhe+i6JDtgPOxyVtsYlx0QVQ2WwpZTHeyA79aLimqmC7rpl15HnAHbLAlc9bZ
s3ZcgdeBcD7Y4wUyU6jm6Yi1C1ew4fHbdliG6QWswSwfJ47ZJjxY5DhwJy7NUxqPbzjGuFH308Hp
42S1uLCUXZ15RB/n2BCGcjxCsXmp/OhGLz2qiZKSMOCpW8VppRPI0lsbjyQOv2TKkOFLBd0b7nS7
oJTpg1Tpg3Hnaz7z8uwlLInBGQuGOFCEb8FDRkQp9DTUjhM818zGqqYPHcMh7c2z8oc0i96cIr4t
csu51YTETwb44dE23Sf9fB09xfE2YxaxMRIcC1RLmTl3e4Ikyp3uxt7epBzYgSk+NDYNM8oFmrTO
ZM1tROw1dhYqmIUqZmIhoziaySpoLIulmSyFIjQE1k8p9PKUekULOZqq6dd7vv4m3/jbOsAL0oMW
ynyJLMfSysD+JZewU92RNP1hwddKIsv46ryqPual/ap6sGnj5vSn7M8O0S2zEdFO+7n1b0F7gXVO
SxRXsn7cy0pyS0nZlbXlQVaZa8rNi6w7u7IC7cladERRWl/gFMvpDwgMBowe4ghipP41dmyJO6Pb
wqRDqSrVgxo4ku1MqqUsjqsHQ9bKC6I019q0ILfiNkobgJq9vBImS/NgxSW+SqruIeX3kjI8WlXv
ZqEnErVxdpgp1euycK8eUCmYdA2iYy8r+4Ws8cMe4rhKrzB337ky9jvI77G7drilkcdhy/U6zz9a
WK4ZmVZhfmioYipJR+wY9a7pwsfJLeGdqudAGfFrImY+jt1Tji3mCmq/J3sWYU7khllQWqKd0VHO
6WR/I6PRAVyQib+HFzShCXIZl6rJhy5u6DoRQmDJ5okanArzpz/ICDMaLKHstAAKdlahbMGoB9XF
71Vz5quhLzs2TVh229qaxUGDpFJ3LsxO2eEZZa+nkl0fVzWAlIxViUgs2R+y70k5eLRl1yinFyi7
SGRlQQ6isYTnm/KPGH7ohl7u8s49xrILpYNdz4vBBBNBhyqXvaohSAHfqCPA0nvi2mRXSwmjL5oV
tfTHc6bskrWyX5ar1pkSi+Syn7bIzpoaxzey25bTdlP75vKg9JKX1a8l2cUDH/IwyOaeelhkr2+W
Xb9ENQBt2QtMsPZU9ujSHyRtbHVRynypZ2RHURjmS5FONJU4HBaN0ze0obYjEPk0ZUdyDnt478F+
9OY4eo+y6Kc2Rd7MNJ/De5KHtycnv5fVPB2K/KD+MompWbbqTzlpPulqUZMpMZMA9PUK9bdGs3f2
0EaUBdEfX7Y0FEO+IfNtWqmtWfKcU0tfm/n6CPkN1NJvH6PW+7x/8kYUHn+8Tm3m6+tcPuryGvVc
idLenjVw63kifvzxx/91Vf3hj21+fdWvj1N//3pC7bPf/o3fFtWrcHIvjECmlJS3Rit/21m/bUQt
/vU/+W1zv/39t0X11svDH19a5DZgf6+HUcXAvLba6ISgITqVszGBldGNPQG2zUH9IcDkCvBKviYP
JYivlItq3cmfOEk45SPnUdCsQm6Fi9bLPJOb+l8X24ohHvgac10Y0OkM3IUba5L2WCEdFZqZoYtX
b1Xr6sEgc5zcUaS9xmDgN8m8blO1E1Ep9anAVEjVlrCoqjX1jc5tdGsPg6w2QC93ZU1rVtJvmxsR
nZiKgh2KH9mkLOXkn/4Rth65OsU6ZYDLunpSk0e+WvrjLeVIlW6QKh5ZaFAPeLfLryUzBR1oJ4wD
VK9UbaTMyWNaq8UhiMBnq4/P1bNq8bdnoebQzGBA4kpBGLGb5J+V9SsSGC7GEfLmPtGyYzdUCGIT
z9e2U2o+kQb8Fpou8yB53qoH1a5NGAzLfMhka87ZezGbuBWwk+nLRN2vwpbo9wcVtGtM2CgGf115
VUdjNNzCvCuurO4Dr2l+VBtUDV+1FLQbjF/i6MbjxzL6d3STvZX6P4LUfQykgbZQFwT13FfL2NDF
kfddvp/qLg8QDCiV/HMvVpCIyBqV6ivsU84mcHJqPVKxxEjpZTB0ix4FDu+vl9jyB24IoqDL62z1
JgO5+aVn0KaaxABxnAPrYSIKjSHBtOnATeZJNh0mVVDrazJXYiOEUAIZdKO+pZ92Nw1xetjj+Qrq
ewVuPB0783axCqRWtnX/9ULZBle/p1ot+v5nYs0xEs8STXKZ4CFQn6IUEoP8PE1pHdV6qiwdRk7n
JZ0zatGjvjVyTMSz0xXjda8L+6B89J6UmI1S8cWx8FlFOehs+fuqX6KVgozLqlqKPetXNhBshQBr
A1/Q5ywR1jpRkkpvCGDLcS+V2R3ql1GHdagPJFYyvQioWqn/Rv1NPYAf+sepcvklvw5oefqoF/+x
ql532TH/66a6YpgYe1yrU04da+rLqNVcSUgu62rp68klRsGuhyL7+r1CrXcPOm079RL1scw1OZPV
4qROta9FdX6rb8PI758n4JdS4fKVw6rw1hPjRM3vv9nK3ycFOZEWaMtWnSaUTSg3hrP9o2yKag+j
KAUGF0X6Vr38azGQew3Fq9MzpujkhUEdqWrp8nB5biasezejZKyMGEffP69J6n9SD91goPlRi7il
GZ+qxa9vXy0TXOvrqSSFc2C5LedlRzppzuA4w67n2u+e+iI2XXfP1I9qZ/vylFNLl31/eY5kb2bm
Id3ey4vVR15WL+9VS5ef8fKHy/b+eG9cPPUptA+1L9SFsxdRUxzUujrz2ONpd1LrX19+qUBewDDV
N2pb6je9HFv+8hZqGlYEteOBBs+cSvwGUd8zlFGH6d8X1Sa+LlUTxN4DhdONEvwoHZS6llz0P+q5
y+pFE/QfvU69eAx+juR5HtXnq++HX4XD9nL6Ic1l/etgVs/6ZtEvWND/ed6ppa9XqcU/13/b6m+v
+vMD/nyXZsDd6dxvxqIjPJD7UN1G1JJ679+eu7xE/dVUo0C1eHlQv8dlVS39ISi6bEZ9UmV47IHL
W9STl9eoP/ztuT+2+scnhfKCP6FkkQ4ldc52VBKsocaj/C/xnVpaPKsCjSGVX3/85fLc8uWck6+p
u38F0n9dbtXGLy/92sYlix4H77AysN58HdHuUsCVuJwov61/Larz6rdn1bp6vTrP/vFOdAkTPuY+
XQxKegyO6590aF1Tt++yJQWlFnY7p6j8fVdTfPPHp3QqaKu2vf7E5QT5zVSJe+rCUuLd109EPxzt
Ggrmgpr/tbCLg1tb2pNpBP4dCfD1xgyGR0IS4dw2k7/VkzQ6kmsx6a7zUEwJrk8LwjVGpuq8zHS3
RdiR5G7nZ/ADlBupk2C3xvTuDXm9HwXVOtLYdpq6xv35D39dThYyrHo5qZI0LzDW7DR1e1U31ssD
ETgMJC7rX7dctf63l//xnLp1q+e+PuFv7/v6hDH1z24L9Cti6sepqR48de5e1kE4M8KkdC7JHfL8
leujPLm+nvzr3/94u+t0My1QUZG8IC9q6u25J4rkVr1ySGuckVN9r/4wq1Pw74txSHaOk5U/jbhx
1/DksHbB+M5IveC2aUvSXfRTFOdeq/ihS2zAtiBS8AWonr2L2+ZAwU5cjRA318yj8HF29nNbxXdG
454RY95YBXZ7L6l+eJq1NdvcwRvnPIBF+FmZ9N5jLs/bmKH/YTTArrQLOBo7LkaSR5cWuSRYRA1k
AGzyviWUKYdgkci8e+qM+07rT80PN4wcvL+MDGvNQ+jZ3oWZHh4Cwl632Vw2UPTAJoxRuexiyD8+
ONu14aQng/vsgVu8zDohha4UzkbTgme371/DaKLxn+XE82Djm6izUeUbqIJRCF/VnqzAB2iwfEEm
rZgmTATBfEPgAFUK18LBAoN3F6CWIytbishZkj1OzOuL1IkmK7sNMuSw5Ydm+Lc2SdZMlbu9W2mf
uTbN25wsv20V8c0z5zlzbRRvFObqqhR3hJe90fIOD+DC1xQHwEUE33u3vvdAShLhW68zl706ZCSL
v1t+0d30c7cQ0EjkYuLsRBO42ywvPugJHh1tqFZlNE2Eeeb9dk6Lu7rU/VvmfT8FufFXeim8g0D1
sEhHoDFCBshgka2lqaAtql1tU15b3GRnBkVOAz5rMWVkW6ZtVM6R4tRl4R4yWvpwCUFhTHqzG8uU
4SdNBN+D3WNUhJwTlVMMngZbn7KFYTcbC7/KSiusRzhE3smZa5vAGlLS6vbJXwJrI0TowxjxH5Op
m9ep3sb3idO/RISSpPidv5U+8IvFM75BEZBqUqkhZMpz6o3guliaYteHLgVtcHrSknkqGmfZFoPh
rPvR3nt+/UZELznWCxEW1WTTQCVa5ywMOA2uVrz23g2I2XmNibSFq6RRKDfEUz4bb8w+mVUCet4V
LVEXQRPw704UnQvKTL1GmKkxvLtj5q19G0FGprnn2iJJVcDxlVf/yJJXPepNmB3XGene3ZwV56ZH
K2IbKFxGoqitI91FDb1N/ApBZdqlFFjrvjmQ5taFIIlcehW+0cCPaT9yQMjbzHC/2UAcF3DoojKi
99nS35NqKh6bIU2uCqckErs0Nhxyxk03Uyun3wKYazz5S+w9jplxFiPXzsCuYBWF56kp2sPocF8p
6bD1JnK0uf8Viri4S8f0wzPGQ9x61TZpCJ8vOvdmJgrIdMdHs9ffF7cwr7lSILKxYPRwG3pNJ4J1
iWhttk1dv2SJY29x/Ys1eFEmh8nRkR7otI/els6tILJlV34JKagJ7JdyZ5YgFFK3/eGOtBKS+SUc
xbxaOvOM+OWH5vX+ttRQAvkAidqHufpZ1E50n+h5s6owq+3CtqHYFGnrgcD2s/Do6hvu+GoKl4OE
GvEcxyGHtPhpBJFLHnye3royYs21mq3Aa7a2dPGNJPh8Y7QmJr5gAhQ5m2u/5Yph6hyzCXF0g+wl
ZlVer6vK/8gptaFq2JPIspyzqLgXdXqiHAtASRxTcIipkX33Y+6Gw8orGg4/rdEevZDP8JtDaVL3
LBxnb1vpvenBVUO4yu3PdVIwTbU4hvyO27l+LPXG/AlXohrK7yMmY6jNkb4bs2DdZuxIzchOYwK3
q+HjNuH8bDrDd38kui+b5y1JWfwoRX+XO/lpBDq3tbQF/HiVRwfPBoFl1Jy1vW1ZfGnneXBK/aoO
vsPy3wCA3AJ+eEZNjFHYF2jQFvPkNWCF7SS4N4N4WzZBgrmqw6ywVKcmk0VyXWMnlMa118cHtObT
jT1pARlLLXeImftSHqI1ogEwnxnPQAdtPu3Sdg814WFdhEY1IMRqsNKcGTwRhfZSHLuG8HKQv8Wx
tpkRuqZNipPBWR4SSUj07DzCE3B3cz2O10HV1VCJG2tX0bSJ/ao5xD00hQSUprzycwb26P0yCrs7
wIlcXYRNU3ZC4OX5r1VHz9RsaAWFeviphd3PkBxJsgTuh9ECglQOOScU+Q1YF5AqAmh0ovDaWswn
R69IJ0KVdCLn/sqa8QtU2k1mLhwuUXY9ahqMvDwZjjTlVqUDjQbK1J7I9D2FAkzg+UA+7pDHYBmR
XYUCYBH1/u9cH0+unxPCrHOgFrMNkZKLlWlo1dYS6QOV+Q0RqfFeZ49tUlTYeyuNfiRGeUMMCRSy
dkzZZLmsqOVfm9pwt3TJyW+k9yNw35kx79uaYq0fX9MUN9dO4qIvTLkbaUF4bbpmte5r7ybQSVK1
GvK7yD2iW+VO907sRHsIM/xb5XLAXuGfroyKXvDE6XjStafMYO+GktHsIylfW/F3vR29bfYWBHT1
tQXs7wRkB/9lT1TR80Amx3oAZ5mlMdki7v00W3sacykQhR3FIwtj43z2R07x2vO3LdFsa8BwP+hu
c4IGbKgEwX8IiKlCkf5EGG93T7gvqsjSJA1+PPYZe4hAjl3jT8nJ0MHuaMG2qc7j1PoPYRyOx8Ze
lTHAbdMlL07gCh7zstwE/nhI9PkqpaOcITVMQvIK3HjgMm6hnqzxWuVYmsaM8Tj5eNvCJOux6vJp
S3wZl74lfuzNGThV7jKarjV6mIU/kz3aokHWXAZpdf0UGHdiyW4wVCCv+GH5C0Ita6C0BXrPIql3
q7uTLPw4Dr0ossudeJaHrSablshQMRGtq/Rkay/zmIp9aI2c9ZnWgLdtX8EcrurGWr5BayCjETx0
Af8asBIhJ9y79oVZwdrynFfQYHD+qtOoZYB0Jhis1pSTOj2Mzxh6D4Yo6mOXNNPaFSlqcOsYQCWg
sx/1R9+dNw6513vyCgTMqLuoh8bEuKnyw41lVMsDbGUqw1mk2asl1G+EFkw3wVjviHNytiapTquG
0Lo5DlaDE31UxQIkUgRb+rXsidjYRcdSgGMrY+DGObJ06xGVhLdqYwczQccNNXNlJh5077parrgr
0Qnua07BeCa9un0ZUF+AdatePWc4kmZioHD1Nr4ffeZz+orSBCQsdYlzU3QPcKf8XeQMDiJv7z3K
029OHqSAnxN91Ql4bm0Gyjk0nMdIoFaLofwK0FpNVrlbfMvn3LlG7S/CqN4jmgP7o520cRnPAKt+
6LPmEiLCuCXsGIpxNS2LNHqIh/YkygWGfYDiOwXAG89clGuzRuxoCLq+eG2MHq5gfmdaVnIcx/7Z
m73PpnYNxKwE7PpDzR1qvh6QAaQEDK5dcGH7hij6aEG+QKT1MdbufNMljtvlXuyZzZG4OzLlk17D
Fe4SsOqTfOg4zBnygery1cRPdci80t5pL8VoMlAv/fJkxjTTcw9OimM/xlwdhHfkiv6UL97GpUx1
0pu7dCK7EkXsz6W3P4kXIg8BCRBgoGSd29cdaPANMT7AwgZ/V5OI50qoV+n4BMoEwY3eDuYqrMHG
MuxGzQidpx/3RVI3Gz3SsOPGerzFUs0ViIuf1Y53/YSUkHEQo6psv7Qzgt0An0btjwzCU32vTT1B
iZ1+mJLcvicVAtELjVAE91r0Ctr/pnXC5qYr4FJPUaPBSDF2sLp3blRVNx0TaMPTC5Kepp3dyanJ
WK+T2fuR5yYNQjLB15VLRq8ee08RiL+ZEcAUVA+JmPelYeOZhlPSW1NFMbZNNhnJgxl0+ZC2JApC
83mujQ+xhOhTnYTJggiyXeVY+TrLkz3Thpe6RGXdozkg3bsFWDyKtTdy+zSWGq9Ks596lAS+gGc0
k8y09E9QZ8RVkdz1+K0ZoZPY6RX5G3GIZxFTACLzAXbVjMqiN5zhRB3eXQ1o8HuOwtEk0orUqMep
9346njO+lJ7/vW6yBhZi9hEnmrsJeoz1DHcPk8Xxldk3TeqYz1kjvrcoe2iQGtsudMkkKsxNVJAr
r3UtVoQJXVJQhwejSIj2tvPHFrjRhtCI9bQgdkpi7alIyNZp9Q7B+5xvdeJVmast30mCqrf6lBF9
x2/pOglHTtluwoYgjWDqo53LeKCZkVB7CNPQd1/NBpp6zboZLYLsa/CFeELQvxcTRpxBsh0zYx8K
HxUxBp8+g0PauFLgajPQAUg8rkOixDaiSbTtEN6b3G92MKrpw2TcciGOMc1Y6ZQ3EauQsb2Y4a50
AojSIdkooE88IjAGhhyRSLcjheKMu/9VM86HMcWNE3awxueO4nPmnVO9Jiim7xC+Ml1KiNtYl6jS
1k7TZPAD2foArtHTu/xgxQ52SNpiUzMSfJoQlgTYzAZE3dx2CWTJjMkHV7IMyrUjZmcX5VnANHEG
G7OMABGw1q5cm1ny4LX7HLRFlufzYW6T+9wV5TbypyMnNSl7AYibpBO3RZCjHp7I/nZdfS2qZrhP
yGR3AsRbkbDpnCCw3pAMl5AJ1HHCcQTuAK4R4FQ4xhVky2gXzNmznkBcN7lpjZGr7X0R0R3xouCq
KR+msX324ofI7uCUEkLRh3gLUxBNReIe+TWasHVXQUIqc8iPZ3vLJoVa04Hd4oQWgMZK8ky9yH+O
KuJW6XvfG2bo7lGUFXsBLtYxQLb1DQlKxmIYt4aZI6cLGMzgYjY3OIFmEX1m7Mt1rc2k2MTpr3h0
3+nf7+VXPCZu/8OhygXPPntqppFq2NwdnC7ck/6Qrzxsb5uxfzEDEj6Ef44hSTlWD96xc06fda2l
V0EQ8h8I78FkCoL1Nql2dggZIAitlQPEAU0Wmc7chcOwjW76UiwrZyL8m8IwGrym5zbQPy1m/5Ib
oXlTsveIFW1udPJi6QiUQM6coiWGKCt2fmM9Jp7swboi3BidrEHMt31dNruW1JtNXBPNWlhGuBV9
kp08o/tCq/x/m3xoeu7/KQm++fXevLXpv2uCv970D02w7/y3ZaBVd6CzuDryXrY3/mq7//kv3M02
mmDhuBZ4HGEhyL1ogi00wZbp6a7lu8h0rd80wfp/ogE2TMEH/psGWBJ+HAnTEbrF6Wr/oQHOYILq
cxAN52KwuwkOF0jMayVuCmSFUi1dHv7z50LZWfdVMfT/3gwnHWDkkGRJe2NYOXQZ+fmlaiGrdw42
xsdBxPZc4WECRxxILnEmCcXCHPc1yOIUJsK3aHwuvdI8FssotoPkG3uAjimvHdlWtUokA7kAhkyG
G2DkpKoBlL31CGG3zH3I0MAn5PbDXo+gY1vDsh/96lvgIfKT1OUG/HIHhrnDpZm3cJkdSWhuJKt5
lNTmAHxzlgzPTOKPmeQ6+1Kf00nWczWS3Q6hZhcFGmKFkn4vGfQEguOQC/NnATJ6lOxoW1KkezrB
1QxX2tEhTKegpnPJnM4lfZpQpNUMjtpgTp6Dpy74HCZ7Zrpj/lysUUBc+5JmnUquNZAORGWSdd3F
i45UlzrPTIxiYrQgNnZC8rETScruquLZTMJD6zr9EazN52hHwI3H4jEl8wNjG8TtQLK30W5GksVN
B/k55IfaCu8qlbTu0hq9wyQJ3saBmI7K0VDYjsUNmmefpsK0LST5u5g/AkkCHzyY4Lakgy9gwoGb
PPth7q9LxkbboflWABQnKFJf2xDWrudYnyCUZ3dNVEd7oqcXySNvAJMPAMoXt3SQgFT7VuT3S+W9
omyGsimp5kVYc7fu8RJTX4J5Dvx8AoLuAUO3JBXd8q2fQ1zP21ES06kj/GB6kW6CEZp65j4DmyWq
TXLWbR3iei/Z6xEQ9oQsXU1QaSmMm6DRzwzyGZPYC4DMykeAUK9TUHbMbxFZ+W+DCym7qCKT2xtB
Y1UXbAz9ZzkMxSZx3jQRtbtMz6tN7MLIbtL67A1ZvrE5IVdGCmGK+Si/XlndVrnvbsCDgJMxIkgx
rn0LBdIliBHaoUUxnCAuULDIZofRK7ehWz4j4SeaAJLmrh+Gkdgvoh1za8vUbmvXdbI2F+dhmjG1
hlFJeTOykbvPnAJTc1XVpP65AnDx3OOh68ugXueunmx1M7rJw4WJaaYdyEzt13zVaGPU4j1r8veo
7jcEcCK5tMVD0mW/dF12rh14okx6XGcGnGm/FUxiV4I52XZQs3XnCL32g+pUsLW6e3vAwqwx2J9A
l94bzEHNMPuRRulWN6b3JRteo6luDuQUEZjRFW9ehc+oJZFPs6wnr6Iajj8uxhNeA9ToTpr/PhnV
o7y+rqDd+fxoNt6E4hqKGO5YTGxeYA5gyW19XzAaP3VB/Omm+QOXx+3ih8m+xEVHxLm/1lwSxMbI
LFekIffWN7OovjVpERwIVWUogmTk60GQcp3b3+N87hmtmndJ496nneYznohqEsdAEBu9Rwi0CRhZ
i+9EOuxHoGrcjfXTghsAWrl9NZWcEyKZ0g1pzA6K3OvESr91OVITzi5bW3ZcACwHw3uJRr/P1zkB
t6daIz0x/u4sNC2Wrl3w0BLrAQbnlCHI38TY7cx+51gj49JknM+o4vf8Lx9LONjXVj7dIJHn0DDr
Q1/b67Cb7uospM4RtuIgciIKRfo0a1W1CkVlbXAFXIfCe4d3iKWeibCXEocbtNidXe+hRMW/CzOT
ukENVaZf4pVj3QKywtk7uExsUm/eag72TJu52D0VhOI2qB3ScjeVXgPsN5NX20fSWTHJCYnDYwRL
Db6bnXVko7XPPfjI5LEyYvtV5c7BZTC3bydRbDGO/aiCad321wSYMSG0NsAPq001BxnKd+cO/2tv
UHaOSaJdmyOzvjZ18huriR8Mt1/XCMjXlPdJxl209972sO5Whrk2bex1IH3JxxhIs688/64INsGg
hVdZiUe1k9J5YTMP1GZ3S+0PNm8v0G3pO3OJOqyZtrWeCWWVp9a09EzwHBd3d/Jh5kgzHPuqWcyI
onQBDL3UftXj8MIFiWcTEgt641xG5UdVjrfcDM4NHZgVjgdyH+zs3tfJFgvLs5/M1BjGz9hEh1fk
za8I9jjUhZFbZfc5BzORFGn0Lena6kDpY1Ma4bJD8/1Jd2Ui6dND2yXsc+xUyNCMbSroJ5Nq2W9c
OXmCb0VZLvA+ly5nzoWgd0yZErYdk/ScXDANL7ThO+zdzLnVhebeWDQ6seJG5TVdjfdxMh+aeT7T
vOiP0TAX5yHYAYSlk2Rmz0aHGbnAx7fvCmKBkni+Y9z8VOsFUpTE59yhWugsCPPnADa7y1hYpu52
uK/pQXAioydMHUj9MNuIrPjlxwWm+Fpj7EDYq77YJx9k7LbwptcOwgg6R+stqIO13bPtUPSfKPMF
DpgYJJu7IBeP7+f82TNDwnKyO2Ev9VroGabh2f10MkIbPQsF7mAOmyBiFtY54oFNIuJPueiNenIX
y2Rm5hnndKy189BHJ73yabngugTIAhuAsiMvZpJW1/MJ59RYMcoAebUZKnr5eeZna53zaVX38K7j
cqC957ebyjB+1YNPXBKl19GtXvLaidfkK376JM6jJ6v3HUM6NOvMGf0uPAxtOxOaMYwnWhxrvaHV
bjdDw+ii8aguURQGHrjxamY3Lhc2ROCnOCQrIE6xmzvxlsmQv7bS4Y5xJNmRUxRv/AKflsXleNvG
I8bd6Q1o+bTyylbsBmv8FV5pRikObZH6m3LRXs0kifdTK/oTYwWM8jDDuNmDB6wMC+/CZJfrLIVq
wQTn2HjdISAu+YzV8VS23u3cmeN6gSq+6UOdNDkNplBu+xvbX/Yz8R8HSpD7uYMg0PJjUZum0ePZ
1UafqYJmFjp/9l+CXrL+1fdcMCyrZNYe0wLmWjav6OZFN7VDhPRQ46BBxA7sQ+TldReBKTUKeh+u
zgGEvwhua/5LzFZKY6LnWnTAxPpR8EvWizkzvsrHo4DvSucFhqI3BTPlPPoMnhNSjtVMTiMNZF09
O/tx4c5ahWKbJCl+MT7Xh+O1ptlY73Sdkkg7FtmG+gcFr0m/11oLxGQddbuGwLT9kEQPBeaEs6NV
0qfCgMF2+2uOAcYg2bHGn7atKaxDQBggaqUfS6K/g5F+DCKaVpUNxCLt+x91tHjbufecKwK2OxjX
ZrR1nPmJhmNycIuceLvA+uYvpAOW9InX1BmcYPiwUXtgPAIo0y8tqAEemjkii4+sPzcuT4XV/zS7
EJcfOO4cELBsdn/Lc6+6Jz4kDpyjVxPOBhIaQ5LvXddlXG4Sgxv5ElbDxvKobizAp86tmHZuotcI
0uETYavSTtkMGZnS462DaXbvCAKz5jEiM49gMDTI2vCN4Ifbsmlu8MlQRbLs8qBnMAQK7mt6QGRO
RBApEV3xTVLSc1ig7lLtIXnK1fJhrVewG6Oy7mkqMLKx3AgBJZIZLspxddaTcIAKXf/S/bQ+tdIb
oZZ6c7y1HN04mhqhPKXAoD+JEZ1G5Fh0oMbv2pyT25zOZxs5xE0kOLHJ7DvMydwfR26bWGKyYp/o
g4Y0HRpLnlpQ8uWwXUCqYOZYHcwSZLEWwiI1+mmTDJWzA9q9SmzgVdwozk0rulMGsfnQBsv9nAwB
kIJArEZdXE2is1YpYHhUvuIhGyoi2mL8XkHy/7g7jyW5lSzb/sqzN0cZtBi8SWiVWpDJCYzkJaGl
Q399L/eoupHF7n5mPe0JDAiVGQgI93P2XrvR3wsfFAV9tMkgWy4zI8zjqUeMPIXiWbfOfT2ld01I
OjgXEoBWF1Et+uNE6dgy5vhCjswHTjQyfOwwPGRT9dqIxT8XdfPiBDWBeaVHevSz0P3lcdGXZNss
RbOj0BhugwCrW2K6LhqB0NuN/kL+lqu96MWIfpKZxa4cEloUuvGlM7cDI7dVOxTj/WiWFUEvlyik
H7z4DE5VRFbxd06WStD64zE/y38mESMOlZhV+wO3RdwPVFhumVl67cHf43om28UnFZxFqGmGzezv
bdpvCbYiOX8w8RwNBdzGsox+X4OiVEaUWlRFNIPth14eNdb3pLPAgyhopyaRlkFQAIvSJMrzut01
3yOMb1fVt6F4mLYUK9NAg5TlKQnwPxeJ1Wy0gYZYb0/xcOZC7hycNFt7U4ElSikUCzsERKlWYTD7
294QX5SAVanSbotRStfU5qzRVbOddtcLoif6qIzWCnimPkMtdC7sTEC8/e2h6x9oGzJhhpgGixQ6
q0+DtoZKW63eHgzshH42SRM31TJjLcS4SqPXBtFyjIzLJ/XvJ7GrUoM1srA+x9qDUoYy8aAy2onJ
3U/UDzKZvRX0YcHu0hamqMjFccUToEBYFvONJqq7E4olrA9S+3dDwWmS8OZeMqQCJslhjBghrO4A
v/MryZ9KrU2FBbQn0bBtYZZSknQrgMyh1mqFJrMn72vPFXyrYtJcqd2uakpzhxmuYSQD3rgvYD9A
83fKFHVUbZstLBDGJ7RHNQtMKCS4Trqz1JrdZv3B8bA7SnSc4septZwE8m1nTh8KJBjqm64r4muo
mDr4EgMcauJLg+ZAtX9tYASg6S6tV4x1jK369gqJR0QAfW/PymCJyNwLeaj1gTPVhxHiepwa7j7K
SDlQC0dCbGtJFhhFiAaMnDb10LJ41QbzOnPg8g2ZEeQbhdIjSr06GX/jCEt84dvJ6gmY1rtdMHdP
/0k1eZNazjEm2SyQxlapdA+U7UuJ3tW2WqjNRQvh/LclNK6+YBqOCB6J/NJfmMSFO3XgaEwZCMYs
0Ay5ktwgv4H6Quq7TM99JR12wBPxd6usB1MyExU4MUV0tXfB6KvcP09yM3Ci5i26iJRLifnsKD5n
L/moqYR2qnyUTII8UQ4Yq1IK9tWCc/qfa7PbccG/baundfUgzalxG8zMkf9+H5nGOoIlud31ZtF+
/ePTFmEVR6H/mhQAVAHkrqu2QppKuKl6MJXA06IFffrplYOkzCnUnFpTLxwkQpXqzYyegEPCTPtt
7RBQorbgF3AQyccDq/3a9J1HZClbLdmfBigtvSTQoXY2tVYmm7SiQWdJgqt6jcpT+WPTNcp94HJV
wYGGvf728ZYltA0mFWScct+q3Rr47H61qRajfOK2+cdLEAACtC25oisPqWLoWhX5UVstal1siSDX
ItsuHioCiLn3kYGrR1GM1E1K9iGLoxZQq81s3iWSJx1Mj9VMX1ixRMKbU/RqGaSM22yWRvpQqydN
/ZrKpfhpVVlFSeA7eEk87HE9cpG85m5UQWkfMnhuiidiuYO/rTX9C7e++nT799WmQpCoNbWI64be
fY/WUl6PVFTFNbXith2OxCT5vUbCBN9M5VyotZLr5zSYyYEycbuBbNxfv7B60hEtSDhqUPQ+ZmZ4
M7U/eVXhBIrbg1qdNKtaU9Pu1rkKPpQpiqlcU5tT1DIDLWT4Spd/j0djON78jMS+uFybpL9xNLR7
eH1/HoTywFSxPuqYdKi/7YzRfvx0fKvVLqEUmo0uicUKnWhJhJ9hnD+9Th3ZemfcG45m7T4d/Oo1
t7/RGOiRy6KmJS4BuFAPuFaUkwyUQUx1/QfVW4QrOQiTVOP6+rhsUqU2ViFRKhoqlvfBPzbVE3h+
vfX/braKZUgWyX/PVrn/Nf6f069W/Jr/Da9yfds/Wyme9Q8AnAx8bRRnTmB5zt+tFM/5h+PwuG/a
JgYBnvgXXMWAoGJ4nm8611QDuh2iArbz//6v5f8DOYOn6zyj24ZuuP/DxopsnHyKDbAD3dG5nBiB
jzTKpuX/73AVs2lx5vdOexATgrt41u6oxNHqDKZ4nbbE9IgoIRu4tbA6F/Gr1rrhRkuK4iSKbtNn
YfMKgP+5jxpoZl2aXUqBZC4ZO+i/mNxWky/IJc2rdCcm5mN+736ziyk804y9b6vJ2aF0tk6h4x4N
XWTHJnDrvfU1HYv2HKC7WFWMDllQvzK6odgxICg2ljmnJNVZ80vzPTTSH61fpU/CNrOtLbB2E9x1
qdrsHc0/TXEtwBEuhnAjRFDDNtBobIyave/z+tEvu+6eIvarXy93XCzFvp0icaQKyGhXfw8cUwOu
GSQI42aAdxQ6KC833KPMemLIqdmnzhYN9Y5Q7KOpeBiSIHztS/unNqbfGguSeKX7w2NDs5b2TXXs
csgsGt1v7gMnLysB2ZhJur5raT9XppXepa2WkOmH4oc0ehRulFV3cxVp6LjK13QxPGTNGUwBq0Xz
2sBriNJi30bj29y3pCuOe6pK5d4c+eTazUcCpzEyzJIIUKGCpPL3NaoZdYg2eG1d06RH8EpIKjWF
EYVPzDAJcbJWxgkz4BZZMEj3Bvn7uq7IiWeK9uoYHjDRsanBqIDdhAzDfETvtjGz7YHR2bZkJ27a
gTTrPCoHhPHmNwTzKYx8muBzeuhGcgH7pktXouv6NarsdQWDpGM6sPNqPpz4t3MuJ2lBX+4tC/Np
Vz1XiFBWzHcJX2mHDvECw/VCn6mp8Y7R9TSa+0ho/JR4nQDD/6qYUFJ0jgChMR90k93RBsyKCeeh
8mTDumnfdW3iR4mPM+6+jSqxkMt+WPrlnXAy6kgIx5g/WKtl9toXUuFWYxLegXbHOJB1l3E0YDDO
5riZHeJ/LAM7akaisZlRcaSou58Hdu9QvJne9By0rYsAuIaDlxHiFsiZltFtl5FTo+agYwB8YZqR
bEnbzpYGRA7Uz3h5NycOtdbO9xzDE1FSZgivUO8W/9ThM9hGS3O04nGdToEPtqZYdpT84LoRXeCh
0jOpRW28vl27o6U9zEn2tVweKtv3zlQmUB10OeXOZaLEz6x7MsQqC5gbNWPCMT+MP1z3a50aw0uv
fSHqnQEiMQUnu9f4UVE7IHryL1PHTsqW+GsvUu1kjctCYSVy4SpU6bYwK0bkZvXeeNmOijwTn2Qs
DxOaZ8JtSxIkjfaFW1d38UO9pozu74wwbRHhktLbGsPeLbqnqu3NfYhxZzVB/kNT2i13eQ5QKXZ1
UKdaTVWU0FoLAGaSZfsqrKx90LhwQjh46BwNiIg101gObVFf5NA7HmJ/nROfsZ4ZXW7pqGzqKjhQ
Gty4vvnN6Jynlg4lmPn8ZR6X6MK/AibxkYJIj9+4FC++BV54bimxeEO+DXuAET4/6QZf0i+3Aqub
+joHi8PLqAM6u0xzg33o1Ug7x9c8yqmMToh2wjwW6wBhhZiEtaqModwzvn+iDoPlq6R/MxT5D5zS
qIvn9K8qymCRRs1rhjmDdNMcGJLU+qUtQkh+hX5D1cwh5WXSaJcgOjX6g/078itotSO/sx8sh3ky
TosMWHWYElwAvFjr2ouzHbSJFwAspBviIaPKaVvEKfrvmjtyiJLZ+JTBzR21X5kOG3KZ/Y0BodQq
BoZYQgBOR5vZVL98gFx1WDpnU9e2fpz80CaSoMBaHLqsNo+uwBNpVtmPVmi0p+COD4m1oeYuyfDw
fJyaE6g1s4eqw81Bahfn6VRUlOx84ramMzosULfyRcgXC/ZQCVyPor5PjvY+I/fFL6VcE//PNqWA
vCq/mZYp1lHcU9vCpEF5oXj1kZvtRgvNrcWhUFZb7ViG6FwJtvJXlJn7u8wI7v0CtMc4hin5EHW4
60svQaJJKm9eCVThSfQr1WhV9vKimvwVxcNdVENs0iDAb6gib4VPYarUinkzulRdxWTvuwFbRBb1
XLY0eJtlFd1nukVPALE81n//d+Jp2AIqc9gvpfshah33Bap91IZUYicr1Ol0NXvLLsS2LTDxIHY0
LmFCk7y3hnxXAJB/NOeEvF46nVFbP2WeDUBg0JJLmSMQFwW+OBPsTgDvZer14YhuU5NRXKcCMtRT
K8gRTrmraJXW7O1IC5+Gbr4PrLQ5QwnEIp/4fzGCPkWaSUmvA1Td9ObvxUydS1jwJUoSksnfasRd
I0BmLxmXpo7TszRtkoeSBNmn359FNX3oUTDvssWRh8GhiDsd2ThTvQEsuy3vW72P4icV9/Y8dTRv
eN3ccK3zTpoWc95X7n3s9sDOJtL4QjilxSJpWbxsIo55ar8Pegu0LFugVw3Ixha9yXZ9O0G7rJLn
YOmyU9TfwTtr9wzN+MJJ/CaaNoa1UoBY0zUAwvJkXHqq56QP0Z0KtxNGJJhm0bbO7OVgDxMVUJJk
3Mn4QHYf7N08uCezbEaq9G4KzVuPAcHP1PrX0mrITI1YiQyrx5JM9z0FHprR4U/ftnX09T4y9NEn
Em4UxcrAvhawP8GFpYQyD8lzpyFAtfoXb/L2tpvDyx6TjtxC5/ti+q/chgaMLFJogXhy0yMZ3fo2
CVNdNgyymdRvGkSuW18Yv7kx24Yx36f9rFGW7++L1EAmB9Ai6TrauUX7YVkdBwZX2yysL8LI5p3t
t9CEZuMHYuEvFSXzCx5JdSuz4rI7mRjytJoBkkPTFAC6WHtGnm88In1Kyw1PRgxTbgRzHc5kqPkJ
TZr0QyQ6VcgUjjHqlNfAFvdopOPdSI1lbbNz15mUH0hyDPm59pdaG9LVqFUOxRLHAX/10C5de1cZ
DuU1E/AcgeNc5BibIB3nwoDiz+yJrzsaBLPbrbaJZ132ZRJgzBFcHkCgFxqe/KD9OEEeayzp1yKt
JKHNgPa2emiFGQKSmoPn2e9++ov94tbh8Gg46a4Vqf9clC9VN1PoNhNxzgySDUbqUkHvXCruzQX3
xudysVDxZV1waPXc2uNkRaMaMMH0ksfabnoqOgtXVNykdltvTDccX1vfCijsWX+lYbm8ZNVlnoT+
0k/MUqPhVS1Qe7zNFDzuR08MrzaSCgSi0XAIo4a4ZN1caCmE+h6gIYGluNccl0/q7Lp80jRu9JWN
+MV1wLdaCTuiKZG7Q0GEAaFz03bCV26J1T2FcZ1cbnQbsTN5r3pkYv2xPfSIKRYWgHO4RkLToZG5
fLiTE2yNcta2oh+NZwlxCIrCedWd2XkNs2ynl4aAQiEfCkAUlqNOGt9Mdynu7Ncs4uQQRCAdqrjU
aSE15p7S7kxRsjd3fdxNb4bG6WvkeHIc3IeMw2HEzTFN5JEf1yRsom5+ijpwNuZklnelDo4wqt3k
PijMEyHm6eAtF4SjyTKSuDxlyXrUEU4SaZwMjfRCwlqqlq3G77a6NH7sPxukg9GcGt7yPPcAyLTz
2qoNomftp9nLHrx+lCxSDZUUsu8Sh/ZB0BRfL2P3ShAcXkYh3gl89/AuHd0Sb9fYhxChe5T6YZm8
59HcHmwTCwvd5/jALS7ZjfjYaJcaX0a9Xdnx2OxzkxlA2Fdf3QwvpmZxK4kH89CZ+3ahEhRR7Ej7
Zl8F5xJX3sRd62gE5du4Iqc6g7cf1fHB6d194bKHDIYLh7IlqJEJx1OJS6gwPG56waBvem52dDfp
hkByT+ve28WJT8a6TZYBvZfXYirz3ZigPVi6qtk7RbSjoDifGtP4kXOhAEXVkQJvAd1H033uOW86
GtYIZZd6h0SawPugoRMPLzH9mvQpA8SqJ1cASxOYfx1iIrWQeSKOGXkHBvpp+Cv9JtyleGIs4uFc
pRSUtRfHenWdADeBhya3kyOUQasvBPa8lkXQPDQLpd3YQd7qku9OZBM/dU8UxvhDZLX1xOXm3Dbo
xTNie6SDoISZFrUXZlMTIhbGPaZ1GDSwjgXtucDLfhcxrZrJ5RRwm+xFT8296cxU0qQRKyBNL7L8
X47LuaEzmyzERPuzqQ++5u+0YnyCzwNSyuTURX2WxBaIk6+Rg2CFvMj94LoElov2aETzgmBDFxun
TF+c2Pjq1/wiRZa524HGvuVH9iocIlyh2HbCIX8hUfKiteE336UfnEziZShDlPpz91fEfRcVIcFe
RYnlyDO/+g0T1Kx2o+0y0TOG+pFhevG+zfXALHYycWwO0bJ17OjRxaS9QRw/rv0uc9eJyyxCz339
YjKQ4NtFNPQpq16SBXD9qHlH4e/yKLKeaVLI26BJR9NnLBslv2tSBUyxDESFhvWqyTGqxn953ujs
uxynLrSl6ZC69nDw+I83hsutO8xitDFdqa/WE8J41JVMbyvP244Y/ta0SN6yyPfWQ9Yep8XxmEGN
wZnQGZ6i3W1yk3gdFoI3MW5id/OMQ4j3a6yD+hxE9cU1wLGOlf1BhNzKhU55b1f0+bMqesC6SY6D
6O5CvUdI4M7expYKhS7wiodxcR8aNJYcKNV3hgc/M3JfEFev4oBiLBRnLM4kE3jiNZJuHoZw6KVt
5JJ51nfI7DHxLbb27pQOfVROLuTzXC4SM+aOXxTc5lqyxtPG2KaZwUVS5CZGcpiqJUrtvZFheHYN
usSp13l3i2neCVgyF6f94Xp9d7bj/s5q/BPFSoYNphvflyaoUUaHzTFIuD70zeIf+5G+q2fZSGlC
htR+o9HPYpSXdXeu1txhLsZYEuFNSmLjLtQ8rMuGe8SG7CMWRKyF1oBztA/eEOVSKna0X2Va/1i0
Ce5mzHFicsZugHwTHNIlJgx54ItFoL86zU8gtASMLH15KAiYdxeHriUO0yPJe/tKuOgBZPwAExl7
wToWLfqHWRoEopLDSpiOZe6ymFt51DNqtEPbOpc2tnmzN9Y4Nj4wxyA4rfDgVtXOjTam/zz3wj3Y
OmL/vPX7VY0iNtZjavEVHrthIeChsxlnLxGNqmFbN3jWZ3HOMy7ljMIM/XWuI7IZEJwNRHk0hDt6
uQj2C/Bpximk3FXCuMua3Hi6l85+Jq7v3Ll+D+iz8CAFT41FeTilIE09GXNd1FOiIipnM/kltFSY
WN0IwELT7ZeiDSP0/gzJFz021ub0JY91HaHotDcMKmgtyPtWX37ZZqlxJibfaHmfS60M9gxHvg8A
7NeOxY39Ka3Cb85ATIpf0hO2ciYTjvC5aiz2z4F5eJ/27dZya9Cq8Q+bIKKV6U/aBkeSWPvVlG8t
keyWjqEhU78t7d9iN/QPNO9esFae3XxKD9AWkDnYotsWhvMII42zPQO5EDfpeyKYy/QMDXDwZOHJ
yYpsVXnfFk9vP7KH0kZiGFZtjCtIamC1n3FHWUpE39A3RBjM2Si1amOMdbQNAKh6eOw3g4VubWD2
6poukwMywXd+g5olpZy1bedgW04OmUEx38BYGDRZoBLGSdO2UZ7+WJDqSsFEJIFW5xIq6LqgvSrr
a5TR6vB1dpCrzEnxRc3i0qb3NzhpQm5m+yVC+uh0m9xmP6uphC9CPpURY9y8da0+7TAkkEwSwfBf
nkYsZWtkjBpmZQzQqDcLQesyShEBMppo99KDXMtxP9QzjqImPDM9c7AKcvqim7ZkDU1foFgXlGoK
r6wPuD2SVcStH73raKzcAggkItEfqTYwvR/1kx0zRy7NCmtGcfTyF81wvqJhqda0/YJ12eTUwsxN
JEuV4DRioCYRGOjCfYGRT2NqlNazvDEOEdh4WGPRuU+Lx3BGipbHRABUQqp66/AhZ+J0N1RzucfI
8XPM+/gUivzF7uf8jCbqqcPl1Q+xiXwj6tfEAWDnlmWfcqLoEmSkPKO6/NKjqaVGPt/noj4LFJTn
ykWHPlfEofZGj3eklsJGA5hGPb0kiHpGjhGR0hSNZmTQvuFcE2f/1zo4LN2iG/D/azwM3//6d//G
9S3/YrobmDQsy/VcZow28btU/f/l3zCp8P+rz2Bi2PAtlx4EXWyZd3zrMxCSrDsuj/q2afrO/7DP
4EiK/Oc+AwR3z/OoKQfkMbsm/pF/7zMw3p+Gsq2tuxiaRDq0zhapGQlRQTWg6e7zNcQs5P4yCSfG
5rCkHF6xc2mlmX8x27ewQiE/OGAlXC3cl53ZbrnL1NwGEISSKdC1lG0qBs4U2KfvRjzgXxjFtoc0
vR4JsGKkVR0HbYFWZ5S7avLe2iKct0FKvTEwysdQVM7e8OkNR+JuQFpuVg4pS209M+dJUgxpy0lY
sX9o0+7F6qcGCbH9SjXQoBRCsqnRMpvTxwGJnDkc9U7TMY871Q75k3jvovYVA9V7m+vVFyuAq1FO
94EfCmy70B6tQc5EkZGffLt5APlL7DrgYtjBwE7wiG1D7KY0VTzjHJr2Kdf74pEMzpVnxOOG2a5/
hrLCxS7NnzRCF7qsaDelqX/ppXHEWM4BM4AqjOqPqhLIPOe7pY7jzTg03BbK8eTHJnlBeNK2k065
b/xwQgpXHBIC+dNIhX0xnoNoGFfqHWCZqK242AdMn7Y5vecATDGGR09gPOkmN1+36SBHdo/OktT4
a6laWfRDk71R5Mj/GpudXf/uewOrnN6vY9S92F/LHdjCcBfYf7kI+tbCJ4gpttwz2KLwHv+5a5yX
WTgPo94V2zJ7sBs4EHjzAFgG429PjB+TUzQHXP7bKE08NJ/E0/eTt0HLiSwplZXXMhfHJbR3DgZF
Gfdarj3p+3YqQCmjaWP77LF26J23wgZYCkD1nT+chh7PasKYdYXbFqPdghWOEutj3Y7ZnTW36dZv
gzs3nyHDeJm1zSNmgsNwCh+jVEvu8owxt9w31ZJqr5gq6tygr1AV9Q4HNOeBP4OdxzJdbzwzzx/r
huwq0CcX78U3s+gQiQp/Q//baYfwrjGqHyViuL2QgQaYzN1VDgvgFNb6l8gWwSryR5vdE54XPaiO
9UgpRWMmMQyDdW8JYo+KqD1bDOmqZbS+ZLW/S0ADJS3QIWQFq9wLrHOKumRdhvayMWwYVnYSvQUu
Zu2gsThsO73ehIVOH3wSlBbNAv7mNNxRQ6RH0gf7ODFx6WvZtKG2kh8YmR/d0aFaJ1r/kf/64Lt4
GKIxd7azbOXkWfmlSlJx8SusksJ6tfK4/2j68oUe0htzrGFTDblzIOFEbICBTsMYnVt4EQxEW4R4
Scgc0hiXdzdJENdErfZds5I7YxQj5uJAgCrkGuKHw8HQNEoZFp3HBPF9uGiIohkSmFI9W5jY3WvM
LivPS519HsYWpWD/EttmcZCXqxJXCcSKKEIfDI/5rtP9/lcD3+vi6eFlQWexQ3AO3hEey1no7IPZ
jKuNrnXVXaLh8QVa+WE6dYjGLpm2MBogLwkYOaGP3NGdXXvD6Dp/CInjPLjE+ByT2s7vANKMjLIG
n2k/3lin04atIwQm5KHCRenG5iZsS2+rDUwTdcMx9u0QEI9VjIw0w/C9IwfgtS+qNbwid42AgjTh
wvVPlY7EIhLLI9+zmy32hIlnIRnge1RpcYnR+l8XeZrelU54FJ7N6cZPrrk0iww6vA80Xn4h9XFe
MnrEG9WTwpF87kuKa05HQKTufmMeAbgoKs5c+1HJ22G7BiylbQyZcaQWllzrVcbRbVutUUNkVgGA
+F/PzzKsWW2r52+b11eqBz0VoaSe+rSqnpoo1dBwMR7VR6iXqMf/+MQe6cPJglTrfzdlolUv46mC
RTFtZYzQdVWTEVex3FZr6kVqcXtP5smIbfW0T3+PIJy/P+72nttj6t3qCSBWTP57Eg1mT0Zzqwf/
6/9AU/+XesH1z6lP+bR6fZv6K9dVkCpnTncEc3//858++vaPqaevz6gHP23/8T3V01NL0NXkte36
9rm319G4fZmdiNr+bT+qt12/4O2r396i1v58uXrw07f77/+z6zs/fbzaBXQiQY7d/sO6HgCpiRy/
m6mxp9Xnq4XtNrS31Od/+ifUU+pBtVYTD1znTgu8ffqIgJZc33B91WSj9qGajtsNFHzWkQ7WgpW7
SyvCt6oosrF4o77HvvxU0Dk6ebMMqa8lGngqfQ4X9ejtqQ6N0t4NtdMfj6tNR75ZfcLt2euniKjl
sz59IsauVVojj5oadOEAfVMpiksGiKJMY1nVGmjO1+05AWIR0/7ZfHqwDLPhmFVfri9RT6j3hegA
dpM+PoRZEnAd0Fyki0UA6bqcFy79FG5zPzg3GUIxFXau1lqphbJ6Cytkl6cbU6byLvdIKUhLkOe7
OkVrdSmozXuzM03OyOrcBgu3q0wG19teeZQ6EyGGX574xZUcxUo5f8u1GjoYLmbSD+RiliRZtXBl
2Nx/tXl7nXobv0a9giJPq9TrD9NUnychvCMl9RVWzx9lHLS7thVoMYMF7b1tjR8h064Kewk2SYwd
tQRCK7q30gGrzWaiAgQM7TCPe4shDhxyNJt6oLlkLadiDf2hR9UcjSe1EHLNrzIm+kUBXc+WWLO5
H3gxcXW6XFObdbcY+8Gvjhqly7NaQLQLIABzN6/A8mI8av3yDGOrom7AT6o0z2rhLdbKHEPvoEiS
SgatFn2i/a4NZ9zWVU11JggJJXcn97EdRXKewUStZ/jViDTpUuWhdshpjWkOhCvbDjxsrZpDR88l
CWFYGGx2VtpuqB1bJ88TFhk0GkmJYwooV+qM09YsGEFTZXOH5gOU+x1tu4bbGT9VOj2D3yNZB/SU
ubUyG2iWjAUDvRAeIW0782LA3cYXga3Qs0cCNlFcYVvlSq5YuGptdPHIofW4YsQnE0BXTs4CwZoc
U0XUm9yxtH+uBS7iPOYEsGeIZFa/AUd20x3QLOBzIrEEOgn735OLsfONY5M/Kw0xc/L6RGcbYXGY
Wwe9EeP+xujNPAfZptKyz1LQni8lQwOGeUokbEqQs4N/oThAVIP5nVjR+kaJVQxZtYhmmXxgFfb9
qJUGAQw2tmsFAXdoKS5r3ZxxucXBWqGbbwegWvvjsRms7CaeQBFRgjbRRlcpY8adYBQopSrIqJXE
+NO268WIJ7I4WZWJvLgo9f3160iBupLaq68c1KDJEGSFV729+nrqgCNwj1NTyfzVgeaHsPk9/XhD
4Kq120LtBKoZ5lZC55VS+kaUvVJYbzhq8rax9Xai2aizTh1Cau22uCGtuZswXE3tg8rlVkr5qOG2
rha3zTnXP8YoyjE96Y9dMjrLWjHPr6sWLqPV4DuyyIQeUwnlU3VUy8UfmzigdoUVhZBtEc8rkfxt
McvgC7UZmfB3OCxO/mjRkMlG81enz0DTLIKx1SKORb2dQn4viFvhwbYp3AicgUlG+qSUcKv9d7Mw
/MFh7/LyJMzWkGZOd98T0wUojcNoASw6YwU7oyU3sYenNf0ZsE0rKttiP3PPU1/I5pR2KgNRhC4l
F4JJIHGpZr4x4QxyZrXTySRPIwWbOejmgx96NlZUzz0ls20irMJglsV6fp6s9BIlKd3sjowwUecQ
B2jNX/XzmR8R4yUv6L4JP92BRHs9CzR9M5QDJXcKvBvCNShqkaTSRjPINMklx96a7aY4f1U+Z/XD
q7XbwUA1Lj3ZLyVNY7LAwRtMcm5k598no7JOQYuaxZMLjcmg1nQZHVTU4Z26qwVjcsprOoBBgMq4
8Q+JHu+GuH/v60DbRW1OVHZuATQbYvQIpuFckEJPe+qU6bmzy37vifqpyeCZ2YtHrTfJtRU5e8RM
NX2/aXX4LxomIMygFRzVxcwOsZ4cjFocrZTsll5KhLCc8zVtLnE2ODtE+nLbCOmUU4qD44ZfRfpJ
hjWyz2Z9yw+d5F3VA7m1zXvt3cK6UJpElhf2sPVE8OinhDT5bfs6unsaxdH6+uk2mkrut6G/UX8H
R6C1bvRLUXqbyGsbNHd4gTuCJmSHqxAElrfyPi/GtiYvS/ozO+NSG7q+YPrkMfXskhKP3IruNe65
1ixL9BaGebhLu6g6C/sHTZT5ZIrIOBM76SV83ATn7ZQ0A84NQVGzKIlIzpET6tkCLkbuANwMAp+q
eYHr9dBSF9jqxHCutN/kUVTnuBm+GiKatz7ypjAazd3gAy6byOFQ2bNqUapwWWwKtuBc9KUEglY8
1q3k0H4yTigLhZL0h4HRnVy7B+4zPHj+lG7TOO7J5k2QRLY5eAv1As5eKJrfvaHtd12Kq33Qw83Q
kRSKbXa8fre4HjzMm2RjNi73ESEXA22900CRZZP3XGbm5Us104PQuoXJ9kIGrWewe9zsHWgkTN8s
LFG6J/NdSjN2Y9WQtTruDmrvFLO87tqJCbNOq6iSj0CemWz+Zxy0elDhnjUxn8lZjPfqxSpWVq3d
Fupl7g0lrbbVB2RJCdIMjbt68afXqVWE09nWcd3f1/eqx4p0PCalTjPM+ZnptMKqPG82Y9VFG3u2
tY1w0peyoE4dLEb2PLfhckjH57QlXcQygRki5KKEppEFH5L5HOmErs/Bj2gs3pd6BruWjwgsJ9K1
64U48GWhcj259ZcIvWnhG+Q55eSrxfQ32pL+RmMhHabhfsZh1P4MJyAFdBe/VSpFZKamFA6Nt7aR
P+DhpSap6dl0GodFe8Yb/9MgzsO37G/C8inkR2P44MVRexcaBAeXWTJ/99rkskyV+2ZS+5JtUULn
Bmf4lmln9fxoke/tQjc+YSgMXxqjf3OnZfpux4K0vSL07unCivtS9OTWUXL5DvDhuURDeYnyKiJq
JnGO3TICr5BPCn1lTH32XQRZvusXtz6mkVe+tfFyrz6VvcahntCrDhJ8+w514ZV6ovO1jziFbjbW
rXlybMiBJNr20MIY11d6hqYxWD4aA5d5WTr9oRHB8o4o5qi+xNyNMBVFYl1q0RiPzH4k70VeaVxo
lmIGTRnqbfjkLYlxBm06U13jv12oKSyBm30ttHbZe1Nn7A06El+JiNmo/6qfkWXFqWueRw/6hpNB
PrjunQgTddIl1uMQzcaltIi3VB85k1YyTA50uhI3dDVXeOdEN34U9JLVO+OKBFGkkdZJOF72ApDl
m3qcBg2irCicHsy5sO4WtyNBW/4QRlzd+7lOn0iPq6OYWsDRmht9d8brD2w3HE5JK9zjMOrEnmfL
s/rAsYY0MDh+dx/PNYHrlR9ff0DHL99MHdRKA1IEWU2fnRAeAWmTu0QX5yA2x28LKgZcf+iF/4O7
81iOnNm287toLJxAwmOgSXnDcvTkBEEL75EJ8/T6wP/o3htShCI01YTRZFcXq7qAzJ17r/UtA3E/
HK3s7u9Zp8hF6DZfYrBQg8vfZff3D60apLldGveWPsbHyMPn/vfyC0F5abjlc1zCV88ZdY11Ze1h
x/i3JKTB6o9m8VVI60DokvEyeBPxbAYEiRBo5i0cNIzg8yPwYO5tR0teobInCKOb+lCxIN1azRbc
g3n5FaODDGB8vsq48NeRibs3mrujonR2vsmF9vc8UEhA0WbRG9WWsU4QWhwEUPTr2Hm0NufnsWNQ
br2m3jK8e2vNBQI8mEV0bZowRr/HI0J0owTFBG+t71brtMr7IwcDcaFNjKJgfrUNkZOYC7r3cDT4
uFEzHV2UMBcdMsI/z+HAK8s723ufatdf4VxI7oqSPnQWoVn4+y0SFB6T1vbDa21zlWRWdwc2Uz/b
M8L977cMrAF+4n2gph1WKHPNu9aJqrPbwhf8ewpf7Rz0d3d/D9Ar2a7crolPXef6J7aI4J9HgYur
ktH9VNKBauu47Sn1kEFPjkho4bfZV/bvF1SCBxys3jwx9C9PGb9rlTa9+KSv+c/rqXVvKZFRngNk
JHdxjO6jNq3sM9eOf69HTJW5LHCmnVGJ6HcygG8fTGSWKuvl7wFMv8dlo9fWuRNjdWe1ubPqwk4/
l5KPB9gvnoiq+WakQyuy7/R7eKEVe9vUghQs1P3kaSS/Caf+bkEtMRy2Pmoz15ZZzHPUXJ/Hgte4
VlATn7UuvP/n2fzoofJK+znQMqTFgLKOrtCsMxcTyJnICz48Pqy/h6Zmh5dBxvU9WjdUZaindmZZ
2vflrMT9e0hRDsuC5uwHUMRkVaV1czaE1R9Tu8WVpqr6Rc9qNDG8De6eR6k33TOtFcBG3BIHhBUR
ehLfovIp2k8TSRuqj+bb5FC7cDpHu4lxNHYUT9p2cszkwQ1pSQP2br4J0IIpqLT3RLOKVbjKgOVi
rR+sYxd6wzrOub2syTr//fc4hgc+uImfGb/XG1jqAqll0VyGVtPhulRzZfTy98hJBhCUlRC3IVD+
rie4e92p5jjgU3noXSa8fw8bQxKLLX9815KKYCvIjCccsdEdWmBmZIEbvU4yPf29F4wSr7qS5pMb
aWozFSQppySpXgSJrPCuueCEQkLCu645ySHfmJqbAsq8xyY4brs0tB9ixUD87yGBE248xlXvAZyy
lWf4/ck1tPIusESxtuO2e0WbcPx7KJ26jxgd4KLL4aXBC823Aj7BrKLzbkjCRhJ9TetL5g3uwUZ7
S6UZrHCHtHegX6IzpnIEsHnWfebebZS5/TVoGZui72oXE645mCgLbmOp5AvMytPfc6E+/tWSMHlk
vgA2epADechs3W4oS/Y2ngNHDxFcgXj17UmtJycajslUhJe8LYkDmV/P35e/b2Xoa2dP52LCu0e+
7/zP5n//9wgzPPx/7aUz4Qn+X0fajz/UH//VRvfvf/G/iITmv4CTEovrCNswrf9qoxO68y/HNAxX
94Qx29j+k0hoOv+yQBH6ntBdH7PcPHX+t5HOsP/lmZyoPMBsHhnq+v+Tkc62bGbl/3XALYRhWwYS
MwPFkGNaxkww/Pq4j4uw/R//Tfx3Jr6aqrFZ7a2kmRd29VArEvC6MCfIwnVODq4DsN7VPWUE8RzT
eFcwOY0narORhxjkzpjBVC5t39vYHiGsdv6BzKLAiuaSvjZtIl2hlp4ptX50q2zyDzhQNSUtrWhC
b8Phc1FM1lOqoY5KdaNFNtl8FLokEBmP2livhti4MKYnI5s2WVKSql0Rqwv2ypXty1RgILGi4o6R
IOqt2kbW1J7tZvDgVaCUkj7ZyVptXulVtji8AQ566cYeuqMhKc1ZBpaN9pX4frhxUgNLUeMuWNMW
BqmeVO+QqDKRr6FBNzEqODcW1doj2Rw9yHOOYYZavueNFVtNix9bmm/LnnlTL4HYTHXfMVkcjK0e
jstK5hsG5++1J9D1W3fMuJF9G9EeAhxJ0SbGhoNoDqVyx0Oc1SB5eo0XYITwa1RonPIcOTg4wX++
s4baOP39nEgYc5/p+gmglDgjeUceXMb+lr6rybuw2juMx8Ox1UxnNQ6ECRiOr12IqAivgTmF1xLw
fVH2gJhGkwiIrBtWvl3r15DY3LWXSzbh+duZTncFep/qeH8wMkbr2I6tR1e1xqEkhX5h5ypCghO8
hEGhXXRUjESCxAroi8fpYf5CNrx2qYzyQZmfuT+4u2ByEfCTtzCBuyslomADM1HOz3QQw1rAp8yO
mli0CyvSXNK2XJl2aYabxBDRsSpI3XO5vCFnpd5dX7juXTMyx9TodttqcEHUl+BseJ5VTMTKdWjc
+BwDaqNYYwPoIrrVjW4M26wvrr6jaycnHeVDi6gf3lFMUI5rdw8kmVg3oZ+Vv4et1TzpWskX/T00
p+Dh7xsDoAeVi7rSIWW+mDhPKge+Vmjxq5652dHUCS4gUCN5nSpG0CPylXXSmq94/cbHwOyeFav7
J9bRGlqZZd3I8wWFxcgSmoLeL9nqJC3rFk57CKwME1vvDdUZEQTTcYDgax1ExMHH2PhoOOYZn393
dnRcFWinH8DSj99ene/DvsKUV9J2oMyP3sqeWxwLUpNapDF4g3Mf9WnyLjjhLbAIeg9jYldAB9xo
0/ZgE71CTfuM9sau5nO+TXA4l3Hq2e/eFO4rlQafCh1yoA0Xf+j6pxZ1+i6KcHV5rdm+QhFcZ+R+
X2xGBFRY4LsGkHSUd334nKYot6u8tNYkG4XPMHmopOxQh13B3/q9sRXSIuDGcr1dWsnxxW3Fy5hq
5bW1MKsNDfZbL7DnoXSrvvMPTVTBPV0VOB8eFtpc+ed2IM4hFBjasiFmNC4MvFpFWz1iydnaCb86
a4W2rpNJPXpBg/9eGU++YZ2sKgs/ci2u6c9ZnBgFGpQIZNHSyAcL0qFIj3VlQv7x4NJlmT88lFo/
PBSGsZM29KG+ReyQzD9HCA9HJR4RLc6PoJjGYqEw4ULIQfmcj7e0cYebbXX9qYjjw3/+iM8y3YY6
sDCwz9iyiupFh9W3ZXKPfWH+ltINikAEY4+otGPTq+zFFuklKNP2ZlMfPY0Ykp20f3dqbzr1dVQ8
Yrg6w20LL3/fDWGPIDXKwh24KkI1B++RFQgZYT6Gdzgw9ZdcD1deY9uP49DLa2P7z3CY8Ms42X0p
jOwGLHqLE8hiPgQFBEFPfrKaITsRuLIsTUk0SUjLZFENZowU6NEyzP4AudCF4hTYD5XlNIsxC+qf
yN/KOlF3NCcwSmDRWU7ILE4FjJgLnx9sfKWiLePCYodM5Dm0tPaBOUJ+lGyXqzyIq41bVfGucswL
Z6n42/PEhXOu9jUg4XP2mRuOLxSy9kH6mb78+xaVBiTWRtbGvmkt9zXjqsoikb5Yvu8f3ckmwRmq
1mvvT8hSubwWEEAJaXHC8lWu2fKbV51JwTGL63opqu5XMcO6NxxxqfpcPTuaqW30WEBcU4G98f05
q2p2qhXCZjLVoi4IOtddeQqBUTO21H46t3BdeCRK+HlB1dsEO8eKqme35EPJ3S4+DnFxDsrKR/Et
8yUhWbARI5E8uTZzvygbQWAz4RNWGD/keilvhL8tYkuPHureYq0OnGpnl2V2ZyQd3h283oAbNW7z
hCrT1jZJXBYHR5Px09BipWdO2e6rOo6fjKbGZKrzjv7+dg7nSDUqghysUKij63bcZrrajrxBPJTH
f342f1uohFDUXH8OqolE0vnL35/6gteDmihad0OqjoNrqOPfn1IC05cpQMhVHgXD2gzZfYeC5QmX
ubPy4hhZlGHQ4E9nLquf19dM9Ds3bX9p1YqtrySueRy9C8ZwbIMQ8OOCsD7hzf1a/hO4frydOSNx
ufDNhV+/gTbo92kc7iKEavvZ4TJqCRt7b1PlNG5wV6GbFkWXnCnK0+aaa11+01hlF2DSxUZzfsRE
QWSxKWxzfRoXqdHWR5UiGnVi/aEPsMyLJBC7yQycFcFI/qZMqz2apjdc0FsRMoUfQNPs7L75ZBGe
FmOt+ReCUNuFU8oXDMnJSVk00WrGY7KCywy9eClTx11WI4eXrNkYimOV2XX8Wsw2rmV1B9P9csfk
cUoI+BhTwAKRYJ463ISN17Bt6l+yUZZSNvqqdoD9t524al1QLkxDfZvDuM/oOiD3FfGm0+x6UVpJ
vcNhbi2hFL5O5BboCZ567GLGxnWGGl0TZibwbyvMDF9hyyyAu5VjsT3zota+bZK6EuZrPMTPHD+/
RK6dOlc/azooUYnjoYq2vfBusmRuk2T9jwvZf1HXuBzj2HkKZfvMKHLbOoGDgDElbGX8SSuw9Ham
LRGkv9hB9aVKfAr+FB4pNVyzFyt9BN+ET66Pols4wXK1N4Cf1TpQwXvpE69SfMvY4WLG3O83FVgE
GYCpa8S2M8iN7XEn2JndLlUcfhlpQ98+t2+Vv+hqeGdJ8zpZ9gpMI/TlRlLz5XeByA41oMnFZIuX
stMfAjKCSun7m9zhftJ/ewez7vgcjOa6MuAshPYuMLRDqLoLAq9Dg6+Dq4mgk3A5qevQektvhmMb
kXavTO0j7dsb/sx9m4K/1Zzd6Ja7lJWYKJHhEddIuCy1Cm+8LItFJMmNA6ZShgOagOy+cPtH9OX5
Cps08L2kXnH30xDznC+nx9EI94MyONnXhk3uTILTtc+5s03MvalJGFv9VLp4E3z2evMQVxiZQkst
mqi9o35Kt6xqLvnbi0EMZ2SaPgL1foYrLKPANha+HtTbyHcvYC0WZkPjxi1QmkOPXc5lN6YnerTh
qy2D4pz56s3N62M50ctDvrdtsc3o3I+YqTA2W665y43prq/qYGHX3Ig+AEkOYi4TjPEqRkzmZpIW
yw68xKLi46E//jCm+THXE0x9no7WzUQSETRiw6VOphIzlRVBK896aWJ1Jrht8E1genbyNtWmu2gZ
iXQtMHI/TtaTbwwUcuoZl/Ib4EiAw8J+Y4R2NiUk2NFLCZaIfmqLe8TU6i9Vxf2CxEWCxZ7c3H9H
1vyZeN/sANegaXipFb3aumcg6f16+fhpOcad0bXdUocwu0Rxc01bG8ds5qxiDVeF6T2PwvpRTv8z
xvWdVf20rQWEoMzvrCLa2/jRuGijr8iOb5BY0XHa1QdtS4R/0cj2hZ1RZy9ScfXuJFzL7ANbzx4w
NUYnCuZX3DRMF+z71nHOXuXfiPe6liX8sTHHDu3JExTwg1XThLMwU2Gb+AZYhNOMCzAHl4gnlRQG
mTRQfZ1LkzpHOY3rkM68puOLzlal116Dgoi1Hq7YKpugxplYuXutv2oiuSaV9W7r8RV1Eu05EK/l
MJUb1co7YjZ2tTKjNdq0pZ5AE8ivSgXVVk4Y/sIC+FieX0JHsmRFyFyIZ9dkxGCzj6AJv1upD6lu
mn6kh0gYHvixdc4aoHXm8sGSosFjuuKkO7OPLzicwGoKdUXruiiz5j3w5b7UXHrFSpAL2babYohP
OAeGddcJsXVioh7oWu9GyNitVn4Q1wjv3R2glOmafea8T+BE1VBvlAbVEudjgVWQc/UQnSwc5aBn
oyuRko9x2fymI5AFqXDJmNkmgMjzFd4nD540Hxy/iB/T0nwJMI4RcFJpKy3oD8pu8w1VVru3fS6p
wqc1NBnFLDp+wdSc3fUNGtYgHtMNDDRyrGqOcgTv9Ke2TvR7LXuMTW9aIPe0ViBdraVUF05+gOpH
VpMQatmq9uODNUb+RjhInWuF6FQjvYe123mOwKivmQRc3HRMNsqnNQxz8pjyqR1haYu2A1xiKgzp
enbRNMywte1denx4gM9yIKR+QtHSwKsFF7ICre8uTY1RRuPKPefEvR1FwXryUJkgBHyLkxK3bM4p
vmh1cP0MZeCve6vex3BCjwsUaT5uMtHVr23ebLoGCisH/4c0j+F2B84Ho2TCZUrWvndbQ0btRdjk
O49zs8OHzwxNn1Ou3Fs0BhuOteCvGu/eATqzCBvzmSEg22UzQ3cICAg779LaxQ1oskOYp35qJc20
Igm8o68de7ZXj2wyhrII3Ytq1J5aoIxELsWrxo9fbWy7m8buT32h/0Yjua+yiyFTpHm4FrXFwToE
uSGRtDTzYBVR+BwX+h/f//0Q/8JLakwuwxce18+zVyLt/8/H/f11oscHTmPIlObnazKubmx++//t
Kf/+UgdmsCGU6+7vKf9+1NdqNdS0ryePjTYwwwJT4Qg2PCc20YIPbtp78hrOyUgjqeh/opxithv1
Vxoep3hPN5jkPK3bl213sbpm79H2YfBF1oJ0Xu1YfabV9OMm409twkaWZOa0PokCff8zpQErQRk9
sokdc+I0fBDMXU6tYBtwCSbL+BnJL009pPOVOJUjCnz1PU2lu8kydgFli7u6clbQfYplKU2CdDof
J75XCVZO0ILp/EXN0Lu/P00ZxkLVMys1JEo6STr631/+fYm6Lt8wpXyq04FsIiP+yKMMRVyX7VRv
1RxX3UVGd3ZJ9qO/SEq/x7GMXuNPGUiQDOIYz0Mk/I9SkDP+oZK7tMtupS30bZvk8AbakrRHukmj
H0WH1MmKtWlTnU0GljBrijbTLBCsJ0FWQpS80+fvFsoMjaOuTPHPF+M//uTQ/6OUCrmJYd8ePWVg
ikRzVhjJQ5bPgG/zzGTq23DowekPnRE+Z2jWW+L6ulicfLv5Arb05MbDDgmVbQxnBil9mt/1pr42
NLikQgJNnk6mAAfjWMZdqNVryyYWUJJ3U6ptPNScZ1YZFrCAa4NDCgZc4xiUoFDbyljnFkd9N779
iddGue4cd9352nuN8XnRu8WZge13NXr7uEVAQYlg40BeNMEK1u9N4r9yoXh09W0AllEV9VmLww3T
+YXQtXfw7Ct6f5T4NVZdBf4qeheTjicVJ3kLm58eXUA3hcDSxNKvXuGTG35fpEawM2V/9nHqL4jM
cyYiNVrrqDYYmiMIkwyU9GSbM0JdyFqw7xsXI0guUAIQGCaSNFEAV4oDNdAOUotblysY69tjSS6e
VWYHm1OUlz2OI74gywhe4NRsAy3hfEGOmnGx3Ia8LuYDgYdWpkkCG8tbdjXmfDVM7JZZ/aaYffxM
OxBC12LakwfboSPgFRx+MKeeKxZ+gGZ0SLxybxTDuMgqVe1bO18PpMrio76r8+CprIAT6VZ6SWoi
OMrqMlqFt22stzEIHjRSVYlgjQ4lSWZ2BNu5RZ8RYV+nbgTQI7ttjuN7kbYJAb35SyC99SBMEsni
iA5rFD8ip5e5C+MEcAVNKrAaXovptXmYKPfxp3fGsnFCsqis8SmyWbwt1YSod98i2g4e2WKcmBZ5
035ZpTurh+p1EidfSUlaGY1bOpPkxRn9yUqz9yGQzcGcp3xFiN2qr3adA24jr2YmWxB9j6Mpz7FF
9Qjue0hnx47nvySpDZ5MysckVhxlEOhaRf9ak/qcELLRO+2LsMZtkk5fnU9kpdTScmMbLitD0O/z
6QH6ASJEHYOlxbjR1rUnz53n1RFy+1Ei8JD2UY+3WRbf565+CZlBF914U2Gl7UX3alntTutepBsf
zKiCv4DxOLPuk2Kc7ZLi3AsJnayOMcIq+7fRzJMmgjUYtEtZjwsq9FMWtDDaTNI6SVtsM/VTT/Fb
mFxNUWMftapVUeUoVQvycHuHFQ2vw0b10Z2vgvANQ8iXcNI9RNC7wZKXIHz2uBFNUmGRnxGz6wU3
4Q/+KqQUwUnxgMr8xbKToz0UD6GRr9qsZ49OjxMy05mBDk9kb3XlR1rPhIQYSnpp+i0mL/kWWT7i
msn6DBIHN5gHbJx06EfM/g/5VP1GLBTGVP9WGo7+oLtlOmuOK+6GFtB2WXyCo/kMWBSEyH89H0eL
RJbtAgkgEF1OEPttfEtWQfRnSe9fCWB0vWBZSScEH6Cu3xoLnzDi+MfWEw9ZjVDMWnN3PZV6f8s8
j1QLiBttzDS4B+TLC5xO3jDs/PFJ5vC+wrFExjiz7Krit9O6rY7Je4Fs56lhC5DhPLInN0VnGCdG
PHuTuxljjoLJFJ7Y+jZ0226ZgEBjf8H8J9AcV3lqvJniLKnenLE443Had0N4SxSyC4uibKJTDPPL
s/Gl9+nVKvuet6Jdhg6goY0f0bdOsUAzFJvuQ504CYCVvW32JFoGHt1p8dbr/n2EXCT0YgMLIxGb
IZYZ0CUNrnHebpnN/IQ0oR8yUkHDZQkpeKZyuM3/xTKvHv0MEKHDipA60cbooi/wI1D68B6tC95C
9Aboj55yW6y6UcBuSPwnYxCn3uEbggPXzdSweuaTvbdJzvTiL9Xa48mKIx8FofaaxdmbGQPeiBN/
5U3pcxNiQumf+qKcrcXx5e9G6jIu/eqX4uMJKA0ZPEMGv5EIytq71vi2Fv2Iww+5rUGKhOD8AWdt
1IcX0qexsQTU7NrEYdGRbJNosQzBuYgMBMZjPJeCqcEVw45eLw2mXSQU658BegSRRtcYSUKG3IKm
XH0NRcd9j0aPnEPuSoP/wAaGlzcft8sRFUEJZdshYGUpUv/Mp79XRQHNIKQdog16hGuattHssgk9
G8TZXxKQ06wC+8munffBBo3viqcgosGh+l9q3GeZPdhSlZsYlFnQo1Xk2kKpbfbjgrET+0rsYZQf
IlAnNkFZDbQADn2/du/o67oHRzaM92HF7ydaUm4qiVK1Nwymzk69QMSXAAQ82ZK8ymxYIoOszxNo
4x3y5XTR6kcjwy6dORy0fcILcznatFypS1uaTzp8KyUYuk2IsGrY/5nB6LAgPDU2xNskPtDKP4+M
YBZ5SnqFP6+QdfumDerDMYE0e320dnIl7ryMOjTzckS2s5B2KO2OdbRbEfvOvjEQWWkYFhbEyR7Z
f4A8ohpi7LVxpIgXjU3igMIlu6bBHdJp8/JV1UViC2P2SvSAQ4wrgksrTOEQRh7hEa5YYLF8aiQc
vrbBENH5LxPodLPvvmTtWcD7ppF7Lry4mX9rDbqknfnQ1cNLZfpnFTLLIDb6lY6trZMsT/wK5AiN
FqUTxeyzbGhxPH7G0biLJ0I+Oeb9Tg65RA15gglzPggyBjHTLhtB789mTNvfB/EnbXuXWwjfv9Ut
C9N4g3zLlp3F34Onr63c5YOLUjJwQaaEwr1fOCTDbBDQPUfEcZcdL0BFOhSahq7y5Mu1yMvwTrOR
D+KGXYhynm6qsF7VOTEqlrI3nfC/KG9mTB7gt0lbhXIiKD0bf4eo+8obi3gs5Dy6HxuLQDgcIAMI
SWZ5Fp18Fj7nJ9lehnzNx3t0AQqsRlR4WhmZK9RGBecURDNN+uROKc2oFcWStM6uUw9H5NV0acNS
3EX5nDoUBtGzXhnAtPvQJ2MJEoLfflgTObmhkgfIPadisOKV5RFzBM2N9hoZax6fkt1zTmcGdUCf
t4i14VFPq5Mbsub5JQc0LP57168+8IxvRRTuu3ygiaV+vErfMld5SUViLJCUPg3ER2xiVDJLFQFv
QmpYzGTwEirAWLY/hQYRQWvNjUWfX1TPomMu7cQuzbw4/pxdNrk6eIpg1Gob2cnFyYkdSUfvR7Ye
/X/menBUFjD3WAFyixF0v+al5Zu8zptZiITxCiVJUoU4FAz/BSITdUOoPgo5h152a19ASehMSS4p
AXdYem4caB9xjH8YKRgN5GZrE+XLttPNtyYn8jboZAiSsHlvM/pbpIEmOCasdC0kXshRXGwGhfYM
siRzLqZNlZ4wMW/UQFBZzjWZMk1ZGwFbOiV7tWtd9LhVgx0lzrxdNbWHUdrDKldauyFQrrd0TjAu
ak1cUatAFw6RukKsVJt814zMln2RPLoZx2aDTsCyKWDKkoXW8JsNJgIrxZhrRdj1ux1ExJebFMZ6
YKx9F6SFaCaUwxrIPUnCdg82jqgHb1xJffiSLj+yc+PqSQJovOEQMnlZ0Rjjp8N9R37K2kXXDIXv
qPx2VzX+RIKo1y0FSG50keC4CGRf0nK/H1tMqKOYQiCrBenCHuK1PtZnUQHFpP0SuObNGnBTAAJ+
1j1BbrVbvJVo+Hz5LBNZrKKSJNtMBeJoNltibeqNZUhq20e3Mlz8RPp4yMkXZ3nYxIz1nXOQcScz
eTJ3iavZs+tZ3wSmMjdyYJOpnGZk/xE/MYc/QGJstL69ASLDkg3SNs/2KVFPgJ+gEmZwTTPL2fc+
W1xSNHtq6VspGfYkfXTSTKYNcTbs49RnRpfpAINBjE4eZYhDaDHxCMvBb4OtJtOVnZgxTnJKBKsZ
Np6SJRtM18Ci40A+tdpr2bjo2RGYVdUKFtpRDytYACENFRMQxpyvYhxUplDMpjMRq/TbzdiNnwbi
iVMGcpLpGfDR/D4OIRLWmnsKZDowpOXGIH2oLGckcxA/BLKn8CDcgfYsXTt4EAtGtbsYAGjCdHLR
NfKec+xG6jpEt4RJrSpcVMdFuZ1iTCLF1S4YLFScsxeal933KvRfsKHQwykrW/umO7eeOmebKWMp
RrYZy28vgeHBxExUvOX3fUQKU45QkpUa2NRgVeXGVMWnnkSrsk3CFeJV1lgN0PRIR8QKk7NdYMZq
9XukpHvlFiT4QAxkN8GJljjUm4FjOUv+Fc029wv9T7GzJSSaPkq8tWCPcsrWWJcGyEJ77uQwjwxd
8VmAWiInRrvUaXOMXPfJG8liwneQXjRypBuCqnlLu7AMI8LEXewfSHiBxACCIAM7rY0lkqNpmej5
dZTTHUp7dPlMifSuveZNyqjDJFMNyxS7A+QlVxEaDyibzq47rac0ejC9AutEiAkkiyv95gX486G9
P9V+ea+iTnLsiDhyKvMpDurNRN4cgn1L3ytRlcuG+O+Jnj/UKADcoAKvmXa2tI5gYIOGQaqdERWg
/BgQNk6KvgRnOMQ7cX2wJ+2jjpIn75WG/jHTnntr3Jslx70+tAE6+Ww9+o/ZE0LZtdnz7ASae0FM
HOQH4uaDU6EQQt5wU6qEs5zySU7mQOXq5c7acrAXMo1+UYbH+K0wN+MEQCq2UeeP1U2NaOmj0C9W
ad4NxCw4QMQy7xz5liIbm2rPKKJT3mTuWUvdY5jYiKDMlNaafItRD23HChGtngc0Kk46+eZ0BzmJ
dA0YbgOwm/SQ63oFYK1ozeTDOmdKLntclK0HsItI82XOcFlb4qkADG3QyWa7PSqGdMuqVZ9OaWG/
seoCFMfMqSNIqxDfosU2k7gJhB8TWWruy1MOYVut+iYi8quAbg7ui9mQ2vpZWVMdkk4Vc6SiKV+b
hGIxs0TqaTAb9ckHWouUFdsmSqdRNL5tx2d/DoLxbBagBhMs8uiMgQjIWgfXle8st/0NBe5Ikf5i
vvFWFZ+Ipxxz7dTxQSKJYR/YuJH1Ocb9xbe1gyGSdQCmcOHF6qkrkwdiS3Hv9skhmGCE824M1b2P
8UeHOx/yExDpSIck4LjFxioKJKKjzqVOtCEfU3KPgwqGIPofIeQ1IP2s4FPjuJ8/pNbQ4Z+Isq0q
MQh1ZfptREx5dKd8DIJhh2ziTTJ+J6iQhciv2w+MPjsqad2d3F0WEpTkliWcPeN5QmOqc7qz6Nou
YGc9u2I4tSNpicFIu65XoLMKABgyzj6ckbTNWe8PG/87cAoqWmp/6lvvUTnbSJnOBpr4dRzrs+93
zgIF0g5hjSReDy5eXxotOMH2OxV9yuGTCjjT3fpGduSRdDV/nXfppna14JAJ46HrdoqpCoNCwuWz
KHhhMEXgkEb9WXeQi0ojWaVt1SxzNk+LjsYyHvJ3x3M78nnZlrxoYN33Dwn7+FJmybbKVbvW2DHt
gfNk5cAahIzywyiu5PSB8CqEk67o0xWjnx1CTLLOwGS7Z9hFR9NaOooLjqdmZUhaa9scoUnR6bD8
Bw1YA+KL9htpF4eorKMMcMZuO5p4qhlfRdzH2raMKTaFeJ507bsJB+vQVuW+IRDs3rvzHsUQ4QwO
vUVfJg79zvDBMX8cIsSvZTLdQjjd0I5XwRARujkR7T6fuNq0QW9nzzjiiWCk+hRMuTqV0A23nkk8
ReyFpKdjdCYQrXyZCUSvTmvfN6b9Wdrpa5iLYEswjb5hVVPuvU2DdWv6aXJEGlUzyaHgLAuUyk7O
ApnCkqTN1Kx0l6z70Pb2Q/WSttMAwxSzpm7Xn2Wr4BmjYZeBvHaV2bEwUGKWkoZP1WjNuumqVRja
26hDIjm20Mdq0NCFlp2DUUv3Qo0jMufkLgs7MBNxo++dSb/QOKCHnUzbBh5azWKsR7LedZZoOZfg
nu/o0C/bFDhq2LcU2H17B84k+I5yRmxD/T8ZO6/dWJmu614REqFIp52zczxBTpsMBRTx6r9B7wO/
2np+6T+x7HYnt6FYtdacY8p14vhAM4JsGzBfWumECrTV0JNSTMagHVwwm3HNsjgMvC65jKPzYACu
uxdZuff7WmyH0HiImUXtBh0W3aiCQ2k7xrbA49gx2D8Ynn/WYAat9MF4MugQ2qKbNimWwGVKIvXB
tLyPRNJ2HGHJb8bcZniYOgswx+xa1LQ2BPzNNJewV+Zutq/Hz8bURCu4JB8NWXTbiJWmcAhexNYx
Al1W29TCQWFkAs1amnWQdPxmjw4EI7fzDkNHYisrgAyDzl/KmDEQ380YGf22qfI5tRjLWpt9dHZl
3BgtjNT8M9Dt9DkjLTvOrE87c9ZKYgzwsw4wQ7BOKx8ebH+fcSigqFX1SrvufrVV4JK/XKsXrWp9
goaLDVr2nJGpaQOhpDBCpu6EOYWp7858AXnTQ1FFHHPoy5l2XoV71il2U0X00oNb26T4sKjYg+0w
7zi/Y2ihFxHHb7LkupzTro61olhkTXrIOah3licOOsokUpqprftywLu5di3KpzGc3i02w4PL2FUm
BAKXTDFi9RqYgOf9VL3hvAXoTwtvSYX809cy26ZNES19pRoC72jaVQUFcgsZdQ3IKdc4Xqe+bRDd
kpOg17xZs8DeP1NvoiJhDOEeJYuNW4K76ir9Rae6X7ldB8OXUOhqbhOLMpartlSPeeyrjWrIcy0C
/Ct21I4Ll8WpS+D5jTY4XoJingoTl5JZAu2TptWRWqgVGx1aFJJO4KihNX7UKv+j0kEilHJvy1oX
W8hQ9ibDNL9EuPKcxpSA/VQ8tz2fm7DaaZW55aXTK3q8JvEDnuwf9a6bdtUqN1ZjRpQtMoTGTpeM
qPaRHw78oSI6Xk2/v/bfqx38/+M2k917CpR4yP96ocfZQPz7NJJSiDiCSBVHI4Hwc73j9T6ychDa
XX+mj4/X/vcVA8CqkK7mkKv4asO/PuB/vv19/r+/AYDbmN7+//ku/r7Jv6/I9a6ZcKLMb/vvLSH5
eCu3Em12dGqL42P+Y66v/veNXF/NJCws/x97tNRSSojrXavUmUhTmR/198mv3/4+y/U73R1qzgcO
0r3fvYd4WQ8eroY9qZrmXs0AHGNm11y/C2byzT+3eVesy+99kiv65vee1+/CeaX+vY0sg+UQYLy/
3v73Ga6//fvg39f6fdw/T2Nrs6zHCA0CL2daS9waBnVDePP7Ripzxrpcn+t/vi0bjtX177OBAgs3
5mA/pXnP1rxL9XHjtfrNNQnp+iWZc5Ki+cs/t/3+eP2uUO6JaBd/88/t18dfb7s+ye+PE1Uoex8C
Ta+//f3F74v93na9S3aNcPqv57re9s/TXH/0FckuRmNHSzog29/n+/vnXn++vlzRAq0ExQc64Pdp
/t7p9+ffX18fk07+wW9auXVKRx2agrLMEAQ7XH90QclRxfPlnx/1QYGe/+fXvb5JJm+T+HPHRSdv
6/qg3y//3KaXXUASgLCXv6/wz8v8Pvafl/qv+2E15D39Phf6wupAmsH15usDhOyZAf7zpP/z+39e
5Prjv7/W/FzuRoLq/vMj+K/39Z9Pc73j73u93ud6W4SCbN271k8btwIOHUl6ETAU5BK9YvRhQDFT
tyE5Apu/61RvPWsQkILpHJny6boalLMrPErKci+s1IXOMncf8rWZphotRbZsjqXNF7F0zQn3oXAd
bJn+1scRGdLRnr+jW1cLttgOwclGam/5my9mSutM9/JHPaj1nR8l23ToHqs2puWo0dJ0CV9cDA3q
vxbbGMj9G1JDztBkUJa11MxNPt6OkkDfIAAcgZ7AShR7D+aw9ACrWa47rnSPEBvYh8E2N/RvPxse
Demnm6hCFEEqEOIisPCjEcRrM6dKCtNzXpI7Xcd6iXtGRicHFdQ5nOcwJfbxfswvgEoVCqDKxn1Z
IAigFGaKLtciVcGdrNr9oI/uwu0n/U6AtttNePcth+3q4L5QmrC1USkMyoZCx/SaEA7CXIkxA+9y
tvp8pisCvOnYJDfEhDmg7MDpB5pilks/BlMLQv/pCZ/mvpDyjEqXeK1GvFV9dSDlOAMw2cVrm2s7
FcoJ6y9tz4i2Gzv2ctUU+zFqCbFJ2WMktAE1nWCkkKhHApnoeSgBfr7is7OVtQu8KHqESr6cpNkv
yU0nu5uNOXkmN2k3/CHTOD97nf/GTJ3xaOcDayWVJiaLJiiSmXYpB6KM4IZ3QBIzi1insY5equ5P
ElBA6joVwTDZsLqnhatJtVMm42+t9raxcPikBe102QAvpDZ+ppYcNk2lAw1Xzbcb3+YhQ3t0gTzW
oZW8tbRxvMeIjKql16jMswnaXfredH60Znyf7ySR3AgRonrjTUa/FSrbeGg01gSSQOhG17hLPVDt
fr0jHEM/DXiomSGV2kEv+EfLjRW5PhAmSI1e6AGJzziXlMnOPtL+KALdV/Vwno8gM3HUGVvwDyNs
yuSG8UAl3pXmBpfSbL+q3ByWc/rbEhkgMUYjUrkoIg5I6IlgP+WeGFP0qxpviGiaAWBhvrFEin00
BQHiqJGhSM5sEeXLSxCniPlhTaNZA9AN1Dn0eC0HJdmqUBiT26EbD3Vro6ODSx82wd2I1X6qvE+Z
FQL/dPgxdtoGN7+27EkO6Q3rTD8hOkYFVi4/+tZm5Ws5RPS1h+nVryBaOgJs4o/rk2pvxla8twwd
F3Wi300K7qI1ZsTJd4+j4eFP80+tR/VdanRegV4uKi39SmEWbKaKwpjGo9xo3nM0V9B2QqRynRXt
SnQFvRA8oROn9LJXPU1xw7gJB7oTOdPXVv+wsW7iqXa7dVs/gEx8QkyfLX06lY4v3wzVXZih5UvP
UptMdc+lHoDiahI644FOWFBKzvxkDPrCD0sCCkbGHYkb7Wyh6dTJxr2TiGeN6CuBbQ3wXrZpcljc
4M4PlmeEa50wJcNCcJll40vodx/EbdRMjcvvZHqFzAJhHXWoHpMw3sAMrKKnDvfBsYB3sumPvrHR
nc7/UAPIadpVw4gYLykpyJ3A/FNk6Kl15y3p7Qu6zJcu809gJMJlbvRnS0d/pyaRrDskLUo2J6Dq
itbUuE0Jh13EUxHtxk+n23YBmJuifTfagrmQGm9Foq36Fs+gQycRkwRrN+ZiVIYAYoqWBmvdr0KO
iSV5DKjjko+OD2lRS4Qw2Cz2csCChU2rWir2iNjAM8IKT1FTHi25qXM7uEONotZ94CfLeYTsDCDP
i5aFQKPjkGWvfQhSyvCzWRlPO6Jp8hdpG9bSVoS6kMMBq5osSqee8x0GJmKo7NeNlj07iXkHoIHm
9EvnzEnqcYqVEkFEbH6XWvqdx+ZXU1l0OWpU7rodLlo3xzHTUq4RUbOMDYQ0XsZUKxrDVwOVwpCj
64SCSoxDdamacZkX40m2NDobGlZmzxuOzI3fYL3TFQCPQXPoa+ryhrkVqRxQOS03ZN8aDvvS4KKQ
L4rUkVBsAbrayglJwdvXTNXdxsU8lJWXPKWxZbn7qnI+Gvgv5SBuIy/LV0LPiCJ1Ac0EiujEPkD/
4fUHxWQ9JG17VXHVXbdWgq6978DoaMxuEPeN6BsAagaW9uVVDPiCbgDLAxp/7NEouc6WqfejMCBk
qFxsS2Fu7ak/p1HxVAz6RhgZQvQIechYZW+xzWGmla++XiYHQAYkKtmyukcD/Jjb2fM4qWwl6uYx
qqevcnBezBJdDa3h3Kk2TjicJxLlUhquRoOU1XCccwlh3oOKRNuIoYwjmn0aoFCJnS05crhLUKq9
MbV/98Ps0ZHtaXAIZdF7BK7ZrhHZWzpwTCSq2ZgttYHVnaIJEdGIz02vaWoRHXYbawCSa87PFDlt
BloEIV+XMeuLeweJfQkFLbTfRzW8hw0zQTdDEurBPiGV4K3J06/ejZ+sak6fnn4ShrRdaG2nLt63
In9kvspETi/vJa5SWHdzcpTBFyt6EBOClHKKu3VqwPuF8b4VfvjReORDtthy6G6uCy9H+qHcn0Y0
00pxhV20CglDAZ6OKy3nkuhhpurkH80eIVXcpSGRuwbCiDWmqO3g+Pu3vEnmBpm3Jw0TjXqPtE0b
iU2KYq7Nmnmsspb9coCgXbjmbtZRVwStLaSbHpX9pecYj/T+teVN7XX5EoM0WOhj9oxF/sjK9xDX
RHG0rctHH14MmC2lbW6BD+2GMtg0u4YWcsPHwiKBVCLGcrUgSCR+jwDbL1tXXmLC7XZ0JNZ6Mzqr
gYiisnzIWkLIGAphUuHsJb7qJ8uGQ5n29rIY6hdUISfTV7etly3dtr+TKny3c8QErU8bKumzN9f3
0R9g9lw22OkXlqA3PHFspEJ3gFtRNtRGT0VDnJWlnzgltzDop72PM7nML3gDUNtgBsIzw+nSvjiK
ttyUkTwD4+kmS2iQ4PLh0wQzsLDy8LF0sh85G1dylfVIr9unmEb8ro6YqiDocXEt4DFAd16E3RHp
VrRAw/iODQYABllETl5t3KY7W3CeVSnTVRWgpc9iPF+M1i0NXQEW6py8J6oFl+D1iTC+zuJDdvkY
XRcHQY7KatWarr9o8LDTZ2Gymj+gp5Ycc4iZ0FAviDEm8auDSOKoRy5wVJJ3/rc+tO3JIBwLXKC9
8wL1qImR3ZzfvqP5XYyjFmOXbd/rxie3yWOqEY/8FskccP81xEeS68pqhWyek4cirEITWBEHwPqp
I0jNU+Acnbf3puyF+GAi1pHmdBIdOLXx2HN6lmSMJfFJ4Mfqwv5m8BMOlyq+N1h+Vk3LuRYEKWPC
Copb+cdtYtrjJHkvU+spaLwLgpNPY0CVMgFnHw1MQkHsbRj3nkmNPToUiyFNts4PL5Qgi6S2z2ac
PlNrP3uOJZd2aKCPNocvulIMW7xuuHg+lxry/lKv/QhlzNXcudPChPa4UyHdBhQvCWWp6d3aXc60
yclAXnnUYE4Gjo6gmg7MuDraJHksmLuTkTT0T3bZrw3THiisNK6tLvtgp73FZMqwV0tvLXrjzFw/
aYmRLZmytYGNTkFLNja6XKthvm2A7kFB9Mn+uFraKdknkcHEHwrxWftjBuZHXKb7wGE6GEfqKMUl
l7pY+hFi4iynEJ1gV6+a1Fv6mHIIojjXrf9I8OQPox3LF6d4CNZI3lcjTukFViNAH+Ft0gmBiKR6
G+rkQMDh/WTRnOnkeyU01Ko+ojG9jJ6kQDI6yODJ6xHQVnpI3YkpH60sBnAPLccc2YE4hfHKtOsc
SNCF/ZG0OSl4/Uj0pGNuhDU+mnMyYcIZGPEJp4DBZ8nZjz1HQWVQ09kjRoaDEmR4n4YDc5+nDGob
2NK+mlNEtIXoxSUc8vOIlXneJJmUY82Z7MoXDcaAwEaGXLV7NZujZmwcfWAMYGsPohSbTsw0Lw1x
tdA9fKDjszd7d0nnk2nKwqZZRytq3rrI+jQd6F+B2T3oY7AelZEswZ8QMFBTERL6l2DpIk6EwgQK
S0SGCjW+Ii5tUabWH4txBSio9oeh9nXdXMSVDeXU1O9i1PWLqHJXqc/sXgPXunBt88P2vJ+Y+RJW
wXJvmT0IVRM2n2ncVzYhMNLwERVbWOdSwHw8YB3HhI0gwNoNXspg3ByXBqJI1yAbOETPuzR8JDyI
O14To9rXgTpqCBSrEtFfk8mnJCvOke4cuppUnpL6uVc+M3jDrBZONlv+ktWibAB6lc6rFN8jkiSZ
k9/KwAqfWNPeuUX/5jb9V5yr3cRQ2zGNd/Sd9kpahKQVQHWDocbWNxHH0HDwSPHQpe5dyzB0AUn2
3OFY0phRggn33xIb/Qn6p8eADGihMwhl605atEemmAv0MyrOmS1OwmDymYZq7UwDRg3dvZHsOjrA
EiuCiG5JhHkyO+1JJ/R3E0bjPQ63bgXa4C4nPK3rkmDPVuvV8+89eu2ITHKXHKXZsKASCmwKTICk
4Yq0WbCV9gHZ2AJ+0la5EfohXM/ZU4UD9KAnwY5jclnLyFoPCRRz5HbcFbTOWjMdOs9wXjFdGg0+
vzCe1n6L9xS2el/pr1qWHby6JY52GLflEGxgxmB6qVxSIzv1FRFoNdrWnvoCTzgFBsh5m6qS3Vd/
o6d7Kml7r83KE5AwKGTgzxkNSV+Zr+H78F+LykKD5yXfoxu9Ripag/TN8bW01jLxTURX40spYgJn
zW0GhmRRdAU5zrhanITRnmhf05lWFzDtXAUJ/zXfqdHC+IR61UTH+O6OuyWz+MpJn4aBq7ddImiV
PSVH5yjgkND7GQIUiIT8gyi/ZeCGizSSFxVGGyu1Y0yvw1Gm5icgiF0QJS2bNvTIlfqK+/GJaLly
A0/QJ/VrvohohJFZPqdS30OnIxgzw606xiFaT1Ux+SJrQiORYlkFa5EB8Uww2a3Ifk5XcfxdBtlJ
d9E0sQWz2dbbkuTMZhcNJXlH1NmEyJnfvYWpI3symF0TnmC8u6hZ3Gmgf+Ln+9SS3yUzoI1bZt9J
htW37/pNZUaXKUSoWvGFrFTm9/p0U0f+zr0duJpyKl5wKn/EZrAx7e4PSJZL4OPzgnp0Ntx6nXfu
s28Mx7HWUHJU7OIJCLzpaoGujOmfy/Qq9c2t9pcUP54ym2zsLC7aTYyA0WHYTPxk/8w5ihrEkIhc
euGsQZZueRyY3DZcpUm0NzL9CQ+qtoqZ/j2Tax6gLw7uVPTtDy+VZ72gn3l085ZqE+qKjc6CBMwg
XiDqQJGEltJlt0DBy7mJZpfcvor8aetNd0z8H9bzkLdwD+P6vuTDoylo3WlZOq6UsF47uB9G2Her
Ca0W/xk/PGEheAwnZ2fMujcRRg2lMCHbCEY89rCYFPF3tVZOHw7XY2feEpp1J39YeIMQMV9lnYao
u8sEOzWnNtHt9BUSAv01ImRzMZrlxc76xwGdAmGe8W3idifLR0fmMZMlJkut2ASeemzew2g9GB9I
qT9cnMuNzoGZ2s9u5DyYTrHCn3+O/GmbKiwo2Xhoas6WEOu0N+waS39tlf2puUhC+Lv2mKo2uHFp
xiRc/4EOzjHs3b4iILFyzg0LgC/ifFkr4y2YN6+eFp6mGq2GUZ5S05lo3DVfkkRutALPWVuhZYiQ
a/UAdYjUQSwScLRQxbQQ43aTjpvKZoIMEvyzEN2djFo4y4nNnqZ9cDNxRGTRLBlSUFMhtfeYWPLG
NG0l8uSHAsBgKGOqhUjKryiPdomdHmq8xXpqf0ceAX3MGCUgbyPcDPHWHOUldVKQqlW2l92An0SX
66q0P1KjOdQmk1jfjtdJiv82UdZnFBR3dWyveQvHNrpxoSE0U38qNOg3KRF0xO3dBL11HygNd0bw
Zyq0R3P2rOHYedTS9w6Ngw0EXAt1Sc1lou0kScpSxNa0am/68QNEnHBPtsm3CuYPO8reR6N7SQus
KoWF07ghF9CL+8uY9ucyiR+wUHxQQnzos8zZJVPDluN7K0PwmjoXci3302U0lWI5mS7y5vbaqRy2
A0vmyiIpeKnH5gHVOt2E6J2sxnieqZ7yLDyigr7PvV4sXF17m8L+pFf+IfKLs8kSDhSFoJoSiUFv
oqpRhBPHr3FWi+WfypZftpV9BpIMz9YsYfWTmenmLC4O7pgA84dTHaeiJ6WHXQEdvSw15NHK8gfE
kIsCurRZoH4ZeyxMhIO8JAmqWJtID45G9xhPxFnqEjG9BtfdIa53qS/VNAB0nYOXp5C89rL4cET1
jnT8pgM8uo45TjlDXnA7EPxBemNBxEjrhVuTlEG3b8O1q4GATaaLFgDEzbppW9lA0ltIP1zytLVN
mqvJ2YWKstvZHQrzWU89eFjs5j9KWv794NK8AdPErpyKjqO4IIrkGYLMKsrK2zpSr1GH9nU+BKex
MgGBezgyHA4UevkX7H5bOuKvgasudG5vgiYgACYwe1YnY20n8phBE1WR+ZYPjmCjF1HW9nLr+dM6
IkBt3RXxA+oFrsPA+tY0j4ncVsODGvNXqZIvdr+PvafU3sUPYhVTsIIg8GoTCiqDN8qDdh9FlCgB
jfqT5gF0RUe1RGyfgmIyd7UmaOslI9xGsyLjfdROpSuBt1n6y5DT251IQq1lXKxQWpC+ohDiYKih
My6ylCzVc1ESBx/xBDCstC/2vYux7R4FSTS7YdIukl35PsxTmpheeOjink2jVm+ssdEIhUN0L0d7
Oza5cdAytMzVVIVMIlw2al6kb/PAmIMPqr2tecjxR99b4gDL77URsmQMmWN7/fHvbUG+SzgvGd+s
3CxO0QJLk2uVstnG5+U2i7xVWAyvnoC0mVvtxnHxVFX+uC/dPMVx4L479JENDNQL12q1HX/PZjIo
VFsR0Okz8iVbm+cpq5ttR4Ve91zDupoGZKwe5FB+tAoEVOxw9Zm0fi+Mzt+6wR/XBSQ7ZoyGKvrG
U1ORdoljE+lr9qa1o8LCRGnv9MYPbmBOGirsPAg+rUSAzXFooUNVEj4W+UhHglU7LEseiRT9XLJF
GqJNb+cG7hdJz5hfxCIZWYSDNthbU3zSBR0r5ZsvfnppkSLgET5X88vF8wTGcgg56qP33veePQER
g4xGgf9m2Y3JadKd+1zeyAQMA8qaB+jeXE48FOdS0NJ0b/AwLmrX+64Hm4ioEJKXnd0l8+jA13La
hkN9FHrY44KwOCP8Yly3ujq0HbrHKqyGBczRFcV1z2lt7YtO/Pg6mYYkfYfoxKs5ClV3gpbECtlw
ZFnuwiSofA1C6oZIrdchbyiHhgRbo5X/6eOpOatUbUPa27rNTtkiTI3PAggLrqq1H+mv8eie/fAP
KqjkqNezF4ENp4w9kOJa8pD3z+Q5MO322KNFIfLYEuv3oEpUwmAyPT9h7+wiy4Mhs01i3XhJfVbr
VAGpS2mxQIMiMi0+ipbui9OJC3vsR0fPX5rcI7a4xmDQGSAoQg1WmGdu41kKl6DI5J8YsmnXd4LO
IU0qdJq0PTH+ThmzEizNEuj9pDmXwU7TLcogHmUeLWZhG91zPiYMiXlPqzLoGK6QY4tRbma8qYE9
nGZBWCoyb5k6jrEOpu7RyEoKVavCWQzpZ0FYOuSL7zSpbmsywnbEduEuyvCMmGKvcpi3Y8hgqplo
PpEO9tHS5ONqU2qYTemYZWW0D5NuLqDNN9vB/0q3kjxPmku3eo5mqTeRt82jp+C9osOCcUmjdlUn
jAOYBjFUhhk0PYqRuwDMC5A5mp2trvnb7tJpM4Imb+XaL+yamp+xh9P1hLlWdPziqSXhGYzaxrfC
FAZHvUI8B/yuTtu7KmcI1NgN/xromfTlz6ENV6GlbzNkyJF72prUUhCfOyw07Ka2USXADrSxflaM
3XGUsoi5JlFgU3wmwfPGl8LaCr2tNt1Y7qcqwaCRkq5uCpB8IRcHAmyaY0+/PfWwNCTp8OwU+EB1
9cTUjP9/MQGboyMbxE1yyEra6uxbc4yvzrG2uk2hW/Wyr4r4pFzmp1VN015ag0awC7GUmQ8sUCH3
ZAPx6vvFurDn+rNU9nHq9nbKSprF5XPhTNYOz1nCElaOB9HMM6Fa1xatATC0d9OaupZQrrKlrSYi
DgutF+aReWOuONHYZjn2M2Rv0usMIvY8sSzMOUu1l/hmOUUb6c2n5E028BLpyClsZeB7hRAWKrrq
hL/2hfhB/khDOVD2UjQ0nParfHiuHf7iyuYlzRSD2RA6LGuMZByve7F9kjMnDN8eTcljWN7ptFA4
ohh0819ZR2kD5REkwnqmOBsSlnnFEmrMVZbLrGfteCjBk7DbCTbuC13LtbXZEv7AsNiKbEKWkGFG
UcfrVR+6I9R9bgZgdccXcAwn2bkd1AQy4nPMl6B2GBGRoXAzxBN30v6IXOMTsMNPaTntyvUIq2eG
SuPQh7sKwIK2uSO/TbJ6lrgTbrvZqesF3nMWdd4On1K3DispFwoN6sqsql1bHOuCI9kOcE1xIkFm
kWcxkiJYDoW5d4kEnCgrbI45IY3vIbQ/dPNPN0zfbVHd+TJZ23Z1OzWOfmhijOVN8IF2j0cL08HQ
/RhAlgLRzJKZUfE4Wt9dembMDv6pJOrWTaS9+bXwkCrU+pL1DkmB0Nx1NnlfUSqY6TD2WqKMpdaY
qEUINA3Z127NkrUyH8Z0xWV7n1jBeHCw4ixitj4EOFDMhuWw0aS2zWT8oLRM35BvZwqNwlAfn7sB
QFWj0xUe6ifVMRFxenx3YUGyeO+D1xmyiXcfnqNGvWUOIzLrj9nFtx67fTbBXBW7bngRJtuBFr/a
IvI1avZdXdrRTVjiSigtxgbUKn2Dnrfs3oBHoOkOzmmbdgvRfvceDX2Z0ILvQmIHaQqUJtTl0Cwc
mh/WUxewPUwywhTRgnxobN3ryB0hh8Vin5P1qgkJhMaGbkPWdbkoffrXRseeD2oczX9Z/OhW/6k6
nYrF6XcGa882LUpYn9knjvKAx2Iu0Tx2xqZb3/MXJRxV+IpqaZM9ZoHxnKpVqiW7XIctVAfWLdj4
5FCiS15aFXwkvICj9I8cR8XSqPDaECPcXyTWLPKzV94AOitqP8axvOEKm1AFWwtMJTFM1AIdiNyM
CXBgnGV0/f1E3uqT/E4atCAqSh5M3Q+I96X1GpX2HPRL4wQDXXtTEIGek0aryv5dI0RXJMjYwU13
sN0fp6H4cl34oK5ga1Q3l2p25iSGPm1DqHY38fzFpvuWa757uN6ET+Wrs+k8yNThr228R8AFwy5H
IE4WtznjTdONp/mQBetuXMmKdTiQxmPSxgnHgf7SSEI+DdN0l6FFdCKeMTH5L2EcAZWp6WkT3tuv
64CNTN5P1EKLeiirfTU0j50rp62JAWndAVMaUoKtWeRwWNdZteXkwUXsYVFSHt5fg0kcJRxrrIPK
np1XWq6tumkvnfTus4IPtIDpnEujviifKOg0BknJ4xHAa4rxRtUnN3Uw0uSnzYij8LNvDZikLmP5
pDWeLadyUXe8y6oIttGAwboEXVa7NzkTsRUWduTEKOcDqW06RqwGdOxVCbQswbQVOB3W8PKQ1u2w
yfMKeFhwAUp2Dh32KmzL0MFKeLFaSj/GQA/tS0mRM/yw5AJjc71bw6rvqjalDeNA4hiZfwquS2Gm
2AngzQy62yTANR7bVrdSRR5utAz8W2V4f1y7w3uongeF0kzUlBvuiMK2GVmfrelbDOTBWtBZkz+u
wwE65dlXNUDS0F1F7aeh+i/G8Nhb8qlOEVMoDi6zeRxSOP41Ch98mmt05k9GCtfA9cWX6Gp88pYB
Ws43rWVguiczJOOG+cu6C509EenjQSbDkzFh4QulxrS95ANwBUj1fttGBC3QfN0MgQcdPskeIUQw
N3Vx8iMjR0433nQW0wMiHN6iWxQorCrLoJ/WralWWlefAY9lW2QZ+7ELbmTDgNilF5EaA1Idl+fE
BvWSF/ZPPQ1nAd6AKnUVEXiJIbkgFdYhyiZrNqnAp5XO1RlzlBsnibB0pw2Gzc7aVbbaGxCT2nx4
0MbJOLdogUxpcxmId3ApbIp368dMLXDGsCK0UhFnPqVcDPjcTEI4K0RPtRcdweTj58o+TKHUCf0n
q703bjSl/FUDR9kH953n8V1WwuULWevLetsIY+90GZdyAMnrzJDvmRNjrRuwK5naT2i3H6lIPxVE
ZY5+c9tX/F9E3MNc19ONMzXgamlCJkm+1rSECZqFn88sQYIQj7Ciw8DE1uZj7tAsI3xihT0kKnni
/3/vftb4JVch/QLatDT9G5+42J5tlR3+DM1w35juj8zUizc2D0whoJAmWsiHrpg74y6rArYDwpjV
O8xRNTzXjgBvpEe+t2jzqWLLrzN1dgPrKCvj0wh6MEsFOrF5mlWoEOFL5gELK+S+G5xjVx9Ga9y6
nEEF6r2chTtwtFerjf/UJk5sWNYk3QNq7gPc8/VP4TYvvgzpRhflTSU2RsCVkzU9g1+3IznoPACU
wDvbMzxZt16MpE4XchNSqFbSJcp4trmw+Hy75g8DTW8dTf55QJK2KgzxleXhHWbh6ABD6DDY09VQ
fpYAwijc85MDKDAtqnyrRltfI5uzqS4gNhbO1uiH8NQoWW3CprrHB7bW7ZLTPxWHmk1pqCoNozzo
gdyviHgnOU8mPxHENUwLam/NMfQBOEXi+DbovQs2YU641sYeC0TkEzgMeqYp5utgbKwHt3iMZH1r
tdaKOMUlbyNe9fhoV0Rbhcuanp8DMHdRMS5fxiMMPddKT4lT3YWwbhfmIJlYDQwxhjyhWZVtK6UB
KJE3atINqM3dBtcEeLWUokw2O3JSqFvpCccF5B01FGsvms4x/OolCY7FWpfqEHrJnuQqhOoojohV
bdbwa15iNovZgN+laygBVAgHjqIfAMR3yECvSgAr+KEWr4jp+nBUdSN0tcv9bFwrg3o3U7hDqKu1
OQsC1nZ/q0LrU4pjaLFqDsRQMw7746NxKIUNsbLzf9xRfdD8EpX3zARlOxQhs5L0aLEpjULKiCE0
b9xkuIl6JNV9i9rD2MswIyuF9oCTO7eDiRmO9lS9Jf2YOEMLtFltvjQDvJuKhqmdg1lRXbL0C+dS
TNZDYCX3gjVl47ntNiUfxpfGIeBKLrxk2ZYMyByQSQnJZRYWuASLhFkN1goZJT95IcWORBfTwDPW
Vb6PS1DVHTF6SlGV0Gz0iwEJgJadxFB/B0n3nTbMKpJpYVT3WdW2nDQjVpjy/7g7j+3IkSzb/kqt
nCPbDBpvvXoDuoArOjUjGBOsEAxorfH1bwOMSmcxs6q6pz1BQLnTwwVgdu85+3xGd/8jHIzXtsuJ
QVbXmkgKVygD/TKi7GXJrN0MvlGSpWGPgYziGXEE+fQYGNZzZA07oWp7TJnlWmnUU9grM14WjU7L
DdGo8dqefqKl3pSi4IZRE6vsEF5dcocV/Tck67dJ/E3XZsBBvKeoe4cljOC1Jv80kZFTgT7A6iSf
nLxCjeS8BC3SdjqdJwVMwhVCuxbh7HAyUvsBrxUF7tR+ElVH8Ed+8786rEDVpKYu/8Pvw//xX/P1
1+br316zJmzG89f09e+/nV/7v12/DuH3/H1iwa+H/UoskEL7XQjdNGhYCNNEuPLb3/rXuvn7b4oU
zu9UZCzdEbaOasfkUIbkL/j7b5o1P0iA3HQ061eYwa/EAk3+rqkONEBNOpZQpW7/9v/+79sLvM2T
kYTw+sP232g73eZh1pBAYDtzIMHbefsff//NEI6D/MWwDX6kksGJLjj+/RJYUNJ0mWbT4anGpeyX
JjQ0rWhpoiTDKYJHNxe1RHUIVAdDqunU2lVgyZWiwDANwhq7a2B819OA2C3jlPeE/dWB2b8tND0c
Dri/9Y2Sjl9SmtMHba7pOACoiZScVzPb6eRmWYU/RiF93rksYsuDLhPjva/n6M9cxXxSaOUt6Np+
G9lg2pYFXVokwcsq5q5sH6Y/7DnflXnKr4X1x9qyr025qowSbY83551NsxMIfxwVCeS5szqeVdSW
YNwAPqyb2QOB5ojFbPS5bC5rjuzBsI7TLpwTRvHTERg9h89dFkarB26rG8fYJxFzYD7xtgjnTUYJ
lFnDGhQT+wvPGJAoYCAru5kz2GUzldBU5gTRLs/vE1lXW6/DJnyldxjZ31Yteh/7eLg3CpxjVAvG
8lAyZXtbLJvMwrKNJMG1YhbWH32+KEz0rY5GtRINRB7l6B+Q0Rvo6Sd09Q36emUW2tMMoADmpNew
/ak8Cn87osq3Z3m+NQv1q1myn6Ddpw/sylnMDw76sQ2YQhdBdQYSRXnbKrlDRf4tJazZEEC+BMXR
ea2d7QIdvgHavRtrNhJUPZYCbTYXKLPNgJ5RMrsGowQDkh/xWS2fDTfSp2RqSowKmao/L58fsRMh
EV46vcgZ5mQiSmwg4ZAb4V15xMWtuBO8NvxyNpSo2wPfZzwl85rzx9pln7aYOy7byzmXzcvjln1M
IDGLMAHcVGNb7C7n/Yen+Xh4eVpfDQw+8vmVvR2Pj9VEEvPlbxpvzpM/Xvvl713O+e/uqwrHwBtK
z2l57LJIK/Hrrfmwj+Hy5CoGVmRr++FPvb0FH96mD5tDhhFAtHiclgcHvSzcqsZjPf9cwsVPNS+o
2P7ajBd302V7OafK4MVhbeak5cjbScuhZVsPJ3dE74GWt6HS/xdP+2Hf5c8X41zP+HB42bycc3k1
WVM2V4o6NOvllOXAX513eT7Fb51tFTuny67LQy/7Lv+3y764Vm8oI458wwNeo2paT/lsVAtmH90S
Ql4sPrYlbrxajG4fV5fQcwVHHLNwuVUXl5yYDXPmbJ1bnuPybB82l+d6y1pfjryLQR9n216Df285
568et+x7e/ByzvJC3p7hsn159Id9+Ww7jCuR73sSH7hCftE3PSKrQzNjVkN8PeJtO0xMuCfLoXer
JHaRQrzAXT8eggyaEmL95t605ovFOGephiEGiUs8brXcEt6d5C+n/ssk3dbU5XaMjXPUJuUhmRe2
YRdvi1oCmiQvhNTPaazvlgPLecuaUQ85Y9I/HrI8+LJ5eZo+JFh42USs5zBEVQ06yLw7aVZ2h2Vt
WRi5g8jTpqf17kBTY6uImYO1EiQrV+j3i7/a18Rcd1E9tPN9cFjug/PakuC87IuXBOfliC+HXaF3
0h2amQkdzu7RkTAnhvfh+ePJb49b9irL17qZHX9qgraBOuJhWbSgF8BM+t2qCaxyxu/+WoTqfFGc
N5cD9FYg1hb5J1EN3R4uSH1YFqoloKtlkWpvDMf/TJnZoI85wQisNdjwAlLHYNch82kN23PPxckg
HebQ69weLotlH+XBbyIbIPGE6nQYLG86dPMiM/j/Zl29Z8ID47aerY/zWtR4V52OjXZsbePQzws5
NKNrtuYhECl2Y7pW1RbW9301xxpTpKSVMX/6y+e7pEfjxeMLs+yEyMaqMd8Ek+OU+CGP19SKq7dZ
4N/qUSIu78Tyxni6vUPxbGGxEvrBaR0d8AdrgVH9WhvNNt8As0elgg9iQqOFqVel/I75ac68BhvD
dsDEHwZVtLZHEBPqUK8NEG79A29UfjA04EpVAa/TMCoNkVwV+RtKphlyMeROgwKusZ5C55CgM9oA
00Mla6OJVjN0L4NCrXIe1WF2YvQGETM7XAKZ33Yu28uRZZFNDmcWaqKuNHR3uPTm7cvxdyehh6VM
OD9nkijmVlWb67enJOMFPaGHQnhStAdb9ul2ID2XmHSLy4nGwOZtMYRAhYpe28l0Z0rfgP/D8WWh
zSOvZY1m6j9y0ZdHXs5pFMGRD6dfzqlMaBPqJGh4hwU8nXkxtUQ/Qz5jlW8ZaKZiHu7+5fHRBKeB
RgVZ0z+fs5z939i3nPL2V5aHeGH/w3doMF/+3LJ2+a92Qw9bd5zDPeY3Ynm3Lv/dD5vLfxTnmjHd
LXbry+Lixl72XezcsvEQMA0mX9hZM/fmyr48bllDiIKB+/KYy+G3pwUYke0+7ESDztN9+LPLOf9y
n8kYfqUlGqrjOeik4pu+LBp/Drj/uLpsI5P6ddLHwzWNDq4///L4uyf9eOq77bfVd889qAO/OgUd
0fLUfzq+nDqF2HZr+ePd3/jr1b/+S5cXHY/ycXSKaPvuFSyrl1PePcVy5OP2svPdw9+Ov3s5WuLq
NfOuSInVd4vkj800jzZkI4zoVznjsv/yAEsXaMCn5Mtll6c36gGzUEoFfV5djpBVJt/W8pEZYhoS
ZM/0dlksiejT6FSHGAkKYLZ5ddm5HE6agtnw5cxlLSAoCF4FxcHoctgEaiqQoPLE755OzdL6oPYF
TJxldTn+9peW7aiaHqfCwXjYzoK/y8OXtXfPeXlJy7Mvh/m47xWZNVuZDkgcKvV5+a1cfhHLJgp+
me3efhdmFxVER8yDyOUskRYoRkNGIdxOM9KrZ/bEm2W8nyfJl4WdIfcmIo0WyFCSkbHEmi8x6MtC
6WYpzLKaTrGB2GOGwDvIGI3wMDjzfDaZfxOkWjAbnodzl8102EbRATF95o4KLPfaDr4w2KGCMGrE
vtbt69jqP4jqxc1SukOc+2tDPvhpXh3ytvuMkic9hvUogXDquJd0Z7PMrQHYE0xzdBot3VTz/26Z
vl8WywwfMWywIUsqvlJaQCqCim4V+wxwgxgKk8bN3IQgGJdRha2rdRHtPiX8XwyDPEAdTYpgEMYX
RlZpsrFNVKaKQZgG8q8/5q5LKWKZxaaD0W9Kk16c06P9+t9eZzOJ0fyvf5St/rLO9pJX8Ycq2/yg
X1U2S/5uG1K1LVuXlmPaFiGjv6pslvO7ZVJLM3VSMflH5dCvKptu/C7m0pcQpiU127So9v2qsumC
yFBHMxwJ082gCGf8T6ps8kMqqG4bpqZbhqYZjMnpf30ossnOLOmQ+/l+FH5y08Gfv/dmGTT9sZ62
zXqS3sT1gl6u7/1EUU/HeQ6of/em/ar9va/1Sf2fS33LqwAvjZzP5r2QNgmp70t9XS0UXOAy22eJ
U24Lw3voqO5M3SiBDdOJH9PqukJ71OHBN30Eor7R/BwHIqQCY4qg6aML+/cvSbX+/JIoc9K2Fpau
Opr94Y2Bu65ahS2yPZrlDoWZ0qxFO0nm+NaPtInELYEPu5JgC1fT/G+6AUq/NUwKPHiGMkO594Ax
blqcv65mGB5PkKKYdSYcLIJrBBrf3qVoSAsmb/yNTYltnVvVjobbrleld1D84enf/48kRdv39dT5
TTaExbfN5gtlz+XZf3qTS8I4Bqyw2V44k0CtxpzBpum4KUJvpRWOvlO9KnTreFB3Eoh/jGCQcEUz
b4qTPWTk1FjqTabanzy0CZv/8Nr4qv/ptfFF13ST9BLbmr/v778ApB9FVW9b6b7x+3uo12uSJpI9
xbHR9fGKUOwjSWLUyhfDaZtDYqjpldqXe0LEh5UG++MmVcgBxDX1H17Xn76YpuRHyKvSTUfwQc3v
6bsadESnpFBrMhx1LDJNRkyNaFEKKSMRNDI7wSnEltk4G3I5Ilf1++eCcGiamAixyFWV15Di/sMX
05g/pndlcZ1LiJidZ4YDxtOhRv3PL2mEBjH53tDttEj2W2ZeCtildCNUW7l2krB6mDU2BIPdlX0S
PWbSnMNwAqTBZrhNK+CZwiuGc0a6wlXeIc7uhkSn1+rvUfqJT1WPqrrzqutJSwCB2woDulh/NEcM
kmYnDnqrbzMZVddyuIlsw9iTPGqQ/KRO65Db+2gP2qbzxm/5rB9HNgIlI89JYoc2WhX13tDyl6Bp
VDAqFCeTSO40pT5rfaVs87waz1XGnG78GUaluhGkdq4Hq+jWlp7B/GyHAZ5CFa4njKdXfYYNZFTt
x3//iatYu/78BkvJfn73whGq/uENzlLH9iN0lju1J5RdTfOz5nvHMiMkErFKtY9K9OhLmOLgQRvM
9OkI8Dq7jYKM8jR9OUTmMW1jxT86XfU645m3KNCn9YjoKQAaOIylhyBh8o4BIuGijEIX/43D+6uu
DVOnvg1/5MVrcBIEtrNKBriQOVKLQ6/qt7GtPjpj0O2Dek7Tq1gsa7Hj+1Sf2tvOgaKtBaO5qRUZ
3CyLJHDO0iMVpM/JkmjN/GjV2T0fY3smCBgPSmPIx07PxrvAuyFPsL3NmlS6Ip7k40SPNq6r4AaN
EtLkUSgbvjwTEui1qeYJbc8UGYkwKijLhb8y8rrcBjSD9kUW7XV9iq8bp4ivUZ0SjpGth0H611RT
xHaa2mTPDW4tTIJD+XET8qVW8S4Ya/1kklQanWKZNyfT5tUjn0chTihGSlLyXRp9GpW63XFrQ3Et
p/GYAd0+A5BR4a6cTUvc2kaprLsCLKlUM+fUByUxFQaRIokYLODohdxzY4+gW6TEP+hjfpR2i8iJ
1tGpxQIXNdN4UAJ9QBhbbKkVaLsYZV/WdU+IG+3D8hnhaKxWZYB7ci7SbDVNvBiBIw9+SYOEualx
ihpMl6lypvSSIYFIrBN31b1TWuEdFbtj2qQaObVxeOcpXXgnIie4ymHyaxWDSEUp5UObWR5XZlzS
5oCsQTX9E5aT8Vza2XjuMfCvVX0EzJ6MJ9WK0H35OqJEM4z2eL+Ei3jlS9j42akeJChckrrQ9mLq
jY2BLA0bivPIXR4lR7qxO12dZX8RTWUW9Shg7vTBGa6zt8XFSPE6l1xm7eE+ApZ3QEkS3pBxQE4z
tQeIicRkZ2Cj93hcp9s8wzhJ/iggkijcl2P7dajK8bYl7ea2a9Jn4EzHqQXrA/lEu9dFqdB51xlv
sKXp4pGQGd5kmTs3I41qswBVaiTTnhB762ZZYEYO946dkOY375uczH47EBv8PxpkyZtlXxChCOAK
Nbipmk+n5WQNiOSa/DJ946R4vYlpgQbo1/5dNS+SdELSPIf+LJtjycUUsB2Cosp0l124TUhigF1Z
a6CiIUsGrqrGPo6QwHJ9IAErLjAKBnQWIjIOoJ+ms5jPCGzR7hKbIpwGt77WzNtl0ai8oaM+fl+2
0sqegAjASGfgeKC3hQc/DJKHZTF03os9QcSdVQhXNeYPrDkRwk+rwUeSpHQOgXreOgliW2Nwmgcf
hyg32OmE1xTcq+Y8y5DYgLSv+weNupPM/eeCnuKOnv9InnGE/cGsyWSCtXYlnFohriRu0TipOTi8
snix0fqGUODDOHxqRr7EooNdmRjPaCwdcBuptZc6HlfAtda6xBmf5K1zW6HcsNQvdqp1twhAvXZ8
bs3mqMNOANpe7UyQrRl4gx2OaCJXHKYoZPceEy8CYBU5GwUjhdH2CakiRrmp+8agqmecCM0lCMCq
KjfGZUbgIK730a5I3C370U3SGIhWj54PcKQEQBH+JLAh3Tp0q7hygbxJeq4TFfz3lXSnHCdAoGXr
tBq8uyBJvzRaG2x1Lr67FHhGVrU2fBKsXGTwkZbRpS4tRH2FTuUpajClc+kqb80guwtF/+gNirnp
/dkeYwQefV9kn+jGUdTZPkSmECvJ/G6S7qXsp6y6kgZaC4RBJL5En0joaG4FPLSoLPy36xP8CO1x
5Ltc1Z9toRR33KnOqTbB8AkdFKj28GCZfegSP0RB03CnhL0M3XFwagN48X74otf6tNXD+kxvFpVW
z0XCtO1ZsOkQy9WnyMTI87btEqBQsML8m734yfRgIqU/hX7tbDJ8tKhoYcwiEt4QFKEcYAkENIDh
BBDPzOd3a/thf2x86xZ5J0FRBANuSnK8V3Zg7VADMkeVaJMYCruZNzM3bc9koKGN2ym1y/UQUt5S
ggyPoCK/CXJ3Ga+2mwJNGwqhNj9GnRZxVhOcBpLPSPjoT7ilNJlNZ1BjxyyPlE/TtMNmq697lVAO
O8QUpYXFeWpt8KBgblwLWf9WVwK6EuM2iLtPIWEuBAp4j0KLV34sjIeY9DRUggKgrVSe/da3CVTI
8Y93Fv1pf7q1y7vKiBD11GSPWcVQ8OfB6IvG5sbaTUcb38M+GIf5RiCTG0EAy8FJEEhF0QpdJb3x
MjUOhZ0yAp81SGORO6dgHgekynZoDPoIvm4cprojeQUZRP5d2Hm8Fkj/d1pbXJcJ7lThvAa91h08
T/vMoMbYk231Gs4l+1KY2l4hvFW2BJcb41RtMnNm6yawVVAyDfdA4lF1WTq3Y5umJKQoyxWzTaRq
gYZ0mal/zWu7eAmt4Jm4YoOkrQoAll6E6zbBSGJKTdvrrV8dWo+4wgp3XI2VAahOvBeleS67jVVA
YCDaDkZQne4AE91KogNdheDHArpz6RQEvFg51J6IoFbb8qr98uKVxq/vita5zpGQHgSJ1FfGmOM7
nO0gTgrMAzjzNnAeu66suAyAy9EanL6MluFmhdFLGeCqamLA9PzPRqUifjAKajLHQijmwUCaQ9Ri
kWeMWhK7uXO08iapumo31FsK/8U+74pu1w2vlYF1sc/h1E5e9bOYbIKHfG7gWJ5WiBr3MiqVre3n
1S7JNe3ATS3b6Hx4K0fSviFaCexfTDxLXXMpbL3hk0ri3YokkBiHWpoiuM6VvRrxbZqfo/FoK2WZ
LF2+QXtkfISuTRGqcbyQGw2Ljd/HxmbwAfZzXXGItjFP9NAwdhbKCaV3sp7Iy1y3tbXha6Kum2YV
RuZrQvf5Nmg2akg+gNo4RDtFID300T60BQLSILQjl2wTaGNAv2unSx7bfk0HzKYIV5XHHkovIS+P
VSvBx6BWH9r8E8T2grgY51FtPWhjOBzbvsSyASiAcChQ5LZpR0/tKH5WBk5rsO/RfdWCmKlH7WvX
KXiWZFpspYJbK1C6niplh+sy5O8kBj/dBpvAmpCEs1lbjE21NNopwQB2at5s2244cWfhLQYoEzTc
ozosXw9tirdecTZd2eNAzYL+WJgGaU+j6V0zTFXXlhqnn2XgwU2JulfNqvfUHq4xiQLB07HuVmlm
HlXbMY4Otc6N6NTDwDRu2RP2vXm01WQkVFaLNxHhCKj25nOL5VFtcURrqF+R3BOskizsT1XrQzMm
oWYFDaIHiD76oFWYJqHUZlPxfjgA7bZ9X4htaKRfsEkox84PfSwCrC0LK+iCdS/wABs+Jk3QKLpy
dCIYKWqHhnQ+rw7jw4BW0x0m56fVqNjaBKQAoj0QGZrq2yIjMemq7EpvHXbEV1hMv6DAXUVrQ+TJ
DTk7LwLh5VYRZ8mU7k4vb4fENG8VjPF97hX35H4bu5IKDiLpsbhf9sGmqVZ+1dluXWgKQ2kF19AY
4NyPgxXuV1wx8xa6QzTHwMOpW7Pp74zMb7Z8jXEdEviFW8iYHWWVdge7S7sbY7I846TC9TCRU1RR
bdmXGsncgymHs+ibUyv88gHNKn5U7d6SeFjzcQ4kQAyJylWWJ9uJn1AYW7grAAfpvbXWReFvhR/I
e2CX4j4wJQQ+XqDXoFjMe9KBQpUIVolAWG3nnw8eRLWwdkw38pPN9RcyC4HXhqLcSJTRh3ES4tBP
+YQZYN62Cnz0FvqmtZ2bVxETpKNCixk0WYKUmiLaQVf8e621K5dQCvtYBAMpvgzs2n6YDssiT/Ci
vNsORtwONrEpG6g/XHnb0XwNZT1uTLlDSAkQpjTukqLtDhY/oiPjcuxLJEdA4HRoiFbREehI5Q51
eVa9CXxwaHxWBCbLxIL4xbhhP2QmkLAQM2Trpye1TT5XufkNvZR/VJJqJ5zI5NnCU5cTvDaN/p3o
I5wN4bmqmI406iMjvF0k2/MAXBp0ErbUJIVW02vJqeEuYBu9guFz+FLCsVmVavRJETp4MYFMOwof
TSTFVxVscsZonWfqM0CKfLXU+W5M+tc5iaG3uyciodtVN72kAgSHmUE+8FE5o53umih3M2KErgLb
51sKO0+SjhPpzR2Dk0/BfIchktwd820t1HJdlDtVRoTh7NUquKVB7bkg0WArYOaVmY9HrsfghpDx
BL9q31s1eTfdQdTia97eM84HGVGSfTsNjGpkZcnZc6WujG7YgTiKSZZR5C4x+U2VeE5DkVcrwrNf
sXLhajbir0M8YT607E8qGGJYqVeDxwjd9ok7ptS2GjsC7qgpHaz5crksUgMCYQDaInJeSesiN6ut
3VIz99JuoF/oxp1JTOpVU+HgB9dxpWQF6fGwLfvOTq9iDWNEEam7yFTuFdhDMAE7a4OY4xswEQbx
c3knRYQf289CdWC6mti5y5roR3OcyOqrMHbkuIiuuHVCXmM6lKfyp8dbXfRetp4U7tuKZCDQxOXX
+EWLivQWZzkJA6TObucKckbY0w8uHDdchpDeoR69AVZhIGW0yp2W5j97+vYrL8JbIQfHePZN7eyU
xj4PG4cKqCkRU2EjEiConiBpfkbXlxBEzxRYd7yUgKQ+OqllfayR8N/F5Mtciaz6EmZ58YmP5BqX
zHNVkuURVuVXmG8R1KJycuseGTbyUW9FuhDwC64hTNrjo26R1WgnGgUzSwvOSuKQhqviJ4oTa1s3
ynPH5Qdqpn1EoG5vioLbl+2R+KBKnKJe5QW7JsEnO4l7Zzq3RZi7tVUUd2FIxRCHRNqiW9dNy2JS
bqooDPHZ51566pKCeLj2SchGnARejDVf4Zq5UMmbqP4SJRZkI6yNpMIKrIhu7xjNl4zC0VVv17MC
dY4/BwVKMfNGS6R1G1CgzhTzFvl9p4/iayH6ksh0Sz9GCWhZCA+Yf0Phxp19JybzevLUcBUb0nBt
iT0o6cieivsOOsxjT1F5pyDZX1OlLm/yMnywsEMSr2if+NTwFuEyPnrCsfDQUFImqXVttZN51GN+
/XtriMut7KzZvsN9w1fUJ2cGETFQAPHl94SU8OoTPbqzTbwceUSQZjE+Ww46T5BBaPPGtqRQTYbF
hF50TTbKnVSILMsGxBSg1wxANbiWACXWUGZW2KHtK80vb7q8PscKNOJgJobH5HVfhcLzmBaVu74u
VWCgaEupTfTkAwC3mCCOkmJxkG3OfTO1cqIapqdFzwQZlGSqZfVNK1V7GlEJxRe7TbyrQTzm8NSV
uNchedZ0cYs0UQ9BwZyysMhXL7/BrvsWUaBATjH7kDrVsA/Ldga9ZwjCYH/RSGDiei+wgJz5DwHG
oo/4cHgJF7noI3przt/qgwdbzVwJA63szBcrxmkJzVI1N6aib1Mo2LsOQ/aumk+YRUETqg3uJiP4
lSpZL4KdZYElF9nYj4A5OAnaA4O1k5e04T5RMCaYN21Bt6YNu7vMK06xE9mHLMXzkxTp1zEdMAdp
NblHbascJvWmJp+ImaZib3A9g7Qzgx77TTTde2UKW5tslq3s/TtrVl+mDyEe4ErYmnuRtA24Ioaq
Uo/Etq01t3B666GtaKs4nf1JDGn+6Hhj/jhZKKR9GHZdv0fkF5OrZY/nYAzLtWFh24sJh4KbIHlr
koMnArHzsbnwwbVUMsZsP+keAqKpIZ1SGZT0MMfEU1zVHwYuXEURH5x8+sGHjcukU4y93meA99QI
wWUxflahnZ37YNLcxDELJoqrKJy4G1d1zgxw1NddblPWTaistNg5b4yovrbzPDuWbeY6fJPXisgc
zsJRo2HUW4l6oxKS+tlM0+oIx5rLZUjyak2/7BQn2VmTufJcOHa/JSDB3ieN3905c4oP7Yfm+xAH
rjU1bjc1+oNlBbnLTyADjxVkzyTGHrMsUr62HtU73ZbdeSDW/MwtmomS020KBuMzvvCJWdcqtwb9
pfODO1Sy1muK5bMjJU7lGnOTEGJ3IgW0xFI17kq9Nr+lmWYz9TL4XAWF9KQN7p2Bhk4HjWjFhNpa
56Tz7FWl19ZWqk+71oOONJGjtB7RuHBvAejpUJjMiz5yBVYvShz03LMaX0jQmmcfQCT1wFyuYW8q
J6vCl0Sknw7SNfmpIQpjQmnuyYmNsOBlN7Hs5CPFNqR16MCAGY5HgxncqOXBQ4XRHgd3sbJK2nFt
2ljnBicF9IhJ2VVkz2z0EV8VcwScosyCfWi6q8jucuADzcokBWrdMjInivx6jAzrOqpy7kOK+b2y
63FvfMmGpjm3IDAHQI6hIdRjQVQTvUCp7/toIIYGw/t1XwEvx252kokDklEMgDr0fM8187qTUXun
pibWP4bEOqTenIrvbSRgDKgBNyk52MQYtfdtzc249oW9HuzpR12m+O89yMwKxVUkzkGGdogGblUF
26jywRcNYX1NMGu/jnq01cqEqi4eq13bji9BgNVo6Ct5XspSjqG5tI3Meym+Ykouthn4Mrdr7M+k
rhXrAGLdIQmhio7YXVtV5Ts2VHQ9/ek5HMtsp479A5/WuDczjFRhDJg8gwhwRXAJZiasAi4+22kr
+YJxiQAsTj7xFFMdrnPOD7Tqk9OAL4cMcFWOoj12SXOizGmcBvlitelNBpr0LphwZGem31wrMMBS
nVta1deDa4wvo0Owe+aIkx83G4O39zCG2Wcs9v2xM81jpEbYtsb+k4/h7haaxckKWn6BPYx2MdCy
iUcT4ERCYpFKdOfk1zcTpW3fomOj9224nYD0H5uwvZ/MmEq68aPUBpAQJNH0vsJgO9LHTa1l80y9
oTKp2IyP003ba5aLY9pfD33zXfRjcESaASejG/Jdt8ORE7opmT3XQUlsYeJTSVOm6760DVcbqxnL
VECTnysHkIXNtdeUhJn52a6y+mwPMRtgLkjm3RjzdoCEOIepbb1UTyMXZcNrbka1Q1/UxQ8++bRn
YvDUY9zItYlyZoOSB3BGUOTXnrKSDrNIR1XNnQKQPxiZeAYU9Pq2Fe5UM/2nVFx84mrPKFxE20mL
si/NtB9DYuCw2sA8oNfMIKk2rwTI85vQZyRk0Xm6DWouh1rVKKeoUnhS1b/tDYoBhL1c27ond23d
xiiHmCX6dCVW5sT7x8DWPAa53R7b3HnqBweC3JxVJKtMe7J0vDEGvHhZNAbW39bp6KhE6pEkl9dO
S8xtkUTKIWvvQ3hSEOVm+hp3WCubMjfA2E0lW5duUU1wVNpgXAX05xFkjXcyMjU3R2e46oXozia0
3gJ7uRc1+mnyC2vvDPmzLqPgZNT4gEeCXTdJAep9TGufL6ES39k8xTq0SShTtchzBQ6caY5thWrC
/P9YNwFRB85oHnPGjF5D4QiTcuMywy2vDaQ9B9D3bgYX9joMzGeR6i0pBdozrQpYqhmu0e0wDy1k
RcOXLAfqSyrfPtUuQOKPPUHHpGrMGW+gGlo/pnACymlRCy/i4UKPO1cPR8zKYXHS5kVI4PtY+e3R
6xkRFqRXILjGCBWaNJuLUD4STNq4XjSbNcsjldQUF2YmV3Wv/Ew8Ml3q1iseNd3ubhRQOYb9IozR
eKyVynycKPo3ffwSiq65thJZnYzW21m9JFd2irwD78hEnS58bMbCOIOzpZ9nN8RzUTg7pvC5joEP
vSSrfMDxssyOA5Ad5pTDtRIx5AsE4LLEMNthrfrhK7iNhIwuQz+YIrH3TvOMzYfOAazDlQm0CvwM
N3bKrSqrVeJPhzAmE9ejZEHwMhcMXuBwyGq6AphZ5XbofIp+VoSHh5iHbh9RF6rAIFa7oq1BSHaQ
enO0FFdGyP1lUj0fp3ZT9OfAsOU2SmjEd1nzpGphv8v6mYnZZ7SYkkzrr0kFnhwuyXFt3VRlVd80
82K57CT8gtGhxDtruKFpyVi9JFfybM1tan2Q9bUx3Ki+Qa5gxBU+IqCL/pmMb4jKTuDnKa9xzqQ7
a3pz1yeS3qjTraEvsM/LrqEF1Sc9SlybYeyxMgcD4WKc7IMoZaYQBHRZLWagjvaUVSRhNroQG0X3
Iu7cvnndN0O061NxHQ+I6uosPTp9HOxLUHk7rns41jEPUoxNazfJp6+BpfnMkFPnAQ35ddZU4sXT
CJoPehPv8CRv25qJfwptCA0KyMA6LDNXr0jAKETypZdqsI57Bzqwkc1dc8iX+M8Y7x8sofmP0BGP
YT+MR99ALRdEVnuFyOf7GOiVi7qv3yiBegzoG70MgmhXk4STiiEpoF7fu9aHCLepMRN5qG6DSgX+
kMtvMWzIKUzpHjAIzUBLMLZVsK6OKpUdt9NU44rQNecxyhzXCZpVz9gVuhH1hC5VD2QQlzckhtxQ
ot/EICG+Dp14Nfz2O1ydfOc59fhYUJ6mtPAYFlq46xuKS8v3YflmEN7s6gw5NkWT5Gs1Tb194pv8
zv2Qb3wdP+kV0k6bcoZbZ3p1lzEzHQOAYEKDzV1SKqMP9YX8VsKouG9c0YyvTn4kH2mAE6CAyQQC
T47WapqhoLQ7ibSs77s41feQ/4EKDBMoriofnjPHeFXgT2GASwRy6kZ9mlpGrdmkTu5yEdZyukqQ
2SeX2OrvPbIUslNrgYe5BIGb0dms/j9lZ7bctpJ16VfpF0A1ZiQiOv4LApxFDdRo3yBs2cY8JoYE
nr4/0Kfq1Dl/R3X3hRmkLFEiCSB37r3WtzIiH8EEOBccf29kwfQvle7bF7J83vL2yWX+/+yCdX3x
OzgdSZUa+yTzkQms0lX7JlVFvPGHPNZC1nT6U5V6e4jEEplVmsItdQh16NPMP1q27y1BvpoZbjdV
Nb0bXV6ECgmGvVoNIMozuScz+Z93c8bax2m+0GyuT7cbZ9XC+6s49XZPvwnkgUBEIad89tvwiakV
KzODUFxRv+9XqYvbv7NAk5taQfz7P12DN9GlL+DmbcA0Gn2rH6U1/Mj7Env4zcIyreaWmyL0ds/I
a5druPueeauIe1w9D7/v3gSlN/9m63E1SqRThsyVm5OxiuOXm1VgfXj72u3G8ZJ0C9eNFslqEb09
we0Jfz/Vv77W2X64wBM6AAvq8LnlRbR11PR2+7b89rXbE+SgvPHXrBbSvz1h3iDOQsz4dvOA1u7E
B6FlyR920Ho1hsYJXKcJUUZYjQSDCqguwc1hy+yuPt3u/fkwSjQKVRCRf/v6zW/7t6/9+fDPn7du
/o4/n7mIYU4yHxwo7fFnJOvN70/u9ljTmtWEJ+MTB7/O4DLFsGLjWimmBDBz75QIMvx8P03Cp3X4
fPsGzf7um7I5Kk81Eg40qu7b83pLxdFxuxv9yxF8u2ckQm71rP+8ffPtS7ebm3H4dg84v8S7SvTm
v57u9vXfz1krGn9kgMGfwwKIPYq9PejiP+7dHt7+Y0jZgRc5kUFp8+wz/Dz2TUIHd3QL2MicVkWL
Ipy6aGPGVnG8fczJ7XD782Mt8t24nlS3M0mt3q/bzbjes10ANO2SJlstntSpbSp1MmnP09Tj4Z83
t6+VycLOEApIRmAV6ICirAkl4YXc5Mm3G/Jg4m1MCAtyESD2fjYidUIvUDgMkNG5dJtV15RAP8s7
sKfQveaUdp+vz1tReoS2Oii2xAs2427DuHmflWtiyejuyrYlsyV5NarqauW0YCe1nRnlQ4KNAUPG
BrKDeU+BZp4FVPSUgPZgZodH8Ov4WqTmQ2lmYmfO+Q/hs99hEP7q1vzCsl8ni5zTWlW/i9k6Eo4L
uy1K4r20rAvoYLZKLUK9uEV95Kg3s3UeejOL72Ib/+SyNpvT6C7K3eTk8Qdupo03y+/04piVMxjd
IADLm4hPhidERQCeC6BPH9H9n9s1i5fk5KIoEbXk7or0v0S23W2sAaQJs+Ghh83tZg+655/tWUYB
3bpx5WxkwxwS1fVuF90jHbP9EL0aemyEySw+GweSXOkGde/jKcs/uVoTPjHxeuJ0n2kCvVY7fy5w
8zW75ONmMCtgg27ixnk1J++bpu91WZLH4/WfomfOMvseriuDeUEkMc+WMxOcxGSzwDKekmKXwKAN
0iG3N1qkbwfdccg9S7+2KZkF01BABTXJvEFskTG5GUv2llH0SCAq6bszpXxlRxuvgYHtg9iA28k0
h4aMEOZuooFq9ySJoEdZ2LoZMMYL8VxAOTMs3jnJTgw6wHjEGputc4Vk1yQF83Pf+FK7e3gDycYq
KfGbDuDiSNhQf1/VwFZrkKW2PzRgLAXJFVYwsqctJI4oyi8GgRCtbMvYR4htNqptByZWdCVNM734
nfU893D5SdYYCNbIr7SoLrx2CYs1Xem17Ku8lHev84HPOAtZZG71xtn5y+jDfqFPSh4qyMseyCkR
wkSRmYdosZlhWMkaJ9Nu3UH/zgZCcsqaRhdybGch9WENVx9J4i7qm/e5t4imqNPvaTPNGzTR4Yoh
2y4OUFWrNK6z5xBrHYXOdGpyCL5dz3s8dKCKIhOcoVGV0b5T9gFCnwp0lDs7XYMe1ie9ejULckqU
ps246VtzXyVEuHZtPR6yWPmBnfT2i4LlhgGxOi8+2UaiLJ2XpTLkE1P13bJuG25fikGRd8NkXPWK
IDpHEYwt2+UL+RXOpVx67+hlRB1nNu2CJTa9Y+wo70UbiBqxokjfMVdE0OlELwp18dFnk7ip24oT
1EqBjbuOgdzHNsOIVyDtpnqy3Wp5TgD01B1EQm2OqHh0DhsfjR+6FvRKZMy7dCbk+KLUnAEky15Z
KMaX202vTkpJ/Tmr79KIZ8pa6weIdJ89VgQk3QaODb+ApXD5WaS4603Azo+ppRF0TdBaA04fMx8A
eG9ZTxMtvcaJd0ps665mMCtGZzy3i8OMoIeZXnpXq7e8qzLS3Vws4yNGkee26j7xdfr810yveraq
B3eNZZl0g9gqI7e4anSIbWpDhQZpL8TIdwD7pXVvsLMjAqE/I/z+Rr2Tk33Z08FEaEG5aE93XvZW
AvCj+p+6bSQVR8H0gtADlNA4TdjbfEqnhrKw0C+tK+wLAHsbNgJyRYWuYUcMhsuZnJHs0bgFbX8v
SOPEII3BfmrHkekSmU5b2lUEp2jvlhrdi9WLO4Xu6rAsbRqWZaJCnBJN2KVwURHjJWQi9D/nwnxG
WZE897Tnk6gvX93pPC/Sf3aIJUuc/L005uku8ufmkmnG9aa6aTu6kmmtn+KlO4wuv/4/K4uN1THw
F+G2QHXlWQ5uDsPVzb9bLZbRzPzUAxSdGyI/TCND776MwLYm3qtAtPgMP7cLu2XeOau4Q7l9+n/5
E8z/5vbA1MwFVTccA7KLbv1Nzu6TjT3geWoOpYbcKRqgHsVcAbQpSUMWsi+FSX2OIKDZ+fWY3BMo
BVSzBKrSrElIrUUkEI3D8yo21UejfBhF/NIzXD6yXdXvVxXorRv1n984cxVc/+2NE56u455Ah2+j
ev+r4h03A2mNteKN8yFvF44hjvEY3RsWLA7EC/beGUGFqNE4ju6c7Nk25V/ArhqQ0sh+uIuk7X9T
28YQyXfX1N9qmjk0f5yfCFQcm+sXJTDdmEcJaHFTpuny2/T0F7LNv7tbVh/Pf/v7fRMXgfBdXsZN
cP5vJoJZZnhmDLfmUgfbUiOnKEx7ArVip2PINhPxBD43QPI07pbC+xjdlMuDfckAGW5rs7a3aPvv
JvHdyTNCeFzx4a8dkDZrvnDmPWagRfeqqaE6l4lDdBac474YgtuH8D//8ip+83k+ma91nGj93x7+
1/5nveKF5P9af+pf3/Vff33ID/3xpKtb6i8PtjdC0dPws5uvP+VQ9P/uq/p//c8/OEcvcwPn6BvF
WRWmsu/Sz/6vJix3tTr9B+fWijP6H8E3kjfT6tv/4Uf/6d9y/kHEjeuRjOp4dDhXB8gf/i1hwzsy
XJoc4MdtYVs4Nf5JSXL/gROQqaAjdMvkx/ipf1KSrH/wrVz7TKpO3aBx/v/j37IMc7XG/PvZwZzA
tCzfc1xTwHTyrL+eHV6u2rIrZHZIdYd0c9W8OoLSTc9GwpjM4SmzvOQpziZmc0ax13vKOavRrSts
JjCZhHqcHIak+VS510ZrsbJIctPSRavuppk2AcxO5xG4pIib8dEdAMGjRXxGiYScN53KO4KVm3er
u/hGHuSpvnyNBmiclT+hOulJHcoB61DJk9TTp4b31PqLH8wOEz4vH8I8JqCQtFvrKhDu73rTMEm9
Sv0zBeywM2A+hWbS0niESAecXKrP3tcuiTA0/nK3ONuVWxwWFZXrNH360LsuRI6pvqQCNUSLQrjp
WMRANtTv82wCKUw8dHXFau6Mh1eFY32TaCwCQ7/0r1DBSZ9bu8aNaCDM6QYB83ERkjyIjnihPavq
+3l5mqPEPo6i/UYUTRVmtDWNVhU7YOMCmN6S7LtBQ9O1bereuLesFC5hAqrbTcJ2Kcc7n4m/yOez
jKgyeLPe9L4Li8a1jpm/EARXWlvNGTuCVO2fGiL2uubXkbnO5JJIl5V1Pm2IuKiYuRyqZbqik/O3
nvk8eSbLp10CrjbkTrPB3RJamsnBf9PP2ZNO2MRjPKiPaCqnXangAs1lhla6G+qDv8+neNzJCfWK
jw9XcTF9tNV4vdkqyiFTG7ckvcnnJZguiQXoPAny2xIbwIWr00tE28I8SY92y2B32VuEshrVIYYY
0YHFJpoEAMcPzqP2kGelffBmlzGAH8FIr60XmWtRt/Uk0ItEPgizNAPPiUh6b0ZqPcdU+8bs1Q5w
Yr+DwMjgbSbimfbPsVCtFsQZZKaqJOoV5iUd8RypitY4ydmgC11L/XujMZic49Z60qFrjJF1vHlC
nMFnc86TBkVEYGWvu/HJMhnVCbYYIQWhttOizN/3Lu6LbPStRwZ3gnFzKYFcFF87S8/vmvWGGes5
ysf0kFSoAPW84LhP0K1I60TqZ33y/CtXdvMiUmVe8GKSxFqgoUjt7DlPm13KkXUS0SxAos4n5h7Z
WgLCpRLuk7IA+RlJxUPJ8LQruwHrQMU+XQc2Hbdy2jS3cWCMnLTUPO+kjTofP5IirU69MFnwePX1
/FZBEA1H3nK6Yku7z6L1M8XhlIEN3JulBV1tdsedB93daLJh8zKpajirLvluRX1x7Fp2dg5RTJXI
wHTqCNJESwyw13WHeblOaX9ukeE8enoJGsVYX/4MPRi9OKparSV+0hb9vl8P1iaisqnRF4fSaPIt
EyhBrzZ/12nOPvq1id48P6UR+2QzFsTxRvWZNgsa2rUB6cb1R1kbe6+DAsqY2blw7rw7fYxCTRre
ziiWp0WRSKV7Dgd3mp0RJxARhQJqm1Q1IpqBBgAxmBTeWeJtBn1kXDsXIoyKnBPN5jLR1Q0ORHxX
91aatpeMLVTWVV9tm8i8WhBNqpNopF41v9j2djpcajMzCJNm/u4P2VbTrZ5GT8pW2l/eKlU1D55d
A3BHwCwnhaRs8T+Ez2xvqTyifp3yiwHhrHZJtGiFVn9JkfzOurcbWjwicdlX966v1JVxSxkUHhng
3gy6vhW0mBnbkxpYrchvAh4eeq8zn+xcfzAxKz6IyXtaFgZ1TKTZLMTueN9CrUNl732fxmTN3TnG
TfYWT/FCnwRwNYEiY5YdaQk4G6A76XH0Vhlc6THJ6lJsasnaKjRhYmeN9p3kxek5i8yHunB2dkJ3
wdVdnFNFV29Zh2q4qNZTNQ/v+syV3/ipe4lJsJpDCJ+e6vdy7cpUK3olVuOwj32CeuIBB2A62gjK
pQmv0/sWp5H/Btw8urc749TlyIJUEyFhzxhiTRl8SLfUzN2MvRkAbrZ6edTjkoj6a+ZM9gP8tleM
TOeyc4fX2ttKM7ItAiwEqq1s3KFO+JWl/oDu1SRMTdYM7yraKegk00OZ2/O5FflHkeLkx954FlES
QgnIX7r5swFAPCSmeCUM6YNEl3PTeFm4rB2b3CRF20wGMzBxCmzLEkkKF+/u3kzKUzxjJ8Z38HVB
hDW7fOfIPmY3dK1PRVj5QRzPMkAClx58jnhiW/0OSQfNa+tHXCf+G0kdDrlNMb2OogkGCALP2ZyT
RDCnV6Xn7b7q+Iey41ImVlgqKwqNxh/PtjSTA0OUjyghemHKS8h+eTIGo1hKpMPAoMeoQatIa37v
JuZBLk79MhClGlSyVPubF0tY40E3PG/ndV6P9tHR7/yWkSymGOK1FnfaeugmjnGlT6FIbCKb5yrG
pkZnn7b1V9PQYbS75utk1OqUZsYj8xTItLbrXG2OoXiadm5t0N2LDKRcjunsWamb0ERXF9I2+GXO
8zd0dMbbbJz1sfLf5mK6Uhh9I2oa3DwSkK2dy9eYmPUVQjrIu4VcjSYX3xJ7nk61Nn008qQZFiLH
Fo67vFkTbeP8eyHx5uyI/YVVMfMgKrWQAzvJmogZh1y7kuF43rUNCUCyxGBFyOtifjNb3XnK2U4f
C504MTO30l3WslIndktKjKzEoesHnfFSUr/UaQaRSLCsD2ZnbcoauUVhkVvdmRZmnDI2NkM+n/So
EAdOd4jE06dbXAEu4UBlgr3vDZRaXZsb17yIQ68f/bPVgiucOv8knak7edZDPNj6FdGJkk18to30
1M0gVxrkFJuhRmCuIpQWCRkTjmzkk/QjetNRdFdHFqFBOdYEyaT+DsrjyW2RuGQN7SqvKH6SA0RV
gB4X5xCBHhzZeObUNdaH515qzktn9MBdXT3AwaDvRB/vNdztd2X2tbAw0ot+/tFBP6aPFtGeZA61
Gg8uakmHTS9xB2+cPIauodfDZhQENPE5kz0bl18BWtBk1ZegmWIRkCql36cFx37ddBV2UWKk+aTJ
Ooq/CD9GZNDWg9xavRYfpyUjW12siioxPIwuUgqRsfOfkUVEU7TGfzt2aItWbLrRTO5cp/45YP7a
1Yp8z4S0Nmnb1VFOontEdvA+1ckqyHzuPa1+hi1pYi1l6OFiZrjSVCZLvW3zcMqH6mNst4Pi0qYt
j4aTf3og3I+2KUMGIN5FUBeG2H66fbLQTfT8L5VzxW06PaDY+ebYybAvlwPjdhnoRiaf8H3S2+u9
syiKHRJg404nQdouqnMxzr8sx0ru+iimgRUvLApeagU+rk/mvyUpzPRHhjSat5UBhr7vsv6xpNRS
9kRPPRseqVlLMqYUEFUPZYJtx+SAQ7sMQJXNm9GKjV3huW+lKeXKv9QPZe0sgenlzoYJZn/OmZyM
Fsptu6jjwyzmV1sO6d4yoxdP69IDI61072TTA0Z5CoJuQfw80HPuOecZOwSuqZEmcMLj2n14bcMz
hM2YtQ+NXW2teHryzbSl2Y0wM6sPem5HIaGx+skxT0wNjfs2cw3idoYl7Dp0VdD41bW0m7fE9jf5
4DRHMZasnc1yzQlb1tNkvtTgllWs1GONrn+wUuMoFWkqmvK30AnG0NIowruplttR5vouKaof1ZoW
E2kWkcrVzIhrJnIi6T37vhfjwGrnLnt2XSVhfFbLNkNDMSyAvGfriiIxmJVYbo63Yoi/lx6rEtux
b55lOjTrLsB8QEGygu79Oy+ndzaQ2bHvzObZU6RQpkaa7dqkeGIYm134/1PhCoQ6OfZrsENlkDrY
u4xptDYV0cvBrSibvAlOboKbLnIJX236zD/rU/mV/g8CB60q7tohaxlMYAbwtDS/cyZSbNgTbX1v
buDEtPOWRBXrMCi8We6I46WN+VWqcJ47C6cesH4sgKyWW3CGW0LX6+lq+SA7Oo/d0/qf6SgS/izi
MctmZmimbVF5l7S2Nc5dLseJq/fHmlQopJQkfwOw9neDA4ctNduCqtI/ahDQmUNTU2sd+adpWR8Q
KeLAQYhERod5wER9qfwOhpvvyNDQR4YOWDfq4SvCGQ479gEbFyh7ZqtfnmiIuKG5ThZw/mmbOiek
1YxMCbBYZjnZBJVN1mEsLVJLFlgYvi+6kOWeWQ5C0MIfj2Y8ZwH9CPMeAzm4bWRfEQgDk0MgwWJQ
xNlHlouYbii5JrfLAB/dVhZvGcrzB7mYDs160R17eOdLEmfsoKbp4HaGHZpmfO/jq36Bw/3hd1TA
9egfmJeNoYmIIIxmlZxtpZ4xQoz7utfFflVesrlipVNsWCB741cZUhz7+Yziuat3juci2PHxu3nP
DZ5ehiBA5ZqcNHkPxx7VdNTtPU0b9wXhO37WGveojlDwymiCR8dhuWZiGqvDsMzzSzM372niuxx+
KO1EZaXIL+YvkrimYFwt9FkdkXkvGYNPS8QHmuYfgy/sDUyCNMyJ4dqNwqUNrFUnYqA4USKgrYWb
xSdb5Weoue3RaJ0fhujGrUKfHdSxi+02LbSDiiPoygSEh/NIfFVMzue64U7FnKOUKp/nOecdH41f
9OlNlAxJtk3i8XN2SEPHdbtxWhvRHZvPIJGY5v2yFYdh7bThlKOwLfUBtoEW77rWI/Ajr9YMBnrA
dVKu2QtCEsMjDlI21cE2/CRMPVTxeUOYSG64l9xI64tmoxv3qFbI2dN3Bs7IZCOdz9RSQaS39RbL
rYn2pMfqjNSXwV2Ss9z3XLd3kY1BwZk/5XLs2XceFqn8SzPm6G6ryr+0kXZsVC4PHcE44c28yezL
5TOc6WtjjQ/pdRTAIxGBmUt0ITHkKztXvqEYo9Mi+nfhje6xMZ3+sasfsabtWcX7h4j1aG/Tyglb
FGIJTas90QEWxuG7ZcJ22jP7gCLVFzu9y0mIZlJDM275KbLFCFWr8OE2bMKyWdwVpma8uBg4+ESW
Ajdh00KNmFDiGxVxyd3Rcsz+AYhsjW8nTvauyENflPLYVfcILO07RoTFMa0i2QZexQjQ8NCOS5r2
W8Nn8SNFBi1khE5Ds8kLQ6/FANGpjHu9b3ZgRsK+TKI35q/7QW/yXZwhNjcsqh3Yyrgxl7vFL/co
uvJ7dgT9Hmc5E7Qi1rciXZoAF3sXuJaJb39dAlVn6kwHsle369VdgxZ4nHPCqLvHuexntGdTgEBN
vuD4LqXVB17iOxf2Hfusr8Rjr/QrUtG1n/OGFIr0Vle4gAsiwgpAWBN8ZxTo2vL2vY6gyER01gfw
wG3kDNtaEq2eduZ48NhmljgYj9oinoxSGo+1+DpKfPj6VD82Bmp5CXgGA5oTaiwHR9y4QTfYZ5sQ
1MOMmBVUhqt2eUOTyrM1n9M4Pc7EmbAdvqT59FH0mnyDw0rDoPrea1r6bBfpB2ECaPii5OttxcpQ
u0USgICBwI4cLO11pBGzGG73nORcX6zOAjaDcDgZ+nHPRc48clmhZH+y4r54SywrCWcPmg8Wbvgu
BPPE5b5MR/Nh0u0pqGUU72sO8p6hLGIQt5YHOFFAR9APsBHRD0RGrNlk6p5gZpBpmoXitLIBP2QT
5KXEa48pKSGKei+ejPkwRczzCD5EEJ2Z9JqM+Je7ePMjs92DDmrmqigBzflaOkPzJaMRL/qM3pGV
EyGmCnpTdn12quxXZnf6xUmcrVMiyQQTZR4zAwKvr5Bj9lJP7t0tk15BjtG8jtIJOG73qOK1o0yX
/Jwqwq8YVPa7WLUecZy1dmjF8FwzJtkvXU7Lv+wO+P2r/Zj4EU3ErA5tEoYvxeSY+waBzSaeFcHs
yra/DyNqNPvYOJP8MKS/sQ26mhuu5A8M2pNDkUWU+NLDeaj5F73+IVS/V6qdg072uNZ1/0ui8W4J
+jMBxR7JeKxuj5KBrr7kKaoAdjNUNtNj+1XYS72bLLLbOwQwdhTVd2QGOtckScJM6u/J2FtfY+0j
irThnFoOVAM3OrqmF59J8jrxYqYHV9pMmM1ub2dCP5CCx/C4woumEUlDioj+pGUObjAcHveTsQon
sQnlyNCfq6Hd+5gAuGo2CooQx2y9NmutSV6dtKOZKcAcZszLtktmVkFtV1ws9OpN5k8KzxqtFPfT
tBKMlRqif9tG3zlML6iNvQd7OkIJce581mXTmKKDI1UZSJdkP3KNqs3iEm0xlirblkJE9BvRHpQV
kad1VjA1J8MtwHytSBKOtUOKP31TDXO8q/JIBA3Joxuzl/HOaUaDZHY6FiOKOIbZXrnXUii6NPR7
ApK0ctd2Xb7DG0YOKaf6AhOCJlDyWGvztbbYjReufT+oYXwD8bggaQBXb4vPEWjyc54Z/nNj0yEg
nysX9uPEBBXqDp4zWs7ZTpbuUcMbG2giap8T2FQaxd1livN3GDbyxOUyDUr6DE/0R4Ja1fl2WlR5
VNR6tPVJrEPEgEt/CjUGBKfZwK6sMVPdpETbiMn8YtI1x4TobpntpO+u1xDH2r21zuc4QmSiwyFC
YHK/XKxAtCxpf4iYyjlR/tFz8/ZUN+09wj4KWyLonzJVP7vM6/dUX+pYzPY9pU58jPU8OfgJAoAE
Bxd2Iw38cG3ScW1NF5kQGolhME6YoTt6wZ29iUamYhpGUuFV1EesFZnJLAKvyPexSRkwNxprzmw8
qhKSnNCqb0JDUbjk8T5Fp8aKg3BX45J8Q0f3CgZK0ZkYkFmPXJemQuxN+yz27j29laexC9SgWxuZ
0TbOi6vGXN7KfXUy1hv9h4LQK8t8PtwwtH3qPOu0UHY4+79q7er8rrlMDka9obhfArej46rxTVqV
6ScxJIe5FHrQtRM+/FF/oAKxdjfgsyftNhDITQOEa/XBwRPn9ixfnsRniWTLBBriU/m7AxAcqmqV
CNhg5Oiiv98qq55OQxxPJ7XmhfO20bvt8o2HD5ZtBToMR0OzZN/rMSpvHS+EHFzEbEv7ZEerA7GA
vamhl97e/s58dBder8Meu+iJeLJ4//361RvqS2aDbletGxajUAdKai6u5NwHRurUYawDFfm8Gctu
iOxsRj5UzpDV2kXCEeEGsdAmrz39OLc0B6cpl9sScU8Dh9cZ8/e6K340dZ1yLSIWeRW2VSlbR8sp
fnn1QEpYTOQzjWZ0813VhwnOVKwb3n5S7Sf2LVZRjVYVmUed/2WJPpKVf2kunn2oEbI4miexUnMT
ryDyOJmJy1n1kromcERBPSDHHMD/7YaWL0YO5i8h0XjjCbJUvo+GkQB2AOCzMqdtnZA+mPigtM38
Ga2zEVDuyQ2mbuYSWHtsXQRxVU5sGkZ2hIztiVfKr9WMjsxNKyeUpN66ULnpDtY7yNEgW8vybiWs
EYESWKv9kQDfnE3WRpn5tIXBUO+0yv+OMuVHbS/7vvFelqz4GenaTq9HkpsQzwWsktCh/OO80sgN
kn13ZqK/Rbo3ItFD2TaP81cHj8cGFzlVYLGXSnuUShjHuZk2i0CxFSSldpqJydpEsSJ4aOaDaKtX
3VrscNB1+ZuwLtQjvHKWwJqs+RVt6tpZubNldK4nIHpGRvof/QkOnjh+G+3RfK2X3lh5GQeHi8DR
a3FOx1hkd0szv/qFZZFjRXNgkXV3JlOb33V/Z5BjdY+uL/8i6h6OFdWH40k04obzkmjKRIHkWaCr
5zdzUu5WT3ttoxB2MsaI97k2cc0eYvtjdpGTG2g/yA0LrVUQS8eKIKuG8Ql7GVegUPJ7DoJmNdkq
rDt1bG1a+vSr3PE3GV02HUZv/fr7uFz1lzN9RtRw7qudjpdu9l5K/4fTv3VpciXJMCIevv2GD2yi
c+HjXKrcB1HqQPOH/JfSwc/4CJddbU1Z89H9mbZYndHaqvVzYeFGCL9q2zo0lUekPD+cmNXacFxR
YVXvrYtxYKHtPEwclESz0EPcuQP79k/KFN+1tr6URphq9t1U2Fc6jr8x7xpqCWE2X/V05OStzmNO
Aew+K/m4xBCEfINLgQewgnbDB47zd/kpkvvScIetFt3pEuX8OKybahP/pny2PfekTbRl5vHaiGHV
pSKGQ1we0QtyhyHUDTSZmFFfcxi3kSZeia2BaJAY28nK8oOzqrIVzPPDtGjEneL8a60VxTicysTk
LXYrpIJyYCI0UPEudMjaFvEfHW2GzIHbp2TA301Eam5bY8ZdM9dPIldGYDJJKkPHLP2QDau+KQne
XOKY3h2ogjqNr7nZ0o2oDDwIMr+3kSouLOFz+hzTfqJ8wXXis+zE1rSEiTUyOl58fW1pAIPA+NjM
brmVg/qRrSrq6tAkfSgQT3P9gW2EEDRsZqs8dot9SDrH38dsiAiHmQ4ErwVDEtsHNKkAiFcttZ7Z
p6GFYOagmj94mhXEYEPwyFWHcVr9+G3LNsnyf5B2hF80Jm59U5oIyDxaX/QHAs3N2FT6/iV1vQ8K
YgxnWLkFF4zT0GCZ3CjHOMRdDAbDsOSpiHDMufy8kRH645A3HRqRnuEIGeKthE9HpTTZiODbksQI
/W6MsBZRT9LDwxFGBCHhRRCvypayWgEY2rhKIbnyCdER81uz/lgUSxa8lk9Hak9UCAMd5uhB5/rz
Z75Bs17b7TUkKHPEI/F7Z2UmvL6olptuVYzDkHxuHVQ0cWRREOOGCUdYUFzrWvYqJvvCYjzVTKjX
vxaNjSLtjRRnqyqxLrNBRX1Vbuohvtd1nsKPT409PDQ9ZCo350TP6/mbmJptnDJH66uOTfO6Sq9/
+e3eVHwj6pNgTKnMQNXaBwPMOtCr8k09EYYUuLyxxP62u5nCt6GcoT1Lbq5ZYYBpu6BZU9zR7LFe
ETrQt1e/zmzcaViPHH1gCGAY+IBK7+IrgxjxbHw3vfLbELukVhICHGiwvdnjmTY7ZOu7v1YnztYn
mzOwKoZqAs2+Rnl6ysmPOkXeWB07gkRsaAX7wZjeHIc1g8s54coRpkgICB2+JyzsZdPaW1LlM7I7
M1Jn/Yilq4CPBaaH1ATD/NXa+J4d+pgKo/Nt3aaBNRw1+c3StReytR5Ad0K1taJzHLuH1rCvEh3O
3iNaNmh6QqhhpCWBN84PgyS7HaGo0l2Gk427t632bR6zmMO7u89Jn7boCGGGTbaz1dlXqwMwkTVk
b5WuuuOTJBfRn17icXqgsn1ityZC4XQdMkayPu20+uUYXCDYK4fEjeEIWYp3wZnUDqCnIty18KwO
/XuOVPK4yNkLKuAlgRuPcJz0n3JqqZ5qsJNc6aJ9iuB9O0XRc8cWEEG57B7oiJLjyJZFikMELH3j
F40iVkPtiwJpNxjyIrS8Ot7lL22mDUGVJE9cJyLairQxHCbbpLAYjcGV0YjlcehQfkskz1nvCTLv
a/LTSkLaNVfbd1Yb7UkWLw6xkXoBHbvVeqbthtLRj7qQuyqWtAtK8SUtBAgugyLGmx9GRiLnLhV0
E1DcDOn0v7k7r+3ImTPZPhG0AGQmzG35YpGsojc3WE3T8N4kgKefDWpkpjVLmnN7LkQ1+yfZZBFI
ZH4RseNM2Wa2ZmOSNf2vICk+TH7FVOVO01pZfbvBvwHCZajfC8d+N5J1Jig1NytBhjj5KCwsLOXU
4RbwDH0cFXVbHNjbdcHJmkLGiGbO+5LmL048Fk/JVeKbA8g5YW95PhYbPyUFDQxqACAhnn3Amwer
/zIt49BadnAUhJYy/N1YrdUlIbK36aAF7K3cJchdJ48/cfJ26g/pEFhXWn0HJQ7KSIZHxVly3ThZ
t/bL300ZZK9+wXilzY92G6Xv/r72s3CdsIM8aFlIQqrq269aZ5u0rbvqphXT++AUQ4ukW3L01kNc
HUVrlVt+AMhBDgMyqSjj8Qp7gwCarjtK3VZyqQoOpPPMRbCW84IAbCub8xHGgBC20qLMB34O2jIL
D3Z3bw5YdwzoOUCO2ODJkJtqXZjhL4ILxSKnfDp+6m9M3tEJ1Mo4hGHYkbocAmzlqdk4O9IT3OA5
CBBarU3Pokhs0iGTpoeGppMjFqyJgI6E8ZcMl9Btd1VqUzBtfTG+Vxevd3OOUjfdjG98CGkH1zHj
ur5l6J5lZ4sDtsrBWLdhuGeBSg5eWak1R+nXvD9WmfkVNDTXhGKEGOb7eJIwi+4DVewDBkOsVuxS
6GUBcwdHBIijCwMOOus40gMjXTBwTUO/uMS1RYj8RdgSWHIDTEZ5dDR3yu0OtnC/h5t5SzYdTS4P
htUkqXItnQSxfN6MWxMBbRck8t1uHoULj7fXeBTiETQC+hXOH9wfW7N1ADMx5CoFNpe0uMNc4e1c
qFIIylgYcu+QSoPHUYrDUnKCUjNNpOXIMR5M1tBNGr1RI3cV8jSay2kNh05JzsHNwpNjlq/uSMaG
5oMVq6Bbg7ZiT00gERmXmQWLhkHPzapN8w9fNxPYH74xVflQuyY4rUUgD3ELODGO7C+PeXBtngxF
gWoYpY9ZVVunqaQQqDY43w1A7GqyTgaPOeDeG+xgzWoi95dA74WQUt9zyuMhbWbkEeJ5a5F/zuJ+
OsoMH1DTWltl6FWUa7IUc35HYjHZ0Aj94TbqYe6aYc2Yf1NV1LSeHQ+DryWQjZg7rjO/P5qgAjyo
WpSe21tnMtND1xP0CzJ7lwQa9VDR/SwFseOU1y609L3RhP464uqoUnWFMJpRS1rtE2kQe4DvrkYT
0AKs1E3o2tMqbK1PpF8o45UrNm0CCGS2x4sJ7HEz3nPCaQjZzWs8JvFOejPZj4E0d1B3DL3GV6e8
Cf2WovtKfmSaSnZPuyY8Eu7zvBzeMP/ki0YXkFOkKjexjH0GKNvjU3YZENumGHt2eiM2pOWraMeU
uxo4SE3Z7rorM5dREIwnQJtODt05g0mEfuNsZDD9Ls1oPIgCQ7rnF2BJkSM4q26EHfHgTUu5s8Po
TF50FQSdBLdoP+TZcB0WnrUScqipfpLrqq70xjRKhGZ0iw22czRozEiVpvLeCN8a+67oivlpaeXl
ipKarbW2bWsHIrFat6RBmE6azHpdbQKh8a/xjQmIGc24zcmHAHB8LbKpX9NNgdFlpIsi4XBP1TuV
wTHqbr5cDa2LCk91kYKi2pA43Zpm8tg71ouHfJTLjvkKNlHPKiPuuacMH+IOiwbHdK4PTGSivRMR
XdfIVDca4yF9g2DGfds6eU7wEvllsOk7d0fGIz45kvqSnGjyMsXvWgdjTL8UNrP/nw0CKRaKUT5p
ILMySsn7DJe6ys6BC5PRsrhsPNkEmPsALtZ5fJU3oImbanpLbsdefoqM23Wqiqeqq1F5B/89Bp6+
i/x6BdRkwgZnLWPI/JTNHC2KoeOewA02UDNL6iIUybaqTws/IbZ5LvtIYezn4+dAQUibhB0u9IWj
YypqyYrlThzZQ7P2/S3tWJv90AEbfPJctzuay87dXXbXP2/++q7LwcmZpLP5iY0aU50y5MiIeeQh
9ZjLYOHnjfX3P/1f/y5nirHqOHjOfiY3/4gVDokJOXTknDk5vbXzGu+BNu51WgYTbiNS+01KnVnS
6aufP0V//9PPu//b3/18yD8+43/7EClHDgux6jettFJWmpqezIUeHoEH2obWTDCo7HDmTQGsm5bx
TDTDcoqaJ6nlVwhN9AwvWgMjS6kTrz1y1kQ2KscsdhI78trho+SAzbQTwK+CLR6i6sqzBwaCE7Jr
3zEt1ENyzZW3Z4klcjSxJ+n9aDxrowYeA1qyUFTd4yhFqWTMoZBqV7KPTyH/HZh/v8PHsu5h0hhN
8P5O4s8nr/ebNXOkrZNlDoKl2jp1t1fShxZo/QoT0W+mACB6oZkiWQmrJGXomjMhw3frCnwwxGbg
rIGzKUbxXtnBZQLmsXc5wi8ittHrD7tyrFMQdzAvEUEdl7nQRAgrjc6NnwhmhgLz44CjyHY8KrzY
UTqB8dznv02KUB+09dZZ0zfD1Wgzm8FTWJNhTMW0F21XXZVpCm9oxFczN7ZcN94+reD4B5qTvR7L
r3lKbti78Bg022f80MylZ5aCyctu2S5sPU5ERBvddBtb/X0erL3BuMdFBKfHVk8aKDan9JiPMCEC
2fFny4AC7F887sCD5Qe78R4LIxLcanraWH3cwVgezqQ33rxek3ph42CqmB1PDvqmrCTDljA8eVEv
9vE8w50Vtboaek9dydJ7pJKnZ8/LiW7Mx24ZF40bd5y8HTHk26wHNlUDlFkHvaMRhr9qxY3b1XzB
cunWK8eEQdZdyAS2dil7LcEloFWvWDT7ZpvxoNnEORDFqfQLAqX5HQjKBzrsW+R1e9g0CzvTsEYX
QlhdrryJlHarCnkk+4j9nXEqYfd9yirId8csPc+nvd+YLCi+fYRjn50mv9x2aa4PcjnjDWWVoh90
ARhNvBJ+yWthhbkNjG5+4aAIh4rCpdDX0aEKmivwU3i+R7Aoy89vNWfhuIxQRvMWtZxJ5uRw8s5f
3DS9qFFcEo3vLXomZJiePJNOpQB5ER++uu8T9js246efL+QraB/8TIZm5Bw5xq5jZjBEjXPAtzGt
splZrO9aIW4+LyCKbu/z0deHOhqA5E7AaJQ5IVrZqOrlKY0Vy9ltUiRXZd7z7w7M9GkxDF1nbajg
yq0NLhz2w3hcOf2n/o5N3lsTcRZcaP65p4f1VLF9y8CyJfGNp6yXblTFWvjBr7ayrkXi7LvMJfyS
vY7NgKcRWo6rgzcRRAEqdtI/DCJambMZXfVRzqkGyUwKieU5+wGSvFp1b+5cKDXrOp7ewHxMKP7M
owaKuLZBQtG0BxfsoVT1t0l8uInS5J7mK29l1s460dleg2K6LyKUrX7Onl3P9YENsl/n+LB1UaSQ
pr3knKfJwTSCaGeUMiLO4/gQN4Hu+TlTFy2vy9E3DkSxURwbkp8EHfB4RwCbLY4zvxw7S6+LmcaB
fjvV7v3IKCdEcawwdezIpN5lyylKuyVtcNA9Gw/lAd2RUGemH72MOUfWJy6pLVSHsvI/EtIHuLl6
Kpe9bLqyl8uvU4zq/ZaXPSzmdo28fIps+hxD2qXWJjvSdcA+g8BqexuFDrpVlbwkVSXohgLFR5qi
BitANQPP7XBm9SOGSvyJ9GWIDxiCvmYUDkvCd9f0gfkcaRTIDzwzaDv6bfDj8Ur0cFB/3vgVTT7a
Zm5Qxc1NYQ0DFGTn1hOYgrKaZqA5uQo620RGqO4GS1EVg6Dx86avMKgo0wBg7AXPYzo6K3IHlEGr
uN+KYfzKzdJdez5W57oHzHqYSkKknUi7DWjlxyJno0hyQq8GBtZXBGUZOy1v5nJgRNihLP50bFt2
/DyD6EBHGHiqOXZ/sikmmfPmy45T6FrL5+AA4GC1rGlkAH/TxQMHJJbPEgAk+GUE7VqgeQ7NjYe/
6a2qUPAqjGYFbOhmUbDhwy2Q7/QLu1R0HLzKPA8t7ne3BzYQxsYzfsV8DuILJuNuPVIAwekilTvd
Oi1PzREdwCSoWnlFv2EctxClfk/M6zlJyJPTxnCsFspQMVvNt1dti3WmhnAttcVTRbzqHqHYNDFj
Ke3F51TW18zPsz2OjIJ9WX8Dvf/Y+EV5H7jqgxKXh1BG85tRliff1eN3Lsgyg3CaozfIfCUgNxWj
4FS4k72Ems6wfLZhKiWz0rshYYI/ERmYKfkmZ1jFr3bvvwmtmq+pfYFWB0XZvISddDgtabWRhfgd
uJhRkzKEK9t4yTYYbM6GBYYtQRZlY0VhxMw7+E5niY+6gwJE09oqLOfiZnKxiDbW7D+4iwXcLxvv
nQhsV7WXzlT3Th33cPrC9NhSDOvl9RMzKoSrbEkL5ODKxumXSi5yjKPHorEYo8c01iLqc2ewsrl1
8svOmvCkABled53od+yyq6MKMZWkZflQ4pGrArPFX9yaHGdrEMq49n0x/DUNT1a+eayiioLZhruo
uHemHtqiNW/rCSpsElsBXgGMXVNdhSRgLEJR/B6dyK2OoccM1p6+fbi7gPj2JSjK33YdHb0GyzeH
d2cXa14oH6L4uSchemQp7PcSh8UDmS/OuWSavlV4sGajOszscDduOPenMFIkZnrr0gC6v4wNsqLr
OICCS6C6ur75KfronT7ap3bECJhx243nmHcddmnsy21xE9Yp6mrCMHWA5sia3ltvrU0nepzSZ+Mu
MsXPm5wz4VX6oqOuuinSpAIXEztbj/zz6q/vMsjft52c6CtJbiY564vXRa/RRMYLqJlgQbXvE48W
LeEP+KnquNpm1Kfs3cYH2hZ1a6COLuvdmBIZh1yYErQ/dm77SrI6vQ7V8ppXTG5kasnrOjWeVA++
izlAse2i35brLI/I6Rk5aOCMOuOHlLilFXJwTyybXw8ux7ZKMblm81UbqeB2wA8gMn0VR1N68R60
k2IhgldBQUaPQcKHZtYU1lJkAbLDyNkS25JZUkVopmQxPhh54W29ABjeP+UcL39NBv5zHFX9mUMm
MKjIM9rEBm2X8OAfPWB9FEAuh4dzcOyWEM/c2jdDZ17FkOHveLl2PbOpq1SKolsxt9k6ECJ4iqP8
zwWhFLZSmNmzKc5wtCTPw8I7LRfeaZzGxgH7Sp6vPSen474S/x2FEllkr8vGzQCstgdnjBOoczF7
5zRzHrvMb8l+9NZJpPjwS8s2GSSY85Z5UnSwq+DtB4HU+nVytHtxrkBZ3/zjjZcX7SEL+8fQqtG1
wP9XAw44c3IdGJh9W20r07rvXT/4Dy+j/DPVy8voCQu9S7qe4KX8I5UM98VCY+hCGGbuVzWE1lvf
JMM6FYkHhttwmHAM8ev8Wk2Aj2YizBvG+OIetyPEgSwrj73MxD36a3t2aeXAs0CARebEXxh2P3Dj
Esbp3Udzao1j6sPYYyR3GdPE2fDat9vScT5BkrVXmIOjO5sYIpaL6D1rMjxF45xT8jIWG1gGDE5l
5K6xfwa3rtUfPeqnTlhCL51NTk+29bFDd2Z/1lrPnkQ///eXm/gzc84LBFmLLaDtEJN1/6x2K0Qf
lBG+gENvB5sR5PfWCdp9pUt+3MSe2EqqBARg3Z0GEytrNOwSroG9FnBmGQ/fBgu2MUKhcCeY5D8B
tkR19UGFkB9y9Mb1l6ry8Oxt63GenvIxvh3NHLxLipfRCPI3aHDDg6HlCQ/Pv//Z+Hf/NXzLD+cs
/8MuTIvj/wzfFhMp1mKYsb07WXbEXsr4dKdLEb9HVUsEMixBTUl+EahXcgeYdFxVRmx8gGXk2VWy
CW6y6iATlW0LD7EV/RQ629SbT42vqF1ockbdXFY0VoPmYnTVnkPhZv/0p1RF0N9Edzv1NNQYdtp9
DiyRjjkVLw5ohx1w/kWSIJVr3c4l7NgwNN23oMqPuUSNK0bz2eySt9ge4id2N/0+IwFzkDA57zOM
4Cu8SBgxNQDMOTRemPo4D0Ql0lWfxPQNceZYl6UPTRfd5DABM4dwyJ1jnezo0ngguevQ8qg9aumr
RSHQoOCvKx/SGodZFoSALGWTjAEM7+JlaJ3he0DsohX3veynCY87VlBb3XcDPobUVTUtOaBs6aJl
PJ2PMJo4UEMhJ0ia19j53H5wXuuxPFvNrL5ZWg9MP4OTA6yRB3YQrLoeZEESSJD3lnJuidmRuDDy
A6FLANiEDJNox3O72c0GERW9a+eqfSP2hnG8PXLvkt/VfndtJ6Rc5MDjSDfVa+E69N1jUsCLJa+S
SOWHTjTTXnVYMYfEpmmv7MQ2Y5sRBaX19u+vQvGvK5FyXUu5AsiA6Vp/3mEIPLEBMSQ7+AxMDybW
ZcFo88YdXrLBvsQLhEyGjbNlmGifMvhhjPzgwGKh58Tv6Y7WqAV3aNofuWLOSyNTuHdNdHJzUii9
00TjHvEOuyUp0C+u+rnzVm7X5jB7mEHSCrMVpc/8PojeMLZh2mA6upb5fGN2fGTmaXUA9/0fbr4l
Xv9H8B03Bak3oBCusEzrj85IQ9XG3NtudJjd8hynk322pzhcO5kR30L9O+WFTedMWDyWQA5XcjD7
R040Z0P3HDCbtr+0kozl4NqoPyq8MYLMWYaVApsMmeVqwP0d5gPOwcUIOY+/LNJ/K2GQAAyT5Imb
qNr4aGJp0946IrqyS3VgHJ3usjFAn3ZrtcnsXO1qtW/RvzYzctZ/eAks519/9RAJpPId8h5MH/9E
S7iDWZEIrqPDYFfDecpC76ZvBHqZ/eq4XXc3Qwi8qsP405V4N2Rcveg42DRuOO4c12Qgl/s0UKXn
brAesinFxZzb4jF3Q7mqwSl6PEROqm6GFz9+C7ApXAY9fNSjaR7seiLnZkjzWST023QOd1qbkFeZ
ynMnAuz7yNhRmT0XCG9nGoxfjLCL13GQJlfgP/sH36W1qKgeeyZCmzoH79H35SWDVH9ukJCvx3B6
98x2wGaa79pqwh2unOcWxvK5gxt2Zr18pdnG3Di2xWXaxd09/iEB0rC9tetecTTMiYdo46YnVQQL
SFIYpufq3CLVbLrJvvnxlrBmH9uMI/9gglFWUz3fV8q69/qqPPV1cy/EgpzBEHWfcxis/BnHMX7J
PVrrySgrMiddEe+9XpGmmD14rv6pM2ukAm3GLHnenbL6dG84nbmQZOVWGxhSiSmGlcSB7lbeta1a
A9MS9pcRa9mO+ceXC8xwS5o6XREBK2DkZMGFZo0zE4dsnwywqCoPJ3FbhLQfcXzfmlZOdZbnYr6z
jHQX22lxMeP+gOUU+17MuTyYGXYrK0xXc6STE57uduUYDM1V5AVbq7bsvexSloJnNlfs/6ARUcNF
8Ln9UBYdnHBpsHLNw5vpinY/R5hQSEay9+sJOFZQl5mecG4Am/ubZqoLvs0bC8vWWecMRyUJU1rF
CHxw7Lo0We9vHVeJ7QgUdxvDJ0VaL/ACurgtpth8JGde3mXRGK+1w2dGgcNeffaecYqthMu5D4ep
c533EwJPFRhP/35BBXL6r0uLa7vSsTxpScf/syo3sgwGQ4NrgEtnYL2ECM+ZS7kAjm57Nc3ya+AQ
fV9USbCZrDbbgvmnlzyy3ofCDaEnMLgz4CnflL4/XlrDjo70po/rnMYqWpjjQwOyYDeAuj0I4bx0
BWz9aspvVKlgvU4G1r16aFciyrpbH/6yr7ySA94F+m90WeS+OzakZCss293GBa7fAHEe8mey94au
WwGf4/NCximjW2Q8hUQK2hXzw6B0vwE4o24UiK5VVFoWynD5C9mcSbVX3vSArnD3cz3GynJv7ayj
StSJ212km4SCF6Lb+dS95Np2LzqNt4K02ZLT2+XRVW707SeQumNMjxJGy4ttfzC+GA5GiVpegoVm
E3HrssPlSaL1AXgI/hMHQjYL8lYP/Cuh7Sh0qWA+CCe8dEWC5YYjGNLcdIR7QR3KkoNX7kk4jPUy
mLKHnIkNtR7afyZGe5NONXQKeVfMeK7YeIurSPnEATv6RojPQ8cLfbGVxLBXM9Cvc1qwNceYdI0P
c20Z1YKey6+aDGeMJpp0corQ3GFjX0xtixMCczV+F/WYkLxh8gXkbQjwYiZpOR98L61vY/wgM9gK
2toJ4+GSTMIk//RTjAF+YlMbE9gnm3aMzc8V+/8xnWc5Lv0nOs/mV1p2f7J5lk/8bzaPD2XHgaLj
2pakm5kb9e9sHsuUfzGlA2EM3rXL/wHg+Vu3uv8X0zShg0gGcKYyXfYVf+tWV3/BHwVDh0/jTMeG
/v+FzWO54n+WiEvPd6VwyQ3xHSqWEvHHFoUqbhwmwCOvxcpemLI/b/DOCzZLYmZ1ce29vTgcjYUn
O/z4NP/x/s9fdibNRAP2zr+STqcG5yt1MldDLmmwnX0jXWXNsjTpSayU7KmLwq3tcaBbAKFNuqgw
kYHPKi6uft5o7cFricXgH5km/YiMYcPu+/CD9vx5X9nBSYw1dPIwD2npI4+6zu+LARl0jvLnjCRS
NIl7GuPNQ0FtRGXNuMxiHAKMZYPhDBtw3BQJgjYh+6c2nB9zU/fXWudHQ9tbH04QUmha7RJQPoya
cKyG0rvTwDpkEGEFnKGRpDyAa3/qIPqUPdsJeegsK9+EEy1zJREi9Nv6U7C2oIi5l0qw7/fS+7YO
7yaze6Ej1N3Yige/yJItiINw7eakw4wYmqKjguu6aMl9xf5vZwRqli8WSMamXYxCX1TdDSCPjZfr
G9kpA+i+eqnz6YzZ6c7ibKfA1VEcmsNYdjeFHcAgMu8dpPydR+7Uh8wnpA2nItR05UFXWb5gF7Uv
bCPwM2IiGgvsIDlU/lQv+aHQn8AHVURCFOkzoIgSGPh9iTVgzXGh4ai1kgk9wV3xXi02AcTnfJ06
wO2ENZ+iuHmrPO+RUPuDVTcXr3WfyJg9tx7YxlAnBz93wDMFvO4sQW59Z1MjZ+B4SOWwnsfqpFnc
N1FYf9UdbplSFF9ENscSD1I2B1uynkwI9KfWOH1FwKx/8XSn4JiLLUZT+i8V2YIYtmO1E2Y8khul
+MF1jo3JPKu1InTLQgXbUta/bZuD0mTO8z7qkRvDO59O+ayzvlXGbyurHvMBd1FXTNjAI/UbZXyN
zfCUdCFKi7vM1HXF0s0PTYZoQ4kLr6Xbc+E10Xusa1Qmt5x2jd2JnVsSW8nctdb+R6UyQg66ORfF
qzYFJj0khrXF9bCCcfFgvTCMrLGx5T4KgLMzh+BajP5uuZ4qszyUpodgSPUX9gd423N2ibNjoQ2I
7OAQcwzOrnO2B6gdYqZtUMaYqhj3om1NX/QZ39I6RZygSxi9miYIHFIQPVP8wcrvmnEiJmumz40V
vIiCnuse22IPt5YznUIRBSFgVPaX7MyL0V+5nYVmlVpkeL3koIQNb9SLSi4I9P0K8pd2vnpg2Jt0
aa8ZKKmNmuzBM5kvAY87+vN4Fh5j2FKX9Qb0PNE/GoBqBwxOKy80TeN+yYJbRUVSTmqo9gsNYOTQ
COC15sS5wo5vGq971KlOMYDkW1lwJTt2N4POZOfYhYwK1rmDnSMrgUt1VXJoHvTg8Ut20fMJrOiJ
3QcP302fOljrVXjXjeIEIvIE7Z2+uLNZMDH34KMDup1+8w+85bG8GFHdrdIm/iDydgQAiZTZPARO
8sGfY8YTzsEzyIuNCd/vsYqHdCeC5DquQ07cm6Hf64FWFjRdKHkq5BdlA6AVkkCXLTGUKgUoZQIZ
Qu733FogAML6d9IZHOhuSZc/dg2dXiFSbWdxTw+JuPTRTcZEE9Nce+eI+FlLgjwtJpq664/a0DRd
lPpiQxp0majwlODySt4HAb2DfMDvliIDtN2UPKQxnpzMfPATLmZb4WLizPJtqlvolISevXObxd+B
NVrEVfU9Y4WIb7J7tErRr+SEkYrEHGQjjIzezCOF2pKHIRo+W1Hem9XwPlZ8k2D1b6WNg7cjKsZP
vvFceYn8gv4Z5ttun/8yxubJ0mIz2PKpBI9OT7C3JjxTW8Txhsy8D3gI4Nf9DfHiUeuamojk9xgW
J6jwO8OuOqI3PE06tJo1Pmc4YBs36zt4uumKBuOtXd6ypSbDoJa0a/Fk8uVtz022ZoAtJhXkBHN6
ioN+X89r/9NJWCt69rqe+pwnOW6JM/FFYsQltMst/ZFss+bCW3UzrSYIW2FWLOHNlyA2v91gIUNI
5jez7GG1uNeBPez8UZ/cCarMkM8XKhmw9TVbuXixbLp/GBiuBzv7RSeVaYb35rKry7trCm7HNL/I
PCAp6uKj6yu1bXqfbD7e287C5FvcZUP2jQUEBwXGMn8Yf3liNDfeWF4GCoXi5e4a53oHgWpJxUXf
NDNtB03ZVrDwmhO/YUuOSdh4d1pGx2nrM1jHqRLqYUOdbL9mv3LrFcHnQEMJG+vKQ7z76OzweRzB
wXrM34YEAxC0qEPMFHLVuuZrEXTkv0REBNCbjmMt4E+BvgPKfD0a6WWK2E7oYM2pk3i9EWwiR+9N
Nd9bnKmIztI9E9S4aUe+bipvzAKCQNKRCEucQ6UtZhruC9pAtF6udpQ7a9962EFCCkTD0X4LNXMY
MAofuWjuSCgQiUxQvV8Lyrbcafz2x25rYGzHtPdEUOehGPEWEOJ9S3DE7CnluWpnQcyP7H9JZrcO
Kf9kaTh2/sFqPfxrY3knSvteztEJkFa0svKVsCEN+41zIXmKx54P8opHnwgHqswvqW065OPkuZq5
EE38zRgMTi2NKhtXVax3hMM4ptR7mhjSVT5zLC4U1w09XNi7YXn380wXZ1a/Kp3XuFX4e3QF4vaA
qa7ZUqx1afJ04woRstmHRXZwqqVpRF4NDt8wxswnf8xPDW5zfuNvsUVjcTI7XzTe7B2XQWiijQ8f
pWFdKUrBIv+oU3HTZXif2jp77wB/78uK811L0USqvbVpAibRJL3oLSjsU6zsTd/j5a/i4tFhOLDB
n/JLyOSxmBZgUFN/i4nZlFc/idT0t0mlQbFk2TVCkL0KyMmPpngqB27XqPKeXSiwlfcUD/hMhRu8
pFCttipq3myPPhGnrDZhmdw7efBdFA0dID7bJzeBwDIxcyZsEEvKFc2Y9YbiCJGPH6KqyN2G5m0l
PgBur6TOHi0fI4H7lsONxa4RIvgzDGdFzGX76EnJcSs3XwzDZP0auBICbNhDy6eYpfcCXcxh8+Ou
TCgqzCL1FcYzSm16jT8UAwIy9YPlVZ9MrIRvvmvlfbURSZC21ddp69krXyIjRvQjlOUTUSRcXZF5
ack1rRLMTp7AZGt3Dtq6lqQoRgjZXnhGTEW0OfZmzP4oDd8ykWKrCH/V6XwbieQeReWWoMwNdEN/
TdL5JFoAD9TwNDNqRwtxDL12fJ4KomS0Rz/MnninQe1UKiwqVpY99BQ60+RJvHQMyjX8QQiNF12G
L6oc4fekEcM4wbrLpJ/lb2MU8pHhgrkyHEbxPgJ7EY+vKpkDFq/qErCx5kchIDoBMoAtyEMoCs+l
Yhw05nvfpo4dn4EFton5b5iDbTG96TMh9GqGJEgapgc7bAoUBasTO3JD5h6DgRK6wrSrdfDI6Klb
00VarQKi66a/aISREgQ77kqBgyRpWeCmKLtfxNeV34X8AwveBfP+L0SpR8fDp2oUVCSpCaAIyMqX
1FqcbfUnuPz7xMA8mGXRr9HTr240fKGIf9uzs5hmP6i8J/hk8lpFAe4clD/EZc7u/rAfZJcccJPe
W3a+n5S+5th9cmwVrKewecerC1wbDyf9nIzCqzaBZhe7r3aSn2gs+h11PGIni4oZ29soyztgPgqx
Jad3Fn2Ha2yUn1FnxFSN6hvLTM++NZAhj5yPLsPrX7iU/aTLA29c8xwv+yXlqZslEpkfPQfr1GTW
PP77B7xsH2CHoyV3vGfBhZuGmZCcQ2pK9v84cwkbjJ8sOPciogg8uNPYKGjMXBcdxocSjyw0sXRD
u+MdbhyyfszWDhHRZ5U8jbJ4nMKQx/86gF+6pksv5LCBThMtNhkjgRNhs1PulVrVamSkiWGihPcy
R+5ZU9FlE1zaTHWLdW7kENQ6VInlu8Hur+tSP9iYbwl6lId+tjee6X/KcLpvRaYOTV9fJm09m5WH
xpRcG9hkuHW5wTzm6eQSVxmArnnW+Vob9nGIuae61MHwYd2lBs3kY89+YI6vo4IVqvafbQs+SglD
fytigjCmK8+NQKrprOfUjbZ0R0POWMqUdH5I3Jyar8dES6A/2bKrlVBdnIQHYMyg04hveqyoO4gs
/VqUGLgn1ijfR6MI3gJtdcc+pwo4jHD+PRomWKmCGfqqXUxvTn4tNNaTIHefhIyePbAdpXZvK17X
sOoXv/h3j2xp1XQh2i/SHr7jKPgKZ/0KduCjj5znULLf9r0rzt8XGGC/67S6CzwP92IMwJk55hp3
zgrPNK4T9Qng4GhZ43UTn9GNuy34kL1XImQARrNEf6jhdXMXZ8Dp9FRuYwfZJyyrR7pwr7qEOVpa
cKj1TYJmiM+/cmBP3JyjwYkveouaM5g8tQ5pdCXFCDwsTu/tWbRbf4q+E0/u+vBR8dyzne1nr638
Cm+HeyC3sPrJTP+8gT7FmOHnjwkQm5XjWPH25908J4JZca2jQ9PqUFAzGgbT4qglBTwskwg/PEdx
jfumAJPmV9XXz+dl/8XdeSzJrWRb9l9q3CiDFm1dPQgEQqYmM5PkBJZJMqG1xtf3co97K1jsW2Xv
Td+AQYTIEJDu5+y99hxRE2+baEud9c/3rsTHl9BYAstuo8vnycdmIA0ET8zoiXCcnuQ7uKLoMY4a
qiqEv5hF9PYtFI/Jm4kjDcBkBz3XTqtN0Uw2+gfCcvxFBK8oIpQngtHOr1Kjb+OEYtLrYtpn0rnc
Z92ncSGLx87ce2qWcFAuxZgpybAfZZsek/aJnmmPzBghb/fPX0tULTlgFgJhQiyKUy/WgFyCSc6H
yUWvmAsaJjo4KXZa8OusJATGJIjIRXFTKVG5zZR9Q3mai/dEaIb8WXmnmGvwy6L8a2cBbcNRC8fj
skgDILBLOznIz5u7jj5rJ4Z1rzhmTnLNXdZSQhxqZQnRvPDHy7WS9Vzzu16j6iIek+tf/oVcko9d
dgd5X94YIsgSOsGhwYjYT8OT3PAJwK4Mzyc7wnVvkM+0MxIaekVkvolVIb+kPrasnz6qIGkKlv9i
Ne/93AVul9OqFW9ils644rYxdoUXWux1lEDK/hgZ8a4knX3bA3vhBMsLxU2R2s5+jVZoFw2bFTl8
ecAtO9igB8vq//vgX76DXETEUW40PRZCV77iZeslMXpPEov07Sx2DtIFMNW2MBpsWFXzU56jppGr
aqbcl0E3+OdR4+pOSL6gWKG/r0Gjie+wG7kKyCwjLlGBpW78TRkKNbiuYQ6Rk+64IBPFXiW/UoVr
Av3YiOyd7zJi8s3tVSW4zwLR1RUc6JOu7C4vFceV/Ev5jv/2MfJMVloFMZHP4vigEU8tAXW9/MpQ
qJwDjAg6hX8eZOIFwM54gcmwuI4WGgDsvPNgTWCJhLu9CUqHslQoQ6/+7efaFTFZMZECXmnggBef
LT9Sfts1vcW5CpXCqGwcYPJIk79Yljmve5d4rHLMQJyRLH11gtBppl3s5A9OpLAjyj1P3lyP1l92
0cuifH6lDAqQVchiWdmXP+lja6+89F25u2zVsom6vR61x+sRLn+e/BP5mLwbib1QHeFt9xmryUl2
8jlT7uzyFde//30XlPflVpNLl7+R9y+Lvz0v7/722GW3rRvb/uPUUxWMoqzcBAYMXyrXDxoqM18l
GPWyfnTPGjaRDtJ2wfdFyKdrdcyGxBafQP/Qyrsv1/6R3BXKlfQzc4aBeOb6KXssXeMwtcPZIhvi
RK3xEQdO1QGOAOrVUyPC0XgwFIBrjTIclAVmgrypEMKfWq2FJSrvO7mr46VWiQt3KqdnNIYn2S3H
mCpowzPy9X+9WBLRvptcAkHyekXB8Xkhzv48iZswmbgKyPuhbqPGlIuDDtE6aYUCaQYPgc0yOssn
oogLhe1CyCV3E7YPh4+88cSueb17fWw2ZlaxfPqyKJ9y5W5/ff1/eP76zsnsVAez1dP5xprbdXf9
81/e7rLoiK/zy6OXj/7lgesXvL7LXz12/XT57GyTZRy2YDOMDp/5f/7Rutg5fnv7tS0jyEf98+Xt
rivnt9f98lWvbwMQeEYdzlxKvlp+fMrOpeXq17jEMgzrk7rVL4syjUwvFo9waesS6SfbL9rc4rgW
NzLmTy7JJ+Tdbs52A8CU/SXXT+b8Nf/M/ltk2F8E4pcZWhRBGBSXEWm54stw8r/ez4ra9ilUMQiV
532Z8ydvLmF/MtfMa1EaVYb2KDszVjFxve/F2UvlAoeyhklNK89t4OYYizkAfMUJzp2a9DRfejqN
HELAVY8OZuYGzJfpCBFTGquBbOhE4nqkkg5UJaV9kH60HKMg60uQJa7+NHkXDfK3gt5BoMmwQHHQ
yiVGEntSzVsqlQnxzcCxoboMzMzbUsWrjvpxWwp8jysgBPU/l357rG1VUHDpRPhYQwer18AVy5sJ
3dLp8liqznvI1L66mhv53Gh65j4mMUpuT3zkf+TMaayY0/Ux9M3sAxbEhGVJAfa2HaNfy8JcP0P+
Q0Mm2m/yvt3qL2FVhYFsr8luGx1rVojczNfu21K3mc/smoqxGNc14kYuyS3922OYIDsKg833VF7e
Lx24y7Lc0GNJTa13PV9uTrmJrx05W16KLvfFBcteGXqVSBxlMy6RLkO5uEiv4NiR+JglzU8s6jX2
amyGpgKV/JctKh9My4raLGPVQVFZA8Ttdnubs7yMXTTFtg1HMBVMBiHvwTUFMVvkz1a3NKd87Kvp
XFdpf1zsr6HqtScZC3i9+avHqMAclKQjqVMzutOCHuBy05N7R1XSAPX/z8eWJiKaMKK6DAzB3LYi
qXBN3o3Iq4/UIK1g6sYvlraC0JDbKZKbSC5iIHsO8dcCQOzY169bQm6Y69aJW41JqgPWQG6C640j
Tk7Xu5eDsrerIFuyn3IzyA30V5tqENtnqvT6EFHukhultr2dWRf2Xh5pl00kjzw3HS0fDiMtEWGU
QR3kw6JaDllY5qpP5Hh7EqPzo6Ug2JPMliSrv4d0EoJJrKdIY7Xnro0lX96/LHqRM/pqzPxZrkJV
rMfL+hZL8q5mwvqASLqRR0uS6i5ICff1GtToLeRv+fLgkTdaZSdHu6J+Vru0pu3CnX2DrQ+qBCNr
rGg6aW74qGNVzw5zOQX0Lyk0y2dXcaYIS0xG9lq//Bbpeb0rl2TMp6UoNB4YQMg9LRarQRHv8T9b
EWFCUv5Pioj7jOZDVfyrGuLyR3+qIcy/kyukOZZuwHsxLA+hxB9JRUga0DzYSKocXUUs4fLUn0lF
jngG0SgCQteFxvQvSUW2ZnFOtLEKiL91/ztqCFD+v6mqeABlhe6B7kAPYfBx/yqWbscMta6tNUwp
nXNeLTrEXXzSDsCLPIxfJpJl6xnKU029dTsonzJXMyhKEUwXZ6Dwix7YLUoPvwQBy/Q+AzqGdwI4
knlEJaWcVNTr1IFPJIK3RgDQJZ7K5IyLlOkPKfNQivyp7d/nBnY6EDGa80yQDXfdmosGctDLdkhM
3NNqFLD03WjcpjFgKL2ynVNtWy+1Rbxj23GJblXFZgqAY1IuXW8U0591XG3UlbaWg7tPPqXDfSsv
f9RMlYMJPup2YOhevHzRkSlFf9xEoEPwYofEtltc6uXdrCjAMePR8K8vlk/Im0T8hVyS7yKXlhJO
u2dh86NOjLThI+4ELMglZ2FV8+Isb6Bu0Y1YQ1Sb0JLtBfeNh07tdFnqq21Bcc1fVtDXkYajPRyg
MKxrfnYLj6G95ymPQ5M4uyq8gcsAdqljsuAaNASvNylNDp9JhgvsJKRDFSajtSWYgXhAS6/PBCLf
ULlbg+6usC3a0B36tRIZCc6u4kGf3O92zUVtbNYpILL9S74W+TZO6m+uC27DW5zHcErbrRrbMIVT
tzx3RMps2ggOqqt8HVzybI0x342NkvmaN68H+gI35MVgG28HZ2vOjX4b9bp2O0+LidG6R7XrRba6
S1tsm5h2jopLf0LvIjT7gxbfKMsH0fbl7ejlIKXX4pa0JNAO5hlezkCkwBCkvf4OW3XEh2kTbaKq
+i0a5dHX2j7cGlZl3NathX945JqQ5OOnhaLKnHnLjT2jiGwtdHeRYsW3lD3YO/s13024Y+DVGAfA
08UdDLoWlEc77g3imkwAJ2O/wbq07E2ieGYTvxvGVSzixXRDM9/EskQ0xzTj35kr60bNE3vvuGTS
iOe8emLtgRgpQn3cyBfYKRxhvVX2Gj/9FpK/cauJb9138cuoiHpxwlVXPLeKGzsp7hfdImNIXZ/t
CLVeT6V4s2TlegNqarmZ7IT1YeW0GpTvztpHu5XghdOkreneWoiLGUSadGcyQk2JKdthYfyXx6YW
X3B2R5KByJyOizP0T/WwKO0O0h0TRDFL7PhwxqFiUT54vRGcWHxVxHmrAD2k2Fcz+eQUhLO8p4tJ
QAbnj/4sgTA2cHdRZwia9nG1ouc5obbLvqGfK5SUYohqzRwspC885CJETRhoE0DPuywa7yQDdLDW
mjZHC8y9gSOxgU2n4bd5yASprk5duORu8U1WMSba8YfKs/1LpfNSgpFFT7Sk2xaR/kEN63z1v+cu
EDN0XdNJFzdAx0yLLed6IM9KQRmUvMF2pOCIRvIgH/Lahl4z44CgNbQ24JRAmViIEpJ6jLeTTbtV
raIiIEiEiAuvIT5dgisxOHzP5nEMYjHOTsXNIgCHckk+NrvwS7McTbsGO60LXQtwBz7xnroiaV1r
YNZAHZzQezNaL991Ylwnv9JaRG9a0mrBZU0OE1Bcl3I0w+r2BMNvS1WeApHnIEyxVo1WiNkGXoly
hqQKkV+Ph0ylyu4bohroyAEvzMr6JBGdSK5xnoSApnTsd2qpUgM3igNQ452KrzEpmz2i43hXKPaC
8bR/NoRXvqH6vtMrOqYhKz0ZkZgUykTkRqhNFB7UEtgd7Qi7Jy5mSkBL6ovh+U4HLyAqb7qxiXdW
ovwohZYuoWo/lBacHuVSNSFci0uFLBTJ+tS15jk1LvSsBCxtpaiEqolaotwBrtW4rqqeenUAdCTG
qrKIa1tEUwK3opYWDuLihWgdrVWKZd6BE5kIfIcikB7QrYgIy9t5G/UGRu9R/67jPA4IvsKCtHaP
kgrfTJ2B4p7e3ler+xmJETuRLgvzBDH2dEgu4kgtPaS7sxYbfuzaH6S1tCA8eGUOd3I71x7sOPFq
pGgLKRZg+cJ0CJwiBQw86QkCpX7XLseGHvQxAYbMHEshaWpZgEGv5queP03NPB5/++3y7ngpluL1
WzpQtnI14I3ydRV1sLwnb2Rp0Zpt+PPL+yRgjWtqGyeTiU1g1TqhgQLKqBdk+6ZN7Ocqe0cmdtAM
Hu26rM6m1UGThw1iaYm3W+9mx6B2q2hU54BMumV7Mwm4K4D7eDPYM8YhpDrbUNTgE9scCFlH7sL4
PtXa+QRIsJ6t5LQIb7s6xp/UnhMESYtRALG83dSzM1B/H7dX5O1KPYcKlphIOxazfs8H7Fgf45HE
RDHnLIiZSLMkPOQ214KawOBa1CPspP71Rj7WrcOjGrX9Tp7e5I0h1KXXu6o45RWJQj0vctptXEVc
WweSVcUwPFI1zgZyUd64nuXBSHQsdKX9DUpmlxIcWCt7DqeTvOm1gYJnB+pRsHjJkry1Y+QYZBZQ
INHHe+Zra9Cb6jf5ufJ8K7/Lb3dXUXAp7QJ8KhN2x/M15CvHMKspn43NYkKdzV87C0w33B71JG86
BdhNV7BGKjUybzSnafZ6j2aQ8RdyISU+66ayXct6PiBZUuDJ4NgSe2YMIbLC7EZkhexEyQYPVmhs
q3hILuXdKWxIXLA26RhrO3IbvuYN8Sf8YeJSPu4cnRNzY2RntHbZXpbaZY+hWBfKQdd2g3zm+rRW
HLphIHREtCKuD8slLGn10Rm/wTFiDQBKAGXPuU7cI2QUV7iobl3vXpYMOzsawFWHxiapXj5WZRFV
cbkea8uuxnNKOhRNEiAd/OJSL+eTmebqTQrI5MYavONY03WNHHIJkrb8mRSjdtIUQzuRjkVKlOc9
LqLcIDGkcikVZaMyaZmYy0X54PU1f/UYfExQ/0qU+dcXyyUA6+2Bjun2+vhvfy+fsEWJQy4NM3GP
imKYl0OvrgtwhvIobFq7pCQ84x7WK5kyD1xgrnZNqOYHyb++XkKvd+XSuJr4AeTT8r68zF7vFkjy
CDgBljG3yabU1DmQlxwJ+G7HhYmwvD+J48gyQaAXHSLWWMze5Y2rEgDOzjW4h7GZ/Mmohxt5M6NW
3S5ckYG+J9221mr83zR0uCJzij4tyzCewrUKuwN6xnC/RF0wNAdzYW3YMNNXXy7C2GGYDBWHMtBv
T/3yqmRIJzWYC+bz8lUlgK2qPq4OZ59AVkA6cTRcq5S0mro/nqkzm9KffIpZS0NDV9S+V9EHIUas
IoxbLC6yoHt9F72zED4585ifia3LtpVsOGiyyXF5818fub5lKCrL8h3lY3Onu8fB8eXDv70qpm27
XJ65LMpPv3wR+VJ5P2kcXiXvXz7x+lZqii1R9+y+PDsOuOff3v/6LS5f+/r09d3/C49VxTl1GrUd
d0yEjmu4oKfJRFYrJd0t/KDaWA/qtHyeS3P2VyqZOMWbOzNVaV8SCISvrHxJE0SplVe/ZLBOGMyu
1g7llbnXQuehy+b6C1PhD4bob71D0v1KWQUbo0Jkh87LtQrQZKFbpDd18TMsHXU7pBmiBo+4L5TY
myJEANuRhhDkCaEVfdV/NqqEK41LQ2jligLvYPy8TujKhkZ9xUy0Up3VEPo456hMz0pMohaKBehi
4meaM7OAaeh2ucKFzwYaMC1Z0DA+9ec+BT7f9zSeOxCwY1vn+7rsf4Z2nHD4okmM1fGr3s+Iuu0v
btqjralTKodUvcy23S2z9s1Q4PiMu7GCyK43EIoJbzCOzgAqncPlkHUZNSvWW96ZZ4y3A6e+5Gvs
kqMZxz+m5R3cKeQ66KDwfsZdVMav/UgP1zHio9kwIS3JJowMY2/09b1WRz2bqoG6HQ0/bHzGtepZ
ez2kIoFQahehBg2gqb2iAf9hKdvWFgWMYuHayp+KML+njDg5I9tZpPCBiCig0uZ2EOfGexbmjx6l
iZexeIcfFwwMue6XAbEG+QMINwQ+TX1oqBlSvDd02JFOC92sZMZhDrUf2d9Wz1XBonjdscqw96k5
INTUAMnOLHs/twji0WLjmaBxBdrX23tu/6auXbyd2+ilm730nIG49Cmc9Nua6WMAdoeAnQyyb2EF
c2vmu6SOYcYb7lvKnn5KuVJDAx3XnRoTNDVrz6GDrb/WFeSvDEALRqswT7X93IenSUWiFdczLcBI
++ROrbknzuMYF435lJjuJ7fO75AkMXuPoBcgraajQcJhM0+AxZTAo5yxDVnl+8T29sqEjDgqhhuI
/+EPZexu+IdGNcuI8Zha4WnmBAd0rsOjwmkyoQuBlWKbVhgwLDM/Wat679HXO2ZR355UJyXCflnu
PSyIx0LJ7+oGUR+JiUTdoL0zQRGPxL3SCu0Cc4Kw6Q6rsZt1FG+Dh7I7NaGUmSil+/5dNg1cIJ/H
qX5VwLRTFAVeYwCzTaGZWQV22rLsrVsi4VC0jXBbdOrZSLBG+Mmj8wTcKl1I7c2BvJRW9qUxrHer
s55MDANfamRxNacoQtIydeM2g+pP89rudej8t6p6m3RgUZyZbrapVy2votifG5An2/mOeBHs3CCI
Mu3RrobuYSk/6N5Ao+nsM2fWDXxAzn2fnZtG9bKntq6OTTSbFLAUrAvaS5mEuzwmkKMGj2WnxGAV
kd2TP0COxJJ1iV+O3Y8wzq1taHqfLKfpDs15SDtzb5qAqRq7Qfk2zGjLlHxCRhNyuFmnlaoWwzyX
OneNHh67RZejXZ3C4SeDXMwuMymvISenqhi7oM9hzQ6OCofdOxVuPO8qK71rQq0PCAr+Rg+ZawAJ
UF2ct8i6OPM5DYPQnrqPXpftLovDVxBjKXpmOtQW4YaT+ql2lPBEDBxaADASfWOeMxVrjDKDBkq1
KYMV2/2YetgkIecozA/FEIhI1toELpX03V2JMhOPn70bbNwe7udpgLHnIXDburr6I7H1s7UYyFam
5G2dcmHTUH3RtcARo4W70htvSdZ4MVoLbCWshh2J1kxxX8Yx/6iTjpQOr3UOFTAIS2H3rd8oU/Cb
RpW1o2VfvXA+rHb1WYuBEHdVhuvDifxqjbEHCyFsbBrFp4LUTMBzW4A/w0Pu3HQGXQpA3E8jRKFt
BK0jmKIeVDFxNDtvMbY1oSZBrK11kMxvQzR9m13kYev03Ec5IRsMLOcu/+Ql47MC+ALEfBbMXXxe
lPm+1O33sdzBZcv9xElP3kjAQANXpHImdzurH1Ncq1sYzR8u+eLEzhK15TkjIh12v6QGndbV650m
VhDER0z0uN7AwvfQVE1adVhzMHbU5bY24C97jI+285C811Pg5lUTpMMIkw2/AY5tWGZMPV0uVcS2
e8Mt2aNuYMBIQBtNhopaaj/IpEWGnXwxTXwoFlYB4sXG9wF9E5ndNccFAMAk1kg+prGpfxudRvfD
mlwK6lB1hYPBHsy7qEuCUI1oVS6Liw3Jt/s2Qmhpk+ynxF9N63YtQrxxCPziCS2PGQ5fTSODRw+r
sJ2s82Db9p1WxretWpWbyMNBkuXuHfVmd5cKgFgUEd1FyhDZLkv92OTagaswcrne3KUOgeV6ur6C
VkE1lfZ2MNp6uY0ZNG7wutQbArUf7aSykC9SI4nnNxMy8zZli3Rd/tLG68yYUf+pVw8ReAHfJI9x
O5sLp8IXAlbP3Vsdp8/mqrz1XkKjNRwwTK1jdmS6ereEpc6wIL43Ru3WjLVyb9X3Rak9uCs649JL
m92ozMHq9ZUf9RHARZOTcRw24BaMZyirFXJrrssUEJ5MxXh2Qk6QBKGrj3VUDvu2TA3KPMqTWSF8
KgZcWWMd+UNfJH5cQc2fyaPXYw/vbt89ZJDVdCcRO8R6k6jFw1yRFJuyyQrHOS4R/T9wH0DyHees
lFF8rCBao6XIAdoCPwZ+wMiv9yPHea6z9jyU8YOTNN0ZF967ibtJq8EfmwnoApgB+BCpBcagTO0B
xlGoqfgm+/C7Fs+fh5X1SAJ9gzOZHAOuY3TvPRQLXsMIdtSfNMsAU5rerTAkdcXoAzVGLYwAOdpq
wKPp2r3nOLN2ABcmZGFIPb1u3BiWC6V9TCiiMgQ0vO5eXdpiM9eGPxrOnkysILKq6CdzDqr4IAK9
11Ypn7w6GjeamSyUhGtYAKeprPZT6eQnPU0YPqm4ADLd2NXD9MQslws1R12rKZzhLPTRqLbheUWq
r2vLZyZ7n4hgym6mhFiOPKFKBvfONr3bWExD1uIJsFsOD3fcam623i5G/aglqnZWemJkSuXcpT0C
9xadLI5XjE9rUz96Y0ut2dWCNTLI04vq2W+b6kxJPEZUwejWYc6nfFEcKnAdcy+fNG6cn5m7o9pU
PkSJ59yDoJj7yvvG6Qi6L4P5Xd1rZJUPs3Y3ttm5VdWT53EFT7QI5v9YQvnMEzow5FQvlnGsUAfW
5jI/OIZaBKqiQYlJ7UQkjpL1RmXyYNr0xbXhgKorIK2nOuOi+HAs6IoD16StOpTfq9T8kSiMtXJn
UPC/UBCacnW+n2DxZROwOLJhdRLlAzsfjvWkxgDrNCzunBo4IXrq40TIYJw1iK9d62ib1HbzyQsY
JikAxrIWgjbXPqu7y8y4Ze41T5tqpEDpOWTQKmqX7IFfbKHxtMdJa9O9Ybe534sAWciodm6Yfq8n
9q6ic8O1432wCzz+OWflBP7X1urCm7SC1W6H8UfS3aaEGBdcXxlGEpJW1E+G/YmMGu1z2GrbKZq6
nec6uGqzrdU0X7uRwvnQ6y+mzuDec4zHIrJea6PbUsB71ACBMe8r+2DWVjJHiJreqtVKPoAy+vBR
oaewxpdY6an4RFgv6uGQz+dxyOAPOjDAzPkJjCsisGoqgLyenCFOfbPQH3oanX6vIo8v3WU7ulOC
OZ+HlFAJN2q7vmAKZ14Q6qTIlAnZNyT6TEqH+J/OnFav/RarB0MY+mL4X3BZxnTqudpMff55KdrZ
d5Lih1E6JAtji2A+BgBWS1DOV41+apqfEAR6XFAhuZPZcEoQGVWtDf3CoeSbxVWN/YAUg9RBoJGj
XGaWg0xmgIFgFLe5zSfnlYWyscN3Oxn3KtQtRl0Z5Ms13WYCVJAmw7eBc78PBgtXX2Z/bft04ITn
Iv03HQ6m4c2e+8/Z4D2awKTmZqXGoGHJCteg7dDBGMv8tpT4QAvdex0Lcg1UR92sdWMDLa2ZrsUL
AS/DFFBIO4M4izlSC0r6FIAKF294q4hfqW8iK70H4e6MKOK6gjyV85gk71aCW2Rs8TVa+guang+C
bHapNVs7Oxp/mst6V2RiA9r1kW3GtM2ENFm0y24iKQymCRiNwnvNVm1fO+PPoZif9TgiC9jcM6x/
C7N4Ia+PwXLp2U8qIEGynD5nKTEVudKD8Rv2ZWUt21L4WtViY7kckBUa9e1ozLcVXNAqRNk+O2/E
oRabeoq8YK11pEskW75E0nkdVdrNoOo1LcpmPvfmHa2haGuvBFrEa/GsZiHrSRhtjMLYLvlyz9yF
SpClnHvGpJyFPco1aj+8rMQ63zFL0TPCCrqVVVYvIQay1twtcf+dvu1HPKziKQqPkc6ubZvPnCV+
NDTPdnWBrXaMGg6MGBKRx1k7tEhtXOfoZlRGLqIR3js66ziIaS141hh4SvNiR8RqkHcVuU8cPRMp
t8xSQpIBXBp6efJDXeN14xTW12rxSVEl7yojIdJLBPefoh/7ZOcoM70VnTSE0aE+siZwtCgmdm31
Ea/kE8fxcoiT5V0re90n4uAYhuILqGN50OJ2QPuFQ1T5MkRCzuk4IIiHV6M3QNeND0apPAIPuvdS
tlKRRpRSi+m74RFz2nN9YiLfDOTiJkn8HDkh3lb8UUaUuSeIjpiklJgZchw9eHqFmqgAhccslBEA
+Mhg9EgJSHqTCjNntQVtyly6VEq9BWk2o/dhLlkhIZdIU8X0VFlQUiN6N/GCm0hdgGAnoBpuMioM
iSXoCc70BpgNFjX5UqsNprVGnJJP6cuivcW69jUqyL/uO6sGzMbVuTf9ZNS6O4CpTq7QKJntW91w
rLMgw4JIJQrSBHvWqmeqT/jTkbQf8k5t7sYcKNYwPCeLFd62ZHi7hDOPUFLgQWLGH8YBULCQcXFF
Xmpnp/WqGoxZ9kHKIY3JRiXEBwVlZ8QID8mh8D1jIlpiQcJV9BqVRIJWc0isu8F6Io3oeZg+vJiq
t609T1Yz+ET6fFOsZ8exucoZI3kmlXMIc2aL9Ik2zsAZwIn4/DZPE5/m1zGunTurVkkVrCLtplyI
sxkYqTapyciBbOK5qhNf6ziDqL3jF273ECs0BZvM5PSQPngxNsFBfdeisN0vfAW/1jjz8Z1jw62C
hp65xnC09dRbMUeFUBRutFBrOCD5SQSrvA7o6MHoanCmdB2eK7HztU3oWu0+JL1KyMaUbwd82QFU
1+esaz/6ovoQmhKrSO7HEp8hM5VQaMSa5CWePHerJ4iwkpzRufLFSGLyQTtruXWS72ZePFjFah2B
f5mbgnHnuBrLRm+MW7VTnjvCMDezXZYAX9SN9lKEA8ieauRkjA9P6+PvyggDoUEexeyewKn6MxfN
W6NeHx1SH/wiMMR20rLU86fR4DdiC/DHRif7IGJvATdNqlqikwBSMzbznoxJ+0r0qLeDG7Q1yG5O
CZmNDecTlHW8VOZtZiExyKF+J1H8QD0Of9OUPTgW7VNkFk03kU6cfk7G9Qmb8GOULMekr+/6rtiB
Sbcy/WvFTwhB/zrN9xp7VjSR8met7F7KzZxAWShXZycmpishPhy4DGgj7Z6g3Dc9NJ5XfSDJYh32
A07tNHZaqAdI3ArhOlaeXazrtaXejlCPNu0ls4OfC2z6m7mOjzpbywjNABcWVMRP7rp+bswZyx7B
RTQuGSAyK/WddCx2fcEe05pl5btWS3Q6mfJq+211nG/4WykhaLeQrz6GzvtmDMN7Wb5PXejgjVFv
Cij4tJEeG4WQLLv80Pmy+Vp/ELHyKbeqzzg2VvRtHjExpfPusT/vu2z4WjLAJnaHUxJE92wDVfgt
T9tj2zqfyoQWkZlTKJiP5lJCd6s/WRapaOTiOlr3aXKKXTzTKq7c8NGdVyrLY/uRudmjF71MJIvp
nQLDI8U/mn+vVbpKraOcc2XYIRkhqSGCENmOTeFbnVdvda15VZKHek2+Zn33s4juDIJS9nUNsz/q
3dtKB9UxxPchYA+I6tD+rA+LnGhIKqJYpRsAFvXKp4dGFYmRdlwHvZNA0H41zO4QR1/aOVKORb88
KiFTQQfye548rcn+f7oOz4Dh+e/JRNjSKgBEJa3A5fjjH3/jXC7+4A8Nnqv+nTgxD2GP6liaZwEQ
+lOD55p/d0Ez8izNN4EWggX0J5FI+zseQNAnGJZt/rNQAiIs6ON//M1w/254jgqHzNBtzRGauf/7
f77P/zv6Wf2B+u1+u/8r+tfkjf4FmeggvnN1y3Io2HIxFDrA+vvbU0Iy2D/+pv2vcFKiEaq1dUS/
uXVcc7mncNZtRgsRAQP3d2OAze2+u6P2xNxc9XPPzNB2uV8azy13FoVfTK1RGLTmSJ2QFMSW5z0j
XXeZOz7kFRRjbZrDUwVV+VC6zdby2sdas/Glj3iRtanQxaCcwja5CRHn3+Oa3lU9GJMlB8ZiqV+z
jKQ3p3QRzX5mwpova3woKAv5SOBOWjfowS9b749V9Osq0f9ilejQoCzWim5gUfwN0USGd4vawzOP
q+J4B0pHhCvmyh3Tp2VfKcreLnXSgrsaouFqEJALk3jNvimgGrdpjbN74Zf2NcizAZ7GmkboqlQq
RKm30TO420RlcH317C8Aievjf/7uGpvvtw3qIvR0QdRZtuq4tikZmb9u0FjPa3tImmMYhV+KBid1
bRDrM9sEWvYemO5Vuy+n1xIjE6EKDXgS/E9Hs3Vfq1SZ9lobGUibMC5PE/lRToUWcFoOAyBAm6CM
TepYW51Ec6yShCkDOzJ0ZA+VS6kx4prRWfnZyAm9Q6MAG2Z9TDTqvaXS/izIqdvUYX9u8gQ8XjWf
lzF6ZVx0C5ocE+HsftHH6NmpGU1ViXZU15r4BfvIBTI52+5DFIvKVT0MO7T5z+tNPiL7UEad8lTo
bXErU2npAjTsoJYo/ZK8IRwD75S1mk1sj98X7IWNa/rUlld/iu9dpvZBBwxxo9mjh6Lnh874kiER
Xv80ZK6R01yN4YXmpv3aTDOv6xoiPanp2spLTZoKeBDlez9kYPOc3gLzPRxACAqbFJcQQB4kCAzq
TUNA02aKoYoAHqPsZX8ugeP47VwAm+JNlCoipWEwH8HgfWcukm70adw7KWmRHsPNjCbgmFELm803
Nz5qYlZG2tVDYrlEIFKTWFvGl1nRnbPC3UV5+nVd7YAiFszwFtc4nYCFcLPutjFpVqgxqCNr1fdO
Wb6t2eL6tlWogFOa7TC2X2qrZVtOSe03wzwHTcXUhPY19vdz4a0rCAGGO+CXKOjmrnFPmEDja0Qi
h9oNEK4Bu/YnlwC1A2nZiFtciAaaaG7MJ/RI7yE9QysGlA6hZRcn5Ztig1hBwutsQ2YQO7yZj+AJ
GB8T4VSMzzTSqZs15Uu9mN/avnt3csq65vDFccFyjn35o0uTRz0m1UFLkvs2g6eZDOMrgLGvq+Ur
hHJtegjR1F7XIHJB+ZvhuV5p682q+cVJRIwjakx1bUER6vuEEub/4+48tuNWsm37L7cfNWADQON2
0humoRWlDgZFSgHv/dffCZwaR1Wn8T7gNYSRyRSTaWB27L3WXOCEiNYtdGC3hZ6y/7RgCnMX/glt
UC0odxNSyrjpbiP8IBR8D0GOwhEMIGPKYx1Xn47xCG3+1Hrpaw2BeKu04UPoNpVte4pJlJoxsrmL
jT2fKB7RCSB9K8mMcaCn0cAWQXu0GcgDBw7WlmZ9c2PnZXaLWmJ6iAoMPOSopZhwFZQ1uDotBLIu
zJ8iWX/QjfseJN3eUrgxOZJWWdD+aNyDifOHljvgCqicTBraVUx850oj9A0EOidW+YKgADhc8pOY
g98EMf6oCAPJLPND1EGBy5YTulNHa4aDd/S67xHfJ83JW+yH57hkOleVrwDEZzsMxab9SfQf6yLr
wxr7au+Q+ORn/pMbFZfIE7TGFQY7YT8laPkaK0WTaDBHUgx7aRp2+1TpvzKOvBVDnRm9lbwyL92B
7UNbIvEb2BoLKGPKqxXNKCYEKI9rJ39ymmSnxzHPwWiIs8bICj8xb8h/IaYL8ji6x9FhiTDEj5Ec
r55JU9PxaPugrBjJatuiruB07WGlra9jGJsrqeD5MDo61n57jKoA1Jf/k3n5g8iCZxh01VqOw2uR
SGMz+ZBe/V67//V342ZiRsmqEP8VxM2PJHY28/E91ohGKw6lKg2PfuJvzUjb6iPlvqW+d2U+rqZu
+JWkCsYSmJmVMKnP9Ltf6I/zA5HnvMc9MQOD99No/CcFcI4pp7kKfeBVLOTcAdKte/bjo1N7c+BB
9z4dGST5IJvIPCOsNE+mYRt6YGdL2ks91JuVxlAzN9A5swRECxDYNORl8OL3pP/ScDoaBqfMoAFe
Uutqp1s9TY7qmDX6N9PeWlFFi5d1vnTyb8qr5qCfdwg10Qp2BHEYH5qTAfKF3DuFsAjAZm2zlnxL
GH8bB9geImqwcgCWX+qqK7BqBet+nKIjyzLiM7i8raHqEA9rvrEwOySJPttMjH5nWuYtKao3Pxju
EsEBoenOm07+asSELkB5tyLW4stE4Zo3LLFmqSthnDAT065aHhq9kiYvjE8PJXrhovEMzB/GgAeg
SLJNVKlN4E0JpxD48APBgQBecfzHE0vPqfs9mC1zFI8eQvpTkrR0GqqoB7QkAYGzXFHhMDv4umJn
jPZNNZbcYgEi/bR9GeharpQ2cn7h2jPqvOdY/0yhKa9MpJtODFfdMe3v8YBRnIjDj0L436qgvZg+
Iw+aStluIJHZtGQIQeOSOjh6DIMWTFeNMOJGgle90boUBlym0X2m+bYRrvOekiSyanHxbX5ERfgx
ptO2lbb5YVOIRE2wq4TBWtti8YUXM9vGlXO1XAOqXsuuWDTyPrm8Qc1UaJMx9q36mC5QU92tGU6h
YbjAYNqv3MJsCBzXiLMAIX2R5BrRF1Nfk6u9oOmcVrwHoqzY4UVdV2uHpTiCI/gHXoL+OP8VAq5e
JXqurUaoE3DE90r3iPSZJbgzPtq1XxoV0gLzj86AtKFKnbtm9XzZVv81hWifS2PcY0h+xdaW7S0B
e0Y3ynXrOC+95Aqq3JPRwKak5x0UJ5nbTMQFr5bzlj81H4mkK2+zS1x2dhJdGD1/m7DHcC5OCQ8y
SAy3nmfirNPEzff5o2t8ILDz99Hb9rsq269JcBCngfbeOzNbhOg30g++KZ25qyORijZke+T6u1MZ
xc6hW9VYyVeXdXidqbYbMDqrwSOIIRF3WBKsi3MGKbSvej97ldkIjixhiFSW+ZtLtBJw/Wsgy2M7
yidh9LeoqAhsjV8oP0+iHV7ob88qzZZT0+QddW+Ff4X8C2W/Lu+OyyNiMYgXCRjt+c+akojK2Ht2
I/mrjgb2+cF5K5zwseMdSqveknB1cP2rhO8rvIoXbvWbgEW5nxCcRNbUbmCucm+7n1OXArGL0YFi
L8SdY25l0TusYYF7pKNzbAbJoKpPAXaBOOVUrzNFK7PitW/G77A32lPb6wdyjLCcYYdZGSS0o8Mi
4LipAGjnLKMBKkYHIal8PEIpCyYkO/q9W0x3zTlHi5EQHrMVOR1u+sro6AzzRCM83EL13NhtVzzE
FrSpxiVZwmAFQ7TJp9tE+rlPB9pzU7+fwvTVEC21gmCOGFjuS0QMGh2Qmq8R9YQfa89Ii7MszLa+
He3bXHH46/2RuqQ9eJn3K1SVv80mTa1hBQM46vvwYTSA49CV6plrhBlC2uoK7VF7yrKBC6EKH8sU
mEfsCUHn3aIVmLY1LTK6OvVxAFK0EUm9rv2KubwLi2YwaEpps14i6bVjObcOLLvZjJ0AvqgsJj1+
enHS8jkInBjiVEIMVRCcW4TLe5iHLR3EtOOUJlGmoNg4AP7C9GqOISMammDY9avi1M0bzUUz/Ofu
cksf5bkiXnC/PNiLmNCgLCsRqP39C+Y9qaaBygjN6p+nWG6B/Ox2TifuZYvtNO81D7aQxrXd3Adq
kkfROjAtuxAjajD7DgVWDGpldphlY8wvaHmi5W4xGPeMUI9dOUsWh0VRuNyMNZ/1hY80ynW/D7Mo
MQtMf53ZYMWdyEDSa+jHtELIbTrA3ghIsY4k3uA0Lgh/5/Lx7BBW30aj/2LZBR/L/PTz0yy3lj9B
mAXKh+WH5Athxbboz9U+Jya1SCNHiXZDTzW+r7J/CGvlHDun3yKtR/wdkYDrMZM8+16rVuRsTNcI
8wXnervYm6I+uKE1ndllglsl9OA2uMiPmW06nAfqbDsnA2PHqqNr4KtkO/RGtSmUhyPBn54ByYr1
QEDak6MUtNOoDXZUMFRz5JBvFdjNjTWD20iosB9tQw9RxcekzloMyhHXkcqb6uYWHNMqzUdxyX23
pG4nNbiOozkVEH9nl/+gHsmPFoychzCo3ppUDFSJ2RbiO534tCTwwZzuIqV4IJgHAOPo7YRe2LtY
5+/XNjONvrO/01/4nKoJ3VVKlVpXPiyYXUJMCS4B2uyWKKwncvxO3ohBwWbY+iBrzg8Zc8UtrVWq
wMBOfkxckNzIdFdJ0VXncj7PWm6H6kRVj6llVWdDr5wtJvNnSzeIp51YTGnpWO/IMNbPklZHAFDo
pg+kiRqZfWSNbx3rzo8eG4/0TMUhQ6mR/eyaB/J8PEQAXMBqYpnOmU4lBvitflVjiNhGILLRHeYw
ftAlJEqpx9xnYGPEEVqlsFMv/ZT9NhFD4Xst1hAHmqPX+yYpSP33Mk6HvdM704VdhOx6A6FX3yt1
kIxROum4514K59yBxrGjp7EpaJ4kYGwVLKa68MabJbs7+Z7ePm7VTzunbVXk5CEPTnBmIIVCR9bl
BsxfdG38JrwKsyfTlyn1pjXkaZzK8YVweX0TZx1ny8R4sj3PfVGizo6ia9N1ztSMVb28D6Cn4bIW
TLK6iIo1i1zjYTY1PXSaBfMLsmfg6cRrTY3xGjryHhcguRB/XepRFHfP8699pCcH12zqsxr6V6RC
AAhIk54m5+5usqyNnird9B7CRNKgJAqIpcnTOGaMTisb21hhvWPCgSGXxt2ut033GAyKma1Uxjbz
uKpq5btPNbLhImYeazvyjkmXb620KlD3YQSzEOIdJWOY0Dbvqo+1gwBQxBIpIVC6NuSqf9FrGg+T
JQHmg8ozDFISFNq0/dCpUwiMdhek/lfTxcWTDuQzyjpnPwYWkgbd5gPTp+9dNcRIQvaC2PBjm8Vn
s9Pys82eW9WEt0NZhF19gm6MYhVn3s4Jsm/+pMdPDoF9ul/V575gCaql4aZw2CEYQwjKOXVWdGVm
iiypmBjq+6s90C9x5fBIfoKHJI78xtKK7YNGb36l24W9aWoD7rgIxNm3zk3njghV0dGotv0VJU1w
awcYban51nlUMgOKwqIfq8d5phuUCm23wiKD6PGoB4TIdwEM8HGiOJpxP1MV/jDDvIPNqbaiiU9V
mqlHIg+uvknCU0hwNQuQdB1MkE0RgBTuyLsz02hrTW84UJlrEPa9DyN0ma5B66VxBhoKEMzG5mwh
5TrPvIrq0Q5TYK0T3DqfHPK9HJF8uq1Z7IMhgxgsxhv1dLSDVY1fROwnxuE3De4t1+pEbJVDfFQ8
GSfErxiFGYTvw8aTV1uCmrKqbNxrmo+3TmavtujfCUHRLtW3shLhS4u2mDSB9u7PftWBgjElvUdT
JtMBhZoIZ98WYMQMuqa0q/KKIruPN6lJgM5gY+GtB/eLQfO4n/q2PA9grVCN7CDl2ht6pbtC4Zwz
GASPXtocOhudDA6P9ZBE3qFADLyumuyhil9BvtDa99VWNb2PrQjtdHFO84LgzaQ+G3mtPdKzXLk1
OydzZ9QO2Pk8j5RVNsutMHwoSi7JohRoBav55lA9sAT2uToG4qS66NAjGj3gOhpRtNFLEtXgEfAt
gM+OZHOuU1GIUxKUvzOhj9tawygc0S9e4fhGFRmPjNj1NjeJgJtvhih+6SiUySktj27Wa/7NSIg/
m9wRHTl1Cf3FaNcP8XSyPBbwTRql28R2xlNQk1/tAKpjheESTMmPls1Ye29DS6sDDFnPXHc2+XWO
0f37ZpyXIUzoOdLc1k7jvFluGdDUWQfOlqHlfjMm4UaLEvzVCxGsmjka862MdTgV/uxDlYMyWe8w
2p4faEPlrokMxlc8Fy6lxG9oRNJjWF8xuZx/5i+ly5+HJdf+rarjH5zmAcDEHhazv393eYJl84+f
/bmraRETWYjsxrpSrEH//ErpUM+qTGO2/N9PqAP0x1o3v7i/buroSOi+qXTz57f/4z8tP3SFJAYJ
uCxJyXPx9Y/n/Mddz9ULlsBB9df/Q6ElV40xOOs/f+Afv7E88I+f/bmrDxy5zHB3xVwtciJUKwCu
CePUORtBSBudLNLG7fJwaWGAMvoZ4xJVT6FyNGAV+M2WjeOT307zFCPsct+dHxlqeITI6/Mt+cUs
3mSadhvZtVxFR/GcZO6L9IDMGPMewHH16dHy2dr5mGtbdvH8xFiDB9RsckJFDdbfQPbaTPgLhnIv
zDQYz0lNZu/AYIEWAE68CJPbkE3Hquu/gjTvdxCIpfIvrVGcstRBwtZBjAxG2+CUAT6IvQgLOHW6
3b1aMQjzKi6ew9D5jXjo5jHFVaZ3z3X1IfM4X+ldfKUT+7siVr0L7+XQauSyhc6mkCGwMfXezRNb
RgVA7c2fskbZQcOnQQklPlowxXJCHRxNxUGUwyfia5Pex4AuVbTWmvgF/nozXsxc/PYlBbCnP2e9
9RohXgvKsdi2hntfJgiZj1gqSRBykMYKAKhZS6P4Vlm/3IFOru12t1TrDkZ6xE5Bt6nqkTcFzS8r
E4yuh7MTxOdUqL2hqx/G/J7JECpqE4mhe3ZssnRwDPHX+k1D/Re1BFe0sDCVyp4xKZz7wWOunq7i
kgGvbd0Mu30LaYYFNNOT8o0c6icbO94qt6x9gyu3dtG7enV4M8rh2dWn1zjvhoM+Szpxiz80FdZB
AWCF2i2O/fhUwLA8pB6CQCW7a+f/dnLy5+KSwXUAVZh8d9KqpXkplYlZGcwxnwRGNAfRTQWIetXr
rAa85HUwXbUq+2nnniuKLWgWrrfx6EN4JVDrOeFhbUWU/8TNPzXl6xiP/W+DpSmDtBge8Cj6XTn4
R731ryXIPK/zLk2Gnbsx5/L8qrnRi4VqcOXk3jMCv2i8lDbynqa7lK59kOEIPPNH19cW7U3x2Xvl
Q9wRsIS06q0AgG1E3wYfurHyAWO4Bd6dtk63Xt9HVK/hk2tg53Bl8TM3U14yQVUdJ5K9GZnOemzN
cNeX0t6x95DKY5SMosHUb3yGSfPIa90WDCFSEzmhVdjwVZGVxq6r76ycQl7NCxkJeWlTpl+V6PE6
GdgkajBHZPTi2GHkENf+aor4AIs+o/80shZkpX5yO289Pnki1NbF5H4hCb1ZDq5wY/BhzpU4XHL/
Ee438OgsVmtaii+uiZvJsf3XMHf2mVa/sSg7spaQ+A347iwN8zKRYPfQnP0rAwnnfjWd8yD5lYdY
BuLnPPF+E7JVblFTnzyG4+gdUMf4nvGj1kwJrXjYQPpFj0hHdW2Qjzw5CHoiUi82Dv1741ueQFfP
U4dGUDKHCyMbx29BxiWnlPgQF0mKun2WDOGrncozUd7k8an4HcjJsSX7ikZRsZr4CJDQ2psh+5Fw
kdsZ87FWyJRFy4mksuv8z4+Y+SeUrjQ4zW3ccH0VdvXCDs+ZRmK+8yqUuHHrbqqclh1ScprTExfH
fBZHVqgfwX8H6zCS6zyAepAm+SbsSYFuEEStK0NdU0YFXM0cCIqaAoULUhpxujYKY5sortzYkmgU
f0eoi68kj4Pd5CKfwec7bHKQ9oxv+23lxu8V7ZGtmVb22qzKZz9xsjUuo1tcT7SbxHs64POYeo4r
6dCwkz+MnOTWcv4g9QjiBen2V1YrTLWIObDGH7XtfVb0Q/g29B/4WKvB2PqpD8R7+NUwh8Qe9BR6
+dbpEeH4Ur3OA2mmXeTAN1ikXJnsq77Ea5YCGnBiIhIw58NF9Snp9XgasGRjJh376Gi6QbhBIIku
uJnfPmKKjYvot6xMm06es09K9O2BxXpwMCV/EA52bWv3RogebX75SR5zvSfwVG1L7VgzSKuSlF3Q
sJj5Wb87l9VwaZ/tTtyGuWFP5Eq0ztpjluR4ENoQ7A0UrcATn0YQPcRJ/lnN/XSjQ5xW0Co8X1xP
oRf2/FVhCrS/8gBmvzj6xviJk9+taDsLHD1dSOumGYnzG34PYizgBGP9y6trrzPeFbS+QbBPGq1T
Tf6OaRnsioLRAR0ZNMXZIbCn7MDKqVqnLGbwobsIDAkFgp1DDxZRtA3cnqlxFH+i5Em2djLREYwK
Z+2p/nECnh1zDi1mHVqsn4GgF5AejJtIO6TZuvXR1G244viu1k3Na0pyPnQB79nP5C2K03Yts9pb
uUOz4Wjn05fIfKkgUN3PX4X1wmAN5LVXpZyoRnYIX6sgw4onl8NylaIOXzdw5nN4wnukOvGGjI9E
/KoACNI3YLLT2mLgIkrOXDqUb3FyS0i23IxTb4CWWZtmYVzatkQ4WTjbuL1qWlZuixY2u9lePA2L
DmBJFNsTxYGRqMMy8P//NubLwum3vMO/FCubj+bj39KZ60f663//51b9Unn233Ka5Vf+LafRdfkv
SxLVZUpXIs+w/gNpZVj/sqVtk1KpSySA9n8EfMl/GQgibCBYrM9t0+M1/FtOY6G08YhRcMjr5QIh
QVT9Qz7z/5LT6J6cBTN/RWzP4h9bswkek2h3bM2gukL289+Cmrhup7hvvfCe+YRVAj9ckIeS0Rum
xJE8XEZzefsWmKV/wqzZ4GGNX90h/FJaUK9p92VrbyZ8/Nm4+Qz4IO1pkLa+SQaT4T/F6LKpQA40
ZY7Hy7HxZ3ASzE8c40hFB3EhBNvAp88mn5dQUxoZm4Z1KT6L8ih1Pd82ASeuiMnHXg4T83oVOLs6
7nosKGl8aM3u7JvWZ5QI/162CTZg03vLXJrEDNhLECl3Fj6V6sd7W5bhY+ymRx/ZtD64MF9r0gvb
mGFhZ/4MyRwlRFKclQVyphR9tvuLUrn4qau5bbrcWlB70hjeih6fVZlL/ERZsbcT+xp3WoyrOMqA
NGAwHPxPxAzyNCQ0MfIijxE5SEgnLrE4JAdKQjraXab3iHDnDSEsJrCEj56W2rnEWbCpWO2vFe9G
RCd7rtfNebOgA5e7yy09y16GGE+gP38HmZLiQFti1dHjOMdT3dANIQ856+DC/22A9zBxHdBXk5PC
xOUvvKPGX2MNXSTEvDThFmvMS29GD1GgJedxNNrNmJNAYVSxc3LbwN6gQr/h3phbszRKoYiAL0eq
rAxCjTE1soTVupo1gKw3Pde+dibmhI08Kt+tsYtmFcLSmc9tt5Kcit6pzv4EjppgADx6yt0ZqXL2
mtPpR9P7z4/+H9/En28nD2NrS0brb9PK9hpq9gMwA2YW7lBs6Uu0p2UDl6faurn9S6NSTsDQ1ycl
gUC1M9xTzgfDcuvPZhBBfTIS2NHWaO9M/vxp2Sxv6B93KcvKE4Ayi+qDcVYwk0TWfyFel5sgy+99
guck1I3v1gw5wZgG22C+9efuAnednIpZFhi15ZtGN5n/tQssd//sDMutaRzw/NrYrpYjcjkYnSnD
1bFAXpcfLnsHhI53M8WEtyAGlo/uz+bPz8yAxSqJt0y6QU7OB3KyMELMubugz5vlkWTqqbqLns7H
jNdYWKzLZpjhG8txni7IjTrGyGI7DLcMxE+nypybBX9grX/dT+KdHJtHi7ATaDszTiEAZ4EtJPlQ
sdaemi6HdiRcLojIF05IBYnqnTfL3WVjECZCXFchVlgIIsAlmFb3RZfFB1U05gZaGBA4wwVcs3D4
qC64Cecn22dDQ8yN/83NuaDnhrZxwlac0LG9jO7EVXlhXC0vyto2YZictPlgW35AvB8fyrwx/761
3PUYpO4ZnOyJYMxO4/wL1NzGHlPLhQvEBt2QfozBxJ9lip0cBC5NSTOfeN9sNCFGWmF9uJus4T1M
K+8Ukmx7sqZXPtmYkYoFbcM32XSB19KVLzlrBzbG60adK8d6YcpA+Pr8QS4zoCBFgj1II90sc6Dl
gS6M0vLd0bzyOLJE0q96H72MY4MyUtfqTTw91l45B69ZrHC7+kqB+rOp4AWaoidlpntggkhcIle6
NSuwr9DTkyPFEVFLabMx/Oo5cbXwwJz1TbNKskZ7ls2Z95ESn7SZmK56u9arklOYag99Gia7rOR/
lGFzUDMFv+3RI9ZjcilcJ9u7w/B96KeNPsTflZV7R3OIqAFTd6KsmdA1z7vCMNzMCjaA3mrffXKz
trmOeHNo22toENGSRzN8PoOcH3ZhTRoyopNGFcTQjBIYMOyfOMgeQG6nnCK68MFCJQhtKbVVeplX
9RhvJlKLBPw7KzyOjXHR52V6UOuYWQgZ1FLHW/URes+x5fpmu8OB1fB5ivr2VLiztmYI6rMXj2/E
UGGNj4icc4PsK0YuQlZP+ymgAp2mQne2ppuQlFHXIHs6AjdEsCUP/DXE4rIvovEmIpe8gBFmPvPA
OWVt7NcYUG4ma96zU9vpMYsRjZAZpZIJm1hKUJntx8xUmcUyUG4AteRnUXkmZWUJm2Ooy33dgiUw
a7/Z2mFrbFR/yxXsONsqmzWxc2tQMj46sikikzfE5GtiPkkiwjBt+qisiExzZ5ot85Y0/jXqk7Yn
IvKlxYSUMIR9IU/O2DIXANRhOgjbiDvURmJ6JAZMTzdwK0ZAz8uCJx3r5N5MNjlATjacjSwWDKED
fll9BWMir24ikk3pFxiq/PR1KJphGzuRvgMZ8iOPCoU2XZwyc5FVNuo+JsWZQGxtN1ENC1GJawtY
CfMAZIA27cjhtuPhGS5jjVq4HQlQZzrptvrFLRioErhI05g66WcCmmaZmcCobROaZb2xdl3zG23f
oGWoT6TQlBnHPOg2mhZ+xYpU0B66B+JL8rw7Y62PJbEfXM8PzcAB1GXBd8xpxUabUBh2DEqPKDJG
3ATe1oiluPBivhxrRC5m6GILV5SEuy89M+9O6j8S43mJEz5TqeU/8Px/d0sCswfv0ufpyXI4bmOj
hOYTqWsP6flgJIQezIcqXNKGFleAC85vH+pUt18nxxe7MccFZKOvlwgd4hHJvy1ObTXoO2mJdpNo
0c4gDn7TQ5fG/RO85dL7TIyIy4kGWtDVbHGdyNRL82hPmBTHpJ5OtKE0FlTBsNbasb17MyOj82xJ
ZdB/KhB6qzjxo8OUAJdpjoHUv/W1ZmwKYX3HuXLqYbOiJ3ttQmYR6C1+o/yxH7MKDUnwwPx72Dqq
iY8VWcUb6lLjlOUdLzfyD7VJw9K343RbuIdKGMN9lo7wQu9hqNp1DZrjEs3tg1Ed61T+ikbzfSqU
sZal9mBqvru1tK5aK7PYhIF1pSHZ7HCrIyRJketVqSYuqd8jDUnCs2aWv4uctkjVacEuT8iIjHSR
rUyGt1jryi1OjJ8MWG6R8MrdoJUXxkPRNu8CuR5i/aFphytJZ1h4s/jRcEBaaAlx1F3zYrUbsw4I
ogyrcyDTVeWkeOoI1iJqrdNXsQ7uCBeIva5cupuc+tWKGThTngIrWTfU38hbaTfFLcwJOsSiREjU
zI2VdbI341Zc3FljZf9AUOGfK7/MaMCjkdA46puSLksax/feoZTRLIXdlco7q3/idE12Dib7KSNj
u83eAxVSiU8YGROgewjCvwUunYk2hLE2WTSqgr49tIV2FgNCQ8/yWIWK8ivDan/kg0DFFt0KuyHg
VFT3yU3x+K8DJ7IxncJinQouRwIWHlIFOsT5MDJLVt5paROZhbsyuGKfR5R3nJ7aK9dStS7ae+Xi
HtP9UGyMzOCDHZFUS2Jp8ebkByeMWOZo3TamT+7PKHEcrejw7Lk+We4vt1TMI8vdflaXjoKSbF6+
LBtqUzBnf9/lkpjtgKu+DRYWyy7NCPBNMxj+xFxtormIWjb9XBv9427eDvZRDSAnqfdMriZQkMZn
06w0htYF46++Ds9Oi2m5KHHBL/hARG4JqyR8nzToKmJLQH9myauZa+NOePW4pQVMcaOD6m+T4HMB
IIYzBXFhHy6baCBtaOVSBqHU9TdpmYJQtOxoFs9jwEU8zDnUb07JvNExde/DIHyoLMZ42Oo+YiXG
rUnfPOy7br/8uNLDtWLEdUg1gu7ycjxJBYOMNQbQUQ3dj22m8+4FZMx1ja8RRPDWBfxINRgWNg34
Uzvj9f9smrkqNwh5m5d1oFtZ/iybBRyYFrTHvGWYUSK6WaCBjWWP2lbN973EH3dx6twWFF26IOaW
mwtybkHTLXf1OcoGCOdc2fdxQ7cWmGx54twF/ESjMGz7fYKk6zrWaGBCS3+2zfwNBEN34CqCRHDQ
1EV15WWyUuvFUv4aeQdykpydO9fFDerFVxuY8X7GKOPEb5nMFEi8/SYarki6hivT2l9TIpPdMjcU
PXk5esX6aAqA9mySThf7wNd+hNk8dZCfoWK8YY2oX9LQsQlOYxfBAFRiV0zlTe/Gg59RL2SB/Ghz
y34oGZomQagIhS1YmqZAmWJBBJeU+OLryvgYWHI5fZ0/YehPi2dBVnUqqm96EynS7oSD0igkxl7X
xcqyM/u1g0t4kgxwYbX+HiF6Xhq9MVZIYdQ2nteLmmlYW8uG8+s5enULWlXdemlTf2o5pIzIPrPn
YeUPOGXKUM84KnMS8kJpq40lguFieOPjkNQXAsavfBEY1RM7ulv6L+xk8dUqj1E2oToMCsmgPqqw
ZyYARSZgjCla613tjbMsNBxv0UQ4qi4JUI11xlD5MDymrQlubygv6PtY/7PDYEJEBlOUixKT+C1t
Atqr0uo4IGXwM6u6emNYX9sc5UOBOREnSBhdagniU+urX/ZI08BT/h71Xzk1gIdBow2jda9DN8dq
wvCXwC+YIDUv3TbV2sI1QUgv+zL1PcMkbTpzVkDFgwwVZ05ErI1hMC2sv0pym9H/wdUVvb8TXcB8
pKSlO4YE93r6eO+RXGOJugfAI44jrV+B0vMxGoJg58bDR+WpHyIbzXszlt01I5cIbZC42Jrp770W
AgS45j0SIQsuktY+mhoqkxFJbkrVsqd8uHZ6lpwzu6Oec9cZKFuYZsRa9mZv0mrmTBXBeVy3pl7e
UtheTnjDg/YAJtm6RoY4a0jjD9aQfjIHQmM8D84DN4quJHIq+sQJ8olSZQeSkemmQPaF2/HgkOul
UVFsu6wBi1Xp+rFK3gkEZXmS870mAI03QYv2sO19YxPUJEg2vCNkVbXDzlV0+yBwPdw/vJqQCj7j
NLOvp9FcY4/nnTJIwwqcM5wF5NiW0bdcspCd4uZBrgoR+48QRJ5oqOsHnhaZmEJj7CK6tkTFUCYn
YJjvbYukJb4ZISqQ0PcfXH8w0VBbJzyVj3gt+4eKuKiH5RZLFCIQRaRtpKyyfcKKepVRprLuwczT
g2Fg1XcRAQK4EcxRNJNVfC06dx49IJFHc4Pc0k85sCUrD+nYAoXFEeT0uwjpQ9R3W6300HtI70Qs
tHyO4zZ4Ah2y+lbG9h6czSc0Zm0fz2scoQj09m4D8oKLpnevweBrT1r2vW04vrB07Mou1a6dJGmE
s2u8zqqfOuy1NajRBv6TBl/dSCcUYfMkp2upyXo9Ie1ZpTe3gHqd1D97Tc3EPLM6oo9RL2QNnkDf
ucey4imSKP/qdZxRyOdh2GHAZsYDN6nKr5pl76NuDlGvyuacN82Hk+jmA5n2AIRb8NSRbvOtJj7O
abtuD3YuvtrCGXetBb5Jy+RbXOUdMMvouW286qoHNlomCwbIfI6tp/pJgec4CmX3Vz1KWd6PYFBR
IZ6arFpreTqeLC1hR2gDEIaujna8V5fWNnZmXqf3wNQYbVbfa18H/ewOj46LkTfM2QMbv121BdN/
u0n7LbFLNXUauiCy/FBRO94rJ5rkiIT4yBL4EwdTchkVBrBGOsPOJ2R8f5yARm8hb7ibvDdOhhu0
u8RlkJZqLpI8zpHsMe8x1HpKzAZ4mqHfwtjToVp35oausWRkB/1XyBhyTwBpuzCq24CK52nupg6H
pI2cT6Jh94RiYvHRoXNKomdAPM37cE7470+r1zQOh+4A+FI/DfpPSoz+EGcjUG/bxi0XYBVkcrHJ
2rrcZTG6HxEOe2DXBy9xfkWU7a8W1X2LOHCNp16CYUcYm5YEqI0f0f9xd17bjSNZFv2V+QH0gkfE
K70RKZuSMl+wlKoSgID35utnA6opVWV3T695nYdEgqRE0QCIiHvP2cdLHHpZnEpuh07cxtzOsGL6
3+JLKp2jIgT62sW5c8/0mn5WFatt1Df+em7XYAyWHzU2RfLam4apbhitPdfBVKH5pGDmTLBbI3sq
SVwbJwSlIiTo3RlMgRMbXNgQ0XGvTSawk8tsHqcrohhsKbu+Mq/LVAwSAHJkh9hM2LjPDYyDTVjl
BlmG1reS67SN+BLkVksmdhH0q5LYcOhg+Q3u+eDG6QdcJSPFGCbrDVajo+OLHCYHLC0TBaDpa1j9
pnQftMn7UI1yk44ddiDzGWdOc7Y0+yxVSx5KYpbY0aqVRzfoKJAWPLV6O3O43uyezOg+AYJSjAZB
KjEM+25CFgt/6yLTkUm9id8sDWHj0wBEn3jOEPtcAD4UXe4x8fW7HUqH8TGwvH1cY5WgFEUfDpjZ
Nq99xAJREl4Th7m3Z09EUrN8LSN9RRgNpo0i/ah0SMrg3fo3pyoeiHxJt04ZdxBtfWhnxJdOY2xR
1iQVJqaZdJGeR8FB6jeAYPyt7mnhcWL6AztDsmo1H1lJfXSTPtx4NVA+Vow1LjbzQzYmZRPTOqI9
3dKnjTZBTPMyFDmk4IZCR0vY/Lawo+Hcor6VFdgiMjuyb+iTh9vW8m9dunFKtS92qxjZpqRaNaJ+
F3ESGohRm6vWhFSicBOfs3rcWbrd3ZeVjm4bJg9XGNvfOzjsNnZRUeSsjYeMgS4oU3mDB/llTCRz
xHJOY9DYeH5enlMd1U9nk63LODPTA2LGwwERTwgbBrN7ot0Ejt4RoF1XmIL7Q2EAqMzmA9aqkNqT
E5+5xXCxZY2uPite9VJUN3lP1JvHqx80L1+3bmpC6C2MQzL5b2lQFN/IydxEHR750JHDg1biByi0
4FH5NDrpL2/SjP6HoYDyTLXI944A/C2bdtOnvb1JWNpuUz1w1g0DzTZELkTLAhFNDObh0MusO4cV
rFCGeW3jN5Z5iea/gpUfi5SBIEQHULKZe+VxqsD1N47xZIF02LhD3a8FzRqWDyWIIfWQu5ncZvxR
TCy1iUiNGWpc5lcRXIekcs5VXPlQx5Lk2MTJvaHBvpc9X4An0Rz2AfCirpUMACyx12LU2mNk4vYK
wuRCYWLf28SVdKVZnyFKNzu7Jnaow4BIK8gzjo2bv4Plx9HTiWZPnDPWEDKFcWwawYFZ0Y5ACj6R
CSZeNAlKx2ZXHJ1csF7Lq2pDDbLbeL1mkWulZfvlgzZCMlkMY7xqJVgfy9fPXsE8mOUZOJrdlEU7
W5Xi0JDa4UdedW/oc5xkweW2dyh1/dBsWa4zkT/piZoOTmBp5EnhIhzN5pKn/fcumQyusnD//MGm
opi2EyJ1yqg3fR2/2uWA/yedrBs/TeW+HNOfTRpX4FSkh+ZGT6hHZnROrOyG5OYAkZysyAyp1Hkm
tBkIIil907E8xl6BrkSn6ZSrW8bk4CwaP7mQEQinJ86vjd7sLN7ZvhgiFoZO8OBT27xk4Eui/jXK
ov5GxGSYu75Vbm3RuCTIShZpufbgKOWdl42oOsXTVWqtW3Z66xQF/fYeBZsImEKWqaj2Ue95Fzhf
2YW3LdpIu7WV+91xQHz7863GU98Hjoczi/qOAj7Xgt5yX1JPy64l1iyAXybSp6E6q4jg35E169aL
h21hjv1DNm8GWW+TrH2QHStVPCzVbYmkyJPt2XYgI7F4MG80vJnrqURDHSeqPE+RoY65jPtNlhh3
JhCnR8BEHOsY/zYRhvq9Yc+mYb64NR57DyOIEiTH2ztULTkIliraR4K5q+TahU3ZV6c4nW7BtBqH
PB9+2l0ZHUy+1GuGr1pLx+hCCLlYwyQ0eNb2vR8c+55wmI1kSH7sEAiFiX7Vgty4suY9TmAcbkqI
jRBtmZwnRzt3ahK9RbKrCmhZWd3eUiBEmwNAhfq2HZ/djGmjQ+E2GWV7EdUG+AaDAUtTfAjxJoud
6likXIRTSFUXObBioeJ0JxoOIgsmHdPMGzKIS6w6zSZygD0nhfXUO+aZ4GOx11QQHQOBjNYsG5on
pYxvkaXcIuDriF1Q+zqW/cqWeYR5IqNOQ0xAbyMcUthSagNWPg1MucKyTJGZHC9UmiraGnlmEZ8M
ryZLJed1R5iDqn7XlVvuZSZ+4kc+9XWXwmIArdyrugU6V7Zbp5quFXKu9SRRsoUUpzGxJNp+HIZm
bycM9Ypl065PUWi0WVnsiA7eixJsWmgG7XPqVDet5lpHy6PfPI1esR9T0GR60odnJ2kedNEW6y5v
eK0D0/RCtE+FL8UNBdynwGAsAXBDrzeC6ee23pFM+px866M7op5nzc3B0bJ6w9O7Tx1qu8ZUouAw
QSw3pbhvBspTvQPLU9M0G8Y8Me5ZS0WpNOrfrWDIz1npYdp28kOksq01J+fUbf2Sufl3fcxxc4z9
W9sysxWD2i7voxUlIP3Je+nDjAM4CpJDb7TfQtG12zBHtzo2t5P/7A52sOu0cuIS6FIglnRuAcrB
kWzspyI+G7Y+vNoO405f2ehonPazx7d0+37p+33dh2LvKSyxIFDNpdibzrWkYu7GtnW+bX3yAfLQ
Xk8CnjzNp2yjyTbhSgAwdglLMTI9XSferEFYbqu6RvCVBkeKh6imJegvyyWnyOhDpu+ocU9AG5Nt
ZEekA+nBfQBpiWBrFW2Wvv0Skcccqj/gtYODGCFN0NO31CIgddC1g6xuVYVUAVsn4/+cEoLqn/z0
oMBd7Br9KTAz9MnQBFZKQY5eNmGirn7TRHuNUs2pHgmwsQcO7pQuFl5nXDdMae45WaoVkqpnB1kO
a5YIZhJrmfysEgPxX4ruWZeCMoZrFAXgiXGF8nQ8JrOUPbCm/DN7z9P06iQXyNMEapg66DdDaXgZ
VUoQFNFRkBfIxYnCAI1sDFZweSfLRs6/msxFvq/7NMtUu3jMv/3Sh/YtZkkxqxFnTs1Y3vmylxdE
MXzdXPa8YlSbyqKTxPKQWXBFmsuyJ/7cW26G8weWm+bT1JTXsEytdVoMZIgEXbIdnRDy9ryR+PMA
QSMd7OyqPS0bh9HrOGEsFRgATrPjFXHwvFuAyv3cLDcJ2KXlpXKJZ2a4QZw2nutg0pkH8GHMrw3C
PEffZpFhxItIIebqTFWdpjHdCia8ypo9wyLc14X+aoyWBlmYoikOGAJjlnopc5D6JD3nuZUKXzKd
5VOK1eK07MXzHnGuDjks6na5i0bicAy952Z+O3mk/tg0eFM2fQfyeknGXJQygStO+NhwXWqFXE0u
+BJB0SwDTrhK4Lievjadld+0WMX2XRijGnG6iHXVXBGmOWhsgdvEgEdcyohUMqPBvrNFbOz+f+u6
HHfG6Px7SNLd7xlT/qR7y6K/BxZ+/uIf6i7P/ocrsbhIPJKWLv4aWLhwlICK8jC1FjBKf4Elmai7
pAv43Pwj5/BPdZcl/+Fx/rtgkrCJuTPe6P+i7oLZ9Hd1ly08m06rx8zS9tCi/YpLSnDzTGmhj4ch
KWhqoqbwU/UIYyVHK021keTPQAOwQ6zQztSBbgjTrnep0Nc1B+5Bll7yUFD/r2eMZNPbezk11daN
CJJJXeyF3gDdzAWZcpN79X0vMUKlWkMmXIg9T3AxD2/SzhXwDNC9py3/LOxWgTU8DD3dFmm8ZD4Z
f36ETyQH+8VzobwVlnY1k7A52dcycfy7/KequojGHmgDh6Xq1MvwwGXN3RJEQIJ2ZqtNXcbFxkYg
vB89NGl1HLxIK2EONY9NrUT8XPWuOrd1802FD8wdGMkl1cGGWNvA9L6HPp0Tg4naWAcffQ1m3EIy
EM5Ml7GQN3aO4JgzWltpSYIEJgRYPw/faUcSaulaFM9JW1vpmY+PNqLJlOCnACFgjJsJ9ulap911
9MzqJ921j5C23Ca3tG+uBw17UqwI2xEPZ5eIY0pdl+K3ecGojl1cCXWM7PoSW5d+aDwW1Ax3IbGE
ViZ7aijTsKHkJY5DjF2DmWx5nEyd7peMo+sYAtNQuKhyt7sQ1tGcDfdnHdbxjdXZF0uzPLQnWNwG
Zkvbihn5HiEyHiS3ZIE5ePFutoLZlAvW3kjXfywS9PQNGPpOt9Gfz1x3S0UwkSjFhcPYgFRSrCyL
sN7kUwoR2auf6Nidu6qf4O+LQ4iCW1Dw1LXm3Tfyt4qgKWx7LlVIjzWBDcrUc2FAarN9rKmby5Qk
2hH58K2TQ3r0otC8ShyBQ25/94y0uWUsviHEqzhrHaUu+gsHLs7gGSaxxwsyPvktA2s9qDVOEHke
J8cDBlEdk0AQx9L631hOpGsX1te2JkFnO3IF3mH8g2QY0/o0oWewPikRv7g2fSxhDoc2yVmzoI3e
l+FvFSJz+oxU5tK6Q9qT7pxM+x16ZL2Oh2nW2/JQEFgPQAXDXvOOikUkfjgiIGqYMX5PSVB3E+OG
XwFT33CcQLPs1xhxWwp5wV3boTXvB7M9TjiEN6rzfjRQrg/6gHIYblawrcsGslijvw7oxiA8mSwd
aGfoXvlbT9b5Rg31o3RzsQlq/wfRcFAFs8cpNDjisuhii4BFFF3kLI7dLeJQfWN01is6nMd6QvSD
iR3pTQ090Nd4q0lR7/PRveRv0eSOq24YstVoPo6Rnh6CrL+XGk0Qozyg4jM39ZgG+yTyn+Ay/i4i
Ca1owGRuOePRUBCdyvhxdEl6SRt9hgZkHymGtKn2GiyXvsXx4usr3dsJI6huHKJPVgJr7TqruW6R
BnjmxVr3fMo/I8VMIouMNUNju01M72fp5XtY0eWtJeVTZVQ3NXKUDSJYtWHJ35yb+JuMq5ve1/d2
gaSncaf0fra7db/FxLyspqGFSuAi5Ih0bdUXDQk3tGVX4I8hUkyTevVLA1sPZiVCO7Kp2LXUgNFl
+ISV2Gdf4C2Gfm+shph141jaPy30tCeDsL1s6Mp9T30AgT4MIMeUTxnRoAjgIuJwYprqOpVmBDHk
rpScS6VB0M0sUZiSbkehBW9r0F2LIUwPeAM1mm7evp+iQ00XIBj3cORl9i0xa3nM0xI6/Tluy30I
X17TuT44cg8oxTxU5rSJmOtsU1G+OqJHlZlY5T7PyBvRLVwfEBobkuKB3Y/hocc1AuzGoT8yxKjv
O39DD5qKBwES264+jmXmUeN36mdcx2u9b54ax4XC14vgAHBfAUoKz11p+GvXmuM27XuvM3d93o/r
IiA3IVcjYCKEvSDexMPrlGCIj4lr3U7iOHYNClAam4MOB2DAyTRaegwQ/mTNGWCZBBlinfo+hkk/
NvCOUWJeYjdy6QK9426F9ttaGzlCEZCp965Jhyy11N9rJoXSrtLNbd3YEIdiwCrIcTWXkr/n/Gan
xoNOFsiKGaG2rVgNAltBnp9HP6cGg2obZS8N4j+T6HEPE0lgqA0xlZvGd3HxHrxW/6l3UbltrHBP
TiBED5b7QY7bQYJn0qixrRw1cYVpNlZgfZRu9hyDOZvbUcbKquB+02+FQMDSonV0ggdkcvGn+MHM
Rw6FxpRroBqPlhnRsmShPZZle9Aw6a2YiOw7HXoMwMRNUVtqVvzuHCBvozWDzCnTFGQA5/lokfV6
bTqfiif9bnQpa0tyEM18JWl8L8OETkE9hjt0S7N3ojs2eo9LxiSzxKGk1yfiUc+NZp16JgjrZiYx
691xopW/swqPoTixobMiCQW1HiEpWAVuvi9ZXqxdP7ivjOmYmeEWsg293elIB8xYjTQB16Ef/ejo
MVwo95GKEfNWnBaLDV77VUktIpDWNZUZvveY6GPDwAgoWVXLRvQrPGDvoivJSRF7BGRv+LW+yVGS
VVnCvnfS4aRDgY3L8T3WRLBprIB1GvQUQ9qbJoixmnlHyqvuunReolG8O2FqbNrquRbaHjXAHTyp
l6Aj216VNaq7Gy4K/ixxOTcuhHFeYJNhI7Pbiwa8YUXZAKtd7B6jhEHW65ptxrVg3WKCYWwbt42P
dYTZxj4p/GPUHYHZSTx1CM7FWP8EkZtGLPxjpOiEDNwYRcl0hFV5a4JohDB0m3fdczxCRIkGQQ4w
BxeNVbAXmN0UXJA1wp1jkOcvVUthpeLqBh3R20dG/U1K6qzWGP9G51vsBs26LbLu28RqF6kSclJJ
QbcfPPMcNBjMCeYTYYCPtyj43lvmKyUZUknykMG+zsryNxYXaCuygSxPMuRpz60S8WQDe1hxzu19
fdy6IcJgK+Tos+MKlSLMOnqKFnrR1CHmqnWR6JMQASEl+xYIvbcOjOywxmeR+rLpGyddtdiNtjEx
xwUldxjwAOqhRvbDqZpXol+b5b4l3XG5jwOAKafbxVzAKTEkf24WxUelc8pqwW78U4sTLdaE5TYn
ZwIih6bEvFT250Xz1LkEaBZkM/tRPh5V8ZjGrQ35BdDzEhO7BMYum7jGyPuVH+sUvbtZ3oi2SIj9
xTYxS4GXPN2xyY5z+NN+uV/MDy57y2b5ibot3wm7rrdfdy17cn6Oz+dcdpcfNgqfUbIY4+Koyp9L
pmjePQaRLo8uCRZ7mtvXkCgjVt7oWE7LD3jTqFOtBFjl2AjGF22RWLTjn39i/jt+qwBHM2at8Xpm
p2oO+ARtBZFv2V3u/Nr8ct/yjL/c5xMcmNZWdfjl/q+bwsfNrhSdZ9hWMWpFeEHFrDxadEaLLqtw
4Y+gOuVOm+V4Uoxyu6irvr7WJZcxgVGPB3uRsQ9zdPPyuDv0zynSw2223Kd7QX6obQg/fx4Ty94v
T1jNSnZ3VrIv6Ylfm0UMtoQrLvdFKHDJVUjG1Vc0ZLwcY8sTfu5CFHyZcavbYdbZt7PDZNmLF7F9
0kCbbaz2t24G+kj6V0ime85WNwPgOc6AHzdPjjNZx1l5CrHj59cWBASR/LG/fPbK5WpOv4YUi2zg
kwD6l58WAdWy9yWq6psLfT39aE42ltHPtNNld5FTJSLYO8SS87aal+U0Wjaep/gWivmMooE6bgQd
vpVRQGKgQFeRc8xJNI5U05abyx7dioqwW1Xq6+W27BQGUb3Z+hn+P6vIv2tSoKeFQbMauIfIruqO
u9FsFtUTHdWs4lJiNhgpSx9ZwzQ8GPWNPVbxg4icvVP5r5WPrNzT+mhbMpWGwFBWu8Lz6Sk3RMrY
BZReC76PSO8zC7iIQxzgPsxHhssWoRbXSxZzmJK3+TTPPExg7LYDCjPEQ7QqRaIO9eS+m4ahDl2L
BIk4N8q4nnVyFCKBNjE2MrLEGrO9OhoDs4gg1o4CkyBFxDo+9zO13uj89GqaOSMkeKsNUokWDyTC
Kt+Da+IExa2OEMd1dPPcDt33zpx7SwV8rDCo6q1KTGsDzBgdVp99cIY/IdIujpVkXaZpUXhodT3Z
pYRxbBIYaChp7pqaTqXvusFx1CDwSeGvsZ0RMRB00dW0mBEiOqOzuYRjxmZT4mlmqVnMh186X5VR
FhGYuYCrlt2vO3/5meVROTsPvn4ur93vVYVWiErhZXmMdjZJucvu1FF/zTHH+DM9a5rBWca8WW5+
bma2FhH2jPMzRgJZF/SHZCI/OwT9VgzQ12UrP8kRWifvhpndtTxR3eOwWfaqmdoQz7Qvd0BmyvMv
j/kzEayb2WDLfeW8xNcBhy0PtvNvfz3F182sRjdmzhwyxJIMZfFMJ5vDThcEBy7pYFY2Y5X52iQI
lPa92x9VgjoWJR1p1POpwMHOOZJQ92QJCoJrvu/rga+bbiV7gg6IAdu3mff5I8ujQTy+mTWozq+f
LerCXhvM8yC08HktXAv8rNGeyF4yH3SmB7Zr3xDAKnagEdPT8j2g7uCB5XsN0lyO62XXnMcl3XJe
DIv0i2oGqSybcaanLETirprEupOev2lnS3LlBOapV4WJWnbcLBYl5uV/GJgkmr5PK9PXfTYwBULn
TDCLOUrUpT6dzcOv7Je3TMJVCbJGbf3pPk+j6KjhiC+QhB/78WJmxMMuxqJlr0vB1yRafwhmMxZR
LuPe6cwDC9dgW3FqrFjkoIz9NE4tF8TFXLW8mKq3zTnUOtwsf32gZbPLC+u62LxoIdVH0f0YZzdH
345Q7XVzv/iqEOhUO1uI+y+DXqXiAHHHrFgdZvUoTDziS9QQRPDxSCgitQJRrE3g+VHEuL65+C8b
2hd2emjnEUFHhAl0So05iMLktHiulk3dQHiuPD7uxYy1/N7yQOuoORtkGT/UssXdOG7ClGPrLz81
P/nXX1z+1vLr//Y+scRNfz3Dsrf83td9Xze/nubr5X3dp0pOVsDfmNk99ex/PfPyw96SP//52r9+
J0xEeADUvP266/NHNNOjarIIdwqL+v5I+DCyJXdXVIjz5hzqfPSibcvQyxKfUxkbHsI/R4b54ctw
l08DYEcoo7ZS7mHqiZeYZd15gI/brixjRaOIQ2Y5cpfj5GszeOIKuNXcVZMq9G1/rywyyZc+RSQY
/vuJtOQpS2fGa444ppnH4QIxFOv/P61/etU99ia5rAKjaBBZKUnuHlpsHB4bIWCkCPqPJ95CXjXN
yUoBB4V2pbw1olB1XLoP4LTucCjIaM3ovWqMGLDM/ByM4njc+slp9pWR0CsJO2hS6HmQwaz+f/cD
PHc2Rv/7fsBDmP/2+38d6+Qt++1vbu/PX/yffoDxD8PUkV1b1PdNASv0z/AEz/iHkDZMDpaDrvCc
r+gE8x/8hmELVxiurbsmD315vQ3b0ZcUBu7+P3QCsAz+2ggQmI902+I18Los75eQgLIK2iqVEu2w
B16YkMofLOZdJMaiMfe6n9+RAdJsR6vq8CSByO3lQOBapphFGAauAe+q1m2Q3omyexI5xjfTeUW6
AYcyuhH1nEpqrOo4fkv9+OLl+q7XbDS4F0BCxzq/Wk50T5UIfJ4s1mjk9h3mCynRhJe5EHt0lw/R
QMPLKO5pMuxQ28cobnoIFhBtgjS5Ys9oNo3IUbZaLKbLmOJJ0urP7XQBMUfBHJ7QutRsqOUJ+i1V
lysddHxnOB9NqZ8zjZDVkJCQUH/WlHuVWTMhEW9WFHvp3sLozjtqS5mpPtQ40AWpvWuRsGI0B+Mu
TkCN2t5vHZXpSs7r7RqvFzzHg7TSyywljE0b8ES/L6v2qUHNuEKFTEX7934cUWNVhFkHv0OP9FCt
4UKCrN/2MIi1R49uNXnp3SX283OAhpx+igZGsLvHJ3WJmuSSZ/ahzXJ+hYoK1A2tH++iyrvCkTlH
SMXxmd1JX38ONQdy+niH5AGqza5KjedKw8EWV9h7xz2CykvVRB8G5EkYNC9+PT5ESBXM0HltY3o5
p9qvt14urp417NMhvrixejOc6Tz2vM04u/RG9xDq/tEMjjJGXBW1OwLzLlzo72w1nhVqUlnFp15G
p0ppBH6rS0QXyTGiS2GQF00cLelQjY1ihEq+mfR7B+aekcprT+gdvPfXEq6lp413+uRemvFFT6g6
Sjv8wCXChM7Nz4MTHn3XOPulfeizYDvS+oflByQK/+8BhAGQU/x1yWBsIlpQRmO9xh2GYSe5Cfot
/K+7InQORROeFIVOEjlOehVf5m/Y8PvntsYJMcU/We58OEH4UTbDw/wxFtr0XAoOant6Mso988b3
UW+ZsidrIhL3YwZZTYA5yOJjGbfrwOofZAbspcrxeroFdS+ApLUlEdH2d/Q6GM6jE/iq2HCu+eRc
zZBPsBjORmgfgmA8R2HyIQLUpzp862jAF2nHF8uZnudjciqhI+r62naik+8M7wKYhxDbIR6e3HB8
mPmSmEtOU2+srSK+VKV6W/7G2ELpQflf4xiiHJ+s2zL48GvhrpJs2AdD8ubpw3mmJtt8KyElzRgA
oc3x14x33Vya1aNXp1UfVVxzkWh2KQG5Om5ckrZxX6sLuqWDn8ebvMLOCvA47YjMVdNdNMXwbAka
VByrWvUYI4lSw74quwcbwHilpTgvuByIn0M4PcupfUBimQfDg8lXUrnJW919h15/avrp2Sun5/kb
bPXxrCUxsa3p2/zBzMejEfQPXtSjkJ+ea0CNHWFXHcST+S35VovNGQK/Zx/QXWQrZC13GAvvGrMH
KgWOKD0GVsXzVfjR4hPAuy1tt1XfO6/1UG9Jqj8Q9v0ThOMUck1A2vvYauFmPrbjeDjPry0JuJb1
ePQiYwBTZu6Vyi4q4lKAgPzsOi3U/bk8nbaYUpKPwba3UfTakw1tRMMTRdXdfDBB0t2VkfnsNwBz
0mek6nur816HgsQwsgifdeiumnwMinpXOeqkqRnczmIpm+68argLneEJxuMGJnqRDndaOz57qt+L
DO40WLo3EWgv+Ajub+rBudqV/h6SCx35waYzAxqKunu1vOFdQpyCN0xOn/posvFstsa65GDWgmjb
jEyE3Ct4wEK78/v8xsqh0vXGDsnioZziOREOW0v3NJX6XWFTsJ13nYNjTWeobiq+13N1airrUJrJ
JS2XhR42xJBDgk/apZda/aAWdNu201kWzROeZ5I+vZXyhzPlB2xV8UWLol1enjQ4vQwa3s4JjHPp
tO+1P9wNHJuV3T6V6B5Xyi72fgg1wCMtl4tVVHNaTQaU7DkNGubA03zBRhIJfEvdSka2Rk3P2AHe
mrL8ZvrPbTo8Ie8hStkegBb9XkcSa56LOyEGVRZfdOldUbLs5pOoNjnHDJI91l0gXtu2KInlYqSR
9mvZOgfGxHDV6c2Da3POc6Faxd0dzee3hr+RZFzd0OKFVDhmTSOnWvqmZM/5Ed5U4XX+W6npXZcz
zhiuhol32dfsH6CZyF/25+DXkGQNCBeuYlkYjnO+Gb3VAFjaadAIxzNHi2BS/Gg4716EKt9GOrkH
RxnvKqAKAJp35VFYvcGyPbD6ck+KS+xNHI7op0ZcdKQKWpBC8d8135JoGg+qo2wXljWppTHQq+FO
4io9j3l6boz6B5odm4wA0VCvxfvq42TOGGcbDZT1gCQHg/4x0Z8GgmYI52ANFbl2+7m33DdOhBf1
aXNsPfc+CpW5WwqUX6XK5aZmV39ULhFB8LJpv8/rxHkJ/blm9oIXGFvDprOaG5JX/ZMufQ1JQOKv
WQUQlCSrCWX/vOlHGFOpspudP7G6RSLNAsI/+aRGDXnyEkbUXYMGAZQgl5guPXFJSVfuRj16Njwj
PI64PUQ4cQlp9QNpO3RvtO2UdeBvY1ir2rZv6xVjwCrXXkX94VbUzMFFjpmzVmOzQdPnlRvYT9ux
QYSKSxaLGKXxstXmKm7efG5aNEVnXtx0oLl+9ejs7ZgUsZTIfL71aJdo4V2W2/mW+dezWMnEeZsc
eQgZBbZlKN6qzBCku3TiFGXtDxoH60xT4daQBC7MAtDWHRiNE/vZHbyGrhX07FRziVV2yAxkvQJP
mgN7UuZ7osWnLnOuwi7gRxOGHlfikBfja1vMRmdOc1Vx8eAUyMb2gTieh6Aa6U1X29FnooN28Hui
08JHco4cVBo57k8uf4OJlnqMMbJpUG7T/smsxqfYzq+JS5vOF/vJid4iGwtcdbYpkP1lUv8vsrSM
f54mS9MjroM2KP1gz2AC/9d4MfBxeAV6LHb0TD7KmDji5Anv1pMvhivJtJM2nkvmUYNX/ocULwOk
0185TBQEpAnZgNIJDjtihX/hMBEK0WZoHzI6H8Yd8dN01hP3mGxcYnopIK0iBLkDihAN+u88VfoP
b/wXDNT85+cgLo9XoOP00H/580ivBwvkQn4wGybxXGuysNlpZUG14SE2+gfXit7qnCyE+8hJzyQ1
vZZMbEM1fqbt/S3w7a9pZob458/BsoTpuUza5Pz/37+BAF1LKGqcC/OXDyH6wWFmkmhnQb7fWDAx
QHTrgQFGx7puDRJakvaBvto2Mxh9Eias0j7Qb9wW3sv//hHNa7RfvyELUZaje2i0DM+eX/lfksqK
OOgnNYrsIFuWUHp2tkLrXqvJVITfwCTUQY4Utz+Xwxsf5zlKxndmYk9BfZc76k2Xw7sVcgFYpofC
me6CvelqL0UyPTcMXZbClD8yDWFu51K28sphP09BXNnvY+UcQk6AeZauN5wpyfCQhuokUv1uspxD
xXfRB2JDvi+ht92DaqutYb9iFdiVDH6+AI5BkaoS9UM59oekcciQIKsUVVTY+bvMrXY65crSoumb
Bs9aQId00l/cwcbtCvITIaQw2gcf808pW55evVWkYjOGrRGekarKUbNKdJ85Meu/NKeq0/bdE76p
7LOw8G+Pj391eNjI2RzDNXTH/BVXZiYR2FvTBuNn1jgg9TukXac0+bnMrIdno6n+U0Sd9a++d/R9
86pdAEsjwPBv37vsoUbxYHYIXDSkiXpU6c5V1rPK+4eagW8n7PhtHLioTXN0d9s9sdw9lXZ6spjX
J51zNKbHEBp9ll9IdnqQkgaamd0i2+Ng0JmQJt14Z/U+CwnztjbPUYO1jwQVPkSGjj4D3u+9Ai04
z8/bi2IHT93p3IPNBHReFZBgdJIhuHNzOOMSIAxheu5YVSFeJ9YMuUz6w4VKo+FdZ32/t1VyyfAM
R/VPzHFMU+J2I11a9gPhV6ZXHKLRpA/VC5x4BnwbG4YSMMHAhPtTJVi2hX/xBTZH1vrvRgMRlJmU
WRbbtA1us3h47j3/KYradccSjBm49WomzI6rHES29b1iOZon0ds8aW2Kfq+c5EqkAV3q8b0zmY5l
EUv28KGsjhGgqDY4Uq29Cxx1ifX0Egr71cydQ9+dUnu8GTT1oZnFwQycjQjaHRK1NyPxTx7gOOtu
KABhj86BFscZYuqr2+HgYLnHjOU8bjVOV2yDyzopdw9mO3HZDU9ldj+YDFq8D1rxV+nOxJScLn+7
8Yzu3Av9HZD71TMoE/zvF5h/SkLkEoxUD5UaPk4TFt/fj7PJ0/LS1qyMoqMBCWSA5Oa9Gs+eX7zM
bxlj2CH7D1fbf3XVd3SmnEJgPXXM+fG/XNIqehZeQhLswYlZkNUsTPP/PKT+i1PWc/+buzPZcR1J
s/SrNGrPBEkzTovaSKLmySV3ufvdED5ynmc+fX2MrgKqo6qy0dtOIAMIxL1yuUQazc5/znc0XRI8
pRyNAq7/84eEQRk3iapmW7otSIsbNSJOMj1XAxQEUjNAARakpMvbNLE3sGt30CieDuLfeZddOdMh
akw3FI7rGNqstGwdRT/HHHs6nVo8FkIrS/aQ6YC2ViB8o0/b5MeUXXyCfYKonkCpZjlLh0fr648u
YqmuqtinlQ20dkpy32Gw2N4E33/rxR/QBg5NQ+Y4421yLrPE9AgceY4LuR0EW/I6OxnWbeqHrcFB
Z36TBvsQ5lfnUZjPgP24ZNzOLl4KFAai51M4XGMRnZy+fdYsmpfS4WCb0SmrxImMiavUoLg5NjVB
eFIna0X85sjlcZj8i+0hfdToBXqFiIC6txi6/FVrMSZ5Qea2wI4Wqh7+GjwulJEzSRifugGqFWSa
hG/STgRF53BK+HFqxULTwXzLzPY5rSs3Lq03NVMxczY3Z4C7wnvxPNBMrOCS89o/v7g19b/Z4HCJ
OdLmVKRKafxNgcx0yExMValeT3h8Zmm3zEtoDWHDuQlEGbUMsXrIiRwttYDvSBnCDV0jFGQod/xO
yUpO3bnimEfQ/NBK89xKe183D4NxSskJfT66dd21TodboPjHmlaP0o7endnxlDG/ZBjLXPx1tOOP
SOf1aVyCeA2eVobeOkf4ywyC2zprXokE0HHnsxudNxVAj26tZ5znVbWcuq+c9jlFrQ8Q/r8sVn66
6j8skZ9kwU8a7T3tNGw+ho2GuIB65ynDzbG7m9a2q9YY1mn+Zz6kWiD1KmXY0DWyLhBHajEngNjt
oL8wwnyUgXrlgDeQlQQasZl3Y17crXwOcyB/zuQbfa3dy6q+pbCTxpbsNZsgo54lCwyc0bAwBf/3
LKqe+odp8BsTVD7ZwnsqkOga+zM2lBt792b1z7/o/2YVY+M2/w8HO8r2377m3scy3vQdyVMya7XT
LWRhoWv2cFO4yEUzXKW59wr//3J9Ee1lGflPINN5B2uzfeYJrWk6doO/LZ+lFCOkkTbbNoHxSKvk
ND/nCHJ2Sev2Kl9Gkp68voHGxVkl6laQQrcVG55iRHhB4dS5UURtLAhZkmpHsmKTHSNrVlCy5r0Y
3um5wEvS5Tjvl2yEUovRMeoGdLW3zqnXfRnt5yWjD08tvbt1Z4Jx51fnPJRgPPTSkcJU8xwwrZ/L
66KxwlOVnIxUfczrbsRFF1FYgZMWpJRBdt6to/RESG9FeObms+lhP5GX09c86LIyvs1IHk08/Zgk
T5ngPB5NtyEZD6nFujHfw76IP+bfWUzqY9LUR0QouSS+XsefipWcRsmxj78bh41LA7qrm6y+mCXm
jQ7O/kPDZV9zcp3kqi2Tc4Ol3/De0ANns4/9NisUfqcSqQp43MozqLzfWQ6xu+GSsTP/zktn06XD
CbYnoazfKonWTZ+ezLkFb5ymL9g2wmMlihWgyEsAAiDDuCvnbd1kUPgKUAcG7cUP6GqgOg+yTakt
JqpXao67UZzsR2Alga2eigQlNrLOGFQ/2tE6z6q1hl43q00jLEQ8Du4swnH2+pp/acJRz3qsXUsl
3KsWalrU3uYnfMi90XfG2ffG6/zvREfBloC0TPZVG54oGProBvOEhR5rBFniMMaT5JEFaBK5nVff
WVnLOS9KSleBUP11iB3bZ3vsv7Q8uk+IM+AI78p+XnVbRHLVi046owON5k0JSEbLWg6bwYckhlEp
Bis06mvaYfLxIkwq/sGgvG9W2lJ4WxV3b6YabzzCSY7x+GB3WQT3qDSJmfNayfjAhvkW+YGbezqU
kumLEpybYDfRZele6aJ94KAjOtUarzu0pn1o++tZa2uaBHmRhut8y+52XxTj4a8LnqHHvI0kd70d
ej5PVi+JKkCtEEEBDmCFdaaKaIWGCBqkp3dHgpNqOEEa567uVpn/pf4F6OaCm9XXiIdqMXB2qIHT
kTRlBIG8UFvdI5mY8AByd7uSxX/qNl2J6sxyPOuEU+H9/PNVSxP/JSkzLx+WAYbAMFlE1L/t8pNR
RKUujXRbW+NXVvNBTv1OeC/oXAgerQTowWHUbtMjMiYzmh4YPaFctOf5wqpJSC6IPmPthMMFJDO5
JfBW5mX7rxew9M8yYoNbhb9YKb4imxJqYzjz8L47MWUsJoUBZC+qI3pQ70KNwXG7UPNwOYQ4LGTH
MyeDtemqCRiloR23oizAM7btNbU4pPs6XnmjYMtsT6csD0mroSKZE7fJYKbVWtPLj6KiUNNnML2w
EDWqHC20ydE2VVH0i3PGUrs0YRQOVEXBG0AJb+9RMz4c6qi77letRLEk1fE7ry8BlUp5FBFmp2Cd
Vd2UzcHVWZzmNeeOcfeslhUD6uBDhbFpd/0DmNBtiOSW8q8FQJEODsn8DE/ChnW4Xs8ZUwonDvMS
SObzhBVpPd9/teXcNXHvmGskkXqdX23eJvn6fDQO9/EFCo+bMxOYr4rYIi7Eizjo/RXy8qwMKIwT
SO3s55MGQIBnLTZhxYxfY8obQLdPR8B2jrbeVgW7oLy9qcewhMeqjf2mw2BsZgUAsfo3adpngVNo
vqEb6z+2/v+/YtEFmXYer//zuPxOc0rwv5aIAAnF2P95YP7vf/U/Bub2PwxeiiE6rEmidRy9+5+6
+dd/UWzxD2H8VQiPHGfr9ryPyLA0BP/6L8L4h66SN7B1OFGEiyxu1X+fmAuG6WwwDe5jUwMNAm79
/2Fqrgv977sZspuqoUrEHno/yfj9bVPRhnqcVREpbO4Xf6N5ncX1wf5ZkrOxhteKCc6NBaJcVkPX
0bupGUemod1EgUNrmPaG7L2TryVp+LNVPnmW4q0csrqbXNH2gjnXSgae53rjeayKatupzlcUMe5g
jSSrAlIH1GrE+GEeJPXmkK/8MxjoiDVDdREOxMvogU5LB0Cq2tR6q8HEnQ98ZdOoVJ8Zvk0HVcWS
Lqu5clDrqN+00BLxXEdbnXqQdTE4ayvzYT9Q62OC0YrxKrgab3TBd5G7Dg7qXe6Fe4i7w6pSe2IC
le9ssiJ0Y56ka0ZVjDg5KNeyW9d1kdxZXbB1d8LcMqXfhkqXU6msFQd1oDW47Em4QRXb6MHwgtAX
AEqJqqNibNrBDg/0YppLgtz1uyKGYQFjZONHkbNWklASqyad6wnLmW2O31XMRCFjPrnqcl0DKtAa
tEMQnNHg8LsyrN9oXjiOnRLA8Mm2UYSZXoSlYMjmUBNtWIc2t7R90ovPqg4xdtZlttP8nRVqxjN7
f+BqYUlGoZLrLA3Soz9429bjSKfJjuGLi8g1fkxdfUzFi8G5B3YPXJrI629CjTjDJzwxcEnbdJ8t
/I6qDcdMb9QXorwptbz0o0x39F5jDAxAhHtUQh2MVjnALk32AeTBc9Q54Oec4qUzeYqIdixXUxgY
EInpugsCN2k77+jVFb4iD8eCgG1Xgad7mnJClbSxHNXKegw5eSphoPCMnmrdCDGAEKTWHJ/AOFdQ
9dC0AHMAfKbsqcmXU+gZD6/l0aB7YseY6UYoU6zLhM74sgjcMs2uqmd61O+WPJz0MF6NgYnqGk/F
ggzQU2UJiKV1SHZ/dk/V/XOhOMmydnCXKEnAeL6LzNVU9GR84rxfKrEv1n71TTcKEDHLtK6SJshF
Lt6LVCs+xiXY+cTrsielCyhLU2t65fTOZB6DCBQh7mSFmq1yK7lYZjKC8Cx8rnuTwH85ntLAUq6s
+qavFodgSG92prth29ylQ//aWAVzsCGAuE8Xbu0JoNq9sS0tYT15UFoKHbSAlvlb8HLVMRxY9UUj
xS4AT4Jrs3UbG4cDdAMoTUZbHxpleirzLt5OTgw45DtiGL23QpVjZJrezaEh0xqOT7nvfaetnSK1
qSrfa2Yvar+llrGk+CRKKePTwrmbs8fELXUasYus3yqctw+6d9CUP9boPJdhVVJoz4YfmgNfFExV
ezVG9hHaZw/nulYWDMEcDK7xiwp3RDEc54ir9KLO/khbtJdBH5JLtvHPsJkOuTlEB1qflGXoq6or
Ix3spo3iohBrdIKiX5O/3HsDjOW4Y1xUDwDFehoinKZcOyILniv9kVEWl9r2wI5UC8++b2nLyIG3
rSnWbOV9Zgmyrn3f/ga1wPGYUTkU5gQ60LrNo5qhMHaFcJ0WY3SgSnMTlRQe2HEOwNssz3glrWPe
OB7HSKVfjiH0wLYBWittpktF2e+hhgUrmznjEpCPcNm9ihXJ3ZDPR/+DnC9B/cTORg3a75qJlp/4
+kbxk3gbzc3rjax+rJZp59DTKdswT3X7yE6vtBPH9gEI0UtCwfk6FDGRp2LudDHBgNC3BgDSV64T
kxB3GoLODYT9Kx3vUYkgnWONFN4rptzkr7ACiOTaQHmj0vN438OFj5aM4ZjeyuwnZYvxUrXaIh+g
25Ge2aoyat2ZOq7BUBvsftn4UberND11FU/nBMJkZNV1CRxcHgKB3SQra/zxiizc1CWtD/C6pnVT
l6+RocXLsKvMlcqfAarwBmgJjCExBwo3h5fMohZ2HEgX14Z3DGbDe69mX5Nd7lsiXis41F+p5qdL
PWYgWwF5ssYgYkyYuEKjXjRNtA2SvVi0AmtJCJjX0xpIG/64RmDkpsR1xSmbo5KYKWETPJPZj7vm
rW8HJ9gx3raOUtLEa4MYw6AIa9ME/2rBzaCRunFFhZI9+H3KMj8ACJEpHY7Kqwz9l5HYtWsUjtiN
DjHSsf80hnQgaWhzqjfrdAf4+133J6TuxHuqKuzesrthEWHIaDzZpC2vfqjh0W86mE9mZFBtwS9R
y/CJAm6WuJFbsyK1vmonxc1ictPeACQ8s5y1FvuzhR1lXcTOPtEa4n2Qu9wpAYyjqie7M6aZWkRv
R5GpWzuLPqcJqmmPqr6Y6Kdgpdvkqo0ZDDquXxvZOZUEgZs0nRi0zvlMgrRYP2HiGllkuAS6sXJO
pesBAseWBYZ9EtWr4Nyx1Ru4gNrc7x312ccYNEQySRxMU2zMAVeqOo2Bq4QLLCmRB4nrkxEtrqYZ
+S9DqmwpC5p9ahNpBvk9WlZwmqJAQN8wWHya3zG1tees3qp5+qZZfYHs5L/OWgRUYN+dGq4ZPEBw
8aAPlSDoFQHGb8O0XdlrbfVum3G5LRO/XznAPVdUkEdLq7bMjWNN6V3Tm13sKTXnaRLRpeFh/ucX
EBirnhzTdKNMCd/GeEeY2dsSYI1dHRF9LbPB2xum37zGnbzb4fBUZ1rw1ulkgY1SB/TTGs90cr2w
LCHNBc2rpQGNl129NOOY8XnImMxhB7P0m1zdxoCCV3HTJnciuPnKTioOJSprnlqKdBkFtfeGCfyP
PjbNWWPEuHKio0n71UenMnrrrd4jB6idbVh5hyCg0Yv4l/VhBPabV3gfAVz3nTpTgSH4wILzE+sY
VJN87qwKk4LK/aL5Ha7f0r8ZzPwWVUDIdxoTjZwpLQtIimiRxnCTaded4DBlK31Siq2JQXLygp9S
gfhumFV0pzWyxVEFKtVrhXGJej4PQ+YmhDw94OAY7Iq4l7+E9Vkak2Ovjz9oKEcrsIpdOWAFxpK6
nsrC3/QBoPA4pDijGjUiZtS3W2MLGjW7xSmt8GVArxwJhWdnTl9SZ9R9Dbm5LMwSd2GNIdNT6x3l
Ky6h+TsfFaOpOix2LUmmtelN6VEkFbQxXGpUYppLYGktX4qBi0wrV8YQBs8mIFL2WV0KniIhXUjX
sLF00vKFZ++a7muYCiXFdK1q3Nqivur9zssr+4/toZXX2uTcsUkIwEZTdgpn4SfwmzkqIpeovj86
D/+lhFO2KugHWCnzhYOLIXLjnLijYs152kz8RnVvwPWU5jbN1KsNJWmqX2VvVN+idd49vQjfVIgO
y24seMBFkqoMo18LVCHTzx8DQQ90j0JfqmAC3TqNctxoU/DuXTMRnjyaQ398yD+BDKb3sRZ3xTI+
ayfLb5nodiNhUtYjVhBbJJtEluh9dnjRuCwXQ9s3G7N/MxhQkqNkV5ovnYKYklb9eLOl26oB7Nmd
PNBupmAR+hXwEA4lfrBVpEYz7Gkgal4j+mlWLNejIjHVoo0vs8kLr6ZcpX6oPOxWQtbqAdTYhXrJ
PeiNWh9/F3Ycr+peG7e5N7yW2DfKQiGWM07Oe9xVJ6/k7UeWpW4N4udDKB+eDbnJUvVffD0D+AG7
WRGUbvcijDNwxvm3yGgjNvUWGmOHl6cIQYjp4eOvzBtHD+gaOZgHY/47f/3FXkLRCSQUcXIgJIMH
7170So1zGH4YZ6wIOwA5pwf4Sws+2vBtU2XhRnoObAmHzqK3AV2pClTBOS/Q+n7/v//B+kySqHgi
Uqmu8mRCJQt3tsUVp+MdzrWu27ABO4FlYGJSgGimm4Yqp/kf+F+HfUgpugaamZpfaE5CJYbFXIT2
ycoFpttTjmOiaXV6upx8VK5s9KeVasE95J63YMzP6Ku4KATqcPSqjSA4WyhJSk1iRzOGjM4GgE6h
XuDlr9uDb7WESAJZc+IsyZ9RrbAHqTzue/aWFBXOdcOq+dmUg8KElqCAk0zhovOa53IA1lTbIWe6
yV9T1gS2YLS6VTMGT6VhmTjrWhtj020qrVsOIMwKPs24i4/Nd4CPkPNDdEmNFnBk2JNI1+pDPiQ+
LdaGPA7dHmkF0HBj4pkrZHDSFA/+QUy9g2FHF+wcGMLox/XTyII7bzknAHaPPMDrPBeq3OI+2Wil
uYT4yAY5iKObRpi4MMofRw1QUCMvB/OmxAD9UN1i+iNX4dS9K72SLmn4U9FK7bdMx/Ca/8WtQdgH
C8aAsJ79v+h0vWjuU+Q4S8W336Mh345VF2zVLHnD7f4OenDTFNrR6oPPwHBoU07lq1KdAolTq3E4
iJbAV/WIh1bnTZe2Gd+h1q2BZizUPvE5foCK9E0P3j0rW6COTPq7HQeTQ5xFTCWRvoyFl+aHMtFX
hABwu3EqrpDathlUkm2r6Jt6tDGg8cyCBEuYuuUMuICFi4W4LJZJYCprf1AvEqsWZuBjB1dzL9ry
o4umdkmN4U2pSV1TRKLS9pLGOIsfcW9/mIO4cu9eszZ+9URh7p0G68CgnqWJ4sbG/q8XIgajbcsi
3pYe+cy64MFRCI3qTMgF1vQKhl8/eDn3cVDZHAs76Lx9XhADmC+/Nk57TkHIB4ALDp7j6DuP/oJ8
TmONKUbEMjH3Ve8kG6T/CwbgZWNkcgemoXStOTSGwGft6w46n5bo3Sp07Hqlju2dhecpbAV7nJRN
ZOrp4arD4T64op88QCaUkBEP86N8MV6KIdJ2IBCoLZnrz8iheTul+VZoOV9WjkUXPNRYDoHV2R5G
ex3GVNGO6dCAzuWDBKDccuqxnzlZGXspSoOc4WTgs6B01uD1ikKCWsFcvlQ1BQTDvKY5bX+XU/qe
mM1Fb8Nm2fb9uMoV9lHsZbCP5+k2c2B1qz6TW4L6X+yG6In0fTpMA2OD7eWlHzyAFZ1yy+gOwHMD
KSqmD5WRS2elIDGSszo1k+tP9LbyeH2oJpWNihmcfCv5Tm2IR0zZJc2WG2jJki17QiIAh8iCWSWJ
RwaFsiPHT238i9WHwQpC0U+fvdewFe66/mNOziMdQlzRsb3o6ZFC5hYxsABb3yTBJR17ko7gxulf
Aaid1CsvGLRDZDWfWqlt0bupq9CtTUPhcuRrf1ptVWetsZOt+t6gAe5zioiMcQK60rbRNidn6dX+
KojQbIX24aBILIyygUw9Gq4fc7apxhLmnf5TKKVzOrej4/zRUcpo6ylnN3WPMubb/sGsbUJZ9Ug/
tt6sc2NU8UP6cuUz+m1j0V8aMPhwOXGSQmTeDGEaHXW2+ktalH1kdRyoXU1CTLoGtc5yhCU9Gtp3
PyQBEtp8BkAZ4bo0D57iW7jxbGDJQisvPX8qMvIXtWgiF8M/LFNjWtUDDVF93A3LRMNOrkg/uFh1
qqPT9PGqa6nQ82L8LXFOWZISjvD6OAGXXNbbKgFZOiXXOCux2+U/JWfdxRD429Dq7KWSDJfiJbCa
TT9gsw+qh4MLlmBLcq2dpHbr8I8eKDnTgITw5hRvjNR6CRoWtBwpZNLP3Neg4gvqsdKfouFy0EV5
kB5dREbVnwKlo1PNg2itA67qxoTxbfahYjcugcmXVM8vA+Y7sTfXJkhKxOhI+hizYdsJnnKOqAkP
z+27HOOAcrtKQz7HMngu5OxZxLTIOX+E8tuOgm90QyeI7oOftm4sBF9Q9Rab8TuhWCTinaz45jSA
nNJqN4ZnPAU+v3DFBA4iOS4HxhcZOJDE61dxoOwwL299Nfu2QW4P+ZC5eNz2EBCgYOCUkOyUwafT
F9816k7ORmcOVQc1Uq4FRUeoPRe/ip7DrqDAC4YvK/w6Yn/D5ujGPUIt2BOOqR9TTyO2lSYQkOGc
m3w4SBSUDNwQmPahrnyG3lyrnAB/ZbwPGpRWX5Z5v/G3nurWWpmuWdSUBfOna9WYQGEHVtxOkmvJ
Xyenwi4of+AcvKQSMDt9RpHdP2qPHtxs+Aq9mGK/asT/Lj6VoWSYmC67KPzuVO1mTT3ESPgrcQY2
WAPZmqMfGTHFXG3yMShMfZx++GYQS96o4fbhe+CgcpY6sinHhJ0TmvkCJ/2LMI3dWMQ7PyQqVIND
LJr3vDSee04BfR6tExZzvCXbusOZ4ENfCZRNmlqrwMpRXbEpYnCmwFnARogLLYLZLr7twCGZoU2L
xqK6p22SByRX3qNX3yxOIWpX8p8YiVHcVq9Gu/hEBr4GO5kyQRb0UFYnUdGupKoUyU89xHgGnkRT
ys9GB7cEUCrvIaMCPXmQlc85SDk1WR5c0ercVJn8jHKXKR5XeDKfbux0O8rNoNnflde/y84ACKGx
f8wz2zWL7FJO8MTENaHdTykfGb97DvvF4Zry7SV5y5VXklubYDj7safTm7WWvs4vINBx9a6FUEep
omlZOcXYSbAoq5oKgJa9dWAo9yzgFORF8hGLlzi2ocqjf+T89QkNusnA9vvV8FtIUGBF7Lww8xsX
dEa8BzbBM8MT005EKjgz1BanD37rTJwbAwZEiard2i0khBYUUZAx589/RnSweYIV4lTFAErVmNne
yimVOzVdBGgchI/j0ZX9/I20t3q2ASV25+0aJzh5cR1wKqeIZvIyl9DFJe08NqaIOVkZzqBcll6M
spT7ZLgkOlUw7qUka/KGT5gcf4DpLqoQcHmAQ5ZTeLLUQJvZYzU3QLRYntjCbGVRMtpVPRq9yaHA
LQ03SoUsJQvuOqXVl7oatRB+eOLZNWfMKgDgG1KohxU2H48Kt5VOnwQUT2pgEqBctVXIHW5OakTT
lo0nJFQliz7MwO93g1rGy5RYrMKlz/g1ViG5kZLQQ8M84kYTg72YdEVBME8R+K19GtrsgVps8Z3x
4mt8yv3ZNLSPLPkqvU682AETgqpuFzrk9EM9aiSELINMf+5n9FjASFESBpltVwGLoYGAziVaHaUb
ZOy0si4S61oPb1PU5sjlkg6/EvGzxJrpVD6wUQ/ITGUUgFGq9mxcpvZLLYRc9lNu85Qb2TYG2lpX
xnzVd93zqKsz7uE2FdDRawtJQrWcAIs23EI4WQx2GFnD0luERUzmqyFFpw8t9s4mJq1ogGkSXvYY
UeEq338uiA4sQOW+xg3lQ0YvLx2LlqOVOmFC56qW8lkLcKjq9C+czCrQZ5OEWDadcSvqqNqNgeTY
EnefVeA/NybMI1n7rDtYEfpcr1y1ru92Qo192zjWylpRgLngMLlrxsxf4jLRF1HBE6JAqCdOzd1p
OxDkaqmyFxGBc5XYHwyN3drol1wpnnrEKtiR0NC3Makl3pf9m0VOuqSjZWtOWoaRwNwGZT66YfRa
jUpxlT7FcxWXYUOYsE1obyGP4AZdvgwd9cEGt1pahYWbDk2EHUjy1eYKRAD9xY+tchc7HMIMJxUX
1Z9ocU9NrmuRn7uAuu6kfEk9fCWCIsilMSYc8vpipaTeR9FO8Ak1XC6dwBxVjMlGT3hZHGdyVXYP
1H4o9C0NGuN+EOl333SrWsdVOCnmuzSzywQ/08yLTQn1dRF101tWx2BonOw+WLwp9cm2aDYlSMSO
t2c//Ee3+rudIWE4Wq+6hYGg4JN1VbKpXHOqKMFlw941V5J5OAhbE5rAqBYLNVxHMku22lBvGcVz
4ys0PjVUsoweMJO7h6QTDizcFox3XIgNXBDvSfGse03zAtsCpP/JcZEx4T1Szmlxjzu13nPWBMAM
UB2xXrS3sZKg2Sy09FpNPgL+MITL33T8NrDCWyqdPlrB2A92wk2HAu5EbL7lJh2jc5FWf6q+4YpN
3g22u+YwHGGC0vWB7q7ARzRoIGJV7q7xfDYQ2KQILDbpqzkwOYTJyZ5LLena6jimpJxSkLvEZm4+
0of+lekiARyBkcDCH9P+TnwknSF/7CGhV6PgVXp/m3LtheJD4MrX4/QbWNjgO08QEilg12FZOv1R
V02mr7RogkF9qsjmTXVMkXzsWqaPX7P+U1uxW1E0wi5PrsPWxsNknRQzWvkVtNWFileja5u3wvD2
82tVBlavXB7YsW4IuJZORfpgHjkNe41nayj7DbSkAxU8pZW9OTqtUKp5I7EAm24Dz/JN160j3yQo
jZVO2S3NIqsaLCYVpn4piCNpG50lcjGwM6lyw01YpKpmPp+otJHkE0edYjxhbLcpsNbu9jg9h3X2
NiB0NNDmBqs7piYNm33+kshnPjViksMuVLFbMA+pBudi9O1l/r5aBUE3jS78yDNgHTU3n7ym/tMX
qFpTRMW92XLWHnA/5XJaKN7W6/st9NQI93DFowX/90KirYMRo31mLJ/MpH2lLoOPu+YJoN90014o
jbGIzOlKq7MLBn7NOPs9MkQNdLB8qp2nTJvTNMGusse1GSSbjG3xoi+NR9jqa6Ig4K6yEylBsShi
5XnIKuw3cB0ilCrFgtWXB1W0SZLoMSjDN1PFZZLWtIfRMyraGDg86WBy5NuhIa2UMDeowbgHc/FU
0clLqWO2aoPvPGHgGpS0Fw7hA+0ZX6pW/RWqIGZOs7Z59uQfhK1DMnZ4E4lQQUnaqo6/yXp9m3NK
TqdVz/Io26tvDm7DNaJo4ymU2iaMgl0bBc96xMZbEeupGel8KbYeHZ+kwyHIMnUpwHoVA1MlbYWx
HyeS0d49ROAGqh/L7maQgHdZFI96HrppmN3nC79RCBcnqB480/Lu3EP260S5qoT1BsP3UCnOGQuU
Wzf2C4P2N0JVq8gYDpywWa5K9VUjYLBQx99M4H0a0vpp5JZfaCZg1LzrlWWvZQe2HjTWyZ2uVpu0
1jA1es866kPB/iVP9TNtPucsKj4YX7/Xg73VcCwtAj3dWP1XJrNVxthTKtOqYuOCz3pvN8rnpNXf
bSpfRt1+qQN0d8SI76wxn0cQqIpC11pTPphj/qEx1mi9P6pBCdhU/8YltLssXsdG/MTMeddTHhKP
DFrxVzhZdFG7DQZ+ctjtiiHVOnSST11lDmyKe0Z0ForhFzLMdgIt2sYflaLeqqR+T7nrlaw4tkH0
phf9e98oVBmBK+1iaxun6XViBEt/AfKmXq3LmAfQXJqROqS04SZbUGhM/0UX2jXnOxG2/c17XZR9
QBtFBQX1RWWSZvL8LLX0Gg3PzJd+vNE+l75+rpP4T1IwjLOibRL4x3Cig5CWTaFQwSHkAcvXT0jQ
sYq7g6G0b4KbygRpZ45augqZmcbqU1KH71kKjbzS0fM44LYsJtxgr4ZiHI0wpM42XBQWJrKwOAeW
sxUdwxS16S9iKi69Xu2bSZyVlAgxvAIuBUgE8ZHSx2fEpXvFM2UxMRHJtQS+6eQ2OZc2q6ehqYsR
CqiX6ldgfDvvhm9OWTRLP0WKNNvmYObz6auqXPq5J+tijHrJAo75xcnGYDlfLJ6eXj2f8H+1Dgr4
rSH6FesMYBarrpKllyFagWrxUjHinijW1MBkC/8iu2TrNNkzSA+3E2Cgc0PgpIPPphYXoOxua91F
1O8MErfYZE6er78ZYybAKiABWePdMmc1pgeTaFSXqZOnaNSvjlJ+iiHY+nCpg3Q6ekxR62k6p3H9
J23DW54+O0EAtdGy8LD/8ZxxNwAAyJWCSYqmn5s6vnlLe4bXaOVHTzqiqqmJqd8COb5breamsfMI
bG65TC4SWTdfI/RQiQrOWGRTgPIkAMB2SlT5bmh0ytX9bWxZ9Pg1TDbwxdDoc+gdtLiUYXScn6Jg
2ngxeyRWDJfyGw5mwGksAtkLPDe6S6cRFmqFkkF515SRkLmlvTDdOjmZvsAdsOeMsw1l8pAdt30/
+bz6dFCRHwpRbzOt4vJDeDLklT3vz8h/94iuOs64HrSLWabPeVJtfPE0TOErTK5/4+7MlttWsm37
RdiR6IFXgj0lq5clvyAkW0bf9/j6OzLlvVW3quLeOK/nBQGSJmUSQCJzrTnHfHBsG5w4U3UxUC6P
g6qWoL96r2kxBWqb+A3d+i3/LtF3d8L0L3ETX8ewVzatgVRH/sHC0h/cwiZLKfav5oicmJhc944z
JU6ejMLY92P17AawS69tnagNUnlYhwDRISvrosX0n+U/movm++BGLPeSD6OLcRoU2EKM+m6I9yTm
mYR4VuWDh6TEIjIvK/x3owOAhDvzXqz4en1/u7KAw7GfUhmeO9qI67O5DjilSJzUSC9MvMCxKIpo
LUVuJjuwTAwKzF2mgekoAJwCbZ7m6di64w1ITsqE1imcuptFc6+XyDxFcX9IkXBaL+NAEXt5HNdk
OyfL0fOGGyt5jWQpc6o+0sl7p9pKBDQ90FhsnAi2sv9Ei+YYhflHaHnXYRymweI0J090b2vo3IOX
301DfPJKKjjEf/MHgOR2pBmuDJF1kR0o4QVotH/AQRJbmw55nldnPZv4KQFp7lbuWoFbuqQ+0VYN
0r5AuoBsgA5UGVgmFYC5MF7lkBl184tTNGVA98cJtO7G8Xoc3alozhh4fYPhEdXEtQ3CGMj7eC61
T8PW/2bVJlLJ/59qc/uWVf1/aDZ54x/Npu/8ZVkeKjrsarZtOdIP+Ue0qQvrL9xknmnJfpbh2Jh3
/4g2Lfsv0EOCPo5n6K7rmrjA/og2LeMvy5OhB47p69SAedf/QLSpm64UZf6LE0T4fIYhBHkHxC+g
FJVS739xtfmiK/swbLRLqiUycJqQyJJTOxjwN6DXyk4djgJOyu6FhaZEI4dnlAUva6Hd5kvo0ocm
tyed2o01gpcwxhXay3HJwMNbMq9quo0IQHeTdRtC0wtbjwKFwLRulvSQ8ZvtqzgiKSSlyuzDBRx8
qMpVcd853EHX7hAhBKAeVH6L5/LQNN6tLk9qgUP/ZLa6jEUMZdH4VbTuA8CmJ9oO3yb4E8zSmJlZ
jG7FcrFKJjPhLNE8V3am48WMidKTXl1hZPdVn7yb6QoYnjsQpNxGdPcZbZuN0STurh7IZejtispl
Di99tq+gwdcd92qvwGMxauXvOM8PwpovSbUv63G3dsMtMXaET+Yddkyv3YbVb5LfS6x1SY12ynoa
Jotla/asudQES5PvbIekFUwdekRKcmDIHZY9xs9VtyAcTAhNG+O+yVGHO/YDAaTgJeCsb1K4jV6r
/eix1tVN+dYjcOrBKi6wM9O2DQwTnmlWrTttbp90gWxcTKypGPdtdIyBk0xQqpxrzXV7mGrPIh2v
xwomkobtxC74uhm/AujQEqnMeItMpQrInWQRASUzEyeHWm5PNdtb0ffqQ3a1MmUNvInwNc1I3lgp
jBttIedh9TKm7bdZZN/QJH2whmjv8Bn7THI/hiRptxO9Y8OsU8SfEeRhQB0hZNAgsef3tsiutBgs
Bkl3yR4yQp7c185PgbNkqvPp3PMjLHU13y8zwtVlzHb+u5clF4ingjTz8NGe11sYH4EBgvgwSXS0
yMC8zo170i34zQiLdq0OrirO46fBnEheaCXP1agvNV5dOOQk1eYDdHY7248uE3K7I8CCg7kZu4xT
OdW/F/kMM99U7ZXsysGrt9fboLYQ2ZBpc7S7+Js56jUTEu4w8Vi+FF79kiEY2ZTi2XKz73VWwwge
rXGDWOc5K8ufywgxpbw2iow8Yto1jQXyXHdctFjzvu6rh2py7tfCO5ECBZqxns4tobedUwxUmsNb
x6a7UH5zAdFsddqb0PRmyDRHe4VVbJvtsBPcCc2KGKdZApB6E3DSP5uO0JJtVfIVCy/yJaus5IKe
lhd6i9CgaG16/QedIiQIHkywNUffujTFU11ziFCc7ujSBfpqvTaybtPHyMVK1CjbmvDscjTv8n4E
4CQ0FkpUvJuxTbcEo2/9lsmp3dM/wmuJ1AHdKfbo9XPv6zmtYS1JN0NCQtVmsAiJV3ud3JOD8W62
vJc/L0q0Y6O4ooP1ta+ttb0tAL39ee1fPq7gFmrVAqaHAWhlnnp49COIePkoa/mZdnpCC900JGJt
DultNIVLLoTd+4HFHOdMIN9PV7C6rAfMHUeylBD3UcEtSnJHkhDGSCon6XTwSFXyq/4crfOfvcms
b5eFzKGvp9S/SIlcTebE3X/9e5Ygf965cC/ZrnZRgKGWmEYPRGttrodidY1DqzCr6jkhX1D/RG3K
KLRPEc1P+aavd6p/Bc8UOCvU7pLBTac/wzs/PwmSP6+oJ0ZyKiN/xODXcnbbY/XQDZT4szKxHqdC
uyywPifgaKzWXdoVDDee+Uq1I1xpqfhN4h2aym1udTmnm/rZuiDXOgxNn16msXqECNdeD0ZsHB29
/OZIsiTajoguS5mcIHyUzJaQJa1vSElJVt1S/qS6RzlrD+mRknVDzkERIq9Yxsci0apdOVbOJnRX
DTVY7p1b12iORlQ9dVIl65oClEyNUhnc6y6HmdrHRNivlGuoFkCZR16wvjDPZtWmva6mJygztuth
nskGqLLulBkCPPTavTWd7h41PIbHYqnerRnCdG838TEmp/wp8cOgcNzsiFDN2dWaV5zA6782y/BR
xkN370i+oEHmhUnTVGabPK7lkJzXqrwdwlnbII2uqMplu2KJ74s0Jty8czBmxk6661zxMvasNbKo
8UBzccPtCG+PSXueW+Bpdy1nF/F95J+RB96d9RJNy1IOzTaMeiIjkg2XMQanMULMTTJKfHCQUVvy
OkslBTxu0f0f1WNvDFJz9E+QD8gzUaojtUETfzOOdO2ZTRTnWfFy+77Dd+lZsjA0Ynazuo4r0nVH
/ZSnZ2eWyaKKgr4OZFGAPELbI6m3ahNK7mjqy5Px6/FSA5CtgXTEM+2gwJhbQLZyg9/XG8kHN2CJ
Ot3SnOcOZ4Gmlaea7slZ4c/bf/bUc18P3bV+1kqUP8LlM0yp/l5K7u5kLUy7hLkCbmw3pDKkGyQK
8apVVynaImhKRZ+YGKD0blOXS3L6wubbuukhopMYfUX99qABO87o7ZZkaM42swLDGvFSNFF/Zu3e
n2l7cGD+eYi9u5CGhxG5uENI3SxD1D53WY+BO5aPtYnkvDSrf1rR2pHwxqo8hTfPGcnPQKYipLB8
cZcjUT9BL1VT1YKlwE9HcEryuK6FhC7HcteuCweutr9XRzlOySlnOXYcJfn26ygr5Hon0btqT72Q
L9kHSgJ0LJQFz19pBOpE+Hqo9lYcFUFfz8RRSS6+oq2rTSIfqudqhckPWyfaF07zpI69pa+099Wu
zryBKofWvdC3tndI5+qTSN47tCLnUIToCqOS/qf6HeVPtMpNj99iN5T0V9RDtVG/d5R2+sGeewzo
oNe/NprgJ/56qPbUc6vz2lRpf/L6iY6P+k3V6ab2kHs6iKzwE6nz7WvzdQ5+nYggJU6CC+swaqLg
G+XeTVZW696Tw53aoL3nuKgQR/V4Suqa8an5UET8z2P3eY0qXr/aTXDxH40Mv88/B86NNA9djISS
q83XMUSZyQzeHVCYACsf1TX7eeV+7ttp/dNNQXqpA/N1iNQR+7fn3NIfgwbAI84TLmF19X6C8tWx
U4/VKwbBLlC2xLMuYcOfF2/b8Quox50C/SaoeE5M+whoQQW1UZeMupRiSahWe1/P6ZF+cDuDZnVU
tRTG8DIShWK7Hbg5fUKX1ZLop177/AfyuSqC3jrag7uluwHzV4uBB/+z92/PaW0TbTH0WhvL82AD
J6wc9m6eUJAFZXbxk/VgqIFjZKWj9qAz6TukCj/UIdSVnUQeVvWwsELGNHVE66R0jl2qfV6C6pKs
ujgWuyjSGSntzNvRHYyOre65fw7h+s2XDnp1JE3HNSkKpbSa5CXpEM+10bs83qlD7FDk+/MmRGl3
KOUBIcoDXTYKIy+vVnXJhoph3jb4x7OBlrqKsfC/wi3+5TEwTHqhOXF2yFkoHX1FIah4hM+4hGLs
yeUmmuczEEEOzza5W2f1UO2pjTr06rmQHOGwbPzj13CZhyvKTTVyfu7y+a+lH+GoyDpr78ubTCG/
jLNk6MU89RVmc/6bj18YUbvu1L+YdeZHR7Wr3qbg7V8PI/IClwDG1PtYE1jyHvYZwfOSQj5ilDur
va/Nf3uu1HDIkGfHWz43hfxp1O6//fOZtcoObu9v9Xyu3hdGAru6mRxAnvz9tv/23n97LouJQFg7
k9Pxnz8scvfNnbBGq39bzX3gdBWM17b/pU/ydlTqEvAecQNSm7Hj7vT13IRfK6dIpu0FDb3DPOWX
QhuKg+nIY6HeES0Ju+ot6s3/7WPUC//yHn9xd3ZqXpXyy8et+V2PDYrC8m9/ftznvx1rCIIbj19D
N8fsoF5XGwLLmvPnq+NqbUTBiaKR65BT7eLUqnUhVu5uzXTqQNfvxqEq2+Oo/83zTmIwfnDuD6u8
RuFZ1udZ3dxrM2XUwd0NCvahknMDLY0bkFRyvkCkA4cwLF5aAalEIeuxRoR7r57otURygDOQ/RRJ
WF4tWthuGGTK8xdsXT301MirnqTJTtKZTNVVuaWfGzVsq92alCW+/NLf4bGFjUGISWHVsCbk0KHs
aIqvrh5an7G+5ZPnAm9GJVhtLTnyYLAo+dlC5Hl8A/WU+kJqE6W6A2UiP/S+PdfHTk4GYjlLSOSt
EVpjDPKYW6AKEtC4MUgVK/dAtGwwHOdyCWIvYexT2a4q0FXtdX0Rn8nzWOUAaufi1QaDsRsam4FY
btSebo9brKbDsZdD7yz/qdprCZkll2Q9EkfGf0QO7dlkcAp+ZrDKx5OVU1RCDGT1tiC/WU6nAJAh
zDNsi1EyfOnHdVoDBan/wtWvwo7O0iRVmCt2U/k9wSa2Z7WH3wLd2jpcp41NCd6QvQeuXDmpUhtn
oDlVhoBuCF6jYV8KvreQE4qKtTx+DZms4w1hsU3xrpynWNvHVAAPaz5FiIjl1bho0W1jV/NenTi+
ThoEamtGY7UbovuUTbqrxo/W02qTESKoZy2B2lWpyyWl6kOJ9tOUc3AVNaD2OEbcF76eFGOsbYe2
Qb0iv8TXpvBS97B2LrXvv5+35R2oj1CO9F1IicSy2/2saXfq01Skrtr72kRyXgin9PtQRN5OfVCu
7l1q15kLfngLqLnZjjbsbxZjl3CMhmNMg9OWc3C1adSpZsdbsujmo8g0DrB6QatQG3h986byl9XZ
5vkFLi71GKkzuzEmGA6u+WaMxqUsIqSW6uRTG9DecNyKMvpNsa/ZQdUSfDS2rRXp1ampibvyI4Kv
hLBIm/l6TF92OsqoZhW8rAKpK9K0sRA2qLA26tkkSfjP2eVPok5IaPaX8QzuhPK4fPgfz6VtoOHH
JvzjitSZ6qZBHf1tCFtr0wEUyQWFIuKGsaKF+7WYkqB3tIfRwzKRiNDdx4bjBJ5flQeX1D1krYUk
pq7JrhXeeqsX94soXcIXCFyum4e6W70LSvzH1QrDY5eg6etN59XQl/hKGpRbEnhuh0GvrvLoWIfe
NdPt9HpYhHmZdbRoKdxmyPY7dET9LtExfHpIlqjmPnvowk/ZWEO+Gd37FNkKVZieuGXhnqeMQuWc
juGxJVEkCyFZN50Lb3Uar0bTCY9TI6OwJnuPOXbero52PbgsP5YubY7EP0UkL6CG9eeOjkqXfytD
Xdvhwy0P1sIZ7TTOcELsfPQjdHBRY0OXcderNBk0SsHL94mw7GBypyWAM0o6uEYsroED6wQf5YbK
VnNpUxS6ao9MyI/OLMa93XSgemM1ySU7O9Nm0B7UOYO1liq1AYo/DjjCkSKiE7UQYaKdW8k3cugo
fLIa3xekMub4oYRpVceU5u+xRAi/ji79Hzzb5pB4MJ0h7RNngL+lFNMhytHX01oKYqOVZZCo25Jw
hCTXnfeLGQ1XhidpYvUwbk3LSANMssjaPO/aBIe+d+k/b2JqM1aKRsKr7+xae8x9sz94ZHJgF7Vv
CpMOeVJdTN+YdpRaD0NOK5smGUmpfVxszdnfWeH4q9Lx/S86zU40VU1oPtqoNq7DOkmPlr08zYJc
wSYF3zZL6X4drx45gsOPCvYsriO47S2V9SUV705HEbccfyE00zc16U67xT+uxPgGpjNcl52F2MOU
NH0iJ6/WPL1vHEK2MdDB4pIeZlDG4q6zuFlOZb5dRWlsIRk2e487RZDRwB37yJDop91IETyYGxwe
tgacQEP+7ZLqtKnEYhKdV61X0RING4ep/96EJHyqV4PAnTmiq4rAl/wBAIomU9irVUs/hB7FoMSp
cQq9lB1IMm7doro2TS2l1MQfrm0Qkfmix9+Q/i7MZV38nyYpsP1AMyPxmo/elvNNk/ZkxgITL3C1
HbKOm70RcTfvRU8FojgkZt+T7KofQgzkW7PCqxIm+s5sOn9Ll3gijtW7CUVx8YEEw1vrjyKvi1OW
Ne81opGg0s0/fLH/tU03E9PG/6vp9kjS+EfXfQAs+ij7pF9Ov0CcfL7rT8fN0/9ybJb7rqFDN+OG
C6XkT8fNF3+Zum26DoQUF2yuB3Xvb0yK85fj0QIBEkA1U7XV/u64mdZfvkdGiU83zvZM4sv/Jx03
Q/wHJsUzfJ9mmyV00xE+wJb/u+PmLq2pxZNdnmLd1QI1W1GJNpNl9gSHPqvJUmWi2wlW/M6B1lR4
rP+ZRqmXtWKhGKSmT+qxmk2pPbX5mmGVA5qUeYCFLLs8albSyXmriCJWGerx565nticj9/tD6aCh
5waPCpN1lSsnLWpPbQZVHMCNssA7Nm9klemsq3Ke2p3Cyl8R4vOsmh1nVkptTzdJRa9kBx4OBibE
STs1lhNx0SBOsbzs2ZYRXg3Cyo0toVDrZWIyOhcYFsHh5CO2l2mCtVTqCAHLS7Jy/yq6Bg8bvKUU
Idk+i6M39K1goOf6ieTjCbkNAbY3piVeISbE3xbQ7jZ0xH1mreExZt2AowlqWF3nN70Ybycrxhy3
TFWw6MBaF63d4nfe5ENk0q9hPjcgXROQ/4+2xRw1mpNL37t7MJUyHDB+qVvzssxRCr2G1COrwskR
5TShzIHE1u6QMG8NqEw0K42A6SmLx3hf2DUuu5mVzFTvDQxzhFs/dhPibSf0Wc3lmMTL2UUIXtzh
BM6QKRPfbmm1vff8By/SR2avBncx3Xsp6Q3VdTvjXUM9ugj4FaMAQl6gYhdLRXoftJmgYjq/n1oZ
BNJQ3UbXUIn1SYvvpz59zVmVlcm64shAEoWgbZsxzaXhNkxb17ewdCPxmjyNkF0XpWZkPxSubh1F
0iIfTuBrDNYemg30WzBVOdjKLZk/0rXoXeOIm4+Wpf/WSs3Zlonhn5u8vjWztrkzsrM9wqVaJMty
wREUCdfa01ttkTCRFFPq+oBCdb13/Q7pUYe4fiFgNsl98lYpxs4tU7XBnF+NhDjCrEp0JC8Expeh
8z7JT3GW6yydX4ia7491glKSBfCPBDMczHnWi3Ipsj50eVVsF2O+FSXdTuZSCA+TyQys2PoZ9Q7x
GKab0cbmtAnT+gQ4wMCb1x66AclybzhwbsiDL3L8kYJIEyFNvE0oIYced75okerY/Rz3/tbJvIxm
ksmM12FZNSZ7nESnFZtd3TpocukHbMM738hOtgcCzhvHwGntByMZ3/NBo1q/Vnd9L+B8QNTTBu6P
DGuEdhnLKcaWrcM60sMakyotWFpN3X3ZTvg65iSAM03Mrm1vsWFyIfYwckl2IeVVJ0Eb0E7d6MRW
ZI+twDJIjfsi1mNjWb8SY8A7lRX20anEFZMPpSyPN3MyLji0qnfODqRew5TsROKYaMwrmQK3EIQM
pMZcfKxH7pYu7wuFtohuwkGt0nSS3MKstC66mNC1L9MeOjJ9vYosXxtPZimFRiyQdp0WHZKVohBt
FK1CpwcoyAeyU99V4HzqZXnpJp9phWUau8UiOKJB8hsMZtRvQTR0JyAChe78yEAD7/V9Yovt1EjG
M8RDAAhApcPR25j7iRmB+4Egrz86Hny/WsogLcMiyT3rvuecZkfXBIYA15wRijWJVgp00EQPdHjg
av9atwSHp9j4o1QE2eUhFSjPY9/vtojFUhJ/phwlm/6rWU5RgX0rwgysU33ARhvjVufSAGIAJqC8
ceQfqZrisKLtPMQkH21DcS2tk4E5t/btIKxfOQyqCorzADF3HpP+G4KLJRjbNoKU9BDOfvTcuTam
gCWZj0j6Ty3nmBgWh4iQpd7EBlC9JSEGfUSRviLWs33YetMofhoZjwoRvUVa0CYWc7EMG4/kyxQ5
NIr4folCDSYVIyfp2UFtw2vq813U1ZyNsUnyd5gEvuU8mzNKBZh85WaOojyYAQoh1JbFnaFAUu9G
0LQwQq1Tg4wUDQF8Lkq9DWgIHBJjicjJnhZnN07eBwhQaz+CezouJEoE9Wmg0/8jd+jrhNypvLZ4
sa3fWtEAxNXsEcRkgk0sweVf//aq0jhn4XjUWn04RlP+OBdhSielbQ8loUdbpvTOLfHVAVFH0D61
8LTqjJvDr7oB8RGu5jO1q3E7Z7rGBHCCoFT6BvG37rg3GKZqi4iXfDm5LJY8Fl5aOAQAJbpgwlLG
KaxNp3LBS1boxYhG4h3PCZ9j9vYFORjQkh/j2PwwWbhsLB3peTOgkxTY9GjQlO/Ym9/mZV/j2Q8G
bcZWVGP+FD4Q56Zj9n8jXB0Db5nlJ9cIX9tKTCcvHrjLxCAtivhg2wYAh57U+dxc86OGaOfQ0oqe
bEsgMlmLW40mJBZIaxMKQzp5qu4ULw5tw15iJi+dziVJRTXctnF6t7D4C7rnFqIJoFB+vHrtRwwD
C/qdecZa3RSAcVCupmjrAOxnMFduSgn4IFPssSm4F63GBJhIFF2QlQwaU/bbjkbqoZOZs05ckBSJ
wTh1cD7qoz8u1/XArNyjleys+XcgNHZQN2iKLFfOX8rfpe9ogW8jXi1jzE0lN5WoW26AbD22TteD
pU2XqxHYPNOGJqDdY91HerJLtdW+UD29ME5/S5w62ttm89wSVXhYCPfR0j1Vx/mgdeImSUmz6PHd
7aDQaUFXYrxyLOde0+yjb7PgLStjL6cv9NXCrRMVl1QX39zSfuDKeRESL9DUNak9WXz2mc98bjIm
ElmXejvXuK9tDzUUlkU7npg+jDa++bjqiE43SNOeqlOx+uJcyY0ZGz9oK6dbwWpxJs50Z2cM6muW
38V0rwPsgz8oYhS7Gl3fHNnmgcryzFhnNdKFYD+KkaSUOFxehQfMbCK5WfNibH3IxA1Me+Uba8Ph
PEhcxJhpFJb7orgXQIBJ/U6DKCUAJ6ntI+uXDTXHZh/6v0IWcqiM4W4mqErxWICQYT5xnDTtnTG/
2yPYvYn60d5HYGPIV7TMwJl8un+OxT3LJ+6xbTyMbAvEBdCag5EsUsGJjzTbhoWWn8CQC3tcAyHH
7xTz/GcX0ChJlaGid2/KxsJEvzPfICHALk49czuZ1IUz8x5QEY0b2SRRvV74I9Gp5G92UmVS9BXQ
Bwzs3cGRHiDRbV2TaqPqa1FyfTQpmeJqTq4VrsI1jfEwdynY39jeT3N8M5tQKhYLcS+VFBIlCBg+
VjAHVCuQ4lUDjMW7L7seN2LysMTPmGdReg9Yp9R/x/GhD2VJfHL9gkyaESmE3szbeA6hHLdGUEqs
ETLshHAZGs+Fb+R7ra8fP3viCzPp/TBr19Q87FMxKKiLBVOVuXskg9fFUmQ7PdU/GlsjYKhwsFDC
D27cBmhio4eYgpH19snYbEXSoYIKh/qz06aabEX4w+oAu65Mllm9R1suEmF690VPCPlE+840nG4P
wGqMKTBOXU6S7TIUG/ii/RFL/m5FkLDvW4cAxE6cO+o2Wwjx46bNo/VcCeHsXK/4USR0QNe8/OzT
usyjevAGpEv/aMaHIvU+poTxIhYVDgZdO1RGfvYb82lmNZ412WPSaAbVFAkm6aQBP3Xe/ITy7GoT
Y+RTIOdnCLEfTTVzcy4nPcqfV3/AtIEvLSr8F+aBMcql9KoqnWSfkckISuFjhLNELNE5jDIoaiL+
3c/5RR8q81yLxxrk5inqTbJo5SICy/g+djqbOlrdBkO1jMxGhRuUftVsOI0weUW7UjAHEzXppOWc
3WmN3WA5H3e2J5rjZ685r7qASV8d1GW3nAr/vl0c5N9yM0U/c9dbTiswoL3RlM8mEM5iI1bdP0A5
gR5J9IIWxS30Qbs7mCzcLFxatCjrV2YU/sYuGGxca9vDb6MOKlYaF6sHJr18ahhs9465jetlvCRJ
8zBOGHyqwR0vmjcHy+rpp2U4umuunbukf2P28EwWM+RCp7vYPnC7ISWKMtsLuCFnw/HFBvlJsx0o
iZ8HSjlJQ9W3s4d5h50z3dRFbpy1rHJPbvUdIcxM3AUmCdUZtqbizmgMHHBSCZLK+j9FtObsWFV2
QFi5EIJb6Xt3/OEC/juRs2IGhdDaIBryq3zGs5M6ms+wYsDGKGaubg8mFitCjOWUYTb+glO19SPE
XwX0N0DU0OmT83Jb2PkQTD0f55rRY7WQhtunfXwZitU59VT/McfionCINPFj9zlyoZnF7iq5Z5wk
dnNxSmq5aKwRzvG3BzLd+gExZhTSta06/xm0J/MFKfBQ0oMlBuvCwINk0Xl1E+NHnJHVDhnpKjX0
i2OaAzC39ZJHNhMhG0tSTWKWAmu0gim1a1Ojk32oLB9PsfWjKHFyG1Uxbhvvt+J1qI0QUj0Z2uYd
JhzOUbl2tQjo/dzk9fA8Vt28nwAufT7VOBiGzHisd2oTOi4Q95yapRCGmqTvVvrIXzoVSm068ILm
jeA6sAYJ+nIMXhCZyc7dEqA8fuaV5WvsAfB0KvJIssApCA+Lc3AVudaM+/57wmCEwEpY5wQoxOde
NjlIKBpGa+5DBOjYJDFEJV3nUsPZjANEgzYwDceuwX4+tSwrreYWNkR8EE7jHlcIP27j++dRvva1
Uc/lKZ3DSJvrHYxT3lkV4dlJ03tMbu5+XkDMm8mdIeF5URkuPy3qKsEia6RphTxzUzn+t0aLokPs
CO7MMsG7b2gFYnrrkRqQM4kS8WWS7Uc8I+QjVnEW6In4qCnGw+scqBUUmYd1IW8xJsNLumMp9rdI
SLa2QnmX1GNmu2nTr2e1QaKLSnkwtiZCT4aNimmsFEiqjSRqmppzUre1r6cNLHY219BS4NATcrMO
9WPZWz56DqRfS2K9hV0W7fXQIIXT5aRKaT3sVs5R4mQrScWbLqUzFtV+KFPiEue8YameY+QC0oMD
PDT8PWOA4O4SY3CPC+tWbQpNvIuherB7twt6X39qoE1z4wx3SeuDFEyTS9XaCDCMvj60nYHS0rYO
XZofXFInrwHZQ6LSo3JrZrp1JVK322AezKifv87lPSInkgdo9JdVtI0xxb5Z4wBHLre7S7iGd3HZ
ug91zdRAeEENqOIACN++Df2EcTXOf/Wtdgh9Ge5WD0hjrbXaQvZcdtDuKqiCmMSH2LzYLsbqDAM1
kI8KMI7xYxUFweP+8Fp26Yj7blPVqfm9q1ODpL5QbJD7VZdMNPxYURZMaYfK2hPzybbsj37IH2NR
+Ee4XHhzTPcQTyzPwhj98ko6+1qWb2FR6D/LBlWWM31fjMLE+ubAaU2B6Bnko54nb0RNG83f6qT5
JXxvheXE0rLqoWZR2CF2p/JPdm+413Dzq71fLFBKvMm/Sup3fcrNS30z54V1zwrEwLZagMJNfNjK
jIjVstanFI33Nqp1SdwacIlHlbVZnJLSPhqhA6vbbduUzTEL2/ZqCufwKrLSe3t6W+Y4+2FYMyQJ
QmjS2Xwk+PnN+55HOu5GD9Zs29v6I2CHTdEDxpiRcW7quFyuenoX+1Xz7YO7dP5VXGUWqcC9HsCS
3PoRKKsxnuHq2/p2rDPSvszfbVyuJ8cmsXNlOsIChADBvAsfq3VhFiuYYKSuNV83BPruQD6Cm/am
91xLuhu77L7HqLoDpZ9Tkq7Bj9wtVUvmgbLZrcke8ZJkBRLlbk8iKkYD/OABxkUh007Ws9eSeUEq
+aN6irnQcr5tcn+grsVmkWHq6WQ2AOJWscWf155HWb/t5Uajs+AjWcs8UjBMgGUU/jkBc11UmMij
p2yAtNSOYK0iM94rjZVS3ixGe8uqHmVlNZZnQxVda8N56mcyG5TcSG2UdtFzmj3ID/ii8o7TxLcd
Qt6Tet2UGoFOaR7KmLlCIeY6cIyOybVS2CptktoYM3yRkNNXCPTbgxMjlVbEKjXpoakDhlN+81xP
cyS/+rNa6VQsa9wi1tHF6uVx5kRxdP2X3njxAUYdWZAOsg2n9i9GBOO0GikY+pRVsOVRbllAbdcR
B2+cc4dZro9YYGZF2QwHLpiSiJaY8UO7nfXMDKCy6VCeITlas/MxLqCVFsu7eF6qU/6TWpVpAKZ4
H0cw6XRCsPj0AY5K9uisZsrihepxIiE1pJZm27pqbtKGvzU2ls7Gvo2MKNyNoQMwbpnCa85WOq9L
xRBZGdsYICmdWW+Nb8jtrKdyPFR0HiMvx/VC65/ykcR3yqEmuh1M9zYdLbSHWQS8wTBObureZ1H6
m6IWJi/tnM2I+mOM3+DmyCCrx6csBX9lNSQ3ezIrVfaoWg7BpiW7iJRR2Mxepy/7Nn3KE/NjWMqS
xRHemCkiSMAIb4ZoPmR+RqWnC4l59dPAoLjI8Dju54ZbNLo4Mu0OFDVMQqIExDQNVi0MhpkuInA+
4hcZy70F0X7Cj+2uTbF1O1iBvSn7bvbGmryrDFjedljd9zLz4aDkVwWJebQ0+Pr++t2e3HOa7Rpj
zm4aP6dGB4d+W3dwZWDo1hR5t/xlJjeZw7sHOYatxBUtenZwh/Vh1rGvMHlNd2QD10Fn4uhpzPoK
egClTS3Vb2hsbgtD4wT1Ejq8FHt1i6HcMaY97QyIM35z7VArzekDzoKa7uQ3qMEpo5tt8QMOn300
inDZiJyOZL9+0zt6taYHS7DXHij0P+yakP5Lrb+MHWVfOY0tpzfB6nqTGtiEijV5gQFt3Hc1X7sj
txnoQ0HBmelgkkcPLAT+D3fntdw8emXRV5kXgAs5zCXAHJTzDUp/EHLOePpZ+NRtynLbLt9Odxcb
AEGQIhE+nLP32rFGPjfQxSAK75u5lDzd54qHwsPLy+zBVIOzxZgY2UV4Hpcfupr06mTF3kh0MIhd
9adV2fPGap9yJyWAGj4VrZ8nQ2+Uddjp+tZq0/NgUQpxTEBUlJsxK9vw9CH7cclQYu7nrH0TKuqO
Vvs5jbma5VLie52MZn987uLI2mN/f7DtdKOYk7MqOWdxVauRNxkrgL5IJLSxpZivlJtOwSkNTHCX
GuadqtIQiHrHX8skhs+KeTYpxTUN0Ls0K+tD1gDyyOAIJz6yAwnfl1ora5muiexDtZ1MLOeTVFEI
GGBfkalGg7b19IBWT+ZoDi3Y35LT/tLUECNLUXqBVKQMjF+D8CbswNNNAc4SFTu8zPDApXBCAQs7
tW2YNIOb4aRkmuopEL4tpBZYdeeKL0vmpAJmUKrfjFr/GH/mdAndNMjP0iQbpywIn/P4J3eqIcW7
Nlkjiu9mMNCyqXLLhjEjQv4/O1StdGmDDb98aHR2EGu+rwzZ5n6JsCKih45d9FZ0LUfaYPrebL7E
yjBQHtAgTE/gypOgXnVQ/coEynRZTJt+oCSgh4BXAlmDK0CZZWFOG1kMU+OF9JB+FcNA0lv1R6TB
KKqIvCfwpXjKM0rlaKETN1LACHR1sWnHkaEy1cR8Uh5oYFf1tAl8jrmy0x/8yKl3/sKdKBKSYjsd
C+icr0xyB8zMsTdhjN9bJaYiUOjIlwZyfLi75P5FvadUdxaFkYFRT9Nqw8bMYWBClU502kNRuZtz
8q1tS7oDl9feh7r6XEzOa56UI1W30Nm2nNKb0LzCiPURxEgbpiHQXJx6yw1aTM8o52oUMoKKA0Ts
zcJwslLGHs0UHlCzrnK4IdK+G6gbO5iu1qZG5ItUGBiiFSdwubDFbhpJPxpsv4aPl1FpQEYsYmlr
xEhn1/ikrH7L+OMnB/sqrGV+xnxcgJMqN9eh5FnqtZYde4UjrYofUVVg44XEDnaaZkUTKE+kdUWY
auz9bGOpzRFokApMAQ9cA1FXp8SZQc2lG8Y0RFPa6zoF8y5rYcNmzjN3d3wRyX1Vah9qjXmZlgn7
DhgDC5q4HzrdPqvSc/iAPY2z4dE0CERGpMvX4LCJPiyrsy8NbiOlb1jYGKxE7TNNBMOrNPU6pjgI
S0ki3RuLmj6Dv9OIqEjT9hqYH4EW/ZzB5SysDVF+KEfcUlcluM2bug5Nr7VyLFPw16WqKmCNOz9b
HzhxOJfmOYjnfb8cUA01Il8CJ+IA8a9KbgeMkkOE60SD5Y2ODScXY5FENCP3oFPXcA8kW2vbBPic
+8BkTXoOZU4WtPVGdfNnhUJzo+OJHIe9pTjyQ1RYtIOwTmrLIDHQfkZTe0ymQt5zrlnNRM+b8mIc
soK1/cvaKnmGsSHHeSXFS8mop8YOxDOU5etUjd/psFWbqAVyQfXeWOlSfF8XiQmSM7nrJ3YxeaRh
l3NIY4qEYJOWOXbJnPgHs4H9YBWHLKvjjV0R5oHC+84KS3kFsaTm6Ao5qVp2scGyGuH5n+kbHYLa
2uAPwQk7YRqQGa5XY7Zj9PtSpbCDUhVaUNUr54gG55Dm7/rP2Ei1K7UExNrVEfSqQt/jE/LmwTLX
SBJMN8ybYg2K3HQ7YrA5x1heJVvkUI/9sQ3oLoycM7bKkngUzt0a0sUPqLJHa6YVjCeXag/wCh8S
jrKUDoteL1J728LQ2/rLGPfyYC2iTyGL/LbsMivNSosmcxEOVnmjYM5EFpgLweoXGStVhMqjhVMS
pLqYSriyFQehJfyyfu2r9L+z9LEULxfrfJn83Nyy+WIpJpgqh4eyCCBhIF0rszLTxeNJ8SBee5mN
hJb28n5fNv1t9c/3mwaAr4Eyc6r2Y3BLf5dZCtHjYMSI0sRbK2ao7LKZfDOyXR/lGaG2BUIRml37
k6LYtOtIa8LNZhe7nNH1uozNn2jSd33/HFXIWjONpIYpLIiQwJJTAdaBzfcWppymQ8s62WoHOl6d
qVgtAlRnADn0T5N5lTWHyuYGB4ncm1BKCrGueIiFPUhMfup2xWSoOhVtnuXXbWQrPmQG9V4YMSTP
f39ebM8SckvxVLq8m5gSD6aKNvBzS58LdUJMkEczcuYafFnv8rE+t3WZ/6t1/mqZLrX23mq2QjFq
LALSgVIjSNZJ+9STCsGykC6LZy8i5susWCY2IKYuK3977bdZsV7WEbUSa/wW9dIc+SYGv2ipvyjE
xUKtrLnnuDxfLPrrSCjIxUIxL6bMirufzt4PS+ug7til6Vcz6RcWUj0xKZ4SDyA2KJFJ+8vLv72F
mNVk9JBCWvX/VjzGaBiEwr8mNjy27+E/6MY+X/CHbkyRnb+RXmUTQ8NdiEjD+lM3pigLqQEhlwGz
waHDCCPhT1KD+jeZGyEUAfKi6VJ0JGV/xmtZf5P5B2K5YhmWraBs+y9IDSpSM3RhX0kNtk7qPBpT
wrV01TG1b2HvBeX2sJjs6WwqEiGZSYA1QYjgv0ziD4fC0y/ews/J7ysgv6DMYS0s4IQBATysG3KS
uC/EhbylNE9DenCoCAPl7wodpWUVEZYq3VBgg5HS2ae6lsC3gzNZk3DwMRZSdJNP89L8mqiwjUkM
+keCMKIz9DTHAB8r2pRtbAVX2Tx0yOTjV4TzLyAfrIVHG+1KnXNsMsDWzbpqky1aI0dXmm1amQkl
+oSSXjQYsyf+Eq5w6KrFpKQU9nwvJvUMMN3RnothRVGAayEKkz9eIKwCn1/Fl82IV335li6GAiSC
26iZlS0csF5eC7uFQthF/yImfe5SN7oePggVvVgkHoQU/mLQ+LZMR2DFbyWsX0I5LyY/DRzilWJe
vPwyK5Zd3iYXLxTz/zT5799dbOiyXUxBQGujetxTMi8P3Dpjm12mKJD/MXV5okkw511mxVRgLKab
by+5bEa8RMxinQ0pSiD//quVQZvMCLCWN/2yxc+l4uUGkO4/fObA+vq5Cj8/7LfPdHk/sa1vbyVm
w2WnkFQdOuTf/x4ktwl3Gcs8eRS0Wct+EctM1Bxy8RgtTZ1BAAPEpOADgNDBvVcXW7Hoc8V8GTRc
Vvnchlj7c6Xl6cvsl6dhxvJuAl7wOSnW+rY5MfuvnxZv8eVTBi1IutCJgIU7i6oyXvxICNH/+ISV
sCI5g1RSjIVk8jlfLKZQsZJYXcxi5YkPw51YKhZctjSbLcYVMc+VCW/43x/EirkwHF5eY0ORR4Gt
wsoMkWTCJsdNki+g1Mtk5+eMkRZbmnh+zDPGFcSPugM9Fo9IJhhvHa1LFAX9KtFvM8MwiBtjhOLb
GHvzqDlZxNdRKGEoRoi4Vwqfjb34Az8nFeG+4duEsLkUUA0xKZZC/D7q5L5uxZx4EC8U611mv2xS
LBRPixUvrxPLyJsir5vchA36IXpedE5+9FMVrma/Ps5L+5jgBN1Fxhy5ftq+fRrDl56P1izmt0Kc
2mEK4VPLanSbRD16oignJAg6EJEdUU+rZKquZr16KIx0goxd02V0FjenaZzqjO5xGPPX28vfLaYu
D2JZbmrlCvc8kJbl+5hrkDxeViFIkTDn6THEDNdSwMDW5AAGIQYaP+AhNRXuqmblIfpsrS5dfb/3
HxzTuG0ipE/l0gFro5osrwH+s5jNqGboLX+F2nfc948J/SyVTivqeqWAexJ30GiWquniGbZqkpAD
p9u01Hb3SvdkaP27BoR7kzVBdYyIBDoiBoUM6lCfyWTNR/I53xPu6JllJ++qambgurh4Dcn6Y6rh
7n9noZYVvn07Is3OMBvsq8vtiah2N6WNoVxMXhZGvXytEV5MQ5AjSDwIl/xlVkxByFVgTujE9v7p
rk4WS7eVK3sEP4gCRZdQCq4rGU+sWZvwbQkzwMUEqNGD4tggHOVmv+5uVKcn4Hj50bTl4bL7XZZV
KcJHq9dTFKnyUSqKdAuxqUElQGfZqJdbh8u8mKpUiEQu4UNgy7R0JVn9eEhKa/mFNTh+eU62SCTm
Q/KoD2hX+VUGFWOMbrX6uvGXPqGcz9yGDhJOilkfD5+T2MydrlHJ+Zs3/lDr3AXbhAyUsgm3DsxO
mBOsVyjQKJaHqtvrAwN6s4vtQ1s3Np2IWV9Fdg4uVdwLjjPR3FR4pAQFzBqyAqJw1LR9tFOm2ybe
TPf0zLVw39yPb7QUyBi3KULl3vyEtu2jCLeBtqpgJqqA2r3kFwDU5Cbqt2XwguawXFI5d1P3sv6p
USgF8tLs1HAlh+t+VL211UdrXO4GQUeTtcttL5qvAvlGmdaV/qvz38nTYdOYvDTHo1SXjqv2CTJv
DTAifM+0E+zrPCX889jZ3PZTBVrFCH6Ll5AuwPxbVdexMdDwOkREBAb7ntKQBP/AHRKvt/vNoD+a
OqacvaYdiQuzfptLxfkRGF/RASja1fG5MJ+g7lbpySeMEWXYdNSTUx6ea3lfEplWr5p2XfSolrfo
uOcOfo22bfg6VYm6/2Jb35F7rVRe58AcgS3sSR9j2bgWNMqhe6nHFZlVbNEvrxGiZqQsyp7UnSbU
S+l26J4z8lu64KZsf5n9FivlEU003HK73xrRIQbuSJxhug8lw7PtHagcolKChJohlziweldBfzDt
XQPOwt5p70Mw07ndEk8EP19NThmwrMor5KvQ8Zqeysc61R4i7QnZRXYzBdtJZYy6lQHWf6jEiLzU
T7Z0GOUdkVOQqRmvXSvnDKltuvONtRmuI98tnG06e/0TcY3OerheSEiP7TkC/An62kv8TQEjoN1P
5n7UtnAxaQUZ9e/Wwu11DIqzvTTsCWzamDP35z/imSE1p8kO1ORJhlwsrQpza9fbcIYkc5N0xzg6
9DPHheaOBC7GCalhT3pzDtiPjqWzfN80CORgSw+dCqP0AaIMqxHnMInddAwPtPoDGPT8gP0WrL7x
wTGrG7/CeR2Oq0pd2e1B+Sjq2zzB8uRp8vKF8T3R88XzdWDvVC1kefuY6CKEwlTWwQIjhaUUfQTM
FY2bIt9MLT1itL5eHp/Jd8odb9A9yz7KLfDqlXwq7wxpregPTnqY5Z0erhBQg8WoSXfYWAWM2fVQ
M3Qg6gc0WL0iHAW7gH6aQVmtx7fxkSZMvFMc5Dy3rbrHFOv2/cloN1O8GeHruoEZuEZKtWRP+LSJ
/OV3/IZ+0wRlOTRbMGCDejdkJ/KU5Afqk7r0KpNGZl1HL2giIRqZ/UEBEq172aujURY++cE2U27K
OgbCfUeJkKxAiijyTR3DA6FrEK4UfaN3Lub+NFsNA3feqx7OgOLWyYFpLIDAwbrObaVTXP9oM+A5
dJ+Vh86+pvJfx7sMJynxZL8gdjqPpHIZa+0KmwoUETDwhYNRlBHkuqSo95oMrmltYzh2OZLdLbdF
xcuCBebECfyLYn+1YiuNtI1DkqVWfOfEnHrW2bnSjtk23xEMJrUbruNg8oiEdBu+MM3DBMIniYjC
KNZ9+8iNE62w8ti9GNpLhSgrXbe77k795RMlUe/4aNbslmCTU/sKQCqfyW+2dnYiBQF5vuMFj+Uz
OjU92gL2JNejw+K9KdR7MnRaKjycihX8q8PJlDfhD2I4Z2fVdXvpHbU1jTFQshKiqaueKrAKz9yL
HvPn7IyN/Fp/kNbtfBdGmxn6HZpm7TpEDljg1QPEQe8nXvXVVkvPyniS9HPtH4MFp/44FZuKKrp0
dNLbHmMBuQO3uDpwlxA3RrkZ1TeREs903ZyfMEWPqb7DT7KuyYegir0PbucjggEc3uMzWFF72hJy
OyRrZP0Zx7K0il9kjSTINa4Nt3d2Tcq1zls06iHpcy4QMlK0whMWS0PyuvlBJ+12uh24KW3ewTi3
lFF7ZJ2uZvAjU2V2jZjcCTRxaAnvEYk8TAgCYMW2rRfFhy7FpIRn+57u7jC90vV1uZ90o/A5A53W
t2c1uEbN4MnMkGhL14uoOhuaKc1NNBUnk3gYziwREsNVBJy2PCnSsaG0iPWaSyFhBnTdRiTvxNi4
AOccZLhM07L+ZYOEd6/Dl0g/svXkyA1NSJhSj+jKJR3Qq7bDXQG+TaXZuc6pSHduzn02ks41NkhC
iSy32Ib1lgr4g1y5VF4Pqie58cbyONR/GthUn8tpZd4AYd/rt1qymTeA247TDQAq7c2HHOrhJLHW
7GnWGsmk/KvkdPAUPMSRJ99bV0O85pNT4aJy+Dw6K4zLSNaCR/3G/lXugnNw/l0/d5JrXMUQCQF9
+R4JtRJ7LDP4hD0cbHcocTx/hzjFjdzQU9xwY9z9dH+X6+4nvpbVnqaNeqNd5Tv1ZuKkwADgkTgR
jpj8OX6WMQ3Th3427nrf0yw301cowPwHjEf8P0zPrDoUBM/gSFgRclGs/BvfWvcqXfaNHW9bxAA+
QSA0EYjQ88IVzhPcoLT66IHuU/Y4MF+tV7w12/I6Wo8dOSzbAKAkGTMuogQvqDeEKhz0Ve9RTFcN
NMCbPr+CcWd5IPF/OG4FiDIGCYzW7pkoqNXw5geedkKHtiMlpbmSfsLMKRgRuc17wGEAa+nW2GW3
8mNwSM70+dGUZXBs4yt00MVjsY35VNvo1n6VuDPkjPuMILgil/EH/oVgTbMpRg9e7AuPO63QZtjm
sSxy41V02wCfgcnL1/4sc4RRJuLu6VF5UAOvv1efmiuo4Zv+xjiNRDTcJEfT01bs7Bu81jpfmmec
tFNz1d/Ue3/7RtDSfJpP1ZVGT8ULdsS6nsjcOHN4E+GaNMyO6IIfWp9rhrsh7g9fwz1rFK7kcqdz
Mjbha7s3aD++T2v74B/emvfxlF2NK6NwAYiu8hNK6RPmkXmDh81LPDRBK8fFIObGZ7BrLqusijPK
tY3qxTft3kQZ9pBclQ/SS3Q3rrp3FD1u/EBEw0f1NKzLveGWWLbc9jV4NmeXWAjk4JziOQWseMyQ
pa+UDVeNZ85k7Dp8w0sTEoO7xx6LI5lz+HAz39UnjCHlPrmSdsbKOhkPJSkevpdvnZvcAyJEEh/0
/VVIOIg3v3YecRAu+dKeI3v4+k0C3nfISri4vNLD87bBlkHJPj2yOzzFD+1p+Eiu7G1/qt7xeRZU
vl7kj5fsKrqb1v5H+Jr/ynYy3wTnGONoHLuzg+0Use19fo9zW/U23Zv8GN2ahWdybnEbDqrIfZB/
58gzPBn17+PS0nMfnB/dW6vyyybH6hbYzrv+WL9OV5wIOUHq7/Vr/JPAlas4WI33yTE5qo8kEt5U
t/pjspY9vtSteubRg/zKG/wgAI+zzwaOH0Yt1zhZO9ODMfey7HQ76ZkuNqc3JBGc4ao3WpndmR4Z
C1Gz3ZKeds0l8VD9Zl8lPSF39/Mx3jSP8zHgHNM+F8m6OHN1Sn6L/b59jq8Rw/PfyFG0gqzP7xWj
hHZb86D5hGt7pQx8iLhUN/pNd7h95jkOJvJSTeVoc4/CV6NjxiBhwTMlrC3u+GP+Ed9LJM8lnj+4
+DHhrOvT1pDJZ+IwkX7IZ87Lpmdsxj3+E46WG/MQ7Mb9yA8yXY2/6lc8WA3mM/b3/GFgSP4T1cfk
FU/S9YxZLdiRudbFyg6vufw0aC/JVt5jv9iPJBWhUaKVqx2kMxITogasu+z3xNCuQV//iyhaQIkZ
glRnvEmebYvQk014O93JW+t6PnXTbXKujwwpCPbhWJFfSUNd9zv/5nd0O/BVQ7Sj8QUZm6HyIb6O
bufnUZwAxVkC9xQnlYrW/GPxG1XOwklwjR8dL6xcXLgF5w8ugz+GM9md+lO7z1fjHquB/d5eVwfn
B2xZZKMYJRPPfmeqfg1fyGS8JgqET42/P/aau55EwNrjd+/vrWf5sb6mfZ6AtLxdxgdvyo/qjY8Y
l4B0VhXqr9P8zAWx/zHzM2I9zJeTMSc2hgjDueG0NK0lF7fWdJjWP/odIzxYenfaFfJ3l1QDL/SC
dX3NuZTL5NucnYdp2zym15zy0uvhzPea7EC+rKVjF7jKtXoIOUIZAnnKm7xPER6dnLW958DX6Y57
CDRWaN843ZDZfC1v5ati17Yr4yF4rjflaqJe5Yacxp6C3Y9wVa6NLSQ8fzfemifkpFzwYixTLhnT
CidJ2Rs33I09V1xxfli/5td28IxfyqtxbXPtjjfOVf5cHhGoH0My0u5UPD3WuovXXNLUG4aD1GHY
aR/Hncbpud6T57iSjoSRbKstI1S2vL2xV8YdY4rht7389cGhPxZbcDy/e84Tu2xHeqCn7OJNfB/d
JrfGMd8MdxucKcqzyi6Q4KRbqY89R+Ytx6xPKs+KH1D/rZH7jif0aXqf3sub+iG5y67aE1TCK+un
cx0+WPfKNdEB8x7h9Ta7sm/ldbyKX3/EK+luPPYcztpu+dckN3Nwo9ozn9T39EYy1nHpDumuaty2
96QXOd1hDSVAhPvZyH2xw/MS6UcU3MluN4yLD+YBxRzx2m65537hFjYvwUPLXqs+kkqSbjhPFwRe
PQQHYjXnVR5v0G7M1m95iiBY3ybmxK9IFIX10D5AdggOJvsRmviH4s555kP8CLYM8BHpbARwDUsh
I17VIt0u5f5IlN2+QRA/lzUkFNgqZvuFzXNB/QlOnFj2WY2yCdcshviWuxCKUALvJx5EJeoyK6aC
BeyoDgRfiVKU+Dy2nB66EGzMYCn3yTCP+zAgjtofyr1WIktqG0jIA2PBPjo20ltPMWdpiC9ZP1Wv
RjuYjsHB5qhePEWRNJBwhLVMloNrVBkhZkKMPOKBWxdTRoAuTF7CyiGmmgar0AzKX5DePsl+AvJH
AehP3l/SyhFXAcxvZtoU+zw0CRqzqWDajwHmTvL9NCokeX5XzBVeNXLUwWXG9JMmrbqpdWqDkUnF
QVkWjQME3jBUSPGZkh9Ka1J9UVEVLfKNckR3X4zjMihfohnS81SaDIMWWxpVLToCcozIwkgihI5Q
UrbjXJDSqHHCraRrCrW7GgcrJ04+E4F+pFIUz2NvWV6XTETpLi601lraI2KyG01KGtECGxAlXVHo
FXVdMWWJZt1QVcfMD7KtcLqIBwE1FJ6Xy7JS6qId+WCbAFIyJZVFVCz0xEJZLGbFg1xSuOoH7sBE
HVQ8lJJUqWsxiUbvtu2g4oi67GetVp1VeG9VxOMQmtIOthuRVhYQh3GpDE9/n8LLV3wuE098mxXr
iZclUkljI8unN8VGwGU2vxO5+S2PtkdvlRNA0nGoylxnWqU4Kq2qHpz6Km3LhW9KkfIw4aA/VIo2
Qigg1cPfD9glVmqncSbSqYqXS9dmXMhxYgol9XHOwwRvzHhTyCacCL+iyphVi39JQTTSVbWy6SWz
OswqTfmKqjo1UvPJUu1u/zknnsAqgFUdEa/7ZaF43ee8mOzHtZNbxDbN1FwNTvhqTRG5DWrqx41h
hPTGxLRYLB5IKqTKvDxcZi/PVrDaxqonT+nva4gnP7eidTUCvMtT5pDf2p2F/Lyy0EDLkYJjSDbO
kUMX1FWbKaHK0C9xGyZf74LgFHBnvVfXjjK+FqlB0o2j7y/Pialgweza88JXFS/QzKqR1+Ip8VCp
Ej8ayCZcvSXBSmIl8SKq18TEK6KNuLzfaKWs+bmpy9LPefEC8VKx0dhasL5i8rK9zzXFwsvLL6/5
3Pz31YmyhBpe9/ffXiLecLCA4Q81Ne3LZi7rff9kX+b/8pNd3royEgLpnJjO8/K9iU1++fRf/rrP
SfFK//Idf3mnz0mxwucf6MDR9syUqu3lM//L70S8s0UowR8/3pd3vvyd3/4Ysdl/+gSXt5jf5lZ/
pE332ixNDUF/EWA68fBt2bfZv1qF8j91rW+bUUTT6rK6mLqsIzZbCEzpZZ3L03+17PvbiE182+zn
OpY237X02zaCtGeLXmwQT8W2wt0rYI3dcr0Vz36bRVEMxA9P4h+ox0/Ao1j9C+uxoNak2gbWheUL
/LYJMSseLpv5XGVZ+fPT/MvXfftg/3IzYr3LO4ntXZaNSxfs/7dkyJBV9d9Jhp5+11mRt/+gGvp8
zR+qIUv5m25pGmqcRQbkGBr6nz9oU5b2N13TAVGZumIuRCne6U/VkIFqiMW2bljouRfm1SXexVId
BciUYQBuMZAa/ReioUUR9EUxhGDJUOBW8QF1zSJQhhiZr9kuttJ3c1TYxi4wnZ9cNFwsjbMyjCis
qz/UYj/H/w1+FzefW/2fvMtuCtjRDdStZWNf3ky3TdAJ/FXAshwkSvI3rJXf9ZUKH8HfTbWSMILu
qA73IxbGSovW1ezV8i/MAfuO4pM8EWxlv1TSuE8zlOxRjwPc4uYrhQBcD82wGlqSqkeCsPSE/Ak7
jx4jG8t1CvzBNLVjlBo4FdRqAHrZUEJLbG8cLW74jOhUBPZuaGR1LfUT9XKpvvmyB/zFH2otiTjf
/1DDlG3Z4Zey+Hn/8VsNOSuPGmOOHZHphBXa3MDHNkaByKATAsleSYkxjdSfupx+4M3ZlWN9I0d5
5rX+Ei9ctsjxsx02wI9Mz05p2g8rm+hgz6wxheVqhrcyAmOJEEAt8FDUmfKcdCFjBwqzwMJVW6N3
qDe483R1TdcU1FSCs6PE5E4wxSIvkFS8ZI4VP4lB8afxNkSWgQ1Sg6GKlj4ll2sJZeST6nzstrdT
uIogo5wEs7AVtC9TZSKkCqpdaCuPeTTJbpCDSLGdeBfbDYpPMrh4SfShxBPBOcMN8T82ZiMtWZFT
Ms2/yUq9SeTgw0xUSntJdF92qBSGsff4s+zVpCdEZZOwiwfznTHsgkJJh9V/+K2Wne77b2WhllPQ
ihgcod92ShnCgpa10IPCEPOTUvkPsZa8OdBY+nyU3TzJfWpKXUeKYGzQncC2XtQD3Epj10iUW/2u
3SrQUoJEsz2LOGdywsy1P6jqSo0GeIm5uTYq+4Xs89RTdaTwMlSkOIzpcprBtobJBemgDTb2dKs8
93IKWjCIPoyYRkUZ6VQeLC2kNsx+X/XSuh4GZz3rzo80pMOu1dVLGuYnvSDDWIqoOdpRtzDCj5la
PnVDfpMV7HgWdzPJ1J/wFrw1Rn7jNxNxvwdyIfeTaq5UJb2Kfem6U9uTAV4DgYgmN/QFe2C/rDAC
9Io+oFYSYWw7t7ICq8WfSDIgDPmaCLmVpUPMaZIPm4YZP9Rd5rDH/Iff6S9+JtsyHQX5pQ6fbwmp
+hJC1ehaR8rZ4Owi7kjp0dP0tQNj2ij08lr1vtWTl3//hiLW6vuOgdRTM0jTso1/gvAZvdJkpcI7
aiOGWNO8mW0IO/pyMJDg9gyR/UqTkgX/2L0kE3twRIQ98YXqEiBg7+so+MCCFVTENHev//6z/dU+
66DiZ2+BXedoXDe+fhmq0uQ5zBMHvcrJaZA0iFBwrmSNmxkgSruCrm5O5ea/fluQhDATLZuqAzLT
f3xbunmqnQ6SvQOD8DEa9oNccj6wi/ijqTp/HZD5nTT2w79/U0X+lj+2XDYMlcUW/BXtn69RcaCo
zsCBu5PRo3lRcI3IqKbgQ6WmlHtCpRWa4H2CAOrRb6yHJNa5ORuRphSW/KEoDpExc49i1OHsH2Zn
My6OVcxJxpcxCkdshniw7YRlxM3jidt72Uq9MkVamprZjc6YGeBM9JzX0m2umwdqIJx/YfetABVQ
/khaZB4UI1IoK3E5tOybN/iOQOKZDfqSNNs7JheAQDvmZPK6xRvQOpSeOUmDWjhW2CZ9tyqA6Jh2
/bOVH5MyGVaISIkarDDL+HT458p6a7GtkDnGOThBU5EwAuW0mFA7tTGpdcYRaz53txHlrjIb13ZC
gQl4oMl4f1pOPOk4n/SAiwG+Z2AU/GxltZFMdPnRaBq4GqYHrS8eO2VZl0srCIzpzmq55lRSLxPB
5TzoAQee7/DlGpX2YlLTT7Bs4nzFdE+FIl/h8ZftMNlBuXOLDqP9CEQCeEHm/Yc9Ql000/940raX
PDp2RNWy4W4a3yLpfNVPOxIVxl3gqAtbahPn/TXj1nkr+Q2ADOcWPz3RtUp51jQfcVVrnaF/A3EF
FTGNiPb7ddojw4CvQZi8Le8Um/pWmsUdLF8uRIxVPANH3tBRQpbkLjgVqvLYxWixyNuqvBSiTmOu
2i7OV6HeQ7Cr6EpKxs/IWtAHIC2nJqO7ZQ9ARFJa4oUFHF6hTapRME6KINyE2fTR5ubBUiOZ7Hl8
OfK+Dil5FwPyuSULrGjarQoE6lzM+q9EoiPv+9PDWPokh9vGumB3apIVzI97TQ5PqZHf2RVVOHOs
idEpEjpTivridOmwUXVrY2TAbdPOwbMYSyuDaiKmJIZYgZKBLlEwfGIWlvK824S9RAKNATkxnJAF
aI/NXLz6RUcrsjEIe6cqmaXRfYyqE3koblqfDrqPRSWlAG820lU1d3sIatGqb61b3hfzNlG1QVfv
28yG/hYO91pc7lTUVGQDRfTPhnM9xd3K5huyUr4qWgJDSrpg1d/llfGBxrzYUpIhPq/uXKV0luYa
n9uPw9uQgTXS75YqEplYiROXXjqTJDWGkzf6KleneVzxXS3ObHKxJXxjeoQVytfQOAUMvlAXjWPG
nsxriXeY3hma2Xg4sfC2U7qMTpWNrvg43WNAo0por2zo/+Ti9dcwM6MNcZ+5l8T1qoo10l6x4rE3
sEsgV6SGjKdwM8QaQ0Atoz2RUJkOEvVY5waSrOXirCFksNOwJf6oRG6gZC8T/SGg2uHTHKT3MdSY
CGtxbIaqVyVT4MaE6yGE32F1JoWctCbL2IY6O8OEoUy2EFOQsofskfo3odbs3QXtwsm5dQKTMqPU
3wdNRQdCqR8zDle3V7TbcLAkHHzJUWnU+T3vDmbCZriUmFtkIk9GZVyZcgVpUQkB00EMA3WP536s
OAtCnCDOdPBsY6LLitYjGaGbYdgfCllzi7R8HNWK7DEnbdbOiKAq64hhydR6p4NrITmeVrQjQb2m
hA9dMmIsT8drmMLQ60kaLqLyOIfa9dR3a6qU71kx3jJopbeekM+uqYv4j56b4vevENXvApnfP6tl
+WjU44G4q73aM0I1GK0UJBdt8k66J2AeKGrOKVYPcsDooZfG0W28pIs39nDXSD3hlh0OCsjSp7le
8qEUjupWiXdTAs6axt6rxmGDDoX4dh/dmTTEMERjTtHZFnvka62homgiBM1mNtEK9Es4pKn27hA9
FHa/Ks42+3rgOAZzvm0M/yqtqvvcNva3m8EJz8g0VdcmNprQk40Zo9Kzwqck63/D5CJTUIZPq5RX
DTJCs3ptq+7BadS3RD8kgNgrgoiBrEHRSyYrdts6h01uDc8pCLiu9Rl0t1sjoVk+UpObc8g9cU+z
aQKXU4bZY532Sy6l857YNNqMZLxPnZk+IZVEU8tMpAx9D/nK2eSSrV63dTqvJsBe6yBBVZ6MyhYR
PYwnE01hmp763H/AZ+4NI1XavgnAOqnpa5zz7YT6Uymj48pqnKbgHmSPoe2zo3I1kWI5uS0lJ6cR
u+hXFBrEMB02BXcH/8fdmSxHqmzb9os4RulAN+pKtUJSqoNJmSnqynFw4OvvIE5x7b1nr3G7txOW
eytTUgTgvnyuucZksPJgjGRYEg8VcW4E4jHRQbHpZRWu4vub+hpofDShMzy3NPozl4e5qW1sE666
+mH1ZKjmIXcUvhT4qbQD0PGB8bQdfrhu9q8+55vjXJWEyo8pa+TcNauyjPJ9hxIcqKTYQm6uVmGS
fUXpq+yAs+mJRTNxnipG/RckCi6qvRoxWVoJVoGWlTSTtJhCJVgUIiizdTgxFot6OrT1xvNd/CM9
c+NpgOFX62sTTmTb24QTAdc99dYx1TXbLbaqdORaEUz6baSfPOXdlpnEbANN/K3vwqfRYq+Ow/za
NXLvjhaXnybM6smE6HsUHca1JbDUSaYajFdL/OTQ78zSvJiAFtbUkSvD7buVNzsfTej+CtyV3ZQ9
BR77ZjpgERTVqXHi3469GYr4d+k6NNpbo1hTTV1VA3NBwWLAla9PdtS9m0b4OyrTg2g0x4jIeMsF
Ua3AKDec9Yd2C272AKf0Y5DTa8nygosreMh8OoTKJxN8CDfknXJT0ZsK/Z8so0PjBZJfdKjfdQjt
whfWVlfJfe0kH1H80dnnooLAbuag0jMn3FvNSKOfcMDbv9WwTIlZ73fdHG6nsfBWTkhpoC2PyBJv
Pbf5uCZn+j0R2ka5C7LVAAd3LX1MsbKHgtwXu1QPyQHOQrEZ+XplsuYq4JSDYG68yOl7TdZ7DVN2
05re1m7BfpouKC/WOLQIsAdpEJxHGf6Myw+bg5pHDc5c0jAx3Dbxamrja2JzXHOyNY2qX8qoTbbO
DyamvQ9DPmWp+UyWhtwaTDGsbGNevJks8ZUsy195bewt9lw9ZRkmyADUc4PJ1Aitv0lGt6Sfviol
HrWGEeyjIhyNZvxQfnxREPCGagDWZJDz7RnXabLc42iqLbOvA1TtBQ/oYsJmGyg2zFg85s3ZVksi
NYMaBidXcpYi4dHFXhJbOAD+C2bjzViD3BrcmML6T7k646fFsB0snbB+NtB1Rhy1jNW1xNH+uy93
+9N/v8RL167McJwBRITxvcCshgC3L9MZ8Bjp9ThLPJhYKIeKVtxtdCC58bDKNMNDyejk7bsFiqii
HmBn62GKoiEUByW9+0Ld3zA/Obg8GcBXvPG5wD+zc2gbQ4gPGCHPsA879l3jAdmtnE2lbQxqyr7L
SJdk0b9yi7PturlDZwd7ZY9BVHi4q1qDMRXTVucZ/3bbWTlAsfwvs9yPei7hPATVX88q7vzkqUk5
e8xT/BhF4x1lEsA8P3nUdXetOogA5NUydfpXalKEgV5bgf0V9OLTxVfI8XPAAdOX9V+7iB9tLJqW
TSZg7TPynpHlS5VxN/SCfb2/Anr/Sw11HtqlTMG9m5kzWx9iWGCCzJxwIYGPYTFV/JQZGui2CctP
zn3T6Ub20U5fbQc6CfDN4I6vPI/H1a7c42CALW2a/W3c4dZVFgSfbr2+frsNbqiFKZ9zofPOO8cl
j6iRQgfspiA63V4qDTkQQM09dXe0u1GX5p5lrNDeHpGmPUkzD+d1ukTntbJ+zXL1u1PUKrere/vT
7V5JZyBQ6RRRZxOjwRz7f8Zbbn8KlpBJqwWOliw+chm+Cltibyjnb8h4FsDR5JhK81ecof7ooXqL
gmhfLYKGiV+bXJNXDkwkXEKQDivvYqv4CrMs3U8iBJtmeod0ZHerTJxfVk9XfELfiZXm4DqoHkpU
fsxKiri0xgTYUrqtXQfDtVl5W8+e/7gTYRWLhqkyCKkAQMO4M9ZBjXumSb0d3vIPTm2UR6ZhbsUM
UKWmHvR2DuvmVguOJ+QhrqTKfgYXQc7zjL/jkIUrKXkDCpe/14zWCqYvxQ0l5snneCn9aOmqMjTe
ip982dYX6e92SIwaHJ2iqVcuFm8atdbqduSe6SeurFRMoFTVsbHLYDMuPy6NnKvFMEQYpNwfSHg3
mcsow9fWLD5B21PX5oAyzCL73UX5jzvOW/A0RzHy/jJ5n5gG4S1xMZItxshFqsznzGZ6I9L8JX96
MAYADkTiOntm7aFEsB5ume8wGlqc9O1ngGrNelC4kiyBdVfYj5EaUrZnSjgwH/AeohdPLiHQgNCk
k2OM7r9KgQk0xdNQIJFf7PRCtlywKSOcwOCo1wmsoIOPnqq+unqJB+GOGedEbNpFxxSzvS2T3WCh
HkhVYtTxxo0rsYXEZgCGeLmUATAbwNFmcRw9nvF+kRWB/WEL1+OT8uWfSKAIVHo6N1ZMvT4gVIis
e4+CBtoZCgeBVm8WuS1YnSI0DFh7Eo7cplDs2gzUbGuHognNvdqU0reJr+GXEoYC+n2su3Nv8XDf
Lk/CSpMmKWFvUfZJeF1DkEr1ZptsZRnKoPbqhyzEEZUTl7QxIv08uyPW8Lnh8cide8PBgOMhnKQt
1XQQBs8G1JbVyPzSWvGp+BkqRiHSX2mfPhkRWu/trsvHZFta5tJwpjrRo4mL1fyZZ+oHHE43ISSX
3DyzAzc+QnGk/2CCHw5ei8wFP798jVNbyw11JPf+dgEIWuFIvSgxfuk9Sen+Lhq0oTBq8JmZf1PD
vK/cl2SAfjgl4e72kaagQLcwFhahEgI9dU6V4lrkF6/zL2rbmsJnSC5+uei4xkzUUGfifRrUVqv8
pRzH+6xGnR9qznJl6gar3iS/pZhnEmVLwElNfqgQG1YeG8V25oYn94XrehO3K8Q4lG3NQC0+5xyF
xxBlta3z3sbZCjO3xfhsjwjDdeMyyKQKheiE4TUuvWOv9JLHmn3GLiqMZVwGC1FCZhgGYPRFQZvv
4GayHSf+udVWsq2MGqzUEAD2S8GVu5U6hNFLQqNzn0QzD22KWCOhRBJp4AGr3BWak8Ic4sCDfCgN
D2RV+cOpAJdaFeFbyL91nA/HvGeOpAjmn9K8quUG9hKENSPMAWXByJIRx+OFfJ2jm1nSfNKNvy8d
1DkzQ1aaPYY7OFV2y42HfgHfKj/fejLAt36QV7jMOngl1eK+mJkUhDW+pYDqilJt/aan3MHpebvH
ZrfSmzFz4FG20FUGaW/Nvn3qOgwNkAF/zJmVtpd3oC5xWaYlXoTJQw2z7LNtuxBB95ZZtnvbTsP1
CKC8NDt0NYNhqnzAvZxw6ULgM1EU3S0qbpRfVDs9E/LxbpY81KNg7KQImzVUukVHowqOh+AoIqLL
Jp5n3mH3t21yBgDS5OxZ5EU09PgOmYtAGmb6YLCmrJNkttAfaLWV8dCtwIpHW50+52L8kgBR2WI3
kTsdOfBfQl1XKxPFEMsNVeLIMadzgbTbyniIw0NZp8e6PUjTboni3eUu4VJNUx/pFLynrnoyO32o
l5AVO8M6GaTYtTl2wMZhFoDNGXg3qdskw2vxS1rwbSHVX8XsH6zS/xoC4zfelZT4PcNd21RwrXMU
FmVhmqVIUZ6zlpxvGjt7bwr4pek0fvqeZppsyI+DU1zy0uJcUzFIHBZY6gbR3UehfQA++dougQFz
em+2xb0zpU99DW6pKNPLHDKwFRXyEEozPre1+Lb64kPFHBbToNiGgwnwDaJt7jPGEZnMp5Jf/0E+
YAyzoL03QrfdI9lm53JmvM4g8MFVPUOsYV6fx4kyRain1EXPXKX9YZoBuNqe8zea7Rb7UQTEHZ2Z
6R2nnk+3l9hse9Le/vPfMkTWbKFxGF0dnGW7pFgZ8fOSUMg4LnRy32UNGUZjOnezt2ItaTcO69Jq
nE1IsAmRVOAypXm6/XeYRA8WQfFEqgYl6qJTXSIasrMOKnp1/tZELFglqQ0bWpt7AZ6T+RrHOqk8
X9jOyx8bL7ZPtz/dXvLcoGPK3r0t1GSfbi9RT9pr2wEEUknu/PP/3b4wJ+kFzX/cxhk6oayDXRY7
L3HvpBdcmi1JGDx5eY2pG1kERBz9SSRTjsbdsWc78s5myA+q2bUxR2dM+v7nxQsbqGou8Lqkbquz
AfbxJgT/r8WPeM7SCf7/40feUhmnVfr1f5oJbv/o32YC7x+2K/g+Nl0pwHMWnZ9/mQkC5x8CNLfv
hj7GAC90aBr9O7oq/AdmAUKrYI0IwUJK4NW/ESTiH3w3kuhprgS2Dafkf+ImoPX0/7Sm+PkOfgLh
8GtAVfy/Wt/BIOoaLrZ1UHP7RDsPE31eZVsmGlRKBRpnaBo9+YUtj+jsn3Eq5+5g7UXp0VgoF9Pm
tJwENSg8aKT39cD8nT1ysh6hQNSNhJeU41Mz/eFUNsa1k+mWqf7rbJHF5PX9JuRYUzjFuIYGSgOH
NBJrfPaRmOKe4WKzexH2dQ4YH+0IiUTNwn8v+q2f3OeUJPK9icaPyG8YuwrZt6Z4/NTdY/pG9cw0
IOzjFBqpbzefWRd/jwtDpeQQgYXsObXFJeg6axMIB0vBcfpJmYiikxnt4o7sDcK1hungB+E6zW1I
7WaMT95mvjOqxAN1pX3qatc5BH6/yb1I0NEii4oBN0ByLtua8NOEmel52oQTwxFV9eOXpkf8k3ho
ZYjgBH12M/XtVzYy4DHk2bM034rwj+Mxj5IOd1kaXkfLYdLFHtWpWOJIuXzPaTTIXewAVUBJ5c14
q9LIcAl4Y7mVZRMzWIya5SpmgeuE9oltVpPJNpAQtLNEqI8hzHWfAWdZuR+ZoePdnKV7NZOQmKf8
/vhixVZy21/BC37UKJBuwTSY3/1QNTaXJhXnouVt3zDkNuoQgLP00e47yRBVVZ8HDyqkxc67I9H5
4Exx+lCa6k+jh36fjETPJ2kUvk3uZL1NbKcNtE+7Zb3n+EsarI4QQee4xCIirEOQMY/mMxMd6h2s
WfdhmGR0ZKQf7/8C683Dx2nxBfcGBd68DJ031RWsviIbdOzWnDj4Vdz4PKSjba3bEN/FCPNejgb/
Dm9mvRCSp4GbxvrsI+TUWzxo2dlvcOsTfM/gBlLEn+MoDqnP5Q8Kk+bQImVkxV9Ph68Esux1XP+Z
A+M7AQWz03aut2Y0UUm77HjgD6CcTtWivwfVRS4GX9uq6t2SXBwgj6Vz521K3hbehfy5poNGquvA
IHEJSBU/ztrULh2KKTnnktJ6kIW1rkX50sxZt6ut6XscyYq8Qd7CfrjQ4YCzujxq3ujqTWUzc3fj
n91eZDn2xPlyGLWX7GGDvib7xTJ3tiDN1fLi0hODt+cdbmm2Y/ELqvcv1ywvkaQLo8LlWPk7D4J9
rHJAJLJSVKv4a0s5coSmyc/GXPwg4/T/vGXTjj5cjWrgJvWfwi/fZWkiFZAs1LfddsQiglECyV9H
3kosZIfbS0Q6CBAUvf9v+Bc9vdlhQKOM6o1v0ADNEoPGBqLZISR6wVk+GKKC7rJSgtklpkKOTJTT
rthmC9z5n3tcGdfIjyi2pAh159rsnmQv8v2ciftAZKhRuXffkqmxFwzyGk326Lcyx//LEIYGwKji
WJ9u/C7bpe6BcH1UdbhTsbkMnPcPSRa26wbHyGpoGJ6bdMmEFsQ+2Rn1we9JMxCd266HJYaFYt/Z
SVAULQeJVSpia+33yeGfv2fqvaTQOXZDjeu2MjFMOPUA3m80tolOvoKkQxPlL1k+ideyzKeDhtA3
/0FuGU/28kLA0SqA9KIZYNU9XR0wrNXC0HCgBzaxz0fL/G5eZ+WRLse6G/3pcGPitYZFeY3dZNX3
Dcw6Ge99A9eXUX3p0il3kHwfYw3fsWcpWMuq+55oh+4aKGebrrc97qX2idgYFyAFV6lNc/9EDHW9
tu1sei6C4CJI4ES8Mea9OgLElY/I/czscHIrCn8+W0y5cPPuglEymd/ErzIZq30BLpvTt/ZZERAp
9GSRC+AiKnQo117+x4Y7uhUCrjzxUvVZdUW6aZdh5yk/3jaiUbp3dDMY1IkrfWFY4KXKo2gPJP8J
d5C8R8+on2UIpMSS8m2SNetW2/26/VecAKnwnXTeOOpdV7Z1Z1ude8/xSK7bgigzcsatQ09Jvq7g
qTznkSCNNjQZoVkg91Zr/1VDciolc/55cNGum0KHUPOXDTswkfnSrVgCdLXkBAFPH6eKYFocTuZk
NuOlKgmTsXN11yepsyMWsF/OHg2Kn8OAj4isGEq9zhi/ZJAFkmCzDwBTr/JccdeNUbypXEPvzMIg
UpiG0HquYR5w4xPh0zFKS6s4foyTbzciPKlu3WI3yQYS8dg/ynkOWPLblNtumgApjMVdPcbfTZQF
a85GcISt4Oh5tX+yQ0OcBJUpfL1g70tdb4hDee+Ua168qPawLlTOpVY0ZNFF8g2eoXRj1Ia7jYqI
Ll6sOjgd2RtxYPRLnW7caC/qIVYX7Qayf0A0TPIu6Exf4t5QSGsRwTeNFodxCuyTqlWwGtFUX2hp
ulHRPWDLe0jCuj72vin2ucJcQjAUYpvFOEdZ/KkcdhEVck3bPDjr1O2PFqpXqi3zoKnIWCd6sOCB
5R2KBUJqVXFxZ/K9wJ7yBT7Cajnj7lmU6JWk+SP1/iPJ48NL5VRiX3fxc29EikOXmu5FWFV3zGWQ
AGlmz0VvpjsQiq9x7BwNw3mLVB7h8rI1imPe3Enc/0OWvwwOhxPfHaCPzP3GGi11IipYfcmJpC1t
nJK5Y2CFdJ59RuAmUUJFj5bbRjtTZmeAoAxODY0Yn7XTkWNmPBKxFD65Gg8FTSx57s6hw0xXT5MP
jd7pDggWC/VUUsZZ4UEH6rUO+nI7lCj5wVR8GX34zAGdDGQmWntvaC9x4E+Xqrn04XJk9CL71Pvj
na8GYu9k6O7q2H2Y/U7v0vyhH534GLgDI3kDf2kW1GVNpH/1cxA/WqraV3Ybbj3AqxWpAlU0OC9c
Ijox4kJ1qp6NqZl3wjI+0JBKgmCq8lrGLh7JbB/Tyr9EOienbezmsylfcJoYxDTr4t6NEnMzlcyk
2J374pmgKtCjjYfEnJgpI35mFXxOVRw/UkSYNPuj8dDTBqQzTA4hAz6rxvD76+AiXBEXWp+sLu2v
fZB7rJnaptfYggzgaZuCur2W1sfcW5I8Oi4PQzJlIv07q/Y4UQYTl8MmvmBTOJk4ZN78ogD5X1QO
LF6Ztf2e2vvA6cU5VDNJkP7oXRqVno3QZvPtVXnJsvkuqgbj1HQ2mmkSIp7OOVxRZoBWpM82e4Qo
50K/yzsQFXgxFzq64ynn2nJ/AVbypm0i4i/JYYT4M11tQ0nmVxbXatU5utpr8qqRVMvgaRzkQ5hN
T8McSnDT9rjF0tjf5b4Rn5JdJo3i3GTQP+wm86/SsT9Z+lbwpNU1HdXOiTktlwl3HFUYY14jc9Rl
khYXvy1/Z+CM147RYNfIeu8j33l5/GnnmIESSsTt1JkJZgBXbSx2yIepd57DifxoFnx/S1Lk0qtM
xM7DcUtsUCT3RufThsQ2e4pHD1neVfKAJpsTngYqnNEZ6wWBjrn/qouexpoR4A5wshn7zdW0R34x
wLl/PLKZ0qEJrnL2xapkxnz05ZVUKuDV48iq3s7NL2jxjJ5aRnzGTAdbDsvjJhqIyiwlAfITSAZR
V96u6loMFeQFWMk3uN4HD8kuXSCxbo1xM5qaYmOl9Gz7QAD+LRp0e8VBJxP9W1Lm5jFyiNL2vKY+
5DPiAasdyxRUjsjsZugufzsar1C2fYonWneOyimIB8HdwedqGEinVUmRHMn3KbIkDrKYo1xvDMuk
lHP0ygkAh6IrnyXiDM8/38RlVXDA84OPpIwwYdP3m6YBq1sA+5qOwCoLy2Kf++14X4fZF98lOgOw
RnH1a+9rCGP42snQbdNQx3vOfds5Gq0PtTj65vg5HmPg6qTToWclxJibZne0LD73LHa3jfKnx6Kq
cJFUXUznPClBpzMUWECm3HuF+iGHLXnJ89GF66Ax9GGrLh2KQzMCys7jT46NcxdY5JGXeAWo1MC6
6DR6HEDUE1Pl8eSA5CGP8yigjKOwxVkfbgHRyQOQsHnHjYY4rgwi2GLtHoJpSfLpjDvbmC4Z2yfB
kP2DnyFSkwI5baqaOz9Jy3aD42SXmsK4o/p6iPOEkxG+r5UMuiObBD3WHomv8rzvRM/WrssEM/Jh
Qysh7vx9OiyQcLp/dyRiPKW9etUhWjTlb7AdhybkFBxfmhYRnzG6mu8Mw00iG3Yz39lvnR8vIrSl
pT29wdeQ4a6EWBWDRn+W2QhaJUmGdZmpENsDIfAqyqJT5fjgCeIS8ZcKYyOi+H4sg/4++oUEofEn
dPJQImIwiU9bHyuFc1ST/5R2hjqMI02UeCDKyxdL2MGQFxe7uJs9nC3sTPa26+vkGCX+x+QkeL78
4lpF5oPhDtyLSXlJ5haPXpvv3RmQd8hVy5qM90ZjYlPriki4nMlCHzX0REQOebUDj7pmy9dlfgln
Nzn3+cyHHPn4TPL+yfC5MWHFpxV6s9Oov3PvtufBzvntK/El4xz7igvX3K+UeTKwzax0oMOjNSxR
hxGQhE70T/nY/LISQuaLJo2p+vDvWPUSZJtB/RhwyBxKDAcZ0P3DRNDWJmiG8QBrNl21UwlfdQi2
TU1GpCVAODVz8FtNYX32CEVY95V9jrzFy9Hm+uJH+gFBnwnuGUdXkfV3A5x+o3z2nD55wdCZ3mE7
eDQNRm6boX42JPyhgC4iXUGIOiMBoxgcmZd2/UudCKasPcjJS/e/hOM6Kdc9G/4fs1bT2c5jpOKs
5VoyR2nWL7rvHNJt+FKEGtmLIj7iQk6Pgc3kbmvH5y42BBmQTvTqgidK/LDejnPzqQjmKzPrkbil
BJPWChWnJevYvu8GskSsWlb3dm1m8KokuWleLjfBsuP6EbGK0ArHg2LAeE2+2NPod9y9OjMPcQBL
1iV5JRE+RhbJ6Erl2uehDhSULWdj1RYFYtC9TuFEQpGCriAKgnbNxaxkm166rehD7JRTHDofoofy
sk+2arp5VjWdBJHWZhL3x6RzNxmnwKPlimucVP0e2LzB7HZVYvQ17JO4FgaTJTWVS1swKB46CLnk
cK/DPHkTsqCsKXiebD7vHVvAqvnWeTw+jbMHn2YY/ljj8JrUvbvPcu/g6Nbbkrb1F+PeX68Y7T2J
sL89kUvoeWqH0CruOAwDWRIEjLVS2G+Oyyx2GF7tsPrKNdy0OaTxPVqklQb9yZ5Fe6cqppDdsiN0
wqoaeOt988Xs8wufxIfblfpI0hulYPJUzeCl2H6QEoqPRN2TsDe9R/HsHXnm4CO0bvlMd+wY1vF0
NPzsMgz9G7E5OKIAEx+9pH7weMTPhrE4aCQAvBln1VONk64jzSn2OvWbl80M1yNvG/8lIYqctNOd
oYGU+b7kjh80lhuIeyPl0kOadvbGHaZ0FyM7CVIbcpdPdMKgzPCE/CV8HAhJ7sbbxMER6Gfzc2Wk
L3S8g/VEyu6+/5i6bOD4Ds1YWhBNDSQhhDZgilWzM40d7Uq9i3PoMLFqWN1UOhPbUx8SG7hEibhC
uChorwo1fsNlYiBcIPgN1lc7l/X20fbH90EDs/DHmq2wp6vWzyYdFD3d9zpwH1n6vceiFLQoUNs3
om+eMCgHZ2ECUraNgIqMhnErm/SXnQxHDlTFJ/aAresbFq7rNrkj6SSlUu9AoYyYbecWYJOUKDHd
2HcPlon+EvC2NiKJ/sC8p88mBWMKckJJNcrsOGTqqQpm57EzHGfdBka5GR1kDzPs+sOc8aYF7dIN
remOssZKDpJbDh49vSYXZ3Xzt4w59Vtxu7HcjtAGBNZHN+41KRZSsfs7mr0o9e6AXxOjMdGwUHhT
CnL+ZBvfFRWGm4kNnWFVmGUgpYRdMi8Pxgrqb33GALPvnL6Eljzw/JOs2ffuS6pp+rcKlywAuiH0
Xut2jjblCa4H8/LJ87C8JILoT1+VGIy5QTn1ibihkzkq0jFD9sbOegiNjd+fugzYKsDKaRXToRqm
+M5eHMwT2DMl6Dp2tQNCKuchFWG5lrLx17XBHVY36bcxgNII23erd+9bHFQjGYwy7vcywk8xyupB
Yogh4ZgVK4TOUwzOlU95YJi4f/Ds5tcYuYd8ROsumatjH6TOwcBXBc6dRyMWKeMbTBR751V64WMT
wOCytbPC2o/6HIvux02xltV1gjuHdlVBxQN72H6gBbnObW/f6/6MbC1XAXciphMIFGlyjfV0VxXt
NSlcAttS41oVAzi/tie4hayV1ZyQGqb7X87kLKS7O5/MIkQsMnAKR3i7ISQsZszKd0xOwJ6a+t1D
GzGoNzyNvZU5or6CAmWN/Kumnn/Z6WOSUCk0xQf35KdLXhj6oxPvGtH9UgkUOduK3sIo+52PubvP
DfPcTKQGscevSYdbYf9fGV1OkW1PWA4z65k0rVOJRrESYmTKr/BRjPhY3QR5xXj2LZCSnnb8M+Lb
WzwJunFJ1aAQwMKSpb13pyZcxUF2dbEM2AX4QQTtJXHVmDcuH+TGMsZt35EsVKNZ1pLLZ1bZrx59
cJW7ghzowQE7zZtV5fxTGKRYxTNsCvZJi9mK5iKCrZV7XBi36Q9+B90F/fK7D8ZvH7RJUyEf5A1L
7TQxDVYaTGfQx7ZisiZVF65b1GQ5tn9FGn3Oops3ciT0qy7u+yzwmaJxz9QMNpAD4scOluudbbeE
ljLnlz62IR9N1WKh8B/rHJVmkC79BqUPgab9PNfdZ5QHT76VL+manN6tsDtPtEMgchzc8NTqAewR
MguHaeBRGX29Lj3Lpvkd+xRyJAzu6D5Xd5Z/DvX8bRalsUFNYbIjw/+p0+/Y1d0xDzCelM5jZk7W
0WphB7VptnF71qjAdy6CLznCikmCr5113nR/o9bTDzMExtKKf2vbHT6oVHD++dWdl/p7Hek3n5qb
HmOcIHhT2dUOH61sRm+lm779zGnzrnrDzx/UhOTQGnOwC3hvoJ9AaHko3gzwcGcPzrCxG3kEymGD
4IINpOPAASph38cMzlwq+h2EX7wFRImK4ejT2P00HRyRpfFjZDZm25k7junN+OhhyMUrSRAzgV0s
VGO0myvoUpNPM9sb+msSjpgJm+6R+VpEG7u4KMcITnYxLKGPVGaF4kagvdG+epS0o2Wwc1ScZmv+
jTvUeM06nOYp9s89OW7vHMkAZImGc+s4GEBKZ9IsDMC/Y4TvokTyWlE19gcjn10wzuoucLxLWDUY
+/F99Y/GHIUb29Dt3vJRYXCvEO0UMm8hkpaALw6eIxy5qpmexajoDNgMqnD23FSd+yQ0hJu6fDVn
IvyIecK/VMCtSDShibaBwt7WxqNTk3/GwmtjCOv7+mHWxfNsqoYgmTxfZ/elxIi/BCdsEhEk5y5L
Hhh/I250mD/xU373NjAZOXJI4hzzzXJjESG0xwYKfK/7jrVV7IbkDqfxsqkP086PvXrddboht5GY
uzZy5C4UiY8Tm/iNIi4umKqqY0V9ANw43LmYdydC9Youxk89Z0cHz+9aVZLbvRqAcEQ/UTr/TLnr
Pnkm7ZwwG58YnGV0L2dTWFQrV0zkiKSsAebMNIUnDfzbnyMeyLU3xx+JF6O6QwJsxydrCtptZ9tf
QsbeuUyNxyrvjmqss1NhWmrjkiiMQcW5D+3mmzuixDQ1RE1z5xrMTgSmld9VIRUFjSUcvLO66mGZ
1upndXGK5qhVyIxzYDAE2s6bspZvWaieBW6IddDSlCthY9MJokIXxVdVMIiIMv821UDoxrm1GDae
7N1ANvTFbxQ4R//ataa1yqNabYVZdweZ2mfHzPbsdRX+hfA7JOjzozA/6wSLv4MecJha7NIt6OrD
jDWKpamLDu2xF5pjDmaB3H932vLVR3PeRmE3vmtNLB2m5DRK4UbZn7qO8MDNydUaWhx4lsFwmO93
uxQ3w6clg60Yy/LBL+MDbckVF4KhX4nBOv0YKCvvMKOtJwMNdhbFGQ1+4QLLy1wyOGNR4ZGduCrJ
3ty2Dl1CTaZdZtnPBmsk50PrNYsi9qOmOsWROE1JC387ZJyiwfHYuvwkho0FrsH6b+W54JPEH91g
TSwbPLF1btRIpJT+bQkZhk+MiCgHj0U6Qsct6SUd+hrCoTf2a3OYsfBEjUH3pn9Wtvk58cthOYNq
7Pr6D3HqJHqW5vQkGIYaOtYt5mZ2rsSR5IllBN7QoG0YfAqms5nY/dNk10hVZC9h0NzJ/ChovR5c
RkqR1OeN0PY+pveGT7Kcjl7X7JpsKE/gmd5DmQUr137rOoxkavRfh7m+2qp/EZnPVHnHjLIgr1eX
x3gw88dmMPLHjLIQZ2/4EjeDCcUOXS4Rw73Hslo7wnig9yWauxIP0GVQbLKmnx79hMGvyeYojR+h
+qiYB28sFm+GPx+ZxXmk1G435IofAyO27o3czPdpw15Vpm/MDtmXEtVEepH5yDNMAbxg79lo1p3b
UF0w1P5f3J3ZctxItmW/CGVwTA68RiDmiUGKElMvMGrCPI+Or78LobqdmcqqTOt+bCuzKFIpijEA
7n7O2Xtt05mWgl6hpWvIFcSD4I86vXK7urq4dsaZqpuNVVXTwcnq+2DqnAut+q3/Guf6APje+Wx7
Nqkkeq7Wep+9KMPmfYthr1Gn4/ofXL+nDemWtCjgFfjIUAmS5nCrPKqfOQePmSC8t5Vxb0SMuRDn
gDeAELDyYedqfDzt3gk84vEmUImMGPKGtMSRcEPZZNXRTTWx6XFtx4kX4UFi7J/UflYxHqkj6zX0
kKRWeDbz1DwlkqOXDptu8aXVCbJETnLEgsps1wmWusheig4vbS5qm7Os37tuWdvjaN7pU32ZPQO+
pMJpODMFYHzAGZ4LM+q+JJUQvowKWFbIKWfBCl2KdryO3pehChlkzuqDU3KhhOY4rgaKSis1vmeK
Y2w6M56MNOejnfzoE/M7joNzBeVgM2VIAl3yvXgxNPWA5FPEJtMK1aG8y1CSuIiIY6ZD69Uf6a/l
x87sPspKDMfJtm8xVSmzlty8eTlcwjH4lkoDh0Bha4dak6Y/jek7hktstfazEKyj7Ri8urP7PAXw
7FWoG+fKnQ6GM1pUxij3RFN+nfuE0mEmu30gY4eMuW5X4QgdA467rbfIiPvpfRCOL4YKG4Z8nyRO
xjZ794TaT27tgbQi50aW+kSCBCagPp6rleyFuTZN0IGE+F6HHBqz0c5MG26uHtx5B7dwsp7syKh3
WID3Qx/4zYgUNAgRJnP94h5W3RP6PiZXtqs4VFdrvJcG4zASC2bzqlQpd9Ltv2vpJ7wfdIDdats4
5nVOp3jTL1nTEhX1YN7p/b6BZG8DSXHZmht3ijWfrE9+q/1U4Eh6m+ZmhAqOSLLL4OXhOcl3bqGH
69yeyEiorsk0f9PIm1jpavzGC7IBQfQaJN/nUi+evfs8h+MrA6+t7bjVxensq80IUaX2sHYtClrC
Ep/TXLo0O8vNMtrD+g9aw0hraPowHOsGeIBN9l8XPYs4vLg1IHhhkhuMh/fYRShh8gSFa+xlhz5e
pM2knw8IFeOeD2jmTMKklfzHgQZ2VNRHhmtEjAawHB1I/26GehDLNYX/5KySnNW1xEwoHIjHi+Yz
keg8u7pBWQlzHCF7fRvK6I2Rn7OJ489l6mnIbOQtC+x7LYyzppvPfZ1yyLSyix0iYxAGvaA+Dz94
01dC6eJ1pQx0GdifBfCNtaMPnQ/ihaRbwf1WsB1pat13ZvWWRso+Ldomzq6Qr/p2HADsL3xJ1Wx7
rohdo+s9AOW+8iM5EqfrZtQ1kRP4Uo7kk0ZIHREqb2mauD7VHnD9SL21bncpcUSc6hxcXdghrAZD
GsaoSAVllzVNSFAy0GhO1277uAEuKqxrn3vMDZg/rafEK8H8tp/7iOIp8iAaZwxXAkD2AbokckG2
jQvSfJy8FTy49+W/xuN0sRp5qzXvROG1obVHwNzHhGfuoHGtHDoS40JWR5wTjfepaz/qjDbnSPtQ
dtDAs8r4oO+R97KTNxdhMqogDbg44JpeJ63z7JEH8iHIgMdHaeIjfkq2dR1tseEMIIVLwOfhQH9g
COnMdkKDssgTlKq6zD2DgOUIbMjHLC/2Kc3VbXAihmLhOzEk8dpUPTZNgtB62yXgdCAbmENS6Fn6
BsoK/lDdgaLd2sRQpYm3qSwkTUTag2nM2+Vj062NGGNtQ1NlfkrD/iIJbN4GyOV9w3ixkX1s6InX
fhkUlyBqI+ZFBr48jl25gKeIVKMYEEiNaXnTZeqxpShKj2w+G8F0SvlMFi/41g3pYJskBI+KsbNt
0Yxp3ak8DG55oPftwxDZwBKqthY4vrVJPHaLrWwRa2tuCnfOm6tN+FuQEssbZOnGTCyNM1HnQYY5
ZlHvsMudwsK9RMqbqK6iYLfctWsiOpAETXqxSZLg1hX2u97yMdgxgOWlaFA1zezG3paEGK9wHDiH
Bupz018dcY4a0uwxJr5PgqAt6vVsk1ppczKgO/YJnV03yL5bak62lj59i5B2D5RqZjIQrRBSI5uY
DO8gAytEUvvSUMEmEdk+YQgzlE2/7krwxjILcC2YBPE6OqojnJ3FIJ91izRlTlx+1GPkGoDK+bor
YoTk3Q0xY3wgJpbDt6v8rrkVJn0x7vwXw1xaN1GxN7vu1Jvurs0YKgxTxH1iVJZfFhnq4ZJnJtG1
HmnvvSRBW++c+rWfC+XrSsKbixIave1Fb9Wrl9uviUG7UCXdDkGBP0iaRhlxPatWvnulEe2HL51y
3hTTBwjAyHfGWDzDEgD8ouiLeLHzBYE+piRyHjd9WZPasJ60ZXhbTKZPUvK8qqlGZJm/thObbHKB
Llq7glld2Or73psPWexsCsbLnLSK2X5PkwlaLZvEMWHitYkwm9L+Ki45AB4qDcQtZla8pdjxqyL5
Vtj5sRlDeTIdpk4eh8CJ7aqlD7qhJsYjMqiPqr60jRo+25ENlT3VkVkeOIt5fE3u+2SXl1pPzwQL
UQt4L4VX3s3eaLE/gQ9seAGgHojbCU2KTzzNFMnS3Zc9lxPHrmZlqqp8bzQwsyVifZvV66DFHpa6
H4mbWCf9a0F96uu9Zh/sCuGmkxsRTq+sZxFAy5Ua8zaM7OYc1SlHGfEjnjA6Mvj8IPSA9oEj33qr
38W5I56E1osnunPg7kMawyZjYUZ78zpgJLejv95sphF3xTTYb3qMJ4/xrR5SckcFm9Ro/5aLeCQc
9j5517grjE/sE7zuxJkwm+PQtOeenoqL4ZkAckSO5bixOkJ0dbVLCVZdVym9WNH2VEseCxm6M7D9
ifmxGz4HjAxPs95kOzX1d66ifDd0sS/B0GZaw+EUl1HSMWhqKwJpZgJem47kAeq7VdrEn4iSEFqH
Q3vKbx194m2BTa5gm9lEjPPWodNtYpVc+AjqF5RRTypQNfZH/Il59qwc9zKQKdpJME6O16xTG0RC
l07Fxqk5EhuECtgKRWxXZYoBvukHFYKrPAA2IpuvbZIxnVZrjuFHG4IlCwPufDVr92Ei1yOsPIbd
UYr9wNzaiy3JcrIYitNSGUCE3BH+zgELMEkb1JI9lYh7pjwcheAQBPNlzpFr6lCnuPNqLmyddU/Z
eyXz+UDeM4dVgxxh3nC1GhAckkVMXBYb/nHGJJdpXgxbl/auZRSfwGRhuPSCG2oUou71SO3pGrQN
MbtRXeydJWEvdehnOGRZJ0VyECXaF6+76S33hDkXPS5cm9FakG9RXn3JIwIpUoMggCYfWJd5u82G
dpNBoY6vXmv9KiJLRkaJvJI2tXVnHOspeipfuRUNlohbUHnWpQDhUErP9sPBYSWwtUtb59+DBCQw
lfSk/9ZEM9M5UBVN82z3ajg1sukOGnHaTTlwvs9nZ83atolNEmtCz7X2GcIY+GdDQjR3Ca7It4nn
GpzEvkbdgIiRPhpbKgVcgSyPy26VTVyWeZdtGAFRjXWcXGbmZmpKnonYpu5qg1ejfReLrfehB84y
Va3muJV+GzMBjSwOK6qywSTLGu3Eovkr4vgQW1lPdIf4PiuswqG5SJWXYDFFn6pWznjQqs4+5E10
Rd/mbBFww/Rs9OZD5hnZFuqpAfqN6+UxUBsQEIZTkB71evLTIajZQbp4m2V1dLDx2tdWBaO1xxpJ
qk1M7PJHK36RQsxM5INns89qIsRlzfAXDkjQYjVxoexMlkFPHizPkZ3gZs1IyDw3PTqmMezod5N1
1cQXWs80V7rqQ7t4VQfVCRhsLfKJ8YbVvN0FAQ3wVduN+rEh1nmOgvDweDoB5CJKO8RxafIyNtiR
meFYfi4V3rCH+nte5Os4QJ9pdgPeWVCqmtHghBwC3R8G2DRrgleYpjLJIO3H7u99UAGK5xCgEpQd
tVuudW+5NXM+VUdF8doRHi3xhSccFoa9dbX6ZiEI2OKi+VoRMjyO3BwOacvrLMLz46m23njet6GF
Cg9MA6aFQ1J7TGOyhRCRciG2ef7csw8DXF1EpeWiu9Vk8U64ubEJ3Ais8gA6BytzsgkD9duixGBM
Iz8QeuyiOkTNuRZNaO2kXe77KM837ax9FnQgGK8U904Etj/2hdxw217QoQPsjYzPxezpR+ZFPNRj
eYhrBsRR2fpWyBnGM2Y8pxYGmtJ2fcd4TvXK3SRYSVwGhz8f6jQ6csNNO5L01HFM4zenQPIq9KvT
padR0dfuw+mYxGI72QR4SzQnIX+EGXC6NW70Ost30w0J9Fgkw5ln7UwbA1Jl2YdUGD9CbfDYZhWS
Py8QsPFIL0CznNADq61NjcRpQS5wkAxAQSEfxCxrI9vuxPjRNARhXCxynhwKotfJNwvSwD1i4vCN
QmqYNoVY05NatLSRcr5k+NOQMBbQ5hWXBF7yaW101Tsl7id3EgQt5ICMBJ5uS+8VNESm/PC3rG3d
1c9Ip8dNnMtnj3LApiLJx26Xh25AAjpdTaWIg6jaGrkTdx/UBvEC2/TjDDoGVIv25rQknPUY31dD
9v5QDktOHz+1zoom6s5KvDuFA4cnEDnpYg7o5nRXWv1N87yQMCjgKuEVtXaBKLOrCT0ob2E4xwjz
imnNoNk6FgUOaD43ZKdb3eZO6NmiGW8JX/NoZVa23WwbM3t53FUioBuCBb/dVHqEfSh4Mvm3N4/L
8qF6fjzMTclkP7iFEzaITrtDSGEqsDzzsqpzKJPqI3yvYcuh49Mo4emx9YRbZQM90ICqi6DXd2Ob
i2MfoLtT+pllG2Hy8mybEvVKvVwpeqAnJ0sRFaUn9MYnZ1x2B/VbJMjT0+qQf8LG8vIICHyEqY5B
fbNnypW6DN4KU7sEThLvTdYkZ8ifM/wJWxHOLWtypPH6hvC7V4zscw0WPYXAGdVovoXhuLYSQ9t3
9XJ1JwBeFg78IwW2i0BLGuCJdIfhz0jSX2eHwa6eLZSXJtAxzlM05iYMbf288oLOB523ZKI3/fSN
Bjn7Ps790GFDf9yA0NP7lWaMTDI1mtVxaK3DYVnkjPSlF/0G3EbWptde2P26VRPCsDh8HlIGqh4s
EOQfW4nYZ+VVLbebVaK9ktBg/pH89Qv3y9NNUo/Rf9KVE/heFvfRHyiAoTf2FOZTg0I9+T7bVuAn
NnGdhcMwSUU2mQ0D1y9IXQtvXWXQQmFqppx3jzbe7g/WrP8A+eSH/vJkLFO4toEtnFLEsH+h8GXR
oIBetAvoHvm0tK1mS5AjkqNUvxhV/UJF4kdBA0UT9RWtIILPRGcWfivcGd0y0W9l+ZJya51lnBbn
RQlNq/m5itL06tApK4bWTywV0X0CpDBGbuFLg3xUi+Mk/Gba4nFsHjv8sT7GgvYcWBIRZcekU8Rd
s+7cRB3dgoPTCJUoFlb63HUG1IL5WgVB/IPJ/Rd90N29MCriDXOkRmw5PTc881g9X7K+tN56VfYW
S0AItCPW7zjtWd3HwT5kKVMDu+Rsb9mcf0LY7B9Cq3FXYyIIKsy03whdtM36UC5dlLHWrsbEsDCP
phjxkx5/mj2Olk5WbJCO4FCJwkPiuMOht7pDoFfOzYqrN6MBEBRGWnmKTQobFRTPWtW4R9oQ2Aqa
QVwLl+u8aohzNRYazmAuO+bsmjd9mS8WU3D2Ei38SBMlC5mZU3UTLWQn11FKujAtUwkkt+YuywIE
bWXiHnQb0g4sOm9nsJRuaPzgFsbWsi01/S2z5/xZs91nq87mS0kz2u8qEKt1XA1QcRPyPBEOc9ho
vqRBEZ4m1L54JAqSyoxMO9M5/MZWIQjS5WlCAsOvKnL3ZAXmLpbjdJYFi2CpuumCUlBb55Z9g4Ff
fpmiNFy5d3aJ4h2hQYzxOtoztbQBSuGUcI3qYxxM6VljSomqzeK6x7QcWTMbPa3FMjeMDwYsG46O
yW/YTvYEELgbVG0dCkFr/pR7GMZh+v8wKwOYV87FhB9FoZ9Om4+e7D6LTIz0PmmFjSrTL5bT5Acr
yJ/65bvEGUaaHcuXBRfUxTS6bOtWJZBQF8Qr14uc6Qgy7denHkNeKA2ClJa//vgZYMJ0jFQR/fyL
utSk7wxK7QOHrgTys/RodThJe7xsq5mocOYmcc9UxzYPke1Nz+3UwBITyNymlpaP+9FK0A8UDKIj
V1rrMpQzmtnspVRlfSk9R/f1NNG5K+mlzpykUIFgi+WeLF7a8YR2KH/ScxnuK4fUv8RVZ88bvVUG
0kqPOgf3c91sDa35XmsQ2TzZsgOUdDGadCQvpGysZ86bqKqDW1Zz6fd9gO43MqxtWAbYoXhjb90I
ccMbU/eiL3iuvLPIi6JZ+Iz+vFzlEHQPgUVKVh/g2huAUIgqgVll/6jDAbwVShpbdOGmxSy+QZlp
A4jTt1mA8SV1uyUgA4WvdBJ6gUp+ccOy2bvGYBGE2L+0WlhdpsFhjimmbVyZ47arGmyLPel4c9lk
Pu9Zsw2smVEujRyIUGhoCJgMJgcLN+fiqDCviaOPR7MsNxmcuFNiNo8eU0eNmMMsKCNr3U3jeJKk
NPgMp5stgtF4J535Cy1eIg/1JNvpqty7mRv7dkhb5u8X57/AWzGA2o5lAYu1LR1b7C8bRdoII3Ba
vdyjKFhz9CUmSBTJUTfy5GyPRkCBkn5vuI5xzGRIBtwYyvsMNc+z9fhsDNpN1BRKRYGJhFnLD7qJ
//AUjcUJ+0e+7OMpeo6Fi9dyzb+Ah93GocmHBmoPp8vctCFGjdFlgIfWyzjpGYSdPs+T7wFLuZXm
4Ocyg9OpbWpPQzL6Qr9nBa33iPYhnDy32w3NJC8OYrWF5w1MzRQ0uplX0TOsVi0HelqdpfEPu6DA
OvzLqwCR63owTC3dMz17AYz/YUeuNKT0uppKZGNFfbFC+wkD3sqh+PBtYReXlnTtcjiHrIH0sOoF
YGYx0USQx+ozom+vXq0mjn1vemechGqurInxG3M8YX9/SVjmf3imFjATzxDS9P7yfmND1IIyaFDC
g1JcG3WI2bDSHQD8o1+ENQ6Zdvw6hc297tzmrXO+QjIixdRpm11XYOxwg/zkEA7tT8Gg7crc+1TU
8kSEyXQGDFxvmpSt3m5qjwO2YaymACqOU1T2ERIPwkYGoKsKjN5uGBuDUMB8Z1BTfAqc6fsw3zTl
TveqCtFAk10Zxp6DWxapv062ZJRKhBF09mO6SWAemOQ93pr/f3307gKE/e8++k/vbRQXIa3jPzvp
Hz/2bye9EM6/OEfacExdz8QdD0L23056YVj/Wgzsi72eM9//Evm9f+m6gftUuIYjeGRJ+V8kv/0v
27JxT5sCzw0HU/F/Y6IXf2byQz7hZhKesHTEh3jDfl27ZgKMeq3tnXuKTNkvmlQd2i48YAwd12EP
NiaHq265Bs06T6QQIUrQwuDcH+lLbeXWW6/x9gnGsIuWpT/+8E7+p2Pvn2+jx7PziB+Quu5ZDm/Q
L6fe0J6sTEYdkiGsvvVcYprykAOgVLEPcSbupRU826J0iG4G6IpYGia2IzA0hi0xwrkbb9IQJUww
g3DmJHYOZgCMNN2jlSnG6NYH8TZnAF/OIKzNMvjyD0//z3yCfz99ExuCiyPG4fP/83rV4DQem1JY
d3A31W/NXCbQatEmpLKiUzdbeJhF5D1FMI/N8TdGzt1TBzeGOWR0NtEyngH2HVkhiqtEa+tqKXLX
Trx6aM7iUnP9IqdxGBt1cxiG9tmQRntiJMwsM098s9LlmR7P/R9e0/KW/76TLK9JYgMWLG0sxKb4
9TUZZhwWXpKZdy70Yte0xFORmhJu9TE89AYdTQkjF5fDKLYVnYt9wBp7tEWkzpMVMIN161cXq99J
5ubWS2pxtdwPRhwjUE5S65nTBOroQgB6CrufaSD/NRJiuWn++tS5dyzuKO6qX0nmRVUEPd1j4y4q
3OmOljwrPPB53cBiBr4pwyE6FWieaaQvDLts+lzR/mWSZtsauu6YHOmy6QjhCudpawI0YgI3xjt8
/Oual3BC03fRBga6SrYeCrAiurmauenKUT9FFn4A5EhqncSpRwoSyyzXBp0xK2KCBQGdS5KBTJcb
Hkf8majIEeVs7ZTxThuxVEnzZocQGjOrDPdzMEd3Ciu/Djr8zGAXD7UKrzEeC6BbPDDzlIOTY5WO
eg6L+kVNdXxgBtdtBacmKyA/Ffe/+gzgrMNuHX8atLK/JJqVbVgqpl2LT2nlJmKZtHXoEJavxpRQ
1aQjPdPU2mcTg89Vr4NDCdHcrdlmxtFZjU76wZmtBuldKjaawNqkkqam78fpbNSqb8qZvAOoqDd4
FONqnlwLqHK1t3NsPP8Pl+oDDQLBROh/Qci7I6bESUbGXTP68yBpG2Zu02CcZsaxRFe40riSTYdg
T7WvEQXkJs1dpABhifTdCMQlKqtdT+ioYLeF1Cbuo+aHKYw9cwFjzI138ezC+/QPT/vPCPqfdxjZ
LZ4jXZZk/v/Pq4aj6TKZ7EbcZxvLku5Ez0ipbqaE62k46BFq2Ah88CE1iHSLi4WXLtbSl9Z71z3d
QO0f/3gcw7EEmIeWuHDNinDb1gX0XKab/3Qo+w8LAp0Jk7wE3WNZ+HWNHjyvSCGMintOBfakqyXy
eoF0ZeeIrO216xa1nxQwIwr85HORnkWYvMbUDoe/f99+SXx5vG+m4KCLqppnYz9u/z+cDgMlO7Ym
PqW+GGBYYl9vyOBMMOHGC3td6z/mA+DSAsn/nF5CY/LQXRvG7fFWqrbbxgrXLVwIWJQKMhWgxMQ4
VDXa6qYVth8n2pkPBz4SnsBhyuXBiAfaUlZ5LWp6wYHwiFIRC8W11s+ahrVHS7K3JI20f2hNPQIo
flmETVO3OFIIaZt/WckMSyu9mj7hvZ3ir1Y/JqcRqiYFqyn9LLGfFdg5p3TvBO0lGzAz2efEMS9C
ISwwYnNGxdf1O4Xx6RBJOGUdSrbVrNH2A8vq1xqkmL//bJy/buRScrhgz+B/kjbWn69pSko91swB
iVvbub6Rx8OORXo3y/5rpTp5o7JiqJExzOllam9wvpenvEmsQwv/t0/tJ4EDfmOV01fbHdwzoo4U
qnz52dIh8T18gKZrpofISFDs0T40nAFFoPXJ6UJ3r0dmc0zLqFoV/Ib9YiyLqJX8vGqjbaObZLoK
mZ/7XOVnveLmDssTbQPa/4aLy3kgSzVpyD6dZA62A4yBO1xr2kfsCjCEJ6I49cJ4wgdqI+vu16Ds
xF3r5dFMYHJi93sRzKpf80mjJ2eUFkNNqBhFPtGnNTWgPg2EOl6U0eAf/fv33VrWil8uFGlwS+hI
902PBeXP7zuax6B3lSfuHhZOkpjn4VlFM5NhSRvD0bDYax6NlpjzxVmpGR/dqKiYFOm7Wo4XT7eC
bd9azD7FDo3xte8BiNoWTYdEZ4iRIKcM3RKYZPjaQ2EPqN4YMDxEPH28opz09oWyXsKCvN+BABdw
184HF6FxhtFwZqp/cctKZ3AXjBdcqNt5TPfMk7KXgU7Z2uusbR71xXZiH6TZJ6tNDjj/QOOj/4cr
VPy5wfpYPSSBH1SW1PCW/QgG+cPqoU1GPziBJe6oeD9ZNcWR20dv6eIbamthgVrSFBiPpl4HcZ7j
luxWEY17PBxTdaLtCHO/wglj0iL7+8/w0Wf+42fo6DZrGoUDqV1oTn59ZnkXGjDKVXsfKxMT05hi
AlhIuF76GtT4RRqpnVF4FDSZYvSZtDnhraCacxfL6+Pyrcx0YOLe2KvO0MxL4yLuiPtBP6vAu8xM
ztfIlrOdZVTa1sLWv01b7NVdH6lNYe7D3tKfR/PT6LAvInoTq7lycBrJ7l0rMgSGwarQ5niH6RTO
toX6aMqqnapxZUU1Rh6rRdPXLhe/yRBXHyoTcW5FZRsxQ4m9aCskHcHCAkwQhciRTDw9IDRMn3mV
uqbpe5Kq/ow5q8pYmjl7lJzVjY/A/gjRdLEbDhWsfS8cm3UEZH/dhqgNYDuh+ozLECttnP3T+kte
yy83FuWSzg1lsqoZgLV+RY/Nbuox/FHhXUvH8goSZkBGlRHVWtB6LLWzbdffaJN2Wzkr99Al8dEz
i+hDN2tkHhPUuI5olk0NAGLVWxiR5IxdqEIfytEb5AWTQrg9Co1kiH8wYVjXhtQ2TBw2yhsJcG4x
rwHle9LFb11Xi2foD6/AK/RLXz4lXnrTB41eNWEguyhpvsY9kcarCa+Ua9vR8zgYzkveaccUaDEm
KGNA70N3Np62iIcpjsqYJHbFSxoswVk1CZGThrQyl8kUycKhP2VwziCTzxGnpMHx9lhs1onL3LmK
mJE4rip2ekPCbc4wfN0WcjybTjqdf35l9Pcpt44ymMxNGAfBWcTtRsewdbPBpuYlfCZTa1CsZogg
wS3hjkdOhhpXoCo3nr15DO5qbTr9uXDGwO/q5JMYZbNPGFhNABM3c8p8rZkVV1o2tzvCxpjEyfgW
Eim1qpNq2MkENzv/rMnMPCGadwwoxjBjr1J7Sny9RHA1cehFRPCmGiEOPSl067nVQfVMxnGocdl7
lQBc1m5aECn7ZuHrAtEN4X/3yRWmRkJXxnM25pSjGoZzVDQRr9O2rjjHzprNs8nWeR82NyQMNcon
cG6DiR9vknhvAI9hZxYuotrhewIN5KSP7TUfMrgKboBuo1drZ9b6uzVy9fDxZjv6Pd9Egg+VIBWN
AJoaIa0+XNHGmU9Dl3xuTcI2XOBgSYp1XxVqxZ4hUAM6T1YTvDVJND+hMNrCUI99GmxAwCwN9QAz
pxoRy9Yu228WM+PDJLFMNYOrf0Coj6BLn098bGAB3PLIwVjsTdsM18sAL9YQuycVDhQ9zapTppyn
iltlj8WluxAA3ZTBziuis1v2310BDdJr2gRIHnE/hmO2W9Q4EDxV3F6zBilA3jcHV7j5ySDRgHYG
yTgB+61Xe4wO2zG/BFV76WNagrpFh0vilfcrQ8MHxcty4k7d3MyAm+FGFa6QRa1ul8zSxrxhoICe
kXEel8N8kNhlrmP2o8y4waaMNBmh14vg5hJw5CrDdrooE/1Fb1uOHxv0dLCkaSkLMmxvzXROnTP0
u7FZJAVp09yiOWxvVoZgezYZuScwX09I9xlG2xZCXUTFk6tPHy1+ii6qXtAa0NxPk8brH+Y9Q85u
hQtLf8LipT+pWY1PycEugNnHHW/SA+7R50AAcq9CJBPF4bUaIOmWln3OI+e9D9J4Y8t5H3eTc0Nj
jEO0bMEf25q9Dt2ZMbE0q43ReF8VzXRspZ+nwNV2Q9LibwLxAU+QK38DeWo+miDutl7UfZddMl29
5UFWOsoMl6YQtZ08BRHxFcOUfUPhFT7N3YiwyAieSqQBGhPjD2XRXhA1hZfYMRH5es2wF1HzEcqC
8eKExinS1HyN9Z2k94AiHROixmX7JZ7nb+Q6yF05AyQWnTec50rgZWKlFKKZTpX9GlXUQinaMKZZ
YmV5s3x6nGXCJL61kxZfA9lcwyggQK/KA+A7sljRyuB8N+AHZCFwNlE7lEcGdkvQkHzqy+lzDZQv
q6foxUqRS9jOMvib3+wIVXNeS28lUHf79SDLD6N1gyqzYvkSMB/wlfdVsm8NG/Rj1AZbmQ6+6QDA
7RyHHxuYLEeD9j3qhHnoGwQHaBNWrccYVAjjVYtm5JkuyHUV2+ipyLomifr3L6ne+X43GXlxpJqt
j8NCiKQsqn5+a6C3eNS59dFNIC+44HQfAh4bg7a+eWiEfn6vR6jC43bxOKEUqrGe/nyACYlPrZXb
SeNt7VEz/uGh8Y56XNkHWVhcHxOr7AaZ7DfYUM3RMjkXMRXE3GFLdYyXBxnO6hhUqK0dY9jXKGsf
sgvIOQNs5PyQhJra5Gp4//nH0LjgFqe7amHuN8vDA9fZw1emY0L0YFbn7TFnJi8p6cHgg9qFVEsC
9uPhp1RCRy/RZdFXJx9JtsmIQcc4Bn8XC8x2LLJXJJuvjQP23x2YyYFlyjaJS8x4ptBwmxD7fXMQ
8UkW3CwzwLsVSMwXJCLCzw0inDTmfv1kE2WELvUhd3g8/PLtPJLaNWtwi6XXJsxB8UQPbfER72TB
4QCF4ONhlvDwfv+2UZq1RyCNa5b4J215YC+Gavd/vgpHaDuYCvkvCSBmkMmMXCUe8Um8JHixD1rH
lky+lbYbWexRPwHNjgzP75103hHC/UEA00S32rf+kKonPSZUSgNo0eC+3Ejxnbn4BY9dsjJ1Mq8a
OWAhdZ1x1dVzvbbCOvAnyyFVph51PyO9zB2T8pp5H7quAaHATHijGdn76LU7uDY2+nNUrf2QAhIa
qy2oUm0VVeSAReg+WgVxCs9dsRprsKCSfsURZdsPzdPePaLmYo3RahhR4aaw+ZuE8XAX7mGrWygc
EXJzxDmT81EcFuurW7P3Zyjf9nHxDqFhC9u49zuIYxwjQtRhTIiMKXvU6ovlQntx7DhFPIHGoAkr
mJZCDmtltidaQ3uCP7gg8iVgmYEIt9rywPZ18MKm3T3+KFmClx9/7/HV489+/7s/f/a//uff/wU7
ojnYDcSi/Po780cY9O+/pqr1eOep6fSHfzt9/B2jHrKdKOSxUijEfj7jx89Vy6kILOr3poXJg3aX
V1GyPKEqxm0SYLra//wtvz/733/fzxcTVgZnfvzsoSLRrUlIsCumbULmx4kZ4MKJpkByy+4bsv+d
Ni1UQJSGvuEhDwf1xxT98fA/3J1Jc+NAtl7/ygvv0QEk5oU3HMFZs1S1QUg1YJ4TSAC/3gesdle/
DnvhrTcMSqJYJRIEMu/97jmzIBzZp7q5tlPJCX8ydmKCf1EaHslJn3imhzFqndquftIdiImZP7Dj
sATFsFr8iNPEOSR6bONGbOxjpmwSYCW61Z0m42dSiHyS7z++3/Tsg8jt+RktuHpxaJiJtb7/hKug
Df03PbXAyfb3x92/db+5f1nYJZQNRFbd8iT379u59897dU5aCzQ4wKPlie6/wEo+J41G56GoJy+w
8f2kniYPRSbno91y8cQz0ol1PiPZKGb4ZR+RwhFR2B7wsCXbHtlosu53MW4Cn+nuGa/7N+43ytFr
fZsuuawKjOqqb0wf5jBXgPsNoMl/3vurISEpxKH79zHevx7993v334uXEO1/PM0YdRDQO49zjNJh
1PauoIgglo9EZpnevKzZX/CNJDtxN6f7AHSOf29gbTmsiv71zclmNuD/+uX9B3LRjf99SDTF3rT+
+/V/PMP9BywHMDsYpDbjnlrHn0cXBdarP3dnc+R/8fc3uyRDSsYlx7Z6zvIiDEIvwQV/f7K/D/v7
j2oJr8zfL/9Pj7t3w/7+7r/94fef/MevKJ+2M/Qv36wf4HZScPzzj4+9axowd5eXiaR6J5/15W5Y
ZEUR3F+ZOhvKIph1zCCFawf39+zvO3r/0peCDVhR5dz+uX//9t+H3u/d3+gE4PVMkWX5hWEwmDIr
CcHvTcKDgy5Y96vZr7cgsjYNG/F+Oc21k7IB5S5HwDiLtPugb80bdj/5OC27I2Nhwo7dIrwgCZ4t
7OeS9O2fm7bzkFT8/Tq0I8hvXbzIIx0y97PNDmN56uVJEQtXR1sYEXWJ8JRrBUkkrQVdxjz+/VW9
vy8tC9+daKoXQivDgTkCxNTLGzzL1zyR2/sL+B8v//17//YW1ffD9M+r/vdumNUcNknff/f66Ier
JXSx7KQ6TRUj2LgsGbVp3PKxH8PTGGpwAGZ7fKqyjPBUzY5LZ/RaY/46SfFSML3Zk+Okh2llKtu6
ZFy2NbO1pMHRrlUsJVepmNsLLYjL2Ijm3X7QnNA8e+VjaNjRAQfbIQL8B/8UWmEfG1/zQnFtKv3F
ZpD/IOS1z/T25BfWY+O1IqDQ8pXsks6erpab5VuLUzDXPLpEXdNuK9GAdurjF8BXiwLTeklVg8ar
8b4qTlarPiexlCiG8LWEa/2Y+N/RJxjXqlcueTMzPOiTdiLFRmnM0b/7sUfOXqRzID3jG1DEGZcX
gRJRaOShJFmimQHAvgSjpIcjkyRs6DVr+kzm8XsJoJRAERUoXWfzRIdJsDbwnV3bZezwGdldAdIb
D74x/iA8B6W60Px9GHXRg95tY2YFSgtVWTS92U7FSHDp/izDYtoxYOEDtWDY2NX9p6aMkidoXs2+
HtLXobCQfBQeE70TvE5zqgh5F8r+FAMFM9OYo30XJQfFh+EWVVSrElA7O6SgFz/V3+2JSTGjDAEP
FCPhbL29lpMHWaMtf2ilXl6GekRcUqYBddAHTkjNyZrRPOUJ3mvSawdkv4+Wrxcv/RCZLIusr1FM
+lubB+RRwbNqrrvzNb0iaTfte4fxcTkPZLS8CJRkxqUwbfxjZ1Iz4P34MbvmlXFfUlnMqZfk8nZ0
h35DcKDLrEPM1bvSWNsNo9LHgj4Q4/Be+Ybffa2ZWLRb7zOPGMyLBG4Yo4pyWPnrWo79OXM4KdhG
1zyIbsLO2RkMNBr+ucH97UltZJ0dzoA6Bsjm6EFdY5yekrgNbFS8mstIAdlQSijmRI+y8LJTtEyt
unnKRo8Lnea519liooGJK2K1JQjpON/38hHHLer6wfLO+VC/gdMzDhY4wmYIkeBO1BB1G7ZgG8LJ
8wZGSkalfe+DPLMeUbH55zwueuKk8XBKjC+NKde1NtBOmLqIgZ2Z0cXQaewD3KG9/4A0dRaexumi
vvoUsbchBLefhR8l19Q33ujfsIJlh74ziCPy6a6uY8OBBRp7bRZteTJamGL1Qhj4nGk5v0n/S4A7
mZIyfDQS67vZWCMY0RD1+TRdaOEVV9tNOYn5+nBoK9REU9W9tWNrP4smu+SiTc+dPv6AIAJQqI+d
C0gttekVfSQf2NJMc/3F0/Kt0tOR2WhAkGVXvSnTqw/sTw+EIvR9Yo7newTITYZDTd8EsGd7Ggws
hHeK9cQLjDvH0oJ8ml/TOm9fsnGVhmJ8yMxd5ETdI1q6dVs5RwzvOaViuqIGcGtkdmLNGP+4b5k6
3NO0GdcsNiNG9yNi7LFT7auc/kFTTtGJIcQ1uBBoS1xX20zaG4YTrJOc/fdxAF1D3JDhIdGDQpqp
EU4I1jdmaJkn1lHjuixEGiDChVvgAj0ue+aRUgYe+Z+z28cq1soPrVLoDGFlXpgZ+UWs+SOu3R0P
KXemCDm69b4+NWPfPxE9eBatoJ7Alxv8UibdFg12lfu16PpA1HjXPgamMrnaNxSo9RU2G4pS4pa1
6STHLJ8LIEPeD6FXTGx3LzKavF1Uu0FlzzDb649Ka6+O3Y57PaTX6o/fdJkZkJ6yaZv6bQgUC4a5
+UtPD8rw20/jQ4TlfNFibdu2h5rZ/5dk+p64pnmoBuu7Er0TMILxJAEi2OCBA2Y0iWNWVHOLeDOw
l33p6FCv6DS0h2J68pJG3w6j4zAHV87PaqDCCMd5XZoOEWF2rbmTaq+G0AMX41ieipfY9BYEW3u2
G4DcdB7cdaFpzAJ4UDmmSD9Ucbsjj/8+W5Du4TfIqz3g1agqMMe++wzYvyVkJyn0xyNupMHDhM0O
cNLcaJ9Sj1o5I4nyRC3IHO1i9xuUOPWz6DxKWiZw614VGy8x+jMevEpN7aNHua4X6pmlnLNVdA9G
oHYfZpdh1M7PnZnGzwiF40Vx2hybrq0h9qv4VTPD4dGFdJHMPvGf2WHScfqRCCLRWucw490wECIz
DlqqkSXbaFCBrjtO63YglxzVWf04Sa5pXo7qoF8afXwgFqre4yARQd6/E5pRezLH8heT3HngWD1I
lsqBh1GePcvWgrljDSXmJN50IR+Yukrhj/DvWOlQX6J0BAZoKz4XoCYoDWfp6yShYxJbXU9ekd5k
2Lcc1gUdD7/lZixvI5DeY5vk7ZZjYt054tR3XBggmDL/J6efji2vE76FVTQln5reuoeoXE7bBbVo
rMx8vllUsvRq/V0uQQD3E6GHXgYza6gH15H7o6lX9mH0tCVy3kguvZb2nGeA2y3rdwkt7a2202MG
II+gSJ48dSRxoYBEe71K54fYzz4Xq+ulG0p4dvSpj/JRc2kCOo2Fz4eADG0XtvKWC2GlhNYKlxkp
50kK5zBUjnqltMLhq8l51aJ0qkwIyJ7jLGsl9UlxXt/nKVt4j1mmC2NAhIdmgbs4G6+teoygGZvm
fFC8CrvJmD9ip2WURmf0MdOYYaDmz0S3Rck05JVhItl9lRB21kjdWlL8gFiBk7wzQRDS0YNOGyvR
QcKYKM0xfLyrwxhuRRfjSxX5h2Xlr8MySSTgJ/thIzdTohzWA+NLZpeCcBn6YaWi29hS/STpWa9T
zXTXiKMCZU7enrIwxRVyzLrzSfPOuOrQb3khTRwZ38yyMxiMiX5FqOvAQwjrcURj4jcSMZz/MDK8
yeAWUfKIQ3lI8Ad3Bqd/ljAcFdN8A+yRHn32ykq63W02EEY40fgG2zejgjwnL6HTXyKi6+vGnub9
PPmMz1uBmfo/k2YkEz3wcZUEiLap20HOke1mnMxt2lnuu279ZlWHGFcod1PaJYdLD51xtBgXFfpP
U0soJPvOO1eveov7eWNY5KpqwA7xXMyfcQTUqk/nkuODGdwRnM0JLwoqJ9Foe981sP/C4Dh0QLlr
U3/Tm/LLreutnyBFCBOMkJM1a5TZwv48R7F/rmG3G47Lup70yDbJ+wT2AzsNCE/9ma04tBP3UeuW
lVeYBxhRsj18/8e5KVsGmiiX6HNCl82oq2W4E435COc9Ypqsg7G5igtFACLN2CiT1/3mR/l3j4nC
lZ07zVkZw0apMTrpcopREyg9AMCHDDcyH7yy8B7sUu1DlwpGrpITLcGAUjZ1FWv+1vhM6DScDDra
MRujpwxX4eZiYkyGRyinTymZmTUz+TJoNNSblZPlB5pV/PZIwy5nsR/nOGx1X5wJJVAvthh7Sl9r
F8Ks1MmMS1cniOR7D/XoT8dM6N+Qy9eb3OCC4tJUhcKGhIE1fceFL6jd8WdjG7dx2tXK4VxduOGp
wUVDCvQmDIotRlMestnN1mB0NwhZ3QcwQd9qIzslfa3tdUNgzJ5d6Fd03/YdgsUVy6qUTIQcDrFR
PKWTNhx8r2c8W/N+s+AxT1oLAROm/gyVTh0crm034JeHtlGsKtBeUsIdP52OBoyl9cmrrWe3ApHx
OIYsm0AW7pIWG3wmXapLps2H3pLk051rGaMk87Lvdj25v2Ckf1rVt8TUxycn1W95b36riJbeXL9+
B0OAwkxYxVbU3cR6U4V0AW070Iz+VGUw32KIVSBMjAK8DDtgLizELYfiShbrGC/PWdgyX4u10/jG
y5DXDMSEBZ222QM4Y9P60r2njPNvPoFayiti9ClkLnYrTbHX60HsDWv0GHmYf1Mbf4rjkhergl7q
Ai1wamcK5sj4VqnwwvKoO3qms2c4b77qCWmDdnwYsjME7G+NpYwHEfuIJ5um3thVNd9G3olVbbbh
1tOo45v9qmLwax9O8mGSSMQRPB0r69lhdvRiSIlRMDKqC/zXx5y506xykosfopGrSU3tcoMBX59x
e9fzYvSBxDMjHIlbS4vzHefXNfWSjibHAjYYYYpBb4NzuyzGM228fg1gy+gPI/5zuYwWMdohXXev
KFF/GMwUQyx3zoOnAjiyTFAj71rzKky0gNEGmMBP7sc4MdlNFhVA6RL1mxjiPjYafjez6PbTrFmN
gnZ1MrKm1K1Tg2GYcP28IYbDbDOt46NDetQJC+OJwfC32NPOdGmqK3ItrSao6VGEfCAQDROm4Xp/
v8kIu16aYnpXmdsHrPwKuG92UHgN+zMgF8xFkkTKPbmOrakAdm6/dDBjZfbRtRZRSR+mXujUIbQa
yIFKsQe5t50qMRxTFZqXNGze/lkayDXzEGXaqeKbDFHxuGE3ETed7do/l+xHVikb503GxSbIfO8n
HX+Yrk5/Qqf32GSZcYpSBwN2Op0mE+J/qDPdb4HPRFAPpN8YtSdLTb/YX3cBOOAvMcLkT7UyDlRc
gT7V2Ljb9gcNPu/gZbFPIFf/Wc2wEt251HbMHnanvo8h/fkA5cF90xEDr0RXJdzoQpLStZjPLC3q
QhU1eKuF2mEpSBk5TG+UIJM4MB6cUduHEmJWExRzlxmyygK01ZUVbloaH+DUuRYUfLjWlG3yU8mM
znYq5gdnQYAuQRtUHt2xBGGygvBBGAnN6OhuO6SANCLMd7v6CTxy606VgoMJMZt1+DvHTHfqzCdJ
VeMxy/wrqoaa06TOhG2sjw8Tgm0pY2fNYQpsKFrAjL52or7AxEpaQtBEURMVZuDoIJXYEsa7uUYC
HYdQ0QSV16NImVsc8o71PLGuHXMmi0MqeUd2ml1w/YZrO5JyKXDhWIpdfx9P0OLIYaq9xmDauib1
e+LJJtQea3dqpsDpHNJuLTNC2lIgyWX3s06G8DLW0YOIMEssyrFRGkSUS904cd2Vq7QGw5ywW9QJ
Bh5Ly2BJymB44BMU3JpuTk7O7lEVZ821yKtmLzMM7zhIiq1mpuOmgtGpSfFkTemvStFjBRow7rPQ
7s9+kfmBTaNsXUrjt9bp5sVdNBh929yUUt3GSZLjzFG6HgE6BaVD+xznWXeLwxz2XhFkXRWfa1pe
BCGxItEfGo+AKNRDPKdHh/qMFoPU65zXutYuDh7OneVCr+x9/UC4Y7rI1LdWsliISFF+05oWEPey
IYmwbV2LuX+f+3jnwnT4qQYXCICPXMLqxSsSAoqdTvIytIykWYN7bTrRfPeLYdda+Q8h/Ij9uHhu
bC0JoHboe2yDCQrAvnjsHVYkEutbqGFFrXzUx9A0QIjk5QPxSxMhBZ+GnLFVFmMogqWDloLaw5q0
TrohS7lsGRRYLFqenSBA5w7wBhpCUZXYuqETBm2Nos7knEbiu5w5Iid268uiJF24c1HNHoH2JZ32
ug2amPDlnBB2ZFruxYQKSG9WmjQMQrEdU2YxJByhBTAkQm9jiR6FDiPTdDAYYeikldC/06HNMR3U
tLzGWf0xoOg89rZInwyTZghQPYDd6/tIguexeYGFgsq2RkA1RNEXPIGBNuNTxOniGmvl72IB/pls
yb2Mmf0OvBcSRFKwXV9y3p9zHZVWAmo1TbXdkCfHKAUf7pYqPXsTo0bA1nE0AsSPjXnvda9aWvrb
zEu0Ay14kzTT7OJ5EBK0AD37rrDcYyYnlmnoineySgwaTtaOTzRCBmy3jJZtZKjdBNPm2YCpLkr1
/qRnHmOqpJvyh0iO8aFeTrNqshgNdON6Xw3NM2BnjxD4xaSFH5DzLmj4Wrs/9TW9e0p9VtRt7U+3
aWa7ALIghcAbvk91CwVLeNHKyuvuZqoHrkbJGXfLx70Ek7vKglAmjCD7Zla5QQ+XQFC1lnzcZmuk
iTjomy7K+j1DnElrA2NKlPVQQuO3C4w5eai2XaqT1Ec9v0ad82x3pbZuKpvYRIMs3Kn8xwF64CGr
Yc5F5hhSJa1/82c/mk3yWpSR2KAA8IHfgeZmBIzF0UAVBTw/zL1Q/y6NNN14UaYTu5UFEpKRYyfG
5Sh6/ZhM1g6gX7KvCXGDZC7nnRaHTSBcOPO04OiDm3X+JIz81RuSJ39EgRFFybi1BhYgoOqKne5X
6JIK+zp2bg9se13qCGPC6WjX5q+eiMXZKOwNc4dQAXzSEyCaONx8B6puoY2rCOwKyRQPvV8CVLnp
jWzNrA4LjIGMY1fbF/C8xSnNwpsq9Z23qFtUfRFz7J3NgjpSkTJ9Yqfzz0xrgRDqQGZkO0OOTRLg
SH316x6GD0fvq4QR/r6iVoXLw/bCvc4fuUVG1N0cBRNQvIJtUL9ns1pD5WE1bVpDMBhfLLiSm5wF
db92zC+mVz0MTkKxscrNXVoRT834NEPwVEAw+vZSKe9sQ2Z8om7LNG3iuBtWU68yxXlBu5n0QGJ7
ZwJH36y6bk9NxIxE76Lla/NQrNIuh+zRdCQevJHWR+ucndBZTwxKX+mwn8Kh1+ls+/T2/Sh+mWhJ
ENVdTO8wntPGsTekivug043znNfWJSQWPTKpYk3PUx7XiBPaaEdZianNpfSYRiiY0LeLbKRKr00Z
AdD0o2EzfE4d7W1A0bb3yHyeoqy+dckSXvSRw5k0PUtlREflP9Vu6p7uN7lmccx1MCfckPHgzPoV
s0clOEx6bqXw8E3plVVydS4ZJn7PEpfcKQZxI2a8AWrTS235zzkfhFPU+Vun85dPdUYxbswpcWWx
vJGE626A4vd+qOec47c6PDoKvebW9fPfjT/omM1mLmRdfTGzQj/RZJGHaUaFGFcxGlIy/0amnZu8
zxE+pdlj+yXgsZVJlb1ydTbO5TKj3TZ7SxPps06yflsYEy0bw5ouPlIl/MrdfuxyjxBHiwdwqS0Y
7RNbFC3QVQ2KOCFhGNP/0L02CfSfY6zFp2bgbJ+Z2nMp+Ur0Nu5uw79MRXbQqsQlct82RwbgvidN
D+4di9Su8oAQKo8qLwrQlWJR61rlGDDjQA0rFqDOQWpTsEmCKS0qTkFGGJAQWdAr8EOnwkMKjbhj
w2bE2WDOedY7c9wrI97J2HSfSnfamzCHzMozrkWZfZfzkqAZ6u6pzNCbKFURO+3TUw0L55CWFAqN
pJIn5tD31Sj0W1xWb7wEIPhmluCTaTyYMX9+SYdyTbi9QHuaOmsAPJi8WBHvyejC0aHCEjND7DeO
OE+59qWpwcEvih/Nxcyyq5M3zNtjEIcM+csSNjDZDNRh+NGifJDn3ENMEI59cW2zL78qN4knis+U
sykQQEwuyosudSbVthRmusNjw9nISaqNPTLEoSnD/LAHisOZfEdeEYJ81V7MWtbXLuK85VoGTBPG
0+PRnx9bZuEfwvF3SVN+O8TsLij5TA+YL9LbCM4TnPxHq9fdsWJkjGge7KYhmaEGhiW6w7IGA2iz
fxC4C0BYXBg6si+On/0ooiY/VDjVbjT7nxlyh8nj++11VGC6sQFQDHrmmuNDBivcUwcLqYvzlcaU
ZjD4T9S9s2dN+w3vtdrTMxzWkBGMJ1VnZ6bGyU7CN1/j5eFog7Z0djLzllpVdfMNt7jm3eufL8TA
cUEke60lBPYcq3RPmklgVSuVtU2sRVbO5uwlEYqDxIiGsyltuRp6aAgKz1hwH7gQihWU6NhR0iqq
9p5OvBGqxrkZaFmJSKvOakrfe0UlTzf0h4qGVQc1cpuPDbqd2mipRIngvlPkTyD1m2roDSTvL4jp
k2dLAraOCxlj7teuDsoxTijejen4YEfsOKPwsY2N8cb/gBU60NtcCWiRYTVuyfzuK96sNWsaY0M6
dBlVbz7nAuzU2BPhaCIDtGibfYuW84nrhuW6geYTdTAg9GEaA3KM2oZlpBtAXtyyqf4z/07fQAOx
hCC1WdqOcBeMAFpD51tYtrAs3kgq9gGRmHRV91wcKHZ5iz/PX5UyY1naVScdJhnakIKWekcmCxUj
QMhTY0Op7mpic8PAvBl/E5lECf65pyAXjcbbULEta9QPCphZgII43oWq8NZG3borK1ksq0Ka51oZ
p1qf0xv75JqtQGKvAWnRiyhryMBFRMFV2sYLBf2BSjc11sB21fRipVb6iBmVgjLMO92dnlVn8wg9
8ciVoXSsl+VZYmyx1p8pLjBolKIEnKrJ24Qt7JCaEZoJI9ULZDJy0umlsATjNSZlXuXVvxwzsw4a
6+Jrqeo1hbhNpiXOd5MZRRfmlNubkhNT752M5eRZuHof6LxvC5W0xYnM4s/INm2atIGoXOp3xWkg
zccUbWyTkV7GJxNKhDSxjlXUpA8D9Yy1M1Lq7WSK4Iq4BT1N51p7ABBnNlzn1hHMwn8fI0e+8WYB
o/UU/YqFZGX2pAsc7BuGHlu72BKvg1l9WaJR19DbiwLDRW6zAapDn/WHUzxBpKXP2e5Lu6+/CVfb
ghN4LgSOQq135MNcAS9p0nVlx/n63pnLcj7qtaG8QBrgPy2RRFxwhHEVVnpyp5feIoC+0DA5QebT
rYpHAlqO+rawis6pH25EZQYaO6Vzbn1pxHH3UY/aGd4Il80en7EPknfKnfgkK50zh5GFb0Ust17M
9EiJrnKFExB2V5tQDYlIMOcz5pZuMut9WVCCleoEEVA9vESElU62BXQ2fWPp1GwIM6dckFt92ztz
4IUmrZJFzYef6pWo9HjyrVGdJjpFY2ebgHOy5tISWNn73vzlmlF50oVZnO73KrsuTyoz3qKmrXeh
Wc3HyOLmfm+cMe+N2kQtKe8ucA+3DkT1vbTJCbRGOK2FIDbmJRHJ6b56UowP0Um+Y3FjYompr68q
t1zQK7PxMrURrluXMfY28qzVWMbjpaV9fx8vK2mvPs/pD4JYt8YKnW8d+5XYN77VgLufTBDkJ1c1
DL8rlDOOBtU0W4YKEoqBXTVfBFiJRzP9TizRfpYWnjig7gTMeqQpC/8M2HMloO/I31VSfMSs/Pe0
H6jqkl7nojy7O9a2R1pmrL+K5JhE44elF5zmIG1sfM9kE1mkn/d8xBhNlKeRJV9mC38GSWnS5aqk
kOl5aHNjzF5+Cm4aKcWWMtRnz38kJau3Ik3x25A2hBWbj3GrO0teRZ4Gy3or0NUTz/M34Ct/pMlc
7I1Q2wCwN472bF+s0Ks2nWR61wfMkiYTG0MPViTtohPIynPdI6tUNWO8VsWq25Q94xp+daRn/Box
935kmeRsJF1uqqdcHaQ7r/5EZFtxTerJ3CVLcLnUvJp2IJzUvAfxWzNHtyXf7e26gupJokwNDXlM
L7l+6XOv2WJj44QKi3VNKiBZpyWahAye9qobKZi3vkFZUcmQsfQM/1bRD7T2KvsxSZycfKp9SC9k
IMNXs0MCaHO2X/sOiRS4wNRGy+mTaHgT6PYx0jTnQimLZb/Qtkmni1cvd38VDbkorpv7gs5L0YO4
A3cKCjqlpjvbaPfA3wUEq+CkEUEoYwrPzYBsTdcDrfhi0KXaDxiaYwqyKyZLuqDrnG3nqH3Wp+4P
FXRVu1Wz6p8q0d68WLWb1tZyUIbUPwFLOOhDBlBfmW+w0hbGrRnkJbUYWy6qj4KS2opxIpfzCxwW
UbsSND27PJfQxOTjKwz8XDL34rjjbgR5SKKvyC9j2f8YU4O6ZJgdzMl9bQxaJI2baavRSpkWB7K6
lbVNQZV2JStpWGeeb1zYoDy2qDqPtd1+i0wdsV5XPEhb7MxERZfOMx4AZaOe1vMQW1AxHeOIgXq9
1OmH0X9i/7dkHtVVs1z90M7d032eQFrGCwHP6iCxh14tK31OoZIGc+m8wS7K2Vq7E1Mq2k9bcaUo
4qzZapPvM26jGNOj67R2cnx8pZSfUdvIUzJMS4DU/jP4/P8tyMQBR/Nvk4ebT/n5X79KydjL9bP4
9T//x/uvTv7XW9JGSZl8/jeWyZ/f/CfLxHX/4QrbNDxf95w7OORfLBNP/MOxTctgWs5yBA9gGvV/
A030fzgmyzyXsK1jQsNgivyfQBPT/Yfhe7D/KFLolvAd//8FaMK5CJjKv8282vCNHIgpls3EMV1H
6H3/feY1mixF/CqKD0qz050nql/F0HRroRgCcWV7UmQKtvmCDGv6/lP2XkFd8pyxArlSi2cc56B6
2PBlhDAADkOJbX1jW4W26tSiGXM5H4e3fgGcs1AI8X8DRM6aOqRtTcZeReElcaiDzABzKRmbtF1B
JmvrXrTZlqT1u/pkgqGmqtq4m57raF8r/KZ1QA+SBQ/TIzvdoeQtzc3cNIfWA9luLfD2YcG4C3ju
7gJ2h79Jx5lhSwPm+7DA3xXEYlp3nM3j5lYsgHiDS2IOMT5ehD0LQt6PgcmXUOW1Crw8EQVna4hn
6KnJxsz6gfL/wBbCnB9GhyGAYkLD0TAQsyykGN+cACuzW/K3ownUmWBNsbdwRwNM0PRtnmQ97d3x
OeuB4sOSaYHfrqayAc3cI/7OLRaqjGBxceZsucD1azCKPbB9Z6ovrRohhySsup2G7SfOtHRFk76h
S9OApe5J8Sd9uovjGo4rKLuYJNKLOXhPBYTmrsqrAwpl+Ah2h1MXAl5Q1OKlXkQBOsYAA3PAJLs3
J1aPNmyKAbNAg2HAQfRRtuBek/dZJKuEsbJG106q9m8OV/eh9191t/60uMoO0ApXGXRn4iTMSUjv
sPzUzAk6SKwHEfYDtWgQ7EWIIBc1gm5YV7msKYFmdlSJK1IkQCqTRamgxdQLcSyoRbaAf/kYVXZ+
8nQqx4P+kVRddp4nwTZqNCoiM/BtGhrUCXIs9vNYFH26Yft0mOuN6RGvCQ1SHakFjneIyf52NMgq
DvCVhKqx1hvXPvVJ3nwwUc0ozUnSGeaAi4j1smnb1Mas4JcUa/x0Ee5A+CXe+IMi/AsAs3pnLBVX
FWUX0cYp7SbzqcZqQbvgUeT+rcpQfTXquxXl7rY1qBzVcXtrc301JoiL6KNip2NtYCe0P/sloaLh
zkpag5UbFsQz+wwodUnMPI6xZ95+5pVsjt2i5rBwdCBamDZMH8J8NGkb9VG4Lfr+Hc0eWiHmUrf9
YvvA+iEW/YcOUndVt+E5bGGFCxQhLq6QGHAZGoq90aFgriyTqAVekXwRjBgJiubOIok3s1qSYNyb
2r1Kq2jQFOKdllK9xi+MRVPfefIKAYnLKtGZ1PPPVMINosL/0/aaaxhOO39RoBhWV5CUQ4vCOA8M
tEWVgiR20YM8hItExV90KsMiVpEYVuhH8rH5SNOnxsZ/0at6M7gi2YLdubpt2uySCDH89I4J8Bd9
dQQ9g31tnPHQGy05WTwtFGem3ZwZFUWL4WGa4nzTs/VdDx6uG7Zmm1T1AUkNlANh9NjKeOdjlOmG
W3gXzPgxz5Bf3bKinZqBIBS1YCLSIk40kGfeRJVZrH02p6s40QO9+6RKbq+N7nOkBrNxdXdDd+ZT
J9+6Bb7LIB7kQTfs9y66VzoCXYRKohzoirU/iI2A0Swsa5+386ERRBpyhRFIN0MYhn74GhewjvLn
IsZbIBndYemAQIE95LErYdS0VfyrZvrB8JV5SxReotx0Aa+Hw3GM1Zvrm8Uxtt5A3zbEz4BHK28x
ZngYm0YY6RiExgHzjue36JWI9dKgY/uoankuPPuXk/5OcBAxo0lXaEJLZOMnAh+9UgWtjslhY6zZ
+gsK2G6ruh9RYqoraV00RzmWTPrOxA5BrfsMdcOHJSLmxRufElRM68ZkLhoMKWemppr3I2tDEtZW
9OiAwKBcLLWpWNcJMfG4TYp9iILMkS36NqafVhYkkcxlc4q9aVw0TtSi121svRaL4ImKGz7vlAIn
fZcQ1yfkBLzSmqSLb4B/BEu9i0F36abb0+COXhuUKR69vEHtxxoIEs2YRcqZ7sI2FI+FrxNbIerU
UIk4duAtNoa9tZcRGI1O24DFKlIUd+xsrLcsjEHvYTpi1Pt/cXcmSY4DaXa+iqz3KMPkGMzUWnAe
g2TMGRtYTIl5hmPa9Qmko2gtXaL6RvrAyKrISrW69lokjATAiAwShLv//3vfu6sSOkqJ60frMXZf
LAjUm/QnU83nyDFpBpGbVU8BWtqmn+K0sGqdEpoEiYXAqZ8aOoXEBksTtGqQJtIgSIi5r9aGVZDC
NkV2hWR3lVOIV0KdJBKIbpPwkbEAGENM4Jc9RX+1ZIC1FcMaoouzMcWDQd5C2JhhGKRW108RYta0
WB9JFZNTvBiZsvkhJHGs3iCWhHVLDhnh8u2NTTIZNjF1D4bwLqwJLcun+DJFqmwSIs2UyNoEZJwJ
ss60Rt6NdvmA0eYeTDMBBfFTkGfkIjvdE1Q44tKIViODa4DJX6KatQxA2aSDdoa7BeY64vODQmuw
kFAg+aDEcSBKXVBMFZ0zRz5V3bgdbcB8pJtN4iVa+tGFtUqQkqEMF0+WOC6H8UMCoZiFfems+Kq9
0Cy6lc2gILHi+ndLYtULLkzmHN0G7HYzRyi3C8AX55LyZkqYckf6VB4XC5m5hNJ1rB/M4hP9M6F8
5NaVU4CdVVLx0ULyfaBhr0IB44tmxw6pfrZr6+BH2hv3lXTiFYvLW58JSJjABZWuK5cBkQmuzOFu
kaiHOOVASgIrK4ajsFKGBRFxrOyt9mi3z6EebjzAUIu0ZPVKXp/oCe7DHkAFkCi/0p5C/aZ4P8SL
AW9L8NBO0X8DGYABWYCYVhjgcU5OIYHWFBeol+m9FttPQvbElvVzaweRy9sYhRYsS+rpG8tt5Gr0
+UCRVVIjDF+FMnaUd/13cOHYAp14bejG3io71msO75iq4F02dPehxVtoh4510IFvThAKDR6uyzAm
9Md0Ckq0SEyMGoqjCeRZewpTFFOsoqK0t+nQPCayHRd5CVg4R5Jo07cafLc5+D1uVTyhD6VLEMgY
ceeqOyU+5hGaJ9sei2Pem/UM9S55j+oU/GiQAClQdy56+hq7ccB3FgaXUMMaEBfitWjDaqlV4yVU
ChbhEFlJmCS6ljti+WJVyj1gLyr1AbFyJv4yiuwKkYx2cKxJ2kOFNl6SUCBjNSIB5kD7maYU93Cs
s9IcHdZuOrelzo62RR0sE2eSGXhPULPcVaVHK5vPectsJTk4YOVFxr0u7LxqlU5Jm02N/srxSd9k
ZTusyoFuVVUdfQ9C2mi/RXHRzUhRKciAniWxTrenbxGPo1hRdPUN2MeLqefkfiJJpHcU7rXUpfY4
FphMTpnKLTrrCDJShuzWK8sTaaU5+NvoNhrxzwQXcP/pEuUAU8opgzSb0ki1kVzSgoBSm0JLXpvA
EqBoqrKiL6gaWFPU25zuwA1Y9LkdMEWfck9p/gQzoU8398gs14CuvAXqc7XT5n1eXag/HRxiVL0p
TzVve0wLU8Yq6PZoZk65q64ggbXvW2XDHUkuxymfNTXLJ6a8zO1QvsyNlg5fVtRndIQ09DQSXmGf
b4sp8zVuGgeGdySP+PtbVJdkwwYo7Z0pLbbgNSz26SYSJNvbWsu0nGzZ8Joy25A3207Js6ZhzOIp
i7aZUmm9KZ82UeiGkldroV5+EVOCLTQQQz5War1SIhJusWXetD6Zt5SQSb+dcnApSW+HlmTc3qWd
SwaWh18EB/yUn1tMSbr1QKZuo9jxKZpydpknlS9l0YtZZhSEhE95vMaUzGtNGb0tYb0mob2jnR0H
GzNyTi3i2Sui99ZhNhrF/akO2k9p1MY8Mi0Q+Kk4qyw2DoKA4Iqg4J5QgpnhWZQ3pkNcfzm44y31
xLfaaPeqwzWKMlUhT1t/C5KDgu8T50UeroKufBrE8Ik745YWPUGsBEvMZK8f6qOpiHVWZsdMQ2+d
1zXprRFNxpp6v60Gb/T7xxkzkReodlsHeV8/nilg72pZvLKKuoCcfuwws6kKUDYd4mNSvjQKCQo0
LChFje5t2vpr4ZEggBQrUKFsjzTA5uOtVbi3ovdfUW7wDlfLSiANwpqwqPxXT5FbF7KvoFTks7yx
zQmqlKAg0eTChWuAKXCnJvY2TGly6nTeqO4ukCBtLC94c7WHfhyXI6u3Flplgflcs9wH0+7DWb1E
hXXvDe47s88fdss9BITgXKHirR1dk+o8uUERQ4ujJqwNMrAP3P5s7zwiCMwCiOEK/QQF3p9Tn03X
J4ousW9p2i+SYCQxG1wyIX9gX/qITBTWmz5xG/yoKEkvhdksWsvYaZDhF6hg0pmu9CdhITTqqnM0
6s8ZnN0I/4Fo8Rl63KEVb5mgmFcRn+eiDugagf3gvtDzbnI5WiXFL/2Sq9qjUVYbvOLkn8fiDT6D
l+dH4BvY38r43jWR7hXVCWfIWSeWuLZ+kKq0VOL8MAVd2LUCDd5cjkURHp6rkIg5zVDvg4wUrYi7
srb1ct3i5m2iDzdfyry4p6J+xDmPW2+pKwqTwimCGwWrK5jvleKNTD1ip8jJjoOexqFJXa60VojI
0GcF84Iso7jsGQqYCOCmL5naWRFwUF0ucW+/u6K/JB7x2x4heKpunwXlVyLR7sNQn5cpRYPpo8nC
bC7cdJVWGzdg8U7TSdHLuyinmKt1JJb0QC3gFM8LJd31ub5rXGODbQNftv7kjPRHIu7tHSPS9J4T
JHhf5eZ60iJ4xbHtilcbG1KmA8tqLWuWC3uB8vyMuwM7F9TTul2Szk5cOcmVpnhgWvFI9SJhGsXq
Ge3JObbaFcAOIkJbU9zdFkTa7jOEusu+iWFdpvE5BuWxNQCV5VRcjiQgqIdQ1LgTRiKRW24aBXlR
3cg6Chj9zOFjSlSLGFp3Fll1wUJZKeeG064Z+0G7G80x9NVTL6kAMHBFaE5QAXfKXZjriGHoOike
gp2GJENWgGheMVUgeff2md8fxtjmvoskqsrLT+KQmckNqGT5Do29nZzq0n5ChNZuclYRgUVgZC/r
qU9KfMiojDcYHWZkeG10CRBWVYPXimld2HYzL8nTparRYvKLNZUrpnG+cSOCSK7sG+K1qpJpQRTo
LOaDI3PHN1SRNNO3dcU0LuoYLSxk2XOuHrI/0QT3LNGQUYSbscjfUBg629QsWsK5tG6upd0qcOtz
4ZfBvFHyJ8uK9j0l45lXq2+VQodQDU+l4/l4ILJ87jXi3vSdI0PfuTUiZWapoJoG5d6CZC6N7lGv
KcHkNdUqtXBXSqifbIFTTObjCzbtSVJEa60hSs/L5YbrcqVX6uRfcWkXZvERh69zE/raPvb0ALZ/
sKyw1+yUGDA1rtx5DnFimXDdYU+U66DQXyCnMIku3s2Wsn9fWYsoT7D5qTZZXoY6z+P8NfcgkXUN
zS77ELsTudQPm/ssjLeeGy2DoGr2CRXPhVCDnU/cbRc4s7Ala86uJ3xBTAqtUdA+89w1GijW7Rpp
yxG2IQAbJIjDT8Csr840Sp3LNIZ21bXasp/gioIlR97fRUFLcyT15mlGxIGjR7OGiU2XQEU1lWEr
sCbMkRrsCfFyl430nmnNzZDwEd8bE3bj1nhbKkPbaFV3gyouZD1KcTIc84IVxc+05Qsq7ZKVpGif
iSJivdDdJTh+5ggK5CzMcR7WLquSLrGNvVuN1gra2wVXX7bgbHRQk8cFwf+6N5p4o+seq7tRbBhT
7VnioDVpaV+fmIrDHGGw7WxIHLEQm6G3dlWQgEAiwcI0PZBzNeUNVDPtbS8/cqPD1URTg5G7o1pl
HEtpOlsNvvTCNWu8yJJ5QdofmoJCJRI7RE7V2e7ztUYpdtb1bb8slVWsle/CoxQYWdHH2Fs2Dgni
RZiJvtue+ExtLVt1CUwR6djRvi3Uu8qtNyr0qgU5VedG9S9GqNDCbbmqXRtJN57rglUOc8FezjVI
rLPYj85FYr6HNbpOJ2oP2JiOo+atYr2avqJGuqjsqZVb0IZEw73N9HtvzJYjclMPC9kcEedNok7q
mai5JLlxL5Wc4sCgYHPWjQWN7V3T0iJH/YKeRSWnB+gvqlM87bCsrJB5m2rEa5G26txeV17zmNc+
9VjfWhZulC7NGLmHbtQ4JKmMIvzbSTzQcKY+FJpT1hQlbUU+8CPRjmsKqhsSEjY4U9KZEpLmZVc9
+eTYswrafUzIwMhjcV7i9nXmQeuCvN2WpAPCy6bl914pZI2AHuimJdPFTQZ9Z08bn+bZLogSsSKl
7GygTd6EkYamJmJukVv2rgvqX49ovI7I4RG0up6i7PiisCJkrbMQDrXP6yYNEvLSTd3a6UPJBXjd
2bghLV6Dr3rNPXMn/VCuDApW28jQy50vtRsKMgSIliCAikwNiDADDWOFRb4jyAUIme8jmUHSm++G
rOehQQo2LI6KxUakbcwhHNaUk8tdMbabLk0RuWRZsTMmwM71UdcwqXGGbVIwgNFJ38r8kmplSDuR
MFKvc1mKXH97gKFzV0AhsrLcTRbU5B3Ul/ze63/m+oiSeM7H/g/7mIXSpS70DUAaYHK0FGedayPs
rEZnjtyQcG5VQdpt6b82Qcaylc7KkzHhO/qJChFcCRfXh/aVX1FO6AxnYlWEDeMPMW2HMiQeFs2s
2NNyjNZ884pdA20O01XroeeS5lzLeBOvG8m3Ztnp6uv3Ll04RNtlJKXrkpLa9wF6t79edd0XDamG
oo1b+/eBLqeBYZRM5vKC29tEy2Epme++N25lYEu/Pg9BNZSVjuTM5VvgTMSzVCcz2pbKDq5qs4CB
GS+ctLwjvTU95uTdja3CaNpRwC5Tb5/S7of3GpKN2Y5LTRJHjjbVWFQ4cegqOzRM4VRDTKFjOwcB
DHDBVRRuPDGmJj+8pBkDPxA49TbxKnrTzJEixlLMJqPOeNqFBxs/DnHjFHnhUiFGaq3PUVeaTZG1
W9YE4iCHcF01TrosqEop/Z3uY61Mmd1ShURkD+actjHMAYT+IL3ShyGqMUIMEAq4KPeRaUzG1Zb0
UyoQ8RDda15SHJQipkBvB0vu0bvB76dBAPOC0Dt9mXvybCYIUtQxWGo5EdBFlq1G+EeMN0a0oVfL
qGoTlkaa9JzbXD4fW4mVUqr9PCV1NVMHgve89keppA9qj9Ysoh4EQQN/7oV1ojEPRGFvE0+yXMJM
yU3SoB+0BnLLJmcSp/tvrH2Tc6GQXG95iUvTBs2f2S2qrPgo9fxUqze+qW9Kg6WKMawTm7pnKh5j
jbTRuDI+U8W6q1hUY8rbI3dJ6D/nlD5Nb8q+w/2rP+C1G9AuzNLY2WK/rWiegJPy2/6+HuxdFN+3
OqJ63+hOnjSJo8M45EY4pwbsv/kjxXjW++RmsJTMHgYowwYurHkr25cgdc/Try0cwBz43UixwYwe
hGTY5mShU8GnETc8e2hPUarjWFTTOzrwTyYyOQ53xKmpz5nkzpqP1UdXGc8Nf6GIKIxMzDzgtvWP
YKCGnet3VXPIZUj0lK8h+Rnqp+mvm5uUG46xZY3kpjSvduufXYXJeQ5NidIuzB04d+1N5Dus3Eif
VsV94TH/Gfl6JMWEeS3Uh7Lp160OWzAI5UfdNUyvWOdSAWeshF49aTXq5l6PSPUSakriU+JsdZTI
oY7EOqBRY5UT/zBMP2PsrnRMCPiEDRmFMFkDIqs9VhWEYRE3YmjDfaG775Yvxn1dUIPSUM/MIdM2
6Pwhg7ldybyvgTKrBBUVh7WQlOmxGQvcD06LtyG0yJBnCk201Uyll5HkBAqnFZmN2cifkNHZm946
GkXGa4l/vjWUl5s0Z5WKE9Sd2VI8K1a38BvrTpPRmi6ledRpwUVtQza1Ts3b0yj4euiOLNSJ0+dR
5WG2qoIKa35eg8B2ntpKfeVeaSyy3PjR5sSImR5/c1m1U9Dye1whc8Rn6+sV9tguQd3iVfeWGVNA
GCwmNsbJzwospB3RTNRrgMREArI5NW/LzgmWbKK3IUObp9eX0Kp/2jGF0HEEQZTmZI8LoBREayNf
oxGh8ikujN6f4WV8GRGozXLXgYznHka3vPWk8dGlLa4HkMNMqMm3bWC+mRO7kUNhaIMrjesPvUbv
5JiPVsiX1Atbvo75Y2VrJxcd1wo/B7w0hNlJ+cgiC6MAvXvktCbAgK6Ktq4HMjdmSZmm4p6OuslF
SvHXBYK4GEFp23ZJ9jeK17BumToTn1P+UOVYLkTqMaqGfCROtRd2/oTH+sYkSHlBGQGa6FPdllvd
7E6N5q/CZrIo6I5JjLFEDEiCIZHq91EgypVjVdM0leado5hr38f10CglN85omruz2nL19VBbFEaw
u8ycDdXsZyUwcOw4DOb7GNl2VVkvJVOwWmQGY2lMorBzW7rWm2PTueGyyQz5qefjpSjPtp4vB5My
ICY4Kn4ciERMI7j0nqcLHlPnUobuUoGhZ5jKrq9RxgbSxFJmL5QheiWwdeNaRKDA9VpIi1ocRN7z
4FGJYbKgL8jhfiA5AAtorNymcXIo2jfF96qZ0zZIhNTtUEYmIeq+MYNSd+OB/zJqSdI42Y9o25MZ
VMmFZyib2BpuqFNdLNs6G0lzIaZtlmXWAt/B6fp7hyZBiByjjrZIQavs/Dao1Xymo0rQiNeamWrI
1QmJccYEiRlRPJCBmTzYCJzpuvo1agKsgm6zzh0isHtqKrNeUGQTOsGb8ra2+S6hB8XGWWVHN/Nu
LYSYxtBV69R8JfoAmbAQ7wRKnruBrm1VPkRwhOoq2AtY4Ybb7sKAu2Lvnh2qSQYCOb66mOTpwr7W
xKcqg/3SOM5PJ3lTc3h19M7uIYVjiAHBm9ka9lS67pW64ebaURSmwtqrm7GrXijjTtrSiGVks864
0SpZ+Rr5RMoW3alyBXmpJjwiBGKYQrHkMAc5BKq/I2fmXqjmUwF/wUr5A5hbbsPBThaohF8GHzUD
qssJ9DgraMPMFMqnzMmXdF93kYBNkdLulJSMZVI8RG0PdfNWFc276jPH0bFNdzWsCdCkrVwn5Gao
DAZaQMvGHLYFqm8+F+qSDuTgeYmzIqnAbkREDc6KSF9XeBqBwsBED8PloJrP5ahO3Stvn8PSzFAn
SJsQTl/QS1ExC5XFj0i2T3XcqHPyR05GQMgvqOlL12QfIDVovZvy2UnKZd3Ub+VgvqRl9pglTAvw
WZdW+wM4FOivDHJxUmQr1o82AwD5hkkXvwbYIV26EzjsaDRk1Zvg8/QczAgBDf0+15bEzMcbZ7jz
I6W5RLl6KPqFrpYEURe9cUo8Dcd0GWYL1m3jXPBVyo1FaPOJFrKHYNOFXAlkWNGnxKSmFwuESSoN
r4a+pBa/NiWKAI+BgraYsbKa8kjAGBgf3hjkBBHoyo7+re7/qJFUq0O5zxpmPqbDSImEZE/l9SwU
NcAssY1687VrYxI7h3tn0F4pmkF+7Nq14qJpMNLsffp+e6iHsdBZc0psxTzVYfH1pnUPLn7bBi13
H4suXGcMB2HTaXMqK51Zuj1wK5Ub327EqZYxC1Bdec9LfopQHrPJJ1CX2IFBF8OtMZ+QBmzMzKqm
kJVhG1Ayvk737eZDt6hPNT6II1fRpqH5lLUeE5WSWyY0NC1u3hVMV5SYtbcao9MIc2x0UT2SUkv6
HnndlXCRdWhbDFXjRtnBWH2IYQat/DwGv+mcCSIM95JOiZFObbORjkxOgzT37t3QelYD+gK+B9oY
vXCjtnurduKlVhIpJANsj1nxOZQZtwx9vGQgE4kRBaiZxvuc5RBVBVohjVOSdxyhaiLjuA7HWWyL
hY2ykEJStAT/vckQ+pt0+OewpizM345OhKLRrXNFPMFq6eCTkVcSkeI8t8OnUh9Pkknk2nN0oAl6
fGEKhEZhsJ8R3mwqAliASAYVXDHIDLlBj1tOYGh0jom8GSiutrLsuWUg9aZcgf2e+wofrkmSfXBb
ln65JPbXI1hgBdoepXX9rI+Rtux6Y1woCJNqdzJwQMnQDOj6dE92kBuaHd0b3LvjB82gfVGzqshr
caN5rb02nP6BSwEfHtws0XUYEXPYKNFDp4KGRL7jz8OMgYzYnmXUd/kCeRi2O8hszJr5y7lFbTO0
Q95A3aeuE74qfFewgsRM8mwFwZTlApSJsnJT+NsRsOrMZ0GolmjyW2TQzBfNjjqBdXYHhCE55pmE
utWanrO6brX4Fk/eW+HHeIfF1o1vKhbZF6mN+z7wjS0ts0aFteI3KTMbBiwME7gAQURvzWJEtK6K
2VhEaKWo5hUyZR4ZqDMw1w8NZaFOx/GGH7sELo8Eunps6jxdGOLZLd4tQAcLpQ69maqHt2k43mYG
ZbqKniVsru7Wiy9O7u9HaiK2QlkMMPfekkm3gpX5sxrJKZnAK9yW8W/hqt8KIX/qbop23RuIilYf
TOUFgM2nao7zLtOzvZGhnDHa8AAvZFy6vi6YvhvLsMtu9DF5nFzuXuYWdDDQE4z1AhpctlKswFrJ
wt90dXPTar26MAed4mDTrLxAC5fUo52ZHmOYGw2Ve+KQLQKDMYRPjblNtK2BslMUxX2VeKD63LXV
Q5DNM3vt9I+UZ6gRIiFfYex4y3TaMmnh3XW9/azpUFtk+SAzHOpoYaq1klo3qHKpRQ8fWkVFNgGo
4VV0bfzECuepJKneVbZjocp17MgOj5EvoNYzkChJfYYQANQEQ9UC5vSqgd5SutTqfSd6xRM402X6
3JHJShz1C37eVdZU9OULr2RC1R1piJMWRedALX3rQm/WNrJPK2udOWniAHsl9oSO5ac/ppt6JLol
hBSXjuCBoe9pG2vUT4QWMNGi1CmMVVCH67aD4l302hskYrTaCRZIP9ow9vnrXHuQrpnOaRMjPklS
+F1KgI83PUfkzjI7ay9upt+19kcdpRhIoX0zW38rGvlsRWQIV+kxERFzG/6NSJZmrp0ka88bD4Yq
WebqoCgz3dzR7t7EobVs3JFaeq2SMqLh3COYloVY1S+tPH0IQ8TNqUEkr1kZC1cd+0UTzD2Z/Swz
8AWu9IkuDa03c+jxvafQwttQuw1Mtdn2XcatebCe5ZuT68EmLukmUWKUNrgXMZm7o4YlV1bAdGdJ
G3cPjiiPgW6Fa8exZs0IGkaUD6GHGdFNxztLV+JdyPeXCV8SLRud1FI5ub6rROpLVDJrvWnorGUb
zWi6Of2tu9HHPSr8k6iorGte+Go5erht9fZUK4Lu/BSHm/RpNA/Cnjhn9NBu1tokDJMkYKkHwEUd
QEWu3Jp8WZlXIA17YLlasqGZgzF+6MgQUTZ60cpL7PM/06MWhV5LD9fHbKT2H1f18f+v+mpNNQnX
+X/nRP71f/z1f//7f//3f/vr//rr//xdXf31ur8FReruX8jXcyxCkgzVtKYMq+6zbv71XzRb/4tJ
jA+oH4E2blJJ/01bbWt/gUTN6TYpNobQBILnX9pqwSHBnNYxDIMQIJ3MrP/2X/8hMK/+4/l/yWRK
ejTtrH/9F8P+I5qM/w9SWdrHFgVxU0Vo/Y/SasduhzSVqvkJnPZn1Q/+IRhFeENWHhPoShuRRlNH
15roo8yoNOH5Ny7IAKOtZtvtOq9yiHHkZPgBRTopU1Z2QuR3VdXWFxnSp3aS4u668SW+QpmkYh34
Q3Hnl4V5RFd8RvMdFZRYqYDUsTrNR3mFj8Vuh22q5g5A/ckpEkJkwpbiPWbCOskn8+WvjQ3S5OgE
DayAIURAUVOyWHwfvj66nnN91DLmHjzyI6fXX3dnusfKOiVQ1mf+VQel9pzY2g2sBfmp4YAaNCl/
DBTaFy3LqZvEjxNAagYeLdGEdybFSVZ3yHOBrSDqVfPqCOOqPJqNV5CU6D1877ruv26+95UOTehS
uLvrfjx09aGTF6ybljenktXvs2lTxz5o8OkRVxoIryr9v/Y7jGKzLi/g3F/Pvm6+nud9zLHrDwqd
blslCEgh+7NPfL0KptQWuCNy7apukWXWNd5BRM8mcI8riGSvtFLkiM6xccaDT3LTnw8pZ6R7s1CS
LeOmHS+rjHHHmhKxro/GLmc97tR1tJ+OXg80Ze7jsWuclRoxQFRxVf4IR0JbvLb1d0gKnOcinvtE
YPxwvcJHZqlRMJf9TdCnU164XfzQtNCdZ5VZ751Imo8a5Wa7K8ofvW5lG9vAFn89rQvJ+GCFemtH
Vvfby4nDNueK4QdrmI10telJhzvHKc9fT70wNm+g2rOcIUt8bWVU8FmNnCxL9/iCFC1XREm4muk6
J1vL3RO5pe7JtbR9IDVARn/fL4PM29m6f7nuum7kOLoEiKBPCFMiCK/7Apd6dO736arOou4gp02r
CpaepMQslZ7r648D11O+99VhSk0vqPPl1btfGyZ8xbp8uj6To8ks9vrwz+eBknBI4iOiYItXLZOm
sfg+M6tSki9Eq/9iAlyPIPxfeqXPWhM/yu11oybNmuQqG/O5bFi2ayQPZOGlTN3oo9XqG5B+6atR
hBqlTtd/GGqq+WFu69j/g5GZlZbuvagr9jamubXIXbn3VRQmDwG902qJTES5oRjCfKgckJ22Q3j+
2iQkEGZwOn7bNR1UnFLMYRdjbvj7uWHrhucPve+DX6+djtD09ZasH01IRnk6A3YEPVhz71v+oNvr
BrOoQl0oMJff+0ImJC5D7DGVfXMLkwZqnaN8vcgLI39rh3TvWPubB1eO2SFO19cnYTTSEPntYTDU
5mFwC2fpV8avI930skhXgnZmBl6/HAyKzKjUghtn8FHpluaROkF+xGwX3DTTfuFr7Pcc9EXZEJvr
r/Pk6P06ntYw/lJtN7RBs1YaU72tq2S4pf41Pf7adHqx9inBz0uyFr/2AYZ7rGKvOuTTrp6lyaGx
4+fvFzUB3Ik/fqj39QNyaEf4sg0+xiA7O0AwRlWXR4JOs/PXrljWqwgXMa1T9tGnzFjl6On3ud/7
xZDVK5imSDH4Tu/SEW30aMJV6iLdnQe9SN+xNipKMr6pDc5WBVnJkUYGJ4hfo8I/P4EUkrwg3OW3
WcH5K9ft90GWHDEG0d/y3nBBuYauMTvTLGEiK/1jkM1rQOFNPSJKd225aXjHD71RaQedAoy1wqZo
rcu0eVBICpMzZBykAiMDWBfTey4d/Jt0o06+5IPSWlx06pCRhTUdvO4LfA2cES7Y3RTLcdTSCClI
RW8li6I3MMcB7NxqXYz+awyN7D5pS7LCBxgn07PrppsY1jL99QTtkxqM4bkJOuVeNALpNnrfw/XM
IvU7/FNgbq9PoTzOang2MztyslOSCIU4oUHBiq6yqEzKM76m6ENTw+c4ltoDaDqAXGFsg/xzSDKi
xlF0kXoOI5PueGIgea9b7Wii9Vxanpo9aJTlZ0Hdx+shCTGsSj3eYcSmNdK25q0i2dgOVQ7uWt52
6KPpaZvAlfIP12fX05w6KRdJwa8eatu8/ToNwwWVVKgbzJ2c2qTxEE3QqNB+gJFzopTbvnk+bG6u
rvE8ltW4Jy8Nwmja52/eTWejXtLSmnp6UjD9aWLr5j+/aABW/XnR2LarCZsVqMBf5/5perMjvU9z
6kIfnY13PsH7etv62ngx/GVMvlsMrBn529iUZ8sZ0tXg1Q1V/T69V4u0OdiZpJwKrXZvlAlXwEjN
kfuJsmcu6s68FGgNqG9v/33g+ui673re9ekf+75f+8eB/+jk733MMClm9PQdWS8ti9AUx8JEbaFN
yJ64NdtzqpQoFkzFfB5seecanfmzQqlb1Ib/jpdNQ9vqI7ftgtjYCfQ7u65SHQoU0/OAKcKkoGbv
18PrXqtBP6YTOvR1+nTidT/4U8wjuJQPHcKTTamr9bbw0uLkRgZulthwn0k8OQ1a7n2GSrbWoCJt
U9dK59hU1JsExPWyiwjGrNuUp01KdeX6EKLNKSJgYHc977pr8Kx8KdKIYS62U4YG8dbD5oRvx3cN
92wAca81lh5ZkBcf18NFLRqVfcwKKjOPLwatqItDdM4asE45v+67nofcTQFm2DaIHP/22s4hlVtG
w/P3LrNv06M9GlsyUsRCrzriXigZUvaJjYe4oiLaW9b+ukFx3C1BvlHnmtg/3weuj6776lBOOKr/
4LCsECf1egDe9e8/8Pqo0f0aiFptUKToqoPl+p9m0ms3vSPFow1n0Ifbdw+ev7sDP7xMI6HcFiqc
EfIWsF41gfZm2ebG8x39yQbguAoQFm47coNA6Lbv1xOQw34WQtR3rgjLrTmY6qpQDOWpks7aLHBs
0w2jU6G73YnsmeLA6DPlMnIgQZsbr/0Ro1xmGhYq4tE/YnwIjoOl5/UCBti2q3X/hqlxcEeBjzC9
QD2WphXcabnibiK7DQCpcfC6aZXqPFSaerw++z6jBGZxd33V33/G9Qw9y7yvn9FEPsIoPdWXJTmf
k53Gc3ZfD6Ncc3YKySy0RL8f9uexGyYxhYHfQUjl0YNns2AZJzYGgMxH1aC8aTqMBtejFhxqxXaU
uyDOlNsOdo+Yzmrh3PyT7Ggd1+/vQ52tMtDhi3EdVWiuxbr2H9eTXhDjh4sT4Nq6256p7AGYgYfy
VsTBvqURG8ziG/wm1ZRT1R6ixsaDL0nQbSLlECQOGlSA9yrNviRfXUc3J06MXY0NbheS+ueuoqbD
H0cEBhK+rPsngfKG9ud/XxiWIzRhUMVBwD8VAIrfM2M1H+41erp33Il7q6K1PitColbBy9Eauz53
wyA41yUtFCpA+eZrp1M6xRHs2tJuBhhXQWAE51GdDMMDd9rrS0DIe/MqH03q+l0EmyJtF7gQhoWh
WNHpuu+6saAwr+sQdfr1gJiO2hVGztYZPcQl//k4c83Q/m1uwgdm8HeariWmyG8+t3/8i4ckLd0R
1/OH0kXH0oUB1SPkBctgPNfI97dZ5zsLyzDM50hljd62cFOmEsF9CQdl9ArzGQlguAlzAxru9NST
+Udi0KsxHEW52MK/+3o14G5IZEGAm5KfXbr5pVaPJiFSWfcS9mO9u9I+Vd4RengT+PPrOXXmr0ex
wMS2EsVQg0GRCuWrrEWJkQMfDlxJnxhNTiQF/wkTRq4j6LL3E6U6TGz7axP9H8LOa7lxXFvDT8Qq
RpC8lWRZ0bLk3DesTsOcM5/+fIR6Wr29Z8+p6kIRCyCltiQSWOsPQ91XMJjo95FTrqZC1xZdikuO
fN7jXnEXwrp4NzXScoM+m5RQ9H3irvFDTqi4n0EGUJzLNIG59zAEWNeDW38klrM0Q1TU6zqI1/HA
Td0CL/8yuSpAz7owUGUXf3bNUVDmQT0stU3/iOFWcJRHsgmwvEHD32nXnwZCpGF2//7xi9mm+9PH
zy4fIj9iM9D15fgfX3jN8EfVHSLxo6upfz1YJEz9TlTHIVURhwvHi+E2NDYMHLhawdqau3IgUah4
6GK8TvPr3tsGFM4WAiidq6lbhGrwITpHSuyd4ypw92qbonrkeGdTur1qBcBIpImRX81tVJqyHgU0
EaGhOZ8hJ06+/8YTxcJvBX9YGReognJVGch805FXlT15xjhfNUW4CNn2v68SjBVUEguEjJwXAlkr
/XptzIp3FOFilDzl4dzII9n0TmDtkNRmEycPUaFYqZVhbdo4ztb//ilAmv2vj4FUn6m5hkkGBxfi
T7dNPcySuAgt/Qd42WoZemV8SqvkAncp2dmUd06yQfYCjk2I+GuOEO5axuRceVQ1qMX2GrznTwND
iWNnF4zvn+Lj7FZc9E+fwigVxyfdjw5NPga40NCTM2RTKxEVtMRQrq9+G7CNLsZZCtTOH7H5ndcw
YjY67PPFpwFggPHRZ0d3i99eTNGQwMk0ZS8HZTxEtWQXOFVyn2Zlx2YnoGliN1lc+58P5QRoQkz4
fPjHaWgoldryvy42X7xRCtQLCgWHxWpAcUxNnKM8Am2sm+1wtKL2KRz8JwwlUEnL63Lh9G2+toJm
7MDdzXqW84gg8XqQ3ZGM3Bp3NVA+ETUWF/Hcl1rX3ia39i/k3LBezW11YSuT+pGgTLXUuhjVR9/J
notE38s46QNkyBunQCgl1D50cRn1rnpHVVdsCw3ak5z1D1fVUIn6f5zM9c9W5jw+ILzqCIdYOs8Q
7mf/+fiI8lyL+05Pf5Dm4RMW3jAt2lYHBIdDZ+NVMdrT9PJID0Di6RhykmNuqDkR/GOkjzaDl5TX
UDOqIZU69EhYdIM8vE0eJt+9zqmLOD2MkC0axJzvVcC/1PFwYtCG5gH5A+fsCocVn20vXTtzzzKU
NVm9Qw0Xfl7mOGd9bgp0q9dphBiHjMl5ceO0S1WIFp1LplAJB3sw4kNZZRaEgd7ay6NbI2MCDfg1
t2jwcfM8Wy+B0H+ac+v+MWzF/bgBt7CbQs/8fP3/+XK3S5U1j8RRrP5pqts0Nvi1wKMSOygHNLSU
gzwKw/oVIyXl/lMcR/FfM+Rco2LNjxzsvBgjc347/9O8HoXBZdWjVfppIM9Lr1vIF6l9mLUO73b5
R1BeUZAU3LhkDoPWMvde3Jt7knLRfnIRQENeFCdI4nLQGWJ0mVMjtK7zbmeQbzzj5jze30K30+Q1
A/M+9J4Q1sbeiPcC5bfpXxvd+oAz1v5Ek33VkFn5KroIXp4VlPceeVlcO5K7SsCpdUYHdttIfdKG
dH0IarAQwFpxlyA1JRMdAjnWhRKoydOg9/EGakGzyaJg1Seld9LBcBSINb/CDfVPRdJ8pF5evgLv
Lw5tCQ5GdtswsLc4QeFVJOemLSgiRGtmHcTyta+2in1IgdxjbdD2gPUjCukqcNMCHeynHsQEO7TE
/qG6H5Ez1NQQNIowmL5dnBJWbxc5oK9iY36it9OlMG0bgkGlbGTMiurpcQzhU8wnyBDljXadBWW7
8v1ousgBzzfOLnCro5zRDTn/QZJ6d75X9vCPIvLis0Lb6nrHG6wBM0ePvNeolSQvuB/KRo7e7oy3
gZhnCyaBIaD/v+f28iK3G+rtlW4xOVv7fYq30bbyue1TQ971jQvRUz7Xr/354T5qFlUczTveQrfH
v/YPqwE577Y4+HS527n8CcCGyL6p9cH/s1gw/muLZbG5EvM/HYKeI2/JfyzZjCqpKzeK6+9m5W+p
NxeHpPD0dVtGP4fKndS1VdbF4Xrou29Nodj4onrqd1/xnnPu4q8aBhh33mC5+9q16yMLXPjVFSJg
VVwGe7tFy0Wvoe5PyAI9i1Rfh4HqvGdalm062xSwoAL3vTHbr4VXi8cEl7mz7/ofpPXP/74wmmug
/7k8tRzNck3MKUxN1cTnzKmGYLA+6Gr2XYD4Qn9kECBL0FQFgA/9lp6qOjr6R8BtEgU00zIV+dnX
2IzJ0bQX1S7RgUNDETLXcRkFYB4mDB7H0oONxlEBzJyKN4mouUfFEx8DeSgba0Qif0L1CTSGR1FC
4PKidNW+AaGH6lvToOc/8MglC/GMqSpyDG5hLtoqC5aQZoB+eVboH3zY6AcyqcpeHskYROto29p4
ls+Dn6bJuW3cAeiUw0o1XysMuwccosoXFmHWGo4I3ICoVF6bMVWXienVO9k1De1NUVzrJHuqDkBq
al7dQTUecWM7sx6LNv/+MWmfy8i2isedJVgeqKxtde1zstJTNHUokLX7FipWcd9myhcj6bKzbDxr
SCjQRI+8TUSu2f2rMAKzDUTR7BxaUXauWj/FEA1hGqUEUNV4vngMUTsOuxCEZPvV6hXvJK8FFz4j
JQabXjWrh9trWCGfqcOCS15PxpWwekGze+bCTWcwQC0fv+fuW8/S9nnUTOvEE/olidBWDpFP+drD
e8JdwQS72t9niXC+6j2u7r7l+k9jNDXrDo/IPWQw1DUqnC1NkT/cykHmVPJWDS3+s0RUiYvrWgYW
jZSIUOtrjwnw4H86KWwbNcFxUlzs+QQ5RXGG9ji/ShMkAC+LEfj87RUgIT6i1wGpt8ybS5qW7bEK
IbrEanORIX4UiF8FQF1lV+vcHC20xB9QiRptcQAD/zOLi/wR1V/3PBjOU8+v6r2a/XkApiCh7bXi
vQzaY9e50dMAsetU9Q7A1jnepThimKOTbLNZISWKk3BF5i7fm2MCtLPHqOB3E6jiV7dqhhcv7six
PwV6Z+zJY/9qdM809klrueUCL1C8WawEhgAxOWVsUmOP0hn4UZWdc4VG+5v+XRqHqE05HtNZTEt2
FaUY1vBSxFpUofFW8YBc9B208V/ngAg1L5ofiPugD8oHx0CSIOG/8b0Wx0kt1C9hCnVLKN2hq9r8
SYxs9tUo+1KiG7CyQsXc2X0zvgB+2KTUXL6gZqThwhGnW9gg4XsEDEHOTwPN5tdZmCywON0Fr8nJ
HxlstA2J3Hb5//wCcff7nLviV2dbMmvlOrpzrUL98Vyw/B7sVFvl35yaHY1ROOKkzU05BcOySdVo
LWN9O0sMV6q+qRyeE7d5gVP0ey/xDmVvNHuHVAhgp0G798fWfUP+8i6ClfI1cvGR6lXHP0hLAAOP
dl/Rq8fMEjyQMrG1gxBxijnUmJF732E0CmL375gcsCbBDzjpjp7HtLKCy1elOWqYYAmpthvALigX
9HtEU5Fh6MCRyK7vF7MUFI7F++uhjApR60iDzvP/iBboKCVRNGzlQDOPXmfPZ7sV5JfIi8W+g/qz
MBWveDKHIMSBDFILKWD14lcoVGUTJmAoAo3raLZBkY3HxMNYZBCxQjNb3WLyyJlH/2fMwCt474nn
2yw5lRrZCBWrc1dBUauUIFv7TlFKNYIxBSGkFZ6+teadiDdvZUTRrGtPA6IyhwC65yclRZJz7skQ
Ln7JjsIE2kG6hw6t3fPYZ1tm5PX4UVbgbE0fzaG2EONHECJez3Lq2cNxlbKfAY9+nsYHg3yHE4cP
CNIal64yLzIOGgbqyWhDpJin6exwULL5sCJnAYAJInEe7yMLhF43BsEz9mrB88yaBt3zdI0EqQHi
cSh2gaisU4w+8T6AI60PbcVHQKOYfDZJ0KN4o4nqqQ58dVdFUFjlaDB1oBvUsdgqLBxWY4S3KzCV
alcPSX7fZHF70SfVXbBh9b710PXCxvR+ClG+UdOu3voaMr06n1QGSr0UvojW2OXC39OrmI2SPLQz
9kzXRqEOj/MJfUP1vPsiqoYFOezSWOmW6VCFcjd4PcS4pyIXuHDwy5G1nayj4miBc7qXhR81zfot
AJidAyoHpyOBZcjkJkcvcKYnEpr4nrGR973MwhNNGVbm5EQ7a5jsx8Bs3INmKVvZK4scBYg57qgo
7sPNfXCSkKqEM6xjdfQQKJnvuQ6yvptGDz/kfdfC2PjXgOynYCCnsdD3n+7PoWVc+hbRljTCPrdT
UxiRbt6f7TzKV36lhy+JS6G3idPgw8zFDztWi+9DPu46jGzgA/dnJUa8vo3pCGgaD7JxSpGi4y3u
VLuDAydjimJ5D3mmvYeTQTFbDiitqz8UZQeC0VUP3jjROKl2kF2nmX1oZb+qRb0p7eLxOm+ech2V
fX4e6vUUOY+v2KO81FAnp7BK8hVuo2DvI7VDIZoGTqkL7OsCVrx/8qISUV4RV/dyDD/P/Fho3Yvs
tV7WPZVV9M2CIrjUDFKAhWN5J9m4ZVSvgBvzpP0da0WsnHrPXftpLQ63uB3b8x6u+8kr4XmDlKO9
4F6OgxQ00bUMyskq0j/bCimQ2M6bLUCQ5H003E1jpdS+SLE+tm30TYajEJXqOEXvSnY7vuiLiJvZ
SWSe8+w2ykrGG8eGPI044UrXnOQ9HgLgvXHYrx3NZ9sncu1LDnaazCI3gmxA4KPIUiBls8EtGg3I
e8B8OYN9ArZg9B7vFyaaOXbhSopPyybWhYGozixGfW0UbOB81LZX3RxL5bAfFe0+Fnqz1wo72aJX
oNyV+Jk92i7aBjX6CD/gadhDM3ynxjsADg7bUx7VgsoqgqEGtj+vQzqc5cxQV1+j3nVeLG0c1wpW
kTs3UD9dC5HwmNRy8WjPtid9otnlWh6aQ4zOvTwcTFj0yF9vVdPR9qL73tp8MrUr0EjCrfOlTHG1
EvhBbjrKPC8qFk53PU+QNcvW6gXdfP6QAe6fctRNkQWfPGt2mGDUdqp4W4sMptzcrVNuaSa+bgvZ
DTo1OyBPy7ZjHsVPZGVD5UNtDS00M+uCn5hJLFqvhx+leqQuHMf+EnnoxIaag9R5XSt3lqd5B8B7
+U5xAtDu2lJHAiGJcc0aUdvo3Vx/NnEAWzR2MX6tG3WPHZvyJdbNLRk+/1nUgfM4GeOdifcudGol
/vBEnR51JQqeczXs7qzW9GeaNapffjLuc4snzJgeZKNR77seyW6LM8Whn5vbFMUTw51mZaSCcFte
ow50p85eSrIhD9zszSCi8NM4gvJOitGRUpntxmD7fJJN7qZAn7Pm6y0kjyal0tZmmGtocePdFprG
+CXVUXu1zPi5scNyL+P+HI9U5aTE49PQVca+B7KDxBK+6cEY5A+kV/MHeaTaVf4AbfTX6Dh3ZUyO
uglQGJTOpnezhveGz7v1YIihPlYUgCAf1OW3rlKWUyHSj9Fvq3Wtp7AbilJ/Kgz/K7Te4QW46CZw
m+ohH6PqQR7pZL9WbLIFwG82IlhMMCxHHBFR3PKxT5Ld24A8eawt6MH2mN3LARm7XsHSwyebJdq9
qdcHl8cYCN3wFPUFNesSfS/Znaka165H4hoXueLQVwP2klM17puiL8mP2PHjVCC0auoqb53t8kLA
PH+sGztaxRrE7SKMjJcM9DsZutRaINH1Z1epBIITI0mu9Cvq83yJy9R4VvU8/OgMEzx/BqLYbBKx
HsrG3KO+We/dmXmfOGpxBq5hLKdSkA4OAxRE7DI5da75iuSRujXmngyFs1VHYrfREoObao1zA5Qy
OSzFxB1t/sNW5dFBe+gCTQybH2GrayDN7UeASmk6ifZZCzv7UKhJvtTTsvto7AS19DYcjqEupqdG
N49u6rQfepanCApinyZPnxkkCl7a51KJ7mXhngSFs5PFetnYQeZeu3IglxX+2xwz8YJVZkFcUlrz
CccILNe6BloZBegUuBXWx0HzFhk9/ORAQclrHuWj1BZ12dsHOapmKIgYqfNsQph7zEpwfdGoHnNc
D4Fi5d4jRcromAuquXNPhmSTZR+ovRgnE6Dg46S4xTZOXGhlGZRgPc23XlnXr3pqzRZ+lb2X3UQf
vjZjbz3IXubpG1UtI6T4mOood749tE9qCqclKsuVUQhxqMdeHOaKFbrP86HsyybsIbaWVZ3c3SbK
gU/d1s4NsGGII/++3u0in2L/dM2mpCKo9m3AOiSxTq3uhxujCptFSGIlRloMdndoIsiixm+jaMWP
Bl6eYRoYeZBMO5VhonzUrlUtJ8PwL/38be16FcPOBDFGL0c1U0PSa+MNZH0HBDT2FiISq4q7yBff
ik6VrxTPMh4G4a94piX4BXXeRe++Ngg7PpYDabeiGKpvjVU+2NHgv1oeert4RGn3SOyNr9hR7uUE
RUDOCzVzOIVjpB3E1Bb8Pvz6WwaJA5mH9gsiDOZdFTn5TguS/iIGOMDyVCeKfvioQD8Nfm1szRZJ
xprv+MeEkaecYFQKiksNWgA+Iv4PhQGoOpvfVZ+YmyAP+wWFPoyFIrDgEgUuG4n/nj0r9/LoNvBp
3qeunFyGAQRaDOaR9OCitwt8ut7tNXQW9CDzEMsOhRqvrRyDn7ocmw+nQjC7jb/UwgACm/AxRRp+
wiR5EIuwR3KhGI1nfVneyWlp3hxckijPnkBuNzMUVOKasdoPvV3tQzWu97duN8diR2lZ4MyHsn+d
+PuUW6zIsYTJ4wrvkn+YHDQYiVVWCKgsz1ETQTAZfKD23NbR96BArRBRfe25Gh1rGfcWrGcFXSEl
5JEFKbJJbehiJJT481grS4TeHyknZwj3ZSiCa5LJccm8RXX4ds0g3U649iPF39fzZBXa2YqfNJJc
CBVR72oD9o4Q7+TRHFPMqPzLRJEKSICLS47NtmRuZPfW5D7A90b7eYt8mjWZg7WcmgSLRLaLRZXX
F0j46fMIlgg4X9PuZFdrFJPFJcr3GKJkz6JyMnBXykcEyQ3FUvRgQ5wZj4qGB6KSu9lHgmRuEHvi
xzjYr4bw+9fMx4fVrDC8wRNbPbZhiWtjMgKKLDCp0O0UhLaH6JbUCRYmQmeyGUwTRS12LfdCS/xH
GZt1HE9qu5adMTLxIbLHqsfrpNmhLIW1KiIDhq/GPzXMiQJ867ow+InoGbUeJWZXEEzTEePGcVdN
fXo/OX1xAZqIJT0P6G/JgAP8fBJrpEe0+CHuYl67cjNrRBMAILkxmOiaV/DM3HoVKFPzrezWEvEc
lg5W7GkZPogZ1adByxnzKT+bSBovdDPTvzWTcgqa2HvRmtC8t1TM5agoVy+m413qTBRfBtt6mdQ0
v8ArzC6qDTeZ7W1yL7tyQKnqTQon40GGFDullk1ZrDHe2C2DAtCKH1pcv1WpB9nFrpu14frDTp3i
6cTWcFhG4ZB9N/O9M8XlD3wbKNm6WoysoVJueev1vUv5+DmA5b6QU+Dc3eNj139A5RC4Bdge0hm6
c+h53K1grzcfFiJY8nVJiPNFZY16KaxK3NWZ1z8MYvrVILyh7lO/g07xd9x1hohkUgTCv2TbtLxN
vs0Ze8oF+ahhdx/jMeOp0X00lMErSz11VQxBurl2nRqj94D/hOxOWoTAkJdMO9m1YgOdsFp19yTT
glerodpfanF1lKNh472TkLYfuJWGr2yDH4rBbh+vF6Ls7Kd+fJEnagaG0H2Tnlv0bq7P7RTQWR8r
mOLOD20Zw9SQGmIljreQjAOS60uyyY3wt2z4ouZiVm1wD1zzKzI0wEfLMSnRXJy+AxyeNq1ap6e8
5IdS5kb52o4QoVEjcX+MlFz1MQfCURr1Q0sm+UuYoUmvTmV78bx5I4iED66WfbZ3SV7cF1rWnMmq
q0ggxhESfQ6CWt4IsqUEa124VnSRjdsmWxVc0MO1F9bkaYWyFVMSXyc4aOLdGxHqhza6U36r7xS0
yo+yQfMapR55OLrv3YS9a+17r7lnB/u+hlRmxpP7Guqju9YzG03Cuev2uAzx9XK3crQykh9FZjoP
8lQLiZ1WJV1G4qPAK8q6ThJOoR8KI8bBYL4ERHcYlNi03qmNf+eZLE2m3qwOfT662hqSenk3cHda
GBF+OewKw/qgRjmsNDmUuzneNfN8Q34E6VhoKz9JMeJlIXTCNA1dCiM9y16O+zSSk3/GVb0fLdZ+
xDBN6OVcY/ZwlyEwq39cQ8ZlaAjH/kCq6iVX0zu5GaKKhaFhS0XZ1tPwbZjQx5GbJ3XQ4c7m1dad
4/85X8a7CifBymfLIQxv33YtKPL5SE+Bl+uobaGnSrJ8GJVpk5czy/z3otMyKW5MfbmXIcd23Ef5
la28XUOFb1sW+GZSXunf/ufyTg7ojfUTnn7Auug/1pO3pWCL+wu5Z6SHavFO0qT/IAPebTwrcu/s
uYt114n8KAuhJELCtabUI+NG7PLFRuf6gIZf9tyxzq/Yb/i68aLgqgLJzYRdkqrKR6wrXyqvs86G
a8QPoYvskIwLh4UcW/OChJbb3el5hy2I6no7vnqzE+nfvI1aw/ooicdmI4GurDeURw9ZW9mT3I8i
Uqv11OvYNszkj9S29LsJqa47rezugGboj9VQWU9RYhcry63wOIVN+kTSXN2jDxDD4lXMJznl9wkD
4Ea2yhGARVdNnwe9vpt0Ozzrcy+uuCfmafQcKQib1rW9Qy+TtF3WDN5DaqceNKP0cbD0HBnZYJcl
Ca5jWLaxfmiO4wxOk40+78tiy373eoTwZUh6KWKEnUCt4EYJ/jGmQEMJT5mQeJwUf3QRb2q1nYFe
xbUrc4VmXBzDQug72asmnRuqgygFdcJ7FkHek2wAOL4ZgyihFbjeE+YZ0x2Ld+xL5m6LyPHBLJQv
ZtzY1dJH6InV1fgo5+Yh8knR1CrXq+FyRd7Zjiy4pKXyZOid/jR9R5NO4BM7Iv0ozLDbDU1vrd3K
FVsTHz3QKn9hEfqiuVbz7geFv7Iz8UOEKEjrUcr2Oowxn+hM8aBqUX2uZp9JLWivoQyj0+uMZmjs
Bzkop80nOZ62g9tRbNgBAiiDDuwcbJFjkIJa6JNaqfmGBc0E1GyGPcjh68xSm6bVYKAr+ceZcpLl
+z/iHoPHgbTapaqNM/4d4/ukstUnfdStZRe+wJdkNvtC8uM6S2vIqTmYH/YhG8W5YU3Dl3HqgNH+
jmV+FmypkJbQGBtTWagJauAqSNcBnRKU9sO9N+BiKLuymXIfu0wAoIsSDc78OlFLlCBYy/EYRIpY
ykN5ZrOmvllsGqSjNknQ1RcEbuHfmnb3A6AQB3r3TU1UwACVUZ+Qy+uxzeDx5PUCoF2nfKE00f3Q
I33nxdo5xeljl/pp69+3nUUJPaTa72RVcCRXx4Kqa6dHbN76O73KjJcOBkOaWOqjlanGy0Avnnty
rIdxI8fUeeY8VlSxdh377/PkmDYjgn+fZ2KtscDqJ0C4q6iXxpBRURuR6QNzjZiK5RdPuYHeej6D
ewQSQyY5wUg0d20amt96UEI4L6X6ozJVOSaMGK5oINhRYf+hFZPxrfXnj1wll9F1YfwA6BIb63lA
M1BN0tgxVT0/mqoOjF1oNXxBS5tH4XztJOpPg69gzqGRNtF7Ld9oDYbLQHpiFr2mtYtQaMcYsPt1
hITbxlP6YINW8wyDmafcRuXR7bTALFT4ZF70wHIdpQxDvPu2Pt4XmE/eD3ipvw+ptggyM/3KY6q5
09EM3wluz8/8mR4FN76FH6DdU0ZT94ycBlCtuFXXLupOzwpa8mTOa6xg59FOxSSnJB1hZLbXkAOr
l31rIKACvfYZnjyJYMRG9rcr1Tbo7Xw+lfkL6GnVvvLi9pC6rrH0uwiXVNmtbT78uekcYSBzOR9e
J85HsRK9anyT7mX81pSTfwZ7BtW+qF657dd/VXPOAWbDD5a83aIL3eQZbzIfOGlbHOohxLwkjCJE
vAcst+3h3NnpeB6SiiURQAEZko01lEiO1u1J9shgD+frqDwhqFghdCqiHb+vUbncvpNy2N2uESKW
uneD6lWGUm4lDxqmZqmkAgPXtvfdTBdu5ubWTRX/LVTRo/Ulo1gOgHJXm7U5s4dlXzY1voSQlcql
vMDnq/7Rj0L/UuqmAyHdSjcakNqVZivqq6kDwxCN1t17fqO9dhoaVa07YAQ8acl2nJPrvg5SKcAH
fJ1kQfoS4OFxn7RY+gQiS14Q3NG3CJHXyxEln5fOwrpKIGGzuHYDWEq6m7/IXqmAZXXLCosVNy73
VWSUe3l0a5TQoUQi+xG1LOc6s/bbch81DUp7RavdCaV9RnwxXaR+07+EdVTvqsFB3XfuRsJK9gjd
WItSTYeXPECKwTNN+KDzqD0ozqGbLUQSYfUvfehYRyQlvmdzLyPd8RBF46sca0rE5NyweJQnxr5n
PI5+sJdjiRla59JW1nIsLwr74vkoDcxXwUxSeWqyn3JoMIP4ReNuhG77iOzdBl1h81nOy8Z2EVVk
ROVr2zg0UmZHjrWt0WhoRfaC0zc60pQqwc7nL1PQvKm5Wz/IMScCFKtHQ3yQg/zM02XqVtFOjio2
zt4mK+qN7OYdeYJsGNS1ieKUqApnn3lFeEQy889mnM1meu0gw1NboTYkzOnXjEiDP4WEwwrNYb1e
yTlqNCsSTc00bRK9Ov/qyhPluDw7aiMVkSATKfACfYZC9Fj/AYAoVjyygfRYiXEwWmdYKhTTV41n
uHxUcxARSSw1r5OcEFyxigRw2OvT8dZMg68e9chMcFbVt9rck4MyHo/kv2GIu9V9PyH7I4MYhgER
vU0ifx7e1RUOJizy/uoK0G2UfMGt9gj65YNIDrIJMNY+dFe2kmyxukmvQyjHXdDJm/U4fs+Rh4oS
pQebP3Zuj8MptpG/x9G42JVmVL+GJU/3wbV88jF0K728TLEaPcqe2aIUaXTjE6sXthr5IfZRsOqr
Ml95OgXycFKM+Y5lngO0QNdo5vqryI0CLCI8kFpGl+fr2OQ7t0yRtl74KnWza1+r3FOQOtNh9qE+
y+s4BQ/wzHic5ushht48WKMHAJuXkCHoR9NuxKhXhq7xKUGzJDAR9p5PkrHOyaH1dj6GRh3WfJrb
m6yauEfGk1+f/Am2qOkZx2becFVzI+MKEhSBphpHOdUs+95CG+1X7DZNnvV7roynzlgeNMyBl20R
jl+8WeBJy9X3IbSbzdC6zTqC2yfjviemd6eamo2llu3aNbG3ZaESHLCf7peIM5v3LVYEl9FO+wv+
g4HTmGcZYYWib8hzovU5zd7ZUYanmeJY9Vbx7e5iAuJ71Nj/X0cBBEHFwXF7KU8O0vhnB7B2Jdox
fm2HcjtkqX422iSGWCigcXCj0NLQeQm+ymAdOu1T1dkUXzghG0hX5KLZyzHBev/kKuObHPNJ1x51
HbnTtgn1i9NZrz5Ku7qXd88R4lRPhVjjMuA2Sy73oiAyfkQbisdzUiNWHOfNRk7tHAO5ugoBfTma
Tp57+H0dHWHR+TpRzHq1D6EO15p+MuadUTnvlorMeNKiHtn6ueerDbmgBtNKJWez5IaIRc/z5WA+
z1Br6/N88re4AM6DnjFVD/Zonuw0ALSUeBGGKIOzE4WFPlZfmBceUuYFuQJ8hEcXB9wqsC6Zpvun
sQg3clBOC7TBXNU+6fjbWVb/lEPdOstz9MJo8WIbreXtpEHDxNDTo6M8x1NyZ+fML2zOr/nphWXX
j6JDXIUvQnTaCaOZGkPtwHtFLuUvtLunn4HxnCso8S0KmMeao08fTei3oFUMwEc8ZtZlhVJwnHsk
1hQ2QTkIyTMCkM2ytx3r1SvSjY87YIkk31M9N5Xfw8DA0OM+y5P0CQPs+kEPrYPsyRl2WdsL1zWb
rTzL7dLoUI3uNywLMZDqbYSbQSW3ILXsfgsbGLGzOIgfOmQrt6ndnUBEDEjWyTb0XP+oqR9yxjUE
ETF+kP2SKhPIOHWvzSEZFxObkywqB4TW2u6UG0jIRklcfky1Ua1KVRt3OB9gjVI94xVZfEyzyVjf
Ne2dFcYlOcgEikg81dxCFXVZukVxyefG9BoVB4mgQKWNrqFpJHzZBrWOf4GWll88krCgO1APlmNy
VoHQAzSF8mj1nXEy5sbKrG7ZW020lrFai40TYhLGyQ7sMxsXfXcLlUZrPoTaWa9ZFyzk6QVQcX7w
6ZJfNASTH5OIrYNsFMcl1SUP867kMDd9rHjYHS1vk+qh/TWdeq/FCvTvbuC324HK7Nb0ou/cN34O
iPWQ95ymg+YFIb/gvHuC8GtTzle9r5mw7zXdUP6yOrxDfLX8NgphLNImtZ5GbK/vJsUWh8iotV2I
ntIMq/bPSC4gz+qD08LHcqjtjyBJnbUWWcO9NncVineoJFlvWKrb26jT/Dt8dvWnPECSIpk8Y2Ml
ivHm+tkLhDvrUR+y6HmiuirDdRxEeyXIsC6bZ/mG567SLjX/9SSjiJHynrACHUhOYzX3TQSWviqa
xuDXMPqISKMT3hjFO/vKD1MFVdOZloUspXeQ4UqDSTxWVY0aMeatWYzjTzH0ggLzEL5SibmePeg6
aUQ7bR8TB78eijEfpGJQ8AAntE6K0f8wxuDR68HkKdxGT6TxSyR1iKN2g57doM/JTT/4KCeEJa3i
Pcg0wUJjilZBPnhsXUztDrzlQfVIoHTsGI+dhtubMle3q54U0IgJzBHkbPzM42Uvy9xVGHQo0TfW
vSyOw/Za9lR5XhtQ7/uxQPlaTjPgwsACq7KTiZLHeRzRkp4vW+Yo7CKBBJRp7rZ3DoKHH//H2Xks
Oa4rafiJGEFvtvJepfLVG0Zbek/QPf18hPp0nem5M4vZMIgECElVEglk/gY3+X6Pw128lpX1bvI/
qGz35D6bhjvqhKzmXKGfSiVCS6819834zerUGFVMY3yKk9BArL/EWSTU3XCXwwA6TRZ1hES03lZt
QxNaQ9u1l7aDwjDE/ZHkqqbxzZOxIjq32BUUc8syu27DejjZK/aoHOsS2eCmz7znqBqVq+WlJ9lK
DHN6njVP5i6368WxKFBgJ0EBtwbC2qmoqdNHiKQ/+houtFZahO+Z66GobCk/fL9ZUqyIwkXLQsft
6/E7OiMpchS99Yp2TDQDjCqguUO37qOhfpqUYURKq0JyYm528HQfPNwxRk1rSW8boDVzCAvr0PD9
S6m73VMAtIob+WM09DT6rFolBiIHsk8Jy+EcmhWURTrDJmFEov1IvDE5JVAKNrwuRa3EaJdlx/5i
qjLzWgpVu4PA9KH6hb9Ahn4ARTWHBe5KgsO0btjkbPrftLopd4ZpgXkbDPujLki5Ns1XfsUD1qyQ
q7m1/tL9cITJXqVIuKB3tGoMdLrjBPMbbXAO8gB9A0CmPGUgp8WICUk1H/7u/9fQz+uNVnS/r5dB
efm9u27JF1S5fnNxsV8MZdLhbQUsxFGLWZjArdCWAKgdXiNPCb+iQ68vqg4X0LqC/wwSRr1mKtV4
tP0TFNjq5qjEmJEZqp0e6szyb0hOddvQwwVYH1r/JmN4ziq4RlTGpsvxpIHBwPcwRX8nL6dqK4A8
v4+1/dUtquShhsLwlGfGNuQGwW5VTMtkskEic9+z12IgSQSKQZywTund81gCY/DCfmWNFCBnseTH
FpDETg31YgfuRnkMe35DJeumFyPBjEczMDM2YGW+TeUwLHTbSs7W3JyNaSu3iF6Q/AFi2jmPMtzm
g7dPyixc+awV3njG+4DyDVQj54tcz/oFSdVD75xOGZJNJGOPJvz3l2Hop53XJ+7a7IX2QUbsLDrf
etJzLcBrqnlOBtdZFGoXzyAHXlzX4o0oBm+tz00wdvWu9vMEaiZNiAnKQfGphCNwFb0YURlctJC8
vmJ95EX4plqj9dw0ub4BK1asG/4Az5hVg6R1atzDkMx8dmcrELOMX9K+wRGt7YeNUhsnYSE6g5lE
95QjUAPAN06O44wPRU0q2E8YAM1WE92THBe3KG+yALzJFjauqCNkQC7dyrsBEi4P4OzshxAoAN/b
ZviuiYrtRZ598c04RJm2Z3mju+pFlJa+lCNKVOXw3vjekrVaNi71eBwTtZNTOzp60Mg2Nahz93iL
2VWEEXaTvzuxFoIWS8TBMnyUX0132fMYehEOVre4VlJD4A/x3qWWv2Ylqm+NeqwXYUB+BNEv3Ec1
IC44i6/Tiq95pCNM4ZiGcolBdh6GkscMv3/rWQ+0YGFUZXkz0zDeZYainD1cKu8HNa0eLTQ59p/x
FuRlag7tfsx7HQbCMHwoU3EVYJx/YTy0qm01/Z5HZPTsGrATHESMZQX7RHVQ+6M98cKqntmPbYlz
sI5wyzen1Dexbo2/sIU+jGRjvjQ6NhYqlqony4qDhZLghaVCNn6NjDw+IM0zLmWzDm0bg1GTKt3c
qyfoU4SZb23Ap9WvFG6LlaM57m6ce22dhJFtViR35l4WQ7B4W/4TCsmJ10nX0D8rk5ucqRRwEIqm
fwamMz6PRjEj3ngBQ893flnYV6TQvwLoEr98d2+qbfOTYnC2GBKtfLGh06yb0czPmUZy3wqzfDuS
572pwCWXY2gVXxO33sHRa39llbXHOcv+gv1IvcwjnF4TPYLirGSYIpbheDZVNGwnX+gvxlyqdaFu
/rTFkvVf+4tbwI/MTtTXNk0dwARewTcOhngKFXU7oGPwYHkggPXY2VgNf0dg/N1ByZ8BjWrRvnLa
+ohaDR4SEyadlEhMbJLkQXZ9Nm09AlTlolv2r2vyFFaFVnnKjsdHcannQwPmZIXVWbdCebK4kF8C
wia7NWTJ/9UTsadjxc4Y2Qur5cVjJ9EOe9T2lev9YBUBq6O+3VQ9HhEy1lc+wIy80T8QzPL3Qjbr
OHZRIQSwOl+rWli1knvsKL5oERLZ8WwlM5+OgTafTnmzxT7ncu+pOj86dp1fhRt5+q/xoXsdSbDc
MDzb4G4cvE2qkZ+pKQIpm5tRGzQ7w+DmgIp48KYK3MJImkw72cuTGtPqQvRn2UtRHeUuRX2yxqp6
mqccWk15lVNGAhcV2ZRT9lS/VrIZsLy5TymbaCVsLbNydvwG1UPTkq0KoGMhUqbimvInJs96x58O
Vl8j8S3bnwd53WdTnn3GWLDsMHI6U+Exoda/tBj8PQxG5z6IwHEfXLhcqV1Mp8+4OWAukKVgJuQI
9rfuQzqjElsysVSo/rkUYxY0ImxsEuW44WAaFGW5PyfbPhTuuZ7PNDf+fSZjbJV+9/417j/1Akpw
7/MVaXD2UXNNEt05tAN8QpSIYMi6nmliNDmfmubEqkOe3gfIsRTzMEpwu+Z+qYzV8np5+q+LKJc4
h1Kz2tUYOhlEAaXeRR1A3Sytg4cpCwI4GxrLyhqYTpV7FB//dIyJE1wgky/lsM+4l6Axy/0CuD2p
anchu1tTP4Mq7nGb/WdiJdajQxON7/iIOfvW99SN06jDQU+84dBZZo5U2tyeXNw6IvTFzfVnP07x
9MuhMngff2/rmEiDCwQEiurTIlavuZtPX4Nidj5I8/YQRlH/pGvtu4z7+FZY44gDFUR1lnmpHgS3
rNEU3IJQUOPL3q7qxsawqwqNZkfpUUWtbkB0dsJp4QjK8j5aXsLi0rsm5bNsUPvjqt5SNh4lrrOM
yYORgi0GwstdRQ39Rec2c/J0Zsku+iY3SfIkHr+sXDl0fQI1NRhffCNrb6WqV7e0TF7NssQbyldR
J9xUIUZM7UvtO91L43cG53rSdS8S6/z73DYQnsyC6QpN213GNuaivVHq7K+QTQKy9LM2hHPSo3R4
jmoQmqHK7imK/eGZpW6ww4MBLsbcqzRFem4m75vsTCtDY4l0BJeQotg91RvNCK7G2IFoNCvvLA+Z
oMi9wDak3XaKFy/u7c9+eeZUYqeaKaaCIkFWvlUif1XmZFe9uOyOVkeuYuFjMXyUbWcOyrO/Ym6q
I35FZpKFmIGgBgZAG/SpoxPWh8FVuP3vg+UgFzzEU7X5qwPCAKpPlavi4PfPFeT3gmtm5vGZ78vy
r7ic0w+LpxHlir1sDbbeU1UjkTxzgyTbZ9L6Ym+ZBVytf2g/Mm6xSYOK9kkkYgy+P8XhM3Q/c2EP
fU4nY3LOP2Nl6K/Z9TA4anbV7MxhStCbj5CusHyx85CPL2EiiJEyXV8U+85N5lPa8ixHKXVhpNFJ
D0vuPo5vXBC0Mi+mPmEbhAyYhgfzxcZ0yFlpUa6tYiXOAd3PvSbrhx4zkWbiiwJWmU9Xj9HbqPM1
ys0uW8tm7lvFCimTag9uOMZYMP6pz9Am2ZlYj/xKnBfG+A8UGB8qTYnewDJ6Bxsf0KUcFAwYYJVu
he39PD8/63QJHrI5ysFD6J9rytE317app/GdkOEms2pkae3o/qZ0LPsU5csd+lDmH1ViJw8S0sAa
pbkRgcGTPnwiHcCg/xUptI846ZIHwMLNHS/xv89zf53Gev+cox8gi0FXPoh8BFNAojk81qo/2ksA
9EDD5gPMRvx3ppT7RF4K6IqKiE8ZhNWTPGtlcJrwwE70NmTnNg+S/VGjt7/H30fJC5KMijrCX0Bz
/5pEdt8vip0wOeHPx47omHii2XbCeybBqxxDc7DqszyNcNeEYUVw5AfJTQNSA2g/pwNjB9GR70Hk
kw2JfeUYkR1ZFPll8H60ro8RCsnGEqdtio6yEvmfi5KyC0BAdZQjFSPctH2dH0wPl6AKgmqlz2jS
mv35XZTs3v7T3ai90l/+NAdcsnsMXpAw01ADalZpMiz7ykqOgxa3wfZT16w1xvsLxBZVlsuf5n0G
9Hyw0FSzHlLn1N+0D4yojJs81LYuzrEZArcPuXt1YaPsI6fO+N8J45Y3KU5eVQBjRMHB/DPmcQ9e
NYlD4XWeSnYUDu71o06F8TOmqva7l0yYL8wzyTj31VUDfhwaEVcaWhE/KE59fz0Zql0zpzwrHuU1
sQPhtmv1fcQeC/J+OQDu437V+V7HCrWKMZSOE8EL9zFHtbYods0DRj9YKWU8HIL5QixhGSRP/YDC
oxa7zfpzNVbPq7jP5l+Ls8+OzwXb/z0Ei7gWewmk74eOjc8EviEQQX31gTOjNjwf7P4hGK3hIHjM
49A4x6rCeSUDa+5ly0nq+pobWnV1vOrHYFWgqv+E5IhRx21ZoOi7Gy2kiJOuVM6orEYLP+zGt3SC
TjkIv30c+sxep6Xin722w9JVa9KDjoDzqXGnYGsUbf2gmFa/irMoe5mmik1zZ7mvqRi6oyJU8FEU
SFxgmhyCbMhOZXXU8sg76X5AJ1LBvzvlCF0f45OJOYvKxljFb+ShmAuLcRQ7F9fu1rIlDwp3gUNq
tD+6EZedpdNG/bb0qgbGgm+vGjs1D00A2TyIQmVrjpP73Ck1m9ZcP7YWmEJK2g9edHEsK0EMkUPC
0/jWIt2buU57la17PPAwtx2VEwWIaebaNV98O7IOcoSapunNRXx5Qena2plOgG0pBA0gCZizbT9n
VzOEQPucwvlnrGhSZT0ZabaS08gJRSVmnx2NTzS/KWs+DHnS7sswLBb3t+CpBmsDW3s2m2nEJRVl
inPYdtvP9yxsI38oSJ/+90/XDyMCMhmg+flty+HosN8/3Wfozyf8fAex6VISiQN7d3/JnO0GQBWW
D5+vGTsOmpk5FbjPV+0ixV9Dhfv9CeWEdZT//oT3v1YUukj9zp/uPrduBax3+HRytJxffsIGGbHP
N9nPnzBr7/+/+5+lLyGBJ8PvTyevVh3roAQuqKj5DyGvLrL8S6zX1uFzeoey42KolXgFDK96Anc0
813V8lzawn2kVPbU6I73AfkGxbncB2Cp+dVboeXL0layS6F75tqbsBJoHXy754JmrpORCyefu0yU
UPVMTf2kaMZX2SkPFWAMw/LG+/i6gzTfkgDdyHpoH4fi5JbJj8/xnkb+kGc+C05XXQlDYa1XzTLt
2TCsmtjFHSco9EcEok7u0CrneG6NldPjIM2fVnbKYbaPZD2r7RBVSIb4bYgchYvk8TyHPOhtOayz
zin/FfOTZuPZTnO9vwqOuuT8fX0hX0Ze1ZoRriB2mR1kc9DG5gK4+d6SVw0tckaVXSHO+ef9hnoP
+kBzH2QoRvBhh5hEgR8q703G0Az/Vahpc5QtLD/Ds6M39z4ZQtudPOiQhFT7/rnI+EiCTtz/JID9
y60aY3M0GF8G72z4eX7B2w0C6xhEV3lmpRnUqb4ud7LpWClK7pUOAiEy23j112gvUYd9DdvxcwI5
Qh54BT8ff7/CZ9hOyhgy/j+v8NmRVuL3qxSQUNCPZz2kdmgkq2G2BspMaptFx0a3FANKfZDsWc4j
Zj15w5Gqs0u5va4unodVwqCG7c0AXbCinmM/K6EbLDsjH96tBn9FbTDGb3HRnmu383952C5qeTiw
JuyoKrM0C2bvedYnavjdMbWfrRMo7/j2uuhlifxFh9ezylAbvUFdYmtqGOqFt6tt7bBzjo7SuXsv
d+v9oPDNNQpH2rCw8tL87/y4xhNQrVLgqDcfNZb8rdFle9kzGN7MOMqpJS/0LhtP96hjeIuBB8Ea
REXOv6Dlv5wvo6Yl369o6UZoLE+WVT6Xs7VbnjTmY4X+0DZqyn1UaxE5Uy+4qh54EPDFCnKMHUaw
etaep8ZWH2O1eZFxN0iMVTzV7YG7uwanErPa0lE+wLNqG0/3bQrJXD7050IXSND2Zrjnp4G53hxm
h3jsq0F9jm/WFLrQwOy0RQoVw7RowzKRJCQV3/TYD2Z6bJqyhaM8n046qhWupR16LSjIL4aryO3K
9TTm2YtnUz4TA+YIrmOnLyXWnQe7AN8hm52AcoUD5C/ZmpTWRSHdO8sr0XyxHlFJX6IUzLN4Prj5
DmRJ+ywbfVJuUW5vb/LaLJ5ezCBSL7LFJ0GX1w/jkxya9oAABan6PekD5Tlj/7nnp1CqC7NsInL1
HIxBi5aqkxvrKYp+x6YMPhcK1w1AYYu0nxwYD/o/3fNAW0zlwR8L8MZ/4qU1Jxo6NeFGOr0muK0A
q67St04ZdeT/efLLplGS8zRiMzgEgLTeWAO8qlYVP0BXn14FFojzNVrupVej7Pge03L1GD6TrbES
mC9JXYtyvuKDEph7R42bY+9M7ln2TtS/wSEFLyPoqptltJe6TbM3U3Oj49RGNel4Liqwc8THsLc3
8iKrVDHXExGbBxxWjqj3+5tgZkzKQyx9ebwIH5505mHKoAGWkOwoUjBTUNdPMWmtMRH6TSRGjfZw
lKwL/sIb2dmPrn+lznhvyVAt+mCZpyM/oflyj5L2UWstKl5DSQESWdAXRQQx2wRmIhHs7WPIBSCY
f2lW8w1lB2A/0UwTN53yITEra2v708yZGxABVHhke8JuZma1t0Dau/zaONCntLmMrgnMooAufbf9
anZmK9SXMrQptZi6TiLb9HY9ClF7T5lmPEmJuSpb7pcmZWvGl7L/Tn5tdZ8Jo7d92Xfm18SEqWBD
DH8SLVmvNo2ys6EWVO6SIdhFquNfQ8coVq6WZG+RrfzIHMf6mQ63+zyYXt0UrFY+hNW3gK865YYj
Y7/ypwmXpiF9mbC1eo7wg3juGpygEid/lKG4MbEXjAXI6rmzElm1KUinr2Uv98bk1Jk9ENG5t0Rd
+Lk9fs5FPW7OaiXtSfY7XoZTrcOXTPnIPdE9j122wveyeRMo6QG/iIyFbBql5WzsUFQIWbfNGzsx
rJySAfrEPNjI/A2FDxRQ/Kx+hFp1Dw92Fh5zrGlB8DAKL29jDX1k2I6qsI690mJVjdv1edanWKlN
2C9NexrOMiYPQBGGczofpri1V1g6MWS+okfIdgS7So9s6yqCpZ/dMiZ7kYMDPZXbR7VJ46XoJ//S
2IFzbgtnWI7G5H4lBXcIBn96LScMHAoffz04mdF7YE54S6TuVwVC8yrXJ/MUdVr8kFO+gdarO1/z
eHzTMJ8IqGwsQj/vwTX20cPnwWn9c8NC5wiZsXIXiesl+wkPyYUckkbO78FBhAaxqeY4vUNtWtik
6haV1Tb8/mWb3cWmyvjzRFY+PjQImh2mHiiPZAd0Y/q9nlBWksyBlhaQnhA1J1gFoxd9V20RXSQ7
YO5r55H/j+vkLKY17F2tjq7qBFVAaSjE+1biPYZW7z26DfAR177JyKiS9EEmp13JPhmz3XYzeO10
la3USpJd06NcFmICly9tv3lAtHY4x/Nkha+7mwkXqUi37McQjxVE7zM2JkZrP+LS7d5SB5gLfTLS
2Jay9uGzr9KiQbURM/K1AQHkrIHKdus6XsZxUr9qRf77TMagWYmncSiXYCiiL17/y7CL+t0p7Xzv
QHDDoZywH0RHzxEmxV7uVljHIGWQ9dGXeFK/Q9nvbmEiistojM5Cjm9yA6mIwukvnqFmN183f8q4
5ZU+64DKRraG35nnVicZ597aop2ZiX1sZcF7bFKcn19X6ZV0myLBtpVN3p315931vTusi/ldoDBz
rITz+911LKWWve5vGqRU4qovflZ4vJORLd6nuLBWGOyqZ7/1qmM1e973fZS8TB0QBfI0xU/Y4Eu8
1M2rMPRsJUzDR+oywARkPvs8ZEIZt3aXnDxb/Dsux5qq+RqYbvjSdeZRw+v83R8qdMjyJDxXmoAe
r/rFWs98523Q06sfudqP2CgeQcVlb0bAx+rrQjnGxtSfUaeAOWqGzQdY+X3A2vuH5pdfsOYyX9Ra
yTduSfLdiFr10gdTNItm+l8SJVjLocgh4ejklc1zAft705kCb2+o7FfUo4alro38iEezQ4p79EG1
TaazN2JvxwYjkWJBb1Net4t+GtMvVhl9K7PG/0Ym4VIg0PET3+G1ym0/XHjdGdET/N+FjfwNjJEF
1I+NWWT1Ty9UHzBTE99wmf05daG1U2yv36g4jzz5gPeK8gm5iOKpqys2oKOvbWSsm8z6CnFslxd9
cR+BXGGw9FKTNAYOc2MRPYZ57F3LyALFPJ/BxG9WIi2idesiJ4IhLVQ7gCbHWqcozeOVfaNVJY/3
3taHlxS7bbROHMSLKHcL5vnnknuMv+r9Ejl/qGHmHQ9Ru0ndTlnESqpccYLVj+kIUC4JivprF7+C
P3a+pbXwl0hva2f+YfbZRHZ4Wc8dYvyewUP+Gtt9vA7wBD7auBY/lGqPvFoSO98ms4SRIcL3sseT
NnJjda+UlvroxiGWUfOIobOfDTiYL1FuBjv0QV3Ae3b9IjLtSQ5AkijDKL0CctY09VZXIp0/AfUi
oJjA65p3B0z2TkmzclNjBOOIJHxF/17fp6bXr91Btb7Yo8CCPB/f/Howd66Ob4iM1+q3dojSD4Gd
21YAP9pqXmR/SbPM+mK4ZBSGVHW2lejTjzH9JvsSOM4bttXGDsuW6W00mpWMaxYb1bjJdHJeQ/hK
QnknX4L8jrOKlGhr2KmyrK0QqzP2Ekd5Vs7Nz5jsMMP6fwzpTQ8Xc+AQq7+uHUDaH1B1x9ESiT95
qHGYhrheGv+K5VlfXHkT8ZZKAV5Efwancwdq/S6q09aPv+J6C+U2DNrzX3E/KPKzAPHfJfa4bGAt
L/u+f8utpr5VM3PRRcPn+CcE6725YU5zD1Flq0kiwYpV2NaG5qitShz1bkFhGevWHBA86TxvUxpm
efbY6e1gxQ5HteX/SVnc3we2Vx6zIux2DSqfZ8tHUadNSioYCi5+CVrID2HcoAng18FTpuFf3MUs
RmNdvQADKK61bagbW+v8RZ5bPhvr+99CHXdoJLAzte38KmPyzE896wAz6CJbhhcHSBnhZH5uKEhF
aZ9f77G4zrAQzNR0FY6j+gQZPDi0Uw2A1TfHir1euAQA3d9kr5W21cqJsAeVTSNx+1M5Ft+KOlOf
GrMWF8QWT2ngK6+tHkdUdK1kJ5umqfWLvIz9e2/UT1vTS/xHqqfBc6uLlRzlTqxfapN1vApbEeAX
WjOjNVEn7P34FNZm+xqZ9TIZDeSYHTKFk9mJtWyKNvkBN358cLMuueXsPa02BSTqmca6tKsW3Usu
ynCrKqiY7NQCf1fHtprH2iULbKbRWagYIiatFZ07Hv6yTx6Cvq3XQg/rtW1rUwoQWjyYlq1uAxAk
+zzys6s8aGaV4EFtY2hnFPk9FrVTBlspCHEBtYEzzoNlTJ7B4Kx3qqDA+RnzldBfofaiLUAeltO6
SwdqI7MGT+aJ7BBDatqmtB+4Djm7TghuUN6Lpxv+ryg98MBwf8aV/0sXg/qa1coELKkJr23RuDv0
0SO0Fm3z0mvwd0ujrF61uIyob1TdT7C8lmF4v4w6fo6f81o1eUKN9v3QZg4KdV12q5ICS9P/Hu/m
zr9i5DbwHxGL1Ap/VVbQ6BcPPDOUDHVamwALzsVkaGAj459YEo2ouozjUZ59HhxLy7ZaImBRY+/m
zYeQdQisx/k0NurnTqdC/Gn0JuO6Ak9fxu6D/4yTvZ+Dh1qr1qlq+jsFNtoWs9URtJEdvemaoqAd
iOF83ATRW5hkXyPba648uKM3c66Cp81r4DsDqeHsSV4yVY1+oGTYL+WglB0syC9YGmRheaaMPDam
HmaRNTjGix2b+IknY3NNNT3daWqVgV8w7FMVp+kmrAft0YEktuyhk3z0k/NIkn0G8rP8omi18GGy
Rz7LkNA0amzIm/bRbHiCZJWmnjSEaQ+5qwS7qVKnaxli0z1iZPra9+ySy3fuOdnJtEpKAHHTL0hw
qckKeGt6CmaalCegQi5kWx6A5GG/nYsJj8bknx45hxwux9yvkW1dQbG17z7Gxsxu4Sx9rQ19cRry
6ipD8RwCgWCd477dypA89KYuruQKFvKaz7g802dN7HuMEfehf+ZHGmx7n1DNyNNlSXN1w7w4yfHq
FCkb35oagFiGt7VIbB2nKq4ObdF7pOBFeHYbw9iAb0secLJyV2xcxqditFoKxkY1P3NLrIqMYOUK
eGdmYmpHFFsQMchmtRCtbpONDMZa7lb3UzdAodknmzYe1VEHgqaxny4C0Tx1PcbonumTrM7UbKuK
HmHEoTT3Y1ZX+3zOTMYoMm4mr04fSkWmsvXg2VSLbGmrTfWOj3CITiipxQ5hUticOUvlcevPm6gF
wMJ111dIjfmFs3XccWHNgI+uUqIDG3D83uamEwofy3gIznGada9/hgkHdKE7wJgpQuP3ML+xfUzL
GOYxm4zL2ex5GLiWfw9jFWKDE5jSU9K29VZJXYr7yag/RbZd30Lu4HYbWtXS1yEFdCgSHGov1Z8c
O9d3RWDB5J8Hu1i9POVQe+ahZpkVSw2s204O1dQ2PQgFuLZsmk6L4aVX6bveoSSEbJD6lIUoa1qe
lbyWAbseMen2exuzGObfr31NJqQkwlb7oeQda64UoW1yFQuXNFe8COot2wxMV8HTrJskq26K0pjL
RkA1r+MOjSaRkTqkCPAVEvm5CAV5i9jdBXXh/qI+9+IPcfVRZla5dJTKfDRAyW1adFTPdpwYezFm
xg7TtO4iZ0TqJ0eUy0c1uxvCr3XB6pRn15w7vs9YZaB35hnNziuX4yxSaAKL2ss9zn/aBf0VoyJW
HcKM1PZk7UJIinFhDjl+M2O2ztAfQqVbMcrsFrVl8VKJ6qXoDf0y+l3+wrssADdaZGTmzkkpkLpz
jfogex3RxOh3Wt1O9lL1qFB38m38ObmWNKy1ach1D424gKGpwL8b6YcbqSdr9iCxHbYnge+956Y9
y41G4uLFDcDMTvPZnrcQwpKqWzSG0/6cNn6glD/rNB0AiCCJpZb9B9QO7+Qr9e9DK5pxnRapsfir
46+mXTfstiBHyvgUFWiHeFgIZpPpncKWNDTi62xaY4sdfhUNP1iRIcg89L9QPnzFUDx89zJ0guEV
9dc4HaxdAy8HrotbXjMKwitktu2tbY7ekscbf/b5ICAYHG3NRUduMLAXl8ECV1SMpceEyrTl8/ya
okVkBuapbxr/2Q/6+Yeitxgz0sw6r17XwsLyYh6MS4C9nQwTuY25GQoPHWfMkO9TOaUnLqEiXuSl
E7viRwSPls481G5Fv2TpE21S9hPwIoMpWZUpG8/CUAbjTWTcfpoV+4YhXABJHnB+iBAdsFZlMvY/
1VJ7yqkyfvU7u1noju294uc1LvHczZ5UoUZrhKePXuagExiOaLbGU7EfQOKgfKIpxbKtuwNLDRc8
O72aY6ZbxXLTVZH4+VM2H0YqC1QabjKi+sHJc6a9Stc5DG3vrGuFNeHbDX1atf1sBUSoV1eyvx7J
CBcdesWN8M8xefllZQ7uIg/V58SBfWUjybAdKT9tbD+vl1JGSAoHxTMBti3K2ToeWKs6NTgipvqr
Y/Lx3ES/ypZKCh3k9TOeqs2DhubwoS7yehXkjvUxdsUPJ7OyW+k1ygV5aIreVs/vCJ+HORt5o5rc
fMtC8cPib/bBw0XgfQksIDZEtESx+QG3+f5SQGJaR64LkthzsMzU+mZfB9CtffQmR7xzsNtRpxO/
li/axA0SHxD839ou2NgeCEv03qIfHv8Yo1a0XaLFyo4E4LexRtg8MxEgr9BD/81lQSEy10vnDR9R
f4vVSb61q1LcQrs8p/6oY8plsPWvs+9qi7ILSefwwYmrW6+E8X4YIvuIiDeKkPPBSq9B+bWowjZY
BD180SLqfvX6RjXU7RBV3ntY+P26NdT66LKBuAa8xWUsWGQZKDhscN02r/UkgmVPLhK2UBWjFO2F
yaIViQPtU70ampi+arPFKuIp+cJ3ypJv1LgpVPctRGv3m+tGKKv0EM54oMRbu0YZxVet/s2zgWvV
Zth9D6xxWwcVhTthPHe56cHSU26Bne9aE7GF0UF0ZEz0ZdtiMt1nobtN0CQ/FkMz7GxXOfhTka+1
0TtOadMtVJIeJGLEsOkiw94UvngPnbzF4d2NFk0+Rt/QZXpwrcr5WfLjQcoZD1hk0Dee0rYHpF8P
HvzmCwNmM3MYCpd8BJeeAAMZgjC+yQMCZdpRSVCln0OJoiArlrnWmtqOdu6dUTurffk+uOVDZedk
44v6Gfp4ekXYWX0pFA0BL8256HHZnEerfuhjoDxlFsfHyPsZqyI/qYhOePEw7gMHBRTg/YV5Ui6+
gKkY2tlHDypjCzYdaaa5qYz2dc5sPdp611+E3UJcVwC1mUocrWpVhEfdE2etFS6a9f/F2nk1ua0r
W/gXsYo5vCrHkSbbfmHZe9vMOfPX34+QPZw9ZZ9Q576ggEYD1GgkkehevdaEOJyAib5Dj0eEv6Pc
ByM1QF8g7KKhGAs8vXARY8evvvDQn8KiPTz3aAtdijh8rpWsuiPQyjdp7MjwdVX7IttpuKDIItmW
Qfu3TSbkHplg7dz3FqWNuh8sedrITvTuxSSk8d09ugjAlcfoG2F9PDrFGPZOEOWL2zhQrX4xVGoM
qC5t13lvFy+FFjZrRCHzrRiamsntx1Hgl/VG6t+cfFh2NWWgRNm09HjrWpxaj65Opd9yAlUcI09/
IBUsLf0OEULfOaTVcC2G0LjYCajWrl7rjvY357piIYf1t0432utYJ6SdMmg+y+DzWPI9DCV1OTRh
9aPTHzvbguUn8p1TQZppAQtVu+ojimeaECnyQGrcHUJxBJz4Ol8TmDyv6dQjDX1N1LigiBOTmGwz
CqW6jt9KMZRVPbmTlPJbBKonQ/frqYzklnsQtFBiaAXeeB5sgmXc557AfHYPSZMtKYMwn/JMThYB
MAES5/17bbVxGsaRxl3XN7/+TlpNeIgJh9vDXhu4+puCmwVT9hDEPwo3tw99Afej3aBvQ9VNsgt0
Kqyoz6QyuYSbjCP3sNFyrbiMdmlRbCk3xHC8q1MX2S7jUf2Y2uTlfL7+O+4hJOcyqBQgPBwvkDJn
azcI5IdmjKxlrHfyUx7flyUPoJNc733bhuGu1VGEDz2nvgzBlHxx4vKz6qZnueCbHsU9auvAmYhy
aUvTQnJdawx917ijvAMrjZJ5psZrxbCKvWKyG+Du6ZbRFWSmeS6lanmtyqX53c6TR2VAJqjKZBnZ
GmndGWH+g1Penc9v4Wev5RV2fpRB0RQ0u3Ko72y+SttItbttb9jDVbZsbwUHtPoqk6BUzST8kZpn
MllAx/kyX82+tj5bPjynRatUDySYmk0R1xlYlxJsNGEsnrmqa1bpzTKtrOhbkfVLPyvj77JfIoKQ
BvGzCTRw00J9chxHDZYWAyyv73QKOf3hrNa6/WQ7jsJP9oYoV/E18A3KO225OLh6Z4En7L4rXsQP
pW0BxTcqEyB8Ex6hIg7XRG6Gu8Qx80VrGN9CJfeeKEUcdgrEqVtIT51nzuhQRabeX9BYACBMk+Fh
SPSOsp9S3pRp27zCi3oQHoFZj1StEZ9TuyrbNn21ky0v3sMJYe4V8g8n/pcRqb/avEA94awCiPzX
TU/QfVCD4ZQS9l30geM+GbpOOKjsDxP2pNNgCC560IJ9HZ8DgHpU1JT1ujSQqfZ4L1cm+pd7bi7S
SxOO/sJubdLf02zV2CjOGPqTLE9cpG7GQ1HNjbQEUqHpbbdvGqLXo62kn53Y+t6BNL0WTqhfM83/
G7H2lAJoZ5GDo15SxwfDgiObe0Skhm3fRumDp06R66yp/jIhz0qCRvnOKed7IQfWcwH101pRos/2
UOYr8p7ONZkaMMswqZI72rmmpEpwflTKaizBLPlu6VyFo+OYQPNDktizLZd6k+gvPyzTLsItJq50
tW973zaLTcR1mkvfdgSbJc9f21meniWvQoBgjCF+arX4BOriiwVg8hxoxjrzq0coqIOlOqqnsXKO
ekIc13Js5Zwj6r4cB19ZGXXd75y4UvfokAyXfGqCXToQcgFlEOxyzwlWutmor+YAn37Z9z8ohhv9
jhM7tFbPJfH2RVU72bqDIImfy9gbD2QQlr4uGQhF5dpOHgCxxYWpEKvxrJ0bSemSjzzfVyX+5Dsq
NDA2IjCanA+nkWLVZaKRjg5NrV91RkSEXh4sSuqapl1EdfMIWVCyE7a5oSrsl0tlq926szptwdPI
WSdV8GpXHWEYSw9eJjbKVZsY2jVyfGfjU5ztJsaWjNR4osAo3XkGijedWsD4E9TnrtSSRxgVeK5G
ZQ/sld7vhU1JgL7ALgscVLKvHAWs74pKGGqc5MjsB0/jKRm1ia+yJA0HX8/GA3hs3h2XDEZAUf+p
AXvEg2D0SapIO3QU4a5bCJh3SdHb9zLynrKlthx6UJqn7pVYacAZxw+aZewlwQnMcLoPRgIWNjCP
VWGN6krzHRdyl+7BIxruGCYp/DGUzHMNQtGlXu1eyrzsnmfpqdoZ2YjR5KnJA737bCIEgBy5z0Ne
XJfPqHwRRI/0Jz4/JhidJQzv6dVuJl3h5tmiGPlK5DO5NQV56VUBQ9h6mLzERFhU7l2d/yUGCJ3K
axKm0cqyyvEKw5Sz0JS6J8uijdebTTbMrRrbOvhXXMQEpwX9YgCRnCx5F0ZL2UDAvZaa8tQ7VnFq
mvhnL4ZqAYZuaBghvQakLHxuXX6J+FzFcruJuROeSwN1X0k2ckSfHZeqSho+Bs6+qS3i9+l4NkqT
G0AS3teFFPH152eRJ1gLRVgYuhE2oYSkNKx7YavtjEBjBW1paKsckyqXJB1RXVB/21FO01VWDHcN
dEBXGWaDpeb63r3Pq94SmovJFnaw5nvj1QZMdOJLV3XKCl5Bndu0qx+dXE22dah/bv02Ovvt3wTB
y7u4GfKNY7uwxQQoEFUupJuiB6cyNDmiOze1ddcX/UDoFPmR3pRNhCYs+Kql+LMLK8oXA3mLhaFL
9Qu/98qyDl3vsbBLlNrC0r2YMh+KIIK0J4iOZoM2r9oY3FqmoWg6SD2ognSyPluIKbUnbp12K6mL
1atWPQT6RM4kmzHyPLzBN+4mmXDcnqow0hcjRSWcetUp1IeAmyBYEk3hKzwW+GazUTxZuzEvlXWD
GGmvwi/0xsbUoWsFX7R5ijJ4BPLQi1eNpeiHOqBe3wHM9aT4ZvXAcXoh90n2BPPjGpikdD89qLtN
pbxqsVOcyiRwb0MjT5JlOHThBgIXNFbStpfWiJdK2xiY7kOlZ39ROgFGLO26A9+1YNGRqbo3sgi8
nBOPW8NxAVyV0ouPttVDNyRLvSmrJ28Yyqcssa85ZMJ3uSeVT47WGct2GBp+YRnatuJuSVGEK7d2
74ws785tPrh3KWLr8HOGr14SlvtA9nMKN7zo1YyITRKHDHZiNqKOGow8qTIx60oIV6WR9CjbuvzA
/WMnzL3VpqfYz0A2cdAEIDn6kDeQwTS0Kl5RD2E+G3EEgbcKdzgVVeZzUhH7Bmgmr+xpaAyyss0z
bu9SZBnPCVVKQEKVeC3Wqk7rbWH4bta3tQ3IYe72Ggy/OPOEV22y0fXgSWOrqO0DSNup/xJDFZHK
Ncz88kY4px2YdB3a0dus7EUpoRs/397W9r27gvBH3gpnjWKKVenb7m02NqtmZVFmvxPOctABemqn
NKy47uhLS72uoy240Z1hOe2l9QZrkwRjfrKjY0aEjhq7ZavI3dNUSfOUlP0L+TnnnMEssIPhAXZ9
re8uTR3vKWl3jpYmwcYibLXytRipzLqZWq2L7nSQCq6cqwHUpal+JDtysDu7uwj/tAziFefnAPly
1E2stOMRLyBPLIcxAnXkLhKl/yvNjfZrnvsqMuGacaEuPdwF8EbVpMOujRE9NzJSYaaTqgdi6u0y
dHrvtSR0vNHgOdiIWaVC9qMuYtRFptlMB9JXZe3VC2ztpflaFYm3U/0M0vKOsF2YmOWqkopyC5qZ
+5btjcPBQabCWIeG9asbT11dSQp1+c7hXVdPlHwTTdVenvHgDp33YvLnUbQ8rCRogF40Pm33bowQ
0TSSjE6/hN7wIEbhmGZ3Beg8MQJjZZw0FHoWwUSvPpaQPNl9D9/5tCsCndpmYtdahaakXQZX/tno
0t6SOu8ym3ngzw+xC5hycprtsQ7noj8E5vLDROaF8qJwk2E7OwsX4hGcdUy45t8u57YcGI1SUZ4R
JthQ3z18tkfTXY21050GJZXPskq4q1EBDoackf0BsolgUhQSTTHJColerBkTDwbCsKOFopCwKW+9
OJuSzC3ytB8mhLOYhbUX0Y9pZ7EMzV8PHgWILNYjIOrbrhWxZWBPJKWaBUjmVTSM6SGrgp8NtYHp
gch3ehC9eWL2myc++P0HLvP2wM0gvBf7z+vEcPaZr/QfuHzYal77x1f5x6vNr2B2+bB95Um/Xv4f
rzRvM7t82GZ2+e/ejz9u86+vJJaJ90NpB/Qd/eBBmOaXMQ//eIk/uswTH97y/36r+c/4sNXvXukH
l99d7YPt//GV/nGrf/1Kbc8veTrUMkR7Bx7tgulrKJp/MX43FVU+q1JyhLdVt3GjR9n78W3Bu2W/
vYIwiq1uu/w7//mq86uWO1Ro1vPM+53+3X7/7vocZjh6d3rI0/l8xduuH9+H99b/9bq3K77/S8TV
62G8GkXXbua/dn5VH2zz8OML/eMSMfHupc9biJl4+pd/sImJ/8D2H7j891vZTgl1bql9HSQjODZS
OzEkAjY7xm+NmImGoTio2lWYhUX0KrFg9jXdMjyK6ZIE0t6JkWXTOu8h0xp96VUGtVW1Id1nQQyB
Wt0/cQqGyHYaxTmVhC34lmlerBkD3TyQff8h5oXdhSdqM5YwYgmbaKoetgxTBwRWQ7Z/gi76AqlH
fClsKd53toPgc0edr21GtwaGyvicpzCQTl5aFKEkJ2YDSwLO5smnm01Mq5H+HTk6AiJWA7WM2Cr3
e+qcc1Ve3xxdWCVXlRHY8CQb1JdkIxI7nOzBYSKmuvEjtFxt+G4M6ue74qITNCBvH1LdMw2HwCou
hRIXF0VptK2nF0DXxepWq4adW4BseLfa6h2AyWnzGXJBdhQLKzNHlsio7+e9xNZ+p1UENb3jbb8g
KZpTmMbQ8v66pHBL+64/qzxY3Nz0kSOape4cuewpYkYvyJsE7G9i9dAjU6L+Tri+kam/Godua/B/
OwLK9U5+NWnZC8F7YRTL5+kCnIgjOfoh6RpQFXZeUHSawvSRWfu8sPzbwFECBzTMZM+B40JwRfDq
tkIY52WSNUZLkh71+t2am2c1lOsuTtLjx4WjMvj7JpTuP+wlhkZmnol0G3ulMtCqjxFaG+XOuwua
xLsTPcBeHrqtpbd1gcyS12Z2nhB+nTNG55HK0sl1XnnbSGsfbDuKiZsG+kE0I6GzA8rI+kH0EEwb
9omULMRk8uYmhq6ueykFJ6zIKI5GbFZatI4MvAy1MR/isaZQ71pJUu6EtUVMbg2mVluKidvs5C56
3SgT8la9k/CdPcg4mRsph9IDvMZP33k2UvxHRIZUArb/mNTGTN/pqv11tpvgCVX4tNKMLI8rb8XM
fDEHDUNQdR0UJtOrfntdt2FKqR6lhvZavAjD8lTekTKBYct2D6IxsgzF+ls7W7vIxJpRE0K0cPJN
QLYgfD2gfDfGnfRuA73ICRjEXSzdNrwterdh2cP1KsHQsFJhRj/qUxOGeXMUQ9Gbmw826vSgjeUg
tpwn/qsN5mW3a6i9s8mgtks5+JT9KeGIiAKymlx92U+voZFyugoRlBATxNsiNKgRqc3gSIeX1j5Q
CjCmCzEGe/rTaBn+E0IL8kbYQY85h3nF7FsKYUuxjVg7+3wY5l5PNYZT70c5+iw1KZmM3IDJTQ+j
xwCA2t62CBrIfMJei1bbCQ8KuBzO3I5/tSYYe5pRXZebcQmkyoLCf4KTtBOcpBkA9eRjbpJ6nLrC
WE8zojf7iCVVv7F65JtmV2H+3TAQEJV5p1ge79y2Hu5Hx7jqddI9FRy4D7muluuhjNOvnm6QUgJg
RehsgORtSkHJkfupMACuRgX0a2FduwupHvYCbCxQyKKpK9tdGoaTrGebgC2nVNWtE/BbSzFxgye7
jhtuNZuP/jvQs1e30R7mxW83x4Yq7iqAMReBK/fgFI5z4OSqpwvRFQ1c7AYQggpN+5u1pEy7L1Rj
o82ekJ26yHBOPuSNkImdGrHcLuoAgCVhgdysehhDUwjV5dGrkc0Jqrsyh/dZ9ESTDwnVtqkOqsOt
fk5Eb73YA+QAk7O+Fc6ypiEHHflwotZWdenT+CV0HQvy4RjIqRQP6Ib8soWksi5iwp96f7InffoS
v+0RtU+ELfNT7eTRGe7/6NyU1qpyCH1C6vXTJCbHohvBk1RKvoeE9iSP9tAthE/VgaAm74kyfOpE
1AdOeyVtXQVb0Y0b47sdqNn2nU1cKvyRwwt+En2JkGnfawlEd7pzSKamNxUYKeex6KETjC6JWe0+
2qXWOfzO1hu+e5AQfULTffK57SqsYizWiKYdKD1ZipmiGOQdWeXWMJWrrvv5S0282ZcBspuxrz8T
9ajNJn/xvFRGQb0D1y9nLwoS8hejMx/FijC343OZ89CY60RrzYYfGp2S66Of+u5R9JIu/zJ4trkR
o24o3KNXAUnm5v7LJXzrzbYOmClqOC7qE9PsPHFbLPYRO364XE21ziqtk4kT/x/rZuefawMZFQor
2Mh+kG2LUffuJbmEhb5w4k9E7z4bva78QFzbMXRSv7YXPsZWVH922oiUTtj6D35o85tphNLRrM34
+GGfBtKvo9+V8N3wIT4pcmXtOykn/gTtwKJGPOcUIC8xnBtYATdtCPQSLIJZvoaR5Kxj2LoWFoFy
EqZJtIZ3rDk1U0Oy7n0z24SLIivrqLSl/WwXC+ahcBO2NNfM3Rg5aLX9Y0sjH99fYV6vhaQj6iS5
uoZBIVSMuIMFK/lWDGM5T+6cJL4DYBvlyyZFzcLzUdvytRqerx4FLkUL+gWkWh2J8380GXq96L0a
cHsvxFTYKfBYi27uJajAFoTV3hndIjPXWheCcnOqZhMokTKVHPiPoml0CCTQur8XI6+AAGf26Ca3
Do/AGn958NQE/lFB3lsp0mpF2tE7l4IkqahjHtvdrF8LI9SZ/nkQhEjx5CSMf/aZ18w+1US7JCbC
UPN2Mlg9GIRy7RmukMhV8ue2Qonu1+DXTCEV0ialOopimOl3T/OydQiVw1L8DM6/itkAM64/Tcy2
2+/oNKEPLoH06WdVNPNW88S8bN5qds4QbCJem6T8rtfjI7X+/cIm434YI/Ri1MTyyLVSUhRbblMs
K7hK/EZ96KdJiDHsZaOAzBa+vWQax6Ca9G4zrS1IqwRHu1SDi5gNcv4jaQKNuRhaZObvdK8/Ihwk
P5bDuqU+pgJJB2Rhkju3M23lNqa/TxG6OCUWLFycifJoJboQiw/Vws5AdlKGWm7qIe2rRaHJP11v
8/NS0euCiYNh4KwihkTZqWbqAeFFUvZgU21859aa8jSQ9FxqkaXvQU0pT35p2bDdey6K0zlUYbLe
Lc0p+2og+bo3tOKvYpRtjquTDUyjBwisKffjlIcVje4p+j6o67/EqJlytsI3oHTnt77TnvNy0RP7
KplU7mHpio991BXUr/M8pfA+XPQSwIywtQrVmrXjOtuxyKS7nDrd9VC3qM31Xr7sq0Q5jKKJKwBO
2SQnuBCGd1PTfAbXx8FL2p894fLOW4uCT2kmlzvQO+VBlSGWfFMbFJKDYpgF2ZG0iH8UplqoElYJ
qTNTTicK/l/6hMK5NKmck3oV6DGShe9W9Ep+NEzLO942EDPzLmMK3fXq7WUMbUWifPTipRHk30ml
5o9koIpHSYq/kOtvT/o0UmSj3wGZRMpq8sgLtXjMgmYF9fl4Ff5KMSJE3FMiJSYlw6zu1ZrQ/bRc
LHLdWAFwhNb37QJ2nJyT1KC2X8vzZUeoZGFGTnYUzqAIxr06UCkkro9ChLwfbNKSEFdbrfbaVKV2
tiTgsWJoeZAqjzVVOWJYOFa1kPXIOqeeJL/+XNO2inaWEnjG3cLRXuc1PMSGV1VF7c+H0zKw4m8J
GJxLNjWkMJWLrybGup/US2ebmEj0DJ2ECJUfMRSNcPH14LEHnXiYTaJHzWhvEpyZ9yF3aB/cFMrf
t8vdPFVqzd3eAes6vQTR9JYOg3rqbztXqo8GZ88ctgG1Pqp9uTM7b9jZSl1DT4spVk2NqhUxFl1h
va0Ry82KJCJQ3KJa+yP456bOfrMgk6n5jAJppzQcIUQTt54L6moaV7Kk3oyUu/ycnh0/2MZpRWM2
zs/FYlrXYnWrgMv/uLURO3aCtuc/ts0pfdlpA/yN8ILEqwjFmU9K43TcaXVEOk0v+6TYz5AiWy8Q
nZXnKkQy0Orj9FPqDvna9igv54gN0XMpL6xMVlbOhMxHCjo9GhNyU/SEbQSIDqx4mhFN9tYTQ2jS
mHaMGFqebrrxZt1e5pn5BC91c1X8pL2qiuGuug7Fm9lmyoV3rnJ3K0wdRZewzE6Urtpg93thFE0I
McTWBNAx8Vw317kxH8Paza6gMy2OigZFnFlVOgDuuWARmvI5MUCzUWK6CqHX3OVkq1+aineoCg0k
hyclZup/qa52m/qoT8OuBsFKhbB7ErOm7X/tBme4E0tBwF6SUi2uYs7W822jm/GDmAukegECJ35S
HMV57pAfhuHFMaWnAKa8K4DN6pi5IFKnUQK1wa3XODEiBEpb7cVEb3jl1SntZgeTFs8jk/M80fjS
Xlb0BsEL3IQvODZv03gAU2ZfsTsickXk+7fVtzm/BI4hacpa8jx343Q+PASxl11EIxtIQ401Arpi
iKDxz4kqr6CmkWVvMzun0yySE93Kj3Ko5952iXolu3i+6qy7Jkcg6G1CrDA6onahZEHGpEsbE6bt
Pdcx96mCasxETilPUnvIcqEVLGgt5/E8jXAhhJdiPNR1sat0ipf9aNxm5P9hefLaq6upfN6mnhad
QzQAL+SUf1pCN+umqA//IOEwTbR5XVLBAJiUaPHalWLq9EMHnkAIaPedU1vXYWqoykUFuCQ6FiuB
dfUTw7oaimtt6z6yFrNNVyTlRIXTUZjEUuELjc2iTlUfjCK7iUnF84LbZWbbfBmnpeK4hZvm6PhW
u6cwm+L0OB9fTR65V4neEI+chjZsVJTt6/d9K1WPkW5tPVkdwZq03jEGYboMxFC3onXceNVOzAZF
/zV0p1Q96Jzngk+v8IJbBeJ7DoSIVrB1USkpqlplsBXDMSxAUSq+cxZDpQTxKaWvqeY3d9yp4tsi
9FlgHoapYS28cs2QFmUJnl8MUwvCThXBbb3gY2vmGUoL0AHtq9xKt/zoao8kG/glh0jg78CEfhtC
/G9wBPZLC6nvywdfHZ4AtFjwTWNU3nl8XFG866xqedSO7dSInmgCpKiOVuG7BRzozEjArRatFtUQ
bjKMyupBc+rwtYtqJ3zK06Z+zeXmu9IEG9sqivu8k9UnytKBR5YVT4qBrz31oD1WntG5WzEb6Jz3
US3RAGDgPKD8fYxcYFLR5FwSQ7xSAn4Qk2J9WPwV25yGhMXPw89eKcFwPXlLOcT+I8TysmHIq5iv
2oNoKL6SDf+hM9r8gWLOkViSDNnl6Ebx0o45rqa6DjHqm3/dZlvNN4w71VK/uwmCZH2nxJcu45eS
x0nY8UEjXpqpERN9mpp7r0+ea7P4ZZoWpKmdn0szXN78G9M7hP54bgRF6UQ+L3pzU//GNiTGv/Ob
l4Uhn/9MqvuVHnsRWGkXxp1Bp2J4qjlVK1+FMYhG9NqcPMlCjD9MgwUNdn7gnoT9toNY8sFvtr3z
yeHq2PB9+K7IhcpDBhd+d6V5ieh9fDWpTmyo57Fu8UdHseO8t/DTfMlYF/yqwNSNRsCys2GV5lMb
5Rtj4pYWY6hNAsDDABpnW9draBi9G08LG2EUa+amtK3wkOeddA9w0Hhsq/QvKTO6kxgRclU3nM2M
Vcvn5hHhkF0QZf0pbWwFlRwqNQYzVNE3TdWLsImmTQ1ILm01W4thLo1gd4t23BOz5fPflP4LaOiA
CjWlQSswSze6MzTnKKoc6lQC7yBNzK9sSuAagJA/lh4YdM+/iJ6hcrfJlAZ25H9OoDJG9Ng1XoXd
HJMQGorJRYl/VB2JJLFHktk+5BC9ys+cZKIgS23obWPhWw4kDNy/YoRJjkkdZ0erD+8D3Ui24ZtJ
2Auz9PPFx25PRTtW3ujbajH/zultN2H785a56/zavc69LSAne610Tnqu4qCFaIFKg5wak0Vgtv73
FJgnRUQ/+M980uDGeh2VrF65ih1fsgwmQcj91N1gFsrF5BltZbZNvqR03yH5UI8nXweevSl9Soms
yupX74yiKxrNA6De1poLXAvMNthudTzN0wMU982icXmb0E3+Ok8E0MOisYbmpZxkD9xt+TmGjlSM
qJTQj1U2fhYj0XS5Pn1ounKtVkP2IGxyABFMOdp8uTG5iGaTqg3WYk6fTNCfqNtR0prlbEuS2l4M
LWD1eaM++uYqaJffdqUc7ECZXLgQewhb6sAt68Z9uBE2Ho6CZaEG9Q6ekUuWD0h8ILP00Dpmf4Y3
8xxOI8rki4cBFv4NpGnjSgxFQwz/O0D5kOgkbnFlOBeXjLdYJEw11dZbmA3aZQkxNHXC/QCSzEWa
sc/VSww6Xs/H4K6eRsKu+qZ+5NnhIEa2POqgFNWh2FpIbi2E8dZUsnpxVaTCtAamOWHzO1m704dw
USVluDYdqbgLcoPsLNS8u9hStDv+bhvAs6U8tyYJFLnV/b+HXFkmkKFQzN3qh1QPsq9+QeGqDSsV
ZEeStI7GwjrpMJQcnErWtxZBkWtLPeQKChb51ciCb2S4yh9WuEVRw9vwO1NuLarnro2jmsus8LCZ
TeMsMp7NT03tHMSsKUUw3scDH3G0Rs2dDBZyHyNxs9LU0jxRNv8dSgWfAgoFSe/JNDezzYSjfZfJ
DfXmeAi71A95C5f1r2XUbv4v2/3uqsI2vULOXeraAylfTunLemqaKfMqGoqNViGA39NsEh6eOiib
RpX5h06+wibWiyGFoA/g3Y29GM37UiWTwgWyzSiXOjTAyieZ5eSpaGOKRa0vUNk7l4oM21ClxS5T
5eAu7Wqqfw3NvCcahPKU40KuhA7pAlkM40tvNI9dxCdY6qul0ZHj5JR/vPGrvqNaFd3BSdR1WeiU
ykzMqqpm0Ije1AiXcWJnbaaodTAmP0Y1Hy78okFz3fvtN4pVDgVlla8e5EZb6svbXRG4ITI28jeD
z9gutS3odzIre+kpQNo69jisxbDq63aNUFO6FUN37MKVbGjhXgwddSK/QujiOPBT+eLBZEW5EdRb
hSxLZ/SfwTWn0K8Vsq0+90r6c1hO8VYxdCLHhYqs/Tkrhsk119eDJ39vx9GB+dWUUR2KdbC+dRqB
ju44wZgKiiX8MatEauWzGIkm8ZOJyEL9HnZamqx7a6+aBPoJG2iUw8jarTc9rFMYU3QkgSg0ExM6
Ug63Wb5qOiVKk3dcGuo6Vzu4Z9+mncLQ8pXY8bYtlbWLIXWldY1UzLKN2+xgRAk6gcjFrkbw599k
AxIG1fkijZ2xHhU/ODSlnT5qkfYNEc9km3seOJ3Gy86isd2+PnX2RQyGqiia1TypSZ6yNEoklvqm
6HYQGr64aUExoVOqC0e1pLt6EgwhG+Bd0hi2JUPR3tnzIvX0RWdDPhnUDXED3MQqGGjb/diidEn6
IvzcqHBUmob9te48bnRRDk98S11G09UtnBGZ8xWaoK9K3paPujZEBx6VlDUUz93XiMfjWHO+6kTq
yNTmMlhYVXnQR/u7WMc5gNs3ZSf3PRWP5CManftuYNwoyeT+UVdM5QsVpWh3AhHZi6OjaBKOQr6V
c5uaTpOiCQrKPuW6QCA8tWyYhvPROueOuRKHUDuc5NpSb6m4tXypolC+ZJX7uQw8ZS9GohGTYeQu
OmrjzrNdU1X91OTaWCBVKVfOizlq49l0g2HRyogKjpDMrR21t7dimEjGM6rOS9RY0cSYaGt0JfR5
11T/JHrR6CfVQnQ9z46qxTwl2zWHllIBGc6Sd44/u8j+LfTadGBzHPtTODUeUZh0VWrdJyszm62Y
QH3LRfokyF5NPaXiMC/9iv91B3pIdP2JdiecRC2mG87p1kxMPrfxzakh5aag9QUh1oSZFqjoCj43
heOnb6ExCi+1RKgYPddR3dWTdk8FXJ67eqjt6kRVn+XW/TkL9V14GDqU4XhOsBfU0nnfRivalqGu
/4Bhf1+FDUE+SBo4Prp7s7Kyqwjkx2oxLmQv9Y9i6Cm+vy5kqMnsyHqu+hF9pGj8Yrp2vonrnuCj
Y5WfJntWqMMXSmahZeUjTHpnWYCQOmRyH3zS7QgyY6d6agZYIJOg/S7MdtL521zrF0ayMzmjHWDu
hql56un/HA5S303yhUzfujd3H7iVXnDjnNd82OfmrSAvkC7mPT3Hureog9iWqdWdJC/rELxHysro
lEuDlrmOmC82MRvJfXcSTVamT1LvWduoCk33LGxQg4ChUfNyIVYAMgkIT0+7FukY7RTyPznir2h9
U5OUx90meivm4h9ojQsxawTh56ySm91YKypVDdOKwK/JBOVmQJXem6OoAoPSxzwZ9VeOsVEEtWXL
A03OQ0hZk8TYSmVkbnL4zGC7VhV55Xn1jzwnlC/FBTqB1L1QWfFL7J2/Fdn3pvs5IQTgb7aJIePD
hJ1aFL/O2whvoRJ/E47/5/6/22a23eTj31akBswqfHd5NcH0aoJJHlp4z6/V8NUHT0+1hSJVxYoY
Q3ZFYSy9WlMPfAEFTOZFWEQz+qjIlZ1pvXN14nrgPLS7LXnboS+GhJ8xt1mLlWJr3Zbbu4FYljDp
SeujeGHohJEDP9yMoeE5C4X76jm3u7UihmJdkscZ6UxZ38geZeOU+bXNKQAROr8ycXXqfS1+8Md2
O084ddMeK4KOt5ehy5MImLRCyNm6Twg7NQ6BUtUo7Pu4cvQzuJeDmJMnU9ZZEHVoA09H01BM1HnT
rUvFcVZqyHP4khOcu6iYn9SgrZsP/9SLCXnPSezCr0Jzj5rNPA/2r97D6nK27GhnB41xVxtZzP01
IQWqVDIQHZgN7sJRN+5Ez/ZK7f8IO48lyXEtTb9K210PbUiCsm3uLNw9XIeHjozIDS1VUWsSFE8/
H+FVGZnVNd21YBEHAD3SBQmc84tD2HVP13FqSjhk34ugmPc5/wkS38xw+Unsu1bEK2e5qhr3cakF
Fzq5VXm8vqSBVkYMK2szLNXGQfYhFLyq2qsmXucYAdtQkVTTy5H6aPonDAO8E/4S7vXwt6bqUDHp
J/G2mqIE5UGwfyIZshX+Ns0DHnPNQ5xQ87IqE8bXMDW8zRzgmfwaU4N5CnabbECtQzXVODW3S1h7
WCSYr3P/dr22jbpd1cLFNnA9P1ml/PPg9+5pYNEABR6lJchUf3UsluU1RgjIcdpJWzZbtMvRnEBm
sDbqcKOu8MupuqwarXoCFET4oWGNNOuYR2G+iSVmleMJ3yX+Gco0SbbBxi29GnJ9c23DQvXO11GT
H6Jg4URff+mx1aRymY/qOdtveIIswzPWK1YTaKcZViHrKw52WmnYMFP1Q9DHNI7pWMXnGJ4r6vPi
mOTZNiTHuU9caFVzVdtHarbOPrSGR00MsKxRRV6JWXZbNlDT55QsAvzT6c0M0UTgG9Jtm0xe44XT
zNf4kJu/xNX4GTjJdbyV9dotropIsozIJw11fWkWd90sZXvcVVN8nBfv3cHFWsDAQG/bLma7go3L
nl9UtFG9IdKs58BJeUAtc+ticu51Ld73y1g8DryjFwavSJjOD60jxaptUO1BCw4bB1t8EUaPPUYo
Y+TMLSiuZmuussRPLzKusiccl+5q1MTfgVkVWydsNQTW/Ordh8lM/qiC7IdHOwV/XBPzWyiazS3S
1RgI1ZgADV5zDYVOhEARlfzm1mg0cmk58Gw1WI1RHaqpDpULjz0IceQJo0Xz5WOgOtMWSedy+PZx
eRVWF/mIDVH8uXffs7Gct41oQ2Nbzw6kRY3t2gYj0nrNfbRlGbV02Ulan8decBfP/STbkkDKV/9l
Fliq5Ch8sbleRF3vOshK5SdDE80+EUl8+Tg4JSjqYVp/RJBHii/oWOKVMMf2MynJ8KBiH0PUWVt5
8zowDG3z0WFMHtPImoY7W+bwDpcXuwbVadmA7EC9aSMy69e/Qrik4vqq/+I16XAMg0kefd3986Bi
qqk6Ppq/DElqLVv90v55GW0OrHWArdZa9X5M/v9ey11eWOuqaI9n8wFpj3kXj260ahYJrQ5lf6QA
vGpTab44FZGP9JaS2koRjbpNqe+sJzsm2Rs0k47LJXP0kg9lms2TGoL8QIyyEgZMYVjZ+zFzXVaP
jfY+DMYB5hxq3Ho0UvxatMuXeD3XP0SKUkecROal6qxjG/XbQZPHpLXLr1HutTwlhfYSJ1a9GVtt
uHd0O965aGucPKwn1n02VVjbmYjfd92XvHWTF1Fp7n0JkbhA7u0loB7zXIZH1aUOSD8AadZbfAMZ
zbrioW2tFZ6732q8gp9TYfL8FNpatWzMjJ7dkR+Zl/abibX2xhUrR4vTpzDq5VM65snGy4Nul+WO
fNLLMrnlDviqOtVhDIPPHqvFs2ohx+HuWgvuZqKTFlpzMW+5mO9Gf15sbrN+RyL4duo7Cn5zyRpm
EfGRKGSDOVmaKJ/cuJ25qzPUgOJYG3gI/+XEo4xxjKxF2NkGX/rRUbfVF2xeXCSWyQJoeUSVaUzv
FdIKlOFd3eXpvQJhLX3t0lJ9YZLctXqmr6aOVYdrdxXlwlRfgdWvHt3SKh9ZS0OWKOZip5qqQ5Tw
hJPEvahQa8vmbHbu83X8MinUFrvUkE1PNskkWw9W9zXxw/6khlDJ8O662Vl/TDD0bq1zkzy3hrVK
XRbBaRVLG6ngLDj4uXaXNKHGZgng5wXLMnnJh5b6v55BWgmQ8twJF84CHkXNLggMwZsYtOvajiiR
LQ/TzEzRNk6w/Vla6qA6y2XEx7D/PjZJXPjGFnJvqt2Ujoc6IXtqD7mRmynJvdM4RvUdHiX1GpfW
/Nv/PCLnGuPv1+iNGk8SUYb7Os26p3bS3gL+xnO5tJqij/bzMBprTbPaJ1GO3VOavZlWlj6qiI3H
CE6G9rBVffHkuxdrRCcpbLuHLDGBNdfWhb0pzty5lF8HHtmRrSVvneuLbeuL+FCmunPpuRk4gxec
Gh5zDXRdTsfZ1268CgAkru8ecpgzZktzZ75MSC9dm6Z0zJdeBu4vzY9eNfif5hbk/vZo3uaz2Z3V
wddRPuChWyLl+FdMnek9ihekggOqIMUC8JxybHV1lCU312C/oEmT3t3njpiPc4U6thJl73FA4pnk
Pktj1vaT7IHqF2b8rtdijehn9BXgJHCw2Hsx3QSLxAoMTioRdhXxxR4085KiIAO5iZ/JOQ+rm2un
k3TuwQn1TxGUBko9wWvZcovwnbnfSQxsNqU/i+c6stoT5Q+5Uk0TcfD7uE0x6Wm0fi3EJ8Os+ifV
1yCwkGp1dFEto5qqtXeZY27l92jgeKcp1dI1AADsRSZnupX1LNbYLUVfXeFuWSnZn2RXoSpiopDl
TFr0Wi2GYMsANTNdjEmaEUUnNZOldfx1ru1tMbn2p2EYqp1Mb6IQ6e8ZxHDzPa7xOZw6Q3t15PC1
sZv0TrV087XtO/0FSF3/QHHtNstKnL/7gEqmmYVr1TSLId8BBXZuwOm95fDjD3XjFDMoe23eV6Cu
zYzUkL4c7GhEc+rn2ZijlMFmYNiqDnUwqsy5jnMR/DghGrb+mJ+1FFGwP+pbFCCCaOsWuGiNXs/O
uJnSi9/rJnfMzHhEqXlYp1Xr8abP4ap1Gws5LjGuKy8sT05f1971NA+q8mR4Nilot0KRUfvWC9S5
SbiVWA2NwMAnnlKlGLDF6bvhyQwWz/DcSr5lQbAm9dj/kSfy3kKM6n2e+MFYoq7uOz+t9nJwyBEa
uXkRSa1vIoOCPZrdX9SkyTtUqBD9cO0hX0V60bwUEqP1xg3kqglxAKc+KFEU5TfXTlaz71KnfyYn
sXiNgW1XvU0ZhRR5rG+q0y1D/4k3RnWpA3bnr/h3+7eqJZzWWwtvAHG2XBrp4n+8luqstdn7/Vox
hieWMPxba5msrpWYz2GWWxuVdpN2n+FuFHd/5ut+actR89Z5j+JQu6ytOxPtjxk9mD1aEfZzZiTu
tpZFetMta22ZNEjfatyB5dLURzFfyFpT96WlGZX5NKYPaqK6mGtXBxw8Bp559GMQVMPWyv2TupYu
xn9+pfClCmMePSIMrofQ7Gygo1Eab3vZ9ivV48v6z27VvI7R89Y4gPM4fExOKnYWIfpBK2MS3EYb
MG4n08HbDBgrtcCM++sSChbZcz0yphhbJk6vo/MYcK1mJMcZiTzdM95tPQJm3PXBdgjL6bOY0Z76
K9zXKO2qsO7+Y/i30eoixZLT+220CkdJ8t0v0TYedU/u2TnZuxQ1+mdrCr9Jp5m+IRLyqCFA9GqZ
iQ25ytZhbjZsf/p5XqkRyCxuB+nD5gyiCkB7/0kkxrgWVOBvWU2ivKprXXmr2j248WHRhfKHbyyt
se0qrT+KsLrgK+O9D2aD21FNVtsln7pr0Nk5um2vnaX0zZu5HNpnhM0HdOXa8VvZiOXGY/1BYmiH
6vCqL/z5WQJsQZ9EB+O1vGt2A9zjH+J4qN12VqU/hx5asINt/zk+xijqY/xHfBkvl/GBy3h1ffWG
/j7+43VDrvO38erv+X38P1xf/f3N8ve7U3kzUkB5Fr79IxL98K1HBXpOM/xhvBVMuhjBf7vYkzIw
v+Gf/n1MLPeIyK1kwWnbe9SDkm3gBdNn9NqQYmu0T66J5nG9xDEvnj6jyLO2fsYLiHbX+DJ+9iy5
J3vSrXIMV06tlTbNKss151QPwsXAQ5ob1aMOquOjqc6aVjDlb91l0h/7aBz3H/HJGGwyZZH+hK0z
ukx5ar5Xsn3xqKr+gd5urrnojfXzsB/xqFmPyLBss8pvkPbjgJ9Wc1ZNdaYO2kC5PLS6FiUUHkka
FK1q7m7VIa387jZeDqoZ2KO9RuKl23zEGqsnj63aoTYnW2GF80rNU1NUx1ShKguns0He39Xf5Syw
emvCl9Kz47McXOManxIkTsbMwU5Tx5GEvYF1kQPyL2mWH2u3x0U9A8218wuMu9Fu184keuHNuVCR
Z7Ho3xXz0xizvfFLtlvu9IQ7yPzk4V0ApVRivrjEoN1MGLuy4IgdaH6OeQ+5bXrqRh8JXGAZKB/7
Tb0ORw9GQWZeVK8TLzwrUGI3hojmpx4hrmU3zGKyWwtd+G9JNH0y0CX8I0vvXZQMw5XjgI+YF54g
svo3fca6xSyBHUi9/2zCcBt2OM9FFySgli2mGLDyRYlr3OtuBDLAQNhNr6ujao2kRu7UWX3Xynq8
nms8Yze2mfGejQCB4PDDGspDqOc1zMTbpqjGctfIiSUzgnpripPjrQ1tq0ALCqUfIb8Gbbkeq8lC
77bSbkI9j4+pMcyPrZ0gOYuw3H7Ubf/G66J26404xhpaOL526SL42BXRwUz68XXyEmPFBrDAh4He
uU55omCAZ+XxiEtJzRPj5wETyD+b7I+So+bX6NGjBXSBBiVfWrdfsxahapIY3DbSEE+cpQnPHtE7
WWySUfBPEu6irlmCJSYFf+NUrflWaYuHeJv6dxTcmpMFugRvKE3Cl4yiLRfvVnUHO6LwPPNBHVjc
3wndQMowRLvsGkd2wNKq+xbk9kOZQUyJzRnZ7b+mWHE9kDeM3j5CMyKde12Q0P64DHVSjG14Ml6n
tghTrrO5LzZGgBFyAxjnNp1N8Qkp/jrUu0+lbYYXDzHPlQrrqYmDhuW8GahaUu/3tliwg5tKSShu
NHOBK+vFoUkbX9v0ScMeqSys7SyN/M5Lw+J6yLE6wRgaCWwHKMqlBFm50wU+bHbbT3d5KB3YN4b7
GYnmbWWF5Y9y6N7KxhhfLVcfbjQzac84vA3nsivrzWD23bOs82BDiTzet0Y8v5JfAEYTNpAvBmN6
jbz+swbWBJogLT20Wd/kw5NVdNazDnaKj3d+LXDmuY9m/1ENqpevDJwHY+XGKC2bRb/T9DHd1hb6
fXBfxhch/bPGc/eL46GDKUbAOXGM6ySUTHTpxqH7Uk9Q6Eo38x5GlMVOgwEOYAKp/aUm+SZ8t/qE
8n62D90w3rWd3b0vJSM1AJdeNHCnQh4baZpPZly/9uRddyG5gH2zCL92vmE8L4ijbdq48RHTX0iQ
iFmtMfsyv47aH7WpTd8BlHL3gy/+GPluvBdVLPZeG+gPXYi2N8Jj83fwQwhoad+a0MvA3bTmfehi
W91KF8tZoA5F2SYnf1GQVodgmvUz2J98Oy3Qio/Y9cxDZNrr+EJde+xlYGTwFrvCIuj+vA7vjYMR
KvZqdVWMx3B2SS3+/VS11cG0rPGoQyP5r4P0TtMpO4fDeLSTmqsAYIzACCGVoAMyE7EhL2ET2w9V
M8r7xP+SWAJb9SyPinM4BY+qz/U7+yGqpL5vCjCpA5SCZJ3akXUjS8eghrW0Q1Rm19yaS2TfGO5b
aDxW3i6vUfmbKtPYzw0lacjsLutgg4pPO4P/xsBS9vdtGwP714eLaiF4299XjkeGuUjNGxVTh0VP
Aa8C44KRCZdSsS4w33JD647XEfabmYdHMhQzWqIS7lYJ1gLvmAX/WJvuA9X75C7TfUxmIu8hF7X7
UOR2d8RTO16pZuiO5h1uiqTwpDd/aY3hOJogXTQ/nfedZllbFh36OwBE5E+1QztqD2Se5MPo1unR
s01/FQbhH1aVLku+xcPafnJq1iYddbPViILyi5km2aYN6pbXzzACACV467YsWFwXyrqeN96pj/SW
im0p74LFrgCJ2Omp70EJTpaWv4Uhts2ui1Cd46AuAM/7oQra9CsufuFK5hbGHgOSaqnXmphBJEAz
XJk/IxeLF1afuA89ib+baQR+CG3c2HZ1CxsD4MHeKUxxkix6D6HkbfT05R6hO93emof0Fvo3tyJn
TO+wWuSxyC7gYVrMTOqwmp+wN9NJj2DINrqejfbKaLzhn5DCOORH7SJk20Vu/d3Sp0NVLCL8gQ1j
uJ+xOMijaeVIw32ZHexx475hUx02MKTNdOO3YfMGAglnCFEiPizc5q3KVuyFwrdJd8ozUiLZWo3K
XDjfIvOwHVkmIfmy8bICWVSzlRe7DRp+006DFWqtvXqRDynSJztRmvLJDrW1Pp0j+yKzKsazZiyO
JhZK30RVfLd1O3nXDeCLceLhK2s41F2zbAYo6yB1kYfNRdn1mIj2u45XV2KlD6288xYamWLSKsYt
WEyJHL589BY6rgoNaYg6SybNo+9l1dMMd/GIybRc1U0q9yOYuC32SPpd2sUx+hXGRbVAygJMWQ4o
F3a7FH1inpChldzUYjBXWpU7j8ixmKtpdILPsq/vcIHwwhWPWmcRtOVVb+MihTlSF/G2ECVPykGk
GuCoDE9XM3EhZnTuLWkqMW9CCFesE/vztVnLwNx2NoJMHmVpPoYk2XqpoetHPW3x2UJmdJWZQX2r
DvlSvGl458drMC32qNdYZ9Wp5xbqI+TIbmobM4/MAxXSWWFyyUS+dTSk7ydwYPyMS+s+kb64j0pZ
XyAYour6V6hdzjoUJoNxck8f8THVrLXTymprxGmITjSGnfvr5bgjgt2Z7Oul1IWxHO3PbTP8YbQz
2vpjVP7IL+3gdT+01O5XlldPT14z+/xLreHIztbfDF35lRWAg4sGJWSpFxGVMCh2qvnRcW1SvEr9
trj9W3y0en2ToKu9UcM+DmVJCsMq7lXE8vLK24yT0a9Nyy9uxuCom6F8VIfI460NTKkfVBOlcgPF
X5R4xlY+anwLH5G5LHah5+Euv8xSMdQ0Ya8biX9U44YO4ks6B9vrhGVYaUbFtp2DaaNmDY0lH5tG
f8WStDyr0OjhNSvb5KImgd0rcRuJ9hUViosxkIibDJwrRTOQjEWWn7un+a6Febi1HBEeSSsbj8aM
vKsaMbrtV7Jb+lOre82hsdthG3R4BetlcmjLyhaYvJjBpe7g+/e+fUaVBAlXvAQ2trWIVGFNuEEG
tjmQt/TeHB4uceVar1FsJOcBDNq6ChzvTUQtt0K9Sdhll/arHWB/knvRuitBzBuGlx7aXBhn8Gnx
LkmS4a7suuoGtVH9kWy9s7baNnmt69hAXyZHl96ZPmsYQnxrZXKoUiF4tnnTLg7mAF4Jhz7i5uwX
k8nuhmy8EyCsn03vgZ15627251OdSvclzpybqJqJo7+yM2Z0U+1CjO+FSVZaIusakInAhVxQAlmm
TyWwsKgaq7u+mpuHIBq+qOmVZzqb3EaW3aR6ncb5LclmcfB9oOZ9NcqLcN3iJsJt99muDRsKaxF/
aR3co9WWpxkOsRycPxA5eLGdtHyPy7Je661hPhbjFG7VFQe2Htcruui2XrR8wHxqdMrnehxtoP1G
/MWO5K2ZmmyiuGIBquK7QcVr+rZ4zwgz8t6dWPB5DI44izyynqIBGMaQue+DAMqioT5wsFCRftLD
jF0kAgVzpRcYehVXFF1YWP2JO0e/Vig6UK39eiq+Bl4dY0AVeOvGaMx96NMcZIZY0jDgmky+Bgx1
Z+1iDYtw1Tum7NAiINlr1StqSO0u1EK8/eyT5pveBs3i8GsW3fDwN77WvdFh2pXrZztus7tJs4qF
qjY+LwizqjQPTetML+z1q2NoJtGNApb9Ho+XuAKi/R6vWC/8U1yN18aqoSKZ23s9S8Jt7hsRFvQi
eYmk0HZ9iv6BGyTpy2Bq1dExMb9UvaWRaew7Jp5IS6/vm7ipj9ntbCxFnK79quAeliaz4zAgU/CB
/lAx6p2U43+iP7TRyo4qpgAiqqO1qQu0gENdgdCxj0PbrTcLyshaYr7XHnf21nSwPKneOxyvX5tF
QJ8kIApny9Dsh51u+xJUo8oUWFNvXdSZuZwh6H83anN2VKGPeFk43W74OUt1UBD/c2rQ2b/MMqP5
ezO31t40jOSuz1N3U0L32dgVKusqpg4h1Ia9Wfm4WkHiuWsb2bPAhfsHz8tayzmV/At/TsEdbOfX
vXe6jlPXCgJIk91CXPklqOmBs3Fn8A693cbaRlpls28Qul1lfhthuLm8QsorqGur61xnL69gVdLd
5IFB3kn0/oMzGzDtjLH57osfVZmMX+2qEGvehvyO0rJ9jDAI25rY7d5FRmrjkda6N1rus7M0ZPHq
6BJ2Tm32+3FpFnaD9HLqNUfVi5iDBMoUDedJj4tXu88/+8ngXOB0F69WwlaeX9Wxi/ja6Bmv2s56
9Q6GD3mjyEouiebnTzCH7lTc9soShAak4RlHpXd3qDaT7xSv2L5bp2qI/5we5EiMxaioX4ST/eP0
EFDLuzOX1+mIsFun0PXNtZsL0BgiDtapT7YnFRN7Aa9PPrX9m4+o0UvXtNp9mFFIz73kUy8i70iK
p8PTpko/jexat7rbgpbiM1n5mtPuzCnAYU400WXscGcf0YfetxMWSVo4yU0XVfbrHDt/VBnuFHX2
ADWZJfZCwoCvsUqc8uIJazwrp13lx7uE+L5jx2H/ZdH7M9TUeBYOeRIAYW36Q5PVjwnq1PoOTkD3
SxPvmP6AVdRj3evlJUobGIaBn2+EZaGAuBzyvP+cIZdymGSNceDUJfmdgeL4OnHdfquaapy+dOST
SRGxEcX1As3YbHyRgcKTYnoeA7IIiWjfcCCsqZBP9gY00pJQQHAbTe7sduSh9mp32Sq10+7NEo5+
DEZPW6tZYWj269zGJlr16m8T8n5vJFric57hpAbHu2P1nuSbqQ2qYxvrzoa0ZrSVGU9wNAakA4+R
HZhrXU9LhLpbALln8ENkSSTV/zRq84NYZHI2rL29VTc0PN/RKFuTfUxevC4FmYVX6o+8BakXON8T
YAikjd35SRTY0I6jFZ4sGz4bUhHxjebCubebEr+imXQz1XT0Ee2vA3dhSoMh0pbYJuzGoHIPcLed
Sxv79cafMvOtMe079UJWHO1TuJBYw/EgrfQZqEEZJHfqzGnr75oWuRQCf4vXTedjYI+7eE7qcz9q
bDilbsuzdNrhrM76IvnzzB1s7aTHQMUZ8BH+21Dc0Ydrby8XXRWnIjGZUjZL+yjf+1hZXctmAx/Q
bW0mb6qzWuAiZbyaMi97VsUvV7O+sFQqblUX/gHFxsTfYqc6WYJk12vVsa8d85FycpSa4T0mdvYG
oyagTTFsdhULljPy7jeablIuxqXwGq8Ds91LqrcrNeJjQhYjLeW7Yw1K86+LxDl/ihcj8rO8jIqr
Wan0rI2fYkeuOn65Oi9o3cWJXj2wlehf2sK7jScJEmRpeUb+oumxf1Etty2/B/miyTHl8sXF0R2v
yWo+20uzAs+8qi1vADrBTB3RmrUZ+vLYt7N8SWU0rXN88g5qLhlvrCUTa96ruaPODXsaImt3/RsM
FEYCiWuCmutR5Nr2Qs+2qndIAxvo4+KvV2PB2eQOFopyqF4DJ9nPuul+dizN2WSAHyAPRdUz/MH7
axxVjk3Kfv6sj0X36FnmFxVX14mnFnVOv5vvnQLutexm7/PYWwZ32665i+LUvzim7ZCGMNAQ7PJx
047YStZeNNzDwhzutYWe3/CYnHUfyNnPuG3a0YbCpc0KjRGqI7QNzCoKFFiWUFjpmo+w63RXYFZy
UrHcSpMVd0x7Ux+6BPC3wSr+pvbN6ZBS2HweyvmhawZ8gjpygZPbymfHhYyIQ8B5WFrXUISaSYPm
rGol8NXwMs+Gk2pOQVLchFk0bYMUDKLX9862UMwdPQr6VbWcYh6/tRoZLUsYYv3C7jHA9VabLokA
4Sw4XGNOd7k/H4vK1d47bql2zoqcrfUekVG+XSAi37vc32OiVr7wkGhPKMQuDrvE0Qj6NuF6oxtP
9lCU0Wa6j+raOMUss08CnozXkyE3uWmv7GFsHgut8PfRlIy7Mcmm59wcv5H6d74lDvcR9BI+lZWV
bT2QF0eS6fE9ErjIyTip880rHh197L92Jha/buBkF98AFNC2oF41N7dOaCO0q4B1D7c5muoQpIN1
WhIzwP2X4C+nvoqKvs631IfRfFz6O9tI1/6y1WR5v8aQIDiTv7a8zeDq8SbWNHfT5517wcG7Z8+T
8GuJqnovhXDB19AR2i2AUWmPkBS5We9VkIqWd+22owiyie/I1YhS16Y30DvRhTM/4p1r7xZjKSy8
pi7nbjz+wNylwaYhmR9Dnw0nIisX1VITqB7qm3HZqupa1ecsbPt1nbXNvRoS8Aw7zKXhrARqwI/2
cghNxDfCIvUPqilkmF0ifQ/j+R7KPWn95tVGfSFcQZx/1PmT36MwTbFLissnHe7KjZ5jMVChynJw
gzk6sFsKL5kf44dE7uUpCmttxQ+/+yzr7M8rmtRA/rpii27Wzp8L/QarUHNvGSmaFk0TvCHE/KNx
RHMfwSTA7tF/VeFJ6KRX8tnfecuoyhU724yNZ3bbM6bvps1nTVyij7sZwXIfcaZq34p8o/4fZ+dh
dARbXuh0blnBxc7GX5u4W2orilDOOp9mjJYGqzknGoTT7bScysUKSB1ao3bxDmFMhQBKt1LBjzEC
5d6dXeX6Oi5IOypnYMOc9kVHoSrhN7mywWi+TG5mUgea4QGHZXgzNJ332jnLN6j8hLGYfwmH+I9r
C9DmvmW1t4msvvw01XnHrTUoDmGgxRsvCORWq8Fdmz5OXbnkSRUMcsdXtnwrED3pl8StBQVmk1Yp
9p8I0T7YoZuusDabv/QgSXmC5dmDmaYZ5dMQtuJPqUZ1pgQXr6qM1x422qxyg+3HOJkM+Tp2crEu
8OYb+mK4n5ZDVnvk0cPqR5+jAaJaKi7CGBZpPbEWRX/5OszPmvqust/UqI9wN7HAsc0y33901BUJ
rMQFwKiupl6v1aUB3lUU6ZdqCG8sbg2XrB3xueqn+LEAy7M2HVCoUwOAYYjK+rNhdK+YXsY/CkE1
1Oy56/rGruiNii2gFR5Nr8VUSrN/iCkSb349RWRw8vHZHNJxU1S1dS+RgNmabdLe9iaMEnOwFkLn
IDcfeHkZjf3aq3woehTMqLAMUXurulv4oDjDDD9aNoi7mnQwUjxlik1c+TD3Dj46BjCuQqvIvacm
5m8YTfJpx92xB4/3BjNPDU/IsxxS2Ubrph3KPXcpZBfbxNpEyw1XHbouqaJrO7WbolmJFib5v/7j
f//f//Nt/M/wR3lPKiUsi/8o+vy+jIuu/fe/HO9f/1Fdw4fv//6X5RqsNqkP+0L3Tdc2LJ3+b18e
Y0CH//6X8b88VsZDgKPt18xgdTMW3J/UwfaQVjS19hCWzXir2cIaNkZpjLdGmVxav+gOH2NVXK/M
F76o5O69gM/FrnWIZ6P7jCdKtqeAnG1Uszds89RgvsNbTi/IhOBOBMlZtYY2cJ+hvYM3uvYKVpZI
Xt6pjtIcoVbVJbpmHkJdlsxu+k5Ub6EXewdvzrqNaqI1WKwbL0/Oo1VVb/0GRHX+lgqKQdlsZGs1
SE+l3PikQg9WEb8UXnGZu7G5N6yg2vthKVeGKKGPq2BRe9DVouCsWqRUm/vG0KabovXTjVfnzX3p
yi///eei3ve/fy4eMp+eZxmm57rm75/LVKGGQmq2+9qhnAOmrnyopkY+DFr5okzhRQGmqJhtZ6ss
5hOpv6pR7CYyNtPsCEKj+FEtnBl1sKXR4+mT/gCa1zzwkRNP0v74c5S9ZEp+hvTQsVDl1ft1FSbj
a4ZuxRxQLlAtsMGQUeLXqMv6x2L2IPMyJtSC9pLYFlmR+//hzRB//5IKYeqG5Ru6sAx4eNbvb8bY
BHkXDq79ZQyCG7GoYRvLgf1Tz+KNMxuJogCEwV/B2hujTUOR45eYGt1T4z+lpWbBGV9mq7Y6i0bE
gfU5J4U4CwSiun5LDiNjIeCklybKsutBjkWC6rkKQI7VdeQUGKXaYeODDQ/lSc1R8esQCsEvqJKE
6CK0hr4q7QJWgsCu9L9/nxz37+8TezXPNH3hGabhCX35sf/yYzYBh86SLfXXuWm7rWH1+dZiDX0g
3Zu9JEN551mJ/qXwcgpRvR2T94+Su8jPtJXqqDzrBQ3i4AladnKUuT/dpGONHWHTPWHSirXnnEWP
skuyw7UZLSUWVWfRSVzvei3BoCfKeriqP3tULWZC9z4dsHT7qMyoM1MT7u3HXDXr46K/DGa+el01
4iMejMB+kVjkvgDk5VQVU3hyYeSX13YksPvk3dqpXmcZ8jEOIcHoOsNXMz66syQvnPUgzPB/uNua
5nI7/f1n7QvXELbpLkkGTzi/f0KtbrTovkOCl1pcb4dc93FZQifJ8yGeko5h/46F3CUJGnmuOh8x
A1l2b25rxieRyeIhtpPiwcj+H2fntSM3zrXrKxKgRIXTyrk6B58I9thWzllXvx+x/E/bPR9mgD0H
BJNU46oWRa71BlxSk94197LvVnQwZPygwLh1nif7EAFOifF07VY229HK7vtCdwg2J81mlB/ueQXJ
77zs1lBnPORCoHPHppE1i6FS0K82YqolzANCyU69jG2tOLlJAV/ot2qDMPMumrw7T61hBUQZ33if
iB1rmHWahjLeDr0RXvMo0dfAa/v7iJVjhWFl/OR3hPKIZngvStFDxRsm5T0Jgm+KCkhf0Z0TutzT
E5y1h8rUmt0EgIxwcBvf6cSE72QNTtF3boCC5d9deYMYZNSkL6Y7Dc7tgqL0YbCm4Gc/rm866Jce
4cpQYdXKZ2G8ycrL+CvhJwjcNmJUvlraS1P0+CHrAnr0XIvtCUl7Wa2n0L11yiaAfPPQ/BQxOXJ/
CaY9nsOmydptAqDesvDjnemMyp4kcIzSt1IbS80JsEpAbOCEVYB3SpSmOxKXRyiAluy3/Iqzxm9V
wN9rVOunw8ec3GVzu5JtS7e+RaZfb7282YdqETwHalusBDmKUz6ZzsUlj7405qRAm87Gm4l441Wc
b8iymnuMy8kjey153coab3QGyWAYPB8rQwfK60x4GDuXeHQNLEsOAlKOrn2FLoLwpmJpVum4GNUI
m7B5stG4pKOz8Itt2M1pcnv1Aqr0V5FlGPUQE7C3nOcnfVF3qXqJNOCLyNtv5DxL+6GOTXC1m9g5
jxkW9oNnBV/cHnZMPAqOZV0t7uwBvTs3N8IvVZdD0PKcBByRqTySjruYnec9E7vqFm50IJc2XhSv
Uv11h8cm6V/gdm5ZXA0FfgXSvViMp1N5lH0ZmFc0QbXiSkTnuS/Q2Kg4qftrjsIEwMDA7kbEnP11
IdjcKhn4EXmdvETW3CCCcJTwr/m41+QgnJ/wsKyTIOGLjcDgrc3JC1Y2x4q11ujscFDXv8AGyY/C
q6xrbevWdYxAHf77m0NuJ/5YlwzLNlxHWI6r6aYjt4m/vTlEGeFurFjFV8WMsqVNVGiblwXeogCZ
3juBgh26di+547RH4snoF8z9ToRSolqI6ZpMinfnC/N7X1gjPrWcX9hO1AehD+prVBYL2R94Rrgj
GlpsZFPLsAgFwfFE1M44mcFQ3W5bagUb8kZNL5MI0k2iaz3GC0m40R3fYU2J7dceeaN4BsV+6k/9
pVm0+Rd/jJ11jzHQPkF38TVU8xvAOEKr9NaPm3n7mhBPlkDfT/Mz+iVg2A2VCB2HY1g5+eOcl1wV
WWhuZFMZm/wKK3UXE+8qEF7WYXgHXb6P2rx4xCCbDEtT/xhHRVv/+6/l/OM9zzvEJhEm+L2EThrj
z7dIVdaGQxYz+NoFLU7QWv46WbV3H6Wlfenzql80ou3fhzYAP+C7FmxlR3tGI2eDJXb/Lroh2Tqt
Hm6FmTbrOgDpYoAvOWpz4ZBZO8qmrMm+QOjkamz7EOlxdsd7HEkXlQ1XiRfyHWKB2MUOPDR9qRYn
Txv7U4FZxnMzimtQRdMVUaL82dXFD/IdzVm2gjlI2RRBfZTNtA37ZeXa/b6aryx9jmr+ZNhbORqC
G18baVVvfFdPD8EMOQMD2Z66mU9kzdrx7bKp+/oEag+opeyRYx+zyl5HRtzhtJDVKE21Uf+dxcya
83upbpEfI7b5wPpc7OKoJpiSqIQwYpWpRtzNU+vG39ke5MzaHe2zjZTbtBBmbp/zyrxUuRj35Twg
R2W/1lj2f/zw8of9/THViVEKTbUN1eSwpn3e4PVIUXe96xtfRt2vVrlVgKgVSn8rYv7gUSNxX/Iq
sjYcKaKzVTrWfTohvGsjsChb5MGTq+hM4KAcgWdTqW6de2a4yGpwNWOPlJks0IrKLo7NmuY3psIm
C89xB9UpQi3DpWOrt//3P2rz8yZfF4bKn7OhwoQ1DEP7tDWKTVE6hhZpX2zNe60hNZ8bVpnfiqFH
nQ++o8YGZbIXKeLSZ1Aj/crMPPeuTPV8E3O8x0gJDVKR5d6hdELroAKh2XXJNJ29bqg2BdbMd9DP
+kVvjM2xCDVi8WZR7wBdgxJKprXjpd7eBL93kLVCjbpbLfu79r9GP/o+5pFYi/9jqf7Hw68L19Id
zXQM4c6H90+HITYmE2f2sfoSpemPLLsSnvfOQxRZl3DG8kh8jtDTeIXikVh99Mla3Dr6ScNg63ZB
iUbNQlajaQYRG+W4kTeQk+UASjZz9MM7jiStx19Q7w6FgTIYA7RWnP58g3/LqjrUs1TTmKx7YqDg
DiCM6gB64Ibp9dWWOiZznx222vk2BdTXrWnMU3w0VxZozY7IwNbZXVWnT7ojzIM0G8KJOLvzVdHs
BCK6ELBoykLOzdP4NjcF7+8sRBm0O18ZNn2k19B9nVZbtEN5BinvfAnUBHt6BzAeERKbQ6x4Mxvf
/WL1drOEuYC6iNY7d1WCGKs+DyA2RDg4D7IryBr/WkweopvzQDayd2m8ETNwEeTndlDn8BAD0VS8
mgAi//0xseVz8McaYHEadgG22rYDCNH4HBlAsjLR0LL9Yg0gx8s6JPiFu8A6Unr7pTS9fiXq2toF
c1PpwXCrRpOd5Sivbtx7iQqPhRBPGVsn2T1aYKd4uX1DDdR+aTXwH05uqks56OrYsHg8KhTzqJPf
B33/hDtReRGlsM/CD/Vli7LyN2DuMKqM8W2qC1B/uKbss9AvniqlepUTOiWrF1Y7NvfIPcbHwJ+S
deINytcmXMgJuZ65q8INxqNXZC4+8R6v/vnW+Ok9sb+1ntjFGLvBUHAjk8RLJ7UI+/k9vy8yR1tV
i+r7cS6g//zqqzKzupcFUim/98nJH9cqUVff5n306RFKSewp/rjX5/uXNqggjkk62fNH21YvAZyQ
98TAXiguh2yf14r91kfoxtf2e9fAoUs6tUKtybPe7RI7cCiLbEw7cCUYjCByRj/0SqgJdWbdddmA
5nUCNdR1y31XkPhDKCThMTF87KKh+0fQ56qxP7Lx6IMXN28eHR3si57XLy4EgfNkNs4jcDZj3buI
u4W4ET+OftVhc4fvUYR0xZKNCwjzob3KucOEg1dSKR6sVeb6GsmwKp+ShRy9FXmzNN1ouk84EJ3E
oBlb/W+hFKl38kn+5ENkBSPtaYsV891Hl7zg0/Wfmp9u18LoW5VCtxbyWimz8nG/FMuxg1pgaZTb
zbrrc+NOFFpDgoOPNebaMPfJUbVw9Vvt3+flaIZvXJUcmzdj3C0Jd5dVP/eejdYybwPEprWTKxHy
ctSZZ8taMfiAU5gXkyOaDEgQE3sxUNRqdC+L3GsQM/DCdDmjaW59jTCnvZ3NcOF5XjsXatPCb4n1
68elkd0qF31ql3006mvUjZ5Nxx3vbXWql1rf1VvZlMWQae2i75x03zXFdC/7tBR4sALpSbZkfzG6
+9wpxvNHVysi9PPb6C4zRHMnsh+eRqq4TnA0ItQ6vmHr9YN8o3/nKpr5MGjBpRnt4U2UlgGaBvUm
HFJ+n9XHrDRQKy9jWoDLhzG4jEYjLZeJf/GQNntwVWV4rP2IUzQpw63fTcOjXo7GaeYfOm6XlcQn
8YAC5wJSkLldrjiQUXg5afGjzjsCXf7xnmNg8agOabu2tF5fy+boxuF9NpZL2brNGEttafq6soWx
TOjM54yMsJddbQzPNI6h3rH767MdNpH2TphWX+/lgCySHtjnxhXGrGXVVws5W440tnoOkqJ80FzE
s8tG9OfYdrSL1wJIAkRafksQIEuRdXzN0zTbZugp7oSaF89Yf93LCV9C3bcPgV0rIWp08DrcxjwP
jjMQUxmHKxTY9AIZYHGbobGTOSqxefqYIaf5RYaLmtWATDZVh81y5XA6DrAmH8Qwf2dJddR8ROSD
lGZiNd4+y3pjjVpDibImgQp78NJvBgI6ZWwN3zEqAliMpeZDN/nI46SNtfMidWTtdezblIRnzrXs
vyySypJdcZdl6bjnfZyiWPHawvTCpG9AALDOfxXu3PzoK1KTn3EmWm5AuLmLgFzuG1Z9S6kckFY2
unsqQMyozO1roPJalooB05g82Gmpn4qeb3kqehSfUW38MjkzZUlThkuqEqoyMRPRTQ6pIL+XRaOV
X+ANgT4K3BwuTdu+Q821kqz8MgHy33r1VGxlM9EPxeABDxvGcjeNZr2RFyMJuczhub32ioK8kxeP
a9kf1OGuiTTxXExqd0h6U6zkbbTKvqgJYTAv65EOaNGdTIRlwhb0hncTG+NFaUuDomm8x8j9i+zX
fLDb4LulscHwFg/HYJ6uN4q6czHsW8tZhSquZm2R8gUBfTasQkGxsx/eR9EgAVAuYvzWln3siGdL
be3F0NTTW+PXMW5P4fhVRD689Ur/bkTZjjSJDwhT+ZnDjYwIVFxLTuzBgjT3ps/T6kfsp/fK0Bn3
kx9mMKbFcJcBm19CmPA2cazP2r5K6+1GvcnZ6w1BvfaiZFGhn3h1hZJ5C0ODIVjxlW7izEclP3rX
A9XlhFVWytnrNeU82OiAxXp5lF0f/bKm9l7PP4oN56cBMzCU9cSHbavBwqFriq9OEiLbYyre85gZ
CYhmV7lz88K/54TjLAwoHGRi6bP8PrsIPbgnRXmKVKM/GoNmXtXGF1f8QuJZlm0tu2SRArTBpmVo
D6Qiicy2bBlcVQue+xjALdCXGBRJGz6j1GFf465kvWLQ8uLh0Td+5GUYPheqXq2cMcXzyB2a8zAX
hR4h75BVO9XLmrPq2BRzTQ7KaaVpFEsBiW8t+z7NK5MB20vrCdKOdqp0dTr2blpioFNHT9NAGtwH
fPEjxDejMb0fnQjChYf0FPlWf1r7IMZuF0HgKzdRoi0EUOmjrSMcq8FI6xCsNLqdYjZ3tyaq8uZp
rFGHWdhrE77dc5NhYFAVPCaRSKvnEqLgGmOwYOv4VvmcGchZsqrbuMXQ1EsTI1EnR/Ryboa2be8C
tKSXsum0XXlggxndmigqukd4ieCP5snpZKlnvfC/J/qTF0/qV6Dgf0VANN+HuvQWfiXsp6TS61Xu
WME97L98E/WDeh6UciB4PaqHZORHSqwCiRX8fJaWqrd3MGzjncp/e0sbmwukPLHyq1HjkN1917Sg
/8mjoVRJ8jNiZ7eIsUZ4KcMxWFcFEOGfTqanq9hKeALUyHJPfanvsFnkAShM6yUrM+NQeON4N7fK
puCb8oPsGRRwslA0Y0LEVE2fbd8EEu0r1UGOulqG5iK69kDiGdW7oUflzp02sknWONr2BPTW05il
z+hRmYu0VeKTm9fBVde1nyyG3WsYpPmugGezthCmfPVzVyPsV6iosjDqdsFJD5r8oclYQYSPsM3c
bZdmdYTNLBfU7rVB73ZdDLW6laP8saByn1QJ+Cxu2ferCpjSi4mM3tXuzd8+F1JgupbXGO2w0bFn
tNSufsBxLAeaXGLZFVvhxUdqceVUaf2KXPorzCT+PqN+Scbb/eZMHkCt+SIB92Q7BAKr8PmiwAGp
ZWBr/DoFye0iy+mXTlU43/w+RaDCjuoHf/6kVA9+/yRAcPVrVvmvluIrP9Ky++2TYPXuJsVasJYK
UKJzMl6m6GVRpc3mPw55c6wjl8n6W1ae9JBuqhaBMwBI/4zztJlXBIoKn8KOAgPhzzY+6lWmv6R6
9D75UX1F+E9/CYwYBGtdPQ0lW59+9FZyElxsbI2BWt8uCZrxEJmgimRzBkxuUaEz+OG4hTMo/Qpt
EmMn74hEJCiLIib5NI+OYXSNsaC50ziVH4j+hJc897JdkOCzwG4N4Q8xhSffTfJFEHGkzMMBdmk6
4IyVWE9yhj+8ovnWPcrxANsRPru5yFao8SpKRzU5jG7w4tSuhWCKwWlctbZeZSgzkNA5wS2FHjQ3
ayWLdnEcReCNaLpJOSCv6do72TQbC2Zo0ejHwBkfWYhfdMfKHuy4yx5ijhwgMYnQdwXPwtKPeHjD
LD3KURAj7fnff0HN+Ec4iwyf66qCWI0FS0h8CmdFNqtJWTs9J7xh3BIgnAyykhMLo5cijtVgph2d
W6GaR6vK+KPi3wrRziOBao3izsu+6aoTPRRVHj+UmFjvnVg0pMciiOUuWqIqwsTbWg2V9ZgX3Zva
8WJuU6O5+rWD2kox7RNF796mrp92kwDGGSAO91YaKG9MhMAulolDDvjw2+XQQ5q9U/Po9PPdihaG
rOtY5bnHnuRlBJ4tL6+LKT8UZIcx4GJaOcMpMjOtTino01fn12e6bh0fHTczl3KWLxD001gdj/Ie
aCKRrBtXihMNy4FI4J2OwtxdgfmCz/J2+ehyBZgYY0C0TfbJwsOKZ2Oirnu7FDln7WSW1quKie7J
x19xlxspem9z7aPvf9X+fZ4dub/u5/5d+3SXOHTFFug0OUT1vu4UbxsFYbjkgDbNp7TpXkuDZCPa
Ll999PlaO626VjPW8jI50Jl6uTRTu9t+9NnCQTBt1MuN6Kfv4MCRx6w1wZPnq3thEMaaRI9SdR06
D+i/50srC9p3vRNP4McCQDjKmg4ITKpTXoyyq7/8+9/3PxLZhsEZAUCGBQudsK0c/y1hlFkcckK9
Cd4Rqgnjg2XvaiN7guDV/LCcdivGWvui+o5YBrptXEs09fdVMFlbyP75KUf9fpEDHFyAsOKPfC4U
ZP1XVgwSVDb1urn8+/+y8TlrYtiusA2Cm5bhmI4pPgXOLE31w4Cs1JdpHFaRO9VAHyjMpMDz2bab
HcfkeNGr3q8+dbCx+MbPbqGnZvduZ/URah9wcw2KFWkEyFNp2r/74PUXqUjVc49m2KMyplcrVfv3
ouIH0rGU2aXBCtp04Wf6eWwqQpuDib92nvCSt1xHwzaREVmThZxIBr7HtyrM/wOCYDifFib+4Y5t
IaJs2SZ4GhAqfyaPYNGDMMhm+wGLBVMkZX4iP+PPRt5U7blIdT8/eQWccwLY+0/9silnfMyVfYnI
0WpNTLz+5pt8mvfR/Lg2dyHuwGqK0IQ1+wcDcfNjINx3iAPEQGpzxKDB9sXGMWtG5ykwQZcDzPk7
2QVaa9izkk5o0zIob9Kr2DjVTmjukKMbHtSi7BHTuBNRzi2Vjr9Nv2pRbZkvkDdRvDJYAAvwj/Im
MMzGS4x1nBwUdRuvvaI3ZaLkmBAjZMtJej6eC1lrajNfILPcrj8NZCla7Qs50eJRWeoaQrJVW9jI
6cXTMjDC7slOrPHCF/LQph3qXnNRDu8wpuLH27hFaJRNcn2SY4Az9CxrTnmC541VNmi5+oGGZ4Oh
nhKt/FWTfbKI59FPk2WfHK0b094LH3WafvKLo+q2BB/G5F5oRUFc/P8KOTg5CN5vcnMsjrL9MaxG
SBqTNBhI0rr47SqTsjHmN682Fyq4jEhr04szv4eBh8Tnqcmu/e01DEh+g1lrS/59Hp3dfJDgzMgk
ghaQN+nKVL0X7UaOyVlhOlV7VFdHNirzu/x/farWjfvQM399apQO6tIZBFCEdJpQ0MWgMUFy770G
yQIrrXCvEDedq2z2+qi86z1RfAMBhlM36Nk1zZqv+AsbF1TlzYusWZ7JCRCXDKssTI6JE+ASORBx
zsdGoi7XsvlRyCsqdF0/ulSSD4tWi5FJaXrlDMAFMTY9czaBailn2fdRBJYfLP0iTA5Ej+MjGl44
AM41WdSKN+YLWSVrlWzQRr1GbZCcIj9DAcspsrXDz7CqoqJap8hsoCqBHjRBrgHiW/vTL3P0M/ou
e6wb4tb9qKvrW7Nu23sX2yDdML18KbKK0EtZdPjRMTlw+/aSRdOJ4E9y9snhIXsqnIXXmMbrMOjW
uhX1tJXNHHPAhTmN8bUMav+lYseiuYn5mkxjB2H5j6us7i6FJMN2s4mIC+j1N57mwwho7dWz8mqb
9xx/8jwoULQMH+QElN7GhR141t0Qut1RFDkSwoNbfAMNOt/AKRRnlQEIOiIspN+1ozkt5AAQqHsi
Jc1z5/kF6jIIysYZ6PXQ0Q9ygijRpFYIunQOfqrFMk49s3vqXQ6tHhptnJyrzUzC+TqsEE4EPBRD
YGPLbOy8UDdfzBrI0TwcOTFobovzStpX1toJxHCYwcXwvpCeUwLlWErFuUFdZTbiWZKY4RfxPqiL
FF6u2xyH3P9F2NCH7jv5hOIeD7TxUpUl6SkgmO+1Oa21sFGu6C2MD6NLXKkAQ7qLM3140FFZvG/N
kxyTPZVmF6BuAmspm8Qu7k3TtA54Kgb7OjSMTaxq+duY1Rv5XVhD2y2DZqovaVKSwhuFuH29CDGv
sizP3jWDhxpXHnU/BEP5KDB8kldmWowEWiHgJNQAcBTTd9fuMAZf4GrcfgjdQ2Svd9DoNPDquKpJ
mS2tCmEEpUPyMjPRNq1LeHKQW0v3VhllBSehW+XvoVH9/5nzz4/gPlndVvO24OMjFF8X//Fa1v/5
VsaZylABb5q2Ybmf38pC+I2bWu3wbJqTc42T9op9R/mutfhjdmi0bGUzQ7bDqnQCZhWZwWXfEoIc
+5WX+0oX8/XYxTJDEA+SoBIBif+/mmLaLruMMdrK2m20tP4jNYlMyZ/H1nlnRVrSsjHIBUJkfD7z
cHaoywIM9ZNZ9QhvorqrVoa2s03EOGXto8/9H31ynptfcQ1djEpKVgrNmGQfEpw+dFNJ5DFxvUOn
F/sxmyJjqw2evRlb3jy3Nu40G/SM0UQZkveubZKVUVf2oXQRFBX1Y2QrCbsyK9uHQZiyPNOMxu47
7ovaHVQmA9Jf+F3OIgKQrg0HJzPZrLwnG0jLawFccNPVTmVdkiEr0ZoLi1e9Zf9RBw3+j3MzLPKV
b3jVk59O5j3PH3u+GaAz2jgv5S6OmwEnPSf2km2AktO1J8t7sr1hI1tj3LpXWataR0VlDD+92EZ+
eiE7FSt9R0HL239MltcTpdqo86W3ufLapOVtLDu7Adfx0DdgyRqat/VDtWSv0hevhIBtkABFcpD/
ksh1H8hcmgRvw+65azIivPyLLPwKlnDKBxS3Mlu8F2n4NYim9K9wit7NKjfZ9g8ef6AOyEbMIZ/m
CSHviedQlCx1vQvYet4u3apyD6WPMb+sNrb10jT4n/jYWFVaW3jLj60UCqV4LsCO206tmW6ccCr3
7MedJ9LE94YRGl8L4cUoJvrGxTCC4uKXNS+heaANpkvBg/Xsqpm/t8Oq25Q9C04d/SXHST0H6ynB
kt5s1NmbwevXBtv/S5Kwr+g1t/iqu9ErLK8OWT9dHEjkKivZz7e+jLAHfpu1VLd9a9dbu3CVtwDx
GjkhwT9qrfdGdUBfPXrKQgI08w1V36yWzjg5Z9jDxrUuOlIy80DrkfBFyUq5173aO05pWq6sVLh3
UQ/DBV3Sl7rKa+TLCv9ZcDYofG187Wy7OI2ViX7SmI2v0DzCTRMaGYh8RsMCYVUF66eLHK3gPNlm
9orK0nCpsE3gSMKsOJym7egriCG14fTaRG28VLG/OcqLbNdft0i3PSl1r9zZGU6y8oPhvextN+hW
8iJMF5NV4znWHkmz+lxFaLNM4wSwo55PTWFkPH808Yn61SwLrzoSWvq9KUfDipCDvLaZ3ZXC0iek
m5J7dE0S/yLwDqHfiV9VXn3d7E9degcNGrey/seYvELxxNqILRVMyD7OPE+8lUNdIdmB4BwATEL2
MQmaTrf2ST5L03mFiq+UHR2L0ROP8eQ83PoT1yLqBkLWaQbvnt30D9lfsyVZpjWCAJCWkru0KZpF
MENNlBG7ljRwzKs1lf0F/Cd+EBGyul0LsAZx3rWdNfbhVsWvxj7ItkcyZovtJho5vGQRwzHP2YiM
ZV1i1XPrK0vrHKqTcvgNXDP3+dr9CFTbY7Fg+wrKrYvCb1XvP9iRF/7o+nKLU3EeLIr0W4pBeLQo
2isnYxEs8jhC0cKfftSjd7Uqp/+G+873qcq1d30yB1TBELgbCHsvUIlHZtezbSQFE04QENhc3kOq
h55m5xDkmqtykqzVRoNXlOOkS9mnVFBmFkrAPVJ5DzII4Rb9zp9y+OM6p8d6LAimfN156bBwkTmH
axr7a8UqzQtnXBU2q6btMzdqz+C2kIkTQf2oBOyVnanqvqAUd/V80IoLZeVnXXdjN4UzqUkymySL
yfdT7RhMIH9m/lMzYk1hGWm+6KrBBoBGQbAP+kOBZ53rR2xEILPq3P4OBbXu4Af1mzb7s8nCnZnE
rZ+eMYhXjrJLTrUCRCE9dE5XH3PtAOdBTQS7JKrEStdH/6qnzYR7lTXiTJeY5yZSu7Xu5tkTvlg6
3FvD/2YMQGBq9tCLLi5WMbI+f+VDPCvwaeazGyJ+KO9U+dqvO+WzQathKfrWUipxJrSVizA4O3Mj
YRt6TvspQditL8NNbSuzLwIjdmJG8BDx51yChCRqEjU7KulpmGuRVqYnv6iaXY4D4a0W/N33aTT3
636tQuUHHaAeXGKjsErmamCp6kERFLIpC2E4mbW+TULZUOgYbTDViS1tmWtFeNchvZk4RvIK5Ec/
OGZbr3QLqjN6GSiDBUQHoKuld05i4MM6D6CHVqx6t3UOpR+4L1XSLhPLHPBIAfqf9d24kU1wX3uc
5MQT3j4R6WIIYAnq2y1+rnzV7L7zsPa+YNoeLtN8FihTjGqTJWF2QpYXLDOyu9ty8rt7zZ3GZRDA
XlcTkg/GHGHy51hT04fm3smq148uWXPK3lyFs5uhiuGPFqfOCUdyh0M/vDmU5sRSn5uyTxZTwc5l
AecQi0gHcT4Ug+4rAmBLjXwYQroFUgqyPc3tofZBMck2b/H/a/tp9WqqGZpfmfqmgh9OKzX7yQER
0c5McF4CaBDEpvUAVtjaBE4RHi079c+tMyeclKZ6bvMM9QuUfX+035Ikzn9mOhjSqtKdZ4VlD+BA
0pz9vtIPuZ3G26RsywdOnUh8pGXyrcNwU16ldcXVH1mtAO55S5bW7b9H/nTxJ+2GLKHp2rpKWNgV
wlD5c/oz5kWMMugctfD+EvksfzAZ/jEl1ge346de+/W3NJ7Wb6JF5jrCYH0Zh+dRxxpPq6EVK0IL
r60+7HFCwvKv9Ax2ZPkljKp637orwy7CbVrkwUOQPSRxc80N3zyoijAORAswdMmLZBl2LQgYE7IB
pyZzlasjql9DorJ0cDsYtGh8btpXzVTMVTOi30bcrtlCqyCcbFRQRZoAWwvtYM3gG1uFFYSg9Juu
Ia6VGW/RD5Czxt2UP2NG54L0QcFYJ7+Jc5STnVTN07Zp1T4r7oRRkU8CE6692JFNTZcQK5WjHT0S
9EDVW+/rqxhx4vI6aDYhKtJHRbVJuaOQusjwad2kIFNXvYc/lRMkS09o+QYKl7rpvcTYTOKv1tSz
fUeoZW0TH18KhEw3RMCHpV0V7L1Fu/emMNnBxQUrM4EbikW+QKIXQiceakrI/3Kdk+OJBRrOabkY
1HB67BGNjhTcG8eAdz70XjRF9Nheg2NS1gDvis1oOPoiDnpS93FTrlQE2XB+QEtG6fWvcY5kX2dl
5TrzvWyhKGW6Sn29eIhAAwIp0M+IWOvnBo5TrIUtjgzBEoWb4QDg2D3iYIjweQ1Bipxh8BhDmlwm
g07IEV83QIhltUeHb4UeJsn8qNlP6Ngj1lAsrIGIQTS1f6VqaZyAz3zzA2NrB+yZrDKPsoXXjeWB
aLjf+OkpNcyXIbKMg9+o9ioWyPeya/GXkeY2eEdaNTmWJ0516Qkyf3oqWaTHANHXFkZGFXnFY2AW
T0I06UGEpKo980j4+ooslvXG2rsPHMzd8R13guycG1b0WinJVrP7HlOrsF7mpCPvTcB0XWUuksAG
/VAEGMDhoAdTNlp0XdecW+swAYNYz2qeG0x9z23iTOcgB6Ci2GTFoWadCg+XWRVG1sYeTHEoyugl
T73+7I0EZWM0Mxyt8nbtqN87nEcXLMnOHtlSRKH14VGLqvYiC91GOXEoMyz4ggrQVakaR2OsgcoZ
9qkgG3vtQaKsRitAvt/Ghhaw7bL3pkWjnv3SES/QDxdOEBxLotgHJVWG/eh27yn88bOpD2CjDX5G
A4DrUjcwFuZED7gR/OSqqxBI8CZH3w7sZFepbi9DxfhL7cu1Huq8XsZhOKtZetfAycOdHnwtJHnk
MUajWcVZixF6GqwJWLjbxLfzFSLKK2vwv1q60f3Hsqb9edxmVROasAV0T6IGWMB8RgKjRJbZbuVm
34Ed6a/5CJ4K7xi7UyDkNLbCoQvSMhpS68KLoNZ3oviJb4a9DXij4ZMSY58ex4eYLHsbdiOsYZ7t
/1h5/0xk879om0QDgCtrOpkI2/zEVNFUPanSsoh+DDhDIemN52Cv5vdlouV41o79TrdxUSmIAy0L
zo6bRKsXRg/SSsoIF9P/4+5Mc+PIki29lUT+d7Zfnx14VUDHPJHiJGr446BIyud59m30Rhrv1+td
1JL68yCVxSCzlFUVideBRmUpoRR1I+LGdbtmx46dgypH0CMqrkYLVRjlgoYLZYtfxVepnNhzefCU
xTDG2iRs/altROpci3U8gFLvU9XLf7TjhyjNfschXgsd+j1DIe/GN8Ey7TRksu0xRtBsg+aisYWx
M8NHPsCUKUIPC7MWZ5Iw7zoBrnVwPo+wNFcsJg91a/rzzbXFAdyyfzf4siORa9uCZvPb2f0Okr/S
EFAebaoQdE/qAgPv9KmxvHFoqa9mg2aHEyNAqcXqrO+qFD7UVdXt6tYe1qlmLXPZpGYBNlyRG3Yb
R/IgnFW+uRBejq78gJpk3Xif4YDJF+XgXYSlKSB3NP55XCvRssaJQ5/v4Q+sKj9Jqe9MlCy49ev8
hlvMnrtZG+NoFunLQlY/+RFGj4GGaptmhKjGjQ2GoLZrtgsRojo35Llwm3Ucl8rU0+Vm2ruiwKvL
ZIxo/G1hGNG8bM2ty+gXvg/xJO5wg0So87td+d5S96svSjIgrZil16ml2RvFFZvWl27QBgvuQp7a
ibDsb3GKWKDa1/IWXo62SlwukFSKgqXuKMWWJ6UYec11/V3vtQ/EA6bgimjet+jHFk5Y7xS5quDU
2pg2yNm2yuvqPIqxYzbctJ6iVxxOQtnywYnEJeYJEv0bH6fSsh++//z7F++yGk4iLTydJ19TTNN6
k9WkKKWaue4mj4kpd5dNYWfYazlaO6Wvc1N6CmVRBqqujKczy1PvSicW/Pw9KO/O4Nj7haPCQVRp
qb7tAwvJLDvGWYdHkUYPuLpVO9gbEepysQtLFaWYfXNaCYtziB5LKjB37fWimwNpQ39uU2vh68o3
jAnq8w6zXKRhemkboSkQ9Ik8a9tG2Q0ttqA/f9viDVS5D0zYDGi2pQh77IW+oWeIkHISXpP56Bcc
PjnU7+26VWYYDyIS4rj5OjENKDJDdad7c8D7NeLp6tfU6tZc3Qyr4kNIEpK1F1KTTUBf7U1p9tEk
sPAmwMxgKvjOSIUtcevnQp73XrpCH0qeVaW7FRbaEw4WhkYZz/BPMdadO5QzkFNr2VpgfW0VobMS
4xeKOdMo8x19cqQuWZgtasweveptDn10njsOSiyu3+xMo6efQxuZUVwsSes0KCd50H9LNHqbHhOR
01Dq63nvduYi1S2POjRtZmXQ5ExD9vbCrdWFl+rFldpWMbPzkTnv8O1aOJoWkJHYZKu624LuDRXz
bmo+KzS3mjoZiasd3DMY6JX5N0nT9HMiuz6TJOx7hYVxaM6Y+sQM/B4szLllVM5et5r/vSbvY2pp
nzt3/RoJ3myVlRVsYlCXJRmD2KCh6yMa/CCr2PoiEKIWDb5aaeWtjbHXplFu437p4zDpaeuydbt5
i4QZV4Ce3Niosq/spn7SkVKMSWoUsRIMxF1mJZnqBwhI1HcyvNmN0+9sJQtXXt6KSd9o/gBakkz1
PJr2WJ9fqqaErWyOlmUr214yoXMhXfnJ50SDwIAThYi3+G2SGyZi5rbfERuPb8pUM1ZaUw7TCgha
1sUlAvejzRHThOlQlX9wDbwZCHo+yhqyDybwu43s3puBsFp2bJ5L03k0Ct8jm2qSSWhK9iKEgbQQ
sl/TdG6aC8PQmwvNFfh7Bu42jRhtJ3lYdFpz04yGg0wu3sZ8KT9/0t4HCDIAW7chHAhDMd8JzKhK
Owxh14ZPrV9/gDYsboQN3b2AYTx1iNuzvi6iywo1NHgSzVQoPRNpwhLTSieFkVRcvctSpF87q4ZB
G5oqJMiguTHbWzu1vvVun9269Pz/iCxiv71byVVUhU6Mqlq2xpN3WDEawi/jEsuCJ8lF+GZAUrFN
zY9VFHBxIV+6MDqlm3iSk66Z2aE9BC32BrXhSzOyN4kw9PW+mGpk9VwqO/h6yVppcctKa+odgT/F
xIVdaVZtea6KbB0AHC6F5Y5CHAzWoJhmb4p2kCeqUy6xBnroYYp9UUML4kpVnAexUyzBhsPbuCmA
zYg+Vd19+vk394bBtj9XlkbxZsm6AtfVfsOXGeIaRYAuDJ6sWCnndmi43CcOY9+ldaX6Wbg1OmHM
mZV66iWMoupuI/Wlvo27Ys70EgLErXeudnKx02MvQ99afDYxrr9ULWmNY2EjVdodw764QTKsMYO9
6E/yMmqmgCpoegRufjEkztdarglqDkUVc64fHeZ6tkWNFvnPPyvn5933Df+HK1SxOKSGMN48REUb
66XlJslTpOvyDCZte8E0sI3RduOaa5+k50PshzN4Msm5Pbg3WuV9d/JBmYayoi8izXbP97+kNtAu
yj2IGOgwKxm3Cuo6vCJUOevMKr9gwdztJOBeq4rnvlRcYKjcIcAAPMp044XGe7vUEBzyOVsrW3Px
tI8k7bKj3XcRJl98c42lRoSbJT4O6OEktjrRM4txV1n9mBv13KFHr4aa2GJKDpe/amSUdnEJq+HN
JIzHZyZ3CbjXynEDb1pjGjIp3WRsflBiDdd6nEx6zZAwNYmRAGFA5wNyBsmuGlWP3NjOsbBHEBwu
DW9Mr6U7qY/yGS2KD/AX0wulu62qwV9Rcrrg9AZD3XGS4TLcRFOI4Mp0UD+SoEDxLNun2qi3dl7g
5UO0Rgx8QlMx/BCR1E0GCK3zAMeTSTzq8Bt6gVVxnlyQQdpby0j9LU2sdFKFmr4SntNteqv/3vm1
QtchERtndHR1lOTJq3MkHMAxJ5gGdLsMlw4nx5eyQtuvIxQudNIURuQAPGREa0YoVNNHBK5pzAnW
M9uuKRAVC6I7QyvwtBwdeBULzA3OELMxYlt6fXmuNd9p0FcfIrKHCfIYa7Te2qXmFOEdRP+NU4AR
p/03K5LcHUVPvuhcVL0LqHWToEd1CGxc3urjL0xIT3BozXauk31De+epYA58JVL9AmFn7Vqr625l
oqbaokv7QfGhVHZ6/JDUxblmoEpfWe5li8/WJWKp01LE1zhHpN9Nl7vQuADbNz8lYjAmPa2HbSIr
F50ulJteeMveysLLlooHzbO+WhGWwLdbr8VCyGOSFr7eyvCB/pEn5TLOYnsecJVvYbz3524NVDVY
dnnp4n/2B/ml+S7HNQ2hqzr1o2kL+IZv4nCDMyWnTqufDOxjpqHXk/bEzGVZdk0MJWX4YFk5B7Jc
KHi5Z5PARcjDEO7Mw5hxafjDQ9z5+jIKEZwPdITHv4J6mBNksux1GIwIFXk8998Oh0iGQZDCI8S5
58xmTEIjaXF/cYyJojIm7ba9NRNuj3x/3PY7ufwaRslKhfR5jURAioFgUp+jXqUvglR836vBMDWy
xLtEXesdPSDky8IvcdlEM0bHuEVqj8Kc12pjX18wE6MsGR5gNtT1022LqFY4+n0mZVHf1IEipkNz
G9P5QnetC+ZygjSQNyRPnQXTyOiaauk6NJTC8Qg7hX/RBE1/7hv6ZTVkxXNV/z8OVOPKvYrcQ4qs
GGSw6s1v/3qbxvzzH+Pf+e1nDv/GX8/9BzqS6ffqpz+1fEov7uOn8u0PHazMq7+8u9l9dX/wm3lS
+VV/VT8V/fVTWUfVD/W78Sf/2T/85Wm/ym2fPf3l1/vH2E9mflkV/kP168sfjbx8oRojpeE3fb3x
FV7+ePwIf/n1b//rb//7b//J///P3/7rd/7i031Z/eVXSejaGSUHQncq16v+6y9oBe7/uyGfKZpB
sgFHVTdllTsqSYvK+8uvinJGjQWSosuEdyjlpCslzqX8kbDObGBtbi6UE5CKAyX4sQMv+n/PX93v
6wEKdbzoXo0e2Ba0Bg1hZK58tOc0i/f3WkMMwm80BLqr3MhZIK2iPqpXEmzDSZAIxN5D6VOE2/Qk
a5OtqGrtowU5YKLYRb8J48xeYuB7hyaKQOw7oUngy2Im0zjcoOYyq8IcPWi5ToFGRLFs7NKZdhXj
QFlVrdtajYGYdfIsS0p2alje+szvypUPfaSSNj1Y1kZ2onYm0QaqbCljEBIHoFqAXhC9y7nblisq
S+OrZTP8DGUCVoHNrWLhv7fyxwY/829wLxMnmdtk55dDVyQT2UirWerh+xVa9VXuNsF04PZe1Kh0
TaoysM6r2p0PpfExT7yZYpc3edqtNMPJ5oNU6WAR+ryr3RV8lAHlQLOcJOYEhVfsabk2FpyoYipj
wsDIApOKjtnINJZaDRu99qEsMjjemQa+m9X0ELDabCXjW6X3nyxm1i8wK7xStCL70FQMLUY0VNo8
jK+Y4Isg65uYJwe2NkHrSr9us2Cm5Wb1qbSc73kGXc8I7XjR0fSbyDCc5z6djDwWs3Akzil23c+R
IsPJJgDKbeDw6RpuAZ3TQHjJZwxvaCDT3feUpvaHtpY+S758WWKycx3rQHV1WLo3iV8sKtPopl6u
ZecN3UbAH9rogEXfUZBut74nPwSVbVwUZuTNHHgmMxfoZJUPAyRXk1yk8mAqpGZ+CRjp/0FZZIzp
6ZuDbBiWycMhy7Co9xnfK4Y67BstQJLQuElyjL5kp17paq3PR37vHBsjZ62LrJrzul4cBV9lfbRV
oOdrkS08N9QbO81mElyAmdGmyzZsxJVJPT4rhwaqEHMatnsr0gzZjN5yN2bWXPmh3CzR1KOv1aEw
KtCBb2txEYkwWwNvosUGPt/1WIy1uYkc7kAtkJv+TMWqctfYlKAIQctSWV7gj7L0epIgOj7+1Kii
BzML782GEaWSTjmtk7smqvVrLxPzZmi/KnHizvDAdbFJM5ASU9MPgeivS80Cx6shC5tuq9wWUZrD
JpbRC0An5uZVqHsJJa+lRBX5EOwFS9FQbiEIWRY+bZr+tmbK4IS5jpwlNyai4DOvh9VAgjBvG089
V11qc0f/lLie+yHa0a5utkEvXXZZ87WSodWEftbNGO12YSMUD3rNiBUiO1ywgvmSfkztQuXcFz5u
qJaCBcX4izsSM7mSh3mZtWITdC1kRKeeSjVkLmwL17jXWBu/++YmWriJsuZTGUrWKoh8qF4odcm+
6aECEt8hdTABQvA/KlkqtuxSspMUFZEkpq4jXG5VN+8udcu5c7VOWeKB4G8MBELgTLbN1PQHMRnM
DN2rchdFWbKM60FaagiKZQOav4T4eW53GERa2RdfLq1Lo9U2UOjilTyoj4lR72iRQpMjuPW4Oizj
RuR4aAZM3rjtDvXoGdMF5ryi5zpTmSKiAZstEBTDmiiAmsVIhb3twT7qFvcp30thIuNKg1iTwJsY
qpo8+BPRAySplb70lHYd++ZUYHsHpbOhLxPYn029fkgZ5Qo91dll2se4TH2om806rEp5GpUU664a
Lj3anJWFMTS+G/jVtwEQfO3Kq9iul4GWzMoqwelVLotZEEkXDWPPKCMP+jYzxEesUD/UGo7cMvyj
GbpfCt11v13Y9KZWvl/C8vLMmNPcb+WhUKYKutSzLMtXeRRqFzVa4aPGheRZ3CQNj/QAxL3NfWrk
TEk3ppHNrNat1xqODY5N1x3nnG6Rm5K1SaCYT1yR1ZQkmn5jofKXNXW/6Xv3vGn0eMmD/lgZoTIp
lEaa1IrtowoQPiReiRsDM6MbgLuoorfEuUJnBBEkZQh3OX0GD73+bU0wUbIhOUdjI1n0QiwcPBgW
ecm0cddfqV6sXTq1jw65oy/JRod53esMkiMLytgHvyDvAEBb5xsKk3yU9s5W2EkkE1uvzrWIYamh
tb6qiu8u0MpEEC8zVjwE4QoMHFcHvVxi4aRNklZhkFVWbbrDbrhRS8wlFBcrlmF0pRxAxNzQ3Xnt
KA1iZZeVUT7Uhdeufh4GADIPAi/NdQv+J7i0KtBioTWlHmYQWG85dAFN6TqICkTBEEOZKAk5uk1z
esbA4HqwEWQJc2vTdy3NE7O2pwhXeJLpr3lYGHAL7X7b+YNO1cbjFSfNnVuU2VRwva8bt3vE7FS/
8eMNigfM6GNdwkBcxASohYTdUioyfR5nWbWRGHqMPaYNcyv73NlaOMuHrl63OieZ0Td/2la9soNb
6M8NumKMdpvmHGEtGvIKYxN+HVBXlNU8VgTq+WryZDhqjWpNbU0A16tJmjnNdlAYFYaS20/dZJfD
eF6g899NNM9h/c4P5rqsgChPcS/61sWqu4J8H2+LkqZb2kUrEL2NHJlYW+ALPG+lxp9SDvU7pLJR
HK8kZd7zYO3QLLGnlQxGEsBr5e6JtGWF0v2s7pBzQKUzwDZY0rd5L981sfe1yfxvzLHaS6VxGUM3
4DsIhM/p/kPIxxyqNBGor4xhgZepNTdB9qe2n7SbAtQyyKijBh7grQGwOHEbtVn4TtXCTqy08zZR
s4nVoxqJPix5mR66W9/l6626AMCjiwICQLikbGH0y8eIxs7C8wrSzKxIo2Saum24s9zwMQWGWeb9
tS/Z3oIqF/NCVSqvlUCud1Fu3KrJFJA63gnEREcpwl09mO7l/pdV19R/0EsxxkP592xhPLTqqLMs
W4aBxBqCy4eHts1FKblD4VyXTmfP7Ma1t46R2XiWIYsta8pdVsQrwPXuutEfgsFGFkXHjhiyCM3+
/F521KWUROFckiOyYJR+Zr6SKgtMProdPcsKkv818Fiw6SpDWmIEcyXpGKFZCXZulo32XBabydS3
ZX+pIa7l52U81y2lmTKsaU9tq2iQOcNAOcf3doJ06LAY/A5xSxeSUmy0zpK38c3wW4H1AWSWrhzm
FT4aTXeVOKa1QyyzZEYQoQdgN6zgnKggieZLMzDEs2lUDuYgVsjjVFMyQWOnt3P8kqpLRmfiWepE
5tLE3jD3a2nx83ChjfXEm43XxtoGdFhWTUTgDjc+QRK5EJ5rXkfGgCxPILqLPCN6ftZqBGWTzh6W
sgZzDK/uRVtVOB5527T0612mCyZMNSm4jtMLKFLSPK+ifsE0ojGrw+xOdmR92+S4YmL8Z1+Mgvnc
K+oktYR+kRQy/XEvQkhaC9fw5yOQj4wZrbQ0V6mClniqo/uIP1F4K1DSiELrCxrg6WZoPG+aKE6C
l6Q1QQ60vKlcp8RrBG8wsuS1pJXO5ud7BAD+O5sEjg56AAyiaG83qY0Lv2BgTb8mR+TGDJD+8cUV
flX1pvAaeclrfjaUIJwaDQIUcj10lCtBM0VtQVvHGDbgXYjodFjWFblv105xjCKt1XJ3lplZPsdM
QmAkIrbIRQ7nsp3UIM9xQdxOjDXEr2aDfee5mQef0lrWVmm58+JmJ5tZuigzT6xbnLZQYagXlRHb
S7s0v/UeFCOi4nBr4uZRdKq9zlQsABkyxrkwnonM6ieFHAwLtLWw6rHwcRFW0F9EGkEu9Ef7FR9l
WczJJ6mdapu8SqwdoiI+OkhtzQRA306s8CJgpvMzJTdiw/6nvaWDX2sMBYTI7WLSOKt7T7uVBSQD
NRzgNJcgOSQSBJKNS+dsGtBk+gCbqEFYBjaM0i00ScZhsRTS1M4CnJpy/bPR8li21Drzrk10unrQ
TrS0dFdtjHVwkBhim65hn2HEYBvSSiJpuhRai0+TXRQzqYri87bop4hy+bMyNXZpHdXX/iAvpMpB
KKfKjYsBw4lZ4Mveztb9z7VaEjbKDnu+8JvSddW9FSpTvxodgXXHWsXkhBCXzUu404/Yyva4wk0q
+oSzJNb0iagLbbm/gTQU8kbK/A4z9wsfz/GoFdaHIpeKBQSudK4psyGJSjyL23UuS8Zm1IFI0QXe
RO40ZQwTB3BT2uBgvpbRRrhTQ3Q+jd7vrxAg3hQGHX2/lz/hUi0+th2QWlSUs6STeqpOCedYBc5r
0zA8VElWsg0s87LKPsYKw2l5TpXDAPECvUM8rUsijxsv96pJJQgw+gv1llYh4w9R+2SK2pzJKRhn
5hdM4sB8uFX9jedL3i633HSRlZEPJ5nfWtCmzRiGfxpjLdaRxfFIUfYqOMZZds6ZYds1dE3IliIQ
bqSJ1R4La6w5Jia6fVinuozyIq7+Bz0Ggtnbp9hWNcpRgTnuHrAZexCvKlIrEXFdgghf6wbJQRfb
wSzTa3NTgqhccCldDwahH3UJ7YMZSjeKN2oM5ogFRG2XL3sw56lANWCuU911ql5s1UBj6tS5lOIE
9laQ3OpMCijVcIVxlbfy1R65JDzqP9pWqU19y4DYi8vrMlWyW2Qk9aVccm/v46xa0Pf1o5Ep5mDv
gTlzi5O78wiV+1qOVPvWdZNFytd80YQO7EJYWjghotjLnWnNmbXLpkpjdUsyXHrctlQzjCSiBZqs
WBdLhrNysOeYdp4xEMCdCvVyc1FIvbWVBssC3E7dVR0jNZ8xV/5sIa/X6haz5tFqadQBStz6i4mq
QRCEAxPYo165K3tzfIT1aZJdNUmFJq2Ueh/VIc9Xoc/rRlIX3MbOjcGU8ZwiCA0hZL7WtlZG69rH
Wzh3iG6y6V6hSSOfO2i7ISWFkpRjwFKyCpAPXf1UGogceL0S7gx8g9eNp8UzF13ruV2bDzE992sA
cAMBPR/peVWKJlm6oivTbpmDQ2gkYNw76hHKzpouHxkR0nUl6AyDISxLBH4mPgKucz+pGT+goOvE
QDbvS/kiipplQrI3ic3YuVDy1J5IKIZMPfxElpZXxJOqkpKLsgvBNVrpzm9SrNzH9jnqNMQ4o6bM
IOlIU0XfJsqtLHsQOdMGux2nHqYOduLz2vBmvsqQyBC3cP9qG3tLyCoxImEFRyfPq7mV1UDStptM
PDf45AUu9uzoTs6imjZQAtg+SSObGraE+B8Y/RX7gP5k+NAyaXiTGqMRLITYjZ8l5QcjiiYITQTT
qs3jB7SUuHGde4b6+plT8US6oo3WYeqrAIrOlvHd8MK3/A1zo9FHaAXfAGwEBAN+V+X21naH6zyP
1A2KWcptlFTh3BU4mxv+XVxKaONBYLh0PCxnsyLEiqqUoVzKscVXaIfXtAE7XH4ov7Xwu1O03/bi
uMGdokoubIZ2WHQodqnplS89+pWH2W2BpbkXYXDimom67BudboCcWh+1IYqXoIj5XAqidBkii0Jn
3bhjRsCYoaFT7kJXNWYOdBbV4/7tyriHkxP7t1GvZNOqS4K1qycfEbKrlzWeTZtMvm3UgpQHutwX
q4lXeXFeDYzkD2hpLKq0ehRqYG37WBnnTnsUPUJ/4QrPv5CBua9at1rrUmMsXE1KCK9Zfxc6HDuS
I4/Jzc/okXB4GLiexbpIpj1RHKPDhOGt5EvWxajdG8guKYG+a7SMjnaXDhMJzejLTCtuanpMi8jO
JXgkNl6sNRP8tgM82fgdOZlU9hsXL8uEcak58qrNtLbseBknzE8mbuNNdEV4n2Nh5lO4PeZloGdg
DsUjOIVygX0Fwma+z4hn6A0LJgDQi2i0clphO+S7lXW7SsiNrkfrKykZxM7SvI+BU0nzzGWCoipW
eY9+JkLw8dbIetJA6qdJLWnOKpasciEKRJPVQDTXIlsg/5bO5arEEg6nx2ESF85lpwOcak0SrWO3
wU5GU52NFsYFG4WxmCmwek5KXyHqYBZU5e2Nm0bRuWL13VKFQBlD7p7s0+Zev6+irFhTvN8gvxZO
+95mIFNCmMf3Z5HdL7M6eIjwDF4wISDvlFyeDIgTzFrT8aZpinuL0Ts7qc2Hi7YJ3YmdjfO9mkYy
KwtrNQgVPQoTgnr5xRSDspLjvlvbgiQhrAJmeX2zhUmLbB1gMcZksTxpLNQTFNVm0+xLHpZiE8h1
exGh3wTWpH6PcgS/wo6BMK1PPriFp0w0LBO2Jizw67AwFrZ9JzAA/2yBneMdr8uTzqvLlUHu/nxT
/n/TX3rVinrXYPqt2TI2h/auS7fpv/dDP7o4v7/QP9exUkxjZDIcdKz2b2rfL/vZGtE9bbX6kaaW
Js5oOEH/oEQ2NY4IC0Zp4r78sWSKM32EfA16VrpA4JK0hhd8tUn/aBt+/gnfd/Per/OzT/Dc0hv7
diT6b9t2/+omqHTZsEdAjknoIGhEo8NNoAY80zXTQuyJUTDoIye3CRYAx5EnQbXPwElMPuc4qI4V
G13Ig5Ogn2lwNPj8dA5NeqVs0mmdBLSKRrjyqOdBsc5I32FGcAzoCJvizS5YyplmmaoGqVuD/P6j
Zfzf/zw8pHVSjV1xCAPJ63a0ov2TMeHNCn+PCZwEHgMdVUkbCXKx/6ZfnwSbk4ITFWrSBAam8FRo
Gyd2Egwsso48CQQFdKToyhNlnzv2h8+DbZ2p0B4tdsqyCAzjSTmtXaAQfX5Pz9SP366af+F6UM0z
Ba1jQsJLbGRXXx8FIewzA+oCjVhcr2A8nNxRUAjax+4ClySfjugy6jaaQP5cOK93gQfC4o5A40Pf
xwzr5HaBm/vo5wFeC7ckxBUIlMBd9ptMwSYyqgik6uhaGvSNxpb8aT0PEH7F0btAJkDjy2S4AJcW
ouObo2DaZyBAnBOsO+AngIef2h4Qr46NjPYZ6i98PEVGHJABpTcnAdfRM0PXNY4KMJkM1+nUdkHI
L+/piMionI3p90ik4lfO/JvIaBlnFjug0veAFXhqG4AanTg2VeKCJEGiucbMtTDf78AYEBi7IKcm
YpxkQBD22LDiAT3iGGhn44imyhAEPFadbOjwahCCAotnhZdCmlGGhH5qR8E07ef39O9vwng/7sdV
GX3YpwFvAoLJs8KMNr6lJ/cg2EKlHXfcERg5mlRERAIqch6JN9WjaZIuU2RzG5jjLN/pJYpcjONc
0VG7oJlncFdpnOB/ingw9/+bB0GWqR9Hyogi8yRAJzu1B0FwnR27C6pyBo9+/K4VA9BkjxS8zhQt
lV2CF4wDx//b8vEf0qDx5zr6ZtCMM3phf4/742P/ehds7Yy5zFGsl1FrMN2XF/zvL6L/4S4I2vHP
WcsRUVGjQLRl01Bw9BIydfThLgihkSaRS0Iw4QncPzGnlSxC8jr+ghQ89mjTKFx++JqNAM3BUSCX
5D+alNpEYq7PkwsL0FdGbYbjgqN8Bl0OIj8jPqpNhOBTvt4Fk5MwFhPkkfsb4gQLSAqao9MEdoF0
kCk3mz0dByQOd8GidkK+Bjha5V+nWEHy9qyj02b7jFmn0TyApJGJj98pHMiUTNT8AJqBok8uZSKF
OTpn0kgGgAq4JUbZsvEKeHMUyBhlMmoG+EcBBGqoU8sW2AP76LCgnuGJSsJoGnjMjEDj4S6MzReT
+8OWLfYCHO7kIEZgkNHC9LjgqJwx94QdioZmA10YjQVfB0dbBY4GaQB/24PRJ/hA6MaxuJKmnoGj
A6ng+rwPjW9iI8npGSQhUMaThJUE9/ux+ZIqnzHJIxMbTQbniLQseHAOBAAkeLv5aotOK18iYI8y
LUc9DSDuYwmt0Kinh0EMfFNHWfoZTGa6Dfvm0+ndDiT2o1TRUXug6dQPY/EEhvh7eIJhnylgSmDx
mjnCi6dXP1DjHh0Xx670+Ol1RtzwAqYtffg8mAZ3pAB9AsU6TYxR2Lzl404CTYdRYoTeu2DqjImE
wz3gaaA3hT4aKZWGPPkJlg9E7GMjo6ac0WMjA6C/NF6QYx7wOjKSJxij7iUbMEqanOIuQKw4OnEm
J4SmwnGgODANiqnDXaB8oB2PVtrJEhQUwWN87BMBmshXTPxnfJuz/zZb4soAgqKUNOhWmrRkT7Gg
PpqmoWpnAKlgrXxUPuk7zBXXqjPkJKi5KVvHpOk5ST0hhEmBVnF0XJDJiAyGCMe+7EteeBAXzDMG
/i0bV/J9oXl62QLgyvGps0LqPDopArqSIr9rR5o6FDegXQsBO5sr5ATxd20/R3nUTanSmB45SQaB
lqLyfRVFXskDMXagTrANg8zh0VTGMXMmHaIZyS2h2e8JbNYZjwqdDmbb6dDbp1dNA4WMMpDHnQMK
STiMIzuNhtN7TMEaYwbtBxqT+khledE8OaHIOO7C0VAj9wNsD0irlvJcIxzmChAA0FyRqbEMFfUI
Uqb9tp/SLsDCfEY6/v0OBDHB4qBzCSIkrI3I6+EuwFGAsgXB62TxJcpA5dgaAjojDfoRRyMtYhR1
BNdf35L7Fj3nZP8wnN4VSW/2aOSdUnJPUiE3hq0xEvUOt4CgAGXL/MF5PUHeEuSKsfY7KjRqGkCj
rvA/GnIvLejXBwGaAvPhBtoco5r1c8HNC55SUNBpkx27CzTqoeOAu2OUuq8QDs/CM9JITq2TWpps
xnMsPqVdGAm5x+4CHTccnAGd4a7+Do+PYhIQjj+B5Lan7ZxcAwL1UuVPgN7pRHHmxcuX/QZYQDQT
1JlrdF9jkWD/C9j7P3FgfhunwRcoetwP0vhP5Su1tz/8gR/UrfcLvAyPjBMiIyP+4AdHJbjnpZ/H
SMbf//WAC7B/6F/94Y8gsH+dl7/+8gHfv/TBa/34VD/+48p/Ku6LB5SR9qJ0L2/zWWHuf0b33+7j
+9ds/mem4t/fyTsBu98i4h8sXIZv1h1R2qPXLfwhTQ4X3nPqjl84vE/K+/LHW9wL9O05zMeuPL2P
/O9pkfgH7/qZKn/02pjtFveP6et3/TyedPzKiNM+VD4S/geL77l7xy4+e4ru2/vi6fXKzwNFR6/8
orP4S/r9lymTvPG3w21/Zt8d+ypYmxT+48H3+TIKdOzKyFcW7uFbfmGJHbvyih33/dc7Dpo11mLH
Lrx+vPcODuALlenodSOsrrDA+vEO90/kMynk6KXxMLl/E0WeiRZHr5y2h8fiuV197LLb97HpeeDo
6IVZoH4I+4NNfm4qHrs0siN++W6bn9u2x659juHnQfR4aQIev27RR/fJ4+vteOmsHb90Wd4/MML8
VFUHZ1p57tccvb7/gCbE/eFkHtNSf8ITfu5zF+CFcHCyX2ibx7/tsvT5J8sOYhMsnLF982esntbF
26XH9u3RS6e4tB/GkJduy7ErXzx9K+7fZE8vQ2XHL93cH95bYFLjeM7xC7e/rO7jrPT8w2v9hbX0
Z6y/eSrKp4NI9cKU/DMWP3/q/IeDa4zFx67Rn7H4l7QIf6y0rw+emxBHLz2qOf8yvUfpzn9zEp8H
z/6cF5hhaffm2X+m7x+7/AfPP9zxZ57f0cuGERnJYVUDBj8KRx69dPHkvh1+3lOxjl348ilJyj5q
7t+UCS9Nu2OXv/bSx6df1uW7u22cKDt+W25G7fDfPYgvDYZj3//zC7w/iC/I/bHL37L7T2X5dJBS
4Ik5YrPHr90dVpUvHPdj1/1Y3Xs/3t0YU16A62OXvXsqYm62g5WfkdCjV/apbN4c75cu3LFLf7rn
3sFY7fDRhMw7YpdHL46c/i93v/fmn3Hyo9f3y4cUnZ+DzE19RhyPXrtPMR9wf2zC/pw8o3g/X/n3
kKbfcOn3+NMPbZXf+2uH4Nr4Ew/R033x1/8LAAD//w==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Продажи по категориям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категориям</a:t>
          </a:r>
        </a:p>
      </cx:txPr>
    </cx:title>
    <cx:plotArea>
      <cx:plotAreaRegion>
        <cx:series layoutId="treemap" uniqueId="{DE98F26D-6ACA-46EA-8B14-839F6B3ADD7B}">
          <cx:tx>
            <cx:txData>
              <cx:f>_xlchart.v1.4</cx:f>
              <cx:v>Итог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ru-RU" sz="8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</cx:strDim>
      <cx:numDim type="colorVal">
        <cx:f>_xlchart.v5.8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DE98F26D-6ACA-46EA-8B14-839F6B3ADD7B}">
          <cx:tx>
            <cx:txData>
              <cx:f>_xlchart.v5.7</cx:f>
              <cx:v>Итог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400">
                    <a:solidFill>
                      <a:schemeClr val="tx1"/>
                    </a:solidFill>
                  </a:defRPr>
                </a:pPr>
                <a:endParaRPr lang="ru-RU" sz="4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ru-RU" sz="4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California
457688</a:t>
                  </a:r>
                </a:p>
              </cx:txPr>
            </cx:dataLabel>
          </cx:dataLabels>
          <cx:dataId val="0"/>
          <cx:layoutPr>
            <cx:parentLabelLayout val="overlapping"/>
            <cx:regionLabelLayout val="none"/>
            <cx:geography cultureLanguage="ru-RU" cultureRegion="RU" attribution="На платформе Bing">
              <cx:geoCache provider="{E9337A44-BEBE-4D9F-B70C-5C5E7DAFC167}">
                <cx:binary>7H1Zk+XIdd5f6ehnowbITOTC4DCCAO6+VPVa3f2CuF19G/u+44mLFXKEJItBM8IyTdGWww9+Uow0
pDUczlB/ofof+QBVNVUXtVBVKirCvo6ZRmHLRF58efaTB98/qb934m836ZM68MPseyf150/tPI+/
99ln2Ym9DTbZQeCcpFEWfcwPTqLgs+jjR+dk+9mHdFM5ofUZkhXy2Ym9SfNt/fQH34ferG20jE42
uROFz4pt2jzfZoWfZ3dcu/HSk5OoCPOuuQU9ff70Vejk2w9PXuSbfJs9fbL5EDih4WR56pzkyudP
f+hv3m+CzdMn2zB38uZlE28/f7pz09Mnnw0fdG1QT3wYd158gLYYHTBKCaIyh63KuPL0iR+F1vll
idMDTmSMkYwVpF48d70JoO3pz05/f/rF6T/Av29Ov7i4dtOY+hFtPnxIt1kGv6n/e739zu+A37p8
Onw7p393+ofT357+5vSr02/h77en3376i9PfPjn9X59+cvrFp598+osnMKZvTn/76Udwx9enXz19
4mSRfvaG9aj7va9e9C/os10Ef/D9wQl4ZYMzV0Aevt8/dmn4K/4YxqnTRuFjYkwOkMAIC1VgVVa5
KnYxVhTlAOYAVQQhKpdlxi+wvMC5f5//BO/+24fhvNt+iPO7/cT59TYNojC/eNc30c39aJmQA5mp
CP7DSKhccLKLM0MAM6KCcswx40KmF88+x/nnPeV80+H86ScX124a1y30PGg/wPn1y/3E+YJ9P4k+
PtEjvwjeO49J3PxAyAR4uMwRo5gyNACdHcgKRZwzlWFEkALEfyY8zkH/9enXn3706aenXz45/SUg
/3vY/QZ4+lef/vrixnvMgLs6G0wHQ9/P6bCAt1+ceM1db/d+dI/ZgYoAXE6EghRZYODfOzJcPUCc
MUUwRFV6TYr/spOkIDx/eiYxb9csbqH6QfsBzIu3+wmzHoXh9iR3TorH5PDKgcpURWUKVTvIyXUO
zzBH/Lqq1pE2qEsA9degK4Fy9OmnD2Lxt/QzAF3fU1b/w9TbhNkGFPfbqeietE0OuBActG8KXByI
e4C4QAcEC0VVQXWnCvAA0N932PvPQPf6GjT0b0//CVTkH19cvQdPv9bDAOwfPt9TCt/4zscoDR9V
mrMDpBLKsCwTRZUB2V1WrijigCoMMSH39N+x+h24fwlQ/x6E978//QMA/+0DxfiNvQxg13+4p7BH
fpRuPkQXL/4mSronjYMKJ7iqnkMu04EKp8jqgUoY8HXKCDACMqTxXm/rAf8CbOM/3DWyW2U4aH5X
exiCfbifYK/AQNs8pi1OQB3HWAVdjBAOZE7YgMBlIHCiKohigtiZhN8h8F+dWWc9R3+Iz2XQfoDz
ak8Ft7H1N9Um3d5FOvckanEgy2B0EQAZIULlgdOFqQeEgs8NK5yD+QZ6+cWzz+2yX4Cu1rnX/vHT
X3360cW1m5jNLSQ9aD8A2hjtJ0GPgXk7HzZ3vc/74Yz4gSpUIFgsZAXM786+3jG+QEEDQieIg7be
G2AXzz7H+X+eM96vgHU/hKAH7Qc4j/fUibreVk/eRql38bJvIpz7AU3QgcACAb0ypHZO1IEmDgRN
EahtXEVIEHHd0fK3n/7y03+UTv9LL2a/vmtgt1D0sIMB1Os9tbQn2yi1HlUJBz8pAW0LgKZcBs/4
QAnn+IAQghmR+c0k/YvT/92D/Bv4+zA/2rUeBlhP9lT5PvT8jR09agAMdOuONVNVBrRVkNe7/FuA
c03mYI9BaOya6wzcnZ2M/vRnoJQ9LAR2rYcB0IeL/ZTTsw+A81088p7MmxxgCHgwiiA0osiKCqGP
q1JaUcgBhfAYkwlCmIIf5eLZ51L6Z6e/6+Rzh/TFlZtEyi2ce6f1AOGZsacI+74TRs4j+sqIfKAg
ohCFCqwoKsIDCc3FgUI4xELgCu8wHtrRfwPEDM4TcJv84fR3D/KVXethCPaeqmOz8IPzqHY0FgdC
EQLcYBDWVjvmvEvQkLcA+DIBM4ES8KgMUxf+BkDu0gg6x+hDtO5B+yHM6z2l6aja3MUe78m0EcSz
QTCDq0RWbhLNGESzLFNFBofKDYGtjuv+4fQfH4TvlbZDbPdV9Uq3VhQ+IroY7ClOORhTtGfWA26t
IPkA7CxwfoKfhA3p99fg3f7t6ZedM+yuId0ij3daD/A93NNwxuKxI1ccHB/g8RCQm8CJymS8y6EF
B5UM6BqIl3PwbF9LTOiCEA+PWu20HkC8eLGf7HkZFU72yHJYPhBAoyCKGQZnJ+dDlBWIXwLI7AqV
7/iz/yvkHXwFscmHi+JrPQzQXu4pw15tnPARHdpEPcCkc4ao5Cz2OODXVBwgCFITENlMBmpXhg7t
X336qwcx6/N2A1RXe+rAPtqGYdb45eZR485gOnFBqQCFmcvn8vaqfczYASQNcsGY3Cvb1/Tp/9Yn
Ef0YyPj3n/6y07mAdT/M9XVrT4MJcLS3ZJ02/ib8cJfacz89G0P8ucsmUEUXsTrLC90Bnx4wWYEU
YkHUG7LAgT77/N7fd1Pg9Dd3jesWdexaDwOoV8Z+yuuVAzlkWZQ/pk1FgYtDvhBw6j5bqCPkq1gL
cqAIDkEOwhXIBr+BiwOJ94lkn34MPm5Iu38I3tf7GCK+pwb0apNlmxO7yLZ5/pieMXQASUMYdDC1
N6TpIEjJYAEAMPYuMwF8Z8AIQLbvaGm/6nLHAPEvPv05JA7+GPLEf/Ig/9gt/QzR31fW7pzYjrV5
TCMb0gdBHxOQPKTIBKKSg9Qirh5AfkIn9mHxx83Af/Xpz4Fcv+wk+sWkuIfn+1egBVxpPwR6tq+M
Pcsc+D+Onbve6T3FOCzlQiDAIVOMYkaFOjDFwP0NaSbK7RknHVYdkcMWEP/nbvnUGRO4J96DPoaY
76nxfexkJ1GYOY9L3RQLAQ5SSAhlHIT6rjAHxGFZAFzhMC/6COYFoudRrZ/3WH/dedF6zB9C4Tf0
MUD8eI+pPCrSxyRx8JlR1glqWVVgQc8w6tFlgzMGMbDv9LsB4OckDjIcVkheXLs/eV+0HwC92tMs
0fX2fbrJvMdU02GhB2IQ2CAIHCoI0QFlC3HQecYFLOjpk874MF79t2CM/QOADGpbl/7/AKiv9TAA
e72nDpj1ttw8ZgIhRDJB6wafCySPwcrMa3llikJBboPTDSsY5HvvR9/RzTugOofLw9IHd1oPIX69
n+pZlzw43QRxZjuPmRJM8AFkGMEKTUYhbNnFRXbFNVhhKoMUFSFzWKgNYS9xQbbn4vo8AfA/gSP1
m9N//vQfQHr/6OKWezDxm7sZYj/dT+xf5Rv7rnd6T50ciBvhDlTI6VcY5HrvQt4vvQfjDDj8DQHs
v3+gf+W83QDRVy/3E9GOmufbNNs2j4drl2oECd9gY8mggUO2KDhMrrrRGKSTdQo5VNToF11fl89n
ycBdnidUq+iU77sGd4vf9JyQdzoZgL6e7y/oq23tnDxiEiEmB7B+HhRwWKAD63OuLbVXZHqgQK4o
8G+5z1uAVNJdSX0G+q8A8j8DCxvsrosb7s+9dzoZgr7aT9CPmwjK5Vh3vdT7se8u518IqJmhqBAd
Y2LoN1VkyA5WlfPpACsDwJu+g/jPQS/rkpC+6T3eX15cvQfc13oYYH38dj+xfm5DPZ8ns+xxQ2EE
HOGQHyrAX9Ll919LIe1UNBDiMnAAWIcP7F+5gPRcRfvvAPZvJKhC9DvIJH1oPOymTgawP5/tJ+zr
KM3tJ/omjSB7+BENbgzLADDkfyukq6Zy3ZXGIHeYq2CNfxce36Hzv+ttsK7uFKSTfvrrrpTKF3DQ
LartwmUPsb//eJeDKbHW93NKvHZg+c+jZkN0BVUg3g0+NuADRFxfu8kPIFUCdHokU5gTvVjYmQ6d
T/RHYJDD8h9A/2F5EDf0MQD89Z6Gyc54gLHxHjcyzmBVF8WguYEPpl8esKvSK7IMK3ahjhpCMpRJ
66tr7YB+jWB/AcIfdLwHGnF3dzeYCus9zZA4tJ1HVPDBqgPXuQoJEgyfZT/sTgEOETYor6RCMFU9
K4k4kP6/7uOkoPBdnL+Honel7QDcwz11xbyIij+NrIfMcyit0q3HBo39uh+Od8lwsLgTnDNq53vv
FovtUPrfA2N/NDl/V2eDifBiTyX82UR4dIYP5jyGeDiE0RDpU1Z3qb1j+AgqdAiFYq50nvnbp8G/
jtVfmQI7HQ3h31Mm/xJSXqFw7HZ78f5v4qr3M+xB3eeguIGnBgpmkm7N4C72sHwMEwylmG5zxf+P
3rj7Fjw5fbbDXSO7xXl3rYcB2i/X+6nOv9zWj1pATQGtDTOBIAECuD4eJEBBIBXDSQYeXAV0v+uZ
bwATOOsgjPowiC/aDsF9s5/gHm8gphZa+aMuJAPFHZJZQWXDQNNdzaRdWj5bSAb+2nMf3jVfPLjY
ulgaiPQvQVd/2IqyG/oYQH78b2mt7Za3vlrv+/+Xiy26euv/11QDP95m+ZM/gYsDXBhdvXfIBoRk
oq6U6C7RgA4M5STZRVGj657t/wzG7T/Dv99caMJn/oov/xUejz/e5ZCk/l/NTzi9d537M/vkTDHa
+aTAfb8HIGBNNSQfqF3aYL+qendegLyENZtQXhzK43Ti8loBykcc+S2K072fsPM+4LMD9+7gT/MR
gds/MPDdBxuMTb4Z9V96uPKNgbuv9i8NPk4xaHpuwN6oOZ/NndmHz5+CyYOvTJiujx3Ld/D5icsm
202Wf/5U4l21WvheBBVgUqGzeFgFDKy7BMuBGVRJgxwICKedZUKEnTMfvkGhQqk8yGbsytzCCkNI
ZX36JOtsf7gEJhiCArdCpRQq9HT1UC9+4FHkN7Ag/bu3cX78JCyCo8gJ8wx+Dmj18dlt3VBVAt1A
rR8YBkR24IsWnSYQn2yeg0bS3f3vXCVGJMNEmuZBLsaI166OW7GQnCqaxtZYCeJwmiWWrFlZEGi1
zxy9LU0P7LLvPrrxLx0Gg2BDV4kfyrZ3xWauDqNVsrQp21KaJnEUa42P+CI3i/cskz+IMDesxEWa
k8XSqPA403NZcg0b1RjcRHcOA4KTw7chQHGCHEMMThBY7LM7DNCI3UyU2JzKKYkN0yf+qFEkNJNM
HZdsVlXRG4+aR9QRb/wmlTQ7yvVYCZDWhqE0yXBZruHjKQnkCd45LPC6XhsYCB6IucJHV8AbC2vP
dgdWe5maKCw1p6xsQi2Qi2hC3ORQiWy+DMCjo9U1qY3ItqV52iJZY02tGLWLSKwlWeFpZUmjUZdz
NzELa17GkVgqtZ8uGZt4tcmXGQrbqSqCoypCZNl8t/Fjlhq2WnlG3PBmFFaRqhfCrg/bxGnmjtQc
m0kQL2ozrTXsSNHKaiRPo5G8lRJO5+SZaj1PVKvQRV1NGpqHmtRW0sxSwo/C5LVOcCbriemOsjyb
ssRfmYqfjaiMbb1MvXwlB9mHshaa2laxDj87XMlu+4JHqTmWmhPTynWcudG4zkfMmptllU848yPD
a8qF5c0UPoqcstRzGuBxIiVr5n4QjXdE3Mpe+J4vJiLJWw0nfrMIUfXStEp3zIuCjjKxkKVAdxEK
lz4sDx0rwi00lU2hfEO1jBzPnaV2aNAy8zWv4WSMmBGZ/ozbytR3YVhe8LFJ5GAmxTTRsC22eQdI
aNeryjkOVNpM6rwIjNYqM426luG1ia9XGZnDUrTccHI+qUrFnCSNsw0DydJqRkeBSD6ysD2KhHWU
YKy7xERaXSbP3Behn7yvWJDqWRmmuhsJIwV2cuhljdbGTgV3CSOz1EZXcZzrLC2XVkAmmWRLGi3a
RpMIGeMUHbVmOmWhZ2kQ6X0BiR90ghR3Vha2O7HKtNJiuzHUoHoF/uBWk5qkGEm15c/jOnkPRUnG
JjtSWvbOYq00juGbHJpkm8eidnwjVupIl7D8LK/zNfP8rUIaouUBdrU0aJme4brS5Kq0jZC9VeIX
jhLUmggb59CV31tljHVPNRhvNdkOPCCAWp5gr9rWkaerce5rWSaUSRgwT3Nj3x8zXuiBGdarolGy
MbcKfESCsDX81IZZ0diTOk1jzQ3oSWMpqt64Sq5HTfXRhxCX7imNqfmFxDWFUtPIiiSYKL6Vj7Fj
McMlsboKzXSpepVpOEmmAgtA6VT4eB4VWDVsSoq5pMKGSEz1tX5XdqtifrkJcls1EteJtf6cpCbv
G8dvRwGqc3ib9iG1MnWcWnE+70+VVop8rT/uN3kRvlIE8q/c0p/3uvZ9i8u2/bnLw34vVet24krq
tIDlGfMQlU6rVzU5tkybjvpzRdOG836PoJaNSOMfIztU2lEuJeG8ckiULS5vVCrX16KUUaO/3G8i
odit3u/ClBFe90pTPZSUUO8bnp082/Z3OcLjWlthctYo7R502V1LC44rrW96ZSSNLNtTs1FGeSZb
GkkU92yEl2PjlsQ97ew5/dmmH3zfPesH1u8m/XCBhYS6azoaob6sqa7YFpjA9JJgekqW8r7yGqwh
AsRjqXmjp1ayyG2Lj0vXPMpMeVJVsjlqrNRI67Sa23X50iHZh6A4LM3GfQ0fo1mGAZ2HVVg+Y0n7
muDiY15X89iPAl2okq+ZsZ2P/KYIprjNWg3oQp5JwNg1xbL42k/TqSlbz4lE0Uh1bFcrmfvcxabm
UnxoerKYNkn+DFlcTMqweOf7YsQKG2s0S4lhCz/UVCumE1jturbDxlyG4TtI4FrVMfeM3G0iDfh3
pZki3uYl87WQptMQO5VuorTWHdX1dVtWXohQdiZRGa+l2rTnre3PSNm0LxGOJqaUnWSsGbUOQaM0
rGo9UCMP2HPyLGxzrtVmVhuxTQrNwbHQAuGqhswaSXOa2DKa1jcYUmZm7rjADuRslNlCHkV+UGhe
nemp0/ARcwIE7Lc9lFRlmwD9vk2KQ2oXkeFIuB3nHzxm0SV1aGykNHQNZNfFqMg7oSUivaCkHaXc
GvOsKMaJFtVyPg5EwzQRO43hRfWrhiogzkKUjktQ8DQQcFltq0estaYVakwDUlvVsVN8SKtgS9r2
fSmnr1QpDZ9LJUumSBJT4YGosyonPgx9OdCwlTFdLtxoQT6Cvic0M2+0KE9CrbQbX0+8cpPV1NVY
Wig6Zk40ohTkqJyihe0VwIzleZ0BhaWqp5e5FWllq4AkDRQtoG6iJSUqNbMwMv+Iy1GoIYVFWhzb
H52onAeJslDT5IPC42rcWHwUJ4dJbb9xoLKrgZhrz1hSzANWjFjl4GNabMLSQQvI/Qg0x0/qqRRJ
L5QCp5OSBBOsOFQLFfoeBcmW1jXSYydJRk1LQl0Sfm5E8UKh9crnpNVJ1K5bCdtaq2aaiqRQq+o0
1mXX1CDnpNBQgscZwzPFVaeNipae30xAxZjKrUwMmNiHFNnNWLZA3yTUiqcoGisILZKirEdWYzMj
yz3pKAJtZlbW25bB9PJMqx27Zju28uqdE8mtQSy/0Sz7me8EJ0Dis1KlzxyPBSMWq8s2DQyPha/M
PHRBm0tfUnUdlc+hes+I1/nzwCxcTUrRJi3jKbbDYCTF3NYcbr/BTqzDF4g8XQ7beiTiQ7f1a0Ai
WmAEAqo2dU8kXC8l5C8hXeNIthnQXvu8pPh5E5RvKhNznfG6XtimO5ZKi+mIHoHmN/NUK9PbOppK
ju1r1KqfpwoJxjQpQOS2+KPgHswttKgjXIK0DMSojOMJD+R3dZIFmi3iExJ6uVaxJNeCglta4oAU
85wXlUCWJsoSG8UkZCuK48PazQhIqMTWilqMFKuQtHomB/kcBfyIs+Qoo4qj1RLRQHF6W5vVCpKF
XqcesCYRwDyU5gkvY+DazVHtWPCiG/7MTLORqpQvI15aMD1sAmzSr3UuiefM5MBdbBvrtlWMaqaC
EE6bzFAjNI1ZeezKpapzy9VcnKZAHL6teck4D0mkJdhZUhrMmWVYtHSmdt0saV5bmirJy9DHRt2W
xSJtn6PWRiOOKkuzzPhdjL1EK4jy2s2tQKsIfsnaBXcUQNG0V7Lsv2xcuuW1vGlq3ZPMV5JN5x5J
1yqotLYbvbBEkGqm2yyJ4B/CKjiOYuxrsjMVi6aISoMGzDawJfw1830ia2FTB2s/oXjkhA1YU92V
/tzZZcWnoEvRZuRF8csEhMzUL9Gb/i4zDtJRXNS53oD4X0ugxExg+Uuo5Yjn8GMUaex6QbhuQ9Es
UU201g6aNYrVUY6kYOQnfqJ5VASt0VJfc9IYqBG1lsESgTU5MTONeKlucvkjm5ZR0iyxlbAReKef
p8ScweIPtsI5YqtKAU0vapV6zIpUc2If6bQFkWbKcb1SpJcOY/ALu5EQOW9HNDMD4KoMXl8peyOB
Pa1K29KIC1WF9/TRytvwsMYRbOrU1UhZbio7LXXkCR+Ab2LD47W5KliDVyXg3cLfKGLwq/NgJWK0
RaKydUmq30kxNnxkamAimUs3r/kskKOjzHHoJAzJKlQ9I0FtseaB54xkHH+UJHroMVzP29w6rBDG
IPRyvFasUmOm76/ey66jQZNoJkd0hqKymFdquiKVkq2tWn6m+kiesSALlnETGDaXMmjLMs3uQIyD
wB1bvm1qMooivcmUZsST0tRjtZw1KRtZgRNpUk0XBUnELE/iYu1lVbiuba0KTW+duXYyVZrkvRNZ
c0zMfCHcypuLun1uFlWzJjUnc4UlcyvwPtoUxii8Cc5KeEwAM8tr1Whdqd5KKZtOBVePkxD4vprJ
UwUlRpSzt1wFVPy0jsH2a8o1SuVZ6clTkEvN3Obhoe8p5iwEXVgnamgabZuoIPulUaI0jRFkUbIQ
jT0Lc16t/W4jULWteEbGgQwTnbavfdEEmjp1KwuMoRw0F8K8RpdNM19z7LwXVl1NHZN7S5ZGRuDL
8cxE7Qce1UeqeE8dA6ZFNe83ZbcnRaxR9H43K5RW0ftL2Co4CCmw6OxkHpMYXki359o08rXL4/4k
idPY1/pdu78Ohvz5/TeezIgwPNxGWlhElZ7b8LZp1iTzfs9Bbnr7YX9L2rXo9y7b9s0uD/u9y644
aYBX+UkEOhk8qO8A+Lcq5XxmSnI6l2SRzvu9y82t53hIClAab2iXAON3aOQZJmnjszv62xhyE1m/
7DpIguzscWd9XT7KQeLiTmIvArMkswRruczcs/uvXLdIIZRR36nHaXk+osthFUXxLuUNGoGqlMt6
1D3TS1Rg1P2uX2Yz30Kv/FYGrcB0D20p9EHxxP4xVYNJHlnKYSVlQsu9JtMRmHgz18pyPfTKUgsZ
N40EPkU78qzgyHatZ07NLC1tYVYXfqHZNIiMlETBqilYqpE8yMYJN/0VD7J0LNlZpvWHpaX4K0ey
A7Ba1XpcxRVZKhl+7UI9xkmLwZT2VRONiF+psUFpMXXCVJlBJT+8ZH6qtXL6gjVaZRN3WpSpv3Rt
x1/GdmrrMgYZpthUb6usnPFUPnSZyHNQi5p02cDwNEtG9rgRU5a30bIp56/AEG+XZSi1y36PpwiU
hEiApO0uKN0mxHyegfIwyxLn/DarVdolpk069hTF0kI8SWIYSau+dQIarlwn8rS2AZsg8+REi7Fp
8LxVRnJu6SmmaF76prXMu40CvovMtdSZmySKZleEGv6aSNIKgaUyt8IEL5B15INgg3cEHYI5D+Kl
jeolcNN6qVrBywSCLcCX4Y7UkqqlJ1WV1ngWGmU+BT8QiwMw033wMNTOa4bSeNVy7oPuZnqaIOGJ
DR73sVnEWiayZMptsghaWV1IZT41E7AMW596WiTcYEJrZ2MmdTTOXedNKqgzsXgkL2Wfy8t+r9/g
qpGXQpVbHfkh2EuqMwbfj4QBgrL1UGT0d8WNCMfgmfE1hQt1kQQhXUDO+zRMOTMahZ0IMOeXTE3T
OQR1R1J3VHQzBewL8FMSWoKkujhnM3Ct1JmWldXzOASt120DsuwnVr/Hy8oauyqKtEJBDSiO+bKo
CjpVgxYvRZXjiee6x60gKDYsvfZUZcm6S/11WsV4yfNpavug9CH4KU5VjSw5amdqDBZlE+ULSa5T
jakSA1WLm0skB9Ky3/MtzsEAc8KRCOKVEyxZ7mRTp1ClxMCqFI58PzluCzRPadWOUFI1muqV3pIi
31tilr9N8USQWhn3Zy2pSQ2KA/DwRNxdsu/u7G/vN4wvXFq8BH+0Ny4aL5/jMhAGaUASOx1YdkBy
nXfvMO8mfb9RCifSW0WJQbbGYAiq7qK1q/ON5FhlBBoQHJ/tSpLbdFZ7qBVS+7q/UHRNIrcodm7s
L/W99df7QyY7toY9rJw95vLC5VP7c5eHIk+wQQpQeS/PXT40xlkwb4pj7PI80lLb8a4MPbYomABE
jK+M7/KJl8NL+pH7JXjOTIgF6P2VCiaXIK48ubzv8rGXQxmMtr9lMIz+5v6+Ej7a6BfJKnXNYGIR
Xwa5a4FVEHsvvIIteWUXRpDmuUFgsdFRBA7nKY7xm8gn0tpNUahb4PkZgZbu6B631ZWwvXHFsnZt
RmKB5fpETqVYbz0B1JCqhRGqvjKPfISW4Hw8stSWTkGrt5u8PbTc44zJEx98FiOUeicI9NwRp0IA
kwJLl0Tc1DBQJ7HAHxtDILezLe13PJw4kc803mZ8VFV1OycOkidBHsMMRsqEFPytGTbyihb+Gxvs
mgl4N8AcxbWjwyGawSByjWWgDqrC5WNJObLaxlq1ZvgukBt+XNqbOLfHcVorh8zRgrRMp1JaPgtL
4LN57hR6A8aT3vIyHXmh99aWQCy3VVstSQKOpKrAJwXJTrzCJ7PO0zEq3dzR8tpd56R8m5n8KFBl
OpaIbtletnCVY7DT1IXf+KMWMBoBPzdHZqSAS5VX0SLhlS4Vtnhhwkcc9MhtgBMFHAIAdWKYjbUA
vd/ULBqPWzMD00mQ92oscj2Rq1kIJPgcRZ4KHnQ70HMr9SZCjlQjrrLDOoVTYZRX4A2udYVkzqQt
qKejTH5fJdm7XFaVMWnAsGgJHjvxm9ZVrRdB5k04VGYYwyRZVRWI/4i4R2WCnDFL60OpNNdlAw4d
IGUy96dtTTwwwSStyGn6TBb5KPWceFSUUjg1fbNaqG2rVc6hlNNs4srmPBKELmvetEYUIRsc0EW8
zt+5JuXLqmzil7lw5jm4L2dR6RKtCM1MB+eXOrYlxdWVOKKHpABzKQpIqJGsHZdlrD5XXGscpjnV
yoiuKqlSVqZsTtw4wHM/DGvDN22+SJxqi0KrmcAGj0DPbqZ1XhUj8J15GhNtOzEDJGmZWWRaqVrS
DBSSaGTa0sgDk3gkB3Kuu0xSxjYpEw18ZNKzuLHXBa+KGQ0D8HIUNNTVIkbTqHE/Ept7hzKJhMZh
RoGnDYOTr5pA2K8YC6msxrYvqaPCr96D1ae5NW1HHnx9Z5YEfOYpND8Ly52HWc/jcmfhwpMoblLH
svPB4Q/gWzLdQq6s//r7d3edfQz+u0NodN5pFyDdObgWrL2IVg7Csc+3Gahot1z8l8VqEShidwZr
b6wl18VBz1uex2yhbitMVkhwPf8MGUQJz0O2rKuvTiF57soi5vOQLSyMBFWPQaUpTrsPLXRpAOch
W1hCh+BbG/CxDY6pgHqw9D4hWwj97sQoORTxh1IJXYF3iAXKAtL3roZKBW7ANRhLMcQoq3VEZMNM
icbsGI8lHpkgTeVKuzv+eNMTu+84YfhaCIblvoMn+iEJSVsr8bQaZSYutZbHrxBdVqSstMq0C8jR
vivcOYx1dj8QHiS6TwFCJirvgrRXQtJWLpltGnvxVPHHBJaY6xJrXsett6HgML/3o6CIKxSUUeGB
UFUGUn6uPgpkgCKitI2nTeZ99Hzvoyk5Hx084p71/u4nDSPL8KPgSSpEkBnMgWuo5dRuQd7W8dSU
KjESPElAb6C+7tVA6Hc/Sumi1Fdj+t2zKFSv4wwKYUHOfveCr77AWA5IZMOvwl6KwJqWX/MkNWJO
F7UMsWCayKUW8ZmS5qBAN8mYlWwNrqD/Q92XLUeKa+2+ynkBIkCAQLdMOXi2y1nDDZE1GAQCJJBA
8PT/R/Y+5+9d3dF9fS6KSLtsA2JpaX3DEvlGerRR/9OjhB/8r1eCl39BTt/fOrHvCfDnK4nmLnY0
W+SRMadw2xLL7/q6VvbiOevFSvs6BdGvklf/NgJ/E0LoV4JBAkZ21AZ7u8Kfz+t44QDbxYAQctpT
4+oTieakGZZXpcGmGocnfXXf9NuliVWZDA6/jsFYyHXB/AlGP7Ex/dTQ9tM/j8Zt4P/yYAIfbZVR
tNP8v00kCk2WiLqXRx1MKqlEeKQRzqb9BVx/rH8a98GMO8RuSpG6VKd6EC9r2wGqmfktDtdk3Uyx
0Or6zxf2t48JjR1IT5HrIr3893BtpjErHzp5dIwaj3IGGBrNnK0rENsSYEZE0IyJ/irJoP4lt/zF
gHIL1j+d+zdnA3ZYDmbUSvJoQ/9pcZsmMVXrJ5V1EkhOF+syDEVjjwul3zl/78dS/0u0/G2w/OkK
fnsqS9vVw9zjCsAbtwmJ7IXa5roNjkgbpIR/HmqCjeD/MilgCML+/tggHsgNW9/892gPZRfG3SC7
4+DKIlLRHUiaj8Xd2mR1Z1RXUJtVn82CvxtdhslaOzoV8fIajv5Rs7lNjLvexfgdVCN3rETs+A47
24UVcnIvsuIpa+fHyjWvUBdfh6aw4fDZIsEx3lwpGA3gUXvZRMH64V5WB0O7Lt0G/J395w1FZTP7
KVmGw7D6b+sKQhPlZDrF91W/3SmKAG1b/FCojZv45rHfRgWQ6SFWwnQoYWjYJ5QF5g0CepoJTWuv
PgqPA6b6c4on2j9ENe9SJ/CGTK3XZbLPXAWpU/nncrCngeEaexd0Sds/62g3BtS9k3adgY5Zt6dO
Vce1hHTUbBet3CME1tY0VxG5d61f+enMCh5AAJHLnBPWfHSh+BhI87HHE2EIYQ/0RcL7Fz+cfsR7
Kt5Hxm0XktZkKuQik8iSH040g9qd6w9a8wNc1g/TNJXJgvvyLD0ukHaFNnkYTtmI8bwlD00h54xa
QTOSTmrX7urhnMGIASLIeAsb8QfW9dXjMR62uS67rBxvJiONTsys66SMEAeLRq0+eBY6UoTHMtg+
X7vhbEoksH34y7D5WNo2J4PzKYSsAdjdfYygtdhYf+ioeoDprE6CtXPSpnbvyln+YLVOAotbdRak
nnBzLzOfHyFv21j6SRgvl3rBOkG2JdEMeVGys6q9JzkY6DUBrqSMtxfrxwjY7cLi+ZWx7dh1IfTJ
Gb/PJpa/tBPoJSqrKwsxBH2psp7/VLO9C1xx3U/Rb8trveyBxk2xn4+v6htYpoQ54upvLnRKjBSK
n0crKVwi7sVZROYEzkc7tFev6a7zbqjw7UWpdYE8lMRD9eIPBMTS6L028ZhBkUBMQZtPy8q8tN2A
Pw4snq4M8RlAqcjFAF7NHRIW13egC4CXUF5suKK0r3WhJHfSSTXXpq0dWEIUnBjzr5jjdGS3qIyU
rQfVPg6/Oi/3nsNIl6nu6Rnz6v529VGL+7Pe/Lqvu40C+uJXIuFrUOq6dJgjK/C7jkRqPdGnMKIl
onYveygv++KM3XUeHeOBTiy7I9x5iFOs9odAVSkp54s/NrKYxmE6tc367oGBvA8srs2I2uCQ7DUM
LUdZKLe0iA9YcCq/ebqFI3xYH80+cbcOcTA64otPqpdI9yQtI5z6lkpiLj4Wai9MYK4MoL0AI6fl
4tdYpzwIvDBrqThztrWohrJJKKuvekYdEbQDJif0iXV9mzbUhLe0Ne9LfW0IvCUIIVkFqbWCJo1e
L97+oNKhcn+UWzLz6MXdrEhMZF5T09Yf0SBVIlykPj1WkGrb92hsr44KjorrbyE/z4BLy4xw8ar2
GjtSJ65rD9RgyWILSmAbe5D7lOMfbj/AzKFSCyZZNF/iPWdqB5dlKS7d93EqD2cpsQ5lo+M/TrFy
0ni9s6u+l1syRFsyRnBIbaO9c0fuZC0rH1yDsWGbYw6LC+vcnNsxIhnMEqCOBfK2wypeQER8iEM4
E1ZLLlTss4sOQOW4bqoN7Fg7Kr+B7tHTZSK1x3Kuy2xQpcjKhy2sQhCnGBgZx3OuZwR8AG6PTH3q
1svZ99Up0siik9yXycGWiePitNSFSrcqfmioU6yOE6dETw9qdaYkhoqdVjJ4q2fKoU5JlgvZvNtq
hpDTB13OBAZOeG7eOJhXosZY0WW9uGKJs1tA3ooXapqPfTlwO/ERVvQIphGOufWida+SVbs/Vem+
NXWfzq73spS7VtoUYpmHDKhdp388olV/Nqw72K4634LfdMuQxWd/t145HAHVN/3V89o19wSknmlt
i1UtwMsIa1hrhnxYzS9TziwPB/qmIIueFvDhHvP7goMtTsQqaWJNORV+Nb4rgxGpJl7EqrvXzImy
UXnfqZnCrNxaFzaLVsNSQFQKUwXJ3AUx71fOQdGB4wGaOYWHIY+jDpNSbnA+WFono1+dowXTJ3Qw
DyHiZXMl/MQ025DJQWZk3Y4NtFSE57RmyoOSC/32hH3u/aTWymaQj1NMZJKOdHjoJa1TcEgE4fdL
xfqRGOStFWtmUs6/qNv1eacwSDNcIVLAJWliKws/xMlmJHPV+ArUwZyHLbT/27MbBObQvOmPPrhM
o4EGi3DR3RhleLXvta3XOGtdcDHzpjIyxvD3CDz2KPKu+MVHmIM5rALLMQgqJ7nVRAGxP2DaAUhi
DctWhyas9WGDFVuTDGENPb4GvqgXsKOddlKz17IlDISp+WXdzqZLnA49bqoJhtde00tvMQXq0rxt
/fJC9lwe0kcw/TwNJ0zRavG/RD3EklsKCk3Hk8br8lqWmMsk5Vjb5BRewGr/EhbTFm9Yeo+WyM22
vgkTf5NQmzibU7HgE56KyHRs7xXgQRHI7gygqTM/qEjaVguIfwPFgISZrvpPmkqeR6U2GW0gzAdY
F7NtpcNxq+4nmJQww1EYGMzlrFc2vDc9OOT+jeh4fusVRW4fpgeyxT/Wbnnxonj53lRxWrf0XFUr
/Vblxo2KSTvLp2YI7ufZh8HF83nWLPxLPM3uHbxRy70Th3ctF+XBH5o7ouaDKiV/qJR1MygdMtWk
CrJA1Gvq18MPzlaFpaZpD72Tu9y7MHgp6MpZSqx451hKMxeknN3UaVUjFkFXHFy1qRwBvdORPT9M
XQzGcHTcjHK1ZitZ86Gl8Fv5D+5E3vqFwl787YbJA4T90re5NtEhnkqvqDo7psK/7zlFygzJc2jH
PvOG4amlmkPjjI+ylhlb5z6Ht6PLYee6eHwdTrqVmWr1lladeXa9GT8cqaQjU3UXdOpOBUYVhnrw
w+h1znsGcbNR+qez0EfTNya1RBfQM9jByu4OPY0Kk6J9ZQJR1F3iBdYPuZcMkMJRvbqTk8oSZrt6
gKu2nOPMQ5kXRj9gxUOxaRav0EtrUjE8jb53X0YwN3FnHFKvydwY9dZsgy8Qw7YETj+UVFWLQqsC
MFG+xtSnmP8rC45zBz+jHepD5OOETIUMZtzQpBzWj2ImxoLkjOE2jBCXax6ycUJ8sfgQrbsvlJsM
1KybGT0swHxwY41QImF7GcGtr+q+9qbzAGIQK5KFpDLNoGDHp3aZ4YgF2Zf1Osg83UY53HjwYcxg
mTlm2rYtcyKgTyZ+LLI+5mB/SX+MYulmUVSPx2WGG9ttUzXBcs2qkR8WEx4HpyzTEStMputyzah0
YRtyvIRXqPw8p/w+Ty3CCYMK1xfOTrU+6FDxPKT1hz9GZ8xBAdftTi/7A0AmtALQu15a2io4bePW
HirwBEhn7FD2/StRATlsXX3mceUfDfOzGqvCwTpw/1hSPzBqEr+s3gX858U6T9+FckrY27o660j7
bRCa5b74omjvwJ4xQw+dUBRpXh0CuKljTT/FUcsLoDdalHx+oOv0zuIGNo4ORG3N6yGLSpu5BLXB
ZuJjbMHu9z3KdFjh0t5DEGx7SYlXJM+H2bA7uIFJghd/XXrSwqGyokx3UCaHHJ7VVYrrvmD+wS5B
dayGtOWof5oB4YO5HiRu8HkOyRnO+wolNJ5TG21z4m3O3eAorO8EdRZ1gcziHr7IFkmQ1+xwK1tb
SCWVXHFl02ehV6ywQDPNrGUxdsuzZXRK3YgdHM/iSn08oMVJWtR48DljTDY//jT0wzNy0uchrh5v
pa5uADNjom0y8eaCrpA2aSv96iXjQH7pFfc9uurK5GGvlIeSXOByTKBSVint3fnA3bFPuPM1RO5A
Eixh+qz6fPPD4/6PEdx0OzYf22hKFPFNn1eifHJEHcPxjW/JZYizTpmCoLQbexQaHZw9nor50cn8
eBzv6xiG5LUsJIfZPbBoFggM/j6qi9gA33WlAw6+w8SdIDR7KhcOHmOzgy2zcy1mH4U6HuPM8Oi9
nJrv2+BewmZ00spvryTA+C/bBMQJnOZQ1pwVnphuRJMIIBKIARjcQTxHs33covCti+kjA3MILwrS
ks7nWD0O5T7Fwu0SYp3eTZLZ0MgpXY16C3cYstj2k3R7dXQU/OpePG0ZnWAenPt7J4Ldr1KxzUve
f12Dx5AAX0Zh4rVwWu2Zt4oBTf19ZJ0Whz9KKt2/RA3yXA/whd6DNZFTmbINC+oOS6lm34g+OgHH
Mw28PyK0MlObjGy7azqRxbK0MOPjWe+XbWIqk8Gr0tkDWphdccTOEE908YcML6cUKeWrmxAavXHB
jq3ESu1186vfsSXp0ARR+csrFPc7PqI4NhEGHpU9AFrRcf7hMGbzxsyvrULd04kKDqfhgQ4GyHSa
7zZCLrdnYHhX5j46U2qzX8OeV/thxxY7Pnbr9XNA16vpIO9KGIPzuGReEkHQT24o2Rfb0UbOoxui
1KIuyOoN89CbBYJrvwgyDRk07BZGpu5hL6YwTkhPO1iVzXZnwveoYWPiDCsM8pAqFebEFK4vyunR
N7OigUQ/EdAQq7edb1Ja2+Mn9j+98x9hNX9fhveAjqk0q8gaxEjv188MlJ5P6HEw8Tc5hzxBZ8S9
t6HYXSN+9XeIvqAdxC0/3+i328V7+5ojA8Qr6UBUNFikPE4+NO2zZcBvOm0HnpdBUmLwwDMfcveE
gG85fSw7cCmevYs778Xu3t3atw9+gxXTCSHMdRlG/n1PGKaXXyD8wheCzGc9CnfAiCDF8DgKQCcW
0z0KDRTBwHomRmWl3m5ssqqQ6cbwmxNTkGcE8LIN1rt9XSYayujW/xpnzOkd1M8DSnbjQa2I0H+E
dy1hBdB1qsthTRSMySgxWK6BhBHB+I3K53lXHTzXprdZu+3smHLFT6l1CEUcMCL21Z38Y6IVsT33
ZvrWWgCQPdHKzz2ff45qft1Tyf5U680c6RBeraivjfej6du0miBuCtEjzThPq08eXDas2cZx2zsF
MU+YPZW1r2H0qTX1D+UVG9pxUKqTCqv6qTRIGds+JnP5Yjf7Zb9N6uycMpKi1PQxjEFmRg6e/U5c
mokATZJ9IXknmB2KgqhYgqDNbYeV66YN+FpF8Idb3EXpq9Txtotypg8rxSvs68W22IzVmP4WhTp8
zf3JqsGBQ6L9aLwVtqeJnBsXpNfcf1lpAxO2AO7YCZ+wqj/WAKwGXXDV9eScIPUcPBSJ0R7atwMf
d3Iq4d1gEuXyKXHX+kgFfbQWITgpCEwQLHK62OeICqjOO89VfxLhCosZiadULQi8igOAa9ZNsELy
xFuLgQiBsr7+MMbzUJmBZ2/BenRi/IPx8Fl37UfzOAtSzOBOaLhja0QlsR26lOiBTyDn7I0+aw58
t5jWcfmw6N0agqzOMDgNwW3iFtF38R3kYa7GJRem7BLjofDrvO6LnqHx7vNBl7Ak0xHIngNQrU4M
Ey/9CQcAsJBC7w9wYFHZrArjz3BFHeGRQojfpt8UffLLGdhwh9olV4n1xRm9YR/zAMy2WiFSgoDe
4T3W+1lVH7RC4g7R2mMWwCIat6dxMa9isYdVEj93QP4nqxdUaT1bmBl3IAkW9oa0qp0qExaZoYen
UWsI/PG+PkJwgfEJ99E5WHV3T1cf3i8O0GpTIxvQCtVbz4J0lhXIqRoPJBQISbURJFIwd129osKR
R8BTJy29ZQAzWB/gqgcGZZolaDp7m6hih+a0wPRejK1wMg8A2fWHl5qimuz17CTl9AgrYRIqpNe5
eUdbAjTwCSlGhOJnP87e4w179hvNeRPXmZgwRDrq3ke93i/NglWqNE4qdOelEFyvkdehYnis/ADO
1+7jxtLcXA2j4JmSsDTDbx8fQu6mYY2lrQc1eVvsUCq2uVII2xDQGLYxljfwAThr9DOq4wmPE+PY
lQGCpol/xejXy8bOwUoJG/qNyZYSbPToY+xgSQbthBo56dnz0HRRsaeSddcCJIOGVHv958DSj91O
wGI2gOqOMu7XH4187lYsIc0GRmkbvkybfpIOoHc5tABRIkRCxfLmoz8yAci7u2Hm3kdU39a2lqKM
1hH9pSYH3muQ1dtOTZEQE7P32wgV4xNYhgSvde/gGzXZWLHCmVCQkLDBmmW66zhzkAbwPMTm4TaX
J4cAo8rt6VbN3W4UpdeayTBAbgbIAzPbsf2h+xp/NHAOc0X4S+Wp1ymW3xkExoNQD97qfi1DlNsS
IkBZiW8Rl3Hm1zAPzo33BydAA1SSizoNfSXSPept+6patCk4scCsVP1h6tevTolaRUb8cWMvS1R5
eADwPPsCOFRTgm6zhwlrKVLpSOCt7M4Nbu0coB0hlgAF4/qz9KPPTtDLAvD8gK5SJDe2mlSx7otU
+lzBUQgj5mxjhFbYi6Lr57RWP6RwaFGHT+U8nBxXft0q9BCvEbBuqaf7KajkqW8jJ0G6nLNwFXcL
4eTBurN5W93uvWvnxOlCe2wF+DqHFVtoXyWDxyMCfZdy15GJWSUaYwdnvMBestnwPJQT7Dibr+49
XzRP5bDbF0VmLDGFO6vHuRVoKBOzLFoyxwVFb1suKxOmSompEB7KhsbYp4n77j3p+6Se661A5zRI
pbKcj1WzfBqNT08dn9IF5Tbg0bVH61xWxu9h0BZhN8HOJJ1vemA7R1o1x03GLJdu+7lTbXBYTNjC
R7qQA6zfz/0SV14ah+4r2kx00d/aCCeqz+1+CLdQnZq5QdeJjc63Q+nhk/k6wP90RizQ/xzCITqj
jQzlv8scEB29HxVw6LygN4GebwcqDD2HmDlLVQ2nae9wDAWc6JxW+TrDNxP7uBlvAX9Qgy+mNTKN
pyoNhhDZrmwZydBePBWTED8m1yFn07lfewlBQTTcy7u6r5Nh8brz7cDb8isbV5YTX4VnC3Panw63
7zUSlUetWpjwezSeD+sJoxmcdbcE59un3770a+Oj928880H1dwGMRTlF41ji9I17/t+DXCpYSJls
8lmVoHCU5dOp6UcUBjDjO7M5+k47YParRXVJhCyA9pa28t+6pY6LhZnC+tbmbs3vO72S8+1g6tY/
j9M+r0D45//7H02JE4kWjIbn+N75dgDdT/74ZNrW7xI0YnlgKndu0iUBZitXz8xxIe5J93VqPfd1
ULBEtT2owbqkp7rvo/uW8Hefjuo+0HoEcOTd0RFudcZTeh3gGu6sK99cOt7jv+0j9Uyd+q1oTkzM
BkRkz1Masz6N+9F/CdFJ/8JrV+YU1uicsb7PtBdOBVqPQySdlU0Qf2ONgNq/BNGunhec4/aVXUL4
lF3rZAvr44MxuJxqWeXr5nfydcXGhqDGwVPcvhcBhmlm6HPgPNnWHV429QhSbC2ijX8N3EE8ofMA
0JCikaeewe5vQRtgIcI4T8ahoL/3j2Ff//Qs/Mo0mnxAAM8/3z7N+1P40/dcOhVzFXyJl61O0RNs
soVEXx030oVlrboL+qi668LEMm7P8364fbJz/QbiDC2eEis4djqw54qKjwZCO9x+oz3fvnU7uC37
z5dy1OgSFFLkSHriRKAzEHCS57D+hgt8aWdEORm0xIofPK4vTJcz1CYc4nX9geUoSGi0lW8rOQzL
+Iaeg6Qch/UYB3Bb7rM42menXpl7MEFzD5d+hfAr89jpdQHG/T6Ey/G+IxVB/R+6ubaPkRlbOKRB
h/sjG1OOVJPV6IKB0zNftVedb/3GE8duCVTLIF04WtwC/tLxxpznlsZueutXFnuiGcrhwFvDDn6g
Gi+t2rLOJKlp4gJTHoQlj3Xc5JASybHUhYzauCj96Q4/S1HQzSy59TpTF+2ZTRc/mUbXd63wtpSj
nw4suOOiiOh/KDhrzytMoS4uIRjNedgvpiItaozbR+yBPCcT+tByUBE27UsenCM0JZ5vn26HMhj/
8yUPJUEDaYyV05zWSK4H0av5fGsDX5f6P59u3wur96UqtxPYY4Z1zoIer/nWIwTQKUTKWOcE5vFk
8qZvq4dh5RGW6HV+ljX/Imo1pb7FdgxyXI9epd9JG+HJo0ttXd28RTCDeFiq+5LHZ2J8m1JdynvJ
QpB0tDoFgDy9aNqMS/d7GQeHJrqbGvdYD/YbU/Kyhfpza1Exeqt/XFCXAvmS5rwSlPDV6r+HzQJ9
jqODa3PqJ7cHhzE5DniP4JtLRvAE8/QTfRQPehTmgGYOmX/4Em29Xog5u8ThqV4Jzb0INjKvzWIa
yWxoyzFh0fSlCbvvE42/A5gkoYcGq9BU360qr2swpjaaXvsqRFrfQughtqic+rTfgEtgjUxljClh
a/+wtaj1mhXFrYklCiMSfdL1koFkSeVcFRwJeWwscptiqedHj6JGthvpNy78r+OGPzJu9Udsscwt
hqe8BtXohd3nSqLfNqzjT4RV32F9/+73Hngv9JBSm4gKFVwYAn5v3fhlcdr7zT9vikCMI9B7aTcW
4YZuA3fV5L4b+BdkoYfWrceT40GeipQ8EGOeiZJdGluzHjeBns3RCXJ/Rr/ewrHAbQNPocXNyfhi
+3DJUc2O9xsFAw4p6qMhs/2D5QkcOKsHFy2Q9Ue9AwHRfJqjsUtgSERFLW56Xck0wf4Qx64cXzx3
PpkI8OnG6DWs+tipIHsDVHDlpnHXp5qUZ2dusRVGuFxG5qKH1UXPJuwWri4BIH2YV+GscIBbsCEJ
CJJofG7Vkvu0vXLmvqFNFk25FTBz3OmUo5kxRgMzDAc7hQQrgQEtJLi4EhU7yRF9cnh7yz850ILd
YvZfnqv9Fd4xbE14NQHBHsa/+YumbasCM4G+8ofw2K/AKtJz69zbxsRCI4lk9x2VXgkYI7CcdeAn
dqqJQVAzpEtY3YT5hKobBAVHt/WODG5DWYFmDOJM+MupIoCzKHl2Wnh6tA2FyhwCXJoSeBs2XViU
P6iPIDANakI3OvIBba8L2J6hoV4xqa94E9rVho2TOstOHYhiQ7pGyd9knXHuKWws/zwo3m7o+sug
7Fs6R9jjBv7H3315FUGfLiiR49h5FwM70dgCsu6XxG384EV323Ks2JhZa+Lsn89N/ubceC0M9jAK
vP0tu+5vW/1MwRx2oPrFUe6Kd1eCMcKJvPoSgmZwCPqvyfpK4RbBFjaX3ZrPlgX9ZvwDsuhrydBw
MaLLFnUEJGX9MAp2sgEon3++yv3FY7+PEF5lEjLs6YXXP0M0xP//yUPZj7ZvA9oibGJcZa0BEONp
WhKkYYBJ9KPA4OK1qaSGJRWDrwqWMbW0H7uZg3M8xQ4bXcCRERcDEDG8Bld/x3KxgPszGvprM3ZX
AaoQMVEEBEVZ1dTfhomjuH2+WRArd8ftOx2oVfCovjRrFCW2Aii8+TQAEz4gBNMsQos0mQHkSSvk
ocGCW232rt2vMvZrgg1hIMXZUTzYJjguayiwH8OM9pP6F++Xp6+MitcdsIHnudJxeRXjNKeB/Ux2
kpFTdQp71Lf1ddggPY7++iZs/W+7Lvl/Mccy18ObBfDSvyhy8Rr23xxx0vIB+yyY9shpG6bYGiCH
RxXod/ebjHsmg2kfSmMnT+Bo5qTt0YzbYKuWR28OCmrdAcsBGOU44qiMhZzusIHYcpxm5yD2lXtd
wOdsnYi6c12BPxnZ/BqUEIClN9xvE+uK2d0+us2Zkdz0gE77tbiRzVUNxsKv6rSrr9WETaCkB76a
49HtgmLPQZI1C3L/CIziwqOCzhRUXQSEqN/s/exg30AzDCPoNoolNG/081JDmGq9BS0kg/gSbUDE
0LSvHZEwCm0mlSsyz1hG34SOUBXu/18LHG56q3F+iWaRBTgHx9Myb3r9o2M3ur7rCCoFPxcLP9Ru
fzUEdGPnu4e41pC83C7vq9lNGz/apRFeFUvvvqPQA18FxicANdeS8d4ByQUPA+46ZPr1xrVLZ3hE
U++pls6vgSB8+r7ysNdR+NWbUe6huRTCSAuA5cJXNmHnghFyb9JPy8HpCE1Uo2QBuQTbKDTyJK/E
b9bzAttU2orwEuI/oRCcq2H5HqApHMVZUQbmwZfRSe4mAcqxTqCl7+iPzreqwzzfL1WdqqH+5Sz2
1bTD/LRSga16jAszgLEXvwxh1lASGpcez2KY3v85NXh/s6J4eNsVdoZD0xULf98yrTLwmATO1B79
/Zb31SDC91DDsZ+OvuujBqAVTaRw5PCkHHbxbhfMht1JF+w2KqXFv/h3/+r4Zj52TiMh5hEBI/n7
9ml6pQuV3ONHEVZfZdc8o3w+7dS3WLC307hiPxWM47DMl9161cXiWrrqsx+H/zI2f5PcsTMdGDa0
SASwRP4+kw03c0n7gR91bSWcN5hVBlscTTKFs0WncIr/GAHV5i38QUfoLxUs59POb9DdPwY/RTph
36GsK+NPruGfSFBjJxnUsSmX9l+cuOwvNnnsaI+cA4f8vudb8LsPFwV2ABl8qY+2bcrMgYoOZ0Xm
zlOTxiV6Mhm+TNBlGuUhHttd797VpFzOkRuMaE0DfcP4/dryJTc87nL4J7CDx85GcbSnYc89noFn
xb4LE4x5g2EXNAnB8OAu6C/CCDmJnNl0Wlr7jl7+IXM3uGJJN1agOIIMTabswoCFiPtKxjenFWN+
48Qrh2P1Gbcjaf0MTB/2/lhArInPMtTtUajeYAMJXheYFqmGs/KddqSgHXuk9bo9sHlL+ArdwvEX
9KpKem5GTBtfyT4lnrcVnDmfRzmJjMO+iwh2v6wCZl3HP+6c480q2oNTi5nzqYaA62KNqEn9PFMk
ZGyB98ZqeKMqv8PmAb5zwutknntTfYSDaw7UP5aNGI/DFIPQHmxTKIrWaLqpe8WkfBVrD3DaIlt1
q7bHkfNfeuHDH9XH/+cdTT8Gs+/A+/qrAsn0f3fVvvUl7ZXZ/yt3/7L55HvP9a+f/+ftfyj7su44
dSbaX8RdICQErz3PbXenHccvrDg5H0LM8/Dr75Y6MbZP1sm9L1pUqcBDNyBV7b2r/l7/U/3rvN9s
Juf/eGiRq8DmHnkvQGlx9Mb2KDQXOVLi9549v8hMaOplM8pt0H0AYMDr+heTyYJWMjTgLc+z0IvZ
44T//zCZsPr+sMpCh19c3YSuIeTG0UfG/fzcii1Z4ikfsX8KOzuy1LRvfRETyEON3tpqHXLrKIB4
yVh6az1ruoZ1nyVYb99n4zj6Nfunc/WldPCfzrW87yFeJQsIzEFeQg0uiM/5bLK9fij2XA2ffDIY
89+BRnVwUnxpAzqWqJL+HuLce2+GNAGaI9p4kGPBrjJOwNT3grmhzGJIzWXXCb4mTkG/Eg4Rq7Tu
zkE/ziwhlhkv5UpRCl9YXsxTwES/Alu7Ale1xvLU5CMFX3H098NQ+Ht9BBCJv0/9wClnkx35SGK1
2OFGgxlAq8MfZnVpQ34QuStr38cQG1lZYJ3ttS2c5mxkvvmaR6HcDJKmBzmK7BCrQfg9n0PQg0I8
78OENvXghGV2iPLIqPAexyFoQEEXHfRc3PfGMhC9XAJ40iLZObonWZXtKsh99yTU0dj3wCN4DClv
a51VdvXkmYXxUMdZtI4MkaFC22anVg0+cqknnxdgqecp9rN1F0A4gCZOssiLAOmkuoZwSz2egtyg
VysLqyVp/WBVgo58FUHeHYO8uhVJ4i9MYWJ9HEWy2gFXwh1WXRozri/4O9pNGobh3acn1L2iypTB
VpvOSILLf52kLxSzFquZLNt2EDfBEj9shn2HotS7QftyMFE++1qa33595q59GmS7oVYXA6QWiqvv
G2xdUceal1gjXXusOmYtqBULSSCLCWydvbcs0uxy3rUb1yrCE8NedZm6Y3YhvYuNvBGJr1GMLXrX
e+0+TwsT+kE9WDBdJZ/0Ufx2VCEXfPdNR9wmZCNjKAhacRnOLZ6ytQdkJ/CtyobmHVsHiRdsWmto
Fu0oAJ2rOnHlfZRuxrItNtDccS951aKIYyTyp+i7ZV2I5KWGwN9CUCM8MiQkDgDpoNBRAwCUNZRB
n81HMck2TYZXlp+tIFiUncQgspPJy+w0qKHgncrAAhmvJ6BFIizcN5gxRM1mbpH/4E1/BOz6hUjk
4FHuK6BtBRMvvFbMgQE3AEzOXnB74g96M1ErKB+rEZmQMdkjhQb8LXLJ1l6mcRQsajTsWtodcg3a
eZ+XFUDHeSI2PGHhMhOGMwf1WaKyafww6qQ/Rty3T0nvzV3J4/GpjZF4M4swAPTLDaB1abEc2QEW
DQ8eSlH3IaULnBG+9wS9O8uKEhRlitAeClw9JUhO8iB8RKKVzMhQJj/CLtj0KDV9ZVV54mmxjtRz
RA946vl7lLh+mYl+mEw2PsCzP6bhjJeWPKC4nhwFFncLvG7G58A3D05FnJ/Ib17pyCB66nrd0mS+
PGRQXTuGoEfdQ9t0PEiaZF/fvQof7tmMj9LGHxd46EwGmqUSOEa/OtBuianePu/28Kgnh41whPtP
5ITxFuqSUNAjXpjvIMqa7eqIwNaHn+3Poe/sfx1+Phfr12hu1FAtoGC03JoigADu0J+BC5I3SAwB
gJCgKDz4y1h9zHqwnJHiGZZE0DGD+KP++EkG1UZ9CJmaZN4bpb/UcdNpb2dMfga9L3umz/j7zyjS
8lhAivI6uMBhVG3WPYYE6DrfEXLBkK3/HkTtLoAWxFMCeNuWuj5waaWbf2/3QFJG36skq1Z1mLmA
iETVE4r120Rioz7W1z4Y0wfDqdklEQ1UgXnzPDAmNqPjUCSB6+Y5bVH4SspKnBNWBZsy4NbcKsE9
QL1OvCD7OcyhMtWDrOMO1yQqHrjyV24vlmYy+tsiZCkkSsy59jee5KuhlgSE/Ei8WPW5G3r+7A+p
sWmbki61O4CEUS3z8BZ4br2v6Qh1pC4IX2wi7wvNexeJP337XEUbnHJs+PZxbuOJByI49mbWvxi/
o7TdyjGd8Ke0IjsK53h1STMaX6g5OvNuIFgz5L59aUaISwTZ8GLGngMKHCrSYzXYFxEYXwfcsCvg
MyQABH50KG0zOiR5+etI+ww3eYhSCFN+8uvYvnGgPqPjpmnpFA+lXeI//ofLaZ9ZQdxMNI+c0WzZ
N013MOsEPJQStZckG4Pn2pFnrm5u5rOHwqHmVx1KBP0V2o7kXWjGY/4zM+wHiCtYXx1/yJZWbolF
KeqACmgPG2OePrhNt8UtueokBSNMHZkxhRJx0IhfRx9nP8cZfbjqwRO7nzvNZm5l7UjZUFQhPfNg
DOP7wcutrUSFc/vJP8VGfm4etOmw7FD3ib8Jo2FAefMPl9M+Bqk70sUADKhT9YW1//NpiWdejIh0
C6gYr/wxHr7g5QnBCtcqn50B8iCQge5eUSE/jlEAYoUEpzEMjQa5IwDEawDGgdWC5rPBIAYse3km
wiS3N2v0AvuGXOSNtIk8W8pSc9oieFNNkf9P543qJ7xdZfp5AX6Ctt7mpp+n5ibr7TcDNoNvI9Ts
QeUIxdHVxDAGbEPCaXDUPn00DZGeCGIAAiAkfY/7U7Doff8v6Un+Uf6AYu8EQXgX+xMHrXDVpufj
a6QXKMIgAWD8DKV5rcfSfXS5lMcq8tu5vqOxJPjRQI3rEUuf8Fi8+V34qzd/O0JGNyvIoJYQP3oe
eu/itd8O+I/Y/x6W3sWrYyROcHODffD2NbsfKZ85VsVShg5ASKKCZJr+julpPehvmz7SgXg7Ymtt
U1xRO+8Xdy0/nRejMBcQeKXXIo7yWdp6KaAKWBQnGXKHwgQdRZtm6saPNegP2spUBND3+Szsk2wf
spexjpE0GSBYU9QVlBZBHajDKPkBiTeoKTv9S4JlMgC6vyMc9tNnu6p1nS23gearLQeLrMnO7b+s
BjTlP9P9ENRGWn+KarNLCARxoKH++VMEBjfjeAa5P40gRkkSZcaCII2DXWSGynJDjC/aiKJNB5DP
lxzSeddw+N4mfA+AeHB0kB0Hzvy3mftgBmNl7N9nvZCXj6hNLEy8b9hYkANUo4NNlZvkwNSRrXz6
SPum2QxElPUUp4+6EBzjdAwPHfewBwHjalUXZXWOxuDXoCeQVeqxKfzt0yEjXrJzPZGzuGezUp2H
Dp+/LqOjdaAXDd7fiib/vlM4NocUzVAoc1Ff/ZTHD1gbggco7J8sBW4DupzWoXkbnCrEN1XbdU2x
OoQIkg3Vsd3kKlJ8MHHY2lCPBkgNuS4KxcwYYrCiOtKhAW5NDdofSjRn8ICcnH+a0LO9B8BkScJl
3XhGvc2QnItPJuSBFiFJngHGsbYsY9W56pvqjMpgdVb+DHjyzT02kjSCalC0b2lLbiPJvAfOw30J
0bWbDQThg5orAMia5iplUdp9yfC9XGbEKLag0ECATB3Jbvh1hJTsr6NpdjoKOi73EanK9V9Ww/bH
ipa6AVyI01CHoaKFdBD9VNESXPixHMzyJ6Spx4qi8umtSjEYkGouHnKjb0HxgnV3cQus3DJthkUA
ZZt5fLff5mWE7g8dL7dD6hpHOxGsXQ9e9u4yekJfK3QIXdQZuLd+XkrUnkdFDEkvWV5COgsJkgGM
dUjb2w89SYuXzgeLJK5T82oKCCsjU+ofi9yUW4LGGlvXAQ0twktzCcX58monqQQCWAQv6ooi4oC/
gxHtB9EFxa8ShQ/QvWogrH5Q01wXfTc8hy04BaPBu50Vo5WHjohLBwKnEtoTtf66qq9nD3TIgevv
bFcA3czsIF41bzNTYEbAGraDNp0Df1c9en02g2q2uKKWLa6ka8gi9FxA+pTvLQLwbjBaev9SqP0j
G4GyJb4fLiplal+IctUKgG8J+V614wze7BQ7tUcdqH2GJ+ViROOSRz0xXQvoRzyiUkJBDDLqHS3E
sqjd9NQEPfbD6oiTJDvlLGV7IOyWn/w6Qk+qM3XodBJTZ5bqzLfL6gjt12Ek7O+X1a5Pp3+8bOVl
f3lnu//6sqMEAeUgBi0mlENQ+f/4zq6d0JRDlPo/ogH8Q4s7kFgcC+zQTWzTHctN9tosmG/NWCkh
LDZiTzjT058CAV3mYOipswsd1Ktr6MgpXF9Sm/qSbs7OMbGTVYh6yymkdk4AOo+bU77XHjQ5GE6R
dvNc+qugM4ElwUsdXW7UGXoeWdsGVIk4Wo+gSJ7u07+uYiGLNCvLhC2zYJmXblMjY9KUB0tCT3Wh
D/VQGbG/T6A2pybNjpaHd8FT2KBmhOmi8U8MKmiOy2nX/dBvwGmvue2v/CrOjhU0PVc51uwzjtzb
Ufv0wJBZ6AELR4zb8UNuDuXWEagE3X1ToPDqX1fQPi9nf4N9WEr46/32i5sohqFfqdr/4wn1rwJ+
4EGZzstr4zWqQFBF7gJ4ptItQEZt+oV+R0zvErf1+pP7oh1hmiNUv1OGxC7QmGX8Fa99+swRcLJT
+wNPEnVV9Za6X+vj9e8/NJT8fxwfadQn1WOihpZfhEmLh/uaQS0csAWfPAHUqx9yeaBKnwCfy2NU
x+wK9bdgUdEMfSd8tGYBqF7unYKA5KNme6tnV3UC9fEc0C5kXHECYLRxVaVrvbYxvKhZ4J7JNtoM
wItZkNiC3r5aBgn/96zOvE+zOvOuZ00V/Olc8ALSW5Z0yXZEic4fCCR4IddyH4yg/TnmkbXVLj3Z
uHG7laT8X2JV6UNsknHRQz8Kf0mSpc1K2sGiVStHCULpHORjdi6glLLnFQNutvKDl4qDf+ML+3kc
/UUQFGg50TfgzuSluLaFLa5W1C+9oDbO2tWHfYaFbC4WHZN4xzUdWXponwKgfAhCv5V55wLK7mfI
RXnnnAVofeOM8Xaa6COPHgtjnOuwya8v0tQoh00TyBWinZBpYLGhKuP7tiyQ3YiwmpN59mAazo96
4P3z0GbpiltsWDt5Pjz7TXYGALy7ROJv2Ar+UWwIjb0s26TUpEDNoWxjO59yYKhVQ264GPvXvkSm
H6LdPbowOLRnR6zTHjOW+Pmc1/R/diu8/SjN9oq0bbVBf4Rurk09tPkXJx2LizZIiO8N5dxfaROU
CHYMJHvUVuOn7bUNfaipFc2etEZ+Qm6V3vNcw2Ass64z9jqHdc9Vxa4nVqKNo/kUZ+ssltf4QLmy
hREDpIlFWAJ28TrKY3Oh113ZR9MbvGRR83yFshc72nF21cl9PeRR8oD2RflJWz4+gmVsQ7H0Xg2Q
pTPFZ0A/osVGTXdU9vZCHyVO734poBPcqTyN9tMhQqumGmXq2s0/+20wfdaDBDe1s9C84m8rOaYQ
Uu+3MgDIQD4MSjDQkbIp8psfX25uQap6qJzstRqgyZH6frmtk+Yk+yGCwKrqMRVk0B3RR1mUVluU
2k/Yz1UM+FUEKzMBiGEAVfASmzE/eiBCbXLPE+i30yVHAFecJU+T/oo3izdDLTb5zhOgipq8wgIL
aAveRuQnHwYJnSaAMpETPCKJnyLDhS5hFNvjRTECljcDRwzkAiBZPD6umwT9qkRLohCammG9SJX+
6KhePdMAraXq4Kph8rUp6PBAYs84gci4h+VdfclaZ4smTBtgh22o7IKuPeSUbVls2F9r6IL6xMsv
TTx0F1n7ezwCo6ecnznUlQ74VaBH/za4IxpQzMCX3mdVbG30BBBCqBCRwETZWm2bUXj6AlyRv542
2npvPpl6Y6333W+x2qUjHCNf+qytt1UeDPtpGNt82CdxAiGlmmxsOwDka5q921ygYOUAMwz8LT2P
Trdo0qQAhROWdtV46+zNuj9qC8+YX/42g9LDIM1uPvl0CGo4LxYEA9Ydcrzlq7TNdNnVvbO1Uwfb
r3wIviU20IzIXQ77bEjSrxZAv9qf+X62HYSUS2TmxDcwkJGLcizvjOZazqNF65uj/EB3olrp9T5U
KHiKItIggJv0i94a9m3fOVdIAIQ3IK104olWljZ0/ogKV6gZbcQqLGjfhUHbppCeWP735sg2UdL+
dEvh2chBV3YJVg6Oo265d6WC3u7S3EtH+xX8kWrLqeke9GC4I4AKA0C5k48KSFDMCBLh95g0js0D
7jz2dpaO/WTqeGaie1+c4E9Cb5argIzSTrYeEqNqGJg5pxQrkcnlhJUJLjf0GQqS0XsYYPoRBH4q
d6594LNbYFh5xcr0AFXP+yrZWn3hobeIYS4dO0dFV5n5SMtNVIOHp00JJOweColQDVCzYPRa59ak
R21FYsy+BOx+ovYkTgv4huQPgRf+kJCh2SdoCbJpKGiQugQ2qA3IJ5+pfNHHuMlnMFSu77W2T+c1
NrSXWAcxvtEIvjVREj1VLahBFhF4pQwBZCTBBV7ELDK/mWOwNa3G+fkxNEJPoz3Uxf0jK9oWcBa0
H3TRagGVl1acXDUUJtK5aB42h0y/ODmsSEAvUhPa7tweyswm3aL7D7QNtM9rmTiVRoSmg2KAgMl0
XmEQvo7RHuRQCBGf7bF+GbkH/S8HyzTI4MRzbZZ5R9c8EtBCULMVicOl7Xb++h4MxWFo07flXpuB
UTxzJtDZKiitJ4hCg+3MoHaEliwA9bLrAHWNY+5Yz/otpl2oze2xvw3P4FfzQxDRCx0y1Dn1hsxS
gkjoVIeuLmrz9mlbpmdJgYTSpwnDB7wSzHF3540+nj5QrYIcQki3Amo+M0lclNyHam+rIUAPGRQM
cTRmEchduQd6+W+XPtJhOkKbejBrXu1936rWqLpD2CJo3DXxub3MsjB8djKww8MR6KUI1IknbzgL
3obPps/8PdS507k2iQctZQ59pK02szrdt6nlX2Qpv/mV8x0t/TjaBvn9zhNZcqtFvC/jdnjR/lD5
CQXV7w9+jpw6Gl3aANGqcmgPjbOlNnWJVFdD9cRUNp18zVhv8hH92yrThrq0yFZ4+ZkoesOcBu/N
9E2wO1lBw7WeDZD7AHxPTZcFkccx3Pp5YR+lJ4tlANTz0oZ6x7HHNhy9xrriGxIHoLoIx9+3yEze
8sbHzR4W32hkgO5B4npVjeA/FoQeQ7zZry4V3v30UYV9Oh3Y84X2Y6lEoUMtDyFA+u/gD3YGWCc4
svZOwx+wErDO1WjhcwBoYkiB8WQjVokuBD3PvLmFvc8he6iWCQLFxkUfGiVk0FHA0j7mWKhg8JvX
ZB/CUvYcddj5zIBA9R7pcBmR3IMUj5dCh43Y0FizG3E1vcJXk4XCPvitc/7LG+JjNQ9Ky4BWAiOI
ZDSS5Sbsjy+IbsB/ohxZBOHJ0pRsbqM3DQrg65xn0TYF7OrSjSjTQ3wi+QE1sIc2puXTFOEbaDrX
NwSSP2hKBVINQSkHWnjZXIjxNW6y4DDYmbgyMyl2nZrVph6CunsdnD44CGqK63R+it4/0JGxrFez
2//3n6uFj6clpvpzqcoXEsdVME58vh//XCzUkqEBa2hzz5/aOSqWyCZBetzyjiRAS6oCeWWdXNYp
Ze1XrWkh7Y+sMx76wy5o2mGXmRzSXQGx1yB3NmIJPbUP9jRv+3F1dsv5f/8lQOZ+erUDqet6jufg
82MKr/spKc0TA2ystM1fcp+28wQL573ZQjgR/WotjPdjx2ds33JIhIFtRudMT90D9NR9KBkQ9l0I
HlEl0EEgSeN7BSFXpouHx1Lvlf3MydcZ2NlLvZN20GvrPivbJHuE9slKA080EEUfNVVzK3kTbif/
hGHpfk/qeA1mmcI8s7vJsbpkJIWsXBTeItkveZuMz8SK8TAMEyjmBOXw7HUj+qkiOX+KvO4eZoy8
PSa9AflHVWLCshANXBnUH6by0bSE/VSKmoI/rYM/mdOVscAAHFr9oOmiBIzCGi0yzl5fn3RBOQkh
lYYOlF9pyYollXF98IzIOxho94cWBzJ5ruzyFFaozDQ6s48mLMHFV6I+Vl4XZ8qwaemIucNya3i2
K5ZsqqFEoUeZOgwsru6QW20KJi600pDaSh6mh1AwJLc2783d/SlkO3m/sRMkJ3SIHmr1xEJrqVvT
ZeZu8k+x+pr3p53Bsvv1ZDYA2zyKEojXOLqghIB2wBUDIdtj8qIHkoQv6A8z7LXld5b74EfP2tDn
CO6TrV17FVBOOOdP1wFpxfzL2pgpuOeHtTFxbAKoLkDSxFb51E/PggjNpxNfZPlLLUiyQ0JVHGPq
Bce+GpJ5hF3jglUsrRba+adpPVHn7FtV0XyvMwS1d24grHrRRlRC+QzsR7HWptE31hHypZd7diKK
zH+KjAeHtnTRJtKCMKDf96xbSK8JFsAuZ4uuHJwNOJ1foRrQo+WzAPJqHL0zo53Fkfi1v6K1ldxp
n6PyPHIwUET1i7W2xgG9KAGSBCita3O8urIMTRFT36OProBwh0ppJAQpIzNyxFKnOfysEY/AGMyd
LOiuOqKECB+UDeNsq82CO+6uUxk6bUIFgM4KoMXXMR3TQ45u3TWWuScnH5DuLWokiC1hon9PA80I
4Taps9BTlWG+eLlLN4MXQBwvCAQaRaQtRNB66yJ41S5GZOUuATpeL3p1JJUv811yNPR+i0eWh8VN
CAxELB7QcQv1LjVU6gGu/ditP2hrDM0lAAjeHlI+/AF0mG/60VFlaKkJhhGaIJddsG9qqcjh/mMd
99VRYw1rkoIgotRZHPUu1oOR+I9RxCt0mYRritBYRX3W2zV0RBj0w8zGHT+bnov6YUesShxr/+cn
tzZ5Cyk45Bi1MT0y9fNRz/nNz+lhqY8Kemwrt3ROapWRu1K1M0LeAxt+oJhAcjyaVgaUkxv3SNQK
8MRNJp8atO+YJXWRfS+S+sGLqf8/p35t0wECoIaVLzNAP39WtfWSOl76LYicYJ6iUrXLCTIhxLD5
cSCSHyWv+TFkVYYVQ/SINp72uBDKpydS9wr9qRDbMENlTvpAztMWOkNTTrWHpkXmtUd8Cx7dQNAf
bwdxIO8e+ftATdUWPxuijfYOemEd0ekMHUS7Ejlh9HkqsYeE07MAvV0UYAqvUvD/HkPJ2C43+3Am
mtqM5xVlwcIAAX2lV3V4+pSPcjjH0OIrgD48TM8/jv/GCgv1ZH5/9LXVpUbHxCVHo5VtF0bxF8Q/
W6D3vDYhOPZonBNdGPUqMCpye1mUKP6h1eJMR2SNFS7qsoyOSdNAUsmn+TwqQAZEjwu8dFVrrly1
5irVoM1pKAu0YbZjsZ1caGHTrbE2C8cnq6yaNSoVS2RNxYmgjPzQY9X34BrSwV545OuWUwMsTFe2
K1E46IWkpqkKDHshsWUMUIEu5NqF8tnMbm3o5MTluLOSFL3io9paNWDvP7aU0nnFfP614OxHP7L0
n1xJQXnAX87GYIDuW9m/RgZAMKSp/MWAaga4sVl5zQwx8whxHuPKLa5oXxUuoQwdrfSkHdb87EOE
RE9qV2BB47BGJnmrTQNKvXvoBiMzA94b2i518S2WdnwcQfNY5AxA6lVRgRAGhdxkL2LUtUw0K8D6
Wh1qpx4iNX0/MgmDxFqKqtkUo008bp21S3tjB6Y+AT+RluFOhPK5z3rvDGlG79yqI3QCMuZmlA9L
PdGhyfLGR1e4GbadfB6hA8S+cfvhmRCUPHv+NW+Jvw966OWlyM0VCYUo2Jii52TDiLzoITBujV/4
DwaqBZeapf3eGsqXad4uKTpB5T1ZaB/oad9dsE6wUOBABqKlTogSV5B/r1niQEmVZIewM/nJgljU
XK/i/xCRB6a16nL6bGNffQmQuLaxO7xpS7LgnaXmsNIAVkBFZpaxnCw1NzhO9E+C7Ps+zhr50ADs
eL/foP6SrnuksO/7LI0YT6GJ51MgLdEg9gRNBeOJQWmrRI/VL+i23V5MK93GcWY80ZQpadvYmnUq
SuYdX8tC5OjmhtlYimohqhywcHS5m+lLkyyOH6y6eberayHSvC597HH0HS9B51nXQSRnFUQ/Dv1I
Lk3CR/AA0bB+CXJpj1K8W130gEI3pNszNKT1qzPTqdMSwhZIn9SouqjF390ZDyxbtwQ1cD+A5s6I
jjbLkETpQw79Q2CYje6MvtTaM7mnUGGx5EFPxInVq1CTG2h4noPUAna1SZYobkD3yXHifyD3DMVj
/x+euJAigyzpjcXoKN5ZzXjoc8vaQ/inh6RgSQyobgOdZcfhznPG9mYGvNy1gfvOT3tbHrMxe02C
xL7g5TM3Y9v7olNk6Ew298Iuv2hL+vzZan3/nlAjyF7P26bIdnqyDWpvgQpqvNZmaDv1WoZQD9dX
Q/vGYceJwcGSh3J1a2USuWgPRX6/ZAeToiRWgnmH1ju1eMW999haUXCjNl5gOUnslQllmuOgSpNI
g6yr0gh/8hgCMHgEN1d/hKB1A8WIDeBj4AeObjPTITJCmgzwnZe4M/CJtAKoQ5K0fyle0D8sJrkJ
YiAIcPj6oCnMx42lDUBuAFmc+CUEkc1pi+bBso3qEtUk2uVVhF7mKFRdtC/nkIeNCqhJaFNPjDb/
fFZvWJsh82rjyhw0Ax2ho+AlSqRwOgAoJnm0TUi5II0ILAe362qvBz9hxSpj5vfRMEAbDjhYi4ST
ao9mQb9CtEnTGufpw+nkd+fo6/RD+e0vu1eNysnewdYIdOVN0LYAYAek+F//r6o0K9EldveNtGmy
SgJLzmy1noDED7o1qyEXMV7roVlfypDLrfahYQs/dgXDBAo41RoMPjnTziYK3WOC/hCHqOXYAmUB
NqOOdf501JKY3H3929H/f1xHylXNgnGtC8wMSO6ZoMiI6m2xNgMqo72uKGszoj1ErlU1epqdgqdz
66yFqsTH4MkMKrCY0SnNn5u9xQ9uBv1pd4g2iYLg6AGFFnuegPi/RuZcXGOQL88Ot+eUmMVrGUGj
DeDy+hEEG9C4I2wihUsj7AtsSOz1rfMTCr8VPu2fTtQYsyTu5S6Hguvcyat85vZx+hwMeOQborfW
2kx7/gW9jdPHlKCKCljlCQ2TkucQ7OQNOgWCI6JNib53TucPx062w5Od/iOTMX3u0I5ub1NXfbNx
aVBEwkXmmtVOzw4U0tIiLYH0NaHApH4DfTEzAclb/wZ3k3pfMrdNHxsvhb5by05JgLaCjMlw2wAR
uSh7zlCLyv2HUCpwc1SEr7g5vqE7p321TWlvHTRNX1VQyX1x+atRc/H66US/sb7+9/efOB/VIkBB
5I5DOEA8jECVytWotneFmdHGU9PwnOQJTV6T8YlaLl1VQjroPwE1NSiL7g3H9veiLR5FENC1trQf
JVF0+51s0KBQMgF+b9N1NNlC7A17PIG2wGht1EA31h+rrd1C2q0onPwhc5p5UMbDRbvSrG9XaE8I
qXgVoSco8a5O2QDpqVwcrKpDJcabtvTQ+1YOVh6yKi2w2ktJQDgDoZ+vs8ZHMlAC44pFpoCqdh0f
GFAkX/sQcBL09r4BAhlsCwkquWhbpgj8OdrWUu4u9E18v+X1rQwV6TWl5T5oTDKDsEaylt5YnSmq
lfchjyiZUUgyvpsQKkSfwdUZOhj87Fe0VXfmOdi4+awNGlQVlXxV/XZU6hlto0LvunPorvzocw9I
fRVo9OapNp2HT3kAbU6+cJiNgB8etCfD6+g4pQygZV+gPOpTqHumYgfqjvEUSP+F4tl/1lZTn2Oa
ubeE+MmjycUZ9ULjiTQC3SdMSIqXrDGewC4L12jhsKw6wIovYE6lFzyr5WOFD0REJrsaUFK/FgLK
l1BoK9DDBmYCkcGsToa1L/N2b6AZyB7Sv+3ei4mbzyZbH00xrorWJrZ9J4HqAGmtfnPfxAkkL3bC
z28a/6IRL/qIQvQRyvAeKAJDjs1egBrAFMcyUPcqQ45YHlj0bIWMzZ0SKyhbmXpAx2Z2Tmn+qKDY
u6GEUtSsbtFgrVTC0B/DZFEP6KCkaI3m6NN9VJXirAd0fo9O7vCgDWQDUS9ASeAJXcrGLXr1JHSm
Z3ioqobUQr5dnerhy7R3a3nEE0de+orP4qyLH7SVO1GCwlOonkbyoockRm1yBDEOy4vfPpoLrOVz
dw5tRXFMIe1Y+a19i5zc1VYeSvsmjfGdhWLp3aoSQm5R5L+ba8FmWyD1CjXj3BkhhgYpPn1Uq06w
kw8EWhDyO+gyhE1c7Dhz852dWT7qpLxJkb3XxxYFwTSRaA/LAVbYusUwbPukiQ/E9UGkNAb/1HTJ
uDRQo76ga1q4oOgcdEtZAd3eDgWnvg3/kdhP/mCpha9zD70jie6ntA2x6ahKdGSGIFIAXk5zSArD
fXVE9T/fqd3n1EPnT5pbyS0DvQ9SjmCR/fcD9V+Ua1dp2WDziIcqHqaY/gQDjhxfpOjkym+i9iHg
rd61Xd4U6I8h451OX/cQS5/npglh29YBBVvNQmby16xpxb9mp3P1LGH9tiFZ/vin8/Xl9AkCstBz
Vpbod42uGQAk1SJFm6sPvA90BQ4hrd+26Hark1iu9LoDJdC6xH65u+WlD/U/z+luFJv2BihlwyBn
SsP86+iG467nmSqlw0Sm0FyigwDE3pQJMV5wIIq6OI7omvOVsWxeDEW8bhhUWYJaQGfErYo1Q9Oy
WzOyi94Ioi0xGk0BqX6VHWObKjCLdVBLfjNa+xKC47aBOBndQLp7Z1ZZ+o0Z4FSEWOYeqZ2SvfAI
W3qZ0z4llfOks9xvoUmV/gpFrzHrHgolm69ZlxsLUF35kbrgky8sqD2aMmv2tSewpmuGwD0S1M6P
dt25ryQZLw5uylf0mf+Hi9759n9JO6/lxpEsDT8RIuDNrWhFJ8qVpLpBlIX3JgE8/X5Iqosa9fbs
TOwNAukAiiISmef8xigzQCuZP71AN4TLatv98+DAnsk8vXtM4xwnmo4ghaq0/cqtQvMuz5V+DaI7
PPl1qW6GzmwRnjKdra4M3s5DaWxnKHizOUKoe7eqiu1ow+L0oiLadEPpnMrYUlY2Hr1nHTw3uVvR
PeRxgfB55LZPSP+yl9dz8YWJCwXKbNBeIwe9yqYUyldnml75S+ofLACOzlQ5vyyRrc2uCHcBSZtt
JfhzejNP70Ycue7zsvo+xIb2pgXYnzYI1iJTCoNVQ5ND1mdD62xqQInrIXDUtzDANiN1wyeB/Q0P
9+3kjfG2hOMOxa3BALrpkx9m1d0gA9r9GiuU1Tq7K58jPw3WuqUY+7bKg6MbWLiHqVXwgnvCF+FN
3S8lidddZyFCVCD4M7KnWRRG0j1kBbrwRqf2ewcYMhNiUK67OiwfmyxmugyN7LtVTWutrNt9UkTp
wklKFzVwxbkcZBH1mYY1iBUuZYPmaGJWtqePmsWcyk6XU28ebiC2jlXMh8vIzm7UioWjFqhFKl6z
HIRan3w1QjjVzvV1ANz0CaQqGoQo6/4ywjdULKcfOS9mfKly9V6vpnyrxKa7xThDPyvYJiyCyqm+
N0G9kGNy1/3d6WrxXGYIz3b89NCDhFKvaLkD9jocCEfXKq9F1HyZDR8jufqYD8a8SpH1dTc9Atl9
r7rWk05+lCXh6+QV06i5XOMf6+RF5B2GPn1FAAmJkci1ltAjgqeur5oTMtpnXYnDJ1mFAPsO8dPx
Tp2rXK/OYL5G6kY2xhg1ggMkGSCLnj4Sj7M3poOizaIZ+hW8yBM2A+2d3SrtYxtG+yBNCGNhMrCt
NDyS+jmqBec9vul1r7mrDKN71LvgQ7duBCKbeS+IPI/bkjAdDgrAr9HDqw+DBehQHmQxS0b+f5aV
LwkfGWdfK4JzHO3gVBOvlFWKsL4aSPe91002Dzr4jWolW1lllP9Xolj/BDB1Yfq4wHNJrfJwatpn
ObfKyLOpiHP9mfwnyZg1c225E5O7sYm73Vfzi3zyvA182/fS3HYtzW2yZzu/1od/6fn3cbInliS8
s/66w59xUaLUG1HnE05ZPukUvxOkV7yD2vSAXV17PMkaeRhBs22UOEVD4l8bGjtlFyADxa6bYbFU
57swsaCgzCk3HnCAM7W/lSV5wB/L2jBR1AvNQnMN6KjbLXrPHTdhri0m23Ehb3beHZ4+/i4y4vso
j707WSXPlIh0TRdMCm+MvxqIbtXrPAvGU+w1KzOb9HMwr1DHrCqXdqJU4IVy6zHUYnXP+gFBoEz/
XhPnfYo099fU6uFzrWEWPuY+WsB+Yp1M0wiBegfNbVkgQEc0Ctpdaz04ZVY+JmW+STK7eLFzER+s
jtigLCKjrTNrWe0aMbzyZZz0CDeCnV2U3UlJ82xJTEqHOFHYPObCKk5BvZq0BqwvuqDoxqkYoWSw
lzfjNH2z9AKd+6RvV0Sm3eeu1B/QQs9+ZD0plKGAywOmy97iwsHL9e89iF/iWuZr+gYGFiYMZUtS
Q8+yI3vgcpXhePyFd9lPGD7+L11/69quOadQws2t76BNqpvoMOpOap1FWmioHkXOCraM9aqWyjoc
rOyHpqTvPfj06m5mC64cRH6PTWk2izBDl05itQmp4wtVs1fWS9BJgIUjxRX7C7bRD7vgEI3DYVCD
KiBEgKWW0kDkbbAiS0ah/w4080SYOfleQ+jGed7zX9yywsxPpMnT2Efa0uePOac4Na1zMP9HK8xm
y3kwSGPUh3sfL9dt4RbukXBjuo5rtBz4j6GmYZBQxv4ILWLW4NPRqEZILXph3AbY8r0mA++AcvCI
mfv1cYA4ciPrTR/fGSMc6DZPXEM1fOimJpV1g1va+KqMOVdrrfduaMmzcvd+82pPXky+QtQv6rcA
nYpVarvhoY2r+pTiVgNrqdO/o7KXBqr9I1LVYjG1iQekzUNqua0jPqxevSRFdsrsxP6RpemvXBH1
k1NV5f+19LU+UUKYqjwwPLpGOA0EDzzFf409tkOiOUBtxmdgVt5DbX5xjY6JF52TndV7UD3SpHpD
l7i8sZW2u+tFZdwPuoYmCvXJlKz6Uczqu+7CKIfkVm5EZDFqrI9F2WoX7b6KyntvctODr0ViHdYD
MlcobWJWZulvRjbdRxJQ7bm3JW5nvxu7/GaMqfuiwM1dZELLbkn+/G7bRt0rakPypivHr6GTPzRI
PT3Wcz0uYDlSXsb4tT9UsV9goUzoXe7oi2RS12IqsJaY36wyLkCCazhGemnd2qljthukufKbyjLi
jYNi9wSGtSBXiVz3ezDdEdpS6kc7cR6wQFIHcdGT9pHsOwSD1ZGVGOLPDXKIXdoMkR1brx5WmTs8
t6Z9lhBQCRrt7CE9zFUKbI/7sHRStEHcWbJXV4+u01YrR503Q6qKlhzC2T/bCMqxHli/Hbd6iH1X
eUUJwlokca2dJ1QGmP81YnF/hkc+YD85nG/uMty2AvN3HfUIh4/BXWf6YutEQ37XwAe5KQI7f63r
qF27jp1tlLrJX0PHfut8U2BRPEWPHnxnWT16ubtF9QJtpnlQPrL7M/XaP5ih2r5ExdY0/OzVK0p7
T5a4XsjioIyPEKfu4lnJCUeYkxNb1VMgWjwHNKNfyvogD+5AQ1ZPRouLmzdpN2parhFgZwnOSv4A
6v/j4VoH1EqszAKJQdnl2iCLQHzFCrKZs8wFjjCDnqX3Hp6ZK5YbKi/KqN9EcVYdggo7voRl4S4D
ubBHbrDaGnHXIe6SaWs16F1w51OGI3E8PKSphyqmmzfPSTt7w2ha96qGmEpl8Wh80/05B1wWv9CU
W4+J74c3k7VxLUDEIOUQxE2CKLhRC5IwvtP+6ILo0ejxbfzdA6a4lRkzfKt3pd8l9+qcTSvcaOcz
v93LNjI6lzZjVjP40yZzcn8f5yV1uOxFrl9oH54Z2aCBvXArobOQmo1dUYaw6mZyexs4ytoUaQlG
mV9k94ix0i3L+OA3FNPb0C+iN2IhGhPFkJxSLzV2KppE6yzWnUe3JosdoanzK8bC2kX7otYq9WbS
c+XBxelp07IY2KG07Z6CivUmatHjW1EF+8hL2yPWe8bGIZJ3Q+Az+A1WOMtN4zcGt28FyeUXp5ud
Et1uujOcEr1oQy9vDb8z1wkGanskbqJ1Gjba3qi16Ki2VboC9JW8GCL9goBD9wuUy7pLzPDbmCC4
UtpjeIbRwkxT5eE2qHvj3gmTkG2xbn13xFeWzPBEUpxKjpHkl9hDKfZzflLMRBPZACLo/czUxgFh
imJC8Nqyz71o3+rSG1579IzXTm4Sa5yBWK1mLtVO8Z7GVFQHCGnRQm3N6LUrYuBq/Dy2suhN9bFr
AvGAdVJ7L4oEb016eYWRbvE+QE1oLhK8I/KphD/Qxu5O5BP4KkpYZFeQ1ITmIZnmiFj+H7DViL+9
glbYnaxycifa1mm4IVdgYOw1wJQJ8Mwzy4aZQcX+ptG67gnFb6To6158bYPyPubXEdyUWFYkSYHz
Z1zuR6MPvreThiJDEJnP6nS6LAyU5AcT9Re/NY0XPH6nbZfl4UoWPa/Hi0vhSbu08meJPLBP/z7u
Y//t3WcbBgFiHeqF5ql/o+bjpwG33a6UJ+wTNLBNCHeP1dTfqSJLdo2o/TU81+LJL1iWmHrm/CzB
BQYtD/G17wgh9XZMTiwL6B6V+VNZhVgTF4Z97Z6pSInJS6cwk3eXvvOlrZkG1PjIj18Y9vnUwYVI
031LxPdXje3D0BXJ17bpzUXUxvnZTPCBKdh3bINCi88BdN+FrRTBVwQz9wGLcjmoF05CFBScBrL0
uOEwE5RWFj05GJ/qc3Y+RKnsKUFwV1JKZNuf0phMn9vmcaBcnOW//wcAmftXGJ0LY8s0EJ9QgdOp
aOJ8gtERvvFN4IQYSJHaXSbdmJQvqYWzWoj3JUCxZu+qAlKtPK070pHtfLi05OboLWSlwM6rvJlG
F6dUCySpPR0lzkXCYeTZJ0zMp6IQ1ojsR2ubW1huiDp1fc8CvHcfHQ0P1dztu72mVM6hTewe6XPN
fEZjJriZd0G/svKAiob1Uw7KlIhBToyhjcGeXw5qcNHFtMQ1njGpYKmf3ul6Gf7shFi5+O2FyKgX
Cxyk8l/QMr85rT29elrboEusWg/qmMBnxrXu2CKwi19Not4mahIeLeACa3MSys4LzS+hT0AtBWRz
IETn7cGHxmslm8RTDpmRd6UYf+FMHrcmPxDweOA9cKcSiWetIq9+H0QgPLoMYtta/Rk0SqRAjcZa
neJ8IgfF853mbdPlTr6uiCfVxxyxBwC06U0PaWWAndGXqQ2+aZarHYSRxLupjD0Wu0QZG5+1bIOB
2tacY5CVgfm8VY3eJQaJLhiCrtH0XKbWUqjgN7FVtV/L/nczExTarh3WNfGUrWvFzlxdGTFunWby
mjmZj64dJOum0V/Qn/RPskoeZNHL0jWB9/jwqd5sdH2B2Xa9yseHpDPGfTiLVpIBgQU+n10Psi4J
+nKb5AdmKCxNjUB9zJMZcIzN+UGbI8iODZ5Wd3P7oM8hY9k6dqp1qL3HoB6aWz1LjJdk8tYk6exH
dXDC+zoUj+nM3ivMxttqWWIvlWl2ROsQcirKOt8K4u9L+dRq7phvvdHtLkXZmtnlra+NG6tsf1sz
jXaAYbEmjGNTRVGJtWMF/vPBL34ao6McGm90jnKBG2rryFGr42XNq7s2lqxmr/dLgtMsZxJk+YQa
I3vXhKCrWaqxywyW6EyEhzIOs0drij/WT+z6cGbIHuf+Vpd5b6Z+SEeoGVkLORrjwJUpP1GEgjlL
f3cpjF7d2pPFPyALp5usbd1jm4TFs9IGK7nPHPOuvM2IDy9EoneP4xCWm9I14rVMFPoJOrtZYnqH
hK/sJY/PpaqNX0CfPV1AMGC9jOVkKOqatbGzy/xOOWK8wPYybqtXtILPwRzr7ONyZ2e59YYOcQxQ
3IvuKj/ybz2laTZR4JkPaY7LoAtW5Werr82k+Z1DUnnLiweCwQXsz79OFOVzzcemHPQCCuAf+uRV
67ypsDJlygHsy5wjcgi3zj+nvCFlpGMls5atPfzWqhi/u85NPrJX9/l3LuCAtKc0cpJDZxURonmN
89Zh092krfYD+0L1xtOS6T5lkQQQ0HbXaSS856ztn2SPOovYsEbpc1um1aZz8+hWS7vqoZuDb7IH
lhKb0urHY8mctmxnoZh6PggVFpQaZtrS1UK88BI7ptKxjUXaOfFzNkQnQ0+rs3z5FJQYUJ7lz3hu
u5ZaI/hQ+jPO9/kh/vuXj6c6f3//z3AbMj8aibq/i1gZltIogTqMT5O3qxVNdLdRBiYJk7d+2eND
gXg8xAh5hkQ+GyATctoybnwFLFnvr7scvSZYRQgoEJvYV+bgkj1XnxIH7XebqWozmm28tv2cqPAM
LZYg43gWJ2oLhKUqmIYRalR7m5n1i2N6X3I30e9kSQ2GGyOPn5KIqI1m5/6OebteBrljvUGV/+kA
lLsvvUY5JRMmiRnUwNPoKWSlkuE+bPsG1mb300JiGB+XZMYu9ONLbMwmLnV6TsZAnIoY+YDIdYtT
7Tn+NtZEc1uzO0VoXFnhyds/Dro6HdKo+6pNev84Vgj9xy22MbZHVqHkXfcTI+UbZOi1baLFyrby
2+9jjYBfZmYl30dgLIXm1d+wwFrleum8mKPpb+Bx5xu7Kjt8E8tjCpT3Lc2MpcwrqS2CUqMowrMT
V/dCCePbYYjsvZ/DRZEHXp8gFIsKnbyZ4DUT4vrfQud9S4YmqrzXsPBRSDXUeu86Y3tHSoxXaYcV
roFzxLpOfPOuZnZaCL9y164AUXAD3R65rS5xHlxfvTOAwX3TAMzcFCX+Z75Tlmx4MOxU3ZfQyvvv
roszUSXqZhVPXbyxaxXLbtUSL55tRzhxhP2PAB2DOqhEeNMZT31uer+tXrlnU7xtyc4vRwfGwphg
/dhq7Y3IQneTmK23LzCa2dqusvOnIl9pI/IDadPfqKCrX6Ycm58eXNy68Dt24Hl7p5fg93ARjL53
iTi7JFt/kXIiZuN4i8DHMw2dp3aXAouRNE06/MXnzMeph7aQHoYgjO/loapUba8kQPjmqkRRcDLI
XGtVWoV2FM4I/0CUr+idnys7L59A5T5ptZfeoX6lPheK9qUINAf3y7I5jlZ9hggApD+LY7Zwv2K1
yw9qFDx4EPJvAyeLTBj0hXlQCEB7qym0szdhEzUuO7Vey6Iy2nduyfbQ1ntx6mx8twMlz99MJY6W
tdqFe93rjsA0XfDPyL9JBk3ocVYhtpWUYYBounivl40JQUzCNXMXWUYm7quC78iy98dnMiP5XZVi
2akVzWkcYp6kSWg7IZr+i+oyUwMNzzYESX7y3hX3mdsbx2FwtpiKodCPEhoBPRMI+tyojr647wfH
2ZVT8p0cIz0E0ha3XoSg3KUcIWWMZ4qe3vhD3q9KIstfWMZ0K6D3vNbmom3Y3kL1cNDKEdZGiL4c
F6JtFHR7bCPfX04ds2ObxIrLXYi5Ngl4Qbk6DrTiVIrQ2+XNeK7G2LrDbGjD7nNlesbPQmis8OL2
uzCt/jy1WbnQC5yo6+htqqHr4a2ELXfc/Bbmo3Ad8dwkoXeo/AnSd5VCq0g6SCQxUzrai/5WFdFs
Hcqcnildec7nM8fUzhmT/l5Wyca+aLKNEEawkEXATdlJ0ervCSnhonGspzrBfkk0GD3KohMFE5G3
5Fus5PYTotDiAWPrRTqXygKqbRT03WrAAe8wzQfQZO9naWJg7B7a365V127Xvh5UcFIb3P3PSMdu
9qB4f1d+6e6Gqolv3c734PIO2TYyteAooqjZhLWRnEgljmujNKq7ya2dlZehySJEcPZ4M2+LrMj2
CEm3u5DHf9tFhXswkLhd66M63Q1VW+BkHqkP3ZSgGW4K9alM7+vaAnXgTtk9guTxtjfr+jYOvPZu
jLqIuFdav+l+flQrnvQkBVug5c3XuO6MBUi97GyQdt0CpFK3fdkliwqL4ZVGFPVWs7masJT5lSGq
hesY2jdsZVa6Wtu/3DJ71FhDLBqigmdhKCtUYcrfJqSykLnwLej5hCJMirOVR922HtuTy6O0SXRX
bAYLrIzquMQW7FB/Ua3mu25n8e/cPoLSRBmDh/lsk3t+c0IYk1WvNQ/o9HTrKm2LgzvUey8mJ+gH
SnOGYdQt8oZMQFUMi7Co01+4gmHenbMmgZWZr6EXFvtpMqyjDo5kGXpCezXFeCQG4pKo9DSm7HWj
2tW3KLSmlXDVakeY0nnAe+UX3AomSrL27Igb+z5runhvRPjZuVk/njJv3r5Y1vdYKwNoGS1+cmGL
R0PAEgmtqfsOlO4PD5jcjZZnI25BpgBhXqvrOu+7F8ITJEjoEc0LZ7cqsntdNAU4gGarOkF660ye
fatNcXHgf5lsRrW17zyz8paRmHXGhtjbjno0HvISOP4Qef6TZZrN2cH0MIFSLAxxY1Ske4OhTY8R
yokbMsjtSoK7Ar7LpS2i6lZCvzoU6UGKuC1qZEC/ms696RCjfVLVPn9Q/YKQaWvtrbpPF4bZi1sM
qIPV5Gr5G0SMX2RdhnPlQe0ojPBnNM+5VuJhzaGUi0gnDjt6qn3bR/24Gfokfwh04RGv7JofNs7w
yEtrvxRSFjhlO8+VCsVX05I3d6yxtssN75zNB5QRxI0e80P1bUVXsBButOVUO+Uq9GtMhuc+nmeb
Gzc2vZtrXakM8FssJpa5h+yWWoN9xlZ2rrhcLLW1TQCqoRfTy6gE4cotyvyoBAQA4Qeyfu6N9ODF
3lcnMbxjZLC/DpvHyTCihT7ps/kR8gS1v3M8VzuWEFQWE8LoQE9wM/DSRr/N+3S8K+dDhHtahhl0
m0bbkp3C0rQ7/QWd2m9GPQy/yc9NIJVZqLDbrpU0u2lar1gJYt9Ml2kw7ZSUidpUrPuBeWSrjkq8
TCtbe7bjwNn6iZKjrolVqKOlr2Bm0uWE4RZiSuV4mHzQIxlWLuvYNgaEnJJi7aqjcyiqrsMPqu0e
MZ7NtrLuetAa968ujasTV3OAf7EaQUqyaV7cRjQ3uWNGX3rU+Jd9ZhnnxAvZooKFAM+9iY0JigCE
BPA9KHgKvRI3U9QeRW2wBSRC9ZiRZ7qBTT/cyjotM2ysbVpIxYp7jo3I+UUuCvsKHMED9yEwWCXj
6PJNVZRxB/J02pkKfPEbH9HraJxDE5UiWAgmr0oTpW9CDQGsAweagcsuAfBwByq9R7nOsBfJ4GIJ
A4beCiMSkkEWHdRyyG9xk+R5KFVlWTmTTmrP8x9GRzzA5T7CjcbLaooVAixJt/G1urgnngYlWakw
ztJa+P42qyYotfWzXYzxcSCuQSikrZ+TsnBPXmI+8fuxn6YRNg88/r+o/c4s83OlglXs4pZVTwJY
MvtlQ1w1/qktf8gCBknqqnBEsnScejonaJrdGFo7wEwwpvOlDpmWjZ66YC/mLrKB3QLiNgriPdSU
Ik4WqpWzAJ7F7QbPqQ5dl76fpUaZrND7tNBnE01LHpY+l1NmIn5Xqdqv8TpA8NJCK1RRoXZnmucf
5YGfgXfbwbQyEIU5WrXNCyCL79tKSXj8mRZZwTr32oR3os83c2vVlnMv6/DV3ulJM22L2NVRBoPZ
1WF9rPkDMn4qjrdFNZ7IOhlndRyREfDD4D7kU29GZ0y3ClvLSg8m2GjjHEK4A8G67C3V5DUNctMr
dbg4sfnWQ+o7hv1P9AFItGI+vfZcArdllDi7xm9Yi81nWoLu0aVSluWhdU5keTE466J2RdiUFEUJ
E1Io6ZufhMlXXCBmKRul/cJ8r+Ht5QePYFGilRnX/p2t8qOIkm9srkjAz9avemfxapmL8iA8HVQt
/s7IYMomHKPtXS6Wikj1s9E8RGYDsVG10czBlIqsZIzkterV6a1v69iuT5oSLcqJeICZWBgRTYpx
Lw9VCCWQ1Va31gL1va5uu46EjV7dDmltXvoJTTuR0LMPSWF56zKeceKOZu7aiEiLh/j4kxbazYNo
xI2KevGT6fQrL1EVHGlNQCON9mKAWD0QIPAvRavMsL8cRbzO9DKuEUnGuqTEt2GDdlZKLrb44fpx
geWDEDuetYgdszncW0igLDBYmzaW57v7pFa+hHGRPAgYkmZXN0/BONZPBWik0mi1Uxko9ZNnCGvR
Iy7ODEsR+xx/o/WEZvzWP1kFoCqoW/4pj+2f2jTFL0EW17eRGpIR8oLkxYYtszJFE21lK4wIRFdD
swS9Qiv+IMgTJ8oj7rbqA+8PYCxUD04PbzEs7BubjebeUXAxLnvL2FoGRlDIv9gwppJmmwFgWsID
t58zQgkYj7jqkrg+raOqbcqC17uSOBYhlhDhVWCiKzlW9/pgU2plh+3cPLYDdMbbnjjf3JkVXrMu
JpDxsjXpif2Z41RdisC0eGGNg7qWnXORkt8cTHQo50upQZKv6o7A2GXsMPhLh4T2RnY2+lZf1qHr
X1rT2cCKnG61vYyNBIm3npSQ/BOSKVQWZFiTDS5KW8vx+rsez4J1Fk3lwU32oE+iJ6VZ9JoqnhTN
6Z+yevgCi8o7FmY+bKse8qZiDOKua9EOjHoPepEyGz/Oda32rZoQwrtU9YgVnEySzb5aIlAcs2MG
aB7uXOGKO9k/r6MUsRr86d18WGROLljiRc4S+HS6DwKI37DefuQEp76VZajfgPKw7jLfire4d+7a
dsrOmLs/d2oSvMBH1ncYkiBV7g3BS5207ZpY+7iWrYAHmgU5Qm8nWwuzfsyaoj8HkWt86b41VRZs
9bBQl6WwaqRe7HrZwFvdNDFJTsxIUPnwSmxdVrHl/HWazqemllX64kOHD6dmpuF6PxI+CKwHHxLm
F5s/79EzgfEOXvDF4Nd276fFTpYUS5h3cTA+yFI85WjX5uKHLNX80dC3o4p0axV+mWpEn9yBHJ28
atxOBvbQU72MbcW4G331/WAqt44igrtrNQv+cpf6wbPsdK1PzU5bhSOZ4k8NRRCrN5UPW+DaWXYh
HsFeBwE68ed2fs+G0ao17Rk+/DoS7fjmTra/nFpAzaOWq0dVJ9wFdnrpItID/x1ftGi2r5EHDLHe
z1LDcnm8c97hDsY1slX7c5YWmbfCvfh97LVBdpatolOCy5VlK2QffHNs0RCVIPZ6uWrTuDdpMwHc
6yAVE2DBj2+Hztv7IWapsEvngzy7Nlz7XRs+9fsPulwvj+sfyDZ5/es4Wbz2ud7pP+jy6VLXsf/4
Kf/xbtdPcO3y6fJNMAPzPjV/utP1MtcP8+ky1y7/3ffxj5f593eSw+Sn1PqxWndh9HD9E2T9tfiP
t/jHLteGT1/Ef3+p65/x6VLXL+y/utunT/Bfjf3338s/Xurff1LkHWpWh0axQCCEpV00P4by8G/K
H5pIRTEqT933UZdyZybF5SqX8mXAh2H/6x1kpbzUx1H//Imud732Uck7T6try8cr/X/vz2aGrbcw
Y1bn1zternq5z/W+H2v/v/e93PHjXyLv3sKBsCrRr693vX6qT3XX4ucP+o9DZMOHj369hGxJ53/5
pzrZ8B/U/Qdd/vtLganvliPWTBjEj82pG0JnVYOIX8hi2M+SAWbegNyhFYyWtVArFz9Wtyn0Tdrg
xtjUHivKuVl2HMYATBzglQMk9XqnF+1gLmVz0K9MM/WOYH5h0MmqfvLSfeWxCiz1Ut/oo+EsTZJK
C3h/C9IMQC9nn72LC5805JNefHD20GKVp9YwJcri6tCnO+8Dr1VXDz/fN7BxrxsMdqNGuTXR6l7k
WZZsyEkRj1Kz4gFUJj73eXtCbCl/UIi+HDBbPss22aviyV17dj0soYXnD7KbniAuFxJs2ckuuq+y
RMpZmnJV2SEtCzBcZgxYcL6JbPgP7667/dmxdJ8g6v9yZ29EeUn3vwe5QQQud8VxAok14tSMU50s
4xIaLobUe2++Nph/utimQpdioEsh3ofJsfIg+3l/rmJVSbguTMi7WgmjxahjsgDyVB6IEqIuey1/
6JS47hH05bj5MAbk6V/dP9Siipm6i8FQBfqKmC9gz2efei1yTvIsxXSk7/Pu+KmeBVG0ZH3Kb+jT
gKEND30SoNbw1zVkD3ko2d6iAmX3m2udPAtTp99Cg/z1qV5epGzcfV1O9k42yionFetMHcVtBd4e
zCR5Qhy4LL4iZ5HbtXepl42yXp5dD8Dr7L0sTlIAT566JFP8On4fK4c1ZuQvI6NuMavLhjUQgH4R
xZPu3aCv15xvKo0gCW5UCr9aINSE7exhHXtFexaB2p5rrXR2Tu8+yaprPfJbT1bWuuw16CoPGXDk
tW0G/WKcR8q6yz3kla6V8j6uE4yX+8gGtZxes6JuNpKmK8/Qgbp/5+t+ou4iwueVN5e2y7nk7Er2
Lnq+oB3apYegakgOd6e2hpEiSF9lzU6pFJtzX1HrfzlvNaNWF7K739b9sG817M6Dps+WTWy8c6cT
pfNcohuwo68Ho2xQWSWaL6s+dPnMvJbtQexCx/7Q1VB8IYdLIjbyBTcRBg043hGzNg2I0k3q2vtw
BkVg7al+zfCalhYo1x6hrWmoPYtsod9+Av0kGeDztax0ZptX+K8WAZBl8QcbhKbRPrcDMkdzBJAn
5SEii4riKLJ48oCSfoYhYNtfRPNKKQQ+92vJhl36AbUQK1RPGqTjyuZ+VihYR20dL0M0+vEscZIc
OEgWL4Xv1felGOt7WafNdR2kbryiiNGuZVk2f7rOoMZ3TecHt73diEMP9/ngCTLEN7IcYx+wd/VT
0RVDvrw0EHwCDzA43fcQVyIS93qPcHZQLq9X6PL4/Vqf6sL5er5++lRtq5GyUfThvvtj7/rhvfJu
/1r704IYgvbhDXN57ZAC3F/6yPKHkZeXjPAjdREAelrA8EPYWCFjmqXRi4AXtslnl0B5SP+cjcDt
G3S8/2qRzb1ILiM+1csiO+h+A/L/tRGdO90Q+IQ15UFizsxIOV4Pud+8F82gvemAiRxko6y/jO1h
4yyCqZ5W12FE1f1lX1ba4iJTbEI4hAYlEAM0jSgCBKxVK8Vp3oyxy4JdmzvikMc5G9OowVFpSqvb
xEhd9UFYxA7Uwc0Xsk89d0wkVWH0QEZ3ZN32+nCSVW6oFwsWowJ5kEZTs4Wn2whND8605TWn3UFm
1e/kWYaBqz5F3fFar+O5d8h0C+0iunoqoNobbSitjcPHhuJH5fVAWI+/BNT3MlK8OTMwN0emh1Tl
n7vJuma+5VAopGS42/UDhHXeHPrGvNztQ32eVqBjMDQUk347pVG1IU6tPnpdhlCl4ts/dXxYwi4T
3902F4saUv/Z/9M3MpzpU1/hvNbcJq0Qwg40UgBdgzha6jWEk/6HtjNbbhtZuvUTIQLzcMtRlEhJ
lGzL7RuE3e7GPM94+vMhqRZltff+/xNxzg0ClZlVoGUSQGWuXCsPbgz4moaLu7IjMpIgHV5tBY1V
xVghjbTMuEyWdYZwSepVobtqFk8Nj5m2kRXtMbyRkI9TlrVprY2g62eGeAur2qS644z2A5j1fOs2
METzX2f/tEP6RLSk+h7aMbweVpM+VHWCaDMqlDuLPpdPEit0Lb/Gqv1sUaYB+qDotbJyNB5J0jPQ
IFdBM0zCcIERqwa8auKVbgPxOi5AB/HK3KKjDql6hunVa5911iZ18lW9CIGRrycDX4Gfug7FWy0S
YuLNCuSAahNAU6NBz+x1K9OHAxeiEjp4lrOr42oLFy8IDm1vx3QrSJwcBmi0Lw56N37OVPjmYaCI
ep0gl/iwklxigu0EKm8WluDrtdPlQ4G+ak7Vwt3rmOXWnoDjRfYY/0EfFDo+6h8BfwCKhREc0UOn
/VFZGiCrcnqeioH+PCVJqYQH2h9OrjoUP1X/FKSzinIlX9hluqyat3l9GMn3/u9W9UcdbgxFQZiJ
l8eDNbjWXvN7OrPBZ63gD+uPkR4FL2E5H4KKbH/rxvOnoirW40KMRv9cca936H0FSxRNi7w724gD
iddL9Ip/CkuKV5akK284ijcy1XdL5lNOoZg13Lb4SUkhpcLgFSDone5JhSn+0LmhvUOlzP6izNG9
PIevESnAz0MZOdYubCzYsk3YqYZVPVvVXt6T5zgy7kwnX394V6apkjfwWVWNOyt+9b7axBM19TvP
NPL4WV1e1Sn43BhF85wsuptGmsKiYza3rToow/3bkKJocJLDnDsHmqPLk60gRMhCxU2judGTHDwA
HmUCFk9GcFvop8ps74zeRLknm7Jxn3VDz02WCTO//ycnS9v1Ipy2L6CiQ92nVW/LtnNOEjLp/nBv
u/P+OkG35+SGOyhd9TLBVwtr3cJ7f4m5XHdOHsqiCC+LGNA7PoQThU/5FA4w/BuYwa2VxMoB1HS6
Ads07Mxl+Vlxy/WInMWzkm7UGAGcomuG5ymo9XU0oFgsthHE7RFU1E9v4XsVU1WYUAVl6slZTAPo
9F1S27xFLsOSTd+TYX0Vn4SbMX2kXkbLTqv65u2U+X/AHTLceUEw3E3+CApdTuXA7V1RECR5C/gY
Vb15JEaGftEG1UrGUJ1FW92a+8ua15isiCd/fZ0t61r19Po5LkvIuMycT+pQB/sPIXaj8kQNvM+h
VSOB03nmrdsrEdjBWeVUDtex+CVS3A5UWa+RMravkReXhFKQmNZaAM+IBMkacna9JKISirH+7dUk
kj1qCOsgyERVb8YHB4LBTTxqyVaGvRdi643xoXdnZzXAQbH74PCH9GdIveXw0V6Mt2GZaXd1Xqc2
OjgsMrrP+lQO94EetICTMmfnsbM8o0ZQr/x6Hg4ylEPSuU+q2cdHGVVxrJ07a9zkKD89FMvIM4Pg
TGPmdUoFC8ep66wbf2rmaO11LSwDXvZdo/07WsPxMvMT0SH7k+nLhUczHHZNlIFTquo18J7hXDtq
+EwjALhK/1kORmy3IIgs/zZdbG4DUHWeFVR5liHV+u4hD/TbyvReJ+g9EAYLhUgx0YqWbZ25hzZ2
iQd7mx/7wvn7Gk9rIPAuG1nCJaDqq2kd9OF0I8O5LTvAaHa0lqHipsZTXn7JkvT1arAiVaQvbedg
pG0C6qYwSNq4i+AcXKIx/7I42ECxjtTcYosKCxDxdWweDBrlEFkgwF8CJEqGcjAiOwZHUwSbD47r
ENEdcxdaNhjBL4bmInA0GQEaNy7FpoW43wL4uGmHZt4JS7/vRuFZjdxVPJXZv7wy10RLSWJTww2e
ZT7N/R/nS0S4UP1/uMLb9cV5XQNQMFy+gNA9NBp2VgiHV1Kjfbiyad45uUq7pTMjgEjAGv6s2zi4
jReM9UqiOzty1lNojI9yaGFNPZV+A619Oz3mNk0eWexne/lMUEyjpWHVF6WCxKWM1ijWuErkz/Hm
lU+X/cabkhJ7N7db5g6L6EGuJtYNteqADqeU1pukrG+BC8ItBQD2aQzXabQU/BdLocberT3mf4vr
ElT73Tat3Gh7nRMMRbqa+uB1HXFAZvz/cZ3rtcf/+fN0/ayuDQuGsiq1jGPR6Ps+1q1D6xu8b6V9
bxynimV49UqNY2ob8e1ICzB6nsZRTIN4LzESXtGUs9Vaj16SZYpEytoyVEZkPzZVAOFTm1TTVozi
vlxRwkeakLY0X9WryI2S17t0OYHzWZWmMd0gZrJVTZRf1iQ1zNuoyiyg29zz24BHHtogjD25v4uf
XM7kbsuqbW9e32v8MTqQ5VPu+YEED26XuruxaA24jv+xqYsD4UI6c2r9Ys9h3kHleglBev5rr1vl
QeaLSSZofH02fFOgRVnmi2PoM/do65Oyi7ORfo6hPIKVqI6zZpXH3w3FISETrNZ2PdNa+z/Hykpp
FHx3bBjRavu5VAxlLWcmoJXLWb7YylRBtfHN+9/jEPJVQAWTzHTT7QduLBnqwHiVPAIwu7zHiUkO
ddgH7/TTU6AFqW9A25YFJ80JaD6jvmyaGRjn0TQAMMfPxmL2sy65ndhLr2VoVbTew5GkAGCeixdd
IwlPFgjC0SWYN/rLGjPvNI+xEz4HNCu9cEj42Zq8x6BwYWcI9e2L0nlqfBvJueuQ5pBDH0Boslca
7+INICs7x7ZpHaEIHx9naFKsyejuIEGbHn2TQxMpsGBXkb5x+pKb1xjbyXF2XyfILDm4RnqZKiOZ
P1pJvHWA0mxKt0rJdXbTvtAi41zSaLXtSvJkpmWhhbjY0Glp12VhN5cQcUwssIKZLb8t9emvLrC0
W1LDxhlS01s1DtWT1rVutC5eJnrFzu3imrpWOWn2eNMajhehgJ5Nt4mi/32JNGnWAp1uFmu55vXD
pAFc3zGwmBIM+53Y09Zr1xUSH/vLUtcPI275gLGTXj7IdbniRfMS55DHegBhAhu7i7pKpPQ3QP3p
21LY0q+uRm2awd3KflHCwXwTCWn9Jea6xNVxtV2XQaYpXs38ThU0ML6QQnuhoVL51BaTtS86s7xp
szr9BJPfDx3g45+/BowRghd1QFpGqIAmlT4ZAyIvIQNUQ9vY2FX2fmguQwkWrwRfh+L9MLewgae3
YKzXQ2cZpywBDzT67lfwrZp/G2jQpdPEA8tXXSoTaZrYPJHbNU4S3YztJqmN4a5o/04Ly7wNoXi6
o5OU/6pKQWCUztCihkQMKwL04x0pIfFOS4icyaFuaJK6eD6O7ag1bu3+T7TobPqilzhZTsYkkTpa
oavbeAqgaw+SPqMNmoMxa6FyM1Yk7GeeI+veqnL37zQ1szvQwCWpzyjL7hoQUevE8bW1TGrc1NtG
XRfxbpU7inlCZJuu9WGiA3CRtl+GsEZND17oIz+NXtnFa6l9fZ6RBjjRgPfCrrP42mXxvNKKyH/p
OuBIWl9ML34VWSuvbfIX30EvsigCDxWFRlkpFj27nUFHE2UD71ZDVvjSp23GsX8ZakL1AFvNu+HV
K311/9u5aRpEa2dgS94u3Z9GBzzGqCONdwXPOdkL2wnlM1DsEzXDuyGotmIbgVzOm4t7mZL1hbat
lxVMGrq2nqbXW7dWyhvoU9xtQtvuH3oSf2loMTirfaU/DFmVrsSeZ725yVRg5N4C6qX9mVcz7as/
V+0tf4AGpZIs+YPutmbVBJ5/DxZwfiqV9iz2QM+qXeqbFokxLhI17a4zgRO18Gy+RN+MMB5/DnOA
XAG3tXNftvMN6ifVjWpmwRPbQTD0dm7/jL7pLfwnEgm92XS2Y2hhXt+s4Zuk8wkxzg0UFik9UIuC
k0g7iZFWg3Q7TU56Ao3nPOSVoqyVwOJp9nYW5KRKxRa9nV29l7N4LE5dDjlWFNjnkLfXA99F414O
NLGb91bsI7eJ5OPqg0OGU+yfyzJzDxJ7jYDnnUyYBea0T4MnyP3yZ61O462vAvsvGhrHYqUs11bv
pH+2Y7yezWn8FiALt53r5H1Es6jE/9cI4YlK4wgyzBAZ2ECh4SOHanMPu03Gr0hRwwd/2XA0oeds
LBVOMDtsUb8OZXPiLNsQ8fsB/Q1KZN15cIZ2G29xiNdLXX40aX2alLKmKWTZ07ybtqxNDXi8a+pT
u2gk6z0JX6PyyqcJYOJhcBV9N86l8oUM1iXCoOlnlU0QD9kxLVE59WFt4VtHAfA7pWftDmbd9gke
xeke7vMbI+djr9ViKnbWpA8biZWDoabfobDT7mRUddFMT2V/A59788jmct3PNWVJHxU+UThuG/Jw
hUF2ZG7a6bOj5xtpgYYele0wciob6XJ2dUdbubatnmhQXKeh1ivPkT9NW1j3C5tOGWhx5RDaqnqr
WMsBrHnGXYRTsLWmTktB9yPj3kilYPFI+NLT/p9O8wD1zpp2WPpeq2k8R8v9GrIvixpOarGtp3Eh
/2v223x31WKdwd0iy1gh8jg5N2L/KNcqIXlsjHfpFJqrGRaOjQSK47qUnAVJs4/flvoQlrgPiqdl
TbSHckWPN21mbdrWzh+tMkXczkzifa236abRI3aaakrjfKciEGvWP4Yy83Z6r85IESAsLqLjYmu9
fl6PyticxfEfbeoylw4/WlOvMTIlrZth3U2jtpHC45Ug+lK2fFfHDFEv2vnD8Fmqlhf3hTv63+eX
8qZpoCV44Zzuis7e9UX32Y02kF+uLH1MTxfxuUSh1dPJ/zUUBbp8IEOX9u1eRm+h7dKLfNWpW+yy
okSJXSLe4sVuLgJJv64jod43u4KAqVxYq+VQlL69bfp6Xl1tcrbwZ570woPGVmIsF15C+vVf57Xu
QFOQRA5JhZTWkDjbokrex1xXbCFe21ON+olegn1bVdb95e8hQ1ivaIsOXj+vfEyqbJcwsbu5w/38
beplKJ4PNjK+3/2grlaaPqjbpuXOJuwCZWP8BFDfPwRAi8GwaivhIGiCKjuaJjyhEiWTnKCHfWGh
Mv/3pLZJTq+lEi3SkGg3c9rdymRCQwpd7VVS2uNJxgHyOLt+opQoNmWJeR9I1/WWu5VzmS1ucsIa
lUXyb2CvDYiH4r9MKm8HJZ+MRznMbe9snKEJtldbTXsdJUQ1WGW5arIt7oPNsAiHyYFsNXyrNTnv
fPRhcFyEw0I7MVAR/yYB78xdr+2gs83WYruuQU4O3FPjOJc1xGHnoqHIq+Zyqe7teqCA0t08m8NH
B+8cf1J67Q/XxSuPn0Fpdnz5PP0GBiUoYRa1XUgN67OhF/RZO+ZDk5v1GVXP+rwEiEkC5BA7700S
ukwErGxdJv661nX5X9eaivarF8XarauHK8e2mic5xFph7gPN7151bdoCUiR99sxDp6btU99n3mOf
hUuOCi2ZIUAY11eJvoxJXFGLz7XXaId2nMeCrczH6Ov1ZIa6rC+2yRy9x5H1ZdSV2kuUhS9jEjnn
ceB1r0qM8CBDad3xZueOLrTmJD08WewF51i7k4EEhTDT08tofoqWvh+xE+3vkx7UVG3RDLbukM7b
aA2/HJkhMXQgv17qutRyKYckLnrpfBitLcKzX9Pnt6yh0nl1HLhM5i2VLdXPd4EaArIAp/8YZv19
PafTnZjkUMLqtEfIXIfMkTAyj3DJx8SpFuCBRHGq22o0YwcJaPTSb2QrkcgjTk7lAIejv2k1TVvJ
NkVssi2Rs6vtOuODTRYwqfqtVLfotiENoECG4At7RxpGs6hzqNX07kInRrvrK2FYMdVby9KhyOwR
F9wp9E/u6qVAOidltqPNINlVSzX16p0C/c9RA0FDSS9a06fkbD/A5GUo3pKS48V7RcMLnJ4qbXiZ
+8FxWWrxJjPfZLQNyW7RRYSm0Ze5hKnL12D0d3vN+uJ3+jcEmfIHcXatvoIkT/9UZbX3NOkowy5z
wgwhPmOgD3fUI/vLWKjNIVfLZCNeK2iUbeDF1NGWYB/R6ssFLkuOzocLUEx8d4HIbdwdVKagXmlz
aY9WmKwZknaRYWYB6Js0fZ0m/S0Enu6x86do01hR9KOikWPW4T9FCM7cDXphQ2pRJJ9HpT5LAABK
B7KLwHi4zkQeMPxRaWyCPd/8ms6ZtUPcha+VBWt9OmbwwyyYlX4Bu1wPYssRXoHeNt9f7V5UD7sK
oCR5LsTBPkyVoSJgymUufbroRb0tPD3FEV8mqwvqctUt+hRysIuORJWc1jEQrHY5XN1im+Yg3MwD
iSBxfFzisk5ZUygmC70x9No+Xg9D1ze3fQl06c0egEY6GiNEe5t/Tmk57OfmXUzRRuM+ab0ffTAW
93Al66da2ckAamj0ue1FkFvsVbYXu1jkrF3mDEmjn3i3uZoDBCXhtKPI+sui79a72n9ZNEAQq8+b
yHXWOp1Ty55CNiCW79r7cUy+XbYoUjhZDh/2HzQKf0X0Czzt4gRfpu+ieCRb/Guss6xWhdG3yw5I
vJf9TF8NGwBN7l1sZBUpnbx+blIa+FRlphklqxx4hCvn02TTmQ5hzd9I2LmfNe6f5PA0/zjHdX2n
GwAh0S8ynvmbD6tQadWfSvsgOl/LHKvSX+f4muIfmyBCUz0ppq02TOspK9gVk9H+1nJ/XvWQuDzU
TQ+dhxqw+wqz+VvjwP0AX+S0Thu4HJ1hKjZUVOIHoMfjwXYnZa87TXF2Na9i50MfluFBt7yQh03R
8Dj2jf71wyStrRXYVs3i3NbwHriT7hzMwZsyVCd4gaQ/qHZ2iZUbX5J6vE8nN/0zMRI6KXl7e4Jf
s6bHlIhQUY0v9dDfS/7sdxFva/zHCJrY3HVOF/DG7ZLP8FJkjwJ06LYq1a0v1tTUNICFnwRQUYSq
fTvCsXWBOWSlAdQTNYydMcJe1cG3uy+NvF8XhYlM+oKEiPPosqjMbzey6ARaUhYVDAWNnc5l0U6b
um2MaAnQYl5TVGd4DNQqP6JtwA4EcbLLkB765iy8sRomcicwrCwmsS+mOlbzoyzxto6YEPRcO7Gi
8WeGvt8G9EjjFSQfwXG29eShWYT0ujDM/+yWfXrred+mWfU3KRutS4TVqv0qBKTjgbTb2U1MA9Vb
PhU6gOahKFMNBzJyk+RPr0YLHmxkLhV0s2U2RZtqpcP5sDyQA3tTjDPptSnLHrISLlERpO+qeARQ
9W9HbSvsJRZHQEbtMiPpPb7FiyOIS/OoG/AQn0ZSVVnRqM3za35nMJxsN1KgFr27jd9P6vc2eUEp
NPuTTJ+6jrxpvtfANx1pYIci7DUg76NtnSrg+ZTY3U9tt7PU1rmzJ99yNqRLkl0OkSIoIy26uCNF
d+4i/j3QD6FXmdJ6d0h1mtjlXwbMemuA/n/pRpg+rna4cbZmmoQvv4m3F7seeQXIxgYusgJ6jzSp
+ZUuOUkZq25QrygbWwjakbvwSm1cmXbWIhlbGS8NlZe6JQlJcuA+rLtyJSyb8KxAaaXAdyhD0zb/
+6RKMwHn5dOJJFUB/e1yUOCpBF6IfkY7/2NbHDEyZSjCDMCeVHs7wW5cam51jJtpOofLIR+tbVMW
sLsvIzkA+DejhpfOxeJlnfrQUSuWEZSO8HGA7EMSObi7muKxzu6GXv1DTHKwO684uCri8TJsojo8
5LX1FxI93R3cn8gYdWPSIw5adGuI0C1qTENJvn0xikci5ewSLmMzyP7KU1UFL5OMR7ZM2raa+2El
WEttoPuG93I8MpYYOZMDLGnwFiTHqxn63rhblV33OqFukNiuZvUh0R2kjJTWc7gnKzp/ua72t1MV
uJs4MaZPTR+SR7W8s66C5QrHEvZQW1PuxDkPqkpDJULr4nWhf7pBtNpfi9flUXOyJ+c7ncXTJwsu
6GfkAIq6rrt1USsP1QC3mEQWFt3Z1ZSrB1lHr/npNNYwbcWrN91wq9HvChsmnwgcR/wY6+WtLCsR
ICEh7FOqJxlFOUSUbDmro6xGzqqDxL6aoNGy0Rs10cOztJ5t2Bzqn32aWSl4RNBEoUR6M/BFPhjQ
6J7oyubWXAflpwpyjJU6oMxW8EfzSfgEyAU1GzWIx5suyAFcLDlVttPaOorCClY8hplehMYKNENy
4qEEX0tp0myjmM4mbmNtnfrZL4GhgwiAX2U7Na9QAV5KcMpSgvOX0lxKDsjrx/ZeTOK0GwhsVM8c
dhIhDruDyEnmi+26iGZ1YHSz7l7saqMMSNKgmUW/vnasuyq/KUP/7M+KCfWXUFoFmQ6RlQZH6uzH
f2Y8yyFXWTxh43GKFkyys9EOXokR7mbC5fQSCnVlvu06ylLIU2887yUs2unhmgKYFJO2AD9SbiRx
II6oMUeEsJt6ww3WeBRHqjfUvAvtBYKM9NYpipwbn6fvzazz7ssWXYPMihBU8Od5rdZO/NIObrFy
5sz/XrnV/TCQkF+N87eSDR9/1aKlg6Sv/krM7Is1JPm3TuG/lv7l6TP7gWwT5mlz7vqChIBpaSc3
HOebKXC620r1BlR59X9duRjN91e2lisrYXlfTgV5liL9RtH+/ZX7LvkSl5m6jnOzf5ijfAeJGWzc
s6nszWJSvhsD33OvS3TIsGt3C8W/d6Tnv7+ljq7tjSFWHxMIzdZOU5VfraZ7WUDbzP8baiMqnXPy
XdEU9SXonWSj86N/DFJf2dO/Hd9GSdycxjaet5Y3F5+c0IcwOjS1HwhpvH4MjY+h+EHwozNIAn74
GNPs/etjRKZb/PIxal5sTgbvyetu5PdcDchXUITIPsHqWpyNltvKMjI9lQNYvtyZ8nsx8bbVbLzG
6PYylOnhDFZJhq0xXqbT1+0062UqjQH0mEOK7MxmtOmN0Hr2Cy07s9UCmNBaz+gJWM99sCRhEEG6
E1sdBAvqd+G6guT4GYRRdrb91+lIglFPjCyyCWanHrvWfD00y1kC/N1WetCly8iO+pncSmqQOF08
kPOg2qOpBxWWyo3oOpga2QVKIPMRNlg09dQ/xYy6KFIxS5To1EhUPk/TsazUM+8t/joqS/gwp8Gs
j/3CoCIHve173o8hg46gfzxcHUgjEK2+RU9jvS1a/wa5zm5tkD87SPEuTeC+gmHChQwVnLV44bz2
DlL4y/QZOV4Xelnb97cX4MA8hOHK9wd3X0RabWxE711bjGgquHsRdhexeDkTrw6L26pdvFULdqYb
WlTXIQl7mEPjky4stctostVPQmErvmV09S2R6lvkr/MQGL5ElkZt0EgGLMwfrGmbtHAoySvg5W1Q
jGNUohOyvCxKqVwOl2izNejyBep9PXiTMm2nkrffIbRvYlMxAClE0zeAXZsy9ZKXKapLWv2wCzdt
EnkwWVTpxe5OC8OY60/fFvs1XtPNv3h9G7iHkXsZF8Z2ObSJTrfI0EWk27BdvcESlzntDNhBdot5
moX3gcaDq20HOi0mZ/zqeX6wGY1Mv5XqjlM8zvPUvHyIGpx4qS3epuzgzwr/aZ1hU7hwI8fcuHlI
gXMRZh2MZjxXE/+lUtbodfZsUl4bDcU5p6ZqPMOys1V43qCZYnVHJWW/Jko1eqrxOqeHNBEtOjbI
vuRA08PmTrxtat1O0FY8BUFoyhpi7pEWPYYZa8iSBnkw8EhJtsrCIkHBqgufy6mqoN8BqFQZUfhc
QNwPWYu7nkfYZ9eV0aNp6PvOrjLtV2/Ctlqmiul385cIcTo02G0tNGnoHaidtlz+Kc2FwNwpzOrI
P6W5cJarVlgfxTsvlXHxUh0nOITf/OqVX5MMQ0d/P/d3wfJb466WHIe7PHLGdW57yiclmP51No36
q214O/sQp8RouY9NPe6bPDHuwtGFdGf50oKDeJrKcXq2+ta4K7spRdWQL2cN3bfB7uWdXb7M/j/x
QwwX6NwXg61uS9shQQSJyd3chPrdpLf2Bkl4YyW2q+N3Q3IJerWSeVe3kc/2pg1RyP7g0Jb1U564
m9Y1kPhStPBBDlmRfqJ/1QHx+I9JzuB189ZwyqfbQvQyxVjGDbQptgsF2q/RUQjYPbV/XM3GFETX
K2RO8XoFxwK7tbDGeWs9CNOtzLgG20r2HAzZQVFg2aR7KV5V2RjvWlQ+0ZJz9UM7q9W9ulR6lTDz
7tQOiMFS6eVJ2zw15JyQWajQbV0ixJE15kGjh+wyifbibtMgbjZps3+PHGm7UlKv/KMtKUdaehbe
ZX5fvqBHdrHXEypFCBKZ2yqpqz9K3lU1rSiejNyHrSibQBov9n6ZTgdUcJ1eIbn6HNjdF0Quig3a
e8nzoJJukTOxDYttWmxy9v8mTilIL+QqXNPjGGprz5ih21/uaNZ+7qf2q6mH092kglkWa5Jm2noc
uKOUoYF+xbabIcH2EOFRIMjb1U2s7UXoYnaMe0sr1KckG5PHqNF/ilmi3MhV97lpTl+XKNVz9kYG
HqZQzGfeNfM7zeImQD3eehZbEYabkSbHs2EZ1nOMUPPGAXW9lwiZYE6kOxcB2GexLRN6G/bWSx7A
1YMIEF+yhbU7fAEuXR/8vta34ZL6crBbrfXeXrAt+rbE/84+zCnqs5W/Csewu0/ywd0lel9sizzM
PkNjaNygS+mtQ7/NPg9hTdOyEzgrxWMYzz5JiRJ6TAnWDPh8+my4F2dSxvNTAglZwKvTgM7WJgsK
/ZPeDdF5cNrhpk9sVyUNZ7e3JQ/LdDVogX8wjb1mNU3/UxxKAd3VXaaP7e0lHNk+9GYQoQI9VcHC
MpfjvRkV3Uu7sUdzeFGVpkVwakxXMgzKbmGYVJCBXbyokpaIK9DKIsNsRMEssIZnKtPe2e3sk5j5
68JQFAByL5OaJV1U0DKEYG7E62jTN9+c2l2Ssr+7Pm7JjqTTKiJDghbAu8ewPG2vD19/3C5Nve8C
xBeKAgvOGZmXy7NaJurkoCPIkI4m7O7sIbVh1y9Vtqwb26do9ndtFwYPYupUF73jsP4pPjFdJ11t
v05qx7m607rhp8T/306KOtBisD3w0brGJU/qjA9eHAD1KJvBqH5MdXCnxLxtPud+W3zKE/9vbXnr
qpw6Wrm8TJ6gEzQuQ/vXoXivwWSsmtN1OCR0nGlpUG085eCbS2fxaLjzI6NA+oz7344MJ89XQ2pX
T0BC9LWVhfrZ1bVph6x0fYQIrr8dGsRyPMdtHsgvGxsFwMTnuUJIYyqq+odbhYdGA2+7KoBzw0+A
UGhm/EB5J/xq646+Tii3XZbslYX20clflxxmAEvdYL0uSUv5MeC7G7XN8FUp9B5qRs4mevBW6BwM
X/OGa8rZsNh+G1cYMzSxHoSl67HNwp1og/mkVU62A8VFBXHyVoZ1VyMUjiKnKIWJZliZ6c7pzS7S
YjYJDB7GScy74MnNkQ1ecWL6PH9WSHVcTt67/kuMCuDntp8jYxd0RrcJZ8c/RJ43fXWQs+6GovzS
aEV8SmGIXo3oenyVsChKlAMcwehsms6q1HvvJk50fx/SrLihMdncRkPJ/3WZzt3GKFJ0P2Q8tWYH
rYhpbkdEhdAFteetoTp7sEw/fWsKDsJbD+iqfZCzN/vVJPbZ0i7xQnEvJmsBjIzYeaoGB7GLSZz/
o/3D+nzH332eX9eXz+kJouNt7UG3dh5dbTtNsU2+kP8ceohsJ7176PIE3vdqcCld5PGP2nD8ZAu2
nfxP3UEysky4xBhzjNBL7KAKE3OX/vdSV8vbcpfpMZS+9pihEL6oIZiFtXyLmnLtaW66E5toJ3Qw
n94Pqboyeh1ebB6lhhloB0qj6gU3NripubIatzs5sMx/jirj9QEcl69hFxjZEua1RXeCNcT+nPwT
Nrfjv1b7NUymF37Af7HNt9+Y2RijwPTQlhaa9EblnKMmMs+gPQf6h/miF+oxbWG2kMjGNNob2zZc
uBJ1NiVLfD1HUB2GNVy3EjMplr2qG9B0OjWWS8xyBdiXrXdXUDeX8HTw5yO0EY8SLcuOHvct41Ic
UpvxdnRArZi+kt2k6GB+UUtKEr7jBycZQvW3r7M2elZQpHvOJmMzLT2uSWrodD01xUqG86wZN5Ax
qxdvOoYAYcY8vxGvLBkiuHGS4bLklMLJJ0vm0OukXdCerMCHFkXxSFaEa13yJsuhqTNg4sjBHSWX
0gXljCZeFOxkqCXhcKeraBb1VZh/CqgbPZvpJZUiAXUF5fN1etNU6tpzuq3WGqgUBrF3Hita1fRF
LbQcemgnnBagcdfD/vDviMFt7+qRR/2HCJBTpMWXksdv1nDYv2/GyEAfnneWTN+CxCGlYhsmx3mh
3e9jZSdE+hfbxQ+pPiT7VQ0LrJUr2t6qTKoSOqym1MGqoyNDSiaXoSBsBFMTDtbFdMXUvE0StI5E
vZlkJKFvE3XaEY5hQCt1rBcPXZrcIT/oPAMNdp4dXf9CG1d9giTWQbK8crfkt8etOFtH8U4TKat2
cYopz9P7wkl1WGmZnURWvKWlvt7JdFdtNHai9Y/L7GUSUhp74P3Ro5hUt+elCuLnvXyCsXe7uxA9
4JV4ZQ2dGlyu6v1ZTEOp0EE0OMmNfATUtatbS7dVACD/fCJIf1D9Up7E0qoZqk/zDz+O+oMk4BoI
cvdz1ZWXBN4QGe09D9qzOOVLRjUW0fc4PMsXLExa2j5+nd5kZbkJbR365jxxDxHPAbC77qH1quyT
pcf5p4z3JGNMxoegMviOW7oJcDBsbsQJQnq+MSBKWMuEt+ncrzJIXCdn69pFfG8YzwKa0HkIbYD0
zrDvwHefVBSV62GMfkCD+93u0PeBaMQ7ZCFqjE6aat+YKH6ZOJWKu7FiQDP5RlFj/WAtEHxNqaYb
yuLaAr1oztSFrZVf1unOhbVgQAbpa5dEBmynKRWMdFGSWqRcFjvIWv2d/dd4aoYn3avD7kDr8giE
NQGpsGT+PuQASycq10ZEQePqeJcsrCUT6AywauYR9/C+L+DSGPwzKl7+2daosvB67O17ZGzPcASQ
87dp/Rpc7ygRuh9rj2P3fZ4sK16nXmgv9OF/+c5gx2trYQeulyUlVtaQJa2qRrNvuULV6yRvO9S7
/Z6mt//D2nctR64ry34RI+jNa3vfLT/SC2M0ht6CIEB+/UkUtUSt2bPPiRtxXxBEoQC2TJNAVVam
OtnhueRCxi/q9tRtTX0VgxX2KcHJA9uW/3SjV0XvQEE7KLq/ujVqNQIyf7qpc8y0Gtnpphq32XxT
Wo33YFTuMwHgBITJtt2YZUfoguXHwtDs7QAUwjUWFWDsleE/8BCh68Z0qlcziV+TWNS/mhR6d5kn
44UlAYFu4+oXD5rXQYvL16IpU0jjZN7DYOLLXGtxfoVAxcddGkN+vYtrJ+kaebAW9MdvjaV/sMZA
aVocgdkijpgvZmhDTrQyf7PRJEXB4UcGJDYCf50j9vYAkZjq4CBlA2Eex34gW8S+dcLu74WB10Hg
QHa4HcGFNftD+gqQRqZjl9oa7d3UvPTdCNHSyr45g3QPltqsusBubIxsSJHGHtkVyXYJtOu/jZN4
PBkt5Zmu7YNkvv+zyvSTDpaT+cJzjckS/HPxL58qDYbnpGveaI9Mu2XaKA89xOZZqO/JLgL/Gls+
sA/5+MojyA7M4V0KAyu7bULs3HajDVUeDOK5jqBUAakIY5UgzwjJuXS8WCHTl+TgBM9Z19jLuESx
esuifMlGPdqMiWNfNCBup8YIzPgUMHvdFyHCWzRALgJyS8sSX7IN2XrU/610J4kgTMfZtRegC+mc
TG6qkuH311QaApBsOGDTOHwDe64HiUpHO3DVNc1NE0jvpQZ5zdHxod4XK+1ooxi9JWeg8B89rQQT
Vv2rHiztTV34Wf1xYYAfN2MQBHEMZBdLIzeeG7/rVjFn9lUY0BbI2qQ4IGEARodwDNa1CVWE1AjL
ZV6DfCdS8nSluuI+0N4A8qCvG0j6pVI31v/dhxypSVOwncTKe16MruLie1l2AY5b1omOnH0VjzdT
G08kQ5al5nBTY3TCpLHWxH+LOpx+jv1v88CHApZ7ab+1kGVYgPgofoit0N8MPjA2AjSGZzMNkjVv
mPFcafx7UUmomSfgwcOu7gfonq2FVJM0859JAN/KMwp6UjBravrzKOU0CbKq06S2QkALcBMt7LNj
0jjaMh9FukTMKTtGoQRJO410YTp8XNLQmOkIoDjFeLAkEmilKqusNBSCJwaE16EFlpyCEAwaWsHa
e81O62VVs/htKMTVc1DrtejF95753S+UTP2Ofcd/9nILPMy+tK+Zp2fQfWLxAb/Z+pwNlrlmtu89
mCl7ScJoO6r8ETWiGgJga2LUjVM/t5Auzhx5MCgD9cXnczj24+FAvU6H4nw3BOOWIEGVhE553yKi
NyGEFHwIlCx/tzEXDBQkSk3O5Cc/5xLqiNYjv/+6ntNij+5n3Qn8GyhP0T1tNUdYelt/BEs6MDcq
SFPaAAVWjguqMoWOVg1NCqHttJ5tYxpcDO2twbH7kPhBjVOyrkn8DqPV1JWicK+DKFJU7iYBwgUg
TkpUQwNgsgsXllPG2y/e2C2v2iHvz7Oz4yli76x++OIGIfdkLZ2iBRf4CwhigjOrasdadIgH7AMr
fKlNM7wMDOeWFeD3G9cCz9jkgpqrcZEmoYany1CsgCeCqMH8fJJmXoPMek0Ppo7s9sDtS5l3xUoo
ZxoJc2TgFjoDQDBlk/MfDz9avTAtA2SLKEtXbIeuokeMzBJ1mXSpE/HhPERGYaQ2UH3AZqgppIH3
xS/ujSpekaOTGCgPsmrP2pu2mGzTCtZQ71rItNnxoqgLyE0Yhn1LsrHZOUmX70vLGa4jhCChEZc2
rxJyj54Wab980ezcyvTeOq+QS5pUuGmzE7kB5pGAD1cLS06TCt090xPBLrsdYkTuNCkEru0WpMPa
hELfolCVCq6qVKCmls0SQavgbNnCAK5GHe3BtRGD/gqlByBk/PDDqQnMJaxugDdHyGfxOVmvErGF
PhrkjZHOuQIzLK9FJpqz6UKhnpmFC/EdUKDoSTscqkC/o56rTHQF3pJ8x11VnqCm0iI0UGpRttFr
wO+8sC0/VgnyvFuZHJHUxPDDZF3aOGjKzAQh4Xwr5JbwaYCg2dFqckh3YZqyCwOpwtr3RbKmb1Sl
vlZ6Uj5Ayc08Ua8Ng+5cNhy8fxijJmh0sXaBuFinVfBhQ+XqXVhp/vRdRFVtea5H60r+9FUEeTxb
R7Fo1vNCImQ3C7LFZ1oHwWHQbwxeiiATKFVqxX9lZMlvJlLv5vQQ72YhWOvJzlzHWxqtYR7bqJRP
Zhpvu8E3XnNhQMm6bIctuWVIoecGDvbt2JuH/7bsaGr1whWg4aJli1CUB4tgga3GrR2qBsN14Yzd
hljIqJsitv6lG6suUZbpbROu59FQICihl78jvBaeemgKHViGn5K6doxoeeX6KERQo6mjOCLjGrhE
1dVTYA+ZoumnLlIGyTmru2zqRoPQz1Gt/ZpWQsbjkkbld+pFzHEufac/e+M4PnUl664adMRoLDas
+NbmwYXGJJCLt3awwBmAO4JRo7nDBmsXgmDlKdFGDZiiYUNjRW8a9y4IA2ked3j7MHTJksbqMUoe
3eJ3jf+8rUiBdedh2T+IosxAy5X3R1eROwE2bO1S066hpQO+qMkF1TSN5Th31EvL3AQGMDE21O0N
YLjLLLhQjyaV2KAvECDoj9SlJT2f33lZ+jgo2pO8b7N7TUVtyzq2t9hg9JC7ieu9RO3+hVyQlIkv
0KDYzxO6gulbFAIAQaEWoYYXCZsWiYqm31uALi/AMBEglV27i7QJgGaubVtbmJoTQ2SLBSubj+Gt
zqvwhmrJfJdA3mihk09josyurPmFRqkh5+FQBpF7m5yyFg+XFv8D07pZAKYk3cmi3TxpvlepbmOk
oLANstJZoeAKGJIg0s2jg1/O516gEAnQ2tT/8vaXyZCvuYcgeN3p25Tn/c5FtdBDFDs/43QsfpR6
gMyBVz0VoEv7m0PWek/BUNWTA168/a4ecOhSK+Q4LN174JFZJC407Usjqs9erlkvJtuMYZG81I1s
LjKJgNNWZl6KeJsBOL5BMsp6mSd9dLFbTxHJGsfqOL0ZpRngO5LEFcr7II/0peEhAG9xP0DlFwOt
erfSFWTevQsOPIklgxVZAtPEPierqm2Yl1DDc+wAsq45WzvMTJ9Yga1g0kXdzwqxKs207d8Maaza
G9JXp0NQIwc+GydtjuMhtt8Ho25RbKemhxC7maaPvt4+IeXRr9Mcu/1WYSFchY9grY3Xpccv1PN0
sCmMXcaWxmAA36FGuS8+RqMI5fKNUwExpaZ+zg98WW70AAymCSisEQtAIXyvalRyC7Qq+II8IG/v
gysKZ4HeM/U3Lh5pPAS328q0gvFIE3M1saPillE+NnkyHDxVVtF0fnlx1BV1IzfE9zTsT8YIrW2w
cICfsanEidzIY9SiattxkMXuAT7iS98pGmQ8B22qDQjztFokhi5uRu/XF2BfNKBZkTp1RV3h/7NW
4qT/zLCiLLgDISA4zHP7h8d8dqSXE2+T4AIZtG0X402/bM2o34BJr13NWz01wRV5dySTAE3fRvct
gKQRHmWpK9/CvN6DeEf7ZTjGCcKl4ysDs8DSQ73/FbxZ2s7her9DeSlQm2qS56BuMdWb/Sjj6jqG
drnIhjI+56oqNUsAjxaQBJp6n3aHOSVbFaI4lBa4FGeSGcBCoeujcQ/sqnp5oIEc/17rKreR4zdD
KLlyfTg3YEh74b9rYfCXyJQROHLBihY0gfXCwP+1SQ0hN+QE1taPOabb2C/GDzvKd6IpkzveWPGD
WVgAxuc66KvaNHnIWdWe8MR5pcExjuszKKrPpXTzkzVk+QrKuBBYVN2A4w24oEtqQi3FI0yNDDLD
iAfhTiXU467J2DvvgMTld/bgNZcc+NFF1wf6t7iV2qpqzHJP3QwZC6hjiqfMUEcw4GwXMZhhvoVp
I4Gt0P29F/vpEVWn7hLboQXPGHseiyg+69oQgEAXMAAIyXYrrfKjQ6W6yo0pNz1q4jPildBEi1ok
w4DCWoHKJj5Q99PNUKsBLAZuNAIVjO07KjvAsFVX3wMXMXUVMU/1VgBpxf2LDMrqhIo4d/XpgZQE
SgBSIZau8gg7UMqTBzSJqu9R87EGeWhQnAMXETiS8UDS7zsk09ZjgxoQWTXGPUrpjfucBZsWUcor
eRRJagFxEMgFolPg2fVSd1zgaTPsydm2UJjNhhaYK0ylGa1aE+HIdm1XYiyWtattZO+8mtDU2meg
Y1p0ihnGGcP6SF2I1FhPDmcf3UgOySZBqfJKNszd1SUEw+is7uKn3rFKJCs6yNModem0PjvbnQiP
COqkC8pqdXYHquC07DdJ62sAKRf8wGzLP+pAbU3ZsSwEJZdEhpUmkJ1SZ+0gk+0ADNC00jzhzzUR
KYIq4SqLse0xcwDd4qLPbkGGN5ocvbsmLGEChuAoTf9tNvWpC0kEuxDLqMt5uvTigq1Srcs2U7+O
RsVZnlj7qW+EePk2VXmhJarCzW6D5DgfqsnA203r5yixBUmdPOTJsYhEdsJu56MZ/RRgnz/7cVX3
x6I9kp1mdGFggUZVJ6oZ6+IpsPnYhxAM9lBLaYWauSCbowbw56+WJUBR65kGhK4QRkcaFUi7OCke
RmdwHiUDTGZIrpxpziNZLG3cgz6C35gy9ZbeLNKae0fyKJGRWLUMSmit1rrYUaFUkjXgkKKpMaRk
DyjGChbURUmscfk/7uRZDb8lgLi0yMIHPHdQKT02xbFTTSIt9PkQF8AMjcWRrmi4srkEObElwdv4
OScidxonz3qswefz5yWNa23frCGllWztPMpWpBu+L1R1WI3/k5XZ6uLMAcA/O3merXLdtI7SrX6x
MOMnQ/CPJkptfiKb64Nfz7HzIw2OyoODrQFxtE8XGpGooAOlM3jVCu1uTlONvRcf9aF5ZZ+V5TbS
DGSiNBU1WgeKSuVFPXKliWPcTROnjNY/a83L/3stsn/ecV7L/OeOtLJZltYRtdh4fOJh1GSovCUE
r//ZxXHHfEo7PFbmUWwnvnZpFAnxODfbs+1o4ixNFu7xajt0ZgrEDtmmSx8AlX1qGAeyUVO6NeqZ
VYMyA5CUvsQdThDg7WLe8KQBfu+n2kvdNdV7afkvPv4R3kEFPV0ATzpd/GtID6X3DKmMgxou1cz/
Y4n/7z6QAEOVF/i71w53nFMjXXtBRA9FnMebFjq1EzuE5UHZpa5159LhR342/cdkNK2Xv00KfbOd
2CH+c5JMa+slsuzkJEoUX/JCkzdqusTLoZW5nC0jAnE3N1Eb8ixWoq+6YrMsa2NrJDijusIYvkzN
+VILmyqcluwNcHXoUgUl1B1UTO/WhLGxzUIQwZLNRoZy0XZeCWrQsl73qKnfhx7Lnwdt3JaNCVCr
sutWFsx2EVUfdg+MbfsG+Lpnp8IZ8tM++//bXjWoX6Ps1ZT4UtkrUF5Ck3mYkmUNaGtPPGgf5/xZ
3pvNtnd8uZzzZwIpTERhE38zJ8W4Hb3mkS2PZJrs8bIKUVFGObdRC7NTbNWP8605HjjbpomH5bxM
G/Zfl6aBwcinpWkhHVTON+6ay9FAhSBzRwQGc0BSLnntukutZQXqAGR4mUbwhBr2qGt5KpSN/Foz
hIIiECRbWmGaSwt8riLA7oOCJrXoZ4Pt6bTSbJrXbJJsi/eNd6RB4MDuUyfnpx5l/CtZeNhxq43M
tPPAi68ebKRmlckHz/SuygdQdakubVecMkKuTYTZkWyuD4IDgMKvNDi5qXVdpMI3s600f8/LaoP/
dVmaFGgIZqWCZThHYRtEy/ZgtKZBarrPZUOGo8JQY1clO83Z1x12drSf8SPgIKhL+xnqun4vUIiE
1MTcpVHUsuH7kp38CKeeHhXE21CO34MOR6LI0/sTCMWxx6O+p4x0RU0SlpCIzdotTQ3Bso7XhppC
/XmFsALBv9W393/Yp5W/3GTIg2Th+aXYIMTR76UXPZh2r795EGINQif5UfC0X7Yy9S8Q/O1OoPFA
OeFQBd+N5kwODlSJl5UHTvlG1vW5hI7IigbcrQWNqXcoOzcrtxHJOYij4hKPwB4gtZX8cM3HvjbG
7xaK0lfQsS3VtjncIkWM2AODcCfeucNbodtskWRWdCtL177QAI4AqK1QAxpK7KaBWgP/cmiijkI2
B8+IQa3oKAiUZOKebKJzgLIb+uG+QWRwY0WauIZ5bF6NVr9jalObIpVEPdFp8UYDYz4UgSHyGHme
eUBUZU9FLXOhC3Wh7uwcQH4+DZI/2akZkFo6OIm7+9OulgU7tHaojG73xV/Z6QbZqMVHFORMg39M
R/Uu8se6mD7eXG9DboBElsexzrfzsiYw9efUF8tGY/LsukjoSGDyr32I1zUKzZJ7lgWA/VZQbJBt
UC4N26hfPNaijE+0+ZvvAwUgRPkjyECeVLr8N7fLVZYVHvRD75EMSnFKydmyDqzwN1JngHHn2btM
fqJGr3myOR/WMR6Np0Yvq6OB7Opm9G1sKkE+sIgKv/thmdFSG/PiNzi4n7kz2C+BJhHcR+T94mq6
vq9slO57OJPdpaXfL0WnG2+D3e+Fa+S/dW888CFo3gDahEAX2A89zhax6McH3SzTbWg32aHxWHa1
/ThaGUEv3oCk3w51lv/Sh/gbz9PhuRdywOnTKE+Bwe0TvtnV2uu96sXjCAcqV6sb94nnx8emTZxl
HaUcFNgOOya+MT50zHgAT4fzBo1mqDmFdneCflh9D5q2d7Ljh0FUpm/EuQRt3V3LYgCpE3+lBSiu
AwFmdNGKMjk3RozDvmX1762zdtOk/AFwDWSylIPJ3GGLGsp4nZpZeUPxS3mrQhR4IeBQI17vFDcD
2mv+oi7wicf8SibUcGnITIvAihdSq3aR1qUboUAf+FNrd6afJwuEjcXBUu+9aSBEtcAYVjfqxW5Y
nQszPs+T8gpv/SFOQOL5uVCJhPEKX6Z0oxFEBBvqj4XJx4sNtij89geRvY2Kj7PO+HDsikXpKMq3
ifhtasmHmi/9WkbjkQHryg3/AAmbheOCxaPKrcuEWRghjYHgQLohjENUmuyMAo1nGiSTGxtn0+o/
/BkQ7kiTRc5Ra31nSXQUdtV+qxLbuDcRNDv9xd435Vd7anbfnJx9+DcAAC2JvQL/N9+CMDXvZYRq
qimSVYY9++B3RRLk5LngBiVMApWqFeBf6NoO3BOhfcMvpnrqIcm061DCvekGy/g24sEbcS9+xysM
9Cks004Dd8YrVKp9EGWgIFnNRE63epJqJqsQGIrceppJDk6IIjCaaQFRceUpRMe9f2bSPXUPEEWa
6cS+/o0BfEQO2Omh9iJaF1Fr3wMhnm7wxwhOIkvANwzx6p3FrBp5gdiCWjjXoUdtgV7VMrMfkC7a
DLU3RqhJjNfg6DJ+pDYqC4GYTZ+dURerwBTmtRKRtu3Hvju4TTeckGeH+LhXNfcNHvMoz+vLV2wj
HsMM4N5FfD/yFoxhtVcrVRH7lWl6ufzbZxu59R+fLar1L58t0TSI7KraLyrdiiUrlsyKu8NUnKW6
QM13Byr7YqZ2jzoStq9FlokFIqugkKNwnd96zdpKwBgwGV2kbde+jLUF0tglTq2dt5EQM1vGMsRv
nYysSvCOjpzTqFS8pGpKrnsbFkHs3Kvl1pJeedAACTkLl8szXVHD0woMZaHrruaBpgnfE6aHi6L1
5MZKI2vve3V87w+qpG0A1S+QJyeUeNYv5DHYlon8pvWE6h+xhB57dJB4lFhzWv9LjH+6JKcRTpQC
8NLE2QgZ49gPNroBwV3H81GDEubrRsGKmcW6hdEBGdgDFvToOoBI29n4jdxCHTSnTl0jAtfjrJEk
XXfplFsfoZZPTf+bm8Q3f1sCiggZK48/tUWxRSk38nr45m1MJx63heqKvF6m0A15ycpGP2SmC9lx
bdRfdUf+GtLAvyHRLK9g00bFuvK3jMBdMu4hc6WWhT76lvyH1PtYtkLceDcWqGwHtTYYdjc+MGNL
ZBeTPR1tqVvrabqfDr5qFBUbyZcuYpnJPm10ZKIbVJf6BFyNEqdfGEbvrIMy0E8OoV3xkujdDcoz
bh93hDrNMeoQp8lHszuhyAT0EgWIqk8Q6AzNTVSjqLzypNjQODWal3xP3drcytLkqGFBk5RRf65Y
U6GUP3fAIOO7ckHGpGIfPpbL+bJmDNlf5U0D3Isk+C+htJDVSN5Ca52fuQgBJoS+1LKrINEoMqD5
kbrHJXZe3QaMb93CR2hSLsjYqhG68oGU2VeNd53ttWGC+mMa5dbKqAE0lNgZOHiNHxl90fAVis9d
ZuM7R5ex/1BbeQqFM8TNqUGOKhcI6f7T78AvVILXnyxfZlJ/zBIDmuVLWmueAyEhhOJVYxaetbZl
7uYX0IN1Gx1c4JfaCK2zzp8MBfeihsx0NcbCWrrpUK4T7FQ8nEFC/zRGxZJcMrINQdlCvye21/MK
baI/4XQSg6bP5+VCgyrZIVANXUWZ05VgUnBhxHkuWJO1G1sb8F3l5Xg2lM7ZsCMfMtlO9c9sWnLu
kw91q6pw7OU84hpetTJcCEq2AgkjUSYfTYpoZIt6efRz6TcgHIp+TbacRsjdab1q0xfab4pAfglS
ZkkClZ8Y5Okd0OwnnB2/RjP/CG7SZN+JnrREewYK2jqbGvgBhRUPUIof0nMz5CW4l7h2hyI0c9l0
sYkYTx4twBhZ/pRRtgZIsQT2I4FwjRPGv3javFeR231rB+TtNTfW77Hh8cE9yXT8Hatsj5dWDxac
FtX8XrZ28XLF98Ep8btIxXCaLjWLawejxZ6qzBpUEqkRalwBZNYAWjyJ02CXmCjaAx3GK4CXdxDr
bB/8sQ5OKBZsl2TXOMgXqzZurllojbfAkdi/qAkxuAKQMaqco4364ke/gpyu0MunqBrbhQQj34ma
QWjFSVfNbKMuF5wtndzcVCMA4aJkZ+ZG1VMAFOw988OlbrYxcC2r1i3zJ0d21RMir4A31vyeHKMq
vwAl5V+p16btT1k2w7QI9OpAq5rH+B6qNSt1oMWDSOypm4/OuAIWyN5St/NrpAcR4N5Qd0hChtNY
668sdVNwhSZ7ZDesJY0iE68dmgr0FjTqu31y7jrsUGlUl2Z7RcjgjgaxdU0WtTPou0LTrBFsy1mL
goz20GFzgFBSkYVn/G+FZ7rSRP0NfNliZxqVMy7MJuwRgB/ABG8UOBgWUGZWV9REUAU4hAmaufs3
v3kazSAXmjZ3/9+Xmm/5x1J/fIL5Hn/40YDHBN/3xkMYQ2RZg0pItaDLuQHxh7OqrFouIJSQH+cB
LwElfVMV/0yh/jzsqxXnLl39eYO8Q0bS8MBy+L8vEzefH4zuQp9kMs53JaPbNna1cG3jbuQJzm7q
Q8xTqDu50CVNqev0BcqbzV6zkurWQRrSQSroVCrGTmrqwQEKRAvr5WBaHzZBV2m20SBqdB7UNwDY
aM42Lc9QK/E5l2ZUKdBy0jPPs33UUbs95ngS0V3ngQH0OsIV2aX0Y+zMedy766xOguV0x8+FEaVC
4TY4vAXdO+clTsmNka6mpWhyzF9zT8TXaamcG/U6TrRmcgm04GKBhGgLhgl+cLnOD9OVl/cfV3+x
kYv0bS/HFxvzqCk/r2abq5aZV6WB2daAJXSZ2vjGg94tuK97D9xUMZjUqRs6WXDPTUhoi8y8xsqj
gbzaLu6cfkmDje0H9xXiLUUj9PM0SXAoBaKIB5EvQERLzsqrb1kX0KQ0P+vRuWiuXv+0uXeJPVyU
sPhhyk5ekoObKdDDvdfKJwKkEww9Ulh0RAIm+2wiD7IXzXhFlflCH3AgyJ30BgI9+y5NUu+CB9Ka
etRoI9icc6v72Q9RhkxfB0ReHTRs6bshWAy8Ijq2ua3O84372n1eZanxYaOrPrfd1zge8oVeFd7r
NBptdSN4yDjP7hzHye7Ae+2eWDceyQRxiOyuAxD/GuJZBtU8GS3Jre/vYpAx3ciLmq5lu8yqxJl6
Mkmzu7asXiqvBJOGWplMkoGzwtXMaD/b+spql36qZ1tyoYGcFyi6qFDEQzZaM24gJxp1draa7xp5
3NpmEgzU83qRlZt7z5DAaxk+PnBajf7Rdrs7mkY/EnARDZRK6y+rGw1oeNPpI8w/QoYTpQD712U2
lWF7k4EXn+ZPxr0wWRigSURNKn5h5MvcNlxomut9+akaMwSM1ARdFblQE4zgAGEGM6afihb1+gCi
e0XBl/Nt9a70d1oD3Pr8k/Ztrx10X3ybf3EIkIL3n+f7+dPJ0gmuVfRKa01/w0DWKuo6XKfuWNsH
MGwIVUwj9p4JkQStKuT3lHWPZl5kjykkGw+ergOhq+zQs7O0qruM2IcD/OmzTQcqo71f1PYTB9Ed
OemuaSw7V2/PieVoK82pigWHAN9DL41n0Q3lWaieWwfjBlgRMCc3gfHQurK9+SC96vzMeCBTb4Da
Kyqi5Eg22Uf1rkgqfTlNcMzoQRqbkHMDTJyA6GFf3ad7WhycuNkBURFjQV2aEOCfRXMNeUemfkQo
MZd9u6XFUW1SnFKr/EWD9HG1xDgihRtdp7t3lgDaLHHXtJjvZeKi2/WF/KkJ0vR7lXnGiXoS28Nt
6Jk96ETwA42ajO6AVFnRIJkqSGQu7DaUB+pmY23tvATBOnKhjyBQGaePD2TQPGi8BM2o7+gDgNZD
P0Rc4iiJM5VIXvTE6u9G2+O3ehQ/QxEE3yDtPqyhCDjsIoluzLUVSLeA0UyD4FS3BRT4UEH9DTyF
Nihxi+5Y9wmga+bdZO6hwMebBnwhiNEsP07coFDbTTi9GZufIfVx7Mt68QWoZ6UMYuKGda/hY9dR
+EL560gv3znj1WONJNuOM0j8IEobPCoHSm1jD/huszcNQc731AEAMhP278zKr10+mK887QbogZrl
nWsl/dZvTHkIGzdDnCLTwRpoy8dsgDJuCYHOH2o6NErt3wmmewWCwfgXDTehleNfI9dRkqDqyBNf
A7OFkaH4LI/lMzQqwOUM++wmVPV5HnhIIyKgNrm5qL0nN1RHfKw2KLd5tST9ERLRASSPB9B8o7xD
WxTDz8KLgS4NzBfIDjcAJRrFjskue256++TVRvyOep58WQMefeGeqZ8rY0BqzRqS98+ZIocYBc2s
3AiwbcvSV1qaIkEUlfkzXZWRm01X4i+2v/lFuqHjuVnnX/JsmmsNRzCD7b5k9aYcmzM8aM7o7im9
No16yJKtHa1Bmclnjo6caZW8YTuyyzRflCMSu5e6r+utC/qBF7OoJz4rN/eNdWb57R4oJIjz5tXE
Z4W9NOxpBwJtM9Celb+POBmq1ABTcIYKPMpmLcy1ws4vYzcAD3YTZ/+lL5YpX4QJD49BBtkRQGWy
6lKMDhIuhljRAPKE1SWBhqC1Ske5AoYqPM5u4eDEmyHKvaW0Uc0pANQ48qLvH2NhlmuwlMnN1B1B
xGa7LT6S6fWPXBgjCFzzEw1SIzwQhqGo6456tJrMjI/VbEN8rBZZWrTpedkh4uWb2YI4syA/dBK+
0V6ox/Sc7dKgaJfUpQZBXhBzRuxiNwEAm8qDgUBsaSspEbL9ZY3JQ0349xp/u4vVQPu17sE9GQ92
/aBlxpG4GUKok+4y1FqtpfpSQKMvUbFocW0g2v1gi/GoQ/x1jYejd4xZFC87f7RPLKusZx106RNt
HS+rA1go61UE1Nw3cgvzxj4ZerT1zapHUb37Tt8YxiBc0SBmcdfpenfsot5f6VGWvPPiXDVW8NZn
oF0duzE56EVePqiJNN5mFTR0TMCFrCRz91mOdVxmuj8jBHziuBPvyJaKZW8H8S3zDQNiriNYRq1q
hIhy9uHrQJGFQ46xXBlInvZg6AX3h62vJF1ZOKqKkvsIF+BqGlVXVvzd6SRU3H2UCakGpJg82jIA
erdOZyMpy/Ek6rCNAL+/N24DPGfuGg+pdcWXNv0x4m5YMRdBV/pb5nGf3kFZTmlw3ZxAd95ycO1C
TFG8maPUlzxLBbT0IrHr3F7b6ch0XgVKwpfIy42vjZQn4tAOSrB3JpV405sccpCov9BEWjyWKL1H
6TauoraGbCgeyY9ayj9s8yhdlbrO1qJswQxk40GJEo3iQB85dPP85Dbt9+kTqx/FrUH2RR5FzHdQ
LEifgqI+VZUWPKYgfDrgiaK+hWJ4U/Zcx9vCjGP74HqgSvm3fUQiY1EZrNnh8SfP2PDL8+i4AvrQ
drXNzDpZNLpMhwWNeHEyLrrGibeVGKBrpkEHwQ9UUEt1Z5uX5cMO2Lb2rlcNA7E+shewUZcGZlvF
PLZpQrNfEsqN8G44A995thvuCd822zUvHbc6sMOLnGhaZ2WrwGrvkFtj65Lj6RFphnktM0dbJ+oq
coePK7L9bRTAUtDnACu5TfHfc/CROtiw0auf2rb8aSHK+DNp2AaBOPFmFGG2An5quHDfR2TPqNim
zD13aZajtgj9wjj5xIhAgWLqO4jIYZ8THchEjaeiyHSFNAW0XP+HsC9bjhTZtvyVa+e5sXbAHZy2
vv0QQcyDQiEplcoXTDnhTM48fn0vdqiOlJl165SVYeEjkYgA973XUEwwogV4dR27LdjKM+GOQFxU
BwEA+N/YzgmBnPzszY9f3Vov1tSwbcwFHsmFMSQ7zgy8JcoEHuhdHXKY6Zjx9wC/Cmk54rXwVOyb
QmRnL2HyoKa8Xg2tbsH1Bl8cbp7feZ39HPOueZQqajZBkGe7MBNwSpsnox6TDcf1qBavCO3HfuBO
2neZHLeQECSMOh08rctV4AprRcUe5L2r89aB22LjZBng4mPzMOkA1P4kynbIaYBgCIeHeziDvNWV
7skI4p1WzurvPCsCG6/auXGaU/GuVswHZLE3HhBdw1Xoo7DwifufIHW1Ra7XwisMLk8QUqzuFYIx
tzoqUgPQ7c3WXhouBBA63llPoIF3e24Vsza1RPiwgjXEe9GBgCKuq32K7RAIael4y2RWGIdV6yen
rsIHVzTpsRuTYEmK3s5f9W1up8fcnu2ZEIFfQcs3hSlhscDP1vwKvY0WmH8rvbitM0LrBX+IVETd
A5MVBIfmR+2o3vp2CorGttWqqzIhXt0GSGRhbzh94QzOPEM7PsMu5q2egBjQyLzVU/9Jx8EqNCZw
DJom2fI+UmskOZDXkxOei8iVQ90GpJAkTbdmkjWfqYdqIr6JYc63wGIrW96k5xuDDZu/LZPwPPJl
YMkI6W0tB9JwyqnhfkaXtK0+FqkVEf9+R9e/jPo/Wn8b+965m6cqpdFupnDa9yOSrrBCLw8DIgBr
XZn2gwYkDDbHevqeB3fF0Ac/7Kn8aQspn9rUxM4yHIIjUODVbUybFcZKj2Aq0e+NjbzaxIbKEXua
10DtvODp50PqTfaSsdd3zvQ7r7qAmMQuK2Huw8G87p2shkHx2L4xsd/7wZMBa/Mue+KsZrhP+wra
NJm9TgXAxVFSFieQ4PUKsKfyU+Wa34jaaDjf8NhKvr+PYdGkfCMQL62DPyax1oAwLtfvRa8eyjXs
kdU6dcPwKEZQr8TwTOj3PO9gTaeC8Sy57I9Wi41MVAbma53cOtjDAxvMBbIFJRAi+EnkWGEiLMyL
I9nQZHNRzEVqtTtwO6kVe0XriVr/bmziKGQuMg0BVUOfsUzAuhIGtFY5yEPZMiw15/q+ciAYMDYv
ZStz+2ebuPIKP1ofCrdhdq/CmcDQRkcodQv+TYND7ENWg98ZBVz/RsNNnsI0r1YW9HZOoHyle6dI
nM1U5PbFjgux7ISjXjpLX7M05z9B7Ae+0Wu/q/Kv4a5qAd/oEgtC/nhXQB/BQyjGy46i6QKgB4ZP
9POneotrZ+MW1c19yBut7AJu90FrGCO9GxJlhWo2olUQw51gSPTeYBYchh/GBQo2UKIqgNpHcGVR
iqg/ULEZ87ciUQ/xdvjYOv5apNaYgR72P47NJ2B0Sp35kLY9itrVO29eYAGNCEc2WWbqRGU6zF2C
fNK7OHGjo4nFJ+kZxG3/IxC5ujj9wK9sSs4khmDr3t4ANhqvqdeYTT/A0gsvWNveelG1NdroNaTo
Na9c/z0X9CtuvXRdOOtW1vYKEUoAhIeKPUc2tOHwuw7utaqhx42H/wkcGeSggk4h6NLbpwlQcZgj
1va1yetmmZt6+Bx79mvnuckPq2wwfM5DibTEVokl3x0PRqtDKBgM2UL8psMa2ij9iDRJZ0anwDRe
UyPgtwVll5jZMY/VKy3TaIMgwXJdSLtL9rRY8zjuQZDhixWpeZGuVzsE6cmo8KqYlb+ovhlaUDvm
et7L5XtXqodNZ4oXg1cuINg7bUCayZ5d2ItrU6qvWQAatAsttnOcqv4sQaAG1KBRX2NYAwgG7Q3L
jYLNryMTM5ouOrOfNVY2J0gw6RNWvfqEHUi8FYPxSdpRdLDjaB1aWfmQpnF3cRIXgJYezqADYi7L
KmBsS61GJ5pjGMovt1Y2Ot9rkD8OWBxh1+JwA5aXiJBRXzpAuG4tem3cUSkqPcf/13/97//3f78N
/yf8kV8AIw1z/V+6zS55pJv6v//lsH/9V3Gr3n3/739xT9pSCA4NC+FBfcRxJNq/vV6RBEdv83+p
BnpjcCOyHnid1w+N5cOAIPse6yAENy0sEbr1+Nb2ZlUFMOmvTTKChtu27nekzpE+1986w7/tY8Ne
JQcwVjYJrbB6IbotoGYiPTuTyjaSdOVgl8oXaiyjzc1lMImaX8rgEZ8VgDDvy4w4EbGPbEwGgxAo
E9EhTIKPddS5zFKf4R7fw54Y6Nn5IHQ2nOz5MMRNtc7x0IMi01+tadV+hph+thUdw4pdZE4FPJLs
bl1oLHWmCeCmwBb/fOm59eeldxzu4M4SAjloh/966SGPlxt97ToPTR+NWySBQ6CmzGmVcaN8qRIk
TeblRD+BB11KXl2ohwPOE6jaDDCxv+9V6cDYZ0p+mKdns8yGPbQwKzb2QtTqJY0qy4/tpD+5sMQ8
lAV0Mkbkpj5NEH3G5XW+z12hPw2M99yVBXAaCdPxSD8zsxrvWhXbe84tPHNBaXD/w33p2b9fHM4Q
9cXV4YCGOMIRv16cXialBHReP9wW6U4hwMvP+SdkKPJ7OMp296DqP9HjMKq1saZHHhXnXoBr6fux
gFexpbxXxIDblSMyDdU0PJiUrmHWIETz2WqrkzuvEfFSvOqY5c/CKGAZVPToOub8ULsXZeTVBUD7
NRL24iGf1fRLaNtC7iAJDlQHybBk0xTQf6RWGlBFw1rMuvyImsG1too4eHt2tkRwKt5NroZqf6BB
eRwCaGbYfVIt6wAsQtU8wLtePPzWl5uX2rF2Es4dvy3tyWHOaoW3nxvJfm7qQrCTegQ9sPxlR5NH
P6reyx6b+YBIYVGJGAJgKGSR0y06UA/3mVfoR6s1q7VhTvmKWml036e30TnEe+9u8UZeWGxl8Sb5
IC7fNe78VDabNTWUFlP/4Y7g3i93hGBMmvhfwDHbBQ3Zteef04cnFZ4s1ggpmfBB4BUF+zg2nHsT
8srEM4zKT6ZXW6+0CONGNxxDEQxnQ3lYohkVrCDj5ESusjeXWDKPvdnD0sfKK4pi0cxubxFAgPDe
KWOYyyTlgQZRAxX/x7rbZCFLgk1dS6BsRlumW7efzAPj0jzQJz4kdrnQ0Qi0FRJFbMtlvHtv/qPP
rYJX7eY/PHt+fezPFxMCUA5njvQsCNF5zq8XM1EVM9OMBVd3qEekYjNvYYK/cLEiwwPoOzNXXerp
l5yJFa11qUdVKbD0et5D4RbCs0gjFhLc467Y1sgzzM/Zan66fjiAZHTqWni5oQNVw+MDQSdTIZwW
TnpZJSbkXS2W3ZteEi0o2EINLDPeGpCdiRAlgKy7wVu9jIsCWjaBl947wLn881Xx3D9uMZu7TLim
Bcldxu3frgpWVDzUTepcGexyT/ZsmAFpkwQQttnlljRRQyeO/aG4j5wp9T9IL+cwNCC5ZKqDfh6I
sRJS8iStHLgjcHCD0/h1FRvQ4s7qJUEBcwF5DlghhwcxIwbjcOO2hfv83qt2gE5zGawb+zk0VAQx
RDEiI9xSsZ3regmGkhrtP+qoXzGHmm6d535UN9YSS21uvFSzvPfCDSf+gMcwfEWsMIZSl1PuqCUq
4bEVVLDhotYPvT1e1zDI5d5RtdZ8C4xfcDsV69iqp60WAKrM9SwfHDwjEFSEagp2/BDslwDjC7no
am94sGYCSQEiMlK32CnNpbmtH+GglDYIy8EiTIUa8s69Gexg7l2c2yaCzPzUBAeZuZ9T3TZXqsrx
6vJT5DDWVKQGMwWFipmv/3yPWOKPn44Hvw3PhLmAJzh24XP7h+fQ6DG87ka7vCplzlFn/RzXVfRV
9wAdBoPDLsj8RIDnAQAMfT31tYAiBvL7wUuBtNIavqlQyXCd6PHXkV7VMWxgxqOXGRE4rtBicfq4
QkwKcrVUlNG0UkU7PXTKhapIqNfR7IhX5EZ+gkwsoKZzETuMZivdWeVmLmYVxEdLKYYtFUE0epuS
irBCXkWAmq2kjbucGEFRYNWraHKaD9RrsMWxMqqqG3EIgappl3JQ3W7Ua5FBSAJOYOaNeg23ufwu
sMUH6nURDvWq7bP2dgo6zwhiDnDfVuK+WJbb3juWF94lHfivA0g8L3ZrwSmcsewIhIL7aIblLlCF
+QJVkWaNZ2qwoW5xDP3zArmuvpHAO3XYQVC9w5vX92ntcEIEeB5O0xZtHiIUXxzrlk/AjcK6cSw7
9QjNdQ58DqJ1lVvvxhoZAdAK3CXUL6LvWD7pRTaVwVPSTZYfGEN6p4EN3bZ5Z+1oJtEgA/g+U8+y
8OoVA8jJ8MnqgmFpwTQOwWlwk+V8oHpRNeOqFna7NJ3prY4aqN+AUTZj9m0OGW1gYlXfyRARFM3b
7AsE4PfkDNnEzUEMk/cCEKOzjN1RgT8B+1S3qcztECFgb1q2jW8gsy8yqvd1oJ9AZkjuGB6H9yM2
RvC8gMG1yLtH5LlC2NmF+WOeTTVsAopuQ0WnTNtd3QE4TkWYMNuXumbruLXze0TYTT9nqXu1yjy9
Y6W7McfBvVLVEAWNH1jBtLbnOouXNZw7bt2DPtVnq9A7CtbCNAjqhqmzo4CRogzZXNcMLrDRHQMh
HIslCem2F0Ob91ElENTL650dVOXPzkpe7XiS4LzWwRLbdH4pTbve8LQ2gAeaINcAFue6iNr8+nfz
pMluyIpyg4BFtyo7WOLpqLgWMxsFMEi4JM9EFG3kMG2sU42fFOroIGAcQH2dCU8pGZXIyQ/jZ5nn
/jTm41OcgKAhS8dErgU7dqxuOQgaOV6ks7ihSAsfxKJh31dNhQxc3/XJqY7zclmbzLuHPqna2LKI
4DiTj8fEQnQekET3wbGQKHByJb+CU7VKs5D/DFvv0DXIyNBwwAG8ex6qaANA07T+5yeh/fvbEqsG
zmyGF4NjmiaeKb8+CBGGKhtrMDoYxpsIsfYB0ktEGYDc1MVTrbmFVBgiIlTXwTtKNd3j1DglDG+g
ku+4hXkfdxrrgb7MvuW4KwEu48/vPYDhD5GoDqKtO0uskM5KC5FV7H86b0WiKu1sYEufYOEIY9xl
WNfZbR1hA328bPmYnFvVWBdqYMiAXP75Mpi/r0vnyyAY1g3zf45DO+wP7wN3GIDzlqw9v2HaXW9m
kuInz+B8DBEvhAFsa4Je5vuPPg1tnw92+fvDgEYUKUD+9OtXBfTskCmLl//8lbn52zrHNaUpJf5y
Eg8P/sfOE0xTE0aDUXy+LeinwK2ghB5GXxATTuegPNR2kk3pBWzzVzW94ysTUKo/q0PoNt6qmd1G
X2C18d67jhvXF1GpodG0ojBn5nrRkyWg5ZKnq1HVEA5GysPXiamuRli+fYIRAvf7FjQPHZrcH+dP
7/00LPL+w3Zc/Pp3dPEfFnwOXu24LK5ly98iIZGAa64II/d7VdUQhp3vuL5l6dna0Gds0mogtuaa
cnVDBJB7Mjkhv1XHlReu4rIOTsj+tLARwr95MIb63puTKFQ3BI5YISIEC4H3ctFW35AMbRc8UJ9A
73bvIkuJT8z6lCZN+2QPWXZNtLWjWihYxSczSOcXPjqlZuxtBxtCcFTE23hahWldbeBvKz4Bh5NC
MlWnB2rVOXAg/55/KD7Mb9hs17dg/eLm0KsxCJoNYkTdSffbf777ftvazxfaMZnLPRfbHtyA/Le4
Ryu1hJdQqH8g3QU+8/wLpisckl21GMyjZXRQliPUxXtzn9tHu9Z6f+un6nY4jEUQ7tWcK0B+wlmA
tQWBPkoYUGVHKq70EbxFCLoq13rrVQjnR1ey6lyGEMceh8xedfBafW1gSIdn+ytofGoNucJ212Zc
PorAvFB7ViuE9SqrONdT4JwryNQt605Or0GdPA5prh8Rk/ttwnSEazseZnx2yUih1jHB7LJzAfRD
kPBEJSjwjJe3+u7StnI4uF2BBXtnV2rV49b1g9kn831ow/VtqGVw+K1Pntrmce5AKKiMzl4bDVcW
lI/jYJovrphtKmUz/1tC47PrrsCvA2koxdrAw+PhVnTG6KyhBfZgQx0RBBmRgdOB0X836zy8sgHp
/edbw7SRv/z12SSYhV+f59kWgnVcyt8DkgwGzbkbqXqTtgnft3B+XwL0BTBiL8LPUeZBzRAcAulW
IL3yIQL5DvUAc7lryGoCSxBp9dmD2DV8q4RzNpE+esqQ4qZuOhf6ECpE0KiYCyiM13HPoM8ZYeMz
NMUeyc+vwM3FP7PijPU/Fhc6tJFcDOTLrBq9RJC3vXL8+tYZK8tjk3buHniAftNUfLqAZh/6eCtb
z/M8XRNEP6fpbR78nS7gfkOMvTibocJaAGKg3RmciZMMk3xv4S9hzpG+FmJiYXuajKcKEipn6kXV
VBzbctqCyP5K9VRFjXQYuzLwTezglrczUGU9T1mbQ7dotQ43VPfhZNJtNu0Y14cPdVmns2PDSl/0
JaxDaQidSoDHt7HSKvtYR30MUeWznV2H2NOf3xqu4tjeS+ZtsGgudyGrL3YKEiAMOU1QbWWqfRA3
LXGMCwuZl8QMoHjYGt2ByrnMw2UTmhE2KuMqDWoHBnlTMi6hhY3FgdNkD26r3NPEgzuHK5TmqjYN
zEXdMAHbF5EhFRfyg8Gzn+89esF+Qs/cxVuaJ1j6YyRyqu6uceGYTXN480TQwIf+RCtO1IOnZbJF
mgO5hLmR6uyErxCFVJfbmTJvXGfjOPm3OSJsXuIpvnOrTVQnEP2bx1m11CvTM93VbYY8KO9tWJW+
T+qaU+SDs1tsaFY+FcE5SsO9FEzkSzA7YS5SBOM2ZbfzNGHAj3DheabuNM8AhMaigSbqnoqBknwm
YAGiO38FOpQhpFFSxzrSqFCGxrYq8Dehb0V1tgVmCWALZ+of8Qg6K4GpfLo24xB8sfM6OkrI/N1V
Zbe2FOdXaHbyqz1B1QzWIN6qcYTSy8FIFjDfye6pC+AiNtiIMJaNLCtfWTFvNl4HYeg6fU37NF0P
E4923LDwlpoCrCXd9BVg1tp3mtw6wEB2uBpd99Usg+QVEDesCnVjnmXoJXfYaDgLatDO8LMrXeM+
CvLkONVN6tMJkOQ4yBmZmnfjGaqLcCQY8Kegk6TBY154NoR0h3STFr23qblRfIaL+nJkVbC20hos
YQ8ZOaM59HGJNFKLuO4ST5d4ZyYuA10elwxBZLYohoiVywAPscAM9T21mk7U+Q6COBsqKsMDNA0e
urepKtzDJcJtZ+m17AHeJtE6sBCTpWKpK3YHdur21rcZQLWH60O+Dmr7G83mFq6xgV+yWCKgYj5Y
xsCvmX2gtluNBqklA3jx9lWl0eg9tp9wzZm/uZ1iqww9GDDAapjSIbT+9p3n8HaMvOuGvkebM360
uX77zr0j74AM17fvPN8Oa8hU5Cs6aypARphcF6CI+QTzgb43Ugf97Xv903emQUNt/PGdw6SC9wJS
qHeNHta9kYhNW3m7AmlW0AnbAhgdo8MqkT6OaVsBgYz0VhG5YutRizRyEE91Coe+W88G/JxYyBAG
fDPEZ56jBzh+HUTyObEVPMGpjkEpVh3p46226Cy2AGoy0EbiqwgvADt5iOsS1JwKgn0QDkgfQKFN
H8oM5qK9d08dgP+wVwysuBUVC5ZYVwymjjQEZm7S71Wv11RXS+T922gpGnvc5V26fBuGeWvVAGLV
lpBQt7r0gYWiuRtNZ/PeIyvHFv/MNt/SXO3UeCdcEd0ty6I4UD8aWoUDnPXYUO+oTg+sP448fpnK
qd1Ju0x9BOnjDW8GsWeJzk7hUGHTNfiBLnYyyeFUxnS2SFUx/lDTOtVu/XNMp28IhlifZI48UVwF
GvB+aBhONUeMwGrC+yGAJJDurOyLZUqk/TEI2GdsWhvrNRY2PBWaKbvSmYcxF/s4HpwdVB43hXSg
FGVN7qGJ1Q+7t0pkvA3olDpSnCK8Nda8CM2VAfVqf0xKb8kCwFeMelVyaKykAMy8ypCdoYY+Z7IR
gJMDLnIMzIeKrPy70YbfSpj0fnYGlix5PwYPNaRGfThqMDB4prdzQ5Ch2P923qgN5T2oLWBAKtV/
AuAbXHUT4JBfzge3dVAz87pYe2MBMXoI2a8ryLn4QQo3JN2Z2DuNnfkKjuUi6Kz6xauhmqAgALhl
CEt98rizL7N51sozl3KCZ5U9dOadjhKk5WgkwsqBKseHwDOLvQtf8BUNyPRmsmL5BSyhFF5Hfb0D
40I+Tp5zofbJiRGeN8v+rApkWkBUhXX9fKbMC6HZxt1H/Oya3cBUsi6tKvgSVOvbQFt2K6ud8r3J
EKyEX+Pn2xcBAHphaFy4BHu7k4VU3DKfJwQGbZ9Hrf40STVuLbD611nTti9JMS6og2GDagkbxuwA
Ha3y6kn4iNGpagEefo1VwyUEnOXoQMzUpwZD1GsPT83nVtp8I6E6u1HJYDznHH/5+ZxQKyz9SckU
2XiAt2B3Xd4uV27b0QLQpfDqGDAbCmY/aBpRxQBvISb40kxOuBmmotrCUGb8NOWwzJkvdJJBIgNa
ptnJmQwPaMrYWkx4JT0h7/hUjjBjiQAN2eZhAge4G4YBQAYBGQyEJh1koWdNH2owQ/fBGOCzOr9N
KyMW12I+yBRru9KOjRW9PiOvQ4P8phzsL6mmyKJpk0PCaUmDqK4DEHvEcvJEJWdoPRio9HgN57m1
wTLX3IMMt3ABcHpKuWHcJ2FxMIMufB7cHBcHvN1bWLmqTCDWWDasqNXJwtQ3kIXFlhRRZoCCf6aF
ZGcqzTNaAMQ86XlGKA1CIx+dRInz/sX7TxWsQ8HvOQJGLI+t6LA67crB2vZue2fNDaAtgg/4odkY
ii0e+s5uKmLYEQJiJ4+BsP76OCoHhknT8D00v/Q8hG5722WIZ3p2slSuapYS78hNif1ogp13urE6
aZ9rUIeuU8XUyc7Y3VtnbSB3O7SZfytbCP2CbFs2MC2aJ6s1LGVZfJ9GXnoFygG5G+X9aJ0UbVYr
s5XV1LjN6EQ1z7+1RWOuQCpgK0DXbYiqOfFzGhrOKjO8HB5FKJY91PUDlRRHKg62tQWcEKuoPBAP
eipW+aiT51BVSErN/mxYSCfPML6Qm4oFb61xOiQ+xLfGHbV2zH3luaruaKgRriabgXySlsUFcbQn
Ok+mebmnL5XN84P9//dfilozbBbpSxkQa8ViISk3wTixIwF2b9DduaiBZVgE2MncdB+oy00R4gPI
NzQC5ErmTi7pQrxPdOtEc0ZzJ5Flk1824WqchiUQZvEDID3Tkw3iQtKA6E0l1udYokFYn0rStHf2
xJJbKS3Gox3m/YXagsa7g/SavKOSFbKHEiqhtxIAss/t4JpnatNh9tVUIroJwLMgDJHm4v3pdgpW
pQv8NoIjybxDK7daaG8Etmf+ckGbQ37CTOWBWjXe8wsz40i5UasjAvymUoCm25A9OS4CNBk7NU6V
7JDlzB8nx403icFMn4phypqTrILPLnMi3MWwnA1HCMdRI2twqtyuvb2ujfxxSLp8rWNkW6i1D+zs
WI94ot3GNpC8kekjdc00VOeRc8HCfT6pavtuBfOOFEAKTORBTGMPIkda9fU5teESkSaZ6QMqUZ9F
Cctm4KvwMVaAy4ww31jfKkvloQkOM5c46/jOCvUId795DgZMT2Znn6te7YYJdAPoXOoH0+uzcxmp
MzNMIwfud8KGzbThDDW3iqhuDsEI8GCQlfkD1cGz7ItAVOZIVZHXB1vaCI00wWiCgGLlNZ6+GD+Y
QMEFCj6dVKQRVrFWSceuVGMqrPVGkSZralNj0l/abrx1px79AO/ythDJlooSEWx4MHTXyR2+QPWo
OVJ1YwChihu021MxrEsO0hiYH1SkQ19Zj3aTpic6kzeBKRPh7QX2Gb4oHZjwYaPi40ZJLz0f2Mpm
bbfCk6Zc6yZ3fRrY5aZx7X/c/rV16U3+CN0AICwxyxTb1l2SxhtLjfqBuguNHLvFJuvt68uQYw8k
nr0E1mFLUH8hrRAuYdIFkXbXti+JO4PsDbl/r6JPyeCuAcocTlS6VcE7BRngYdiAG/02HLEwGyyA
sVtCtGKnisFdpRyUlRGA5ksXy+x2CGo5e2cEe6/NoRiU1VAuHAb91s/2EBRsXXg0eqqI/D4JzROg
Cc0JoM7MT4ZUfQt2lDF4b2eI7f1TO43HqznD5i/N10hYun6JbN+hbSCzQEb370XSQ3ovggUGJaG5
Mxin6Izl99N7K42tgbD1K48NOzkU3l1tmz8pu+9IBbW9qnI2lN3Hqu00wlPi2mAVSr2C2H0ae0hP
h1nvrW92WJb51LVRc+9xr7xP7fQTgZqKOJRrtyi8dYtXJ7Lri9EBQxZ88XzzLpmWGlV2VNi2JEmk
CgC6/upCcmnJoEofqkbDauzzZFy4nr5AwjLeEdbtVkeIN2doav/m0wf7dmB9igFi9g6TuGjQxFYT
B/pagwMFCUf7iVrhFgevalh0pEkfrgeEaJeF0UMY1bRydlKJtzKR6LzY82GEkMklzIqvo1UleypR
vWytt6FURwfmGIM/YtN2J2zIVkfQGT+Mbt09iqStV02p6nU/F7lhujsnDqMlteY89u7Kiu+pkaqK
rvM9m5n3VIL1EZSWxyw/xHX4cTZmrqOwcu5het5cjeTUWrq/N2cn+z4DGsILGragNqpzQgOOZFGP
gNDcn+q85NRUrXXs4uz8PtAZB7ag4m8DbS2AcMAgUPt6hCmmtzPRgDjTwTa3pEzPGusE6GeYCGGF
7tYwtHXQQe/88Qkr/LXpBgDyNYgeIZKGKMVMKAHSoy87caRSOxjiAI+TVyrRAeyNcRnDtH5jZz00
1zsZXjvEU+fBNE0QNcb86478rk4goD7P2Cghjn1vqKujgHdLNew8p08W/ZNiKJT7XDkSara4fHSI
q+qQ2rZxotLYgxI99OYnKlVu3x2rXE6bFEnQYxQqmIPOh+Tfn0TktZsmKV+oR2qWbz2oOKbpUvAi
hsMkb6AmDD7XBPfhhQfh83Nfpt4dmxuyuSHnwCVD2xeKC3nv3YE3/jYCxOWfU2GBeSXSXTejTWxz
4vccQqaTVV+zGXHi4tG+rQuEUagD1fWzrpMBWPNtUJ0b/N711to9OWJYOokVAfeu+ZkOvTfAUQ92
yOsO3ljY0KNByRmzPs4tHFTUwUZIjfpRK3Cijx0M9rYkkqY9B+42jjyQRppnInewoAYqz61GEH4D
fBdSCgq2UNrrrYf3T6ExKr+Y64wQrTzxPra+9xtycYRv0VfV9+ULgrPDosef/4wUunUtkVim+srI
DYTN6mLLhqh8UdgmZUPhfOpaLHigpoot91z/PlzDcOhQAWV/aSyID02w5HrGRgJa9vOnaq6jT1RH
rdSv7yr1e6v0+rexeRVUS69X1saYbPAdGwW9K5gq7IElWlHVez19yp0mPLWS1xtPJNMjT5Gyg9/K
9/kD0K89fVDlW41bwZT55iof4C/Rxq3aG5V5SQPsISL6y9HH2pvguyTHHgES/E2d+UAN9mSpvffX
CIl/6fnG6nLhwQO4jj35Vj40m16W5iP+lMamT0PtUzGtARoXCNssqFgPCbZpWCmEVWS1S9uw1n0f
x4CBYagHsOqixC/vYDS2+UgTV3GJwOpcVA4m9jRi7QEivJB8HuUFWnGrQlnDmVKUyQC3VyZCvwOB
DaiEoOH2M8TfoE6ZZMXS9FL+bDga0VpDl6AslvZzVdQvo7DTS4j45+PfDDLMkfk6t5yThkO6YcQJ
1kp+GAJAi1+MH9GHfvLxxnK2ju2IdWZYejMCro/4OF6+VLRrjp3V/PKlYgNr3OWUqfJ+HFO+t1LP
WELRa/zMoH+17FqRHRFy6Z4BL9Qc9hfUSxXcAHPQGz57EvrL0O7KjnZnUC8a/He9bAO0Hm06CtGQ
pHvmxolmKJr27bRU/O206FWnfb4ujd70R8vKzu+H2Ia0X8FO7zWZiff4AvC6ZVWJ4kgNMIrRZ+gY
tEcGjebPOsNvGe+ZJxi+OdtsLMU6QXb5c1fVPpK90dfYhR9FWDTyGEPU927o4F5/w6VhZFDFyVNa
Nm8jzSC7jaQO6b9HllZm30YScA1uofdj3mwj2I681nozQHvsZwVT0UVZdM6TgODKKu/66FSVRnKo
jMFae8LJHxBpQW7L7fi3dmoXNCrJx5dWTdFzg2C8D4CgOiseFHtTIH4HPnNyjetALcMsLb9GvYRg
BzJnSYA3qlHUn6fIKyG/U6s7KH92O1nlL1j0Z345cMSi4KEF6a5RfsGCE/DoNvo5e9YkIDC+6Mx0
l0EuoovZBNZWysTZ5raJJBGoFHBc7ocX7uRwJMK71TSCF2hUnltTeOegNPPHDmyQZQG7l63p5fkj
Q6oKzF1vWhZcFY/92LO7BsaX+N3lj9RDDHIbTmN6oSqn8uplLKXaUf8p7MSmzMzUp1YE8ZszlO7u
6VRUJdXgwzWpvadSo2wP1DFY0tDcUVQZawf22FD5xZf5/5Sd147jSBamn4gAvbmlvJQppe+suiGq
uqoZ9Cbon34/RvaMGo3BYveGYBhSlmHO+Y0bWxV45vq76jtVRXstEgfyfqJZ+CIlxRuhq+uQl9V3
KwHubqPOdG59H5j0Aj9HGtX3OZoRZu1t/hTYsnzW+k/VXTOAmU0+C3tVRGLDq7rxW2X1zRGTRLlX
1VjSbjs7LaDFFOapMkWzUzcdNOdc8TC+uWUHu9KyT8ABs5essrFgssHpS2/AaqwaIqbChrmaaPJL
3QEYE/MAX68cs40bt/0RQTaNBOla/n+8+OtW66v9zxsYMfn/tKsQ0lnFNzpEGpAmeU8NdOV6o3ZC
VV8a07Kt49H66taW0z+6dX7+z24ui6WTzjr5cU6UuztJxF9J1gWh9AysL7rF/kPHRLlE2vtD1wNx
c91GhMs6iLI+GA4BNJudKrqN44QZgYIHVYys9yF2uw9htfZ1KuKMNCY3G1wHXniPWmU6hG4x938i
TLDVzZLgBBi1S2oEwXfbwhgQF0z9Bd2dYT9lnXaJgqa/wNP391ZSa8/pjHafgK7/3Rn6q6muXzIU
vcak/VWXuI1MXjcitouNdB0F5dWr5/6EIvl8TCPZ3YpZQyAaV5kPEkS/i3QQf8X60TEt3kdjmO9+
7k8YC/HsaStfME0b4wDJoz93YsF4dyidXYKM65u+DhSkMaefmiuRJScmhvXncMwsPTrOWhtvO2la
72XS+ce6IQihijPowGOmZelXEb9a62gGMvsqjjFPaYGL3VavUvs91yey5VZZMr9S7Jx0ouhWX509
0tXHBk/Mr1a3jbujR0To61pReazzcoFr5Hpt7ZI9kbOBk+f6rmBqFTgAasNXa+HACe59HUHRtTUI
6uQYG9r81ZoHkXaIB0P/al3yNDqQYodXs9659UiE4O5ufbU6Bqbdjol2vLqVSHTroHdI4qoic5tx
WHqJAsV6bTmNy8F0Ivxv1tc1BnM64MQH626WJ+nX3TGay3dspKYphDArH9WBn/fvs9S6eXKZHv7d
Q3UTsJdDEnn5QRVljV90KRz8r1Yn0MI2fSAoHZCxOrox+VoeOjdusm9idGxVpeqnDnGV/vQSQMKq
pBpdDSnRvhj36Xr9vWuaE4vKU3Jh9zp11pn6m1niTnu/t8Rk9+IL5yyTiBlPdYtS6NMNskdbdWOj
YPAJE4QACgjzl/uLRRVOMo1WPWVsyP/x+rBxJHpVZbpTfe8v5pnZyfFl/XCv72OtOCND/qFe+X7v
pDT9DYEx4+se3mvkGbB+V+ccddASTHNEgOH5vBIE/1Od58LpQlU2cT3576lDKg0pHtQjLK3Y6gAs
Hr5OVdeuzrVQdFgrqpb/y+26PDmYUUxqYX3Jeb2PG/fsilTZnjUftZjA3Bmpz9oMSeNgNIJTE/Mv
V0XXyTz2TaJ61J0g/mix41P1xuRbp6bVWcaO8/JpSFh9rgS5DmDdfi+IBqj6rAim0yImeJ7q5jgs
kSMBIkoMhAWtQSpAHeouDR7a9aCKXec0ez2C86/qxqYhSU2Ovw51U7eJTKXeY+p13mOWy20fWMuF
SdgmNrY2uJE37Ah8Ma9kJets1VG1GAkOnGtvsV57r1dnQWT8fZkqfl3bxs7ZrpDP/dnk8jDPpvYA
pCH37eJRHWY7QXtsPagzVZeQMNoCaW83/2pANR4u6Xqt6pxqw2HW6+r8r3rVQ11KmjzatyyXv17x
f72YutZog58EENfIHKHffIzmvY6KMD83h0Hr/z7UygszhyF0cmN916rivc9oxfpGD7TxYEovDR3D
SfAGb+OTVxf5YRRx/pFE2bNiBy0ySvlbdP/sEcAr+L/3iLSm285Lh9JvgBhs0HcEr7q4fDB1b2db
2Cbfq7w8RefiXr5f0ZpZf7Sq5hGmU/Gg6r86e7PubYcCc0Kn77snbAMgKdmYr0zETgLSfa13xGGs
CpvZ6Z6+KutSHkbTXDV5qavWg2zzZMceW9+q23w1GB5WQBnC6Iu+OnKtNl2TNuubPI/6zb0u9YXn
fZUrZcN1bzIMlHFDdaWq/Ee7KkuJrMm/bvc/O07rO1At6qDu6Br+33X3Ik8dE7vq45cN5j77DC7h
NiDjMoV1PNePE8aaZHaqRr800Ix0S1BULX0kzX4bdy00WX7lvap0W3f1d5mtdJu1yNhao3xpEp2x
xEy8kx9khEvGNns2/U/VpmoAD6dHj8jj5l7nOliyJCXESCNz2hcBVuClelHd1SG3Apbtuu99vYaq
s4Weov8i5NGs/PFoFDoYmKLIHwnG5Y+S2MdRIOjRRJUx8t/1OaoW1SeZpg5o/YAk99pbNUCDNfbV
YKH+VuTmuXKyQb5FBd7NToOrYeDHr4WTTN+MAvpB6xQdeegGf8E8BiBRyvk8N+gjsHCMn9BExWtT
g0ybsXUOx8Kef6GZsIFPNMZh3o9gjawAzJKNNkSe9G9aRBIPoCcqLB4q6nqepSdtXXdBQ6t21jRP
b7WEF5C4mCQYfnb6uhOetQRXIrQ7ex6/vCiv0VKgh9vVF8sxyeN6c16THfpPWZ2pg0xkdbSlhW5X
HD+6/z0QWkPGYGJYKxLfPOi+/KYa7/X/6rtMjVixbf/zHvdLReYPZ+wVd+re93p1dq9baj95SFBA
X9/Bv17pXqfeTLagou1jKPnfrn5pJ4fGLdFMix35iMZvFWpebO0nv5C7Nl2gYhTPgQcnV6s6/60u
zacaJ62bTiL1TfbGEi5el1+GsQjelqiXW+IuHt8BrbYc3b3F8n9nrsVgtUVeNCA46k7p0BpYAIkf
qtFB9ekl4nFhzf3QZk6No17Mo56pY7QqE5OBAsugyuoUxfvxDKJ1pfBMwXsRYdmeT+NVlWDlvhal
Pt6+SsImsOVPT18l1zsWS6U/q1KQESFxkYAoLe8PqAQwwMduuamDCRB2V0aWDkSBurKx/25oQVTi
nuP7u053ehexhrUFfZwwZoQ63u/QIPlwS2NxKPNkeLjXA2EOdqUF+jLAT3UL/tDeISPnPnWAbp7s
ykuPs+1BEhxqoCXrwSIq8lgUJKoidiOsSqnrrfhgtcvE8pSS6psmthm2boLyAE5NTz3+V6k2PejJ
PG4LIls/EVRqDPdni2jiVs8K88HSau86D6TVVEODcAAWrPq3YXSg4y7db7h1/mGWXXUu8N1Az/F+
mjpAcEnrymWTxmZ17gwXG7ZJi064cxBzhhvrOm39Joa8ImNWtieCe/VbwQLn0OJqvlWtBTzRx3Ys
PghG592mH5fQ7xP5Uq9JVQSDltDxMOQc4gB/B8huOMT0pX6WRrR8HbJy/Gfxp7a4BZrNWnwhKgTF
aD2Llkr8o6ga/lWXr/1qv8RNWF1iLB0gct05tsCBJiHIeMyF2HlCbyE4J+mz4bSQmhrZ/JSD+xZM
uvWW9ZN9zDw72uf1EP2hwQiZgNL8bBbUY8th7q6pXliPE9nOTdNO5W1KhC4PcQypsATlhbTJGJ0M
mWH7Kc3oyVwP7Jqa67hyElPC/TswsCzS5YgBEI2qG1P0b8LX6VndQx2EmwACj/cwjMGlAefHph5V
Stuav1t1jWgqiXQMvvr0kAwgwqPBEdcUSY5r1Qjke2XkEomgeG8Qa7GwO6BPFn5a9wbNdZpHDeCm
15SIIJfS+7TiCNls0XoXF474H2P/012rI+y8Tv0aHCRL0IQgmOOjAW0ZMbNRw+jW1R7ggdu7MS5I
/KwNqk61OgbbXHT36QMcttkgJxlqxeLdgg6EuO/ZyU99zl9k02hvNdCuo1xsc583pfZZOtpGdZgx
S9/2TWY/qCujEqiOctHBMealMHTyu3+7enROzmyXWbfUdcwbEclxHxcaZjD/rVNnbSqazRrO2M/B
PEAHZWc0zJPPH5Nr1cFpc/MaVG+qYFUMEGEB6O80Vd4vr537bMe6O9/ZkDG396vQZLRusVUPoZwj
76Aa1FuJwD7gxhTjF7AanHuoKmi9FB9z3WW3oTbikIQ+Aed2mQ9eI72d6uZHpAhcO2DeXVv/v69y
hqR57/HR0ixzeII7MjzBRkC1xcLymkzSw72+T0oSxcvisx2km2rIcl1/IMR6Uhepej4v+h3duIa4
POtGtpsI++i7f+iO/qn0kdLgEFez91uLJU4Mhl9/eFJzt0MAvs6KRXeSmH8dQWZZN6eWf1/NN/oJ
evgvK+5/c7v48UuyUYk5eqvKkHAw5EoivFlV3b2hG6ZbmWf61swNwMDQmWYDgTwlLpYO5iHWE/9R
lVT9WqV6BYuIDl+JX7OsAPzZrnitZzN61ooXQMLiVR0W3LW2aTMle1UELro6YjfzoUkXNEr9/kEa
3XxzlgJNUrLuG9hxy0k1Jt407zHULneqFevi6VKUWCqp1rZAnG0Gx6UaVRVMC6C29nxTJScixhDJ
h4jtTWluV+vwfHVGGQCUbnMA6RtVvFuPf3kWqfK09pGN1m2UPbnu+RM0d2N+9X0UWE0NT1qWvMur
phfrZmJ6n9eSqtJN8wPF3/xR9Zf8ZQ/FAndENfrAiJ4HYRPA52YBZAr0UkCKmTgimckVpzOWgBOj
T50/z7rL6tFOHslL6Vve0PiMQqHJwjZk3Hye2qEGXGlmm7mYsU7UBgwf+s+4c4Kn7Owy2Dx70PTz
eSbbmhfewSa6vve9wN3bVf5Zp7UGSN/VNoL05JF07AlN5+Q5iBjcDeim330C3XaH2LZhwiiq2Mpe
1ZnmADdqarQ4TZefNdXGYtNa9apfHWyIPzFLE4olcsaUPOoRxtUysrd+ZRLFzVYk+dGbnudgXREF
qDTHvD5qJnN1tsx22bybCYR9lFDOPP9TCIztzwq1xJdat+JT7BffgiH+IdI4OESJERyzSCO2xXaY
WTLhX7S8O8mcH9wVzeDL6ZS2NZ8VKSQ/wXHadsIZZbCnGlLpXqBgkUWgzxvjrbeM74Fh+qEOImxr
9xHRTs0LW4sEkT4D/BnjfjOMPD1ECUrswzoc2JB/0Z+CQEfJnjxhaC4CAhCJiB2gZw8OcT3JLZmO
3Tj2zMt6nl4mYIuhqLrHnnB8TMT+V+aUqAU3VreLK6PZ151WhKMNwNTMhw0SoQCdkm+G20M2a/oD
VpQnuTg3q271SyDBtjI5DbsgacvQSOa/ov5HWyKkzd73N6rmfBfyG4KRhzQo/xgKwCRm3cOqrl4g
A/JPa+sqNLU/4jLbOG3DtNJ0OMkJ+0defiLhtrf4ZsoAquHkyd86y4StY3/ABmjOQI7ZneDbE9rp
QMhA08aNuZQ5ACvnu5mYC4Bv1pRBUokNHb7BC97VJRPsXOAb1tTZNXFBVi8xeTsnw25iqvoDaNEf
2liWb330V4Ma8qFp5btGdJR1wnKtJwJIRbJqh005k8fibXXDvILH5JMsDQJbhBeASI6/8zRur8Zs
4WuXv/XDYLxb3nkAQbnRIvFmwAvZVohUbCfGACKe9gmn+Ku9TOdK6JiqZcV17LDvMqDI7JaMH4NE
73BIwJOek/gUNN3OM/HBjKoWtyN7fO6NpGXx2TWHxEU/chj6J6AfW7udR1DI9tmofC3Uk6QAade/
ektFwnKulm0fle1ZpOOp7cHmoppFahb4utbrx3GEY1bZJcBXcF04EJDtTzzccGrSRF2P8d+AwUYC
qdD3gDljgCT6xj10fYIMaqJvXBCQAhWN47LAY7BxcwqNqDTObMv9zdhrLN2j9kQMO7QxmgPFoZ/T
QED1b5rE3DVzI899hgb+TZ028N7y8B9ti6lTUVbucJB6f6pqAl2gI7lK3cVQzV83iLF7SiMzLKZl
PED2KCGu223YdfaEJMoizyJIzL3T6zfdrJszQPKFJyzxcb5hf7yVMyCT3px/M4m50GSW4FmK1RiA
lUHI7BefXROdjDLeRLWHnVju/3rBmutb6rOBm70mCUvzp+l6ryLqQ5Oc3imGdrzz0uHPWvLziGB5
qm0XLeYaGW4y8FW56p0Pwa3NYWt2Ph66rngrk6XZ5T1A5Lb/XXjIzwDU9VDArevdoiX+bWijU7H4
2muEVnM0JxfD6t9Lp6v2iNB868pc23mR5MdDoxMhp+FRd8VACp9EtSGrV5kM3+PW7hClTNxD5pJQ
qcd+Hw1tueH9ZpeimA5BwhdS1MjvmIUzPDYVX5aRi7diJK9vNmxdInHI0mK/EFA+ukI+FEWFSlNW
vY+1vhGrzQ+Wozh+YX9HRjPbd1X00NYIhGQ8jLoxPNWR8ZmYHqEa2V509hubfhmGHcxF56yZmiBm
n9mnXKBX0nbNX8KoqhB7cUtv/0JwKQ0nO8VlXuZ438bPXWkZR8SW27h3tohZV5581XNIy7aehIE1
sfX1i2viufG+tUakomOwqW1QnEyDRULmZ59dGyxhn/nzxpMPdZeHvjvDWg1KM/SK2t9XpHuuPZDF
NpbdtXR6orkoy6CLBw+rEzryorJ/J6afhmJwPq0qhpFFyOkm9OA45sjX+PJcafPvwEPKzAm+OSPk
accaTyWZpzARpIuZnKfN7ADnq8zA3xCGno7svHKyawgT5UVzSceOMdif7D0+KGbYr6atVm58wM2f
wK62D/bsB9u0HrBBySCnijG9qMMgnPRCdvSSF617BgJVAOMdXv0MggWRpbBwtbDv2r9Sy/lwxvnP
1uzIgSX2A2DsSw0L0ZuJI9qu32yRtPhD4hu7g779hkK8c52Y7sOuzdtjHcviqZjB4WlJ/yz6JbT7
It8VLOq2JsQs9M1SzNqMESxt4W56A5PsxhQW2k5+dmwLP37AYShCuMlKLktQOKeIldpZJJlxTkcL
hmZSLpcqzcZjiZ71A9Bw62AIMT8OSRGzmIXWCjym2Q8jHpfkmoxdnWbeU9HFyS5uH5seWo8tXJKp
cI2RQWFJXDZYViboOG9WFOSmy3Ty5jaQeEcI5821Arjni2jepTwOmot1RJn67x1J+03rOT3GCQly
0T0wIGvGXQu3A/2PpWHnZDRD9ak15ESDrJtOtWM7WyivMuwYLj8nB6ZPAq/lE1pxBzgZ7AM4VQwc
e2F9MoFhkglV63Ny+x47ZqFjk+pghUJc5DOGTR8yrI+fxNPZsGXN8GkE0RAWoKQ+AwdVK2fx28+4
YohAkrL5hEI2oY+OWl+sWWe8I80rUqIBAQkv2qpiKhbzWmqwiKbkc+myegMvyQbTHXf7xp6YZG37
nLjsiaPYHq4derxXyWe9TH67B3DGXpkJaFsHBVTL3HMeWWsTUQqetKXV3rqMr2y0N4PLu0QtKkOV
fRqRu0bfp4+tNQqKMBPQKGC/MWaI7mQbGxfI+F7XNYkHjvzhDzkpZmRekGuoXsnpzPsBaZgtSCF3
g7GZFQ6Gld8aZ/TCWWTWLiMEHFrOcDCrLMBePh33S30dsmY+9jKNrgufRUvdBzCL73kSiScCqX2I
vBhTVqvpN1TtEWcslyfXnpmwq3beEEgAXYcIO4kpdrL6kPYbyAzd3lr9bPsy3aBMkt3csa9OwYJp
LiqdiDPUy/eqr7CMqZZDg8Hibq6DD8DBW3QNUogvPP/RAuJ3bnzBR3HBhuAd3S2gtT13F2VJHEY5
gVbZImkkON2nKZQhESHXZoz5k6tlV3MduuOcwJVb9O22RwZWQ1KPiVtAfCAggKxu5Gz6oPBCvahI
RDI9dGnkvox1QFDdKfayt+pwrAhqVEHsbzO8/EJJZnknk9rdzn47nNFccR9TYaT86RZwC5JwmWEz
oJYsoW9elT6UVgNI13qYURncDc6cXuB2NAcW/g7v7IYEXnM0ED8RmowuHY8qOl/1n7a39HjqCec4
oCqUJCkh5Nkzdl0XVYcqFvnGTt+lazRP8TyZIRG174zeZJhHMZ9LJxzmoQ4TGWs3t5b9dXInLSxJ
1z9KMYoN8tt8cD04J7iolBVhnqxrn4h2A27oAf5ULWKipYMXumcYmAwglRCiL+zrRnaF3rjnLzFd
O0m2EUfM4BxHPua3hf+IJv9hiLU8HHz9ZhPQ2VnuPIdGp527oHoXwvUeyk773U78UJNjWI923ZQ7
OWe/pAV+p0UfHhOkp6pv04d8GKdQS2cvnDCM6Jj3PajnYaC7xRlP9gjtC4ygxABTuo8i/PNQYRGe
9tue7PFiR8C3pjrZJP3kbKTgf9LXZnHWxAAF1CIwOk/VyZ8HTF78qnlAPu6qt2ypLKAiFu6WJu4p
gGVZkYnCvbRTgDnPxOLJaAd5gGS7SyYNylojlmPh5BJoZf3WyepZ0wG8oZUuD56U3wyRmxurNWye
sJyHL7BvSz/Bklvikx9jQLXGRPshyXYoe7OCj415q7P7qINEnOEo6WSvlu9SWmDlWBZseSjQPJwZ
lZdpwkiqD77lUWmHnTcQ60Bxa8qR+ZbujVTpdJ0AGSI/Jfe5H3946A7tpsDEmFbku2WKXTbDA1/Q
MIi9G0f6Tnj5B95O0xapDXeHeq6+yxPQhJUWo5lj1g/lhLSZjJiiCte2Qg91v72WDt6mK9JuI6Lk
QAwuP2eoKLu66V5Y4z/gW9qhSJ8+WYahHWoepDCan3IAHGORimfJfjZ2SDRbPnkTAa+kayQ7Vr01
Wemzs6uteDoUtWtsUwA2ofBRBk5vsZgcljdy2BQgJLeOlz0ngbi4jt/uOtSOyVsX+n6AjndcPD2A
8YteDWM4VJohK/Y9Gv5L71Yos6XYaiCNv49mfSc9vw2hK+f7KHAYSSIR7xDs+mYgobRrejm+GgVh
oQL2TWOauLYFAfazFhpuTZROW3w8X/mpfGIs/g/Cn/leaJiWzNbWy8HIxATlQOt7LeY0LdqEZlQA
85nER0J8Bp7rRgMbCKi9azcDS4p94yBG36AEATq86l6aHAqXRSIwIOffTiDo88meQ52VtN3j8sb4
8xOZhfEi0vxZi5plM+hG9Cik9c21ycMvQ31O+0ycypnh2taAc1VkM2rv4rHLhHp6wUZ5a2AouGka
A3GrKoI6F4FTyuS5M0tAXlOOPGfchEjj6AddY88yNE77dXAWUBB2VeBy5TrPUZAtezia+JpkEFL7
RWOnPhUpQICgOeFe2p+nUQxndXY/xK7dn4sU6BScGmZqj3A7+PbDXOb+gR+3Plu5Xp9d4l37bqmu
M7rNZ9StlnNasGkL4CVt1N38jmRAn0+HhgQjUkIXohd+SKj/KoygPWdN+dH6BQGU0h7b45IUbJED
WM1+PqMw3c/n0eqRpfcktsauURSh45QhX4J9GrTV27A+TPNSnplFSjZBU7Rz+urDTUAFdENccX9C
LRLL5MKuNlpSJeyl/OisDixfWYcm2dUh7L6PNL09L32L9NnoHFqGw3OrZ2AXE5alYdNWb2nW/Sm7
sv/6rtSZ+pqSxUHGfo4WPyTwKA7Raiyq9hnqzF+Lq8siv/e2rcuJN83BnaLx7MbvkJpqBrqdgWsD
uwuysoGXflhlXBobqTfZqesWEu7L1hizZ0ML0l058cFIvjkoiqIEwQpeyijaMEitb6C5DZW8ZhrD
BWrImySboyJM9Cg6LHlzHGWDsEKJwWWanMYOXqLGYg0Y7GSd1TtAzIO8sLe8k7arsR6x/GWjTqWR
1Gx/IytMOkCUSIVA/36ryoCt1WgTr8Fb7AzQwTwLOOab2oPH1vz0l/wncRefbzZCDnAwHZ/dMWXs
zHC0TcRJ/Va1OVXndj2oojrYiHnwN19/yv/VHNXuP3uPXiD38yhefZDQRj1u8M3+xuak30gbgb+d
q9kIjJTZcWiKgKQOHeIaK/fKT9G9n8M2aMFnCq8BcsdhAPG3n38J7EHIAE6G1j1EeZ+ccq1Amf/W
4/i475PhuYzqh4xx4IzgOWZ3dfEDZcCYQLmEptVjF7yYN4nMP+Fwzd95WauFAKNJJ8Tp8hI1RcnY
vRR7Y4yfPbJiUfGaeMN7q/vWYVjDBLrjFOcpRvGzbc3LbOBSdICI4L32Lc9wMPjgJYvqLVA0SJwk
yhgi5TCetMrNeHT8+SpmtPUcT5OsmogzBog3NEN+jnSBxHqnsayCjHXhqzmhBaM54ULWOdQmQFq+
ZYZZENuvKLmWdZ2dg2r5xY+N1RCg1ZM9ltikmikyWqTIzLELrqNYrANB5RrW2CZlC7F1Wlnd9AJS
48A2aiPyOg37PK5uTkrGGU0y/BfKA0T7ZUsWJqAX2t3WhEgxdkWmv2SfoP7bS1Sm9gZ363IrtaV5
yBDOsIxK+6gZZvfe1PqnHIupZ2xQyUk7S/fnlImDt3SHAbDMK7pR1YFHoDxGxNE/qjJCMSHVfvSR
XW+Q3BpAjIr8qunse2Qw7Oo8ET/iOnknkrTBTN3+NsTiGW1b73chiKcxL5il5t7yiOVLGadN2Oo4
8NnS/Ulk3icWwBjl6V1/JFjyQmoQjkvfQLQiWrKtYpmdTMwDtl5hL0cEaZfDQupgC0rT2i5aJ3cs
H7dVPaYHvVnjHQERqZJIayd69wrQH+dJMbyU8EmstEq+RVrtwgQnmWC+ZrVereSVZKdb7vIiR/1b
J43PcuwahOYhTJLtJw+D7U7qpwE6QGO5RT47exZpVkBuzWYGqV03F/mlKerx4qzRuxmo72i1zTEY
Wu0dF/OdCCxCqjD2tlGf76Y4jd9BCv4UeIY92q2pvVm6o+GEoo87vy9ANjpVss/byUcCKz61gQ+2
XkbzhcBnvM1t5JQGMshHzBW2PqL8P2QwWhsv84wbOwDr1NaJPEi4Z6+J3cF6JxP+u0UJ2gnSXy3e
0qynDes5qPJ6tZGxj4E1iGeriQhtaKL8M69/IyuQkCNN6nBp3eAVtHG0R7gOwnCzYJe2ZMuNEMOv
2exOyyy611F2/nOPsEVSgmfGM7w9IOrOcKTy3zlv9qxy3hm5tDy8l7+aVU9VqcrqoLrfr77X/c9b
qGZ3idQ4H5mFdoqJfML+WP2pv06rEedqVVZnar4ZEp1OqvyP03v7vbuqU4d/1an7qLrZ6MqtpddT
yN4uz0MgwTWT6nqqo7R2Jpz6n1prsFkQrO25BmR3h7Xe3+WvS7+OYiYNqDnaPs5Ec1aHep1mR7tC
fEyVbTn/p4wQOavIIX2oZjN+cQydx8EvrA0govhF1dWFy+ie2uNB1amDDjddT8bo4auqcLOnmGHs
flGHCefJxpjhq041lHJpye+sstXrzb/qUk2GhjHop3sdO86NY7jWrbJzY5f4dXxwalTjK61xrnpt
69eoCBKmvqn70frGRwEQ+dXUtemMNF6xc/GSeq7mhe1TPId4TlTfEhAXhxQvzyOJEVjLsBPxS9wa
ZjBshzYnlhKVj241yAc7zQ8+c+wFU1aWSEuWn2COHTK2/JcS9d0D4i7vZZt7V+iH+k5j28WwEruP
YzelrPD1x2zqzoihFBeMmAXuSAC5QVEtOyswXPxrCvTjquWH8FAQ5YsOXgnoP5Zdq39Db63citEt
d/piPJFu7tli9ihuVtm0kQhVHuy2ItOjI8hkmBDlWHpvs2HQ3xtvBDDaZSubgkhSjtUXbmKx9ZnW
vyzZS3bKABr72PlYRrveFnDnXvIEkYJ6qn4Sy58vqqqNzf4a5MVJldQBonC8l1C/t6q/qut68z1w
hvZBlYakWsgwTY9dNwfg1DqxrYpsfClFVEKDTcadFo/ji6pLKha7gKOuqhRgsHpJmuI3MjR/d1gm
VMeJSoJBWe+hDoX5VzI64lndJqiX5KTjQhneOww9zh221uYnVdfw3D50WnQNJDn8udpOsHefjKXQ
8WPN5r3nx2t4gmFb1cVO8lyUZFBVlVMNoG7z6k81rquqZFzmjV4b5kEV01lWLzNR8a87lLiZmwCV
FOZVgVyBgz6ldeodU8n4imTLf0C3X13kwvrciP641/+7HyH+EjikZe7V/e4dByN5ncjGsbMpxg0K
TtUjkoH2yZpW/ZwmmUJVpw5DpVeP3XqIUw04pzkvq+YT1Jz/Ntw7G9niHWtTf7pXqbM5j6rHe52f
Fr/1oGX10yZB6LcyfaxMUsYC3+Wvs3udi+znELTBWfXQyDB9dSvjJj9qJmCYzkRAPq1tfG30onuP
CQTtItYMe1U0RFVgbNHDu/Yc+S6iaAX5rLHCtXMyiuKYCgGoei2Ooq8xfwZnglQTey/hvltBDr6t
sokwr0WbpPrRlCD3u7F336eyHY9CY8WmWvNJZseuredtbMOVHzrXO0ctixI3Izqna4ZAJC1337yh
ZAsWiA9Vcgoje13zBKqU+JH7ZtkOKkld8ayqqv7/MPZeS5IiS7juE2GGFrepMytLi57pG6zFNFpr
nn5/eM5ZlNVZa9u+wYggoLIgCCLcfxEwm8jK+SpFEFPmFjvOvyt0Hnb6WHlvVtQrSIJFyt7yPPdN
Y2p0UnMmdVIskHpBf41JjjQ2GC6eYDDcyUEfRMfbN51u3W+HyeC9Kssndblo0jLdbT0vv0pDHKaZ
000dJld4UG6kbuDLsw8bVKg81vdeVPaQaPjkjfJhk2+Tqzs+4c4ljdP20EW2hq3PJydtDqHTp2A/
g+iYoxbyFgzPZVlnB0/B4zsdFt3LwX4lSGCR/NW6fQEq611JeqJTqfqtCxK+7lOevVvaODHPZ5TD
/ydlLm44d3ME3RmV1vS9V0aSLZ7/gbI3biqjUTx7nXmUUlUO9ZtjnBkdo72NLakDKuji6LoHfStB
VTz3w/dmJJKVVqSkoNHoJy0PnG1ITmCJ8jnbHqTLPkrN7kAYa4mNuUzns9epM/KtqWfBydN39sJC
tRdrH9no6ckwlUcjr791uoKrkltNj/xoZDiKkXh1ytpFMaBFxiSPt4FdQjXU0RBENav40eb9k+9X
6humlIK42dSm579mxLWSirm6qlTcn0kDXbRsZC9c5hh2Yd4HeZDeqrTRjy6K0b/ETfqrtF3j1OBI
8hBa6MNNTHHvsir7i7l388s1w4d+zLR/cEw5JF5jsVh6bKZ5w4Q8J4fdtsAlrGTjoZP9LVjw12Fe
bwJsTt7NuDlHAHl/aRnCcMpTiiPNi24Xd4gs54dCI06bK3G+d4e4JOkdfWPSVx17FyJD2HohVgNJ
+2T2RU0gwI5+1eEPNZjto9doCzo/d3eTSowwj8MCD3SXoK0KMtae9ec5HvK3oYsXdmEaXqSYVuiN
Apq4wry3n/xuIg/VDRVcDWN8impz4ZfFzQFUcHxqKjRCLCU/4dyFH0dq1yeCfvXeXGjlrMyNF6b+
/PmZHCQJih0gqH2skOgnqZVuYr2NCN7YG1N/xkDyJZgZgQyG2kPg6wXG7TmoL0Ur33WnxfEry58t
Vmvv/exqz22jH+QY0qfeXYcd+ma0f3cMzu9m6HivWYnTAm4n771lTBii46e9HBsRgiPWjEHtUlLR
W3ypeiL3S6knWfySY6ospanOypfGSw6hX1rvbVHhm5xnRznWeZb67Pj16VYqzeq5HWY8RBMVWQv9
lFTp/JAtm1Yd7ua41QnXUCq7pj/0rmKjZaTbD6OuOax5p2xDRAfNAKk0liOxxTdmmrK7TK/tB3XQ
OOpP7bw3o6hHsHYpyyHZkMDEsat/kMLtUlnVWCRVC8Ko2RCehj4jLNmEeN+5Vh1CGEI5TIrF8gdI
AticvcCeyVoAJ6I4tjqtZ1edz104vd2KckSry/4SWclDlvZ/mUgCnzMiXg99X/27QQHT2WMRWG2/
HBhUb7zX+Slr29ZwNGPTjFq1AUCOtMhylaglGDTqMYIBph88Gok7HsIeMqWWqsEjbxIkAbufp+ti
RyV10s7F5elRim5lPsG4I8qwnL/Wz1WDfFFtK+gyBjVTOV/bhZMfwjhlk8dtDsAYiuWQliSRl7rI
ZPRECCgAzmG3b5mVv5d+FT5IyfMmf4FWYi6/HBzaWDkqgx2zkM67N9XO9XsbCxcQIy2gF1pUwFJZ
HL9KIazJMWE9MF+lqLVAOSDjpUcpllMen/3BAzm8nImMZ/Y4D9HtD0uVbU3bqE6DFylZ2UCIdUAT
RYrREI9721wC0cvpoW2VF7gY9kaKqe5YTzUUXCnJ72sD/ZTaWf0kvz1bcF6jFStYoy6/ewEWTbpW
7qVYhupM18wxLpLfZmfIIMUIQS0luVrk909pSYiXxDKpNUvL1a1SNfXFJllAIHmqGKvNojmpNpmh
AB/Xd2cspk0cBM4PAMR3NXvYC/I+Ndb8h7jFx0Qk9O+ygy5CUj58xbKdTz1Tww12q+UDCI70VBa2
f2mNObzzfSU6kYfMTwUino96Fn+kyLP9bifnxZzC8cNxy995hkZ2YSbjRSvxp3Zj0DfEfqLfZxLx
DRF8FgZa4MYP6ZjHIHGC4I4U6TEe5zd7zo0NcpzAN8rUvm/nrpg3WaXRvXlT+zR7lI1i2+kj0VDM
0f0fDgqP2z6Bge4OFfm0oOoBXAE9h0OnorHZwWLx2vEOsPx8rpvqJw6oytnSsunN6iq63fik+bX+
gYXer3x2tyTo73tUzw+hHf5TdVnyGMURurWpoxyg6asfpRVrTFrbg+bq9ntoH0mJpd+MeR4OhhLF
e1dJ7wLF+8V0Xb2YdfSPGRU/uzE0Se9UzkkDMUqWzcUDDaGxsY5TFJggP3ihkXwfSBKlk+UCRapI
Vjq82Ek1ejs9JL1UAQR4KYojEfmYlB/+9W0e4+ODOjFZAu1bNQfeyfLIfAJ8T/dViDym6QBWGsDC
N03vX63vLqzvhyHXXgy1uUBErzZkoYKDWhARs5C7JPAyEu9VmZvXjvE4jt91zGuM56K13dOUdcgf
jgCU6y1xRuWkKeTV4DRVB7jzOvIgvnH5BdRDfUiJgO3QV7J3uZ0vlsDzmc8jEpt28HeVufXrrPPR
pkp/dEjcA+5Gq91fNoo5htfRi39NOf6Z44B2Lq6Zf2ZoMGWrexg7Bs3W6sP2meStdrQw/74EVk5U
PirdXZCrxgfIz5+DFZd/TFQwyQX9E3VdBfk7JFhflIhDDG23URGpO2PCOGBFpUVPFSgVKcmmslrt
AHGe4NjSQjZ+qYN0Gb07H7LKCzIqGrC/+AQ2Yh9jq/HYa6b6OpFa3Xs6uW4pWggpPmSxdy+lHnTh
62BAxh7t/ipVBuyDoxPZ1a5xE+3V640WlCcAoqUkVZphIfjWpslFTli+PmeDLzNzl+hUaP6i9ll2
r5MPpNWMymcpYS8W7FPXxw1pOTiysiFf3V6k5Ola9xopKQgBp59udTp2L+fey21YNJwgGyYlB14N
nGKXEwJXmfZJlaigEWjBrDp+6nSyD8tBZdmMA4E/BdLAWVoQ6h4ufoEK1HrJwE0viK8mt9+cRUOx
jbzpdYoJd0yWpr82Pi53eR1e0izkS1e08R+7tdGVZu704oT2Szr8LrE3fiOmuZ0Ma8RlJjfeyrH8
FSYITcgxQrTqFnFK7wRi1HyzNawpld4b9tI2N/TgUuE4tJWjg0qmR20i6+ibT3zvS8Aw9ZRdvJAZ
BFS06EU2iKMU+yrxi33ynzp9irJNUHmId9t69DIFIygv30P72zymYWS8ukVnvCazwqAPpuUsxVjx
urM2Aw+RJtpgG698wCYni27t84Y08ohK68leTq+C+gDc3UcQHW5bpXTOi2ySuGG0a4bx7ASx89Ki
jf4wxgo0cx0AWmEGsKMxFzpKYyKC4TNacqxp/Dbfgvpt9tygcQ+w+d/r1d2fIlP8Pcx+gFE44LzA
pdNxK2y6W1HqWpwQao3vmZTwoy2OcwXA7lbUfc6as6MPcONRqkZjJp3XxSoOLVXwKnXT7F+0nBdD
SnWr9KfWqgta8Edl09vTYwk45P5WBQsSc7LB2xhOHj05Lq95i3aWPenmhtwumWJjCF5k46nhUS2M
+UFKo+82D1HtHgs9jZLt3CxR4LpyNnK0iPjKp5ZO6KxJ4sNaZ3jJP56q8tHry+ZZi+CW/eNgEzs2
6ots6EcoePRkq9c63xze60gdryj6qC994MfXWrP/WhskrFNQ3mia41rn4jzXjreLNv2AYAUyQltr
tKerHsVP7ehlD3wDswdS6JceEsRFSnie2upGdr00fNFasz1/qpPTrKb4Wbd+sNPKKgPkkzvPsnFr
ooQOhAAY6tSVqgJIl1xMPewSOKqvdeyXr35SEl7z4ugodVmUE6uMgZiHeVFup8pXN/R9/yyNTQO7
3QKVYsME/lOqOJulDLP7oIvq13ouX1oChffovdavRYLIrRkq/laFDorXw3DndGbPDeBgCHxqRyIV
pJRm16/qVMePTeye5aBUYXaiEbxvvLM2DeXDZI53dh32PM/BeG/Mobx4Y92BCpqC7L4Oyn1e7hV1
KHdN49Q7zQpmgEd+czAVw7nvEygace8ni5PcHku+b43hF/Dh+6tf9vdWH6DYHpKTgpfw0+/igxUi
eJBYrHQKZgBeqVWnMbJ/z24Ogq0+q30Ac0IJwXSrvb5rmYNsG2YfuYdVlJ5tZlDC2zFSIJL6fM0l
2wc+Bna9CQZdVYYLiIl3rXaiY8AHgQC3CiQdkHLf63fqjNZcqykGyQXYSa5yTEf9g3UXgw3ohV1p
qA9Zl57xFVeuVVdCj+0H95z1EOAM4z1uhpjln8s6GbRn1ofu65xZ2mUio028oyWYaBSbLJ9aOFMb
dcQUGXVi0rcTbgBe2SebduYbyWL4Xu2ftbDxnhYRvgkSgz1VJrzHwLiaTaweFFyHN0X0Mc/zGxmh
XdRq5aGwW/euz4wJa7xld91MAwrwtlHdIVr2DYTFiKFg2x9KJ8SSV9f9hz7/zWXCC3Irxgbd52Hr
mAaZ20LRrhlz1cwa1WcD/5fNUGXznYXgbBACEskU3DMTHU7elJwabagvdefXe5xAh13jOME1det5
p7b6t2DEPwDEVLcPZiga6lw+W8A/nivdfFfiqDplqDVekUkEV8I3ZZ82Tnsti4IoiT7A35r9bVBN
/RUgwamrEWRs62Sb1+XRy0bvnBtTtUuZN7C0MsONgTHatu67k1UtiMCg0/bmYCcHAMI/kWr6sfjC
nkyy5FvuVr8FDtdtUWcjgke/sRsFuF7StncaW3QSgGuhJcGKvTP42hs2bBv1Z5XoE7w6s74bABqc
lSXgYTTPMqPWlmk1UxS6UUceJA0RZskTJCOioVXf9exHbysPaQrPF3GUbRo/g17+M7tGdSH/pvIl
TGo019TLVFTaiwnDw6Tbk+616yEBf+NUWyMPo2uXV8ElGJlhZBrv7xQWW+idJXJ7w9J7y4yQldOj
SeFE73guM8FMiKHaVV0fQ3v66Zqqex3dpN0SCmxDQqE3sAM2eeSWbOcc9CGOEAFkGi3Hf66ol0jJ
N4gA+XaIo99NVmJ4HpknvuV9AmIFeav6wA39U6dYxIyE4ck+YMrRVtYTgRF9E4Mu2/lx8+q5DRwz
t8HITzWKc1gzDsaKuZ2HvtmWHTGBOn9C01S99lGkXdtl45h4jzqQMNN8E+qBvzc7kHqhprNCUZyO
sddq9kGSuFtAWYeoCH4rZB5QYohQFCKU8au3hvKjRdacj/apy3EkdFw4TXpADkQdoad6TI/vgwYg
z/zMiqTdkvesSvMBh/psgxvAexqrIX/esRYI9W6CXPw4egTYa72byAoHLwir8PlsKxBKvtqBwzfj
6wjycoMDGrMKFoVdosLhMVuC13MaHGxvUZ+t+t+B62cIlBnAG109BcRg5gAP/WM447qpQ5jfdBpU
pvafAdJgBOx333jA+WrbIersbMy8VbcITRd7tehAKHcKBiyaqiAfiV5MEPgkFkr3daqmlzG0myuh
xmw7dxOiaFn7CHv5hUhzs7HQkz97kw4KVPets2O7F8XvvYuS+O7FWnA6Vdz9aFzvWkYMs2ajMIyl
VXWaUVjCDff7ABD1WHXdd7wPDDjBdrBXymS6H/AqujoEj4uFQByk+mvquHfgHyZm2aPPHRy+j6za
iW4EwJfieK8bnb9pCkgUWVwRqGgDk6xbaZ0qtyo2VmK3R6DrBaA4zwJ0w8fgAJn54uQkpfQCzS2k
Y19Lq3OJ8hTaLonjYzm15rGvK++v1HuDy9Sprf9rtusdnHe+pd4CkVF+RUa/za0suOhjgNVlpTY7
VureqQd4drTAgYI7ISWl+CzeOgj3jlUQ9FDNHXPGe2+0hqd0QKPIoYSYTLJvzeAtzxT7bt1UQ+Hc
ijYz/7NdQxGrZ+vB8pk7eoMFjtHNAHpWnnfwA9/bhh7qaxpD35Yl80ZXA15F3zTu5jombcrs43ea
6/s8SKaLOiPfhFDUsxYH/1iLQxRUnSu6xdIZWZ3xIV42i3iOmY/aVTXr9nno2+mhjZeRm5JXBu1z
HTHVrer0WAaOGm5Th8cIJuystKw/uj5l5mFFH0mqo3NoFk+WMdqHMY9Yfy8b372fvQ4eWqvF+6Z7
Tp0muYQsDy6p70Q7o4AAABs7urNs81kPDNgb3kiPwrkTf7QL8b14Pyj184zXKIE9FmfdInCmZSfB
gNlLRhqqMLBE01q8rkBg/mejdOSLerRNCw+7DCNEUssvQWqMmdcSZsGvwUH2fEkEKLO+130cejHc
giOBr6sHxzroQWNNwTCx4vQ5l9DIFUHpMx21uGvM6UkN5xFqh2/vRlRpttNSRKZg2vYmD8tMXYBm
TpjCK+mQnpw10EWeWdyByDgNE4wU4EoPndk9Ky3+T7kZJzsdP9R5K5i5cCHwW+DP9s4w5XAKZvdh
TDWNqWCXPXqk5i5xU33MwI3e8doAbVj8CIcofVdzXGK89rdb+HRuiRI4S6ignnVWOikdyvFc7V42
E58wAFaesvOlNRrgAZNK2SqAPX2QAlOdmxe5DAakb1Ed5OcsLhmyx87Z4b0OPISUAiC4Yt4WKKZF
TmHzXthbkyHvftCg9NYABZQOYFXS8PeQHPHvYwKsp2QOP0Kk4BAfPUyBX+4cZ4TgvuCNAGjvEo2n
i/5vqmzTvv7Duqa9a4fsWI81n0lQgYmDO7maQBJq4XHW9dkJ/y7y0viGhDyKnOOLngTWKR2Ul5kg
wEJvVY+VuRgPxN/VzjjF3hiSrd958eydw8h6iEmlbVMdWaVWzRH+M0CM23euqU9XLY3fRpVValgF
yCiGUIYXk6bKR9cmafh7QIE+bgoQQVZ3B5uEN1iu0r4JR6TTn25wtFdguy7S2MrEQsBknNYWXH2e
9s2uSG3vCRaA86hObzMIvicDMIKNaeGhipNvJRMD5CsjoJUlyVQpzqmeMecrMwCainJMOjdk/mSk
wF+sXR50xrYqi/4EO6J468y6OY2wRbZS1BOnAW9cW1i/Ks0902X+n7azd3oZ/J5sZToWcTrfIfzx
1M+AvU3XTh4DpFweg0aryQwjhen0Trq3ars6ltDAjQB2hpIgMZfx8xamhjsgFeyEJBmLYOPMY7Zn
Ff1oEOdgFN9l2WMXAhb7kdtvmJa152zBzJQLri4EYXE2cY1ccKO1MalngBHhgiSVzaRHH4pi+Pv4
P1VSL82z5bWrL2XAffVa6HSbrEjZCtCz0UFOa3UV7PzDhLnnyQrf4gakgP86NkF6CKDz2q0Bt2gY
XxEqR90Qz7ubroZghAQ3lJksGNzYQcl7EdyQA52fQpIcf05uE1zAZVnznskqv0R25Y22KrhkJ9lN
ZiJIsLD494a6AO3rtjoKQqVynBZIIXPZ7FL0wK2DBq8Hf5Mo2hJHoDYAi7Unq/K3o+S7RA0wO/5t
9gMo5uXGNcsVZW/FJ9paos57gSpK5ThnU3aSlpHTcmeQRQz+Pb9dLiKttFCdNraTpTv5lQla0yRg
ET5bXP2OQaMeRWHE8baQ3IczGM5f3fL8RjNyTjlq1JIDlk0i9192Y5bIpLQwvpNillXHsFR0/GeW
35SD+wzwzjjJn5SfgYl2GFUD4iR9tffK8recl44BHPPlMd6esFQKXir3ybpYC2l0rRtLvTsitYIn
E6CPG/ZXegO0WzLU45SOe1WvfwgeWDYDMOquhl9HPBXJkawabMyIKidljHebvSS9bzivUA2+9zAX
914T8kRtJEQPbdK8yrO3E/dxIO5zmGuDYd0aIvT2mLqT3iouqcPyrw3RbFsfGthhHQh1E+zkccnT
kL0Su+JkI7vSC6xQ98krdxuv6PMLvo4e6DPZXTYQEegbyrHSWEWhL5jMABGAOeMabc77T7tytoMj
BUhk18gvt9057UFD2dFJ/t7YNMSom13cJt/mUb/InbvdJailm8JKp53ca7krSVuw/m81xFcWDIA8
EzlD9qTu1h2kLBsjxTGk6UIgmog+Dt2LPPhb15Rbs/YGOVIT+dxUYNh3civkR+p9zf1pg0LfEkFn
lmtVP9vFNgS5y9v9NXMHI1nFNA4ZswF63atW5S1M2/CQzxCdW3160ZehQz7bWWw7xzmYQQJjx7dR
oXOihNugJ2QlefH/+8OffoPsYnsF2V0P9VvL29NDTSYHaWLoOxkC5PveITd+sgFkjS8pXN7bzb3B
KT69NZ9AFV/voEEar4hgTc7NwQhzbd7Hbvhd6TJ1v95hBsGL7rhQutfBRe2fMkwsD/Jber96TO1Z
PaDR2M/bJguv7aArwDyWcWh5reVM2fufdV5XzggHhMlOekIfpwemMCxdlo6gj0g7mXCs1+6zNLCr
mQamvh2QYDtJDx47azhNucWypNrnzoDxkbuAK//n37WL9OyHYIW93ACusABS1r43x/euvgAYjcKu
F3kbhrdlWJaeJMW1riD6s4xIlj47e9+pBjAr6ZMTKIyR0l4269v6qYveduX4XHnDyWvMrfSE2ynY
ChyVj7YhQSBjIQv25ohC93l9w9e+LHVSDJZeqPb9oQGkdwyd6CDHTOns0mI9/2sXlLI8Ndm7nSPl
2+6X41L8UnfrtmVl2/8OPdjKkeBPzXMAV26TAo8pUkBuvQ3Ceflw6B5E00BnoTrpB3woyNMzL5An
Ptg6xqDOYz63zw5zA9aHV52IxawW2KUnzzmglKHu7qwFqzqP5XM+uN3BNGemEo2u7tSgIHbTIzCz
IcF7EN7BlC92keY81LsgKh+drPr04OWvSj+4vU5rWSrXbrL2FWlSDGl76rEflM4om3oZrmVPT6Av
mTGcJ7n7cpECPOMEZoVu1/vQ6rfylsBqp1Z2P9UOrvFXbiGiJOuWCdfgPaS6v23hUoTcsC5W0jNx
cKgh8YJvGBP9PeqBuyNjspd7LBt57PEyPUEolzXylP7MJ/3ixUZ2UOfxLjFLBMq87iSDjMao3cLZ
LVHP3YVFcPsCGO1vSPnZWS4oT172GOnbhQ1jR8PvefCeMItzb5hlP7FffTzPDrn0iHUwUDXVOXPe
+vv0dtR2/QTxfr2LZeYwkibLZyZzM2vnW9CFhFQCL+AvcMkGM3EP+VFpQm4NyomBLsqoWfubjplM
tsDrVsfJdc4TwBzyuUfokWgUR/Y2wzHsNru6raIiLSjIuenabRCGS/1QG4lxkOvL7/LtaDy3+uNs
5O1BNY1nearro5W9vOt+xcYUbcaiQOkfCvm/C7R14FDk2y/l28SO5WmJIw3LBzD+ey2zc9j5bT7c
I8hunoCmVRdh7QxRV13oC3/KMMtuz1eexDrGrA+GD/Q/KfRMc/LqnQVBGlkMx8DhpOAlcBnBdygE
7ktumTwZ6daBSuzRAh7sF/iG/GcwlwbriL4+yVuHXsb79SasR2VPmvzfL8VcbYS9dC/vk8wU5MdI
8TYXX8uyd6ucI2w/mNAizCATXaWzTyoei9JE/uxtyiW7OGzyqt12yWv/C6u/fSjld36aZdzOLXN3
CyzgSkIQeww+9DJ/JTlC6Fpek7lADmYbTOZ3tFaIJ4d9ciqaMFT30vy26y9f0AgwSBekt3mc9FSZ
0a2btW6aM1IOGkqRGjCxZRIm/866uaEkpfxpLnv79eU8wsS5Hwt03Xr2G+DpB5ss1bxFr7cgCfXT
lR9i1hfd1dWz3GyZ1Mneeu/XOhJBaF4HEEDWxvLX1+J6ruytj3E9sF7vy7lR/t4h1MEYxpgpA2cH
ECA/SVnePO54wjJ+OX778XOpFZtIGdRP00h5hLeeN/8IINqfpbtGKOkCml6eQdh1SG5IT/nvu3L2
bagClNOc3DLdfaWCBDBF1iXcF06IEDzk6HpgXQPKAdms7aQ4+L8Grc7Pt1+/9OQb2WN9Z27zmVtn
llpPzzvyJ/9572Tv1kp2v5blpNtVP7X6+ge+nqVoJDZa+02bkZqVcWWdPci5/61ubSJHb/Ns2V03
8jzWouzJef/zqp+WM9JaGn75U/+t7stVv/ylYBnwMZqruxBG3/KK4+FMrqKab2tVeeFlQygFciY0
IhbvS5ht3ax1c4YnKPQ72lStwe6tkQy3cvG16acjsuubAQghUvC3Hi0vy/rGf3mp1hdofdGkbj1N
zvifdV9O+2+Xv72uc76Q+4sYtN+4c3FoY1q7zIXlw7VubivZtfwpVvHfmn+pu60nlsve/oJc50ub
218YEu+qKcMftfPCrQwNsgaVvfUbLWPIWpS9dUK2Nv5S96Uo7fwewYD+l1YjiZAUNkQ+Xk5y70xv
pQvfdqVWyjOhbJbVWZUddK94XYd3wFTQxteyMi80cinLyM9cKCCiZGWWewsd+YHVzlsZHoj+I8na
oAz8L13tNmjYKjEEGV2KcoaEifjbTp6kbNbhVorSFRxZ9K9t1m6w1n3pQutlxqBJCVm4ML0GdTZ3
naOn81bWvwkAA8JFyfgWtEN0uL3xclPWzW1YXctyu/5nUQ6sr64UAwIp/w7fUv5yBambswTshJbw
Gq2D/W1ifTsuz2c9s8GrhMVbdrYIjBhLhOTTynFtJufKRiYGa1H2vrSTQXSt+/SPy5Evpwxepexn
4x5U4FMNlQLXAGlBpNzQQHIsH64SR7z2VYYuP0uy7CR3pkz6PDvNqrNpMsc6yRNen+jt3f8UzPw0
VVibyp48/KjoiejdGt2CXLmD6IkRR8ik6GhlD7NXko5BzUWbHuQVvcUppQeMsx43f8mL/G9Uq1aD
PdbZpE4akoN5np0TJIJhiUNak03dkK3crGXfChT0z0JrUy66w85sYUDGgLxGPixdC46m7t8JZ9si
ARCpaNfIXZXnUmdQmfSqeCtjeCbCJ9eXBzy3iO60t3jml9svN/XTI7otXW93XdYssnt7zSOSk7Nn
Tnu5y/Jn1438gLUoN/ZL3W1VJ0e+kjnXlnJ4/Zf0MNS3NtZ6G2wMsYoLcv+jK+LxaCAEuNdhzFKE
eoYAaXHGZ5Kjlk7uzHCQ6VmOeh4wTz1J8G6qg9dIy47acg01qbP7MqjbjbSau2w8KXNp7tQ+A6Q3
DMWmiXjVZeNlrrm1PQCeGpiia5q4BzUKrXyPZBCGy6zs90QlQQ1PzrnRg+YRTha5ZkRjIZ5nDu5F
sXpN/fFtQbS/BMjAvsC/qXeoxo2oclCUugzBoywhPVGPqEDEdpW+xJ6DsqDZ3U8xWggOsIWDTm7/
6Fn+/JRWzS/4jqfe1MqPMTdx1Ur973nJlLzGB/7iBypI8ax5673Z+uERrSez6wckHLQWdZxh2ARN
XX+rZzC9LMnLd11N7S2KOsCrImS71GKxBTAJJc+5VaHfpKq7ColglKFKcNwYMVYP43KEUBJmAgOO
AmGiHZvCLh/mKakeZE82WVE46J7lOcLCBOGtIg52ZYX8kD8Nf5skz46tukj5ZWplYEeCEsduCQBv
XJ+VW1zEqF6rED4NHyNRFQXDXZsVYIK8dmA93BTuBaQG6TWPYHuL6tfUT9HTsGwgukRPvpp8R1ZT
OUtVmWHSje4iqlwFwmeGRbbGCZ4a1LCfVDKhT6miadtpHANWEByIbQ9oVWpzL3MsRfGQ3UzD0D1o
Sec9zsumzoDt2fQt2NW0WA+EepZutdLBFW0gO2NOmM2No44ujP/PlETzw60EmgPlX4c+t55fRZb3
iMpMtK3CdoPuqbF3NMvcTVOTo/EGmL4wNPNiO0CdgbVqO93Wk3aDFTwyGDiAl15YXiuodtdm2axF
+ucxKYihDkgb2XDTSv2Sz2ZqbDXT0C6yKabg/6ss+krZTh4sdy9MCTYjavDW+wBGXXvs/06G/C+D
VDq4cOj+vFsmfGaQiaAVigqVmH7+h3TntzBP9L+nJgGtgCDOWzBmwK7RwXqcNXLJ1pRYd5Wb9xe9
j9tTmsbFA49Ag/Lfqi/NqNC5stS8V43+rUY16N6NksfBrhqor0r9EvckjhzEHvdSlAOkQt+RX8/3
9bjpMe7YTEvzWEsx5YvBci3nkcGmylGg3TJm7D6dbOXfnXQ27+RSdWNqD44XniCH4dSZIYt24INT
7dZf0AbJnzCck9t1a2NuH5uu3ecqsjZbH4vlPsheMSqcCdoXDWtl27yDaNG8wD3vHwgdn6WE0W77
gmkdZKhsRKxpaSF1jlF+PSlx31QXPS5cAwFqQ/shYrHsKjDoruin9dd6IKxcpqidyAEHJYszMpgJ
aDZuhW4q7RGxTW0rRbk9WaounyoHTNhyf+xxBOhSLRO9+GiPf27/Tprk/tEuajhny/1DcBpEXjZ5
+NPTZ8bBRDlFdmVTBTMM97UsvW1skZD8VCmH5UgHuWM3PAKcAYEXDBtwXVgqlBWDkl7/VddBeOrt
IUDjPay+l+VBjsdDWB9SHdWmalYcAtaKi1s48cBzE0TBtVs2Q4LuiWv4x08H+j7FTuYj8O14D4Uh
vivHDA/DZSN7Umeyyi4gBaCoFmtRg9/g/2gop9xar2d3I+aA/y+npO4AvkLVjl8v03YFIrfP40Op
Eg3cfvl10lr+yFSUenNN24VHQdrRtFoYsChS3kfLJkdg4l6Kk++jWBj5A+R1NSa4vhwuVZTLN2sj
2cNB744PX0cemZNjl6hKWFYenhiTolycDwsoPspScvTLqVKUP9yiOnpyEAK/nSp/7dMZmW7uuxKA
xtcDy6+ayhiy4/Nc2H+l2JOCXJrd9K6dqvTOHSMAJxrKm11GnlElW7FPilB7VctwuLp6/TMPNfV1
sAv1VQ/rh44B9oHcNEwXRAf5+vUG+l9O3ep3NtCSDzfjUiRzyvsUNYOPqFK+wUcOHuWgWQb3fhHb
T3IMpPA+hVD3ki8tx/ojGTTzTfOj4l1LztKEb072qjYN9MuHsE6nax9o6f24bBD304eNmdTs2s28
YcwGjbcUpQ1EUxI5vvuPmgy4l7rELmEupR+ZV6OjrRntVopG3wwnA9fUXWlaKOJvbKvrX7CxQrrI
GvV9BKHyo+mxRVDh6x0XfuUHULByZ2e+eRqxzHwq7fENCE33t1X+mN3G/WYpbnvJygjpJFvv/m5m
gBSqY+VP/4ex81qOFVm77RMRgTe3FOWNqpa8bggtaQnvSdzT/wPUvdW7Y5+Ic0PgiiohTOaXc44J
RAeWbth9BZbZviLZUr0pJkXcbPwHBfEZDNu2R+/JXBy264loWPzCf6/CFvnXxn+tUw0LVWw2ncre
qdfktZUQ5qziIZMM89CkYoS53RUPKo7pX0S/u8tGCRnbAwqMZ5y88nlZZfoN4wt2X26XxQGaxF5x
xmS1LNaxrV8nRumWpeWIopfPMqw3FUf0MRgndAmFEWrHGlYMtujah8Jm5meK7rHw0OKB9QQtu678
3josW7rWd9a60htcd6SdTD5PHoAx0VMnV90Kj090WBatSDaRKUTdcVk0CSIiB1L1T8viJI3vNu/8
y7I0dtmV53V+1WL0Pf4Q7MKol25p1srnyMdGHPrEVfV5dUXoswY70d1Kp31M4lY+Ilbob6racqvE
UOWrxD4tOyzr4SJuSqnOLsuqZaJDOYpMDAy1UAlcLUiPzczgtuweY0e75vqtaYqNLeyKwMJ6Dca8
PJqjVRwjgVluhgWXR0lm0ojKBjMrj17skKKlmlFzFyoWUeCj8QAhLH2VjcpZw80sd8siHh0k9Wrx
VOoDSEqtQ0sw76Z0o+/C9ENVkw+kK8stQvEqfUVFnW2x41sblbGPV9PQjrktGfd6mFnnMjEQWMy7
taP8Z0QtuefVppxp1imkETFnz5NJSf0VFbwG/e7f6352WeYMqf1Tdaqy/V+fV1sEMMKM7+phai6D
VCGXLmzQd6i6dN5Ef3LZf9SH3nxqrAE+UK4WpyzUTMjGVYoirp+eu8q+LbsOWnqqI815qZtc9uw6
Ns5p6RDAUtfQUuDCPmJH+pCAX63jYmUjGzrJJTeVPcTvQkEgZmh2c+foIjhIppVsozSU76Gq1O5y
eGt6kUun+RCMGyEj0mM4jKO2o2ZbQt0tjZtjwhzndrcAWyq5m2R1ARkXRtWp5Jl6MsvQ63w1PtTA
yf/a8L3Psrn8WYuPBPEzGH9PngI59pbtIbrH03K02LJZaVbYCStL338vLptVR0mGDbd29L1noKg3
Q0+MrWz2eLd/DmFY+tFEXn6wQkNap0qhEkvVWzsDve+erJvmpGi6tTGTbLyO5Lh4XSs3j9yNMtIf
23qj7XyDzSN9Nc6D3Sc0SYfC2NzuzbbQP/AkAovUec5z9XHTZomFSSWY1nVV1ZdYbeudrlX9IbJb
g3RfvySWQFjwsRCr8uDDmamWYLH8zn+Ng+ExiXTpj4TS8vuLslwBFVcYn2Pav4eSZL0oZpNBO1am
+9CEDU4TJbjDQm1vsxkqLkt+euzS2NhSDkjvbKxAaJwbg/oZDzLTn8JXHsBvmA+lTzUgBxl1Ei1s
GuFJYOt/MsjIqugeAqI5mvZXJ9AswyluHpyWPqHoKuUO3YZAnkPCEr4ry6O45vs7VdXIoBqsGWkg
p6TFKSI7LnOWVTMECALhLBKwLuTX/FKs3nnIU+dFGWPprHeOwzkA31uHaX1YFoUGeS63YrFX4w4w
lUK7bC9KpG5FYzuPAYZ0t+pD+dxVpf8Y1dOragTqZVmaZgW4pRp3y66OYh0jxfCvy1LYBds2LdNf
eqH6j/7EWGJhNPelZlmP/nbwM+s15lW5bQe53VptH7wV6rbua/OtRJFFZE5V7/qgL16IuVt1RmT/
oh95IuShuNS+BDw/wLwhulBxv9fNG6KCEWeSdWcny7AFdjRyEwFe0yLtzxJ3aABTC61APP7s0Gi1
5lWmMDY9kYIXMU+4MEavIRvZWxaXDQzYFpdmIm2LyOojYie+ORAV6gYCR11qd8VFmycmKN6jLWnn
3KqmX1QBXkQZjW9jNAs9WvwccKBA7qXqSzz149tQR8ZqmNdH8/r/3t8GufSzv2/7HAd52qoJbIBv
fx//Z/3/6/j/vf/yvWrV49x29LWeG/Gqp8N+K/uxvqmWrm7NeR24jPq2bMjp/H6vW3YBFNncynnd
vz7LmxOcleRsY5V34jIxZrelUzXyhisj+2udTHy0k+ubn92WjUPsOG5d4zcIyjspaw0Mk3i+BqXu
g7XFve51cGy8bFCKu2Uy6Py/iu5JdZWmWqthIp+CCiMeD6llAUK7fGrnybJoahKm++/lrPI6umuw
Hv/euqz/WVw+sayDbXfMIwRtP6u+j/SznPLQmwb7ruR0vXfEf0Akc14T/ExcVGW+d3y8pOpg/RrN
znnXANBRLXT6O8O2CRxN4K0UqRwx+oqbGOPxvimljaY60zNEhn4rOOoCPH3ClrVfviPMkPN1VWuc
ScJ2Lr5QGOiaj014xZ3KWXtEN2KQOqBpG7Vph4NahzC758CdJVHnO1zHCAvMuXS+lg3LpIPVvbYR
WeFE76y9nuolcJ3Wv2VWIt0ARAtP3TnEiCXTBNNFgx0DhNzSXZog+GLiod5KVdZt6fyBxde+Kr19
AzHSP0cxSfCJaLu7qOmUnRy32d4fUv0SBiqZGFI5PaVh+oXoMPviwyFx8AdJ16FjEf17I09mqw0i
uFRF09yKeaLJNA/DAlzivIOmzlakBsmG0ZYXJcUXDzJZXvdOIS7L/stuBDytCY0cCUADTpPMmexI
5smS7ZJbAKyDXLUmvQIdIiDCIBhNE/KwIQetvhiBSLYV1ppzkmGq0AZ9Olk2ymLc8ebRyvpoX4Ay
Pjp6ZOwpexQHZ5z6Q1YNw16So/KYaQXBPn4XnZLGB/HUW/YpKUeyXmuKJJFI/E3ctjIJDHK9sZ1i
wOgKdBkAVHdlfKJcp7Elbj60J7jBaAd54qAGqrrufhJE/RDuPDxEBnhkobudCClKBYX82DAGvQoH
WXsabBuWN9zTZ7JnOreKxuHsk0MFgjpPvWoMI0hY8ON4N2H48NPpd9LYa588shdGrxu4NtHstZ+i
e7SkX5EpT7+lRPtN4Rd7uRFQKA9sdZO1vJz9Xt928xHsmPwOdGAlEQ8DHSpzBNKJxOR3gS5RFfq7
g9aALmDWH2GjDteaIPWZxj8BXavPjjEKUMjcAfSMyl3WKIBkgPcNlxhaC43yYZfrUvTgS451sRTc
tEsQfKh3WO4Mv991aT++6CZ9J0UJHuyCO0UZ8wJsgDy8RAgA10HZd7vlU2qc7GutVw65pfQetcTi
gCMopqs6K4MNh0AOv3W/V+kjQMRll2XuHyvNecuy8t9bfnYfsoVPyBf8HGdZV1U2PjQG8FYZiYEX
o2yJcmwl8SQIsDwMvpyBr+CUZPC2qVv2OD3mRYh2znpsC3Iu50VVHzEt6UaxXxb9tFZc3ImxS8gD
JjnTolMwT9Q8JO+p1MfyODhJRYIFc8vkZ59lbllH0jh7NyoSpT5HjfX/8bkJYFSJQf2/jr0s/uOr
LXIE9rSE3H+s+/nI8v1DVE6HLH1pxjB84Jnru0VsGXvVx1vR5dq97Fj+VutDaTXl/Jstp4ivZlXs
lqXlQ7rm3Lcic86GIe1AF00XRzRYCtu8fe4Gq3K13gre20B6wFDkfOqKssltHgdwwFeBkqsROwDl
FVn8RTHjDjpI/LuK6pjXTtO+zHH3q8QQ5Zk691EG4n7GKFCdc6UKN+BMJzfR5er8s2HZSgPrr/10
InmK1lrJ4gmJDMnN8xGWjyw7/ix25mC5Vl8zZvmfL/nXoaUhwS+k+k8pGlWAmfOX/BxgWUx7ecfg
V3zw7F6yTmIICCAiOpTEF6kLsZCo1lWH5HhNzfnpqxQoDPTQ/l6H05dIpdTeWZQKzpZMcEksg/r/
XpzXkdTdn6N5sqxDgqmsyUVjFGTe+rNh2W9ZV9VyttF7UgGWxdbU8nUEFsYT8Uh5v6p/RxgXnEKu
X5VgxP7WleOTVdJpr8fGv8+nvPOQinU3VcTQMK0hu7M1oCoxELfzaHT9rkBVC8ExQrNPbNXeSB2Y
IPNTvLfk6JKncrXJ6OteZVi7VAyoXqdGLVFYL7JHfl24ouZtPycmBBRj0vU3MkVf/CY1P0rDP8gU
MgNIOPiakjqhKf1YlK0Jvo8iAwMa4msYnZOf58WH1sTvkk6VmqclAnpUQ4bRkYalg1owQHpmU9Y/
+nXfwDSnA7FsHaywPIYZVsBla06E58nvpsZdtsZpmJF5CVNu2Tq2ZnqpJf0tmY/EiEd+l9bV/bIt
1m1qToCWaJNHd2UrS5eYJCHmA2OK7pa5ZSJnweukytX+Z9UyRxpq6MXk+Hx/6merbGXWNmYgyl3W
WU0IbtJu8J0CB1397PfzPXKfnRu9MA/+pLLvFJNKhRPpfkickiEin8ETJVWOji2Uo4yPCs96pGzT
CVTMsmGZDDbUoJU071NL0lhtfj6j+NJHOZWQ7f5zmH/sYlgxHrLl4D9H64jpWHXWWHrfx102+2nM
V/xjz8mUpBVxWLqnmQ5GsPnwUl9jEcTB+o8PLhu+v3L5gWEm+xtH15++12nLL/j58tFJuAR9S8j7
Jmy9//k3/ez913GVzyyA2/D9G+azsMz948fOP+77Ny1bvr9UlNldDNgVq/jWaG35WMy7LTv4ek2Z
Z5ldtiyTcTn9y6xuC9AN/W+HEaGzJPoNrQ3i1Ibm3CRRtaoJsAgirGZBk78bRTPC0EPT2Ml7M/Sn
reWIP8hyRy8FrChHH52aEB2pm+RROPDBnF7sw7T9rDPf2dBmOtogTKNKjTzFHGeUrfNhSkRkx8KV
ah7kgGZ1cPi2Q42xId3KrpMn+pk7THiPetM5bsdtB9djfKj9CnGxeFSCgYNh84OInVw6uTlZMf7L
CtUTBZ11SnWr0NX3sOhPEqOeY0Ek4giCoZwH/AqJQYcEv+8OHzHdVCc5RpJyq9tEusoxXd6SPKNr
5R912iLEy82r+qHDJpUm5+91CiEu7lT02f7nUwGVPC+rQS6Rmypdlw140N7bCcdV1XZYOaf7prpv
Ur2/9jSEWquGhZ7TJe8nJCPAy2J+SPAolYSskJBD7EElLMgO7eAOWE11B72hkV46ZSABbJ6MqX+r
e3z8WXG0gt5A9c+koFq8wmM2bNQC1tiyLofAsJ1IWaNg+vc6MdGQAGmqbitS9Arb8O+yeQKOwimt
6tqa4JrSFi7OQBvmOs2TKNXKnT1ao7ss8gTRrjE0CgxDzfeqn/WNqT9HRqsdllW2VKlwyYaJuNCm
WC/rlomm+irDRDAbl13+sQFinjY231+8rDbUgvHdscj3yxcv6/ywd02n1bx2rBmxnn/ksjFK5Pxo
mAAI51UGZfWLZUleH4TxrSjXBYbga6so0Y0x868hqvx9r2hnQOTpaSCs6rpM7AnWP1grY/OzLh27
nBA3yPyJLMUSlkZfI/NaHBIjMa4U+43vz4rIXE+FT/pR2DakaNl02vyUjKHJKO3t9zIJSdWmLlJ9
hc6X7WFpqMe58Rw39t3k0DropoqxokroV8dJpDsjOgbzghbFf00Go34VVC0Po57O3UL8PqT/Icz4
2W9IoBylE4/e5UCWXJhkV0RXAu/EpSxG7/uKmsooQGvculCRm7uizoKbTpHspsbFfekHw3HZbZnQ
JFNdYoHK3bK47KtAWfeMCuX48qllHY6KFEtCcqYPN6wcOXCuaa45V7jc00HTxFvg11BC5vWqlXUk
ScWuH9s4/5fdIGDuGbkPz8setPyucqRox2ji+ivGqN1JgWNeMYtaVxLEqrUS2mQZDJN1XTYoLXBP
uWRwZllcNgBM0S9VSoOR5A0JcmzYMpSsaasu4vmbdMbpZ9+Q2ilhZo21TdUq3tgjiglwluGtxA3h
Ec+SrDULMtrKait/ozka5HD4LTdQz9FNbxu8oVpC/WCgHmprKaFCc5bJMqHtMpGWRZqnOg20NsqA
ODyJsBB/JvX5gIf/mpsX4es95y1ZfmRrOOjv5mgVn3DowzJHXHPG+PWhnV1CYpYwLnPLpF+EkvOE
Ti3CyWUl6FqxdVRGvIcY4EsxPoTfwqtZ5y3T7K5fZHWizNLSi52NDz8T2shYHZblbHE9dHr2rM/G
IzE7aer5J5BNhPPIXPxHRgXYDRokRQG4u4dlolbtMBFwVM/8jf/MqqnzESUqDIwmB/u4bO66CYfo
MhuDnQH5n8QMcwDOZ9AOyt73GbNHIkgSOCOxbTKEuJzF783AXo5zVWYL+4S4Axxm2Bf0tTRqEhY7
8WcU+qcPLSItqu1A/JdnKPcBuY6HQnQvFqf1GBEHtmkV/S0cdWc9zKrahMMUzpEnTrZe/t6fs73M
Lf8BxrDCtR5wriRS0o6yUL06CfRdS1DbwdSKcm/SSUiquHYlWWx73XxM+asNY8Chj6lD5j/MJaDU
tMltgPSTZHhxjYl5NqXls+Lamv9Zy1wGtGFdgQXhvdsphwayRVCZDHRpJSS+JB1O/zgxWJQ5b6bT
gFC0lJUkZT71fgpuVWh86FkorTXjVPT1cGhCs/+eaHo0HHx1PnPZ+JYpanXA8lsdnLwCOr7M5rbT
KetldoleXeaWSWL5FWonBxrGrJ0v5jiWUqsw6NDo+J8XVulY+T7KAAHMHtH5z1wmyx/8sygyDbKM
Qm6mP3uYplmjuJyOYvGcLrPtRMErz6zR+/nPLNfpz+Iy5yg98VYYeHl4F3ACmWiz7O9nYgg93Ard
OCaz9n65DpZJNC/2DHFspqg5LatK3yDcIbBpjSyxBt2SaGBKHf/frih+pUpTkz6q5XjAZtfY96wl
1H6fAPnCJM85nfkQlU6MwTJZFuMICrESSV81Tcr+SDBk606N1ZGKIsXD0bILTyOmqy2G0Q0yonVD
8qk92a7oxaiyv6X28+mkw4NSzmBd2iPkxhYEzmGlHxk6X6tZh280OWdFFbowyhgoncrwZKKFOQe+
WDHe3rj9mF0yhVdE7lSG50BZPcpVu+KRUTKETmWxrMQe3MDctZ3kG+57dTf1JAiZNpm01nNbt/lG
ZxAGFbvoyGJpgk3UEkSp567UZYyPIBP0eOHy0IjvdFUxV6MySmtfaomF6dQN7H/wdNOjpqf7vCyp
3xFJFDX6a9VXZBaO6Qb8UrQ2MPoVrTiFQS27vBxxJodF4TUYMkJxAvyKniRmSFeSGXoNYooqeKlW
QNmiTV/NGdGthgqXEgWD06upVHvyje3GK0FUNDa1xm74aixOjN05RKXw+alzTsGYxKuIgC0/j2W4
pkSURgrl6k4GfKvF0PEJzay6r9jHkS2jpFoNk2FvfVg3UtnuWjXkJMChi3STM62HeMWbXkcX0z85
9ly6JAiS9ljzafHqnp8tigI7xjL3ebLVpBEjsITeX/TSlhbFtGL88Y3Gc7i2R/z7pWQmsImQ6dgT
bU8db44NHg35Jn94kDvjLrFvAwikHSOe8gkxLekZNgkMcs4/usSli2deBACD7cCWydoSOswpXE+h
9NX6ZMvUw3m+gtTYbM9pOP0x2LjKG16UFZ1syfIvhSo+qgw6ksotulL6jrCmsWe8MbRIzJFj3aMg
eiqShgRcE58YDm4vpZyg6ZjCp0ROV2Y7I0VgLbuD2j77vC88KK8uuczkg2YM4dh8l1k5EUyIqVuh
yhkhehlnUUmbLGj82whxfars32VKql4gB+9jJ21am45gr3Te3ADsTC08opXbGE74KcFhdYuBbGJl
mF6cioIFBUhF+mMRkQjXSIv2mkIlz4nlG8QFe6WNqeeH3cOo2BuCcJGPhEixJF1mtJUekpR8JJUi
NlM1CG8M03Ij2U+hlOeuEWf+uk5z6jNdvjFMqThNIQfsWyqDkaLcBUPcgqYc90J+p+cfrpzR6tai
vm8Solpr8rqo569Np3xV2g48C4AkWyP0uO2eUORqwI7icEWKZ+bSGlRWE/xV1yEw1W3HIXNjK9wZ
uiS7HcguM9afAIlVOiJJMF8p7aNK9vKY9BUbYqisiJ2iBQbbxufA6d79oKqBOhWf8fQyqQnwtTT8
QJybeY36SITiY4deklEXaKn90QGZOo9ttIOwPWptwygsSmaIgE1f/aJ8A8LEfI1741IMDNqnzklX
2S1T+rMm0/rnmR6vO1KH27I5+ZMgQDYft8TzmqTL5uFu/E1yNvXqhyQXb4ogUF5ux6se0/IX04zr
LSgEEo3OQJ/OEzoHMinQDAM2DLgmVnUhAILF7x0nya1LQoElTdqXA42sUFeqVbvl3MtealHwJ1Lg
qJWbOjP8G9mG7ZqhnXg1VNajOWSelgseBBIY2jR9IeM+9RSHAe+mbiO3abJn9KKYHFv60EMSkZeE
etOsCRKec2JRRg/rRkqfgPnfQKfZbvPcmRDoqijBd9/v7Uj9LKTkM4vUj6bSCAusIfPL9KGocG/z
XowbO2OwIFLQstspOqJwDF4UqqBDBuyvH4t7Oa4u1Vyoysd5IPaP1lhEL/T84BCpbNPpLty7ej1I
5mx3Lu+6MHajwqRaMgt1q2DYFwovhQyNkAm8D9YLT00zWMXKvs6iOwshhlumxSVLiq9Ms/ZVZb43
ER2vQb+Gdpp5upzuEKpQD/Jb8lp6H1+93R9a0swCUNVehQJ9LbQYIk/fJZ4pkUavSu3oSkY+eL4m
fdiQjUK/Q4geaWudUCm1tcztONQPxLwxDJ3pW6oAW2Oikhnmj/kgb3RSvTd2aKIfRrMSGVxmUvHi
yEV86FZBaM8MsV+dFkIbT5/GqU09+DMPYT19FIP5rBbjrTNXamZWGzMYzhNozsSEPNeQP6mY5rkA
Y20XDZzBQmVETW/2ie8j0za3fSR5dkTW/esYlW9OkD6YpTgNJppGuX8K23TXoMFJBq6JuG02INlA
03SnEHAggjbAaHVqeElJD1yqPa3m/oQqb6S7qil6irgjzDj40EADyK4IjLexHd7Ips5cK5UeGxuQ
TRupr02WfPTg9LRqeMVf9gfZLrpYbTt10V7o2cOIjXyVysWvUgAvj+AwdQmKas7HvU6I2LZgGADN
n0btqJm2DEACU2v2gRA3Mo3IELSpj/et9afRG9AUvGHJ2CbqPddB/gJQdiW9J/JSzsE2pSe1zW8J
aB5XmXpjrTvOdjCd/WvWAOiDNrQvBqOFt58glh+RR4TkaJLGfiQUo7jgG0bCZ4FNV7kjS5/KDlXh
1viQs/aUyP2L4EfR9XuOEGFA+kyfnFo68uS7R1xWukJYnPrgopBMXxjqto373VD4m2bX9Pmm4bTw
kKDnz9jh4DK2F9H+70EBW+Ulokq1a8lTkxuCxQbnlBSwPoWWMJ6Sb/qIu7e3/T9pSoRygj4tH+pn
U7Qn1Wmvwk5X5DncyjZ4MzL6jVjIiG7o01cLTz180qJbMTRDyoNO9OfEtcGIANj4nGZDrfS0aIa1
rckIjMVWp5+xd+gtF9mF6NGadkAkU6vidhHPZktReUrtwYXDc5fGQ+NWFkRAWUdwpGXBQ2Gmf8p2
qN2sTXuvcgSJkZgO61Ded7Lzy9JoRI4h5Ow86I5aQyu7FP6baLnvJqFuTGDeVtOdNap3kFMSD8Sd
KaWMhlY+KFG0UyB3n2EQInQKKKFp1A7rTuMkW5xGIk8mHuhK5gnVcjD827bbxX3mZfdNBiOqSyR5
o2owG5o6+kUAfOvDtucFR0vy5nzKgxAnBRAZvTFjZ/vtg6SPYDcd8aa3kMZHKUL3It7qxtkEHUjR
JiKj2EkcL6VEUDPAkSKM93JZ4uahEVbp8aoKqAgIWc6oWCe7bOrsPSGTz1YEvIc3uOjKT6WlbTz2
3J4FfJ04OulSQcJcD0Mx5nKpol8Kjx8PdxKqJvJ7pqg6BVHxRcho6OqKYFhJe/Qbm6CS/LcCuc6e
alwSColgfmSTz5mfRVAdTRqLQZtfOodBQ/JFQF2dMRA90dZ+shm0WBnBnBWhDh+jQQ8gsbvhYju8
aszRS2wxJwzyNjcJkIobOKrVc6JW3B39yqwn+c7osoHGeJq4uk0bzEzRbQTRV0c9uz0axUzIMgZ4
b0P/aBT9WlGNgYYVoRmRBdvBFFepH8p9JCVXLaBBTiZtrhr5VqMyVVVTT4M27LaYtLXGzDwKQo9m
GPyGbwU7NUGzFyoVdwAXjfRF0e89KpK9b2oDycAto5WXrARjBuJed1PUtrvJCGqvgYjp9PEqnoxz
LRy0qeKPIR2IWj5FBLPmFKEBPqK9S8o1VsZr3On6Rs6rVyALB5FPEJ+LGdH8VukEVw+Oglm/CB9L
3aIlhAbKpkjgVnJAu7OIwEwiQc/tLaIlg2hIq1/FJuYec8QVYrzHAgRk149ktpvqRtfGB1U2T1XM
HRhyhhOdUAlGJf8Ylt95aQtxOFuHirmNzOFtGg4oZx5TFKkuuSDVOlM4T0SJX3BiIBuZ6K+beJXa
cS7BG88SZL5Z27aCHvKiNkdJ2ZgEHrmOId3rhb7pANzOD6nChYOKFWpEQL2d6XKkfyQ82CTtCDrw
tQu136opjRtf7YAlYyGFaEj3NE3B29EiNByu/kLCO0DDhNjEEP8Kbfw2CmEkJdqXZra5aw6U+w2o
STw3KSEa4AVV+RbZsgpVzvISUk5dyeEqsQz1nYLLHzKUy2OXMGqtMnA/ElWUqMovgH2Zh1QGA6Wm
eHJSGPMH1hE1Yk9VGdi3k61uwKVVhmFnKZ1NOyAuV6DmGugp7UusVOCo26MUcbUVte42afkYpzl2
JPMAGNObCtrPfeuQ6kuRwjXTcNuTOA61c7qYSNhL/XNUnI8ym2IPIVvJZSpuVt6/Wk3/AUl0N43j
ylSVt2KIDGjJPYhezBf+UBvwSfp8xTiIXOr3XWLdRGNjy4izc2cLBlAqmYFs5zU2WhLtM+3Bb38J
XQbVDUOUBDESd2TL94YwP6eGftIVk1s3aMlzYhyjlq27kl5HV+S9F0bylcCRR7UjFdMR+SYIx1+h
b3RoAa0bAyoEuMQ+zObpxXZ+2aaESESdWXxZO6zaNqaBTQMTfF3gxWrhjVBsiTl3u1ow3hBupTI/
5+kj2DyHwU5/xzW5qstQWw+xQk+sU9hVjfK1pJrayj40AcBOin5oF8gGdwSak9xa95X8IqUpQy1C
3foDzL3BJwwvBYNWWWIVdO1HWCG9N7Q97YsmT2lg9JZr0Kqk99XfycmelrQBdTglpSpyVkrRmXwN
eQipI618tLl5pSkr244/Ryt8CRmnHEeRraQONmDsqOPeGp8LPUrXvrpNdQakc3yoeFCDtUkOTKGL
lyQP5go1PX8/5r/mmPWKFwJjJbVCpZW8OmkbYyIdzeRxGHh7G6R6b8qeJkdntgwTNgwPh4REO5YD
Q/mz9MnISMLy0gbhRiNIZOOMw7FM1N+phGE3jCG/z7yhqv1AkfTIgHixkdCouBV3/NqRLPqGDrdS
3zeXfNw4UIDHkXI7eq7K85MAOluBLbDCiZAyqhU3eP9Sn1pIFH0WfnqSLQmoeVySLOQbDD1FzS4E
sOEiWrLculA/ew3sVPqomFa+DQrlzVKknTUN1E8c1Dxa+VkUoE7hdX/Cm3mnRd1vKjW8TCCHIfsm
yYo0WCgE010dEuF6HXibcitiOMzfkcQg/e6+yLe8+A4RyxHPKIWg86yznhxlOI41MBI4c2TJa/Vd
V+vvOf8skCi3KHHUrTRHLofleEoNGep7lItNFNFPk2n7l2X/xD2KDARR/fw4NNd1MG75HKPgIgB8
G+6JFXpMFFXySMDaPmEk9d2+8lEPfTrDc2Vrz9S2H6xM0NpEmGpMKM6IrsY6cUwTh24qjyhfo8HL
vYnIllpvVSOveZVN9a1S0FJlaCYo2P4qOHlu3ms3KU0oGeraS8e4pRL0nUf6z8xTcYJTaOgPwWTu
lJQGuh4QysfTiRYApD36sLYKu7USGkJjSMIUrK5OGNzKPzx4fUZ+epyVQ9jdUp2emlnjp4l7YlF0
+SWsCWoY1YI8qP4BAGm6QcN1ja3uxLACRj8pvehp0Hp0Ak/9TG4dtXvlPcjtd0s0T43MhZkYT2Rf
3Ktm7ukBOYVEAEMBJ0h2PDQ1dwu2LhTiu0aTX0Rr/JasjroySrdGI7sulinGxLz/rSnScEx0+0pc
kgoOOA8AZHAzvFl59efOqy0FpwlSIUjtU6KaE4W75qOshk1lSU8pkcSuFWr9qi9oeMsGagafq4VW
jMgLB6u4LruGnh4Kv/2d61goQjEBpUT+VIt7K9WPWmY2K1UStKly5PcygOohliRPn/N5haOssYIT
RR8XH2EW7gBXHOoo3MiJ8RnaNXWqmlFAklSJUoy26lheEpNA0bpK92VHZKqQyzWq8PdEaZCLqiR0
G9E6Thh4jlv0b34OONhY8xOOIryzohyRcH/KJQW+k6mELqZHv9d++S0WCt//mnLpQSVKaDCL8EFK
3mAm5sakrqRARo3Vq5cR9pintcqHJdq96kT3Rc/IOg7Az9afT3aYvo1K95zk+KpJW4B+VfA3R/1l
TPpzESPP84N3mhDvBKuGrlV0G6Mc30Q5+/JkXuRS5qAInArY4+r/0XVey40ya9s+IqoITdqVhIIl
WXLUzOxQ9thDDk2Go/8v8KzXa71f/Tsq0TRIsqHpfu4E2465+VypHHageOHGGCnNqpFOALxONSH8
5ZokUiR1fspS4pQK8zFzegGCrvycgv6kSiyk3fysM4QL29k1ReGssx6Tu7zxoj76EaWVWP+RZvnb
NNJ3vyzhWurFQ4ZbY2NnDC5WRdqS2WCPd5zy3vPJj4flhFZbK4/ojJ50pYOcjvIXlcV+7LElDMkG
jWOVol6bd1yNcM4nYWxUMFU8uAK0IHm/VtfNNMQkJUbJdgrsIwrKN0vIX+k0XTp8voDVrDN3yM1K
cGtT2o2bF3AwnWCnV/Ha7lsIxwppUfF0j3jpDtfaaSdNwzOxN+D5o5FHma4dnburm9RuT6YDLvrQ
wAenxWSdH1Ua7uNgU7yxqaesDGZ0XMX52UhfW5FsCFC9VmHzI+yAwOdLcBqJmIJYom4DiwsF/cT9
lPo7KuI/fLu5p3J78THKZ5WADi2VmkcK0TEV2VMT6j+zwRIs9EKmteipHBeXJ9HwYMyjp4UqEKgU
ZSgel3tWY0+Eav8om/g3q99nVKDNAdt8MpUnf4Pu5YdZnqrS/8n0AD5GyBTFp1B/UgByKo2wlXY0
E8/J9D0sI8p68WgwZZAB+ZDKqbBL5Z615m3IqO1Orb0lLzvfFKbVs6Yf3G02YUUziTTZ59U5LxQA
Ak7gOYnym3XvakQLISLf2Q+Tgm4yw7KSkKxgcIK7LupZNOKcALavrMvYJLZ4NHdjnWl3SgqCJVEi
gETYLNScUEWeoe3G0ZUH5HHRqhrJYBo0I3tUxhrTeDupd8vmVxs29DH3ZZ36GxsJB0b8pc6zqiFs
3M4Ksgzm9KfhhyMizLgJsLDsYVxLdzwUNpJ0RE6/LOrImoB/ahutsuf3bCeNiWorfCp9mNiztHmd
0qredczQq55nWFdRgIyaJ/KF39omnZVdPH0mpT8IrXN3tv/HJrNzPabaGzwynjU1dLdYFQE5x+lP
pcVQtTCY2lu99unnDjcNM+zM99+NWLRrSkTOBtsA4RqYOKs5v8liWHLkXdTPU7ZQOYY2HD7f/h26
+u+uhr49Mgj7rX/AiRmDdCpWjavf3ATTb3NbjspZzh8XzQiMYUGf6nG+d51X/POwPcxJlpjydTfG
p0m1HrPyUsaiW8Vp/5QHoM+p4xyqUlDStC+Jjprcdj6qwcTEP5DX0Uwf4hk6cJWMsuFQHYUa9Ou6
MrgjXFLgUZXdkY+Rb2QgBzD8ZsPkuue2Ng55JwjUMVm97Y0gFJhNwOxQLRwJNLvEEzUxbBwag8qL
zfJSxd2PIZuDFoe42/lG9qePpvrc4LQRUN5WTVbKRuDygB0N8AHD8NxQ/RGN9tkN/ui1ASZbkYfm
sOAsIydneIyfsv7VNyLchRzWaGFgBCsk1quhwcthKIa148asnW2zX4Gp7uJI1W6Jy2iNdyyrW0os
Q0Y+lBYdRUv1xerEPWvsZ0vNbnXmpJ5SiQiiRfADjxEk7I6+Q82kriF6MAzOpEOb2CEqhxSp2vVc
9vQ6HbG6zv9Yn9HWSSEY0kySHUGmHKUfDbCwrepYbxNK/qynVOl3gCtYqCBxB3Hvm4E1nELukpOn
zjqxLA1FU/espRgCqgaWL11RQquiYGWWH0ks8X7J+306UmfWUtM96OLQZE27GgOAqXqi+GTbyVtL
kY+nTaGsckgPdVqEhyDu5gm0/tNE4rKiWhlgdzJUVzXLAFZ0872YoSf/l6TCstYShblrc6qpWUKT
re4CpIEtk5EH3+KqzAuKna2K7qS779DXreGolJ6bm7ikj8Ae1pxY00oqftHU9uBlXDA4IyS7KsSl
gundaqiS9kGSmb6piTeaDfmP1OXPgSnXaUvdZsBRQ+spazKXKg9xJ3H84IkQSuGvZRup56ZXtxlz
ytVoo5yOJhLLhXpxS2HshNrKLQ6Rh0nG9spKci/UCWyZAh4OQSDqY0+9PXEguMfJ8GrlkEzV5gXU
jP9/PkH9oSLrR3V8lxaU1Vm34lMbW0SvdFu8GHCRkHl0amzwU1lRtC+NQUEUix9k6mbe1Bg8jPv6
BxY9Xm7O888CadzUHcyEkTSNitfcmoy9rRewmUUx3ol6xoQq6DTEb8Dhs5OKeW1KnjjaDU+EXBZK
LxBg1xQCudFYZlnma5ZW2drWcn+N5UoOlxPVaxmviWzLMYCab8lLOvARycgtbKSVuRZCzHkK8mSK
+NZY/G19rbH2cZRAYOK2R+bzWln8YmnykeiJqMQEFsMakIzldDfTNSEWJ9kJq8/hGBQPKiUUrqh8
5fNf8cKkxu67rlju8dlaOW4JGulAnZll2WA9nuWUxToOur1g4U68cEbEaivyHWCxgUfM1u3ORUh4
C1rZN9USzWOm+14XjzejR3XZ2d1L7aP1hAZU7XKCaBiim8sQTXRS/ghSgijrBO+lYbUb22nvAjBU
CoeujjFKMFI2t8oP/Jv5E43xtVNbhfBpBwVM5xC7kSNMkCV8Wp0KnU7YSEvCZs6VbPrYrXEjofov
z2JsGG6GXD9gVFJMTCtMrjlRah9DYL6p+p9umD6wniHcAqNwU16n2lJxxvGpQ/tvmG9xtNCtrZqi
oAAyxL2mRmRC3UPpu/sejNkixScOO68OlZ9uJRyv1SoC16KkOIP82V46OaTjCTAdYK+1qjHTYZ2D
uJcZK+vaHcY+Yo0nRrLhsX2IDX+8s3wVbIOlj8ih5NhBMWwVvODhIT81SqpuK+eKxwUTQ3V87QZt
P9UqVeGhemk6EBGrb9Z6kNfroXc1JorpxLcPzmHd/EwtIDLjj95FV4fVPotgnopdN0A1YjnQDgDQ
oaswZ99X6MYvAXkkSkGYNeFOm75WPqqi+2kE5Hql/jlp4VaK9qN3KOiXMSV42JXPDUUB8t5cfH9z
i+KH8dL5LA9j3Bs8BDpvyqxeC+3xONhEF2Rx/KCIEvd8c+SSm8piVUBF2Wgdaz579sSvy/xTNfr3
plOZsVj9XmPs2c2m232RvsPdIL0S91PwXlbGul098otirqowpvxiprsQC1zIhptEifeZSqBz5RtX
WbvxXVFzbRtyE/BHXo2lCz0QEFyTrumFTd/fl45nwJ7dOIMgbaN9G8fiwhM2ZhZsrESJfK4qcngg
5XaMZ8Fuw7qD0DYI8lP5ESOyYqkQP+mq669DSek1LMyIdxRO0qBoL7mFMlf5Ta29/6UEe9BXFWsn
cd/VwGzTkP+27dmbRbA0qmqIdR3/FU2ddoE71ZdofjGpvmUwae+WJiuVRBlReSgTi19bzxE0/rDP
oD/CydUZSwlWdxQXF/+qGzelZBz2S+05bqOY60C91dhLbDRdt9eBsXcsy9yIyb0FUShQuVHTLuqs
9yqfhUzWo4OIV9VQyIMc6ufOLqedHhuR11Xp/QBlDOwYdM6oUrnj5iHY2GkTfIQHsFqQOKZwjLGo
9LGpoDrsGVXd3nel85jm/EHzKV1lpVbdN25TkuG9dXjoOyWeLA3wBq5jl8ofKfJTZmzC4b1vNVzE
bWD5uNVeDQtmYVn/KiVOLii6mAplnlvZlwxEbFNOol4zafV8pIMdECueOXPQRv8ZV+PGt7qG+MK7
pGqHLcbfMBf9e3cKzoHFWoVl2TbRy3DdKwn1GK2/08gfYJIzfDLkYh5lO1fNqB5km1CGsYLXdAT/
FDyXAhykK2X8M5AfHPuGdh+ZRrdp8izYKinJCFJz/tgmHM2seR2azl8JbJDX9qiu7XpkfDamDzE4
+8ogJjv+Y1tcoFOW/pYD2lrVbpj7KYQY5WNw7I3ypUogUzRcXHr9jI7j6FYwfAI/9PyowsWj1Ve2
K37PihMm4riT1K5urH3dPukwr1PwF68LrIML5ecOoeKLNseMB6UC2l7wB7DFR50itkRHVFB83Q6+
g6lNnD67Fji1bpNRhBfInVWMl84APTCF/zO8wkBhVFn7/eS1OtT9rjqPbZLuoGUcxs6/EBeC9IVa
RKINUHVszhmM4y3Lzc9qGs5CtBdmqdgWh8fEpwdXpwIhqN4mouXqnmdn4CgXKw4F09k6o3Ji7KXZ
HLSBHPRseFLGSTu3cIF0eMDbItpnFVPcxjU+9cRoV7lV35SimahzJTwM+LvpKDMlpKfKCY8NWBo1
tzddNM1JIyw2Dp1xqzSNu6mnYu2KkKslekhxZlgHjPVFtcNW6QBnkkd5ouro+8tfqUWcmD8YJE4r
n4HZviUieW+qcOLq13e95P8iIsILyVvfWlP9KzAoQsbxLKePQdAMMp70wgnWAosyKgwgtiZ/5q7q
thCfGGHv4iZ+4f//aL9XZeVuAuoFlGkp+teuulJ6llVm8DnUw2Ot259l2tycsX4ChfDXeqzgk28T
nOXiKCV9lgNCm9k74KgKqcGWgJJN5IGzarNJsuRXQZ1t3zhilPau+b2zljk8sRnNyhvk+azU0g2x
O4dusDB/uBuNcWdzB+VBscsYuH1L+WG00R/MzXIqz3LYFSq0NuTvYfWZ2/WNnCmq0XlxkWKr+Tw5
GdNxV3b3mehwP87f9cSBmz54rRNBqVNFSS4DutNyjp9RRgh2vvZh658Amo4XTu55gJK2yTWsEaBe
R1KF0+uGd4M5aas4Cs9loZBaaWQnC7Vaksts14ym6kGbM5ld9Os2t3ZaPwS4jZWSCBb5qHNiHNa4
/RNxV7EoDVB0ku4YIrx2ZcMIvxvL+DMs5Gw61RyMXOF3k8opLKo4TG9ZhM0ZaGP/qk2he6SysR5q
sscdM9K8wc6fw7K6Gi1BENhU8zWiTZ/BdXWolqP3Ns9WwlJIApevo1EluMpITnjqPUD/xvRvKEGs
BkCMgXAnmFM72Sil15eXZlK1Y5512z5Xgo1MmJSV9b7INeat1ISjPOK/N+SeE07nKGMA8kOZe2rZ
3AUOwe2BSuwCjCPNVWrPTRXkyt2PdKi8qquZAjTBVdGY9Pd58REA6MmYMEo3UKKNMupvViMvQm32
mZuOXqMx302bxKIeZCAWSnFk8ftrExjvpTgGBqMmOYE2cNgfF45DIUxk7p37SUbKG8UvIZ1XEJTd
QAwcmpajwaI0DJhGDIF+QbByCXv1EvUtbA/tUAZpttUoD1iZdR10d6byMB0tJUGKI1zXstJv9RA9
w7BkOooPldl0CDVy6z6fjCffiB8FY8rWsdtdUk07t9TufJ7kiEXXbQFARjSlF8dUI0nsjKNqpcvB
2ECjZMsJmOyU8GLqjKo5Wu6oCHdjp23tpmFWQrHRJbNgVSrpSQzVhx93H0kNVhFPK00+prJtuWmQ
/PnFDz20PqLB/Gy7Ar9+fWOoabnD/B68bMRYQbJqt8J3SrIA9mVeUTxTLkYxPYem/Rrbw17VjYMM
maoqjX7Cfge5h4Cj0/JANGunXZ3+aELxpFrywMAaonPF1pQ8YdX+vcqxDUzehSHIYUsOFHUfLJtK
XNoUt8l3N9U4iV3YaC8uOaxSuj/DdmbER+FJ6SFSQLQjBSIbTmZG7mmhU+DOnBcVF7fWLy4YHnUw
r7on2VGLaQLEsIVtnRGOEWjnl48ZQoaVO42nvHU30WSSokQXEJOTgU8KMKuzNZ3q0TCzt6omq0xR
bbz2IaSp3bMrKC8bLrIC03nqG40Jm7lhyAWBxiMBGq54SQjoRG6CvZhpVG+52m4UWKqS1NAh0i+W
ZpMZim9gTM29Lf39/MgDF7hNeWKuRJijTUfq40vzQRr1vVkNzhqskWU3oXUrRRrXtLVqL4fT0zsw
H4fmqLegwQFwSqX8xsmBqEdqq6u+wkESXqpu86/twcvTVGNdah8owTM2RlrJc23atVr7mqmUwHBF
mhXpOwVhd+1aTEqYKPaoVWYYED+pCNsJNRgpDjD79etf0tG2bSVOrW3jh1KSDJkwZmNoYRcUNNvm
3JeiOWtF1J4pQEzAer2yhz7Sr2qlHA5ZLcrHWCjJI8vq+f3SUNToH/Ep4rFp+XhB+mGgrStTrXd/
d9NRGTqPWEN5WZqgA4BDmOLn90niPogZx53BM6e6fKQOIx+hiz2VKuYdS5NBvOu9dNX9V4e5V0qA
6ZZvG26+T0QhHZV+ryuHpR9k6+FhkMTXz2ddXtCW7EMElcDWfLOlrbbqZg3DzsTG5T9taeSsNUx9
LksPvLtG2C4xBW0z6S9i6P6+sLZ7cETe3/2rXTA3wEqnB9D6T39NWrhYiBM4qX7/3ZwSrXYfwDBa
Trq0p8VI9FRoXlmLbEtd+teYTM9n6UOcKsq+uVs2LbdI5gy4yYuGuH12qyA96pJaYh70LU+Oxnkg
A2GdIr9p1rk9nHuVwXc5dKzceh1A1jssm3HqxjuEDWLzdeLA709kFVI0mz+2SnGdS7SvrstHOW55
A3UR5+WT+ojIxsl3AgoSdO9bme1ZTivrZTNCeXruXf0lkwrfQ1UvhtTqp+U8GkdSyqjkaTmRmUPq
k7nrb5e9TWyuRzi9qGrS4mF5MVNZbZOKWwurrDBct1aB10Wf1etlN4zm4oEPjPYVGcyM4nOfLJpC
WFeAWt/nSepxYD2Q7yhS6NumMaILJfZwW/RDegWCn5kDZfmARZ29KYKoe0yw1NzUuCo8jZW01j7q
m2fmXtU66K30taH6xn1n9rdwws/OTk37Rz6Y+SpV2uKXqMpPQmWRS1b5zeni7PdQ5sgGY+MjnyCy
p07xpxmYUWRgKiAcxbpTSwaOSb36AzOaVXWiWgUlN8OFRlgx9AOiiZnudPSeil0IFvIJEHE0mkl+
pJX9YMPwf4/6+KeTh9WbypqA2Vvt/tTBbldJnI7bqAyIRnE1+UCYPL6aqc0QNAcuL21BUiKpnBQm
P52UD8sOLdBsBgm/9JbNZUcVURyKg1RhusOpvvqVweBZUMw2y2Yzn6CwdcfrBgdHvX8+g6znAvo0
OJrZyyJcT5WtbhVDw4V47rOc3wUT3A3S7L6+6rIjr/12l9dgWkuX5fyDosLz70Lw/kLCZ0ORvp+6
hLhIINALaUHZvpVmTCRoGZ65zRSvUYb4CRODaF1pZvMrS5V73Sz7AIz4YXL88I/MzDcI3u6tt3SH
COQG2Wxvp1RVXHlU8sI42nrvbFm8dtz/mQ4ubnQ/er/7YRZYuYSmh3qAf9CUTA+5XVo/B0sv1kHQ
T4+uFhVb18qw28nq7g52v7Mjtdm/EGtabwyZqK8wCmMMk8KrVJPHfNL1e6PMMFowrB5oAiywTUJ5
z4UDUBQUyX3C0mln4LVwThKR7lqJS0qaA3BlST+eE9NodkYOqyAXgP+t0LKz1o76Dmeb4Ky5urXj
RrFPSYIQoGDA5S67yyGd7Eqk/XvDjMMHZiNM6TTb+h2kd/hKWB8N6/BV3QTj49I1MieFqsx/ug5d
/a+uBjLnR5WM713XmIy+bfIEeyo+kX226328TXFbppyxtFHw3HWy7EOvJy50U1YqqJ/fP2R6TbJy
7E+eHk39w/JCvKy9NrCT2C6b2txP61DiBkZp7kqGNoK7Y2rZuPoEBz2Sw9dxYUxR2dH96g4Q/GMi
zQ+jKir9cP2vTelie4NOidWgsy9IUYFj2SMGRpfwYOAqvIG0M3hLW184/gOzezj6OG6CCdFvabN7
Y9OP2DMtW33oZ/dYlO2XreVE6NPcfUx6HnRmzrG8mML0CW7mHvpug89ZAeVa+qH9px/4x0bH2u6y
NJWuk2PpVu2Ligj1IU2bjar3sCsooDRbJRb874iDDD3UiOgxlSmhlqXXF5vHAkSAuZHaZLL+2q5l
hQEfddyvnssmxvmUmuaX71MsOwozaC4WkDqe0w42MH190fxR3S+F+1xJ+RJcmP+fxsC01L2iUeJf
Dlw6Li/LDnSowMHzwdNUQh9PXOsQzAtQGVbGfUf95xJkEloLroG/qBrWgDxmcdVLjCrMCT1O0QI4
Gnb+meuF+xAFCG9cST19ac9s9wm7D/XJnae7UiKLUcKW/nlxLEpcocyRtGl/zKW3tLchK6K+LW+g
ODbmRAPxqjHQZWYSOauFvXKsba6m1fK2GUkuzYcOK3NTOS5NVZywd9n+eru0fu/vXIRraab8+Vf7
svmvNlN3tEMmE693qKGSezUeQ338+6Kq9UPU8lsnAV88C23zhxYjPlDLpPwFaPdhitJ6U+z8tdG0
5iAsQ+wcLQ49NzNw/cAD/lUUGvAZCo9cdxhPAw1fpiqNbiReEmrMgAkrQ/FqYzw6uGz5Y2xsYIUz
/uXD/Shl9jmWmHq2tf4jMGsVBmnhsGLvlbv+tte1DltRFeh+pfZGsPeznKV1g7TL0bO30tV+kk+u
PGKYXRxzHZvByJ4gJAztVmZleutUQLRRSbWtgoTrl+WvOUHmtbeuCso7TVbpVkUgdijaIHt1xvFA
MTJ/03qjQPXk+8cs7OJHXwR/lo+bdIf/oByKi11k3b0fgDIM8wHz94BBCaYVww3MrUDssJN8j7Ek
PS8vRj60Zyla6LWmg8WBwipdQpA8G3okhtXSBy3n/BaaNho4cfy7+c8plu5ZWd6yLC3236dODWjB
Qukar5VIA4ZhOuDb4t4vW3mCAM3usL1fNuMKFgv01EPv1Pc2gGBzqKmAwA5To3Uhleo2duCqcS7k
T3sCt46GtH4r0uwGzaP/TUTzuWU++ll3FpKsPCDBvphWhYNMYKWwkJ/L0W6AviUbYMg4gZjl9hk6
8Qad8mwuV9gShzldK1cR0dK7ZfN7R5IqGTnI8Cw7yt2X6FXpiBE3MKQ+OVYo3W1dQvHtB6s+hEZ7
t2wtL0sXc+63bMpZXST6gHpZYz9Eg6occgddV4ZKnVV6h4mCjvhqE827lz6V4qvrNKUmWpkmfXis
/mZJr9x9HaJr6brSA/Py1Zn/071GsoRZmfYDgiFO8s9nfB3f+1nFlcVn1FAKjkPZ9Nt1Aw/7MUiy
/NGflxyRWsHV+afNqdtmk1ACg7qDJRzKFf1aqY5zknpcndCy3FgTm88qsir8xqxrWdtYysbwyW0u
xNOy08TVfgMPpNyrJTzBpjPKXW7Dd00bI3iJ/ML2yg5zBD0e0FEh7yQ8p0PqNmTW85TCsnGLQPnc
gq/5n3nHlNSoGvM541weBNnkNJhGuCnjFAERTIEnqpnewLmuhmmYT1PlUzi1dVaYiOxYm2Pqbogm
Xi17bQOkc2xs/wQ8j8FoFKX3ZW1V9zaMNSD0KnqXdnZX5bH5WhmljaYiwA5kyqJbqVBAmDvY/3sk
WGpNUd0J3+GLfB1pMWKty7HWr2BLVNxtmT73KQolDDyjh9j38Y3SmgKIJLV3/Wjpx5hnBHSYrAXR
josT41uzGzPVvhf8fTw7SYyHIiX+LlIV+3mYLYvw411JKZxd3frTuMrmDIbWHrUzUGdK4RLXrbkp
h8F/LueXr35NJQqyLZS/Ryx7mnEkIbkXPhGEiNvBuD0Yie2jZbThU2nhWRFh9OYtm8sLHYRttY/M
7GcVEMZD3x2WNjpognIgFZD+4LutIJm2C45WnlbnPuwzL8nS5lWP4t/Lv1oz/kRmH37EXKsU00eC
LuZjHKyKjmI+JrWpKVSxqF8nY4YPev9T5F/H5G6qrXQn+3uMtOClJGl+RFLlHrVmdI9AnuBbvQ4g
IeM82CY8GyrSsNmVL7v+/ZZJsLFR2mibDjJrCSkQ6PhI1V3V/HpcnslRHwNMGFam6vCazw3fL00a
EQAM6/V5QkjrtQOJ63U0GKci1xMvMmPlhkj+0nMVfphRdxV1b9zQLeTA4vX/6epn7WWZuopwuJZu
9Lfrv84qJpWM9UImlBHf9Co3XlS/Kp+D7r82ou5N6yz9a4/m/teefx9TumW/qysfEsokO5LFa3Xg
GYviH0BUFd7yNtEwBIjml9KNcZh0Liq+Xccqmddry9scD1qFTNX/bV22cYav7iaDkrU7Kne5GRyR
jIhdClR8Byqv3C3tCN8pni6NWjY4+CLPvQH93Hy19GotrTX3S4d6aV3eLi/SMcHK7DZelThn/O2/
7Bm14FfrVuFxZJy/Btwa+3SgMKdlMr/6uZZfl3fMQl8bwNS77/bBD7S9YwDcL4f+b1/Ypn/7Nnj3
rvA4aLEddoLz8mJi9Ml1lAnPlhneJU2L9nt5+92nHoE7/t1n2W2pJmYtHcEyETTD4FnB/P2Y541K
fXp+qyswvpZ3y0sd8OyCnhSuvts63Rnl+Xs7saZkG2f4mC0HI3HEqelf56FcCUhT1xbDlQNG9l/n
YOJkr/NxUOHXlGi1sOvr3OiKkUF+DdQwv8p0tNGI+8bGHfXsv3fsmw4Dv+/W0jDsDUirsVkOXF6w
Vs6v9b6aey4NdQ8/zGLKsUOnkZE0c5uAG8+EIcjVsomUqdjVBk5Ly6YukIwqaDVPy2ZkRRsekPpz
6er6NcnE89LcR3i3NoIMuXjMx1utAfWyhLAPy17FVC8kaU4PBGWLpzqfvk7tpqI99nFb4qfEQSAe
o4evEOvR+WtpKW6ChakY9z25SjfdJ5nk/35bMX9bpmHhFiRpuH1/2+WUCd82qzFolqj0d4sTesbj
YtsUAbzo2Sz9yx199lP/3pR1iBLNhUKz7F12TEPKyL5sp2r+M9XSfL9sjZk8MlQi8Uk1z42Z6yIL
jKIr3m7Dpqae7Q21PUJlCrO1j1HBfcFUiOgk3wR+qLDPWnp/HWgbIdxp6cy5HtHVVOroCt8sYGnR
PyTkX5wwkD+2yuDcVJ2PH90B1ZHrXmWXvNRzc+6is6kS4PSmTZzb0BjxmkJ8dFr2NlZMJsaYvAYa
7OlGELEz9IpzqxCNbfMqHrbLUbreU45s4/jeVVL3dYpPy0c6SqeecHoFAZw/yo9jgNwqV3bL5piM
PydyZ/GwqsvnOvC95SPdBmxMm0i+brtUfxWoxpLIOTepAeKhqoiLCbI6k5Rtn3tpgr3EmuXDCxVP
45gK7Ib+2T0ocBi+D5mmaWQQxWLf5NFqmKhOwu4pCNvuiaAlSocp5FA/YBPLGwJk+vHtu4fW+i99
bKTnpT+pJ/XO6BBaLpvVfMIZxZ3PtRzTV5m5xlPE3bmGuWvasboMOXp7JgBQ7SuFu1XFJLM1rOAj
fGjDrvggwymDJxjMWQMCte3UOAj9+/jFtOp311Dyj8TXob9Y8oehm9JrcCY8UY20zuWkSTKQXPtX
rMjN0lU64Hx6rzqPU0o23KhGPEnMqn+cSrdbLZ9nIVJMO0u++SVURUUOTMaUxDzWiCq9IrKcG8SB
89K1ifWfnaOiQdQtjS9FRWf5DYXfy7XNOuo/vyFhDfX1G4qMOdXyGypUQy9RLt+h73ZbXyZim6rJ
tIcckG10jD1els2uSvKNHqr6i2jqv3snNzD+a1NNdLkHNMq2qJ3BSQwlflXJSd+oo1rdQ4bvD1JL
6j22yfiIKlG6sfHN+zGO3Q0KtPjj1Mc6VabPRjJMYEIeIyjn6Mn1q/uaembRYrjQG/lbn8lwh19W
hv1d2pcnKnNERs3v/rXZYvJMzLBo1qwD6C1lP6KOIAbabzLrPtUMzx+U6ARs5KxT6q7e0i4dHS4Q
Quf8ZJiFVzQ9kRFByxGGGxH84g7O1wn6g2ELUrW0OV7PttWTEHBB5y0ZB7B4imr82tlVoeZVVYcj
wbxj6bLsdTu9OAIg4KIfA1DhBLZNq8A8C+qbZ2t+WTbDtLeOE+GSy9bSvvTQMvAjQB8bZ+o8Rvo+
H9sXZByFZrYNSb1ZLwbsKF1fSoz+n6IAwmStwbNYjNDtqX6xXCd5Ak4Pv9rL1F63ml7/wm0DtXn3
gds4zzDoLw9BKfx9gHXQzgnT/CnpATkaRe0+jF5dYwDdvqm4Nm2wcdTusU4lAa1No+0glfq1UrWX
oEp6LHUIyhpz92bGZKjEmp2c2lL2ZIAYI679Y3BljYEYOw8ekJX3J0NvrAdzfhE6vEWzeBjjyJod
xdozFMwj+j+4lpVIqoM+Ma347t/WdbRVG5ZsS9tyWBfCwh+jNtstm8sONao+sa0377672TCp7LrI
Log3rYdU+vXF6ZT1dwecZZiaxePv79PUhi13zYSobzlo2dG20bBJ0tBHcsGJljatyQfCrqPssGx2
hW9t86iEDaGSjeMG5s1hSXfsXUgAy2Y9jqGHU426XzbtpHhpgLuuiKn8JxTq27ppzVs5BgjY3Edt
iMUZ6AIL/kD9Aw1L3cVVyZJmaVteoiivT2iukC3TV50KY+tPVXlouvwnXGCk566vbzTViR/7MTev
Qn9vqS0gnCGu4oCNGZLXeWdRFcmjKiJ1o4IOeUvb1w6//Gn8P/bOrLdtbF3Tf6WQ62YdzlxsnNpA
U7NkeY5j+4ZwnITzzMXp1/dDuipOZdc+2AfoRvdFAYFAShSlWBzW+r73fd5R107LGihF69rNPy+b
L89ElqYeGLT+uJ84LVRUEa2yqZ2uw0jaNk8BHqq3fTC5QK5dTU+YX8SqdulMx7T+tfkCFMF7vXtf
8/23teVaNUC5eH+t+9Pa9/ctF7nvWy7vo+fU3+k9ver5Avh9y7fPm1+bgTt/8T53CFA/Bv0h6Mfk
jLMxOVuJfyuzsduDY0nO788vS2/PVQMNsx5lA5u/P53XXOm9Zb2Zutc0QJhPPsPZz6zivCwtD001
wlTRU0mA2B8v+JoaDT+sm060L9QgO8Y9OZRvu3nfQ9co40aLZ3bfvP/lYdkXg4LO+/DLf/zjP1+H
/xl8La6LdAyK/BfcitcFPK3mtw+29uGX8u3pw5ffPjioG13bNYVuqComUkuzef315TbKA7bW/keu
tqEfD6X7qsa6ZT8P/oBfYZ56deu6atWPFrrujyMGNJaXyRp1MXe40u0EpzjSiyd/HjKH8zA6mwfU
2MzuXUp/x2QZa+d613GDQV67bLI8iKwSq7xG71t5StS7DFQICUi3QZyYl/VkGW8P2aRdmlxaj/SG
+VtDSzIvUeWXO0ULpPe+3fICPTcCNIsIZHIZURS18n2Vi/5s5dlwXpaM70vzFpBTcoZx6E5DpiZn
X9cObSSLmzJCSuub4w9rbq4erNAdt8tf/j/+9Kdvlp/itSjHOgrC9qfVf+y+Fpcv2dfmP+d3fd/q
z+/5x32R8e+/3OQcvdZFQxfz563+tF8+/fdvt35pX/60ssnbqB1v5Nd6vP3ayLT94xCat/x3X/zl
67KX+7H8+tuHF9g9lHgIhoxe2w+/vzQfchpKoh+O0fkDfn91/lP89uF/1QD085d/fsvXl6b97YOi
qe6v2NM000JtipzGND/80n99e0kzfxWayQwT/YZwMcB++CUHvRT+9sFwflVVodpCxQWED9Z1PvzS
4BKYX9J+NXQhILODf7JcTXz44z//+/nz9qv99fmk2Qb/mx/OKEt1hYWiE9WGjsgc48BPZ1RWObSu
EpsMub+Rmf9PkJkNgcfEcWQkG1hzBEJrd+XxfTUl2oPABiWMjxWe+KIlTHlKLJWIXRZpIGP/WhaX
BwUewVEMlYlKL5fqaiq6Oe8MWOj7AzQEiKGBJhxstjOsFA83WKCsJDlJgxcZlvDVnS4ma1w0VHE9
K7C1fL88vWzwvlVf6w9WD99z4uDd0uq5ZaKCLTXPGmR0M1Lz+xJ4awwQP73MfcYHZGnE2VYZtHtf
AA5N2hKu6LLhsk5CKgzNH1563/sP+6QXPr+rrSoc2Bld4T9/OmaSP3a6fKVlH2+ftCy+f8/ljVm5
K0dQmImS6EeY/drbkmK2+tGwUgI+l8Xl5eWBoNNnYapU0ed3vD9k31etShn3eRG/bfH+/Pu2VgNo
tKBJPwdoMK3mL98ENY9vy8vT7w/4IAqAEfPry5N/uf7DrpbFCKH8lv7//ftblqW3/fy8ix8+958W
Y/eLkfXkHr5/2Z/3lNojmIkO68AP7/7rT/r3Pvn9S//w//5h3++vL0vLww8v/7C4vBTZMTiX1Ng6
IEhXuoCY+354L0v/8rm38+Lnl6F15/ufnlQKTqbl1CHVUhINNJ9h7w9lU9TqRiF6Ej5pPdg7HQrw
+3veN/xpt8sL9nQTElUEO4lDIZ3ZqMuSls8hKd9Xf3oOXDnJLPb8ln9aXDZdXlqWlodlR8su31et
Ba+6rGfL7pZFq2/Z83/96cuGy8PyMZaJkV/2wDHn76NDQOgel8UO75S6iZtJ26m9szNStTzizC2P
4+RmaGhlChV3fnJ5ECl8wdXbS8tWy7MtMS9wOSfU1k0V92uzVWLwWvO7JhXQ0N2yCMUvK65+2I1u
ByqsIi2hGBoU0GHnN7QKXp34VCNx2iYRgtEx1c6uUmMatIfPkDKe/KlsvYzuRx4i/xlq+TlJgf3U
7TDAWfkyMsfNqKxvMoVcvLHM8RaK6ASyD9vUABuVUpzMjtD+Xo2pw5/YDsDdEhzQfl05yMq/f8u3
/8ZoUv0aZ+6xnCnQ3XwdB70Fknpe/ZfPNd9ffdtkfsfy3n+56jYhhqufdv1v7MYg+WhHqWu/7BnB
N/ec5ZPeFpdnl92IbEZlLx/wL78J8tYjhvdi9+O3Qd2HGnK8LZc7mTojid1syI7LUjv/z96f+3mb
95fft3l/joo9dJn39b/ard7V3D+Xd7/v4r/3Mctu3z/lfTfLc26cPKGhyY/0LuojkQz1UZ/vpsvS
8tyyyh38mrb8uH1/vgubnnvh/La3xeWleLmvLu/5aY/LarbcIZeX37Zc3jTNH7ssvb3+vv62z9BU
1iMpCesJYBu+LeXSwkzDrPs5HJTsFBK5UvTATvDDBt4g+2HXoPLAvaS5W6Ag60IkKmJRUO6paVP2
D8vPSQeMR5BWv+L+jPIyhGwZWIm7o2J30bhuse9aDcG92q2SRDwbZkDod3RMmmdbEQeCWjPED5W+
Knw9hKxxO+bGCHwWqJ7SVK/xhFKqY4SxiYxLYQfTdVD5u6YcBA4v2p1pVN2rjoJ0vWge0wg5dkZn
aNQkcd+TdRlQdF3F+rSi0NK4cwE4ct2NhSnBSkI62sVKpupMiMw7z8aE1VTha+LDfR17e2802J0I
14IxkWyzcmgQQab9NndIf0uqa2qa34BOkMY7FWCUbfuCKQLA7d7Fn5kkL2MqQCWLJIfaMRRrAp6O
qa5+Ano/XGZReaGODZVdfCaj7dx1TNUPVrV10UatqoJI2sxVho3Zko7T9dGtjYVrbQeg6V66vMjW
oSxCfklV25pFFOMFmB6LNHpx2snYaP2T2tzJoLyuTAvo1L7I1GxTOvN1zgp3U41ZqhwxpSeRipNW
ACWUPpQ+Z8KwdmPaYDOZUh91vdZXRlug7xHFM9paqCpoLrks+gb4Q+NGN75QpDeOGUxf0G0OxDto
XFlrX+RR9WRZ/rCWwvfkeBNkwTHWy1NcDt9QQuZHpSLFmE6b5Lco263WNr6XhuPk+XkYHciq8Bnq
Qs4YCYNvuahWEKi3II9XmXSBHWS6XDmV+xprRejpjS4uRiMDuF0BqXeL6BA6lMjDG7/Gql1GkYRi
WIs1MtCd5qs7M7CcjQHeD+t1bEUlLE/+W/bUH4ZePOWhHl91spxu5KO4w33U7ZyI0ozVEKAa7v0K
QQiZtg+FS+MKhQWZEmAqm8m4NoBbFyDJrNIBpVe6q9bCdaoBLOjKEJ1bXuerFqKeR1rgNszT5lCR
auRFuJfWlaiddQgsR4kigEx+sOmtrNpDxXoKEvkNY+CAthTcAJyQDhMKxK/GurK0U4jeGH78ZWm0
9kkEPkSrNFoN5RfFDvxt76aI0mjTVoUqV63Ujm5Tfssr89qSvrYtSw6HDXrFZmNOUblzk+sq7jrq
5zo46WaG1oYpUI+sdNdkFcEMKLhFY1IFuDGTQETQcfJM2m05QaqG28Z+iKGF2/QElObGbu1600QT
t0pdHpd3jGUYrkN1BIrSXOd+UD4JMK2RNmHQc7YZ50eTZPXaNzENYyuWjPZxgqbihJa4X/si8xKV
epSrm8eqGLWTHlMH5/8TkCegvZL2gQu+N1M4kGN5PeT2YRyAd9epi2+UtLlhSOUNLgnKTFFGqlaL
dNnSoux6JKfYI0IDE/coPk70dGHKqsEMZmi3jhFouwq0lS6p3VVxe1cbodgTQZNNJI1ALi/B8hUW
EzKG0BW8MpLIjohyrd1gpNdDz/SvS8xxUxTWx5DMg209jfuuBwFItqIHGUdbtUHdbErRbqe4ezGp
x9Dag3XacOJDIKwLIFRe1kK3sRR/J62A+BoSHnlv+ZH4BtTyrWFe+NVsehqfyfLwbANjnumUKcFR
cCfsmh1EXW1tAoz1jVltNXHCgQc4psb7gUqO/DB+b0A2dBzTTwUSNaSyhYd2GqSu2Zyr3sUD3LVo
GkIVaTT6AE/Vhse27TK4n/2+5Mf1dOKmpw61UhGeo27a2/Fw5+fVdeMj5xUtGhSlcralRm+MQZpC
5HF7X9Btxxda1MAJoBK2hnHXISVfT5F7QB0PZk4Zxus+xhNqRMquS7johmGabNsM+HNZzOALp9y2
vi63RYa7Om03VTVc+ob9iJlbW5kzvTJzgY0X09N6zPVbcGwPnH0xPAxZer0LdTdlrcW9UPQm89Ek
ylfBFJxg/uyGutHB5MJgGjJUW5ymdKxftEIbtmBE6AFVGHIoPN0NvpusnY7s9rHFtRC3Dklz9kUS
aPe0LBmiuN2Faj27qZ/vSj3cE38sYdkAxdHq7M4AFO/RNgHpmyfkgqro1d3WukM31XVCP8krMu6U
U88Jxplm7KoYdKtwnRU1Yek1Geb3sdM9yxFiE9g33TSgviw5J3u/aeCRKPphsK6FbC+rAdRF5XDs
9YnEWNwkh6T9BIMCoTHpfD6Xu7ZNnpkgFKuxg+DWuu628CXHh02b1Uyw3rVIFzeMpA81OdpSH5vr
RESbMSbSOwmwndOP9qZxNE/Y5WA74hqXqBpXNNf6lRnFZ2MCmNy69JXhSEnHxFLnP0z2WKzMwX0A
oTmBlEPGk0qS1UafuFfr1Ol4y/skmwPo7K9ZjXUBQlGEWTHI9z4zAUzO+l0+zG07nNKb1DnpNt4r
s4IMCZeJtJIQ2W2sRdSGbf2pElJbuUT5eFCMK6/Gr7QfiRtgCl88EUKTHaaOEZG0o61i2R+HbtyC
7/iYT4PptbCAYM6R5UAbEuDCdFEJNNeJ1dzn0oTDYIA6o/p8CfCkx/BmobnSIn/VCDrwEzG/Ro4J
/haMOIhaJA04HttjwbnhJH6/5ULSrtvupZMR0jFzWENNujZmyhYTPIsDWiWOp803NeWLPolGkj3N
ZNfE0YOfxelxipVLoEyfTZhroTYFR1VgTLPwQJs6mavTaF/SM053ZoRa1B4v/PkvXWrdZZE7TJZK
rnzwJzRUkmCra+EZIvpSahFsVJOBAmAmhJKqiSa3gDgBjwDgW1fuZJzfCwpEkuvx0Q7cbdho/Rk3
euf5li43Zp9fSrAuG7T9UFLV4q5h5FCht1m3bXvtGlXtBZ1BioNeXlm2/qDXpLaRoG1jrLYNWIxO
XDZrdGiIp+9kol2wET+bcTNYCEKnLLiI9O5z2fNRaiyAxiTjyrGcYw0R+0LTw1tzSDuO0Xbbx+GX
mUHTJ8dRH76lPSHDEPrgMAXaocn7YWWYGOxiM5Mz746Y2G8GrEhQH2mBwc/8KNwQ34IaXvodUXKh
UDSvopHo5XnswqTGmhIluX+oGEKrdXFRlhOyQdXEqNutUuJIEPcZBxnSyJHJhcMnriYJjy3S0mZt
VoZ6qJxhC7rO2HONA4frIvHJ41thdq/Swbia4IqMBH+4kKZrLMGeW648VaFN1GBln6pyn6djdHAN
dR00BxRZ2ql1p5zx/CyKHsCiJuT9FaWxY/qAY/0Zf59x1WjzpTMlMsMehnUmu9dcJSsLbyJ/cX89
BeKeGVvJtA6vXbkbA9Nm4pLdDmYu1gqklsBQb3Vczlhb8ztLyi9BQ3tPLVUQ5OFjGrulJ4ZQv8Cg
uQG+J/cok4FjErJQhHF4Uh1SeUluosPoCVN7xDnpgtCvCAdOygvugwy3bMGfmy6wnAGiEQOF0gxJ
yDAac4dvdQVahPRW7IqIqJ67dnxWrG4bGHIm9xa3mSuiHRgTf43Ubi/TiRAYvS655k2Oh56OwNFO
v4rt+joNuBmHiEdl4sTnMu4urehLLfTLutftT0aONS86lgrj7SEJYD7FX0dgyqsWAYZnuhbBItbE
MdoV2OwBVorU9BiiKR7885BkAE2uqx7LNrKzTgHFNgw3mt7D6fH1S6VkH0VLuHbg43SMFdsAAe5j
uE6pNPQxqGGVVL5WBjs0FZs+GM9+TZB8HqSfAEYGu7yeEjAI1qVOveJjW5xMHXsIpxejA3SC67Sn
3DG0E/zo8EWO0b0aFPY69/tvOgZbx+20gzZ23+zgY2dmybZvxm99NhgPVgglJlHKeWA5GBsMRQh+
ikae7XWs6e4+QIGnNMFF2XYzD1cNdkI5/x2k2Ommvvs7SHH3d5Di30GKN+3fQYr/F4MU/8+pCP6/
bP5bCFC+C1T+ovmfvOTNS/Pn7v/8nt+7/8L91TYt03F013TnnC267793/13zV1uzXdvWTceyBOT/
9+6//Sv2Bs0UmmsYlmvM7/qj+2/8SpuerQVPz037/1b7X9f0PwtqLE1jd6oxSxA0CzOpzbf4UVBT
RZVultD7SPYWQNMzE0hQ1qCLsx5SdD8HqUeUjmyTrsTWaVa2odkH262fnKFSN5Kq/T6wxzthZ0+N
m4ZrexI1k+LKYJ4afHRJ+CoyoNfGJIeNbkT2MUS3iXJfqjjuYz3r1rFPFaCTzqdgjIedq8RUR4l+
C3CPAn7xRsuZzutQoEWGMwgeRhutra4b2D2I2SoT7bMYVn6sNhcqsWSrMAPu1TrMKTLN6KhSOd+S
zrDvGihKvY5HFhrGVWr5+7RpGbJJpsKlO9LaGVRrR3Ktx88yrGzVVjfOGBLc7uqHVGVWlD0fYLZ8
ZNhNVawS41pWVKi6iRgNUUwAGUiGTppJXTc3Iag9sL/gWlSHmWBRJO4eXfAYJTGolzi6niw4Vb2L
ewlr1ZVVXKHyQIIey3jjqpnG4HnOY8v8YRXI4mtuOV99zFVw1EGHIV/C+J/np346jRPQkrDIyb1P
AYRdah1ZVYVkOI2UGMT5uenA3IJg2znx+NBn+h12GmOdZ+EnF6LmZkCLvR0zYM14opjE9d/8dLhq
a/86xZy6xmxObbMj5ZbYeHtF+X2fyMg82T1EnEp1r0CGNSsgGl4vwa51pvbJL5II6bJar/zE3/pB
tKUGQDw3I2Z4D8XWdDt1V/TW2SKxTVTBLnbFsSuMaltSF/QGQsNxpA3BTkuozJErAmhvDEeq7e59
aeWWV9V1vYvmsbhdxmQd5s8FlviiAVfalM81QetwZNzp0lcoHzetCkzZraPD6DaXekCGJpqtlW2H
9CvU/LmCZlKVwccm3jk5dIAgf41heMtwuG3JXCSAFnpkhrHRGp5DUeAftElSzExKP6pGBHNwAEWp
7VtbPKqIxJHedsmmdbUvShV9pKzsuyW0DIGYIiX309CcF9zrT6agwGBLft3KKl6cmQcW9KijfQFT
LVIUZ58FOrmQFOrpkfonqiFJSa6xjtmB6FtqJsg7ntQy+jrpNRrrgtmwUZqwvwDzUG5M03IdY+GA
xavEfN3gpcPYSDLWtRLjI3ez8TE29D2pWrsR7Boq+4hWV+DeOhkqQ+JUplC9bQbrtYtSE6YiHI+8
+eKHlEsTKPz8QfWbphd3ADeNzUMRgzrM+daexMHpqQhYB2lf14kBkp6kLriwilPBikziU2dSAzBi
kiF9uiJaI725P8gvCW1FN56pBJA1R7V1Vbj2VoPt52gJJQELklbVFl6f3xZ23+3sqbN31DEeQhlj
xYWEMXBCh3r6UKpAZBAghyhgg4iE1pIMCBXrfE9oyW3RJ2ctErcxZ1yL7dKK9Eu/dgjltrp8lcNh
8IaOiWba1zsAcGtFKIcupYGhuBSDe+AjMt4PZiW9ocEXN9H8DdXsVe9IUR6zDOVxKzZjGt0HCvDT
QO/PgYvCIMuh92SVCwa3SySlpf6bYkyDp6T0NCR2wwkFjEJ8jlDM5yYNw0uzrg/+U2UPfegNoX00
Y0nfBI1/BA/U01rrG5UzAe5o8E/BrSjBoCV+RVCNfgSh+wVcn9jC0DQ3EfydwGqzVRGY4UYNwHC5
anegQEgrsW5xmwWPyRw5zD2AwxyAsldQ0V3htH/q8/GWqA5a4Wncg8vKKcL7xjkWSs7/poZMwQFq
dMM50FvcFfjnVjr523uHqShhEnNHuwOZT+D54GXR8NyPSrJWqaczff0MD7y26i9UEQJ8/Ik3OSW0
8wYkVx3q2o5fbXCndJvJ+MpIKtIZEsLN7KCp6RrEMyYcliSw3UOc18eQU4WyI6bkehbjtxOhMlx9
9kmKczb9UgxYbYMehGgAHzWCND6lqrp2EzgepIV0VOS7jYKK/ST74FYHlc4kFisD82a41rQKlTMW
TownKKFWEan3QanZRyej2z/aTbojDng1FsPFnLsQikDfTCq8N5HWSNcNYk9wgG4QGcKsK8EjamFB
emAfBtu2yh585KrczEiSCZtoY5B1sBo628ZdFevrAjTgGOJf1zNdeRlwP+2pInKLpSu4IdzkqhvK
J5o74sLt28uBHh/GouFRoQF5GOSj0sJ6TYVaAN2jngRAc0WrRNCdgK9GsEINQPnExYCLMrxuwJD9
zqK/tcKuDM/NK+oh2cWAgaB3DqDrDOuBWLuHyoZdW3W1QqMrC9aahdMh9mFARiNg7UReprYOvyNF
x98TUebpQfJSRv1HIienB9gZjemKtTTmKJZk0xFRlgexRDPD36elgMIxsxejxO4+VFd5N0Huc4+B
0VSUf52zXSjcEe3o6AtjX+c8JGW072E8rQfNfejs8GME+SuwDJjwLnY+g/jUsrugsMxXlQG/7GRR
bTNAUIZcdqEVpgAQfT6VEih3oG7TVw/Uk4u17bs+YFA2LCfFodlCc8rXj3kykgsAAqzlOypcSKBP
R8o+mnvKSluf7ar10sQfb8bMfqaxPHFM9ocp0tyTFfQgGlE61DRC/JoTuaAer5UyPPuxfRGNROk1
oG1atdiXuQ/aL6peRlLaYv2U+44WUJb65holR/64RUjSfAzBspRBwTV3oLfeu8VaRrSlpBJe6VOX
nrVTkwecfNZgnH1A1Vok7YNg1ERkYrWOpLtXJ/+r237KYosozhlcqPbJPmwhfw5pRiudeCvFGa+t
Kzly4GFEe7ZVAv6Unhs0BU7P4WK2xh8weS1BZ6B/yQDhgOt9SZKla36GsJCQKSsfO6VocGCVO1um
9np6dNT2eSzM7EL1xXXB6O2UZmOz7QczONHqf0ZOXm4r3WEE1Cf35JG4JENw15aBXx0E0vBjzB/Q
8c1u4xA0uzay5nFSDHUXmuXZwZjAlvfMikgqyb7qVQIKhMyDomsOfp++mBT8103JnTSH/8r1iItV
EzXx3lGngzDdG113B9CmjATxEX0aI3jATtMOsOEqkqWqBhi7iqyHMwxlQasf4ppqrS814BOhSPA5
acHKrYYDSYvEnbShAB3uHwRhL6timhgzER57YBQoPZLvBoNfPQEustYMND1dhq+zi+RFiQtq3Vpw
j+uQ5N3Ad/fSdd1VZpToKTAGphD7UYFCCZnEJfclgPEFLpjAsVuOSA7QNPfxP6L1kvfd0Lkrv+lV
/N4b8pOcbZfHBck1+qPlVOUmJ/1QiGZ4G3Ml0BlHRBQHEYNBGfwjvP6SOGZPs1K5z4R9URpOfOht
boHw68m3DRlZ1HDrkRjTrbWMaK3KhIThcqP44RVJ6QF3sJGvVKl41sp969e3YWQEcJKwB6HzAvTF
BbxpD1IzPgFKGA9aDFs3zkFKqQY4Pg32FlhQZ91Lt9unrbUDY04gMT8mnGzb3UBtTA+2qW6S6TFl
7ALMKybpbKi7szM5z1pWfZZk564BF34GZr/RO7/xtJi8+mFufJLTdBolcIGRKccq07tvWhM4pOI0
xcYxuCiPvWNvzIrAMZBODDcZatJHeeqKHkPqt94oX8bQ3uJOP2c6Yq4ohQEYSuOxoq8jk9Zcm3F7
LNOIvjYGMIaIgo4zPX1SaOq43DZ96Rx0DadlJ6W67sPp1qmomadZHW8NpzhazXCfdKVcDyW9FavF
AA9ZENJKQ5G6VpG32k5y2xRc3i3iFSanI8S+JcDVbRmCZ3r8EqnqFdVehpuk8iaOCyzXRVlgI6/N
D84X4QQbS5Ua9eOc86Qm4LBXD3banYrsCzxSxbM6lAi2ECdmrur92B8QO3jwruttVDSvjJWeGenl
gL2Y9JhysxhmE9XZ1KNsNu3QrW09oEStzzhYu6AjSRPM0+1q09kdWi66OhlpXCrTljUSCRK+1UOs
SfsMEtIGxe+/TnZfbBH0AOvMjU2OyXrVNGDDhLLWfBopxjYJO2crCCxZjSFkeVgIVybsRouMSS5x
5CklhXJKOAEPhGRchRIXfBCDvcWNCzI4fs4azOOxUtJORIqRVTAP8F7MLPv+hHzBvZFjfFZCVx4G
h15dINDGSFI2jXra16XxLTXSu67iUmpjIA5TpogugSBx4W7SRL0KGrIDZ6au31zkdsk0pjbEhvr/
oRvrCz/yD0qiRjtRGQ+BM6ssZF/s7DRVPe6hE7Mwz+lOtn7VBYwlyKZBaU3mWFCrNEqpvgeW8moU
O7VlKJs3nblB+0AEMAfy1vT9da00JKcon2MiwDxqASRnFtzhLIMxCZMd+mxOGG51NTiaQNPCdTuG
R5EWJP9VVecxqOV+rmG2DxmIrRJkV6KpSHPME8jnGeBTbqffyLm8DBsHCEfo7grAccA63KfI1D9p
qt9in1Vu1ZxIz7jcpybqiDj46AB6RTpEkzJgyp6PzE2qW7NkNu9OHQJOmwCuoBw9XS1ftARRl01e
2dZuGGXFU74mtcUkYzS5d4nvQo4F9Uqa94obEndWjwR7YV1W7+PY8JoBSnQl0T6EGq0hGSUecTuS
+LnqAejrLDpvy00QkdbVWB/LOOZn1x9dC15uGOOGn4dRRClaoZZv+j6O1lpZjFuYvesutY9Jgq4B
7qrhhYRkGInWr7riqW0Uf1Vgztvq/XMfhcCkuBREuRC7ONTvxDCsUth992a261SdBrhNb6ZWr9VG
OAQk4d3FOD9YbbJxgwYpf/wKlOdTLCrrApvHGWa68LhfDto31KjPgfSPoiV3uZ6qHcJKEARNv9Ez
kix8TV64lj2uFMJj7LA3uYckGkIaIIMTCg5KEP4hQEMzt+lH8oL7plxNfXzpqD30629677rrop8I
iZHkn1oJqp6eJOFBAVJsmzkqvjm5rXW2uT1om4yUEuK1Lh0b/hkZCR4yvvqY6Aa57Br8ACnOiP83
zN4UJLE0XS0B6d2v/b1solXWMqsUlcr0dJTwnQCxFWl70ZpgRUNJjaoJ860j1Hu9r5yDMKZPmbMl
oRskQMzFpfC1c4K4Zd8y4rFjQik72Lbkn6MeqwWxevO4JPCZNxnkWWoWcr9WjFhsB/Wh7NyP4Glg
ELcPNkbrrWHrr31BnJwdcyybBMKBrSdwtw1x2AIo1YNzVmb3ncolKpo7uh2JFEEW3w1hRdhESFlm
BVvuDvrOkbnYeG4rSkNtSbhtqKo6PL/oMdHV5lYLARzHef8yWbu+icuDYxiP5LWuzjDv78BW3k+G
MPhFuYBFZklnMMABgDRgeltc1uPsCwqM4qAAQtpXBAWWNTaR5UGzxc7mnIMywFOLrrvS8nYnTP9a
V9vVmDnqwQ9z96ink7L1pXrVRSoiV9A5TQa73NewRFijiCaOJhb7lNgyam+7UCNSHe/nfplMitp0
t2lAtnYIwvcmRKA2Vv233EAVArau3gR6eN04+oNs6gAVVZfvDaZ3Wke3u+WK/Nor13Zoyc99Wh6q
FPVj11g55m7XXqmSZMks7UlCIe6KbzZwYapS/p5B/Wo7w8FWJgoWluSKplkb/tL5ZnY5e5qeEGXC
TDF0k3Gj3KkOmUeq2l8bvnNWepsx5JjIdRSUh9n0i04/YkpHNlLTjre+UgwMTsjCS9tbxapeuRTR
SzXssymyI0bmZ5toCMhK/bpQ1BWKm0vdOdWRCXudlNUpQmGAaIUAAw7tUhBT6yIhVdVnuvNoD2RH
MFFKoMEo9NvUFfq6dconbg/oaNtjFcfkxcTTtBOWdeGXOSM6JTF3NdmupG6Jy6S1n9xSfyzpm1cl
2DsGiK8ScBscQcQymboygbns4ioAswN0gYOey8pUItMkE4KDVr0G2nKmQYtspXA06rM4V3MQXmUF
RGxUjb2FX3v26MaQOC0l2WE9Uiizdo+ZEa4cww+8PsuQVvbykEYxLGdjW+fhKnGQ+4HVmHwkVMmJ
csKlaegXZEZXW6szsTm5RossOJRr1cH1pH9/MGYPgzFvsjxnhX6zUowhXy3ugH7Iuo0ulNcyS/Wj
PQVXDYfSblnzq+wjCVCfo46qSdWgfpgIFPCWk8OOyuJoqkLnIkNyPBjmYxElxrE9qkNdHnOXhKO0
F2vyuh4X2X+/uA0YQ5a4gGjtN6bNlWr+Wsow9bsIxiW1EhR1y1dtuxGrltOHYhcR8x50yXNhTjd1
zJBfzOaF5eHNVfC+rvFDYUcIMVBzPi8PI/xv0PbzeqwTEFYZBwIlT60Ru1skqQRB8IILudUDpk9W
nF+fg0YnMjqaiznMNqtDKz4tJ6OBt99Aq7435//7skstwK/+tvf5s40kokAaiAy1Bx+SKnm2W/7H
liNJDlr+Dst6Hrr11tHHW8uQnyEPkNlI+aRv+HUtWe+gwkcZ99qhPw6TyXCK+RjABb4Rk7GgP5pu
e+gjEsOUouNLzt90uYosq0VtTCsxz5vq+X+9fPXaSB8r7lbcYrCFuUh0pd2Ze/ot7T73iw3s9WET
yp5hoy5vUPya2wEEFPXRDIaFN8yWCIJl8i0M4dvf/QUmNrai2zEG45qQuW65D+OJshTegTEblJ2B
NAcLfqye1Mg3T1pNkkQ3hD104KQ/qkGbeW3tgAX939ydx5LjyJZtvwjXHA49pQ6q0JGZMYGlhNZw
qK/v5Yzqyqq67922nvYEFoIESRBwuJ+z99rwRzNu9DBBb6+zRC1rmXwxGTiy/ugZXneEVIPSspMH
18AEuqa4ONcHPcO4jb9ZLPtjUHbXHrk2XyHZYDYpM5TD4uYYpmxuP902tzNOJMavRUwodUvtCJRo
bENf5IePS+V2veiN1K4r5ulg8kmROapa+8hS7QYKeDIK285DLp8qznwLpWtXogdRFhO9ZIuq8a6e
G6IkaudnESl5LHLn6lMp2AkSBo+3jeW11dbpueQ9Lx+OVt1AnyPB3iMpuKVuFHYR9W5Gm345Jh1T
dRZXWhUf7rMpTU6QbOuN2bPquV2Mt02tz+fbT3FitIeeaEijLTOMhwGerKjBQXXbwDmrjt+Vq7jL
mqqyjlE9WUflvooSvObte5A5homPb4Rqji+N78ZA3s/gAp8bg/nMUm85dzBIMDWm7T4Sy+sk0dk6
SXE/G74F4o1NQ8SpMuQMoCl+I9HBukz+/Mf/zNbYO6nr33kEbpxzgr4JrsEpWbNgKqhInF2fSldO
4tLtASi/OjSDWIP0/8xiPHdu+Gu0gXGQCbe323Hei4wYHzlGgw0Rvx32Fhca2sGyuA7ItQhp7g4d
1VBzaEmvMkInvjSIx1fOhClhBNx1nqoaZvPwTG2BCm7LJEnqNy1aelwoiuAlM9G4xBPLUmPgV8Ne
vgU40JvUUuSf2SdSow/ZUlxUkFO+QIh7CedflTLjsys7akgU3FZLPGd3pJgffIJtdmnP6nkcZ3vG
ViHNC0OmvAytgjdFWgX58Pk5zpoF0LJBAumQ73qWWKgijS9N5LGaSqlyVsXJJ4GxWqk2bDb15DyK
AM6kORXv9Uy1xxH5Z0XO/dapORnM0f+etMVDcUuO74YUrjFzbHFO/BrNuZucTbwnJxXosIu5djau
2aUsT+KIviaG9zXu7OL0e+NN0kWHuJjolM5y8Nxd7AePFG4JtRvmJofPOYOGXXrmINGAvptbHbrK
jTNLefSJ/GMqxE92KreGKd2DEHlxshY//9ggAKUIhBYaLerPaYaJDlNlmwQIsas5kkfTtszj7adG
/3r76fc/4q6WR8B1cp3RMV3f/iFim9lf7RSb34+77eX2YNtM3jrq67tGGO5xsKV7JJiuQ9Gtfww8
0zgQ6LfJDVhqGHFvf/29acfK+3hS2WJ9qhziOc3BYoo2ecey7wVocX0noU5+jELE6JOQ6LgKcQC7
u8mZEc4dJ+cIy39FStc3iivaqWAS9jfug5GInpoUcUwMBNeNR74XhsfIMo6CG+ddzagKvKI/FgZK
+wZYzdqLsvFkzpgi0xFqFlqxNZkyd7ZkXOuNrNo5jAJwJ83vTiy4vLtPSZ8TYEOBze0/g+vj8kJu
p6ruJclY42Y+6O6MWLOcjECO44Fyq7qWYfwjh0qzIm42Rp1e03prt7Ij4VHXMI9Wlr8jOE3nceNk
VNIGF9eHIfPvk2iarcUhy9vue+DR8/b7bTBZL2nw2Z4pjCdE8617e37llq2zlXrkqSOVrqp99uCA
klWE6K7tWWcTfbiqUBrGyQsCbRA9ve+sWR5tpwooa5fuQktSebQUN1lGPIfEw66D6No7lNvK9MHv
4mMIfIgOW/wyFO/YEHzGtXtrNnSec3GPGB6vQkGQTq8v9mor7ByJIUk8ZjlRHWqYLCyxDjfISRct
6yuUHOTjLld9OBx9mfcnXZbVs34SVX6hZqb55R3cJn2wZtvZSI9b6ZL337gzjDtf3ufGdKSP/wAm
b48s9nMz02ML8peexiknFleMu2rH8qX1QtxNCfL0peIMYKTcB8HkIkhGAm+F6f3Czgaqi+XUcoz6
BJtWRcUYY0VLDp998hgUI2flADhcLfV8LQhIPeQvXZ+0m8GSDwsDIFcw+FMWuGvZkM4tFnFpwvBL
b1KmTJpt1RR3kz9xfJKvNZ0Ar4D6X8JSr+jmALyV9TGkT+IGOcjzTa9wiPVheXXNYEVawV08BT8G
r7yCQ6elMCRfEW5sJ7VVtTVwR3sMfT+Dd0scalXi/TCtkxEQWYYXrsBnMyLZVNQM/GFvUvKrUgOh
Z711bHmmEIgDwBcXEPJ7NTL9tKDvE9lI+dxG4J3/MuRwSDq+VaclQGC5kDq6yUbQcDJ6a13z2XTP
oef8gIydFQ2FMMmCdNT5mCqD7Rqkp9lwp43j4mtdMEecuNpNwi3/e6OsSEKSZiwt4vQdBlkJu5Qp
W2YvMWlVxSfphMS94nmi0h/HdNbjVaGHAHoODde4Enu/w2/TEBjC7O3mFhTavui2AebE2+9d5y2b
pGLWPUqgyNmEcD+lwqhGu2ENx8g7Rpn1JWbuAd92liyF6MPpdSa1Cr7MnmrpsdUbGSN9JfM+5ers
2m0SeVdlEGBnyeaoIoCYZsA6NnERFY96WnjbQJt57Iql3dWwc/NVoidzMwzKZd1N31wswuu8YBHj
aWvyMNQHYpbmfVyHWk5ARujN+Hz753SPkwSNvF69mHoz3WZohRh6HTeBI6Mh60xiAElTrhUMYfOq
sUl89Equ4Rvt03BJSndo0BEMBVquXIoVQ3CwHmKHSPBgSZLVOImSjq47HiO9KVjyHMW7pefb/WI8
+yWfpDT0Le/2oLagYRC75Rr7WXvsYq85sljrYAroH6e0Du/IaDKzHDCfH32SN/N2kWiegKM/8fQx
e6QZZCtUGUbuWeo0RUz2pCooxesZqtXNDXeNCpf0799L07kTY9Tvg36k2/v75VP9Rmjs0elmbBEY
S4vM9tduAw01MDCr3v52++m2MWR1rrj0mR8F05GpineYPBLr8uWLZXc9K9fyzRlIAOZeYFKCo8iE
24AmXUVKUKnUZ9EllIQH3Sxk+usqgWdMbyKPkNU5cWgCuST23TbRwgUbGdO+pDYMYYONE3tbPyQh
El4Wn5BUNzw9THmoBKQSf5VBGctMk11SA7kzGBYh7eNpNL2q1REFjNMK6leh59qsvVhukP+37TpG
VH7kj3nn9sexD57/T2vspGmbgG/+/yK7S1KWP7uq/xtj549n/ZbZ2b6FTs6xAwRotgBi898yO+9f
0tJwHd8VTAfwb/wps7ODf1m+bTme7UgrYJbv/ymzs61/2UGA9s60BGI7rcD7X1B2eJl/QnZMipHc
CNEBWqaQpvi7ys6Ks6CgYSNOpTAqrXmv4Spap8pmgr+dO78PT6hgrJ/hFANhrX3KOlSBQxbYLw0q
ueiXZ1qj80PEtMBf7ZC65NvIKrL7Fc12Xn1dPGswfgypT8uCYoPm/y7dAsRgoMTd+L5L6jg6CEZE
kgzy7rl1vFmy6u26t0SWiJZSYj7VYWr6hv5v1JoEkvhIyphcqSlC9iS5GdTU/+8zlkf1JhyNmA5i
ZXDbtoWa4jOdyaY60cPDKYU1aK7vI1KjLXoXviP3Ug0hQ14qI90XzMt3qOdcPT2zPHfT5uRYr4F9
oQNsygggHLDi3vwp54nYsw662LSe4qhg3tZMRFgys1QIERPVuec5xxAR36uSe6IBSJqlUserEUwN
QD5y8HpiXiI872sxEC1D9THDRCa6XJD4PGbo8ca4QO0TxvaTPbo0Aa2Fe2VFEQyh0izJA22rMPtG
EV1ZxLCicLz00VBQ58i9kHwNYdt5sS+WeKIg6bhB+IVbnOYGht2CacSxIMXMiTkfg3GyqEIHhYN5
zPXm4EEtsTe+WnRZredpwY36PbUr+3vE3fG7WKal23dZ02W013FQ7nrHdtiVY/XvbpwxpbGYVF+L
gDB0KUPrhUE3xuvjlBGLOt1nVqWo/DUvC40Gs8Zj6ebY4E2BTIR5SEWufdeE3qvyavou5VD302Og
ZE4esZGm6UZKAgSP2J0TFIwKp5TamB0qIWy9vVs/LFNHZztxZ1mu2qar3c1sSdWswi6lIxKreKEz
nhhD+RDkjeH/cgg/6VZGsIwZXrg+gxpdVOAPCDFrvahYDUmUGKciculf0z3FLWajtPRr5F2DRzE2
6EYPRrIHkz3FYkqQCSh/ZxuKriAsqya8hrCprpA7V7qduNb1YD6n6FrT/YjGqLnkCNyiizFFk/dW
OkYgD3ODupbIPscmwE5FLhmfW1iQfCsjBqpuvLqjlqzOyCRdOYAXWCLjc20X8/NAWf7JbOH4GmHi
rLvMHh+EN0dkiVR0CHrHodAsSDqcwJX/yG2ZvRhtN+7HUsZ7R45UIgY32k+GdE6F8OsDIWPhNvCL
ci/rqSdJk8O8+G5VE/lUttsYtP/Jbs3mkkR0apeytO6NDPd+kBjTS966cj+StXAqvMY7T3Bm90E4
FhvymbRzyy7uWqQnz1jZaQD2zkyHxEwPkbLknQgj503MDdPwOEicK57zn3YBGFd1eXslccJ+rJSO
rxlwHpamWcLNHCKOB42oMR66RxRB6ttAkOmdEon1HGfccZGBePHFR5Oyxdft7rtpND8XJUJhi3Cy
O3fmUskV2czAUCsaBiwFV4VfhocuibID0+N522I1P0dVmBDtUpnpU84Ied8uafleTna6bVQQPbhu
6+0xuIVbz/H6HSGV/naZp/bQtbI72KouHwOL0YVKX3vB5DvsB6MjMwJ01sNgh8ZXmaBAblRVvw1J
3eNiTRU1a4OYNi8d7hdirOgcodAJYxdog5PYD8LpCUx2YrvAgokKLk5T8asQafncqqK7mpOPt8w1
uTthpyrknd0txidRL92lH7y8W4/zTDdZxFn9EFvoCoMhLHbzPEUbChPeJrKCYUv/O9imFTgbnVbb
bS3mkCuZcpkrs5+eFrdROze0CPAeSdVZ9XM9H8IIKZvMx2CfFb4FswvSIWoHbc+GKrsGglN+B8ma
coYIhlsBzXioWvfaTk53JRGP6Ei+n4PUKKGwyKY7WffGzs5SA1WuZR2bxJxQ0xFzDidhuhipzLlb
zSXu60jx3MCjguJ439uRrMhsaZKzsNJ5V7S1sfUkARWjjxnMSoJm7XvkQfhtT5wh3u7XsMvnC/Dc
eSulSHfNMk37PkUCHlSFdXT8omc4yu21NxnmpsiTCX+p7V3QCvlvrKLJVPBT50Tec3PpM5TFchmn
x7AAF8wx8BiSyzTdZ2MFN0YAdE9R7h2Y+sttQAbunug26pVyqXeioJlbtkT2GpFZ3jWymjdgp3ua
HxihHWCNZFwh4QXzOu4IPaMkzRxyI6qBlHUXWLoyo2E3W55cc0PwiXqww50dURinH1OtQ+J7LzAo
5I88Gturk3aCCYBDc9Anrw7GR4KQnRWCUehGgT+SrkODb5suClNialFp8LAVu5CO72LS5g9lgePf
gqFyJtcSFKpKg0+eV7ivGXbCewM0/4YbJvEXQYqGsu/tY2hkGeI3MnwxMIZb1DPxunZimte25f+K
bRGdTNgdO2Mx2iffp4IsHGVu07GzN1RxiEMvFpQmC+G/xYwWpsAFf1TL0m7SQY33vpEj9FEk5piM
HPuFcDCs0mTxLNOAxtu28m2ZeOW2EIvaOaDsUMVbyXSgS0JQCBLA49DV3aWGNLEpTEttYsSWmykA
cU9aKaeDgh9NjQHNO77CXN9wxbbxAhylCEe2YEKXO4U8lZg+U2uk83TjBQTLTHAX14VdzuD4UaxO
ZcA5nLQtWvsU0buG0tapUPt4LPQNhHbZzP1uY0bCgXihQzdpJ2+Q2VrrLF0C1mBEx2zTAcsrE/wc
0Z5ST4aRkoON4vWwmJULayQhYsuZ+Nrpe6HNYJjprEDTdTtn6wThtE1KV+2XzB0o+c8Z8TttTXy0
GOw90Wmsx3NAOd7aaOr4cXDpgeLMoHkY+l37qVakmFrjUl9tZLk5UdeUxDZpNI5y12VdF14mMm/M
jUiiXCFzAHl8mMxpXM4+BylfT83i9i9AIsifZX7Z9hviCMcLN/Wc2HszZhLn2nNOhEkjSelIbYL8
8DC32M1DClaRMmZBXqhvf2PBZEvkF/+nFy+OEwT/ae2y/ponv6q2TP62ePl41h9rFxRx/0LYZ3rk
B7AYwSz059rFlPa/bOGA+iTZ0P5YoPwBCLUlPiBfBgGrCc+3pLD+XLtY8l+OxcKGFYfvW54fmP+b
tYvk8/yND8rbwjXE8smzhMVMUS9t/kLchf9T1Y1S07UcrWBrVmLHXNE+D2RS7iPWBK+VPZV3yk78
TZM4lEcRdqNRB/6ShOp5CMHFFiL/Dr7sPFApopxZXhMXQE2MhFiW94UIjCMI2/fE8Os9eufhDuno
oQvq15EA2Hsw2dN90PvuB9D2bzzbv6KEHe1s+o0SdoQ+3iKgYAyXFaLwDTX8lw/GqFBnAUj/a8Tt
V4+Va9nb3xe7dZDARuW58rx4YzK44n5Gw6NU55/bcTKvdWz/7OOFTORpuK/cerqQHoWGQRnEN8vB
vbRZvRVjqx68JLZJgkdUa05IbFoCyy+hH/4AOJIcxISfgYH9xQPlvgaZPmzDtB5O8En6vSvKX7Bk
xlPr+vKWkmOUDVxoVJsnS43pKesJ1568ztvPc8ZUazIJ/IxHIFKGv+nCwXpFAYA0yLPjU7x1SPa+
K2ffeCbI1DqU9kx+HuzI/+GYupyr/3ZMXc/1Axk4Hn30f6xz7cSLfTeY+2u0kCE4qDjZBQNKwIil
3ssQibVTL/PxFpXCnCzZl3X63lfjD9+Ouj0TBHkiTJ2gXKRyw6CsQ1/1Cm0qEJKG4K6JRCoqjtmT
GRGooqnPAdIt1snOZwgtAy16F3pQPZSnaBLbyPbJuxrR2pSJGF8Qykar2KUKSrGcIjOGgX0eU8v2
ZFFd7Ylo0QYB/IaLzqQ15ef3KMNZrQ59umlMT0eBjuaL5XEsg+XBj93ibQZLMnjFiEqXINGM9LN5
UEevxn2fzEuPJcV5ItxiOaRxX7xJMCmOas4WCsFbhe73hnyXCV4qyZR/GWwe/h2Xbf77xevZlvA4
y12uYUv+w93noSrGFpR319L5BlSgOvlZSw9pwEPRxoTUYnJITgNSwMs02AlJ5vHWJS2pkfGpx9yP
S8S5qt6mxwYaxIoNanobGgbi7T+/T8ozfzttPNPzTN+jCMMYw0afVn+5FB0B97wmp/sqpNEdCV6+
lG7BzTJG2Q+4JPgfXg6T5L+/XiCkYL1Ipd7ztSnyL6+HhIZoiDaurpvOMON7w/zZ9BmNTJZkW7M1
7evcZ9RarSV4brigVmA2NgRqVKdA9OSw2uLJe4LeEb31ligodpKZ1njfUpxBeZ8YbxW92BVStnpf
hdRsu2D2LtVCXlwt4Rt0InQv/8Px+4eLU3D0pJCOZLHquvpu8vcP5HlWEkdlQc6lbb3Ty4pPXszJ
P/lmy3AVNevIzXA0es6w7XC0nC1GolO7KLlL3eYpSWS0GUQMD4InWTOjYVebD7dNZgc/EYl5d1bC
JTibS7YZBRijaSn7dReTs4ee8jyYfDo8dONuVJgpw2Y8AiAr1jSjzCPCfPMoksbeda2XX4UXUihY
Uu9TABBzTe9gNkNUcqnyaK7kvtow7Y8Cnf061N0uqkcf2kvGwmPM12YfiC2GqolCew2Ft1O/+g5o
itEiYAu5oeKBSMyzDzUGJJ3OIaHedQrJH8A+0ZfX/3zcnX8/kVixcHuk74mNFzj934+7cBXleodE
69lf9+EkVybt1UffaT+PscHAO1AoHlt/xBIw/8hMP/1pwSaWaTV+bTKPXPTMdu+puIg7YhyHfS+9
8Anb3rRK9GOJzZssY/6hVHYFkXRHwzp9Tyuf2RmuyHvgeDNhUNh1WidnJMIK99U2Q83hf7IbHyoH
ySDbeVg8el/zQ1ojPiB/WG2oohp3UWk+j1IbQGWDKmbxh/XSiPJANFOzK+3JPjBN3RoG8ZrTQqfM
JmHuGjn9agjbL0M21fe0Uts323tkwT19YtXZX4S5/c8HWNKH/ue1aiEJszwXa4MJ5sRjovPXa5WO
ayJaPCkXGCvJujFz80RHyTyJjibsKkrMfb64/uH2j9tm8okYh1HGY1rDmJvd7+eYIZKxpaZH/udu
/vIQx0upk952/ntvQ1ek64F14OZjv7d/h/hUgd3ol/h45OISlUIJwtYdcguFK+/SGNvijmbx7i9P
vP3j4yVvbxC7crjDHPb28TdMFbyD3y8+BxlfBus5cdfFiGL+X5/p96P/2K/5o4j8+fjxHv58i395
s/rNfbyn22M+XlTVxT0WZrMdaDT3Ppgk/bDbA0JYh8bHkb/957aZb4f/9qPNJZs115h7/J7F4rJF
AnQ2rPCUaISLQ4cPoMug0S4DLfIt4vqQ4EpExCPz2LfBWX7RPc52c/86G+OvoUJpqjLrnNrLL0HB
dzPAk+nhyuQaMBNn07e6wJiXKtB0I71nSDeIPkT9GirvmnYSwldHfW1py08yYboKYfACCh20mBnt
8fOS1E0tWWn0DbEfW4vy6QpWnAuYTgNyGqYJRDFdpYbnzNPjqGE6EWXjBOVkP7oKaUCSrJc+NEii
Q7HjA+ORYVutfDE9jyXDKKvVCJaSV60FEB8N80GIa22L5IiLbd1p3A9doKub/GigAA0aB5RYhEpq
QFDmtg8ws+9xopB9llL2FH1Zrwu3J1NGGfvihhrS0CEJfSjWGKLIHXZcvu82CHIioBGo4BxI8Ds4
N4SRhhmR+LwabngjH9BR4RJhrtFHmWYgaRhSp7FIgW1+pvAMKMk6ZpZ3jRCcn4xeUOyuZuhDgTq0
mr9YtvLsNBGg9Sr7nIViFWskk5lPP1KnfpZ2qzaVK5/SqL0ETe9jGC6eFg12qiE8NRr1hG7MKMMX
/NHhJsJSWcGEKtXw3cPvQtputgdMhDsV3eO9Zb+DgV1jMbSwUtZI8K1pxUp4PRkuFSjI9KcKv6M0
EYiDp2rrgwGtqo3BVnHHPmUaZAUVi6UsbCtHQ64GaFdLOn1Pmvyp8ErjQjbDdtZgrBpCVmQa4m72
mm5jTJxgwMrGddifC1WpFYGpdxRW6hWw6aSN+oOZOtzeYxCOzrx34c3dKdS6jOolICmMqEiZUrmi
XBptqOUwuykYijPv1dTQrwW/+QpDSpFPSAJkp7beQvqbb4kJEaS8azU9rNAcsQWgmAdYLJ/ebCf9
4VZQCbE1bdGYPJV0t88+SDJ88MiVoOHtGnBlKdgyy4vPVMnhNSZPPff51QDgrAR0NqDm0dyzxC4R
Ro+zhIJ+CA2AXrnzNtHYvR9rGz+kwv3YDQ/tjafGSm8BsBZr0pqqXJhrbX01NIUNpMGwSjSZzQPR
NmhWWwC0bQDeZgFxEwih4HzCdVOa8NZr1ts84eUnHTAlRyr/sdgDbmbNhpv69aJZcbWmxjXg41QB
VtgexTmiZVu3EOYEqDlHM+dIzcC0EMtVkPnRccQVWabet8GI7hmwchRa2dus0CoDWgC8L63jTHj3
1gF0h78e4p1m39GRfcSaR3os7IU4/Fq4BnlPTDZ2ER4tVusog8nHgRM8X4cXL83vLVLTBQMidrCS
+tZCP7/zFRK1Kb2qzpYAZWH1pU73QiQ2INqFIp2HLGLyuJSnsj4szC9XbkAKk7mQGB68jm6U7rDA
nE26GXe9bL5wDiHLxSJysNBuIATA9NmMaEuXxvli+By/CbTmtq4zqWm96Mrx/K6mjAzlqt0CGzBX
WGCeJTNUmk1ledDOkrU0Gly7gf9z7BqwYE5Xwob1TiyHvpFosK70kU4cF0qib7wZCeix2Y0+DYAU
WYph49FsRXvZO6AWpwbm4qDpizMYxlTzGIUmMzqa0ZizKlpSqI05ktJBcxw7EAYpYEfK9QlfAKxH
V1Mfa81/DDUJcgEJOWk2pAISmQ3DCFUQIzL0yLz/FGMbmPA0rFrNl8SW3G4CkJOz80CeNQTKEBZl
eqNSaj5l7AIEkv7W0uTKHoRlq0u4AVDLWVDWIrTR2tuIfzxNvhzuR83BLOo1Ci3nOaHcHzEewg9A
lGRreqYEo4kFkRmoJmuyLjqEmrVpOu+4EM9SMziz0npxIAZ7Id/wQpfRv/E6NbkTVO2z1CzPqUfS
JDXfc7C+coEN+1wlrxkD53rWLFCi7/Yxs+pFU0LrEV4oDLh9oXGimiQ6a6Zoq+mircaMZuIJSOny
hXDHFaIVvF5BaiKPdz+3QErpF21roKVK00s9MKaN5pkqTTZNNON01LRTG+zppPmnoSahVpqJKoCj
jpqSqizr2dTcVOKkGQE0S3UGqqo0XRXvTrMpNHEVhOep1wxWChMPsCafU+CsFZBWAaxVldlPU3Ux
po7p4CxLQazd9FlowqupWa+JjSkkqdGypZO6NJg3NrZmw0YkJPRO+cnV1NiFk3w1AJJ1Acp2sdPc
xRoA3lJZR1Bh2d+x2xzmOTQ/SwIJQKfY42mIAuOKZVOsb4+4bW6/ZkTC3Qs3nk4hXkBoxzxNP9/k
wHz34azAclmMpx4N0gE6uLePsih9SXrx67aPbpwvCNXVp6ahS2AXWO9GvGxohvNyveh9lP7jgNvw
m5tmyaZyzPg69VV3zpWFtSRojS9DgTBJv21vKbBOl4H/KI2pwpFNC1mRpXFK41KAQsi/orFrf8jC
PLkkFn02bPxmSJmrM2WX8WKIeNoEQhXvtMl2t4dy6HO6lhHlkXiYWb2NOG2ozj+2dCNWH3sbkDF2
+XfpGeMaAIK4F6VPVEwM6gCitPWKAP2zo18X4+5lCL3486xEt51EFJ9H1TuXKOOWUdvQgJcoB9Xn
Nj8mwt5Xs2rUM1Oe08SqeTuHQ3AYBtN8FCq0V7eHCfuTZdf2t7nDHGMlZXs/R5N5dLq+2Y2iTd48
iZ5B79CBp5MWsfykIp86uTfZJ/ISoivmcwOLmRkMxnuJebtqoEf4UQLg17XS56BFlC1nusAeRMRH
u5EmHlg+ix1zyYiy+4bzHov74qMV8Krg6KLe3w3IA1nB+y+3A2TmzQO3q+ZT7qDX4zoYT03W0K3x
RmQTQrZfq4regt5rjfgAR3flPNVZmB9cZByHUiXNU47H+eNwB8x2/dgPvxpOEmBFMuxrYLnZyTBy
Y9v4lfMWBvHzbW+Rip4wE1I2aIS/bYkNPxWcd9fWKlAPucr+iqzhjwPpo3Eql3J4MsOlQ4gd1wdz
7MVTWA3DxwuPsJNr5YMMjdiH0yFlVeZMtKVobKwG07yORVF9H+1PxpLLrwTpik0ztOJc5VV/pRmG
a0s/oDROrWXn31KokBvDaMPzYBjxdeY9rsPZKkkXZ305mt8KF9yFbY/VZbZH6zJUpuZxs4cClgUn
nHCx3+V+v1xC1+suo3KLTZPO3jcfT+DtrbSK6mrvBRefdK4LRIRuU1RoMr3Oys/hcLg9iimfs+55
rWs1Gdb59gARpP7X2Xi6vR83pKtWzom4krvRn2m2WJsRQfzXAVvTxxuKkb6TMxle59pMz4IG0qbs
Hf/d48u6PYI6REsDrmjuGTydUzzLlJS2uX/vpu7jUzvBWKxZdJr3OctpCKhevY0Z8b5AIfn42BiR
kjUHKH6IfKc4FXpo0ov7L25S8VAODNGvpP8FIYDjyPKP4EjkFhlP/KWc1e72WULCM1aycg9JaiSs
DZrlOCRlsOVkAt4zEU6g99MbjmbEutmjQyvzGHHP3bmukX4eIvzb+jsig0GHRbbTYyeNCHHjgu8K
2+knpgfH2yOyCAR8wiXxuDS1fSfBZ+1SzNZKetVbhR3HmZbpa+JnAWr8OTnhfZdPwJ/w6GXTVy4e
QT3ADe99VEMXEVPS8PQThMzP1CWd11xa4QFxFpGpMQZYszvdniidFHwCdY0j9/OcLnfc7Vy/fL39
s658tCxz7V5Hx4dsguL9Y69ptjyNo1Avadu5hBvk9hbe1PzVHZncuNFX4vaKHUSd6i7IRfMqKfDd
3r5w+xE5T6FDLcPp3swTsgn02xyG6b13vOxZdfS5k8pPt7e/l3HNIrIfv9RzxewEd8lhnBz5tpDU
cHuLcBYAnESzeU77xHpwCNP72KMLD0Sryf3HJHXlaZgZq2+7BCiyIWUx/uxPpFeURrvsCTjMPovE
3tx2icto3vigQk5IIcPHfoaHELgs0gy/Cx7q0iR/tmvMh7pLrPPSj8b69tmnOr6jzLO8VUSaHlpz
wnoNO+dLLZjaK7JBaHOolWsDkJrqVh6T1C6eFTaMj3eFWQMJdjXeCxTrF9+gL3D7Rxcv1yzyytdh
cYn2DDLWuJPKvmIEuL1bBdpiS2a6cxfnFd1cGVIjltXTx9HpVLluo7pjLA+9qxOjF7nttTXV60hh
9Nkzx/w4QVr6+AJz4yS50b/7EfIGy0IMIqbKffXbhOUpX7BhGibuME4xFY3h/e20Q6lrvyPwETL+
Pg3cuiMzQ3duQ7S3uLf3oe+tqjrH+Qfk7a5N3XfEmgj8Lae5VHHE1KS0YEnZlXepM9fZ+R6Qn2YY
uKuqpwDTz13qYU4cQavh1TD3o7DRnQfAw5n5+fdpvzzNfWtfKkBfqHiI4GUFyy3mmztnBqAhe9la
o4uWtxvtDbL2eUP75d3za9ozJiq5AlXEa+UHdwkOh1URNtZxGnywNqwBEa14F89iVR3ZCvlvQuNt
kcMzWoh3yhiHPPWdNyVjKDo6sFK5vdzFHtdo59RY4rDhHJc+a05h49Ufmwj99wrZWaa/tPKIOQU9
9O3HyUGSr3DztROxyH4SFsfff//n424Pvm0sbQD++FXZ8T4ql9Ptabcd3P6+DDog5/bj7z8yjAfr
ynPslcL5zdoJz9kxG5Bf23gakOhQLvC7+cK+KmzlRr4dsvKNhBTqLwkroNjowbz7/VsSf8b8GzAh
LvJN6yK6xgldHxu9yZRgrlsPzPlLXHsm3BN0tgkHV/wXd+exLDmunetXuaE5T9CbiCsN0pvtbe2a
MHaZQ+9B+/T3A7K6s7p1dEOaaoIAQJPMTJIA1vqNtnH8BakTfqJd7n56Qp+PyjOvanOxWmzcmIY+
7xkEpnTrD/eeDYNc7TBIgory2Cuk8d7Fcu+sE5w6WJP5DD5m7XRxdxL6z0rDb3eFNRfOX7KYYVku
ToABTUSaHrUmWIvFvE2a4UvSRdXZAzRlQkbvPMj6ttPcF5514+HfsFc/D09Zh/obwh1Vho+JC99q
lTbDq/pyREfrE7zxQq9lyLFaTsL+lgnOqrFSwVsmeTUG7P26TrzoaTyBV5N2VmPLb2Xo+rJOEWhO
jErbqT61teyYorvgPON+zjZwUdexh/xBWXqgh24igKprdWEx5BYQpaziqlwyLhGJj/jT9kzHXjrU
gFYY3jzERThsK3O4s8HYFD1LSy/AUkZSAXwfZkA9W92pihh4ETIc1iHKeKcwi/GRsTog1PL+uJzd
aaEzqnYBw3WdTk6/im1xNML00JEyBH7Rl9uIVxUpFh31drLWG9ch5JAmOWy5xcOTZUi79SDax94u
+70ek0jFSmzam51342ozNJMk88D5tDkJkTrQdks7viV2svOqxj9UURCcWCzawsGOSgfNjgwKDIRh
Igg5JO7a8SdjhSjJeKol4NtIzXlrxJYLWzj8Pnbdj9QLi7XftxnpNevOHsp631bufb7A6jWn8U2x
VBUbtZNGXarWkjkjxK+NJWYDCB6JzF0OZWu94Wbh3oY5hMPee9AAcp0XUGBwgmofPJ7j3HYj1it5
F9i7ttFYpyPztE29BF4EUlD70AMs17sjKiCmC0Uvm/eOMQRbazD6Ow2TlSMQjzfh9FippFZ+Lju7
flrmJtskc+TeAtq1dqml5eu5j501SUhvh9GRdRpQ8DmFk1gF88TcYgpZGjM0YCOiWXvQBOW93zu7
siFAjIRIpddNghfGS2SP4UNWBenWynMwPXChnjS4JCs+pz6BsKtXGb7XJ2Mmw5E6zbLKR8M41JIB
HtvBLcRab6dM5S6s876p8n1nZedU8jpUAYvsIeh0zDgqEzwML7A45XV3LTLNKNdjBUVH97TvUZa8
Yp8q1kzAwpNW9W9urCGpMpFsICDiIQR10jUeeW/4ii2TsZsnE2QflBMPpE+NIsohtljobBtm/jzX
A/ihGLb5YBrtfrSqm0JyWq5F5YIRWCB3r7Si+hbGBUr11QyBw/Uv1z9KSsY05Mjf1EN8YfEqKi8h
JzgG3ltQDdOx4wE9CZHeJ2Xu7HJzEthE0lX+WRsg65BVcN4WSazOpwmeXWTwGCayMGf8PHVv+hJl
5MSJ1jwUYMN4EqN6k+PrRDi4k2Kd6j7HskCKSWjBPCi+s4gWHfutbD47xXSToXuz0s2QyZHkCqPl
0F8K1ZTetzkIBbbgaMD/jJ3kKL+JKgpLczZhWcpgVxyeFlnUEb5dBaqtAJlja10u1V016C+Kmx2H
XIIqfLQELrXwzxons3AsIZefpQLCjOR9qJo9hb831QYdJ9QideuDYh2rArAq4wrSApFtpuCqIK+o
omh4j4WSvHLt8zOEPNM4soFwgcUPLXRzYglzjX0PELvlvoI3xplqAZDty0MzSYyJraVaY9E0wc5F
x2JBDMMz6vqMdW8OZrqIig1ZN0KjPu92E4JNDdOkNlFtrd7sYSFQY+uPoYBwXYQoR4wGNDkx876I
ZA5WE9Dn8lYmShkRVYGxGnFCPSkuP0kv6UaGEoSSd4X6OlnLMxSyXNe1Q2n5/W5Ksk+9d9KzM0Sb
ZjbGw9U3sOfphJmKqpCvhw+E13p0DEH+RfE4nRzbnk4AXbB8CMZyVUl+TZoW0RHM2polEi/twuNR
M0sd7x/VDnqUqsI+P5pjWm50omprGzg9Spr4dLblNrdCGKOSRS96E/Ge3IvKXRz2L0rZRJHf1etA
1f7WB9771ASiIePKfdEL5JmAQ8L0XIp0m8ct0hVVVt6QKwzQCIOhrMVoYy56NO29Qhdkd1mMmZX9
kuElsdOn1L+fXHPXs8z9JAeDah+20gSmxcK/AW91bDTcXFCl6SdkPJc2ot+KDq63ZDcWKB6A2t0u
QTDma1CY2ByF7UvhtNPZHzCuz55jJ5ieym4J7kowBpWlDcg/kBC0YnJLNilxtDGNbj8n0Xw/NnhH
uQJ8cui7iAUDg2q2nTmSpskHdFeAEUCUrvZF5sYPxQhkmNl7ITZxERFSTuVyBc8MEC/jo0mEd4ua
lw65ahwfod+wjELGCVrZvDMXDQ91HMjAg1oPoY/ylxmQusFhY+URfPmC6CXkQcCyqzSdTPzxhuzG
ACeGfqFVAdTPsSmpo4XsDIInQxEFL/mQ/mj1sL5VLWLxTAErRBRw+YCuEDj2+1Ta61nzjK+9rblb
yzZAX5hF8o763Vb1e/VAFgEBvqNrZe1bW7T7qkqdp2CsPlp41uh+WsSUGuEezBkAjLk4LzWs6Xeb
PP+xRo8FsYqye6+MxdlMUUlSSG7FpRDZtxxEcY2eBKQDJKNzI9aOesXY7CHe9Q7c9cR0PvjW2Ab/
h7VsURnM9jqO9YRydkkxoip8l7lpd68Kq4PWgf8XIqYNEnbME41PobWABwrnBR2nnoUBE48O9PFD
T7qdtcdbIzT/zZrB0gNdvSWR0m+hE5kPkazNyYKwTDJVh9YueXTQjDpBTpgf47zFTsdB+mleZjT/
5kHwU3fINuXpjA+IDsytXsKTt/AGyvu5PeqxYx66MscRqdcxn6nrt2DIyG0kHcE2G+4BAtzR1vft
Yce8Qax0xspvQ/QcZMMhqi39bfKTE7bi8Tp1o+bFM6f8WE5DuwbBRTxZv4PW43ARcJ9TA1ljhKQX
YH+TuEXaAlUoWIkrNKgZCgPRPbYN2iSTUYU/rQynOih0HjPIrj+ObVO/tSQ44Hjm9zZI4chGY8YN
SlR6TPMliS3xgiEKkP5ylcwiPbZT392XfAs4OMVBWKK8UU964vrWOUFTasYBZ+YY/jWGuvIpL/P+
1jJbRDppGR6gPU1vyNx46IFZEazxcInvD9qU2+/elO/bpSq+YWaCxueQRndDPn00Uz3fkBYl9u1Y
3tHzHfMRQXjzEXWzGycljl7oNnq+rPrWZsNNBmxbPIB9WvdAK6Bit+MmCd350XKW+jjEZNtCK9uE
FWCRciahbYbMPcOhtL6YBCtX8aSvvdqIv/noOWpQwshr9x/grtzN1HXOKQyi6gX224MDj+xrJEMJ
hCrrGxJEuCAWaC/XmaOT+pjn737ubv0lXj6CYAARlccQS3wA2rVedTvNnsWzgGmwQqUh+T7B7vJr
z/2ppfiB7bQBmVCmZz6e1gKtVwJcACCjXeHHxQl+cCCl9FgXTe9GEFmvjaMnJBAZCMxYN1+dsPnV
VFvJcJIkdZgqVl3YPLsTL+dptr/g0rPsG2Qdd3DZ7S9NO30ZWgPEnTn+s3P05W6I8fAagvx+Bgxw
9lPcOi2bCLCDzO09Ucti7bYRudIEjLgM7+ru96AgfQ/EI36xQxIBZEnmQ6T73tNi6DINUzUr21rG
l3LvOJH9T10M37DdzN/Lcsb0TpuK+zySLNyg1FZFm5DHQb6YZEO7A5uYvtrJ9KFnVbri+fA/zc5/
bHyz+Tm6FamZEC7OUh0I/iB63WEY5dQOr+UqJ0TqZNLEMupOs+e6L6G0/EqZEew1b0Ee1NOQkZ6G
8T7JjY88iZajvXTi1l48qAxp/VbzZi9S+3Vw3fG54JkvLVvcJ1pUwkf3jSM3EUxwx6+2rZ4Vm77r
xWm2XedcD+K5avIXo7HEFoLc19ysYoR1TdY1UO2fOq0zNi1U10O01MM7x3zJWhsV/oYHoyVVvG5g
SUsDO0IgQc0SDdXv96WaUEXt1pDj3S8WGf6iPE4NsupW0+1xwNShJoQ9AdP4YBFKOhBmStaOO9qH
cih1Ob5WW01kzjY2ictYYd7dkxVmwTggp2xnodhWpek9t7MdIENXuqc8Q23UdtBsEBnK7USPFmyl
nds00+OPOELbccm1b7GhkaNLJ9au0Yy1LW/k7930w4Y6j8aVhSykZmMW1w7GXZf2b5C4whUkDucm
7buvbWu0z3lUoxkg45uu3zqf/gfiLNG+Q8j1ZTRgzgSiMNB802DAJV3OzLe0XpfF+4ScstHiSqxc
10VEOjSjI6oiGIFCx9t3C4E5v2rEcXAs9FLbgNWZ8PM9aREGMT2ab4DKEFdIKm9P9qu6tfsAlX5b
u00BaW/JF9dPdWu1O19U5vrXPyjMfAPN/8UtumnjBzARuiTdgUZG4WaM86NfyV9Ft56bLLGOepbX
5zokj2tg3GsNzvQUL5N2ZwgUa2TLgQkj1cK7264UQECWMl6R3No4XmL9yJbqR+sY9q7g399GHarg
eed9wuXrl1XGVGwNGb65E4JERtMsr90E8MLwE/sjGF5LvJ9v3NGfAVR22q2l28UZv1IJJdLPUPj/
KNpq72n9TzIZD2MaAizULKYWuOWetWq+yWMjfU202TtrwOdWMcZq92i+Bfc8lTPgbwNpFjBbPycn
R48ttpcDaar0GSXktu38U4tO0wkf4efOirgLu44IqWsuONxlt6UDn7uD9r9eQhHvMnzAdmYMc0It
pruiF+cwN4/j2AXPuaEBgEmShx6lDtRXsSbgFeVV/l0+sqyq5TcE/6ShU8EEqxlh4bwWSC/dErzw
7zrhFawrBuetjeN9EWBxO4UQ8Ega1xuszivYJRwrnCY4cbrXTB/fExZVb+aEm0Y4ItcQNvWHzDx+
JnFTbhBYcaEgz8zQChIIfJv81q4R1RLEF07aOIu9U5ffifDew2c0H1Fa93cZ4bFN3SH91/uodjsj
ykLC7U6l3XRvELFPSVRg8SYfE6SFkNxOmukxm51vel24cgk/PgKxL842U3s0k6V8YNXtxUCAN7PC
1wg1IQbtPP4eyhmlNh1cALCYG2MN4D9aVuOt2mEYvvnSHxrBny3xohx4kIG3xiDz96GGC9vSv2ph
ukWVImGoQ/HRWSpkiHn/YZabpTdOZz3bHlkWN9GWe1ODcgRFD25kMIW7nNwHKfzusxhJAvVt8U9i
NGTVDK9AAJLZkukmT41fJxtc3quD4w/jurR4YS+uk59tqUmPhIZ31PS8OnS+gT702AMXW7RxWSXm
ZB3s2N7UXpW/IwJPiIV4fSkyxnxXBN90BgsdzvNz7eHp6HX6xh7c4D4xLbHH9244z1USIVAUuXu4
vO292ZPLcoePomoikrdFfp48Y98FgjEsib44kTdywSGob21TGVCtktTa5rrjwbC0YOmaKCauuQTy
TwZLIb42F2W9RmIR4BuixzrNjC2Xnm8JYBlP6FnoTzzALaLfgsyobbPws9sbBRVHM6PdagnUZXcZ
EBMM4hDVDH3YM34Ai+rN9ozxcHuuE0b5qp2PEQD8PTOOcGUEJmrPZY66LFvOrT+1Z9bKd6hjHOdQ
jK9Tm982WW8dmZuUG1jfhPnS2DozzWJ06z5igSrN1DvNWc+02zw2szs/w0VZQ/rolsgXGr+5Ht9k
OU6VheggvYVHQy+0hzBaDATaeJRR9HLf24wcZdm/iWiX5ElxJ3wrv9OaxTjCnHtQXUVmAKfFAtus
8/kO98OXCLHMlwHxXeClwfuQtO5j0rwP0x75nPopxbZ0pbmNuR+mCmdeO9v6FXESDwORuOKBqRdE
a9pyH2lMdQpnb5Ku+Gq5ZHzTyvnquH3zlEqtoq4o3G9SdNuqoug5myEdWgIaTZR8TfsBgUDHLaWG
2vQuwCWl5YRkeGHnR02zu+fM4YYl/XHwkZN1keOJCP0VVgPapXzm1yAo1Yr4DBJmFc3fRC+Xu9bX
KUJ+Pp3C8IAg4nRKkuxmHpjnVK2PuyvMik8BrHjQcTFxMs9EGHBaIH7wS6SI+b9DPMHWDzwFCSZv
emfOApASAfDetjYmTj+PrCGwYS0xG3Artz1ANWPFvVgwtmWRTEgIOqUxbIJIrFtbeC+qyAjtzma7
GpNieh8R/9k1aZTupU5XFCEIro+afgrxHr7tQoZjuwQBY0A+P+Qi1k+YomLLUeAaQ6TqQVjhF83R
EBjpBqZWvArSnuWr3/v5XfkVKQIQTD0WE7aLU08nVYqIgWnAtoZ8P0OG5J+dsxexkKgJWAkMjbZi
lDLuwlpDZVOzWasnBaLEWXXWidamEdBtwYImyLT5hJTBuPbrtj6bWsZCJdLBkI+2dRSA9kphGLdz
xzITZ5OGuYmW7gHZOtyTrNumMX/sXVvcpkNwE7kT8s19BcisIOGsAWrxPLDZom6Kk07gO+h40LLB
OtloPt7C4sOdsumCJ78T6yCPvnaWF7z1lVefcqYjYEQrHHQnp9y9scgvYbfk5T0Ak+3gmeNNvDf0
KrqPMMB9deJkMxj6eAt1lmxg0Rn4S9jeEe3zL0YbG/fgWM6lSJqj1bslis/GqUQIhoRME22TeUJS
wk+Tb9N8ElD2fTN8acZ5fDFxnTTb7Ad5LHGrOVH3yAq4IL+HOcMUaoQXiqqC7JM2t95I4lXvRgts
Vk8KQhce4oZecsiquV3x8sgPQgQtEwwKF5vKlbCmM8yg4sZBFOLAHAhUNAqlq6JySA+PuvMSC3Ef
lXbxGZi+BfgLQEobPdcWPMqhz6qPso5I4HjOT4s0u1sGuFVbDrN4J9g3pZ+eCqcybglT6bcFqZZb
4HjiNLbajSibbUlY6sMbANY2Ik7OVRS+C2LCBzJ4hPtYvhNzfkhaaEyNVbyEwuwfLeyvnKIkS888
tNBb/bPHZWqVa+SMe0MH3EbW9OggHgIcu7DedN9CnGbWCP9nDt63LnABhOjy57EwCNX73Y9kyV8R
gJD+W8nC8rWrdyS1sSoZySSb4U1nDP5z4dW3sJ+3BK2c04SVDq4g2AM7vOlWBD2YvemRtTOJ6txP
A9rhneje3a6y71UXRhX+FsHv+uDUFTFDRs080cMtw2q2FjVCBQMwy5vZdL7bhLTWVa+9FxDBTyEG
Ww+JHU0PhlNHuwAKIJmbHhAR2eTU8cH9T3r+xorvDqoSsv5Jnx3Ix3grAfDyQPbdIvIRuTep2dx7
QCCEj1LzCF3rSRDPgNGovXo99ugdat1Q0xDZ1yw8RvrkDMC5fnIdHqZSqzamZjuEtnKSIjPByZKg
6sGX6uZwG82Nllev5pLz8C04AMFM2do2nke5b7y6SdIcogjRrtGowDKg/klWDDBim4TbKlyiWxTQ
fxXIlgcntCmLgvdU/Vlg1HVWhYbONHqk9UDIJcg3wLEJI1TNM2B/49Hrq+ygJ6iB1lHuFkjxJw0A
CERflsm3H+eU3EErHlNZSKV2zQaB5GGqJciqbgzjHI969mGUQBvn2Ri27rwYJ8FshVA3ciXk8xCx
c/toZRVpiRkrlPDcb5x1O9XmfYI+6xq2nzgMGmHDedTGfTdPqP0TSYXAU/qnEincnZE0z73r+YiL
zf45iOJ006VLs9XcqlgtWVfdJFq5PHfpiy3fuxEWTfuhGNsXoCEs5Duk8zTR/ShcYCb2HC+bepzq
E3Z1KHP4XXEApX4KaomCKT+7sIhuZ+QAt+My9/cjChkoTb1aQy9uwwzoVdaY2lEzoqd50by7qerd
l1nwvCcQxS7r6iGelzUZaWLUYOBE+zVohuVjclmDOqGV7lQTgMiNWy1gxAkRrPSqjE/mZNj3tTU3
wEsXe1069RerE9bDOP4YR6N/WLoIKkMFGqgnBHvLWnKXIRUFnWpGPD4Pmo0PusSx4/A9tadhl426
fjST/oEHjUy+qQ+bsAcv6rahtzfkrRqjEEJOZzmNQ4MW7CAT2FK0dlLFdEfUpzkJUqvVKgbOcwBv
e3IzU79DF15sUOB7K5BPXwM0tj5cpDqLxXIfMTzwAUkdq8pyf9hRBK64T6en0WtumB0EB9SigdtW
WfpKOjC4SySc3Lfak9Myt/ZRF38qsUavW2J6mRWfCsJRLfJhXpiChbTqfl/OEzl+s/yRNBFLnqS7
g8hur7gvhqNBQOXkofZm2WbwBG46XRtZbB9UE7DXsPGg5j4svnEz1SWYtaGFme/zrFiafguaudoS
KUUiaM7120ofcDsZTd7oKUOiYUXd89R/IDafPJle1z2j8rPXIvOjdHX9NXH5KSKt/FVTfdqAsONS
YJ8nNOCTkK6erTy4JYwyfKA1ku3qeQDYZLRSoRCZ8qjilWGAQYKM2pNCjOavBEafrbGdnpMGJ5Uh
zyAAuACW+7Fo753OTPAdWSxM9Abn1fYBa85Sv5KvRGIsSavPXvivODU9Jjzq+9hZiC/qAu0g6Cek
WVi2i9Bd1k48+d8kS9ZMPRDaMdoluQ7mScdj4kg0LnyxO7DTJl5iXpxPd5YO2SxOOskcqPIjJFsk
9HQjPGW73LLHmzQfyo0v+vBTOEgp9LX7ZUgdFPaF+2P0iPwafQ7yxQSA1eS69kQIGe+gpcw+AC6+
RyQnz+XCKUZW40dXAE+oAi165P0J3B65dACoKOdAlI0xhJniZ1VocwX9Zgm8E37fzWbxgmUz1l5y
o4qkJ8HRxNaniuDG4CwNLUI9vu9/mrwij030IHh7HTJt6g8p8Vfy6YO/DV3SzJambSsybcCrDViQ
SYNMz2IUe5BYsK3CgqTuIAbyWZnGAs8msC08sddTjfiTrTl7l9zXwSHsu85a0nhNHLAEIjN58L/B
QQseBQGudZf7KNVVXrfllYbws0NAGb1HR4aHG3s0V4oZJ01Qo5/VL25vp0THvlc18rRAyP7W/I/9
z+rus/jZ/d+/WKf+x1+bHPTrpNK+9C+NLTMuMT/2P9v56WfX5+IPjTO553934//5qc7yMtc///3f
Pn8USblhMtcm38Xvrqiea0H6/a9F3tbAS9vPH9V/PuYPmQQdxQMbJbfAsWC4mpLi+kvizdCDf+g8
ox6oSNJ1aL1dJd4MZBJY0XOkHkg++m8yCe4/YBSage+St7I8TvI/kUngMv7GU/Q9rE0gKXoEPh3e
c5Iq+hunGMGnWg/RTzmTZQWviPzZaezyBpnbP2qXvnpCSzCdEzA5o6qrvf7TtimE7MYqFxF/eZbr
+VRTFZUB1AD7DnxTxuCBqCbT+Y71AA44gpUJQthZF0NQ6LpuWkMuS9aqE2o68uuyqEHBw19QO7Ul
6EpJWy9Paq9cHn/d9bfTXfe5bla1CdjCqu3HD3j/wLX+/Ji/feqogF/Xzar2t30uV9ZpHu4IwZSA
OPnjukqje9dZ7Gy1XBxrD7XsLixbBBtRAdVtWM5rguhog6peVXhu95d2hufNSW1BRYa3iIMygjxa
deUwmU/Gi6pfd1RNVVz3vOwuD/ztA/7V5r/1RWXlI9Xi4kiJspqr18frmVTNCsD+6Q1y1BI7NuF/
uKyvWLL0T1SZ6jOJ5pECJv91gZr1FupTS9B5l7/y+i/+7U9VzVL9/3gWLhtim7iHujWDSWv79Qmq
QHPCEDKWuoF4mMUk2FbqJqyKOl63KJxddlR96pDLceqWho9h7Qxh3Kn7dFZ9anPBnLNBDXGvWgg9
++hqC+SA1Wde9zNH+8HtvXGnNlxvftW8nFReoIXImqHdKbyInZgujxShzgt+JBmN4djnn6WU2pyj
VqpuSsHNTBYKC6OatkQdECeuUM8D/EI8Lm4PqirIa1ZRQxg+LsqN8EuCXb5UwJVF34Ft0vn38Z3q
k4OHhJXqV7YGqqZn4R6TTX0PoKc6hTUi9qSxsWy4tq22Igrnlh+mNJhQhSttIlTNysHpYQ/yq4n7
xPsy1z48TPbwI4awoLQPF8MDAChgKf0kHsDeeQcFG1NQssiTPge/Va3kcXKA+zBRbzZZlbNVwZ8K
VVWYqLGZhqNTPLhR4BBM0m/V10ERlY9QVd/pAfvlRTFi1BrCkTQ9s7jXvGjtpal7SO0Zjv718j2U
pTdmQ0TJlfeuEvtXPhSqqQrlTaFq8N1u/Y5Vg5L+Fx46f+ToUZNfKYcOAlms2OaOLDm/AtC95uKp
oT5N77UZf1aMCIwWOQ2pqYH9C+D/csYac/RQbbSlWm6USKMKuH1Q0DJ4iHlmeieg8d66TmptNbPk
WNCX5FqZySOHG6fcoRXU9bW6KPWf2Fq77kO8HVSX+sOu/1W4IxFWnvJw4SWf5cVbjSgyqiaymctr
nlOcLNtQOmvpcDyTMDoq/JXEZAVTE+1GewEWUA17hdBS21TNZn1p2rlka4Ib0qSGrqoFE5yllYIb
NbHWbdHQ+uED6EQjWar9WhkeOatWVlW7XNJnw8/q3cXKZLDw+VBV5TuhaqysEm6m6EYhZwzpLAGq
dOKHkeLAyoUlApC5ckduaQcfWYWEmyUcTtWuTX9B0xrV6H+qrr6PPvxhcrdx1XNLeNIow8ceeWdF
CzJqf3hnxJEw95i1HsiRvtd2zvv+zy/rs17ly/7ZnjCSYiGk1Rgl/vENL1/TitE7dqVIcS0M9A6L
m6u7hvqWV3eN2q6bkz0MsPXbcE8OdV7r9pCs1TdXX9dTqKQLNkl1VA0ub96Icph01+gnNGJ6E+Wz
3+5XdXdUWRegC4BhpdXJwf/yBMsbOJCE7tgy9tcuG3VBJph4nLcab2CJJrwWEb4Sa89BiV39K5Xf
jLtGHx4UunGU6ED4XuUFLJjqyJBA7KVN2k0uZweE1NRY30tsqSp0H1il1jTDjoUYrtSDFWxqU9Qb
T97zrsTGFV4GW7QgvYEjxXRSfWE5f/UqkRJsBAumCmR5MGGqAFciqYoMwuII5tKMjhME5ZOqeT7w
PSw32+nYes/wjqGmlb67RqwfGHBRTNwOElMZyGKYiBIH0u4k0g3Gb4WRUzf4pW03AveSgOx+HBkb
l+Dprxu8lX+kKpbZp7PByHJlKmeVRTr1mB5YceWZIjS9yFck4lFRTRjx+PmugLFrU7SusYWh3m99
bPVgCRgnVUSR8Q6mE9mMioddl3BSVXgSQn/tU81qKQNwQnKL2kdtvjZVn5VGMSQ296xaNiM0YRx5
6ktV9f52nkvVxwEDsNd8gH2OWG3X3JgSWa3k1c1uQom7e6xMd9j0JJ82toGtNQzpiOUJoLERc3MC
8NxnuZxKImzPLMgoeWvYsvNSVdt5qdxDh0U7F71RrAWhEIySN9BGGlepqqpTFTBUmETKQgM1waAh
b7frMao5PFo9IOrrkapXNWdXjlmZuQywz92aqYlsJ/Ik1zPFIRRpM3HQdWGCAqFUbq7UfEZVCeIw
fZWdqaypZlaM/AnX9r/cDF6Fz1F7qoPAujJHvp5THX5tXjb/7dPS6zFOkFZ70deXK1DH/XaVlx0v
5/AasP0RupTIBzDoV5Mc9DqJ01ft0LTxFA8xrlF9qujl1mtz8cGoqp1V7XqsavZLE59yZ6UaduQx
sKqqDuWb1as8FcKz9Krqpfd6nutHMSLq6yjHL0NtVZ+nDvlXO/92xuvmv12iOvi388tvofqmhDeF
nxxMOfgY8rFVxfJn7W9NGF7BmgHeARjLzuYg+SBy8nUtbAcSbujMP1QXDpAM78QOf9/lb02143/Z
B98ZOHyf6Su1n6XmC9ePU8ddPuVfbu+RGFs3boMXo7riP7+ounbVB2WWl5SqXvdRm1sr/WPLdXe1
j2NEznHAeaEeLQJ2MM/liVWhfrwREg2+msZY7LTMfa7rEpvSvB82wHKZ5BXDcEvu2dt10m/JkRMh
T035VPtaXDrb0giliYjJwCTnhdftljzyckp1EtVWmy+dqq3P4P2McsEozNNASMNOrkediMxIQFzk
M/bWmiO2TYuUv9+mETh6rMK2TY2yrQ2qm8mtHPZQtByfjanbeHPTHQYbxYHeaHXeVzxLBOSBDKu5
5KJm2jHk6LXfSvdicljbsA/sU7DocCJlLW4KQHKyZieDt2epj5IbCG1lnHAxNUgJrK0DYIGYWpP2
XWtnw+T9X6gpHhDf5hSXOVOuRI7fkSxUJ9QdbT2Ynb0i9vhkSj+1HEwxZPXYPwHgmfcDeIrTJIse
LtIxIcwH+kmcUrlqUbUCE2vMTI09vGYdthHF6IXLqWstYxtVzjdlcTDIddC1UH0uM4SNZYA6H310
mrUFbEnVYcJjdvi/5BpkNaNJvyyt728LNRz7ciRWRQcZn5jwO2l1vpb6JRw5r1I/jKqpQm3Igenj
SBmWyH9BhbkUZh5jYuXvQvVuFOrNrDzURvl+TlVV9eplcjfbGN3NSEyfEKcMmDQnfF+UVKV47192
NuTbWh2mtqiaE69qiz+jaiEmXAvy2r831QbVlzQG2eZgcjaE9AbQkfAI3NQu+X/JY6i+6wZVm+RP
FUwBliVyNq/+X1W7Fhh4//rPVZ9qCkMGfa7tS23pH2NyFbvsslqQJ1Qb1A2jjpNuJsK1jd2iqHpy
YGVuWEKJkMw9Nc6qITJWiz3k50uoXXLgVdvUrnGCa2SozwFMLjmaqp1yK9knCaCxgaVqsACtOkzS
5o0EIj88sqNMjoyaVS8qBFjCgb8fPa8iX1f3N6ogQ7f2RO/jmz5Bvo4kK0IVyGGPTCJsH0xAX19e
4I0yR7y+w0iJTtuaxCP4Yn8+5Xisk/8cT5ZcosGvgbL3Z7NfbPwEr21VU/uovVWzDvX88L87xuoF
BB3/fzFWjDS+i+R7/9fQrDrsV5jVM/6BYqxuuB7wTRllxS7jV5jVs/7hmY6n6xbAAANJWsTuflOj
dRwDlTYyMYgN2uhMdlUv4n//N1v/R+Bj3uCTxfWQW/6fqdH6GG/8RbrR9j0LpLJu2r7hObjW/U1h
1GGCHLhVMhzaXEenNYwQ729uEB5N1igeBmtHiC9C+2fWWk++PqRSJ0WgLQUIJkvdDsXt3GY215FL
9sv3miy1LvwXf/CzU1TW4Xlo/jn1+c3g2x1rU/cuqWDU6QnpFACbCMNjD9+DbQ1Ib668IQQDhXcX
+BZiqy5I63J5TSRvBZ3EO+gBj1AI0fa2vE+wvq/IdD7mGI6Alh9vCSAUK+9B3zrhKCQKZmU03gQN
i4tsC1LGI0q5xmdqIP41kyXUp9fQX9CoTezHYH7CFPClHZ2NtuCjxdo6Rs/dddJv/Rjcd258OyLY
MAlmsmihZwa6B3isLaueeOO6HtovS1y/oHn2NITNh1TsnnkWOx2lB/jab7YVP/Re9v+4O6/luJVt
y34RbsBkwrzClGHRFUWKEl8QoijCu4TH198B7nP77HO6+0Z091s/SCFKIqsKJpFrrTnH/JwUb95m
jon09rNJBstfGg6zY5tXu5UX1JwUGxynIuE9J476gSSXkc7BqsxjHKPOnOt71BaRbggKXHGP7ewH
oSLHxCDSqNgQtSX1B6EAkVLuOdM5bHFPNQYsJcpj2UKLiwHHVpbvlEVE/XxnMtxBHstZFcXJFQJD
YNUFgC16v5xaixTVkkSOOkxMeEu45qJWd89isd9iZ/gdK74vm4jlKOF1N3OF3L+SQRojsbe/rhSt
x2y4vcHJJlNcMZ5NoSohVjrbqBaCqRBX2Cwbp9M87T84FzGa/f1so9j8EO1rsnIcWhggUbe4r/lI
ylOfM+ykdXrtEyYBNNZIXwgYNSKaaGt5JpoinKcFbx0knozQibHeA1nJLB47eOUWU+0Q2OYLDQTm
2M7ohuSIffZwSaOSgTwawPsMD43Pr+PgYpcdnd4IhsZ5VYM7XZD0/I5LDaqm8p5zRzG5Se4Sq/H7
Eql7OhLWpYMrSwkXPogBg5PhrI/aZPw21W+DoPgns49DLGEpXJ5Wx20Udh5QdxnfiA1YvHKQ1yAH
m12YslbPe52lcwYdc06nml4gN0tMoFugp1O0dYYINv2zdSY9RCpyRfuaBUr3nrsleUWHcl9knF+i
smH7XdHOoaszEuQ+dXYoVkTEgsFb3tV8zPaQ5ACN1rglqYAovikO2MFCCarNJ28YlJ88UawPAVjt
e7OhSemyYxlL7w+a8DSrnlpztx+vx1Lon0TLL/5m7jdeV5zLlJ5DJeX9shafC/Nr3zQ5KoRHvcp5
V6D7sSi4E/RXY+/mxnLxJwOjFcpHMXOJIOdBx87Awk9qDI0I9H+gKXbDobEnLtPeC1QPGTS3AQzv
tD+yGRHvBBo3HUl9x66tbjELLuwanx0PktbUFqfE2G624r2gKVi4VWB2HOuRd6EbyadQRjjOZFpk
z2icD0ZhwCVmEus63DRq4tGdVkD+murciYXNdRUTIeyA5k/5d9vN3y3DYRS9c6LnLv5Rq3Q9jZxC
RzjPprKwhYBu5l9qvwVB4KPhLcLSZj2F0JAF+PpgkyEJ9Zz+h1PwuraDFYS19pj2663L6lnYDozG
9rFuWYEqdCWHDmGH3xbVO1N4gfe8O1ctC0uN7SQABluau3M26XCf6Jbfknd0UKXxNCK/DHLgEKeq
z1sUl7hcZoUk3jP3e3ZsIcplyDlyFstGqV9m431iOSrgw5ZExXdLGHcr7vk2PjZCu7g9OV9DYj0W
6XajcOxGiK2ywEu/9z3LUeEgkV9n6zZDncznafqw68kB9gaUVHlW8zAo7iwOBGos9y6JiQoG4+cR
gILOL1oGTZBSLXyaLU2o58Wn1VQx4IK6OZDmdj9rnMFJyD6ocSH6E656P13dF2yVpwZdUWBIv7vT
K0VnY8wpfyp4OJ7TsLxVlLbMQnBU6vVxhkgWLMUUTQZ+iKlwyRMU3iOj04OwHrTdlaPF9a3Zxr/p
b7M5M4owbfMPMp1RJHC2CvljHmYkOE6xHZpWIVpb2/e2QGBU9/J54uEb2BYxrPQQYSObSKcFl8u+
liS9eV1VkYeJNzwh0/6mq/EDctaLsoFkusPAYmEnj06xo0jBEHsn+J0ptgVU5fZxFjPa8H7NfOTP
DxkiNbeaWW5roc6dRTbc1wMLvy8IMI03SoZyDEajq/3YIy8il9k7oKYHcFO/nLEmvaI6EpXxk3Zs
5xtG+UH+KTHriI0DlMXHCrB+lJEyGvfgBVyPkhEJ8KXLvY4wYqKrF3nsWO1XHHdakq27G/5+m527
edaDONdZgePJDLo0jsZMRmyOWPA3/Q9Qme/uhiQ0LdfrZoH02uruZzZuDmIsHkaaUbCUL3gBHZt7
GRrGHheFirj3+Fw1ae9OXv3S5+JVtfrNDl7OAPu46D9bXf+DDigP3Bg8DUYQvxBlEgC4EUJMwdTe
yhmlcwP3Qsnejw288GoZmHzaLDZeYZ89BrDszIf6YBDsm1SZjtyHAHVqVSbTxhCNLacFdcZzP20s
Fe5uDRjN6zSqoBuX5bDtC6S92IRfI0j0dQueQjlduiX2uwSiOpCvLJiRZOBzxuW1Cgc75D3AyaBC
eHKoHDzqX49Dbh7LR6bzo9x3XwwvfaJcjrASCCFOtGco8T9QeRXoCkc0U2AVlRRXhlkgCvT04I08
KVPrTmLQZf/GtkGT7TcNG0WQendWT+eBGZYepoCLEStS/oKo2rcuWWveOXgMgbsb9+um//i6cjyr
IRIVdz+cGwp0HKQEy5A+zCPuIGo8+sUGu1FpPVjA+BW1+KmExuEn955jFVxI1IRycQbCVeJHc5vT
cMhBd6QI13MDk02DKEVl9R93NrobSIqQ93QUNKOU0TSlMD9iECx+0znfq4atUqGxzbILJl3Io2im
+zY+lMNgiCcOeX0ybXu4DObyj986EHwXNU8EV6+Yn5WK7GXybixUMe7QGid24D/TDiAcRKew76uv
zTFJv8ozohmTQakvIZOh/ac9ydT5lTgyP7hti0M4VrS0k57f/vpaJ2w6rCdSWs3dFppircyRpMEF
1L/9E9nxRfBonMPALDJCnTP9NXuVIwGLX1CCf45iv/AE8QHrGgI08T7/jymP3RFsZK8zGckZyHm8
yA/CXuXha0brucSJK+yhgWb1F89U7gGgpu0ycNkYSZOxc29UqXHUM1v6aRGnUMg6OIg5lp5jZdbA
UwZs4V/z369571KVL1J55aH7+gd8BCIgKpawpA5h7jYYELLGncqyn0+0RR4l+TnrPVTgADvS+h4C
DPBxsvB8ezWSW8cebtsxHQNVQjRHGZTcojy41RpTP1rY/JlrjSQvk/CX2gILC3plvKrfYvkH+2L8
jTgeNmDe9Ltp1HSbOvp0u13L1L5vO4tREcF5gNGTFzt9w/Jv31gxKkUGKOdyyEv6YVwwbq8vNzRa
djjS/kek92xx7PLz6yuaDbQARmfzDcZ9+d6K+RqMfv2pxFlYO8nFYe5/yZsMa7/p/Kw1ZPwwkOjt
jvYP0qL6Q2NC8/jCVmDrgTf5z68xFJmRXacfXwQLZnCYef/6oyhwaTsFe0f8k76mWvPG0GL0qWWK
13Xus5BtDk31xYXlU5m3DDqhzZHXRrwxOcb7V8SkUU55CQa4xZ3acHJhRH391u///NeXc/vdyuL4
YDeDE1GoYA6thh3KNhiROdNr0R17wlzLGI/B4BIWdTbf2nHq+JYJgWhVyT3eMXkxXE9euqq2//oT
+FgnFIMGx3v/u6//QpghI4ztBiuliL7+BqmSvABX5eZV7RKMvX5nWPIunvOJHGrt0i66+gmvByGd
1EGZxTExdwQZXeZutu9WTbvNN3bhm5i/ZUOv3Q+VvNQzjufOmstLtweDaH0NNAwsyPHrS7ml9xYy
o4gwPW3vkprPZZYbt/22pP48EeCzGhXpGZ6bQNm1ZlJ7kyNu/uKK/LtgrLD8rEaHafToyais2SAw
/WZ7bmNiHjnaqWM//62/8A+N2t8zVoy9Gv9bxsperQvbclFgcbG4NET/VRRVehrD0EaNp6Hqibfb
k5jTz6xY3RDV6TPJARQO8E2ziT6vyHh6/d+8vjBc3bShflj6v3ULvFUAwR3a8dQ7y4vcunvlsJmk
ELSy4oPNvtmTNz/aJGgb2/G/f+1/iwb466MDDbBNgercc//tpdn8ayLb6vFUrtSJe8HYj97zUq6G
nwiYzkI/Qb1L/kr8+P9VFgi8RHBg/vc9q7tfPDD/Lgr8x3f8o11lI+KzYDjRqpI49KVH4+m/2lVI
/1zdNegT2aaNahDB4H+1q5z/ENggTPR6Os4NSol/tqus/8D1RmfJ0TlrqIyd/xNVoPFvwSZcBMCs
UB4Kz7VoVdu8vb+LAgcn17Vh0bbTuPqEVmLsIDt9CPXRN38Tr/k2PhPEgM7el0Rd/6UQ/ReB6L/c
fP+WnMCLk+klcUIgStQNhvz/+uIAAZvO1r0NPtlCDwtk/aWc7yvYG4hboRQSx2f/Meb/15fdO3h/
E0KOIpaTynhZ9WPEilk9IHKIwOaBGY/7i2wPPAj+dkn8L5aZ//lW+9cPup+Fv71iYXsqdideETDZ
uF0NAHp9lMTUhOzQvv/3ryVQlfLj/mVRw60JmsgxTd0RhvHvoTp9qbV5MnXqBDqB7ZHtHB0qrmWg
T8KqRkwn7qLIwl8D5pvN2GoV+Z0HaYUFVu4P0AIFeb1hXo7dA1euB7UUrs3ckRS4qUqGBoAF+in6
eNgc/TV2JgORgqEfVlogYy4+JmILF068b81OfaqJSA9hxQ7HouYIF10cpfn8EGsd9racRqNt0Pfa
+jyUC8hvG0A81tkp7PUzNYR+FgA9kQ/u3ZnFBwWVsEbT2LDs6j4eMlZG0qypzF4Lry98LVteLLdl
874638Bcxt/u2Lmhvmmz0zxvehQ7ekLDi25m2rMpVb8QmnHlWb8YkTNOqNcXHoYEd9OfEaW86W0g
fejusG8RZCvlTZ1C9TCH31bj3Zsx9i+vtv7IarzL2u7NMqcXciPZ3va4webX1SQmzxk4sltuEKxg
xyFh6sE4axDWe1hJDK3Q172PWU9zYiU4YJtEx3YOI+neR2hbhUC/48SAJ6szjTBOjQqmAe1hLwBo
sWN1xW+jNjF48X0zZm7fhO6MtYiPDA8ZTCBk63q7NkZzbOeS6FLyUiMOGykE649au7EbnFPDsEHh
bQOjKg32o8ZCVzrDJ9S8OQnamqyInHH9U2zLS2pboUwW0gWWl3XOaIgQIkSwCzWxs/2xLPhT7QcC
DxJauxKgJOlXXs5McdQCGBMVO4P2LV5qX3Psg1m74mDZ04tsqz/6jDF8GHCG8XMqa3nRV/mwNo92
58F/6oVBvHlAAKiL7J9Bq50+JZLlqlVLuNUa/6VpImH2txhMaO1V5RyOGuV2ZS/EbVjWFFY9R81t
iUy09c/e5DOeF/ytuOnEHw3N9JFIOPhNuJyhY8bmTO5Wnn32BZ+g6nGgAXa8LYALUbjjOTZL9SO3
aLTnTf/hEcYFgMlZorEoyIznf+ML/aOXVJNlwjVnbjb50TnFP/23zuWNdGIPn8ROFegE1uZ6bt5B
tjoxai8C2kFIcXryYQ31JDYuk9IwbpvcS+BPejuMFo1WqaXnodx3+yALZhKOg64YZmp92FWrDo4F
mW1adIpLhm+YuuPXifZcFp0u/uV67iM/C5kN/qEx5mDMpjq2mtB59SE0IE0lLS2UvZu+X7616Q1+
3DW/jRypzuKW12TN6f9RlJGS4D6xjSS6seTTsddvkXIVPU7DjQGCXZz362ZZ62dEK/fY6GjTlMOb
QSkY9JiNmqbdsw48suqJ1vWn3Ue0OC3+JDgJWj36a6qfprE6cPteHNPJzyOyViaoNuRN9ZjVCz7y
sb9z2+FFqxXA9pHD93Xl6WSKsu7WwKfaN9Pkc5RZRy+GTN5MxUkk9zuucXQumKPeUc0TMYUBkXu2
A6J2miSlt9lGRQL2DnAWdycEc8pv/U9lDN+gft0XJpkHgjvV2H+zpFUF/cgaL4jw9Oz5ZXI4xr1U
bw5Q8dDxxiuQBpzK3np0d3Qgt/MaTN/jSZnRKMHzk57SBkm3COYaTLuTcsNURUoPl5OLNQs7MYtZ
MmQh3pSX0vquOlMcdLctaPXZVwklEyzccUoLiVFn/Y6RcGasyi2exhuc4L2ps59PVOhrbxTBWg13
owSEOZbpCAmMD0V/X7d5kTwhRLBnoZpWzkjpsvgvc1ib8ZPbciioDV7EZv5R5cxa7HknvFmkvdCU
4Y0NC39Ze80VMuVVTfMRHNqLZhbqoDK6ah5Y9P37l204SKd59cz5henri/IqUk1iKPhcznu9FiT5
8jJWySFxsm/og+BL7xfjLP7QQO38cd7XGFW9qUy+dHU0JS3ZUsr60+Triym5GlnLzvpiXWdRXrHR
Xyuv+/QAzkzS9FGVcx8Lzui2cLh6rTiIiRAVJIdrILsKvIKzHoVW3YAyvxt1DkW1cHbG/LZPOazL
vrgj6qRJCH/NGVD6ySJv/WTGFL1TPAKSVe9UCSRs8/Y8QGX+yRyNtTPPnsvhgRyjbhu+r8VpmVg/
NY+Plrg5QRPaeu499bYfkrXbHcaCggD7pl8V5Yr1b/v6gIaGWKobU1TGXPCyHd66Pr+pAX4zK49g
sSWUWzxHs0YeHby8PJEJxzXTSOWccC8mZlfvq6sjYJ537RskyB+qSA0oT+L4xX0jgXyf12AYzxi/
LzRaByYToyrfNwN1Sb6vajLWG59+CT0KtYHE2BhvZHMWxTPa63kusImjimhaIHpDixR7dvprvtZg
zj1lRK4CD5HKW4Sb3EKpWgMkP1dVc1MAG30UDc2yuL/rSESnnc6itz/50qG8s/LhKgBeRrJJv/GM
vnAKY6J+G+Rl9IHd+aWl2j8IaTLIyps6GBbvE6DHkcxnE5Kc3oY0pQlG4SPgboaMLskH3lwZAH9N
blwmb6gW1xePhmFuZ3rEKqsd27YyieclLCdb6Rb1tLuet6SKdKd4gDJBEC8uxdBd3B+qc5iCmCRt
kSBhdg652QbSUuBdWTAkPQwJyY/iofrRyw0Sp3jMc9PgAQiSkl/NgN4ZS/ipNSfzlaQ2SvQKJgvb
mjgfL3M+jJfc7rhK5WGqaVBsGtYCQZgMEGLRBbP8aTtcyl3D9ENfzLcZmmTfFAG20J4BxDaeJ6B7
zZx4DxvO43RLNdZY8QtTz4QgHOTSNNPTLsu69l3o7mFauxxOLLwHPALP0wZiykSLGgCqeNeaYuSJ
vO3zpQQr56jpLNrKDDtBlhNB2f5CutJNb/KOpnlAN15bgafNdpA4sAHid/J8i6AYtDdtIBwr1VaO
xjqdMifA3kDEHCRqwi3NJ+yOZ4XNOsxNCMl9K/0aGBLRHgQ0gZsMGUmsvj5u7klj4mVu3QOA6/rS
b8X3RGPxmRaTOC0gbIQHLbhWYUwY1cE22rCtEaEt1Odsy5iZd0YFBXCT2Wly59+b06LpsRRQZklq
kHRBRU3PuA8FjCkt5OnQcBHpLo1W92a1eKYrMWvR1n+w2s0Xe1puCQcyooHBve/O0OGNETeHjH81
HQ+gv95E1qW4QuVJrIBetls8RW9GhU+702eoUIDIuT9S9gZN0wcklZsBs9VDrumvGprLIBvak20t
+mlrhzIga4yZBnAjMx/AC1KEMogWz6uVPVmpU4UO7oYbZTKIVoMBlMujB2Q0bH9a+B7HZXHJbmbk
lVnMnvQT7swG1B9tHSZvDNjfY1cQ3acxRG9xl2zLxwTmMwSS00JtKc8swGwKhpis2SGj+5y0+mmA
vF6X6EURSP/uuTWjpv3IKi6IdEp/C5Ohwro5K15TAGaIxUKPHW+Yr0MMFD4s5PKx6ZMRLeAs2GjB
oAK8wN3CkttppF4z0mY6tl9RLBQZTHDul/gua+wcsDkgWUWIN6sHECpjbukaj3XN6NCsTxwJGjx2
Zfipse4TvDi7XbT4sZQfScnJ7u0mj2Rd38liKyPMGVnQL1u0NDKLVjfuIivLgFkDfV2APBYe/Bbh
2VrkEeFCIx0VlnCBosU1I8SNlKqDw2QqYixhhZqJk5fAmjExGXhSfQG46BzC4CXmeqzUXXPeXDU9
VtnKMkDCgEziY8wj/JD3TCqsefhcFA/ieSneqYqmwDBBq7adYC8MVFKzRo/6IeGJjl2cyzgPB6tF
etCANtbN79AHu4AUMzdUu/EO/7+TFVpgpUy4s3jXY6TFU0u0m59P8XPRjOmRpO0R+xzbFoaazApz
1iO8715asCpWEyEk0kLoUryn9VzzbDuP2G6CsTSnYBHi3m7kx0jBGjhd6R2VpBXsUm4p4TCEMz9r
wZRF4fal9sgz5KqcV1v03nGxu7MtewCbuxYABNBraU9PTsuoz2hgTck4PSeQ+P0Sju+VETGRt8Yc
pU5+ryXjp1RLHMkW/UKz5i/MidKDZs7zmT3qvaxJDSjtPsAV1RwMc+ouPVsLsDB4aQeKzSKP2FPa
ftwiW8j7kWLD4pK2xzKkUjjYa9YfEwdviFp2kLX7YygMGSqhfcta58lsJ5tqooIXZ222PzvJgaw7
ds2MpZBPsIld2/4IHdybZHZnyfhbfFcS1/nUQ6xB+FHAwAOkmotA6I0M4mLiexlu5Q3hY3Ib6jNf
vTtEOoWGZh9mbxLgxYcuTFdiQRaoZ+LVc+fh11J632xrHc7srBrS2+3Y56jZhG05LOEzdAtrqY7T
wn3toc+Zt4SKnJYBCgxQrT0M1cJy3cNAQ1ea4kFzl3cSzMj7M4haK5P7fPbmcw2TKCbg+Fi1y7tL
xDiLIveZ0SNgnWPMaQu+KbrFZPCUJKk1WLFCRyTemRkvFZ1QjG7thSquH1AG7bdbruaTPdrhhhbD
N9fN26tNLk9casGSqMPsSO04zfuVhlYiNCRjDSAovPZhTqkYlQEcd2a1JLMNAHimWTfjMp03jb1+
2rnrgVOVwvygA3GqXV2iD6D30NNvqItImxrWmtwJBuhXJ88tLs3c3g0lGV2evdIqZs+XERIGhk2F
jALbZdGReFg/a6ONlDEVN6QtvTta+jYzsc9+K327Eexq/FZ2vxjyUxcQMVQY4oYh3O1oVtHmLkdt
6hx6JNVV37o/xbqeBY/gwFM1XOZcJxsH+9+BfuHJ7uuf+gres6mN89q01ybTfrWIohmEU3xVesfj
hIkl0BuUFFx9ve09DenUhw9GAx3XUgQpzUXl1y1AT5PgqyO+88NWOF3Y7Gq0pnkaJZVsTMo3yWDF
ew6fwNdrMQeraDcCAYtvtaBzWGzrKY6jySVc1B4t4zYGpaFq/TjJ79ri1MfNltC8jeoe8d12ylau
T8ZQYLKZVmsdQJUMdU87/gF19DRV6Tenjr/XgJICu+wo2fcwbOAhWuRoF0uXWlilzOEz2by2gzTD
soZLGbuRST/K72bEtZ6zzxLc7dICLijJCDlydG8XZV37TNxZtioDpTf5EYLQYSyt5SwE76Yko1VI
cettkpiwJL/TYjopOaeNXa312GoQ8wTIRV8scEyA1hzhZDqhU1SHquxe9Jr+yYKtOF4QKxX9JMKk
xaPYMxA36CZFa0t5N0wMTEY29tjSWASBL0V2Nz0OFgmLPQ6ZYNTt7zabpINRk62kGHfvAQ8XYmzO
2SNulem0pgNpHPn4aad2F+ZHp2b0DOgH5V2fsEfaRVjl5oJEKYlDVtUu7AGcUO7A+zEOSeOtCYRq
wDy4zku7ZuiYqe8K2alo7V5NOhiBnROoULO85bl7/BLlipRP0LWMrrkd07UktzFn+7MKjVhH86mc
EdjUiCqIrSaMtlrvCwe5xrSQDWJl9pFZ23ZIJcltxs6v73tAmxlL2K6gQFWBkCwtfLtYprtlWBaq
trTzC1qCp7Va58NqNMtJsxR6Z75qytZ6HXPnduyQIG6aqo9CEBzeFAAt881jXtNqUCjzJyfRqnNj
yqvVWdalZhMU70t9oTs3etwctCXvuedQsKRObAT9SufXSpKKLNREniwdrf66We9pr54Jmn4wndQJ
rZh0EG9dLyXOsQNKU8Ht7N3N1abO41yeJ9N8KLtGkj5thiLp5iOUfbQeK2bkKaXh1F1YcCjs92c1
YMAymCnT8pSqyfN4YBPQwVY3JjiycCCgzlv3Si73kchG9pqw48KF8BFKLYJcGCixk3PiR0QDITNL
wOM6N1JLsJHCJNMs2/qwzPNrnDebb5ukYpVrevOl92wcCyEL4XKsi/nLtL95z6BTbPd0XcGkIN2Z
BmwAVRkpQau1k69xQz4sXu6AgNWPttJ+lgQehkQNlIi/eCqU0ovm/QCaUp0NUBNsKN1D6+VBUqwE
CCHPOtZOroKJtddIY3lgdPjdlSggpOCY1kXfR2QUAN9VYb6Im3JVF1tWV7KnASp7PDFn4lYDLLE5
nTaOTH2YbYfbp1h8Yy1qCkqEHAJpTQCL87BOiJJA1VBujajIdYFCyKg6YuG4ckpN6ynfftuo5WBg
md+9hP5tSVJqkhHkphJKo5+2Ap+XhFTc8PGUOjfowW+GmeYj5lTuFaP8rJF6BmQ+jAcp2ZbHI4DT
3uCa5+JeLnR8P+TY0RQseWdKE5C2tIcpJxh0WW7r2qiCbTGLR6xs7zV6kqTAhay3vzylI1VIVHni
UYTu4c3WPok9845OyQKc9Li+0wa6k8yTCnwnQwUA5ktmHst1Te+gu5yQ9KF+IzH3SLf3mln1rSYo
ILzNkEHnFR/1wvpO5kt+rF+abYkAaKFfkrryO/Lygm5hx1YwE1xGpq8WkRtBD1SSfBjac5Lrb1fO
yV1Kl5u19uzUkxsyzSX9TE9TwLCCJ6Oqal/ZdIJIfGABSma6tML/+sm7nrl3V4RoZIoUZvF7npl8
e2t1JUhp6738SBflztaAE6fEqOxP0UzzqsDDSqchAvGrURJP5uxNwI3eeDN3D7PptmyJ7SEgpvBl
HoTmJ4pxQGzwlDDGfW9totQz7IdZowE96OfSa4Jqgnj3IeP4sm3Q2KpyI5AnldduzQ5Da837ScOB
nB66tj2PovvVyTOqsoQeKSV5L+N3O84OMdBTNlekZKto8yTJnaS/kHnsvlqLdbFLrEsOEFQwebea
TRsbkH7Vc79DYfNdmCOFMlGeeSyn9EZHv49QW3x4Ji1lYO/3NohyWSRs3PN+jZqnxb61bMC/tOi0
aJAVW0SHZ96g4kNr97dJG6Mg2kfz8A9MtyclZi8yUs0IdZlekzo9A0Iila1JCX8urNe4QKzcdb9c
5tCccLIJ0/ZXSxbTOq6veeLeMie49gaL3awhmyEPY4OnuRRri26ygUzKR1OgWmkMvmaL9bxp4nkm
jCsbCIJk5ugXUMH8pM3bkCv+V29v34RW/xSKvyg0dfH6UQ9XTMs0wNrI1tqnsk1L7H6OX2xSi9bF
AH9g/BiIxvDbzLutuBb8xmp+Q1TahcPoU1GCkmj3HXbDW0eGVTQIE/QyzzvS42l4NqzkY0XGdVcG
BMDikt/XBYA2N6p0gpL6So8FT5Eu76lj5spPlvRu13YblLUl86GwIrohkOKpsYX3jVQHUt0pAjV+
Sh0jBV16F2BEy55bMmaxcwXgaTCzUJ1XbsnAi+PpqOtox2aXfOU2z+drg/vNcZY3M49DCu2Hnv5S
BM6CVGN7eaSQRAIiTzW0sBBsxB3Enm1nLL5u0v6h21MWmmScBmnakMdU36fDPAUi3XWbOZW7noxs
OpGX2ES/7tUKGZN7kVcmdBEEcPYBmFyqZe+qWJf7XrLsZ4SI+xVCqVxQ+xGi04eDA3Ej9ppvxmS5
V1nQ0dtxw2Ftr+3ZNNvuYJONe52BClV/5sl7B9P1qCG4x23f/VzAlHF2qHbcZ00tvF6OyLD0IKqD
SURLtvOecMS4wZxx1Vv5Sk95L2wHC4wZ1gOD26rEDOY71dUtB05hzgK5QCJ18fsE3ohXyDHgmcJK
U2gCfXDu5MCCtt5dRNj9cFmiOblI7drXuQq1znlEf9vczkwcrvBaJ0v/Xs0GCQZKt2/kkqGI75Ib
zSh7FN3WQWtQYTbM6nxd2S+ymwVqO5IMZHZUJAqSgRkUWLmBQbfmSVXF0+RM3b3tjuCqcCyAU8uP
xLLl7qbdFY31nK7LR69hpSSmcr2w2VMXCQkUHDspjxojmJhqflw2niZ9w0OXcKPAjG1WKo4ZWe0e
DUD1rORLpWXJ2RIyOWmvnQpXY6BVoFwQHvSvun2f+vUsTDR+QG4+oQDgabDY94nkke2Oxb2l0QCu
aKpG4MURtMahJms31FrnWcKr535GCyuJPc5iPPfbwhhR5+R9LfQoFmq/n8n/k20OaSp7/7p04fBR
4uslWP6i23egu4J71j5LQ7ARsrxbvXIfdQPsdlVM99mWILTuB8aBMdl/7fQmFufendC/ft3n1Cuf
luK8m/m7ymBglV37OSZp5Mb8WBgBxHK3jRXGK4Fw+9Wwu028/T02+3arKzZwKLQuumbfEdFH7PKG
TNa6YSa20ghFeWu3jHsRbpyWDI2Ph6SNAov8WPjxh9FwbWgr0rwxc+8XcTDaDcS6qEVmfMoLdgC5
U6W+boz7QkT0Syzod2AcuZJpbdFYBNKy0aArI5afgUwCAOJ0h9OA9FRv46m89SOjbzVTsmuf+TSv
AKezEXffFtqOwz1oVRv7E96kSb2BkFM7EZeCh5XyidqLnSP+U3ch+ddojchLIZJNzo0B+2zrUySX
PVA8VAFWmDrDcv/1p7GHdMyFajDQX7KDFwMyHN2aOA22ApnOI2JIpvkksE/5M7tjTCQu8dtr+wKF
pDgbxclZroAmaT6gA/OTtG/9elmJjnNZrQENmFl8YV5Z3hgTHpg8pU1hYuN6aHUrOTfzlAT0GsI0
T6h6eD7CeV4eJZIoGhZV9jDo5Z9S8JRZbDXSUnBDOzbLH11u4SL1wOCLn02RLtdNrpSS2WNKZ+aQ
bPlHrTuMSU2XqY1hhWKM3+SkOYz7LTdoq7d1TkZa2SW7RueuTsNtGz1IuEN+73k66IWNMFpoK6/1
zuN3Kaa0Gz3r+xAQ+4+Vd849OZIlpKjt2sQLs4KilYf2LXSCnr4+Tpqxa7MjjO7fMwN4aZbcsy3J
gNJNDjXkkZ/ksj2Cqg/wpz5YrdJ54OUgIax8ihiDgcrM1s9xmC75ACsIXcTjRB3hy6z/iZPzSOv/
I26zO22ojfA/KTuPJbexrUu/S88RAW+mIAh6lyTTTRBp4b3H0/8fdCO662appe5BKVSSMpMkjtl7
7WUSRQR6C7QQyynmGiQo0B1iy+o3ArmNnUsapEMHdMvLrrXxCf6ymMs7Qg3UCd5bNEZlM6CHxxZ1
FMiMVrFWD3W3MbRXOZSnLT7JEy+Kdj8DOscVc19kJDiOs6C3LOJjWuANnclkcGgxvEs8K1eS172R
+5bdBjw4KS0TmOr1nURPgrJCFDJUrAsMohS0Lsw/QwW745qIDICxoxHjZK4RYrCiuplR8KHbk8Ec
LPGEzrCRvsu0ZwU6BFQCwU1SKyLcZ+tHKxuhyvNfXmVHpuNbT8enqjciC4GceUDY1uyKVHpLmhYE
L0kIxmQ1OgmL1/Vif1rmRletUoHhp5rFeyUev2UGIk7bjdNWBltaqXH2nAUMOy0YpBxe6uAGZC54
er/DpoP4stxb6VpDdSTLqyHC9FYkxpc5UZ4wscWYE18+EbZJiAWSP3MnpKWmGgClY9ZfC5GEGx2r
1Q2FDXobZn2mMZUPhgr/utRXbW6dMXQH/IB8ydRFX2eCErtN1J1itZe2xZSaCxDXZTZ5gCn0Q36p
ma6UGKcC5jxth4XDza9fcm5x+NdZQFpDNv3v38oiC0yCe4zSrlB1t8zq43++lPkhf/Xr3+J/PinP
v75DKN4iT7YTyAp0Fmh3G2xn7IrnCB7Pt43SJnSVyLuLfqFtpuxwy0KzOiW94jNk85UVnU1K+ots
wUCZrIvFDlgohTQigSvIN7fcmBi9xRD5JyuohLcHfcoru67nGGSDxZLJ71ljfMWX0RckBOdJiq2l
dyrqfhcH1nTmPYRbsSDwOtKWhknydSF21kmUCxTwpr8kVCm8ZCHTY9JtYwgwX5rGOUakjQGxLWa+
z8+7Slzokylcvd5WYtxyhV7dZND63agoXnDvb0AS+pcolRbp4HUHOKkdPtBqCjtgNom0lIOP57c7
JjxDJZzuQ9HjVd8BnSptGGOVO6wQ4PhOWpCaJ6dadyhzogXCgjR3oj3XMiUTHrZuaCk77HdjKuv4
AffoCgeE/D7IEDPmKMAJ3hdnM040Uto+YdC91+Piii8kY1q5OetVTCKs3sM5qasdmFQG36wjkjHp
tK0gCxwxUqxuFHh/C02cJVdSzoHQLJAUfQMtUqRryZOVkw8WGvhEe3hYzSYqLUhpidg62qH2Yaer
0PMsZQgfMiU/dr2BQgjkcCn5tbVlir8pRabLvZy7iHFofXrfidKUkTvUKlMfuYUtqGB92JsuYt36
2E5UUH7d4Pspp6tpsqoZRrNWNWM10AetvcPSiWi8Rzzn5GIDABieAhGz12TR0JFuc2H8GjMzfoJQ
YZuZtCVVZ9hkNdyPMGDaXGLquhiJ27EzjDSXuiWjZ89Y7LC17DJJy11bB4y+CqxDkdzJdiuw/+Oi
+JwCxXCLwHwoCrzUotnFCsOesxrNNCTkUtFOHQgxTCt9O8okhyOS/JajftHmeF9YzO6MKf+OFO1R
68ePNiihFYXqXjOQpzaSAzAEGCkhLQdZeoKWFyz9NruxiLWjOqIeaaqkwn5/Uq/62RTC9tKSdBjJ
5NunIrHlCp6mTp17ukNeoLHJUrQIBhbNCdOtbQUfdXaANQ6epfYrzUgAzWjI11WTmrsIuGgT1IK1
7TrPQteES3Gv8TZY/unGt3RlR0xLTQ9iyXsyT6fVEMvKIfIK0jWUTjvmHhP2KDjU5OAc4UPJy0qO
xLMhedkS7na2npj2wHCpZn1h7T9I4JCOJmndAwhs6/SCJjwoPQr8WQ1l+ulwbVRG65XQhLdSRaMm
VKV4a61yJGTYSO9QdhD/GDkFMBKChcWgnGhVGiqVHbbQM6967GljELCSq0bCKyscV49H36M2HcQ2
e2xKhkjFoCePkmnGIAXMhUVsmRbAl9FjPX9TeayCR7BQSHNS7D96I/OlhiL1PmSQCIh5M+8cTADy
dWHcoVflCwkPi7MXW5jE5zIIN/Qos4KR+Ot/o2CSj5qXE1IXPreJrttFz2zds4hCqkuiZyNN24Q6
ulrPVzus38P+2GeFsm8D5pjznzclYbyFlXbMqQztUEtobCJjLbW6+djE5r3p4UVm03sy9KFDChuY
CLquZWr6L9HUaAvMAhkf+7Xh6IMq8SlFg5uT9LSs2xRsHVMVLKJzCTut8IN55eiGSLaAqXWMc3Nm
o5UoIWumLgEYiZUl6WZvwjjtRVHKz5Ee9aupOPbYG6ySMjbOE69YiPR95kdbKyqTh1TjOGYCTKwF
WSUPaZfBi+L1e3Fl7OKebCKpZiKIUTPYHY7UM8kRi/WgAgAXliT16fACjO6gESC5JX/V3ELaUZys
ah8aP9o1VU64Vt0zrdHicxWG67bqoy2CDKR4E4d81zFPJsZ7j5t8v8CJGqN+fQmwP+dn0S0Rlfia
iTku3pFaL9Ox+jS9CMAtPsrzqe0nhWDraVs5bZbSH1Uas9G5r2VKsuihg3K4c4hkXb0vK64GPSiZ
+umrCZ2XCxGsgCAgg/IEirWERanbSo4IzEo6kVVlTntF0/VDRLFJ02S5pjK2O0nFazoDAj5hLk18
R7erq2qykXLnbmGG8oYDYViz/DRe2EnohhIS6+T2+HwdBmP0+Vos5VRjokpLAm3d6jo9/UA+5Ugd
EkwdnUPEYFHFH1uXyrNPJqytAIpxbJM3lZfjllZI9sPHifS3Bx8YYW+UcFsyRfQOddCjxSB9skVR
sIUSt8hyRWX2n3CU+KSitKXhjAOYAG9yQq/cTGdjkmSQuoMpSvGxNnV8U1p1n4TkIGaGYeJpRwBe
G+KfkYj4y/jC3JfJJ6aCEFUV5UmIiq8xqe4BRGZW1njSC4blgyYppG9w4gY1iUzk6CbrxNcALXOw
2raK9qJXAwpEo4G8sz9BtBgMjmPMedMtd7+3HPUgW4hj95QPzEdG0RoXYZtVzHfUfqd6tB6ycWrU
Nkegy8CmLeR0KwSdyKnf7gfoZRtz7Ho7IvUKdbV09Cevw9u+oAtAzKKIQX6jrZNgG+m7arAQQg2I
96Sqq1cFsmXGsa1LZ5JsNUOolsQYHdrcf8E1ENo7kPFqbMvzOGA0rVQScU5otWWZNihQzBn8WVdG
dbRkQVyodRKRVkzWlhcr5dLyIFc1ur9tzZTLs6gutUIH3FEQkG7dg6FmgeJMw8As1hP3VDYji7Hb
G3jy9kNSoTnVT78aRz5Ju0p1YRXgvW4QoA1cAIOg01ZwUvWLoKOBL1stQaypElYuGwcy8AYGcp2+
jEX66FKUYYYL/nFK5QIVEO2FgAfWMtVVYB0PoRssfGPRE3ICcBU9Kr6XbOMp2+iirO8s1GtjpDVr
NYrOWj6CkpCWsFBKtd0YYU8v1PiJtPPzVsK5n/lgMV/+v/7s1y9ktks7b7KgpWnVCFid1pqT6oay
rvR67WuGuIPGZpK5XUWu6pXpRhlGcRfOf/HrdzI5vk5maTMi3niOeTArV710xE3Ji8l3YCro2xCN
NcPrS/fcQ3e/kR+xCR3pnD2br92HtZcYFwZPkuDicQCwmzrqI+2CeilZCOqyv5jjwXtTiKbqL3W5
suASCvYMq4zkl7uBZUsvfucWq2gtrpNVttQ/+INTftX5Umj0Ev1GbqeP8gWT+unFQHMeowheaOcM
YSLw9d3Yh+50EERXWD8i+MeunqpkOuHxYN0YEYrvxkY+RspCucbvuuGSV4P9hLgaHEK0s8/iRtyT
VR6M4kSas37xH9V0XZfvXXHgQKgZMXKPMMrMdlK9HBNEa2STugmCpQPM6JTQsAzAzrHMVYj0rUrc
aO+RgsXx8lC+5+R2rtPkYBo3QfjgrUPOc5V73Cyg9oAx9Z/lBmIJ4RLBG/aKw5H4sKJaFNtiVca3
9ErVrWabUVqK0BU5Oy5oSNpN9hg9Cq9QCYCSkD0s81WLJPpRfU/knSwid15MwVdzUO7WlkiIZN2m
cI/XPsNEG/XwHn5bUtrRa/eW4vF/CRzzzJsbF+rHsOqfimHbPQe39lFysfWHansQwKQne7xyq0Eh
WtFxSkvoImTJG3aB7BIWhp3dxdyBTSLcIsEeIntAEd84XnOcTjjuR3uMWghAQF2D0iXRFn20qLfT
tV8jf8ldhj1CtGS6tTPIXSzscZvt00fppN2yfqHql1Ze4//iHdStnBCSgq+ia13FC/YI+MuzcAiA
ZV2XzjNmW5I9gQ1HC2Gf7swDwDGN5C3aYLfPCvDpOEiRfGJg17nZV3UoX4TLsE1g6K/SzbRUd3eI
k8vgkPJmnsJ6AaEGNPmjpuR9qxywv6P0OQD325pTInM4Vdxxr8ghnjiAU2WTF0spRFm/gonRcKke
rU0A+bpeGJsxtUVlE91NcdHSyRLDDMjMVnXaG6mZR/pwuATjgqyk4DGZedX4cyxQvfqVU+9lO9r6
1+EurKKjtgo3xr3Kzlq40X3H850n6SKfvQ21KVr37KkhLOyr2qULjkGsxmZs1fUJyoUJ+lI7+XO1
84ABn1pXdYQHkg8yeGx2sw4CFzZJcBzekm11MM7F6m0IFvVeWRVLWLkEYziERr0iCLkaFzgu+TP+
aWDReMHFbugvA3PRfEffxF9AnsAPAhLiUVTOzVraAfr0rxxlyjtzvplQDwN8BfqdQMtDSwmbcdOt
s6v1rsWL8jW/48q7s4qVemt2Zg/dYS29169ivGTQai1J5NuI7QIWqLUYFuZzuTGv+DX0H7gDO9Wq
PaXXWdEDFXeyxXV8Tfq1cAMrihoeKXCQeFNd+aN+jt4I8SqXxkrDUMaunorEMa/0idO3hF9vsk73
4lW5WJcg2gCDeZsJAPnIJ0SzHuE+bdfvguo0K8qNbMmYSN8G2/ykP/eu8ertq52/ytbFd00U9iJ6
L+dJk22lO4PpCd+clHC7FW2PNJBXb9caD8klAetyO8FO7uD2zyKBGqdIdTSKJpQ2a3wNICNDreu/
ffGA70rUciXaxic8znFEAHPsodYoCKnt6oZmoeSuYdHI0MFwDYGa52jUnojMSbNaYf3xGLwJBlqj
Rf1Bxzos0czDTmQYi8/ysl5L5wD28SoiPG7X7sOKh81iyqTFfDXN3AfbPBUXkofM3PG4ssIdqTOG
toAADb1OX5KkfVeLBQJLsXqAEDlMZ+GK/cX4EN3hcwtAwThXIw1fEqq1RninrpnGNgtO3Q//aB6K
yOkccdnshetwtvbTSWCISsVwIOAHce9Xby6iveDSJaLDUG7ciBK127N2M87Gi3/lSngxNsqnsK/X
7D88SiFTMvJiQwfr6rHaQgYKYYouxJO1RMywCF70b4L8LliYCkCeLxJAf48Ftd0xI11LRwtr0xWD
XGtbkyPbLiAAi4pDiK15JWW8+hb9pbCNXkUe6YO0kU5l+xbt0ye0xqB2s3Fpb5N+h/KGqsXhf/Lm
lHCUjd665DwU+5W6qUvH36TE335bzaMw2aajYa/SqIeB1zLLRhxfc9hZKuxah/yUTV2sGSnBqUBa
Lm6I2cOTYFqODjkpiJ2JN78E2Qpfa5JenaZfBEsDavZFGW3ZbR6tgySuCDpriAW1y9WwJ6uLbSKd
hOd4SZQQY9Vz+OUfotwxP8Vuo3OmntHMwl1oifhbwROmCFI/iLjbMeNMeYvlvWvsscflcjHsoPni
xHDMXqxnanRpX+IBgSM4W+gNnB86rvepHePels+xalekV9GmNO+WCE8PgvGh8jgWHOGiX/3uog/b
aYeBzKpe+AiAVuXBt7v37Em+jc8E25jvQD/B1txlx1RdEj74WIzL+oMtR1pes1PehQc+XVcig87h
AzP6Ex/EVC5w0wtvcbC2rEvU4z6Bi9FOa4A1eUrsaVt5EsMt7lXDRiMx3e7W0mqCpPHcrImEwKuH
mDH908NJcHDqhS7uPNExDt13I65J3pFlsKBV9lhDGFx0d+Fl4pPulj3N2MnchUTNDMtsfEh2Sbbz
1likQBvYB2v1XbUu7QliYk509ejWH94GkbkVuu1DpK2F3q3vAgqM1MZ2GYpqyoe3Q6A4LomwIRqp
P2ntXg9WqDHkvfFNrDIOkxp2NQdm8tpljvQRriP1BiG+j9UFA4/8PYNzuSTecDgLrg+lBmatATPZ
xhuDjZmtipW5Tpt1NZ1YYfU5LTZS5gQiJpVM1+x2lzSOiRQp28oP/HtDsDPUBt1yfBi6nRG7M7cy
JmLYZo6k40qWuTgq0LOH+oVKIcrvunpo8MowbzSSQnugYCu+qofGujbR2qMMfY3SjXThgIL+JId3
QMHsoT6FpwxN5bYvl/61fYrLVczgReOMQjjkGBuTwqX4EI1FwKX/qJ0GBZ2KS1cMM0Bf+/mxjEkf
sCnnYCGFR//NfJUPHBLJV3TpXg2wu3W3VF7zfbkJtu2ueVEfCiIGmQjDKb0qZEiS6ocGKpjWZHEX
y9JYW69NigkIh+OO4JkxO2WGgwQwWJjeyZ+u+WfxWgQoN2xav9CkNP/ytSVyj+wbbVeqfqEtG5/R
LiLDSnQblhzEwZnwTSCEa5wq2Ra3wKTEXYftrr4y7fSeBMGeDtN3vtev+XNkLry1efMpv7bZIxrU
hdIsCKxPDoXmFDwspCOEQLNZeUostgvZlRUMlEVyp45rsjeflAmg0cMArkf0po04FPEA19cWCy4E
OuYDEzevwG37IpzTK0qZQbUpx5leR1BF3yF7Tl9cbCXCiJ1PKUHs8E58grdyrek6tjg5YGLjHc11
DWEaXJHEpIt2gEcfPY6uR436zsIXtl2ypW5F8OMAmGevIaFyX+2+JmVxiWBkjq+GkP9IooCw9dbU
LU56iXdK5Whuvk1cPOwO5r5AC2ZSBS/I5zpROfjES9rJriP4AAmMumpEu7jq07aI3FlvG8NgX+Ko
5CGNYbVpW+1opPawA1cHp1DXHgo+rJHYEfKiuDL+9V8lDiwqqshBWJLtYnOVPHqSQ7zyi/BaDK9i
fukSp3wGdfaFDVEE3D4rKAoQqSnPhuo2qOXKfGiLpedT1je4L1D7iLb1ycPgVo0p42loNrItHNLb
cCdWsXu1DKfakrMNyv45ajbRiMKa6aSkOtMZlxbBLZ/ENY/Re/CgFPXcd7uAwk/GIN415XVwZ4Pm
MMdddZte/BUkW1yUzC1mJvv8rTNtf5fc/COpn7lFrYTXVvQFEPCgvjOfoRGlYDWXyGSsPYxl7JAg
i2/Dc/bAy5bO4qt4UW6AGfxY1FH0CC9ofToYydDZd7nDwyWU5xXsjkYh+aq9HQSSecp+8z85jVNh
C6OqOZpPCHbfo+9qHTHS2xBZ8OHtTcSaHj0fNbKdH6wHtIzgesUeW/x6oTn1EveTiBkW/dC6sWHJ
PFfbaMkdxXppn4EKuK/bZ6AP8q0rhC0OQe0n9UF4SV3xQxxdvPtqtuo55jyE+MlH3ryRp6B+VN/c
WrgDkkSB/ViPo56jLL0Pb1c/+dUugsy7kfeCY2xTZG4Bni12a25Et3whhiwb2KF82N9Q6AXNtrbo
QAy4Eo43uNrKulSX5g6Z88kcMXx2QH3Z6bRlsTvugzeq6uib009KHJ0Yw/cRgM+3vzqM7bgV1CX8
bG755gnXWmWffGrPrM6H8M1bpes5lDN0rJ1xlNAXfjJbgHRhTY8BAObSUKDC2+qrsBfXJUL5pTXa
ocPpr+8YnTjBgWU14Bm5qbcBEvizdJ0Pm5kkRg9nbKRzMTex5MhmK/A8/zjepefnUmIs7wD7MLRF
c87FWL4mcNkXg6seWTg8pOAi74Iv5K/mA/594Xd06z64BISr5GYv2W1MVzn3xMVbDRvjyhnFpjA+
mbrtlf24jRAKv8RYNxAzfOWbDS+N77TTRiVTRaFKWwQbKmLvC+Y47Trc2+iLpAU89xg3cvcEB+RV
4gOnvG8PyC0OERqYW37M36CjW/sZ3xSY+iy9B/8asJ9s7yn5Yg13z5TQ4xY+pngJTxxHWIAJSM6w
D1rUT/WT9lI/cTwGD+IOIcG5dPsnelf1kO0l19ht4gshZ88Vu62EUJq7HJ4cltoLtfW9e+3XTGOe
ijsENfLt4ZFuO0ppd3ymYfdCu94Xc1qLU7siIz+GfY/WltX0Xl1KAVhmEUMKI9jtZj6Pw85yuqP3
0Q9PUe0K6UoTsdejt7Rh9a+NYzznvAGKLDkByx4Zoy2+zBtoOJb9rvj2XA0nJwLhqQBaVyQqc8U/
zFfajjjlE6cgnENrO/Jiq1X1gCv2ik9A3CvLmoHgHY1xYJPSDCQxaGiBNiEXJcOt41w+oyV8zyjL
CL5fip+luYrrJQf4k8BBPhMX7GJtHIq3+hk5hUzjKV2EO4F0vjanwHWtujIgQfdW4m0FRjPbX7+L
B71DgVpYTj3hLm5UbGnI+wiaXv3Y4+EpcT8BNIQSAaLLLhDjXfjrz2NIWGmM06EaWPGuJlJ1GVXc
42iePIdkT2DrKXkWEqV2jUbjfeu1IG9F7JmgypnxFsUhE78IdQlu4AtYyjBE+/Yci1G5SjJeT1B0
SJ1HNkM//xJBu1m0TDbQeE8KNLh6r0oD5RIea//5hYiTQ6sW+irWg2Q79BkjyjnHMqkwn7a+rK8c
W6q9JbRma0PnAoSFn7BMC4FO5dcv+nRPDMFfMVwAxIRgXCxJhKN8CMwnSJbVOigozOE9IkEEeFbR
nsLkAKIdp09Ri25CfPZBLPqCKHkvlpA+V4Q4yZ9yLNZ2FtHM6ebF4/1u8ZwkhChtnbyk5yLrpl1Y
qLtLf/xSCu/gYY9HCYsnoto+R7pcs1VE9Mc8iFaV1/CVU5vAda7H4WLUbbyakFqAzDA484pHtX4a
Vdir8+9Dc8A9MKw/hSi6WUlxrYb6oRGmmDOS1Pkheev1Agh1fBoLQVk1qrgGWXel0TjHo78uBPmo
0HhanfeQSerV8GiOsFO2Y32kY6mUtZx4F4/hzrJvTCyYJlzOfNhA3jDd+0k+8TgoYHLVAycqPk2h
C/AXbp1KHD5MWRO2lheg6AvWnlLt62yoNy0qK86ZJNlUBKvYxrDuxTE4VgKiE8QY48or2xV5vOEi
VOcpZm0czMQadl1GkWl1gIFlChwkTOrKsuSPEdB4acqGZ4eQM0hh9dCPPk2t9q32EB8FfNtn63JX
SygXZo83BOzHqAzohiXzPyZG/3fnmn/ZRpmQlwxNx1rfkvihPwxd9CGRs04wq3Wv4g+RW9gUdNwX
shdu6nROfS5XlRptceLlMq7G+//6Pw5D/y92Mr9+uiUpoqkzIVJ/+OYYgzY0Wm5g1xj3396gOmLt
Ax1EoBjCTFDyKh20S0Qr/eefK2E79MNYRoZMRca2qTHcUuXZeOYfPjYiaSeDPEgVk5YU33+UYpW+
Co3+POpo4ScRNn1aHZDhHXQLPifjZDrbXNmoVr/9y0uZ3+N/e9zMLwUTcNKKLV7RjycgxRrBDAov
xROxRYhKAVsI4SvITViRp+DkF8wnZ0MYlu/A9Ky7a3MOHbFFeeePf1kOxm9eiyzBRVVMVZOtn69F
Cz1JFvKQWXmZIaiKuOBnW4FkLN4CtGieYKp/eRLK7xagjMTDQGIi6oS6//eTiJnYTUUhVGs9A+4z
+vRuKBo8SSqtdmogb/LxG1LzWhQehjFYDaJELQdKe+gAqEySrZJg9qgAoolIaQmzodZXNb7Ii11k
tyiuqurRhANSjDBTm5THW7SMwEucI2iIIIctQ7O5/Pmh/u6ZyopiIJE1Z9erH+t69NWCW8mv12bK
RahjD2PrZf+XzfNrkf5cOYrM3tFE/LcMQ/7vj25A6Tw2uDWuu0q74U1z6VJj1xuA3w07pgCCNfrs
MhUYAGKifpl6czNE2gH9B27KfXLRA1ZUUhfnfu+p5p5nvypM9QsXN+6z4jUpq8M0YqBR6OVKrL2z
2AbfeZVW7p8/LPlf7lmcAoqsazLebZIlqT/82yxNHSRfVmgHLEpT38hxK9DhODFqGVOe6VSF6To1
lM2A25M4w8qmS3TSoy/1EBxxQNT14cu35C8zru717Lmg+LgV4At39lKz+sse+e3ZoagM7mbPMVn/
9ff/ODuUGld8I+TlsrIWrYSrDYKrxTTbTklpd48Zqc+a/tdB20UK2KUPAQ5Mxk5Msfnba/nd7lE4
uEUVRj3E0B9LwIdYIgnmWK1jjemJUcajM7uNjAGYUCmXK19jPzUdI3afMQZ5YZ9/fna/3b6Kpcmq
iM+bzkL87zVooTf5zxocIBQ5lYQTe9yFkETHu9lGkS3PHujzzkOXFWMIMj+cTr5GJrjSbCczIJND
xj58ebMhygTZf9FE0leDs6zo+4ciKfDuSeiyLbywrfHWBd47PhE7ZJQAplGHE+f01cw2VH9+Y9Lv
P1lTN7iNZdX817kEB5UFJFbrOt9pLRC7rqAKhLXmDljNNBFc4kmyNgnAeYTzy59/+r99z2SLFTY7
nokY7s2Bvv+8ntTBU1s15U4YZ58eAWiiR+DGpo1Wkm/cIy0DIOmbv7zn351aqohjkoq/D052P+zk
4qHNujHpq/U08Cwh3LzqZv7653f2t5/x452FWiOjE2XBQvI7THq1Us30L4fvb9ckm0FSsIJUGXL/
XJPEl/eV3LApSslVekYAI6eINbDAtDwjlXO2CVLDpVa2B/QyF0RNDOPhDyfJHn/ZXVh1h05EH2rK
ZOyNCVMqA8QgGIPXsPDdpoYB3CmsZFIw70HB3TzOhlG+8VCE3vtsOGZ6sDT+/MFJ81b+79MeU03C
PUzOHgvK/o87RdWKVhEwC8KnHkSx4RoncjBdypCgCA1kmxl1ckfdzcgBuxtfKJmaFJS+hZU5f34p
pI/8+5WQXUKxqsmS8fPQKXEgNcdCKddl9i34DNsDGfzaaCTmuONlqBpywDGsCJTdn3/uv6sTWJMm
xDpDJ/n5V2DKP3eF5UvNVMVJuZ6mwDFk9mTNh73Iiw49Godu5f2tHppX/I/PnPdnagbCeQ3P9R+r
1arDcBpHE3WYiot3BDObUva5qKLHP7+z3/4cVRYlHjCnuTq/839cKTo9HFkcRr42wW4mT14JPWIG
jHD//GPMf5e9imT84+f8KLYErPQ9iCP5GkuKRrBUB843Xb5uCwO0AClXmSs+JGG+yYnT4NwuXtRo
Y5TRjbcP1tC1nStYM+dKSYkJ0ZeSEohuRCVkTwGxAiHxLPwdzgc9DDa8n5li+WBGqjUgvy+w0sc/
VFgOmgijF3ef1jIhVXj+Fd90R5Y92vxI2Whl7btT5+ZpQDiLyoRO6ox8YfkqBPgc2+V8+kBnLmx6
Gko0kz30SGb5RfvRmSL0gjjwaYjRi2Eo8tYbDu0pozZ/aOCrmS+SAVMC28cCcVPfOPkGGpJ0Q8e4
Nf3gpU91EeIq7jraoF78gihVPPGc2GOCbWgmGOYkGW6lac+iK0fTmaa5XHkgrDkRVnanI7eJYsgD
5hA8htN088PTnx+h9JuLiYLS0DgMRJhh2s9qKUkmQaFNy9dRiiGAHPTXLskuSi9fcfF+B43obHGM
L8h5nqw0OtdWoGLS1CP13+chRteZekW8/qxJ5VIKivskJK+Sjnu3rDSVnSfyahoDgJ1Sd0LRf6w6
PePheu0CUeJq8MTPqkZfjdMxsjamVGrwmHeMTgUMQRXrPen7q9ZYx6lpr3IM5Np5rhplDERS61iV
wVJFRtiofEFEvqoytE7Qo+WMLqms7tGSXOSmuyKZ86vPaMw2iiJ9jr608gTjiB8MXt2V/NZm0qoY
GD2GfOyexxSLbEGgpmVZTZAr0Cws5tcpq33s1EZ7DXTp89fXdfq+zusL7Fun7nCokKHzNYlF8Le3
1hgLtpX4Vkfd2hs40yT1WZGzDTqLbRJmhymQz76mnvwYb4igugtTfkDtgudOENyDPn6pgmLaNwGe
PJ4vPDRZfVBb49PSdNB8s3rKkSOe485Cu5WdkcblD/SgrCkPwdVfVshvLgqqB0kCfNJgZRo/DhMv
xbVUrkbY0diQ5X41bhucSxe6BQ6ZVpobptZnCIEdSkYFnUXkscf1wBDUU/r1X17LfED+OEAV2VCx
m7Dw8rB+tiigLF3XF2m+xg4EejqxokI4C9XSpQlfrtWlbgvxnlS/on8bjOZDysVrXcGsCQJTXeZd
wTTRFPxN3wx/ucSkf3cdCh2aqOuyZOKK+fNsr3xiXINWJ7QByQB4V2FClWXwArnc33lD9UIKK+6E
hpxgaY3PViD0m7YVvb9carM58s+PCH9b7jPT1PjvZ6/YjLHZe2OLvax5xxEgXaH/S4XlL98QRB32
EA3jLksgJyr5pprdNJpZc652FrTihOgKUf/Q0l2CnABYfjjj9zcdck+A/oSwRFbjhWzBnPWqxpl0
4ax0Ce8lbGQc5/DWUvPJ9VrdRrKR/P83Jwr9kYIlgwa2Ics/6rA6bvDFR1OFQ2t7bGSL0Xv1hgcV
WTzVreyzW9KOUH+UCbOY/O3PK+/fFbQ636aSgSW0YWnaj5s77grUTRIpVcQKPY3olZxhHG+gdW6o
l/teTh8mojn/VqP9+1lStWN3bRgURoqo/3jHRZ3nrd+1yTqPoXzCJSzi+m3SW0w/opPmwZPO0MgN
b2lkXGBRf/75Pf8qAf97t6nkg0g0Dqqk69rPwswPkyJTCcNcT1qj/g93Z9YUN9Zl7b9SUfdy62hW
RNd7kfMACUmmweZGgQ3WPB+Nv74fUa6vbZyf6Tf6rm+qwEAOSulon73XehazxZazw9KQ3qlzWqs3
UWIdW8wBjLdNZtIKaIuO7kTZGrNedR6qRj8304+dML4Zarz8Re/QMcmfhuFOb67B+O2iHIu+Xb33
af26TPDC2XRQtJsmL39a0n6of0qTvrXVpLxwTPeBjht4dJ4jTPggKI+/P0iXTgydpp/FYaISMt88
VYBU2HOkG29i4s51G4eHb69Ts7m20XljGWNHKd2H3z/nrwUzbw9iug7kfFps3pZdRgFYk/hmlEA8
vFs85YM4g2RYqIX4+HrIYy9dGpr9zvn4a1lpqGzJdXUq1nniNxeBWdPEkJ4db5Sm2Q1JuzGM+Ca0
1Kvfvz1x6ZiaKu0unRQCDuubrQllVx+GPPbGz8yj1bKHz7nQaLhxq8w/l4p+FRvaKlJNYlAisFis
spWO06oZtsQLZkCqCNfRR/tB8d47sy6USxwDoVK/O5pq/RIO0Ctan0URtt8KH9AYBifd7FkDvCsZ
yn3TfhZehMgnghEl3jvVzOlO+/Z6nJY+2wQSxp3mzXLADUS6UI7ijWsClzAw+tEBgbWg2jnret5t
JUy3GQZNcA2QSDKd6CHw9rjq/JsAEzxREx7puTK8fgXeOgIjIJEKc13gPe7TGGINdwKCkbjsaZgJ
rVrgjEMUUjQZ8a/ZXWJgIu8ngswrdEwWBgZ63CT4xJLJ0XZ+ZRkopbM0O+BFr78OEM+FnQT0CRM5
rVZwcF33KGtzV7UgGcZcnUzx/ipw9JJEZSzASviFvh7Ktx64n5K3G0Bc7lwT5ROA51UxbQPeOeGm
i/SXA0vWJVcUiSFkMf28XowRDNfAYKEbOuXRi9DLBebSGnZphRqtBIjimc0uzyCRYJp6xp2z1Iv6
9vcv4uLFReSA7YopofXtmpUaJcUDgYMbPJ1IqnjbaizOji3f2bRd6DdyBrsW+14WdYte389vFreb
nhVllmw6naET2kSnAdnBOl2X7Y4S6gzzAD04n43UzWPQaFeV1151zvjeC7l0d7MoLB3NofnJ0f/5
hYyRio0YNOtG1FOWB/9Z9NW69p/idPhkTlbOuk6+VKV5mIzwqfPl3z/gHAWDG7rhqISc/Pz0XAZW
GwesZkPsPU/Hu0JfllbeO4u19usmmSYYKyNzBtr32turtq/jTIw5K4YVM2Jw4fzPkiJBnWUf40FA
eWDNinS5CVvLnXWSsxzy/KxFY6JVUMRjDA/sHDajS8k7je9Cw31IYeZoHmEDPfLAWiBwen8ZvrTa
kM5gsMN3L7RlHKtyQPi1McrOZqd0cqcUxROHcp5p2tWgvrvqXzxOmg7rDuyF88vkJuEg2Rbdr83Q
3yiiAYkcF08NbVOQkA7KmiT80iRfDMAvnQKuqqMitUjrIq37nducPV0Bb5cDPiiGvIbQCSd5c59z
Gw3Ak1/GG0zGuHQA/TuAHyBQllArQ7RfmKRyWd8GVBOUBEfXqdeq89l2jHOKtiZ/6X2sK2HabmrK
pYgbJKjpgCgH/tO6AmV7b14THnY9SO3s9DQzCk4GVS+eDBnfu7o8pUX+5PbqVQGonsxuvEzV58ox
l6WvoK6lXqJVTQvSPY+ivNOhNRHzOIGHX8KcYXvgpPoy16wrPMZ3LUHLkLirfdDo4C3UFRP+hWfb
AE+thyxkm8tpr6I47VWwlhpxVgZmBTOEtfP4+rVtpcvXo1yUdFSC/EukvndXNS5+9jYdVtY/vH1v
S/uKhD9aCil3trLaZcCWnLjddQw5F9MFUXUd+iAiLk3RVGxgvlgc6cgV56jKniK/+toE9XZUjbNC
FhmWIRbssipPsDhuiYXrKEvJoKuCr9EX4YIcIfhrAenxFofXJodFFk+cKTuxUEYr1nPLyeUUhDy2
OrrHaS3WbX6kQsAHL1Xg1mlxEuT+nayZZ9nKO7eBSwWGUA22kRi83Wkb9/OylNhNH4UARDaKFDPR
Z3d+7+3UaCn88mNeDU9qgVbHS45uPryzx9Eu3IIEi+FUNDOs1d/W+5rgqjawb29GTzyDa/sE7P/e
FsGydLNTVDw2Qt/om+HFmoxlJsKd4JOa21e5pz85rTxlJUA9p2DqV0ydqnXdI6DQvGxFvwdLlStP
QZVsf7+IX1pd6WkJi3qfeuyXbXcLbbWv/DzfdBGKNjvblg39nbQ7VXG2HYt4p3b2Sg9waKHSHDJe
HDqSWac2p0SijrADrDPBTWKPX6Pe+JQ66vMICy5yPop0eIpr9fn3r/fixysEY0lmMezp3t59DcWN
wsqp8w12ukNpdRWioXtfFntVDY8+xVaW9MshIpnRMd/NFbpQWPPcU+dZE6bLWv3zucWS18naKDm3
CE+Za5zNojeuuGrWZr4wleiEs34XjOpzkajP9KlXENvWWecdTK05Yc2fxdJBxgx8muyv63eOzIVy
gBfHdkanBmPn9mbVTb3KADjPJznK/BO4sdUwmp8ik+XSD2zCo80rNaO35JPya/nuzuj9+3dewYV9
FZ+M6uqOxQbLeVsGFrYRyjSju1QO7Wn6fDrL3fg1EHP5yXDbk6rG93lqXfWxcwjxk6HzyCP9U1SP
z9L2j0pmfCJjcK4YuGZt8c7VeeF2LHRUNa5ucE/6ZTrfwrfMRvrQKKEb9tX5i2mW56TmBAr98ug0
2XvD4Esni07MlmYKDUnJ24WIM8PLtXrMNnQHVpWPGh6eyQzy6qKwglMUDPxj/87lPH3Gb+68zOtV
U9eZQBuaO61QP2zci7HrK9WjeYVj+WFEx9jjDbfltZ9n7zW+7Uuf9o/P9eZ8c5UojgxjapRNic11
6GEwFZC62OGI8KnsSeUNHWSNhr4O1PIwFjkRoNLZO4PLRWstsKyfJ6Jvatgrn3leVQxbNTceANWn
TPJJJwG3lIzrQjQhGB51WyvFGUtsAEJflzRroUjs7X3RVOdX8jESzZTxI2y+4sXIxGbQqQvNFuxK
NG7rQGzLzF5meXszhM++Zi/dOkNJZ+8cPNi0XLQ+38h8WKuluy+q9uCmQF+UYV2N9UHpynMMwKdR
sJpiAE3a67QdtnqDS61svkWRPLc1r9LPDn0GwST1xpOZMCnRXCKNckza89AGYZP046z44myDmO1Z
brgwXzz1E1E2n8n93FQgy5RBH+aAtN1+0aqE5OgQaVYlfrRXwqXLW1kZqCRx4xk7C02QTTb0Ku1R
SqvpU4E0i85iTQ6W3I/+kMBCzbiPWCVJPjlnIHiBtaGPBBW7frjjCsYJyqhlHfkdwk3ZwaYDFNUN
EQERTXzXpBSJOpPxCZ+f8BATdR9ZIqwE8xD0drCGLIRknA72jBCGT16Jzjpy9XVGLJCjFEcwenh0
OOtHJzuCOl/oBfWYrfbbOuNWaEKNi/ELEzs6uPGLiz3IDuuz4zl706le2jA/+lV2JLsVLYWH5snA
0p5/JU37QUvwLWZxfh/1W1iGM9sCd8vg4MEGjuQVmLyBFLvBJjB5rNi7Vgm1agAH6IG5ksp2OiV6
qzy6g713rAETKS9yWgeApK/Rt671GO6hF1x1YfMpt/1+kTXD+vfL5cXrR9i2YHHQka1Mm+ofrlWr
rEs5WCxIU9Z8ZbEiB93tUJB4gUrIGKxlM7p73uI76+ClIoX+B7tXxBRold48rRkMMFT8ARcZ4x+h
uocsTunnZ++sRBf6+QaTYWaNTGwZI7pvnsdAHAS83s023eBumq7BEwUJPsWtSzclR04HdDM4upV2
HRKLU4r3K4VLKz43VdviGNOFfbtxdIu0TIvOZKKAhyMpUZw26N87xbrinw8IBdj0OTPPH+9Y/JdB
iOIVJOKVWgFIdmg+NgTySFndxhqRWo6191KNCZYJLNkjiKaDnDlLRcYlWHsbP8mec1/eNYFPvjKn
39ACUyBtqjUrHAoZ3XyfoBAfA3HaNYsht856AwYuZrlshmlGmChzrYJWGgyT00kdnvRs3GQjgTuB
PReufUgDFSH/s1bHCHNaDPjkes1sPbwri2Pl5GjYDUwDqhyfpk8zhwyG/4vceiey7tlKxakFtGEA
nxUdK3hLkHupRB49pUO4ME3sAtYNHY7eQvghjZo2unYoUskqiMAp0IWqU1sutKj16TKAcRQghBMv
XBP5QQoBAnWZFC8YqQCTqrC5+xYsP8KIzjeINJDGuei7cjWg+bcL6YN3cHFoCzgUzB7t1trVKibK
pPJnTY/Hto3ux7iAvpFOInE8n6HHE0xYwd9fg5ful5bOFt1F78apOl2jP1yDoVqbaRa3GfRDZkza
x9RK9kOnrmNBXM3/6qnebtHaAt5wDvJxE9iQFDP4whk9djCJ804q77yti1Wyxb4KXQpyNLZzP78v
tdSKvDQq3le8qQPS9PxsGfT5aqrbIzF8Fj7xYjjZwQ2/8zYvVT10aWhJUWqxD3tTIlsVsoIsYXnp
GftCQE9TLC9SHuzA3YuCz5fvf39gLz+jSSd/Cjb9pdsAnBp1CxzDTRVVGMCqM1SZJ+END3lSvUju
IVCdlr9/ytel422dNelj6XWiVrbfin/GuoDqT4LCJuqTYG4QctiiccRs6RI0qlazUVqnGjYTWXBd
cnKccxlDcawGaoSqm0Z9OR5zeVS4UdWYXfGZppKKNBzX7oC0wVRyqBMkj9hEI8eI3mh0eZjixq1V
2NZ8rMa17xVybjtcbx2uNLIG6G3vWzi6C66VfRjCl2J4W8+Fd6oSjHESJlzq6htSpz/2bnmbKdkw
8+jEImheBDKAJuwSPq+Rn0BvtsN1PLnPyxpoEgJAQsLyObvPbA7H/3PkQJ0wgeP9/qhePGs5Z3VG
QYym0aD+fNZ2vUdWWuCmm64sXpLh3oU2MiWRg687aMZSNosIv+P4XiPz0gkED4hGJg1d45edQd0q
Q1BoVrqBUP0SjXx87lg/DYl8SicNRl8VR7g/59+/2Ut3fyZPKN7V6T+v1fUPK4/qVjGCZMiHMbeQ
HFzN3EWnNd36q9zcRY64SfLyPNUnv3/eSyveD8/7dv8cjUbS5qaaYmzu107CORY59aHTxEOVt4ff
P5d7aUtKCxSRGNtSVoU3rXLZOQR6EMq00bPoru/bbhEiW/fpxmpVIolxKb6ZhLkxfRrXgxrgZXdg
ZtA3FHzQnlcT1V5vdP85yaEfWVZ/E/n6EVZln3oATvUEkZ8inn0LL1ZtAMvzzM8RGsmlpiHL64nd
q2EMBhHgHHP8KBuQJmN8Ym2E3Qt5ahVkW2pabNG4TWrc2iS3PbyaSywnUol9wnbnHuIcN1KpsN8Q
4K9n7LxoGOfU+kp2JmajxhJC39kTa781ybiTNWl6BEMipVpmZve5JeacEDi2PUKaa+ReB8/yITl3
wC/JNOEWLGFMxHNfgyEc6/3RSILdVDeXlf7gUBH3NecGkQpLP+gfDH8kBkueo7w5EPdAIHqs7PvY
XHbgZ0Ml+KaM1bA0A7kjY1YezCogLQrzKwm979xiLl007hRAzeCBq/WtqDNJihrdZUFfvWB3lesP
LTgKqRoPZmHuGfg+SCLK3lnptUsnr4smAzeEzaj47fnE/tInt5AFwkrsgwbwHtmtpy1EPS8h4YZT
OpSYRnB16G4sLyLSMPUOfRhFGz9KT1XDWLPQGPumpHZo0bfMKz6htyfcqh0ntES8h8ULL6EBqA42
a5m0WICFCQ3i99fFBaeAgccCnYfGckOv8s114StDgqYygXnkpSv0UzjcVTrefSUORsq7In+rmIWY
+pQB/nqsBITtuS7C7CGnQ+5jRFRcuW4bVmGZnUjVQ7+F1WlNagFOXPjtRHok962+8iwdeHwB8VIq
BFAk6hQNrZL7GrbB5vdv6tfEb9CPiAbEVEw5tH+mM+aHFc21BieVmp5sei1aljTVQak5Z5kTZVFp
/Uq4XrHIU9DhqSbOAXwF9vAZ9l6fbBCZxeswZhsAtdIJnHfWoUtCDETbjI6mKsH+pTHr9+ZYeC2L
beEEV02YPClJeQxyjNGmgRFZknFSwfGuzf4M/PEm6OW1yehr1nrsPGVt33erNMheZMwHBaUemVv6
MpBWYHc8RJM5e0JrUPsYyrd3jql6YQVFG4FUAIEbg523U0018nyLtlGKPrsiSCnG79cMLBueuiP5
GY0IR7cf83DbBTu3Az2QR/F47aqwG7rgWR1K7YYBGtPtBGKQ7k35nE2J6k0MT/7I5TIkX8iHzJZd
Jm+go8I9IVnRLehxZBZXixm2yiKCq0puJxfbAHXcdMI7FisAlVlub5LYNUjbzdhLOfou10jI0QP6
wtPkC25KsAOgBqQvoUHRthPX1HvBp3j3UJd6gNbQVZZqWaA8VfQ7xwwfMmRIM70xxKwrqJUcxbmK
3a92xxJsRc2zb6oLz6SaydoNQrZFaT1CLH3xPX/X+7Cf/Mhc+Hp+nO4nrf2RGMzHqSiUif5QV9VZ
NM2zxqyPuflDG2qC6T8PrKvyHFDzd127dQvJgDzYQ61vF37Yfbv2VP3gcjfwjShe0y3Ekl6VRKa4
9pE4ZLaPEAFZYluYX4XcjMnEHR3Uxywfvr5zLlw6FRCk6SqiFTa1b6dqA8OEpJZ6uumjPAELqc/A
+96lft2v2c9xfEL32BoKIZ7T+oXPJk7FO8qSC0UL9kQHnbk53dHfNniJuy7LdCrQ3JyPr0uKe8sG
Mdy6JccGOenGHcrliI90FsJafu8qvrD60yphpkMblwrxbfc9Y8bedGmYbeKGEMkiizZGDsPMBnS/
0EvsVTlmpCvHPJlcA6vUC4CH1huvyMl9DqSz1rLo4DWlttWHKQKwdYEQksulmtu26b1raJkLApPO
oUNwKLXFmqqGmrCq/r6L/cdPJs/6X//J91/zguBVP5Bvvv3X+iU/PKUv9X9Of/X/futfP3/LH31/
0MWTfPrpm2WGHGY4Ni/VcPdSN4l8fTr/JZ9+83/6wz9eXh/lPBQvf/359MyRAyKMW/mr/PP7j7bP
f/3JGceZ+B8/PsH3n07v4K8/Fy8YgJ+ql1//5uWpln/9qdjmB9VgGjZJ4NCcMmT684/u5Z8f2axt
OJUmm5k1DdSyvJLBX3/q7gd2cppp067nXq9PC1+dN68/cj4Y04wNAY+pTW4+/c9/Xtzt33u0v482
R+P7939kTXqbh5ms//qTGy73pR/3cq6K+AyRvzqNTXh5b27GcdQGkRgxcrRxjsekLXajaMsV9SzY
4sDbhalZL31joOuMcj4sdgoYyi6kcSfajgiXErqIX8M+MulszSNgVkNkYMwni3UxYD7bmxHxrCvV
DgDu1tLHh4xtziEEsIhbUuNzTe7rtJonMfemGr6r4j86DPIX0pTWvLasZh86PuHmCjloogyeVGQS
GNCtQ2cO6TYsNCpYg32itcgClZCUETY5lOCXmLvt2qjNaOXwFueonZdtVn9CFnTIC96WgMLbJI/G
BFLG4EQ+Kwntw2CBwg/s+0GHsBUHsGP0SkH6S3JhhRB+6aGsxhNBnH1mMig0zVMeJXvVBwupNCYs
Hi8YCSGBxYa/uiD677oSJlBUBxV+2m8dQtY3tipLivP4VvOh03mJODkhdJoY02OUVrt0HAQmoXOT
g1pT7ISZdAAlXHeAlhgReJC+ZNEdffXzqIIEmHLqRs08dR2Z6r0RxyfPtz+Hxaoiz7myCrqbNeHU
hngZM7ubR3ZxEIkmwOZDsxsmMRa0bLjz4WOTL0Nf0ZaAnol/wpdJ4BbRW1a3THFhrtIU8KklV5xD
32LwAHTnCTGrInkqfKpIS/DZr1RN3qfclTDe1wDFRn8fWMT2OP6zyeZ2RvIOvbNAI71cI/umqdl3
4+DoGir1kDvk6gYG/6Fi971Q/fjbYJAwYHMXnTIjRJ5eN6jsU8M6ex4xvDat/XldDXuzII8EMPKz
yEFPmeVgL2ILep0ZpbcBTzRF+JJfi1GOZOBZo2nHDKbVoNtXXttcC29CRfbZqQ2hH4UekW4V25K+
w+OWxBk9Br/exo5/1Jz0Kh9I7FK/VEV6W0B06pUyQ9Xlxcso4kOBCPDoWt52KKxDATYjj7fcNRDq
xI+lSdi4neenhtR428mS+7j15v1sTGUPeT4IFh6tjkVqKxvan7CYwmxewHFqSlBS3tKzIzZIHu+8
bUpAvgTE1g2UDnwQq7TVchKAKZob9mjzIWHTqBTLtNfmVYMVrJXQaFKucSr9fsOO01hZ4KOagoA4
0n37basisEsJqBC9nq31jJ0lXaRsVqhIIiP/jAwM3qaUJaS09Fvk3Lky2NedQ56bK2480golyjYc
C7Z1PTinpqq7G6tKr1LVWtsj2CNlkHeKl6wmEVImYIHrBdG+XfhNEHCcUgcnnbnxnNGZOTSYb2oG
p9FworUFvoM8B3iPDkPLa1QW1TKJPbAMFa3XpKDh6xY5zMzoyvIA5ft6zLQmBTZil9R5Vm3MyHxt
Z3HVhtviS5WY3q150OEn71xdOdgsOhQ8rG1KOEJk8fxo4YmHgUg84CntHbB+ZTElhrV2lM6agTwU
uWN2Mxd2VS08C3iVoXT1smOWUg5Jf6WP4F406coZww0AlXpWLbOwMNZp7rNlBygztsmdU7rGJg1V
gsKGGg4GfWu7kYy2AuiA7eiuwLl1JVnWHgLRHErwMgmyE9B+EKoy/ZZEbLfl6GerIRBf7XCnYAPa
dSevjjYtQF7MTDNBUJsrbu0SnI87dId2OGo6YG/ySNnDg/8ugHM5nvo1Cgm9SjXzftSyE4lRQJ/Y
tc3NxrP2lpHZ+6hvxZaqf9k6qb/yi75hPgdQpNDGlDhY8VUvZbUPG63aa10Eyk8Zn1sIdYFHGOrQ
30dIYVkbIOqQcbfWfSk39AGPdk/h5gqKk9xzuG/YlbVnluxviwaaWnpfTQu/NuFLVNEXyzzJpvBV
lRozD/dGmAiS9CKCHWUZX5nJFBAyBNvEadd53Jnrxul6Fh3WUWod8FE5TLzM01qIqfU3zaZJUXij
sq+HUtmHSW3SvdBuFaZf+6wNC7ac+BqCpEz3QdJACIx4Ojx9EbTo8UA/EA9BlV+/wowdkZoLDsWi
I92M8aAbX9mZ/oBQKCIm2Hb3Q1sWG921rnMUx6BPiRAOKgM7kzTA1k+vAhihsn/9qhy/BXZk716/
SWXXbzjR/n6VWRD3+7iRzDNpIo+FtmuHEmzO318iwto68t5083HnW/o5V2EGKw1sIdpTq8rQjr2e
ZjtM2S24eQxTtU6UA19liEx2hjKQDxaxu8jH9ltqlv6KhBIEYdGnluQpTvQEDn0zspE1wBgPpHVl
Rrwc3PE6kYO28/Us24rEnzeNjXFPGa/LXtX/b9eNE0Xkt3Xj91rzj/zbH0RWNemX8OnHGvLvv/+n
hrQ+oCuhaYbzG4WjmCrFf2pI+wMtB4cWlK7/XUb+dxHpfHBdKB6OiyQGF6fFjuK/i0gHoQoyLVzy
+H340b9RRP6i/HLRXKiGzrjFMHWLHuDPvY9BZDEi0l7dKC673WKW+t/Mcd/4/krlUhOAnlRu5JFD
oSVeTIAydXtqUMSp47NGAFetAnXqwVqnEfE+t12xUVHslp8EQwMZ3v5wmC9UvHRff6l4UYggXdZx
lSMSefUP/NCpyU1KA8fxebW9uhMBwZvM2W5VG1+mZ3waXJDqLfw++HmmvVFS9c6GNlmMh4GU4FKR
X7QU1C2QoTHFnElGgpF41yGprJ1ubQcCZbsO8t40xaREcW9s/aUuwBD06SwgXWc8kAvEjRyYZlbc
Tg83WKT4TP/Gb8RVt0Jg9XX6nTbmbgOWdno6crE2nevNVe5S01NJWrGFfuWgJZz+afqV6SHLQqyn
V+AU3Wp6qM4sdjX6bLX4avDo/7yo0gALxGuaXuDrCy6J/1WRrDM1mX4n5OH8kvlIZy08yPRU5fDc
qplG9NT0dcnXRNVBwUI3ksar2o+hlqg30+9A5V9WJmg6/pQfG4g0fODr5fSrPv8WkeJaQouVN0bc
bzXcryWtsrJqltNfG3Qu1dR7tGoiZafHCPOMKR3hg9RrJX9bsrUg2qrkVXWpez09nBZhnKg3hg72
jG/jEIY7vw2NBLwhT9tJ9ZvmoPyKm7lu3Jj13mCay1/EGQ/Ac7y+Lp68xEv7z1udnq8mcA25PW3d
WUnHZfqRoQev/+831IA1RGStbJavb4DHMRAveArUXh5reu/Tk0/vwWCXXhL7PH09HUJv+pqf1Xk6
c/NFFJ9VXtqgZ/cGtBitCuABJ4yv6RStU+reBrScD/jE4usW/I529ohnUENOBzhZrjdVg8vp2+mX
a+AWee1sBuY4KtxPQnjYNBCgEEHAbLL99O/eCGquBc45PuK8XE+PW8ftihS2eczDTQ+h8bUr7VlG
BMz0qrAtzv/5U0cDmxwZs5gAdow2MxwPs+ln5fSwy8KYaq52FaOGI2lVntSkXdHznE+vYPqzLllZ
7mehK8vY8jZtOaxal4olwnSXMmojIAfjPqmxYANkccUWaa7SbXlq+5RqNr7DsnJ2fQVwql48xjWZ
PAKs1aADV0nuuwKnfwh4OnO4p9c29077uqyY9lIXQ8mY24F23fRTKKDTCGzF607CxmaueiacTCPx
gUoQmXIcOQPvqfuaGURLBRn9JZ8LRhHBbSKwqBO7F4dkTXTymKhk2Fn1ssG6GMb6DYuY/3fD/P9q
ywRQyIRq+v/3TK7Dr0HoP2U/3u++/9H3G56jfaDZS6eP8crklJp6MN9veK76AUOEAMODWxkrp0WX
7nvXxHA+0MSgN2YxmsHiNvXov9/wDPHBcum/0LWjQU9H2fx3bnhiepIfuyY0Xrh9GEgM6MUZqD2n
Zt0P95CyV3pZJrXYK544yarMr72RKLCcZKi8c7/0oq92agOs3k6kipg+HG+qcgj2ZEUfXr9ryPHe
pYl7JILFYEaffkL+3O1fvzP7REznWroShf/VSNWXTKuPuaJgSs9ISBgF5Pg488Kd1qGTGoJ078eW
iQMnB4Kf0h4czFRs9DIrp7HjZ3yv1t622ru6qv0bOun6Ry8aYbv1ar3DTNQzj0tvONa3tVT6Ozhx
4cqyvLyeuWqFOa5Jvb2MWPMCrb4xNGkdPFYmrsyjMJuWngmYttCsuSTHLniyZLlJGXYim26JIO5F
dipjXG2D52jc5jNjKwPPm7m2bhzRaIZz27NuW09TTmlkPunYBI99a7ClMBVedPnVyv3uZKckbY0R
sUoRSYt5qQ2PvsqV5xInhATJbEHNw6o3tH4vNVQdSVJb6KBV7Ps+1PLSca+chgI9CZB7ea1CundJ
mrvEk30gbmaivU4oLxEFV47R3hSGOa8yOWyFVNpD3vTsEv3sBb8NUV9d7Z5IUp3TR8jXbRvbrHeR
epMTKkt3POAe2sbUD2HdXlkIISw18NaaQTZIYQkYzaQZxvYkA5bDhtw/56qrwScHujlvzNbhRkzT
KQJlqPjVbah9y0YBxt2lp4abTq/nvLut6vjWrTXysQSmf3Q6Nb5O7faOtpR9Z3ZyPViaPBil35ML
Q+an0pm4TEhsbM0oug6k8pgMI4Mx6ZZ7b6C4Scp7HwXGXrTjOA/U4q4rXTgWNrPTgTKEESukfa23
tS2NHDBiYHadiDAeY1DFbQ3KZt61kQMFHvD8oN80oniXS6e/veCMCSo1jVqhHiLreXPBOTWBUF41
VvvOIp2+9ehVpl57pUtUNihkr2twYFtTD0+SAeE2I+eTqCF4XAakdQFVb/nDgnWpihRvp7Ea/X+V
0tsA2EcDl5Xg5yVACbkBKUQL7V0/6LZJnEbE1dP0oStxR4/H2KotRiymtDG5Q9YjMfcKIlDy6VoS
HVx9gjCU1twrxZLoRee2TBh0h6nnP3ZGd0XsGn2utPts87nNap0mjPu1wLhJNeEO+3a6mbKxpsAS
sbUGjecto9pknN4qtHv4izwPrq3EWpS5O6xkwx/6VsFQx6U48bW629K8g/NqE6AjzWa8sYfoum0Y
EQ6DvS1bouez4kYkhrUPWj1cqkKCsEWxfTDUrdS99IvSjuZCBYWxtpTgujLG6Ow3k808sPdAMB1I
AK1cxrEAUyhI2laEDxJexf9fwB1vikBe4488kcT72Ln+cOdU+tKs1PtYi4yrXK93Fsmit2PlrQOP
sA0zItTQdduFjArtTGpjHmcUNr26FX5315OsvgkY88/8KDEArhJhx3Br03bfUk+X6zJqPorK4uIO
p2m5DtoQEslhyAhObGyE1L5PBwmizlJPP6eppIPcZSaVvSsXktBTLFoU4dkIObVpHmyrJx56yu+N
IDUTPJlsFXSAs1dpH2KihZLW5CKM6d6oaSQ4fl5tKrL9jpndLGswHrykfIPSsVo68UDncELml11/
BYlDo9MHarJoymYT2WKmifbZdrt8HkY5rIVgnAvhG0vElSRdKPYVSYn5HhvLxrFr2NuxA0zEJFiY
1ue8kRWuMmIXFItQXkKerLWBZHkh5ajMacd2C9iDyjyarpHKVDZof/hzpGNtQGJEO0QryUQNNs/g
5vvScFPUGJo3H7BbJm7hLiX9V3KYDGOvjcOZ93Qz2t7JYLS0jAxy02phHZKxxKDb9OKQGOEEYZ/4
9466kQG91sg1wpXm0csT2j2VIBE2XB30vj17ZUOIsyoZzbXclftAVTe5Q9616dnHwIqgKXY6gPgE
lXzpuQ4hHeFNJcA9S+djaXIO/B3vrXtPMBvDtY8+uipEsBZdOPVRT0qjeKT42eU1I1+UoqTomdk8
sGRONFXuronNhUxPRBhVM10l2Onw2OtzLUV/50BVtslImyPYGq4H0t0zkuC2ioHRqy9MsqqFcUPe
eCFGfVvr2lcF0Q1zat5nHHpn2kL3ucnGSKHZiu8+XE4x2lcw5gta7qIu+1usz/V8iLNDEVXKwgNV
uPSy8J5RtT5vrYLLIUCMGxHuvrRJCIWN1CLjqIpVLoW7DPB4ENseZmskC4iKigxIBwBKtJ7E63CX
KvvKPPkk3rGfrRXaE0dqknqZ4Sxb4ASEQY8wdYnN6KPfDl/Y11Rsr/zbqHJB0JdquA4ZzPUh4vrS
SB5dhZCR15WHHcBjwGwHCrKiwUGq7tvM/Vg3pjITBOyu+wzKQDcdh7wy92qk9Is4R0X4X5Sd2W7j
SLaun4gAI4LjrUTNkuecfENkpjM5z3M8/fnoBs7ucm5UYqMBQeWusimREbHWv/4h10iIwhd3+Nr6
CMpt8dCbBu7yYnY30RCRN6xQbftOv0sdCZvaTK5VjGlEnBv2Yaqtn3WSW3fqZ4HLLzUDCUd0tJYt
fk9w89kYQ6w5cdHtEmfnr4uxDMOH2MH1rUwZa40TPvmQRN/3uJo04E1rUWR0rrrW89hflj455jMu
2IWwG9IS21cg9BRkYMuYitB6EzvQoiIzwMNPXjelRy8jD8QwY0O22CQwrStXWssaZKp39URONT47
e7t4skNCUAcTopdmKtVPJb6g64osVLLF3626c932zNCsObYdtrRjC+1JV/Xj2AIfWLq91gtdCVBz
s+PgcGjB+l+FhNBWDMNeuINxDGV9F7bCe/DNyH/w8Gbc1tHUbQjWg46ghusyBA3XRk9YgAvCKEgW
xjA4xmVP6BUvVr10lzyihK2S+NT79bJ1V05rY4xyS9n8QtwjVv01rsK5dq8NIVZNIom9NLDuj0p5
C5kGbjodGwGZ2zGpBemp8LQJs3+y98vg/p7WMQuuBDrAHcBkOqh+OezGx2xmvIB/NX6aPq5u+DHq
gKqEcIjQBsmMvDUkMnpDl1I+wvuBE1JV38wQd+BWDY+Vm/WXks3kDsxfAk+Dkhg1sme6h1PODPDU
g8aKrvdx3GC2ZUzOXVXeZWaCET0ZAarIz10OP3SylurSozba40r13dDDggJFIaXWbvTgRv4NQhEF
We50V+Y705Jteg6je6yUFxIUpRcsZsMyGcAtNJT2bVks1a4SpHuacXOD8AB/JJq+D70lCTNjEY79
aobDwJWxZ3912NOYX06MV/nGtua4EMgS9l1QeDEHhMVcq1Eun81gMVpGY5+YTOTYTjHnKkOiv1G0
POKhSzDI+k8TgcZby62TA0cNbv4csc+5jI+21rjz22NygL28GYsIS9Y2zAJzZC8X6LTSQYaPEdEH
pnmA+xR+KWqySMC2i32P8tc0zWmjU+nvtO19z12mO5Bxh1270JaMHWEGZWR9WtrXOvR7hkZssMm6
1Q7kYO4cbUM3ZCmdxLB8VYWOr9Ij89GqxX7qpORM74iFagaO+Bafwzh+6nvvF3Su6pJJQ7x0ozgP
PlVTTklL3dK+iRRrCs8Vd7USL1wOyH2WoKs2+4fRsU8qY5QyzE5xiJDFdrXAbdnqYezMBCBMTaeD
cb3tySSTOz3Nn7NpqAO2IjOZdlFh+8THGicg8ntLZb8TlNdEmSGd4lm1DLN9nOP4buwyDgMtfkZw
6u3MQ1NDXrjBImMRBlwoMs31y13SdJ+7pfHE0WU5i7grW/PBZNs9WrpDOjATzNTGuXuy/eKbiwnu
ZRVc67gpn2o4tFi7DThTFUND3Qlpzvbnp8SUpFanbBYqhxeZGVCQvKjdo8ZSnzpX7nxEzYlf9Q/F
DL1jhDqzj6umvLy/DKX5VjHM3OPdQQOGMdUl7oMoI2QmHXyb05/IdanH09A37dZA5sc+zCc5zkij
DrhRkqrl2ATEvDeQbeLqpxIFRUK4Izbi1olRLYRSTTJ8QjUYmGUIY6BV1i6Mi/kYa6IIUk9GR8hn
93kbl/saiCZwa1hcsoaLWCwOQ6Ai/xWGjr814EHxr2YjAE1snZjx6s0s+42fDPW396eyiKLlYZzi
a2ba937d1A9xE5FSNNv1Xtrzj5gOaZuSeLuvWlPuJ5/Km5Fgva/d5ouku4N9mnYbquv67CWV2I6l
Y33nyri8vp4CmOh2MDhZcUjHhQCKfIn3Wk1nd936e1SXGPiRhVPK7IT+waENrQM8VkLOLVVdqlLp
wC3r/gBfZ33S9dE3ih+h6XeYrG8G+OJ3rXdazKzZqYzSvBudJ2Uk6c4z8ktk+D/nQZpncrt/WUn1
gxbXImiU4a6Q9A2jR+QAY2qolWkeTNnk7P1YZa+TTrf5YnvQbk2XQ46lzM8dpF9LFTghyFipVuzQ
HuDdQhgaR3EdB/lDYIJnRJa/VYuUu6HWTNUZiW1K0tXRroVNMMaWtzFMaivbixN08g7RY6NcwVyM
/S3SzqzJJ4YNJ76r/eqxsxHMLJ4UQAR28lhbhCVDg8o75YgEPttVQqRJCbaoW1fdz/PrO0H/kRxW
EM5i0Idqlnd+u1oukvFlWO1mEUVD2DLlB2eFOv90xWze5WOES6SPiWCJf6CSJHkkJsU1XORvmOG3
z1kvn/ExOwxDk1+jZXKvhDo4EKkrieYnwrE6JcHWjVJBgpz1m7uSnIlGIGh8ZYJF7cnSAgx9wOZR
dl11suPicWjSz2FSOVs5ortKnXUV+I4GZGAD8IvmR5h16moPC2C65V5Eli535KCVpXfLpxx9Z4xe
wWyN7src5VYNYYY2x/2O8br7aIfkuQ+6p0mUtnlDiALg2lBbR9ZDX2WQobs23tkNy1sVifWZKveZ
AJfRle1pLvs7aoAMqhjap6S7X/DN3Md2tjwQbL8RLsZ4dQLMBOwptjyb9P/5zS7a+jLZfhYUZAnY
4PA3vOKhA67VXClDcq/S6JaHrrm3HToHBqREPFK7E6iukoO7dP7VJKlvgtsPR48XnUBKwQEqjIW5
a1Opd0NfbT23MjFfp6lN5fSWSVbSNPInJLXVbMfG04TZ5GVqu3Gl3FW3pF6BL+3n1AqAN9iWbmko
xMmolvHSVviNhF5G4snsxJcEa4TL+7tGYGIxJsQ+Wb0T1BUTitgjb5gKzTsqIe6TxEyfwCfLe3so
6NDYCLZRiser5GeBOw/fVZhmD6yV7GE24zZQA80j7Oq9G8n6vsmm8BrKHmrzKGZqUTjMF0r97AIw
bZIIRNSQMHV4bnPhk3jdd0RZeulP7aRMWI2yeAIAFUexDGIne2KuqgkD1gIjyDL8ho6vWL0dWVml
4wfWkHrnwaaNGN1m3lqtNF6mDLtNEnxXVjGRgEWDIA5gKvercNfUyXIvCt3uIgRs21Ez5s7AHiI1
Z09GRSpOrjJcin3MoEpfXLxYFvfTCnoZs7ob0eYyOHIiQsGi5CWaS/tc9lyLkZjxC7u0vi5V9IZT
auI+m43rPsf4r1DKl84pXux227q9PHCMpxBIs20i1Xgxq5xOpWVvXNIAWJdATo1/KWKJEcxsrA5G
UsiHwQufRzr2PUY56TGPB2O7zJVxyjLv9P6hU5XtK6zlt0srb8prxe39WemFQGJUPE7Uwg91vaZe
riBkLZ3sooEyAiuUb6Ezok0SXn5swvFeQ9gyy+mB7gvpT9adRTojlJ+8hXqZFFXAQMrgzrzFzSft
tvraggbcWsN5wt5s2ja2IMuOdGAB0ePaEDaHriaursnEtoSuqgfckxy8bZEeWkqvwEawdKlsEpkW
/zTYfnQb0VmAEkImkOm8zTw4L/Mw10HkQfypIz6SSLAq9yvuVOd1L5Bz5mM7Y0nStfqO+X4PfyGc
boUewq0lm+TO6HS3zUs13ZRJfqLZeU1Q6qmwNgkhlZr4kmIAjMwsixgKNnROW3M+xFr8Kgu/hu2D
7Xmc0CblozAO4UBafOpj9EiEM7DrgitN3uP3v75YcPoOevVeHaV7GSe4AGMxD8f3AsQz2rOOyLDs
ulmclej541qcKrgf26408VZ3KvYLCRKTEt+ip19YRj/NEAmn0lBQYqrvkerItAQb30lOqL3fe8M2
i44doMfGGpV3MmywHzPFen7U5Glaym6OYXo3dFn32c+bT21t3gZsXT6VxU06UM9sFDd3RSnEzTaS
vQkx+siRQRLawg7aZJ33oHvMLZfRexxcH0KJq7Orr8ny8RKFVqW+b2O7usxN91XVhNx5/nRzEjff
hnNknWxLny27egmZlb43klVX0DcOxVf8MDQRpjS3Br4RntWX6GT5+N0Cklo51fek07+qmIBsvyPE
CEdAxyFmVCW3MDLRk3qUOwWy+m2aOvqgK8OB/QXtQ1fnJOr8HTcZCfs8nmrDxFnIGIl9i5ObHZVf
44Rsx9z1v9tri1cQ2bSW0nNJflqYFEwU0l3rhEHIKX8uLx3+OgTa0qtbjQRvCnloC6JZaXkB8xjV
7NloOjKqGaJTSkdQdMjOwpeSpE+vkTjt5XSAubEbqJQ/rVS5VDgoBitlvkT2moZWlx0ITWXu3u8/
pdsShIb2t45VfzHGvjx4EmaUl4/pXsACW1L1eSkowpYivxtBQa++69HdR/Kqc8YLy5JYuzrv1G0p
SbsZSEg2GDPSVABktpkNZiK6+mpY0Hs4K+/jZTdlMtvwPaoTleD80JUsdKOtD8S+9AScL78n6TS3
jp2pGzA3ESCdhzEiJzY2J/tczCX5QjAYwJJwG5/YCNsBDXKpPIhxeLTji+aBEYywIUOAyjpRL85E
OzNjO4PzNRLEaHAJTvJkuJHxgTYBN9K2AKnL0vaYLFwcYVOD6Y/nLiz5FiJQTCqd5LxDUogp7ai+
epmp72AXPZVFhnE+jsk2SSncWh/p1kp07as+Olpd+AbvN6Af5swyixYPXBLDfLshp6QE5toAthsM
QV3OXQd4CZ5B8dstRXM18sh4HhjuOATH/wdMGcLmK2OPp3rOxh30tvFYaAIWC1LsF6dMz8VnJwYN
j/iWMEymtLKc6k21yXlZJHNpRXdRGoZ7tpu+CPCAPvp4Ma0oqHmMIxL4igqddOMTlF54lP+Jdchn
jM1cB9jGscB3wN+HXdHEXTDUGDkYzms2wW/qIEFtJumWjyPS66i2z1ReFiq5dNyZYzFh4Q0UlAoL
+UeDfUf1Pe7H6dXv7ZeKnUOXDKLS8KaWsXw0yaUfPGypVdb4tJmi/ubJiSxKv5yIiBQJ8o6IYkq+
9DUxDJHVJ5d56BqAHu2ceU6/4sJtJKCg78i94rl2Scm6U33y1MFcDHwNhbunzfUrSTJ7EvqfR9+D
CKvpHVbvxbGdjMtQdYjh1tZ0UOzhUMXMvZdqQm3XnISJ+VcUfUkTzDRckzRBz5pBvFGobbANTI6j
pcKzP1L4sX2BcWHDUkbC2ygMEWhjIjSGaoifu8XCuwQXrJ2Nw+PFXV/sxL3lZkQ64Fq0xJJQraoz
9v5qTix5dHrh6RHUqC/2kehSrttrSOlNyHOVfgVv3MlOkHR38IOKK0b+xbV0jM9OhSdK38bRVviT
eVc1/n6I2ar7XjxmAlpwp357Rq+OpTu+qqj1QDNIq48bdw3TItsj7yL3Akz6EE5WeZ6zurl2Eifp
pY7QBzmvphE1h6qCROM0c/jYTQmZ2/pH1fT+c8bOxbykcQNrtS/PtNVtQW3yFweatdGn41an5Qof
+Zg+MTeFb8OFtu6ovsS6/5mtPgRUReIsU5TkVlvMhzkbpp0/lxs8Eb0NJnsd5zj2Z1a7NEE6V8WL
NotzA4341BsYrvXzwPwXRjlq6Mr+RAl0HN2OeDTIGTuNWu2WDi34jEzO/Ga1GtTrl86j6CeaZpf6
7nicbNd76NPitYXyE6MbeWmstw4T5sCNXPNBp83Vn5J838ikIE1UVaRMg4Ip3X9y7DLcq7YG7BCT
ughZfTI9Hmcf61N2uJBwzll/zRu4Dcr+iqugw5E6wQyG9b7DqlfSilOgkCh2KBgGns2u3qbgmkgW
AgdJ0JNmSnvVPmxBh686z835y9SEv8NM0w6CukFfmvcmW+nXspZPUQp2k5V1vCPohNTY3jcOSZ10
D6MFNTyxr6wOcUsTYwjCsM9Qr1LV6oSkunwgCq6Mvac58h2C2Ez8+jOv3uNUvZCSEH814OIe3JE0
bZHn2bbu1Br56kIJXXdJv6fCdMrE289hU3+rh9y7+KGegvf/lzOTuai5BcYsr45REQvH8HFba/oJ
i5Q8Ty33Q0GTlg7VobGXhxAq+yky4JmMMPdTZ5keWIfJgaW+ZSyGF59nD5/C+HsDKXorRWidQg/Q
hJ6oRYnu1zfyosCpfWp5CFq4QcDr/WJXb0scpczaiBxIQ4t07aSJL9EQN5z9xXyZIZ1VWKc+0r4B
wjICRAo77JxCEw8JaT+fEIRuhtRgNbok5c1tcV0WkTGygTKc6JSCpGm7e2z01NUUv6WPf+Y61s5S
Knw/G17CPmmfvekLQpYHZ0gYbbKNBEvi/RxzTEHaBPY22rf+GWcZ/wKY80Do3ds0lP1TpHYA+H5g
W8RB9poc8lGkv2c2qqBt1PdSmi9OhIzYNv1sH8xWVOCIg45ziZZo28/q3urQS+axeYCNfp/aw7Ml
x1NK87EbhxDBOo+54xhvYdRZQWwIoo8GWonGpic3ultPb8t3SSK3ccTJ0z3PHcsnNsWF/oYAUbJ7
nAqBoFcW3cGdcCIaH90s7aEAQPtexuJNmIJ4VModRimO0NNelDjqiMJ87Q1Kc4bv3nZOkW8Xycj4
wEDbWtZoImlIcMF+NepEsmQoXfA/T2vb3zhTczULnHni2PFv7++iyLhm3eSfemcezEDlGDjB7/g6
Rd6nKQIlsFXISKyJI0b7vLy/e38xdGeeR2kcS7zs7qKStMC5j98atbLhu7yJ7+pwQqU8Ei36/rNh
/dnUjT1xhpwTTFvT7Wr2upsqtyYGmAr87v3FlCraD/Bx/vOzEGXKvu2ZkLjWnN6ZkZfeUfrrUxQV
DxnOxnf/8/P3d8KsHGqC1tl47t5MDOCUofbSs+1UVwsXt9tUNb84yNliG3dZa8hs20O+DlL8JPf8
fhffeAzMIcWGQRNC8auGzDzD63yVyFcgFWVkpZpo8IwMK2e0MHCxm3YnfIpfMyF00fDwXDFlOD1n
QJNX2N2BMP0nx8Eva7GSlHjGDCIjeB9Y/AM2uvHWYBPsvPwuKUHIVOi8TnReG7JdPqHD/11OyWc1
kcc4ZGfw5J6hxELz3ADl9Is6tAovGaO1LgJtTYCDwsar+rNbFYynp7ey/OY443fB8G+IWoHTw0GK
dpvm7pdc2IzV4g5bNOeKT7Pc0dtRtTl4VsZl9NQxR81sd4DX36RbDXK2EXRxhIkPlQNPw/Axz7Hj
bZWZ38sZZ64Yw8UfLvMiOinrXE0z9l+NydRmjAihTbM7bGG9rTU65qYcckikKX7JPnLYzbxac1fz
vdUKE1D6mxY5jnResdGigFLhuY+5kzPirds79Ax72tYBD6vWBFuzwoJxtE/+dEgo77Ai0bE9PIZA
4jhHk4sMof7OOM75HH9Rdu3CW6E+SCkajd4Cx+vzqxvzC+EwfCsxSTKXsmPbbXYcGlugY5ssM36n
ma9dIRROpOSbsvqRjwSxp7aqSAAt+8AgwzJ1d1yHHSiRQeNcHmb/B1EosFGreC2ksRvAOUZsJz8D
ttkztaIeLtw8kAP0S+Z5NDnqTU/hJ+o8vZGj/ezXbpDo5G0W6IHXdYFT0jZN4mRj1e5PnTQWgSVZ
foi96Smvs7uqCB+ZHeOU2EtzY2Zzs3fa8CKJKWDwQXNmecsW+s2yaxr7xWNM5Ls9EE8sJniK9i8/
e8sGl6lpF62Anio3YMdJYFfOsYjUEqiwPDg1xn0LZkw7c+jP/NvP09h0W2NoLjJd8CUru5a+y3qO
YZ5uhNOZuzodgUBRys12+wU3y8Nsk9nE2fHLds0jZfueNNYC2mx2YocHjI/3siy5A2hHdoVunmRr
Y7pGjqkXMkhShvvou+i1ksitwX9RA44RsbBl/Iaa6GFoQR+tsAxUiQDQtHuIV8kv1xLcSGiYDCu9
vTunAYZIUdDjlsYh2R6kXd53ADzKmR2m9OSV9pn5ylDyG99rUt+Tt8MD7vBQYalHOd8zoB+MHVNr
zpgKGKVG+ZNHE1W9wf0JoUTsBkwzZpl1J/SqR3rOkimbzRAGASGdi8RsfzpWRoXR25I+dM7ak2a2
2NaN7wcgaBw4siKzS3Xt8xriAYd9X6ZWv8OnjbkhfuVlh+RRFxCTco7DKSKKLXXSTT1zVERuc43a
JCPMHJWYBGxC6l80jgjg1EGe7oZd6tVbYWSPlZdaOIbneqsNf+cmjHWWwbDYCEtmZSX4FtqBO8ah
EOeFbjaTQzLh5Js/+jyDcNtQ2mdtzkAYFZRRvy0EhW6LGtBeox/Ace9T5ctjXoCltKKNAgbuz4NA
xdbui8r6WUTEHuBdCrPpe8aOtnGRg2xiCDV51zr7KTRfmwXIBwRj08zq8zDhsOm+FIPo9xqbd+nN
RxelXVWsBHEHIM5aim0pMAhd601rsvsTztkbqSniTW/KDmP92kJ52U597PH1dM/LlEQbVcKkrIro
bCfcVMd0VsHkicbuS5pmP0Q8VRubzbjE78NPpviAbPtlmS+NCr9JdqKgZxy192bryQSujz3AZYsI
UyvJvlYa57eolj/rKvo8sOpSBN8bcpIo1Cv9WvjFL3fs6kNdXcLRO0V1+61wECVphSsiWB9hAkCn
sQSMaHHVK3p7Pxrjg+iKmDY+TG5kgPwowrTHwJ65eZ1WV/DSN9gBr1E1Tien934j8iJikAO3yY39
1Hrmf8Qy/9BY/7es96MbhUTu4Sr+hzMalp+YhvyTnNZUhfLSvA7Pq3d+snhfagfDJDijGJ1NkTpI
FZfAEtJi7w93WY6RQ2bcMhr9YHBB5q3M6SBLOvEhojr6d+6c+CA5fr+4VUKPbTtRs9iD//PirFDH
bsws4Zx2njq1K/zl+Em/d8mGAqIHz8/9m6+GZEW0cnRcsbvXybZwGMwagrps0vihdej7+wEmqlye
/nKBH7wG3i8Q/25c5WEaSlyL/3mBY1w5Q+dH4dmizUNK0FJNlPE+04lxaLhwzOImfLxDJo7manmQ
O1slVfUXxf8fHGPuoWuagvsoFO4XH+6hsIbOiKAeotQyGFJo4sUSBw8R+7VyKDrz9WbWMWSSijie
f/8G1l/9X6JwvgDkQVhCwXNGF04g8z+/gCby3Rp2sHNW60i6Y1yYJskay+Dn23eTh8jBt6hzCSP7
9z8s13v/4S8LHLwFT66JbPujQZPwqrQq88JmBJU099C+zv1kkMrWiWOPKfQyoQIQ3fxSau935eo2
8KyH5b3aKwbkRUbyu5jzLFjQUV7bclbM4Ak/T8lQtG0EBg5FPFyHv9FT1QdN0fqFkXyLlxXByTwy
H+mpSwHkgzORdVZDC75i6PO0wjQVQ4cgU9b4oNAgQM04QtCzNFEVodT5FQIuTq8EUO5hJaaTrK5R
xszd6HtI191yzGT7WPc1ySBmvRta+HuuIuJeVZDI9VsxecNh6lIGDowmNgWEi2stY7hymKQBRaew
J1J5YDR9o/AWL/9+p/58Oj1MYHhKTCzDGDJ+0HxVpdWYfNPOeQA33nQs4I2pGsQww9dOUQkmLQCw
cNMvrZOZ+3//2+vj9+EhsR1sQHx6EltCCf7n45mHcoL93jlnYTq7Us/dHpLmsKvdMHBX2PTf/9qf
2xWRi8jEiG3yyW76uJc6vZINbEnnnEjj11TVn+B4E7sAup+J4vdch7/+/e/JdXv5+PFIMcBECGox
koUPX23WFA3IBz5oaLrcXWKkW0rig+gsrNKGFexYRwRJBexPtltd43MYSpIaw2oNTl/Ho03rWicV
1U/vpNGi9tNtqeiqJtydcMbcZ2xYuo/se4wbCEEDyf3LJ/hzA0VXyPbFF4bdNJ/inzeoTMZwmXLH
Osep4WJ3D3yfdu2DGDysalwfXaswvioGYY7P5UKoGjZ+gQKwXumIZIWgzyVbO0SNnFv4p+rKuWGo
+1kSePqiy0+h3ejDv1/y//I4+3juCWSb+Ob/se/4ckpMXdvyDNQAwG8z7SBgsTzCADyJsBJBuQod
gMKjwvyLJ927i9GH+82T7K5OnB5+WB/PQxfwlr9dyDPOomikSr1shAdzZ2yzi1BM88N2XG6i9+qN
lfbMulZObTsjy4Lj9zejTrE+XX9cDfsZliQoIe2PNoSjmZQq9h3sTZ2G/WplD+mV8/PA8xcfdP2J
rpwFR31ouEb1l5Xt/rm0fVQ6+KqhjXaZhX949tdZl2di5HGuTfMbmGANc0QtX20PKVz+pBNG0Mou
gEDDdYRjphFc5IghSey8uok8hrkhfrTCPZJpaN+P6gxyv01EWwcthlFEfiCFSxhc3s+WeNAxJUYd
WufIJ5IgGwmwsW2Mb+VoHnqcrvDdWB2r4dTeRUm0U+AsiOdde1802H10i+Pvkir3g9QqnkYiWAaC
Di4MJdatwV4IwAvZwY5WDWtWLFG8dWIJ9aujTPdbwVkmytfUjJ4k3uz4RjMonARWuv2WzF0RJNgu
X6NUOodpJjwXEeVVqHF5nSd1NFJYSUaRPbUGhRtFLYrVSTMXw1bM6uioUmxGNpY3etfSzZ/7KHsY
sACnOyvFXzbH/+XAxueUlhVjIkkD8b6Z/ZcSqkzoHhcjtM/RZHkXndkHmAY/0rjzHsfevHgRNIxs
gTOQChqZzu43ZVq+4Dhkn0zdMlwGgo0aeMVyyDEEmMAJ4DIyLKnb09DYn2xdGhsUCvIvF27/ueJ9
k4wwZNCooNUfcWRRPkJboQY8v9NEbTgm2lh+I1q2fxRF++oZyznPbfeWaU0gZ5wzky6Hh963Um4G
xykUmoL6iz0rMa8hRsagzwr2YIudR24osjoRjDrp54hp1W5kynewwjUquWbWQFZRIfyvKp2g1wuj
sC4qZ5JPMEF0xu7g4b2y6un7r8UDZAU2Rn+Wu1wmYMjMli9WoR5ng1lI3v7EArC6BHOeMClkyzw2
IHgtrtN749VTNaKUIlEBPCw+H9W94hu+L0LUwC1qsGPVw/Oy5fTt33fTjylR1EMYZdmo49hQWcTy
wzI2my7Wo8cRlntHH7DnrnP7ZgedDX2Rn6tN1BcLQBwjwayyqnPeuGI7x5AiyKOLDm32l91d/HGk
OlgssGyQEOFMa328nibpGFy2C+4IkT2d3A5Khevu5sps71CwQvt/zHrsld0a3uNs1vtYw1QvXQZv
SVx1mOaJ+C+V7p+7PpeE7RK5jAj7/8yq9zReYxHg4VnGiYJm6mzA6BkYMm/IYgE8I6HXuY653MD7
l5ODY2hhjvKicBz/iyPjx8g8ia0APaJniTUHhQN7rcr/axEXqHPqLjSXsx0JdIGoE04dNvAJY8DN
NHDTQimhvjL3DHrHEIE7cG3GVBNAm5fIaIsH5voh/81gBQ3dLs1kkl70rF//8lz9eTqRska2PdUY
352DKOyfV5qrOJlxAZ7ORiv9DdpJ81RE5hV2rE+flnlHAFice+H834ehjyHBoalY2n5SxCSVPCmN
CGVy7U9x1LYnXGGGTdti65Mv0y3ezxB9n+pmLrZsd3fYuNTP7BDFhYklgqOp3smBbbjKujpYrKzd
6cr/Fpb9L1ND/6wWFe4Nsy/gWdWlH8QlhHA7JWrwnVgdN5hdjp4Ns9DpDpim/LI61z7ZDdns7VK4
u142+HMiFrrYMdA2zLS9NXjuYejylUXmlkfAAgU9yPH3uiqTYEj1cs+axtdMT2ew0RB6o+GRrGCX
l1kxFn5/qful349LZR3eG5CKgR7sV9VfNWpJ1CGlc68XKAjjrhhc+UkslPNpFn0qZP0t72hxCfLc
GVYvTig4f7cmfJBRaXK8yvYWxVheOcPg379voimg4cX0xuelGb6ZlUYbYewmmFbXRBhPncS9hOBr
PI6s6BbVXxj4p2gOfP/stMvxvZNOwvb3XMJgT/2Rb4OTYFvqSOBYlXDGFeGxswhM/PeH6o9mFy9L
On30xr5NgNTHZjchJryGzdWdkW/TrbXb9xq6nnYeGuC90TBAmJb/++q3Bcveci2GFK76WOP3EUZZ
4xyT851l/d6orFs+jP4lNcr8lI5OEmhPHfo+AaWBlVUg5vkPX8EeHO8vtobyQ4ODMwilllydFT18
5f5YUyXSD9G0tsVo2nhp8Ka6sog4gldbAWi/B+Qb1smJw5thDUuw6jW0y5NoV67/Oc2MfdxOjMq8
6YZn1Q8KEYBjaWxriI6zUVA7rQ5fOn4kPbwJKpjZ+GK1ezvrdtU8y7/t9N5HeMnis2AP6Sg+iyQN
zF6lpP+1mWHH0SdEvqfneG4SoixjcdaFbZ6LLgXXfv9nJIvi/P4uK/MtXhg4iLqhPqc9SujN+1sv
hPK0yb0i3y/K+DzPmT6/vyRU8VDcZwrP1g7ef4RhOeAh0AW2Gb0+S7yXmwajIwURjiFIo4IsQ0Bx
PyynttEMU1JHnRM7NfAEqef//9aEmWJEAM8ox9U5jT28jJ3ud+Evxjmp9Mz53g3k6HShvSX0BGf5
cIS2lCt8Gu3smBo1c+2U+KAcunbo4eRXzF656de3C2IhBhLncn15f+d3CQ2lWZq8ok6mWFUmASA9
Ypk2fe5DYlHzsImO9KKY2jrWQXomNJs5fm4GDi12MRhzzUvRFxCNcXFhZKUPLvHjRWQf3AY5G7ME
+OKGgyVWG7+8KzP/I7+CL4jkDksGe0YPNCyMZercah6M5Lvo2zPx9gTmWKSXY9c47xUyrY3ZVdGx
CP8fd+e1HLeSbdsvQgdMJsxrec+il/SCoKRNeG8SwNefAWp3XInSFe95vdHRCpluVhUKyMy11pxj
JulyQEtiMty4i43eeMhJY2vQspAXnjAqgPO6NEZRH2FyRtuUVXo5Zq57cjJrRe/Z35SkEb0dz0ZV
XkUcpIsySNxNKtpw12IUe3uXzMDPObP3fRfVcz5qLu/bxIxWXsLdQPnCZB6J0MpOtfakWUV3ihE/
UVyUSO5NASeppdfU5v3V9ytA14HubQO0w7Xw/Hs8/8uk4hnStcpiX2pKbUWM5Kz2E2dQxulNFSOY
LRIUWLay7f2bXYdtC6KXYnSlkXu6SNsce/uIXR631o57MFgMeYh41dLybQiyHSQj5bQnA1AnzTe8
s7vWUsaDEom1SKpAwwNKS34sZHZC5TKrneRJJijPAnwU2xaR6xbn1gz0pn7yKlB+M3sOwRh0QNQ1
2yLDD5kALWzdSGP+EzzRI7rBakUbyhA7Nw2NvZmJXUCxj0Z9MtetXx/GSC0ZfSR5ZXzKM/kEHeaT
2wALDDuiy0Zc8RBh6o3WOxKEnYGVLyj2to7Fvwxx9dW9+YxwlrNznoq1qkVEusNa8aJxVw9X3uai
tbHH/+hQ6gmyQ7e+KyBKK4xkd2/G1HGW5Q6V92Ci72IIQ/dWcvQ75UN3UxhTt8y1OF+7CnlVn0bP
KGGrbe9yG725i30UtlfRM2HSIjv6VkOjDCZ76zVGulUh+r5RT81lHocFtlbKdVwG3K+TeTuhjHlQ
aMRJgJyxwPMfQWqdMfIYrLa6jW6E7oLTKUQtoTVco5pTv9XHzSaL3HjXVPrJk1q+s3p8z0Rno9nD
8LcG3RXiwvatO/QCvPxU349m6qx0qa9jLcHsBWh7EbPzLl2ysLxiT7ROeQ+ZIViWNfAaLxLp0pqY
sObprD/CertqefJ1LKcICNKdCOBLChXMW+8YILbVkUDW4YlmSbgXMatQo/NA5FanbWorgduJamTV
M8A622ZDM8fh/KRcNnyHCTXkXBR6OAuOajsm/5QJUlG0feVJj6JZmYLhJEVYefLyWyqV9kSrN13T
gPSWlRNbG7eATZcSn7h3+4ZTph1UD5xrl4Wbi1tOTFhWvOact51xge8X44m4w7iTLTBDscY0zZSu
+tajoSIGdeTzh6RIwQ/V3eEay5xMR5eRbo7lqldOtZEidK9a0Bg3JQ9TRTm7DBBjHiJ88HMDVx36
SjvFLn7igCFZp38qyoGeXK4eEhOSusJMv2rL4AYBsXufJN/YGJiwNpZ7aDOqHirJKjCxbSLmFeAM
z7L3e4RQV28wyIFypLHRq9FaJmGeHoY0OGbDYUwiB2tJ+0LISL2NQP4sgzKB4I8s6Uiu0F2jD5JL
+hJ2wd7DJ0PCNyK4EfH7JmKsvbBTI1iQypM9Zslj11jLAbcViRnDAFO6PDBlJBxHssXVnvTxgJTo
Gh3BsbJkSbnTkmBTaug/jIL0ulZ3NiSu1Vs/iW9FTquvLXnwizIXK03Hk9ahMN9HWa7vgzF7ZMtn
oUKjytXWafR5TYchCX3bkjMxKMpw6KF9DvE26OzFEBTqbZoal6iIhNscSzy40aLztlpV8jTrEjK1
9ZpAlRqtkHmsyZTGl4NcR6im8oB5N8LZ4jhmHJcrf2Xn4otfjeYCGoK5aV3JuTlNblDd8zXEpb5q
ID0wAVY4v7RtkGIUwC0Gr2tqaLTpk7cycBNvQmzLa1wx2dafKrwSnpEca/1sdpCyKVvQqsGnuVG1
hZMfWSvaJNNau/Tst0NbrwoyXE4I6Lp1IYtwg3RLh1PEpW/TcVNUILGkVeE5n380Q+Foacy0FqQ7
Lg/HcK9YhdYOS6jLGkSUQ0D6dtANiCeuQlryvmKpzJwmv05jkW8VmWakpdgYTogq3oR+5y4rXzfW
XMl4TXYUXsqxmS0jEfnjClXeNMQvuvdkJxcRdc5nG95GI6sUv1YBoWlQ/T0qteWb9rdIIsYsoXzJ
HBtVYZyGe09r15WviXOWi3Fd9/WVkvK7GVU7t/emvaGvBEcpCqPhO3IO3IdZc0t4VbPQC0PuROdc
0iS4mPS4b8xm/DyK0l+lQXoyG93bmXWmLycLqW2APXHZBYqgTqnWXTTZMLmkT2ySHtGLo+oIRbS0
R9oMbdOHVM32PksqY0Um0P3bWKZrrWRva7XN+86/WETW4f60T21eHcUsth4CC5hNcipiUe/NpGOc
7AcYrftWIMwDy2jxKgYxWkc7L7ZREBon2dvHyU2/V23sXXxkQRYNHiid9bUaLJK1An9cFv5E/rLh
r0AE53DmLujLkBQLqPFMnoG86LW3TrgcEZAGWkEQBMb4riBL4yyxTxij4Z6qGkjzZMlV7auXN2c5
qOyFC5d8XU/NqXJbd0E28CX2QNi+DUPa0gLN2ierqjKM1YC0dT1E9IgKGtFr5vloWnW1T+KS2K/M
uC3pjsTdN11uKsQIova9fYSmBHhdmSDQw3Avcqz3don1Xc0WRhyi+IRri0Fd+BVp8bArW+uKojVf
jXFdIgLo/ANFHjp5rNFLo3Lrk489cxuZ8iXyLessp2Y2KsV7U08/+QN4WuahxiLMMC84eH0ikjuP
sGXvPcC0iYi1g5+Bp7Shep6TUt3nVqMfoaStGKKOy3YUOc3iZmdg+zU5mt/R23vIRlM/phN6FeUD
5Y1SyXi779ejQ4w5cpKNmrA3AyhxTkbXYjxRfXSg/2isMWWkB9qCGQWzvNpa9MQyXh9gxOo3E5ux
hbx1b7khC0ibXLpJerALaQIjoIyYCCKwZOxXNf0Xun/lrX37BjgJEme4vp1DEU1vUs8KT5z3LZZx
JN1a1dZrjSd/pdWTjrowQFPYcXNOYiVE2+0ReTSQ/t3+VvPUXsfXfG47rUEJL6EMSTvZ5qFzE+ui
3mpZimlmQngHswChShN9dfqE+D/V4Vj1srvaSNjQMu1eD0S5ja3GY7mPEZ9IhRk88vfeUJV3+QQo
wdDseecMgMrzWkOfPPdWc19lw5NtKP+ObhF6qDIxb3pM1rSHAMyMcYOYL4Ek3yRULXibsOb10zFq
9OnG7AAP1KQsfhmt9AYnUmdrzqsfxnzaWn+hHtZWtdmeoprpaDXRBW0TY08yL+cbwb2RzqYqHGBN
iemotxt1svCH7uzK/QodwMQ5dqxapmSTP2aHpKjKtZCehXEDutMPEXADnADxKONUzEULuxrVAY7P
YyXNdeiV+S1q7IKcYndgFNDdulbmvCgeMG/CFtSlTX4IEEfelTaaG1aTfRS42I+HLsag7s97BqXW
kIWHWHyyK43zYN4gSS6b0li1SNYOTVlF+zAbr0E1FRshJv+THaK2GeyFKuL+GvSCZy5urIszsSvX
SL/HKDSvPhxDj2CWjaGs9DTipfai1HtwLTyOyPvOXSWOpRrrW9mUzW3fo4jsy0ks5/rh7b5VaMKX
qobh0nQofzvHGu4GRf4KoTzeE7uPt5YjeniMPpuxBEjQo49d1Q7prZ4a95NGnUeF/SQ8JY4gMjFY
6ma+5Zt5HupcMqNjtfVjfVl6qEPzOgtuZ6RMWSOOH5NBAGiyhvusBVqgkp48G4zdtA3d+9T97E8S
AIrh3SvwKz+4IjzW9bKZIrb1eVzQmdieuNswLxY+Y8QccEsjynWcJ/WCxhmaq3zYZzqhlm4NQ1T0
/QAOoF+TY1Uc08oCcJEmhI2lCrpBWogTW80IH8JEgFTmr7QyvDVTFWiXdUZatzmMe93AFeEP0trE
iPTOVmFtEPMkx4xh07512pM5hNVhYMjiyvrKj0P8G49ImJOk3LYeUo1Bb7VtPY4t+dv6fc4M4DjS
kH5rb01N+C3vmeF6OF8XWefHJyzWLM2m/cAI/kHl46XWcHUJTnBj3sQ4HiVG0SasSZnH62lstZS4
s3ZmGTWxfIoiPDhVkzZrf3Y1YdVvbsqqb7Z54OGzMtwjCwmw5GhwNybNr1XUNS9m25GQ1vQT0wSU
O4s+mNewfNQedeTLgaQysEd9lbrmhWHZ8DmVWFDGTZamNkfbYW37Cnl7MLM5RU6qVtsmB6P1D1mb
Fke3Sr4GbaVt02DA0SGYghUW87A3RFKLfnaNbAvUfTKHxbr5BSbOJpdNfWvFHCT9uP46hh4cVQIt
jm5ENqKf4f00mbvY0ZCuAKS0xz5orUMWSRpmhewOHIejk8xmtnJwHqpQbTABEHvBqAQJOJgTmyGr
DLmGOSqqJX0L7GaD2ndObe8if7gECC53g2m+OvUoz5nunkbSWbFr40mpxljtQmSZK12zvggUx2ub
ioKiqZ+WPddv59RPymVpMC229U6puzcQFGcjnQffWxiQ2d4wE0jNjYsPhLyvwvqsye6hQrW4bNo6
W5eu7VOww5rsAyM900L2VTGclBwOLjXEoQQB1qGsW6P4TaBq2fXRic0bQ7nNHfU5t+dskM2iC/Tu
A2mz4gZf7rHo0gHRrQiu9O9XfexVaycI9FXrIKsctbA61VVJOGNd3RhlNz53GzTli5KUg5sGIbrA
teb0BAM7nTwGfcg3Dx5iQzTNF1XzP3yzHko15auhy28SrEKEaqK+rHBVLBI41VVnPfTYkLEZjcBO
xNKJfTBhMIhAfNZfMy3Eg5aa1VnxmntPySet8L5wVllUwk232Go55tLU2KZ1joEmjc8VnOG3KrPO
xx+N0rS0rX3uGJvGYPQ6SfYufe5aen16qcyQA2+X3vvWPwYwLuzh1cixSu70qjCfXf8FiuLXYMAz
IxxFnrAJYTw1KPsH03LX2CyNlU+WxQZn2y7AHZNMkOpFDzsm9MIzzsHvouMg59AYgH1eSXiwOIIQ
TONWMx8Si5aYYXT292lp51+0yQrORZhT7bjGg5faiyawP1u97G/MKN3XupMe4yq7C2oKL2EJuC/+
cKtGoaHA0iCuJ2RWNFHp7qPWPDZdMK4bZcmX3ojkWhvl3k5y64Za9MQtX9gkLqIHMFdahMf47QRX
sLoaEdOLCNUxH8lD0AaE0elzNCVtsJ105zU06EfhypxjLpAFqJFntUGxGjrUr4Vi2fEa61PDvb4I
g7HdWxOZQJSE+drTxzXLRLSJWnU0R0agvVFdfoAgZwEZ8KdhFRM0hMGBrsQQk5jqkFa68Ufuzb5D
Z5wX2FkSmpVZfO/Zs72yQTiI2nfrVkJboX8ryQfxW07OPoHffnzGNabIZSAUrOqwCE3T8I9jz4kM
euzRERzC2Ss4L+jN9zKO6h0sEazn/fRV28LlwfHjEQrYqYOtTEWwckiGzgw6gCoAO2lAth+YbXlQ
Js3aN9Ekg+LkYNO8XCQEjqQyGLbCqenCUta5edlsBbDcwUspp9iC7B49b46xfNFCmjaJJz/0bfLS
tXZ05ihPVKZtsXdxbtqHRXurWs/aW43DljLqb01TOnnz3+n1eDIyI1hZMu83geo/K1G3G9WSVJkk
Nr1Px6nXnqso9IbZotIqhDZho+/edvyuhSRRFP2mptqqLHxh3JPYUIHaDWmmPtmNuY8ErmdHv2Ci
1eVQ7nPguSwR4MWwagA3Ha5IPJ2FUzMp1ev10JnW3meR7Vy7OU66fju5iXFRNYCQrtZwbCvFs0Mh
6s7FTtr6X2sFNcGtO+7mCsiGK5uCVAcVHwTor+Xk2tt0HibqePMooxRy+qLaMj+x9iX2ILKAc/RP
E8Yqw6++8G+YX8xu3UaRcWpUdTHVYO+1EQM4vfSrdyhuCMiWNt2iku4UTpd9nOjNqjFKd2XazX2Z
ms1dWsdin4mWVqKWXeuLraQgriQ4kTT8TXdTd132gpBvxAk0KtxuQ8fXeKjYqvY5U4+iLq6phOWm
Itx8RK+BNIv3SJrHuygFb5GM7qzfiM7xXVq58mh3qbFi+bg69gguQFUBVGuW6Ckc7RMn0X68oYe8
smoYHjG001s0qwzpKrLYpK0ansZkvLFwuWEcLtMFPkjrVnNZbIXZuDsfyMyy7HA0UitLRhHznVvN
CbxF2W2BnwLoknnAILwRy4ItFx+2Cuf4EGeTGB37mmbSrvYi+7Mav7sh7iyt9CkxzSG96HX2Qn7K
l07SNBnThyYzzUezn3Cbon8E61EeTdl/p+YPV5imyBtD/XvDbrUStpmfGkAlGwvX9oK2NkyFQNzV
Uq4nFs77gsVoDN2D5NC0CQfxtazG6Am9wSfXIEfb8ep/JP3OIHl0c9c6dRDlz4IF2UBTdjI7xgcu
7ZadzKd/FFhzrA3gnVFxiyff/0xF9JDRMborgsRaRWFy03apziQjGjdTGGIwVVGy40B/UuQ8LrTY
H+/rUufxaUeJx7uC9e0ruawmelKhHTS3eLyeiMqGr1CeNDPSt0YOGPcwhknHNKh6SiRZO1VSV5/d
2Yrgq3K4qapCv1VG/gk/XXkdi+Y176CREaSRbhOlOc/TaM6Eukm7FCPej0RNYmNSeu2aziN4zdKa
SzBcOyhIxdZJ/ZXlELVd0mJbQiBhrSK4jnyMOSSjRj198KOJBiCRDRMWGfw8yGT3KDlpdHmpvgjN
/F7Fw7NfaMMmBKF78g11tObWiD32PadtirmsqMcLOrrxYrKUrbRhoKvbjY9JF4hrP/KDF4K3VlWK
025KgODQVf19iGVzZ/c6D8f8x7H0u3vd2ws71Ul6DbeFUxiPQajWjqlnn2umK9sUTMWmLoz20amy
PQf/VW/jdl+sfbzK3I8QakBFai9GOX5WQE+eQg8bOCFX6z5bybRNTtmEjMzL5N5poU9Rxbt2eyzC
Dvgwr40DJFnMI+kYvwP4us5eb+/4zz//XPtFv8D/zn/Yr9doLbfwQo7yYl7dh/TZ/k432CxB4C8U
aUI5JBfGRquWE0S0ApeORWftsQpDBxh34I3rk3JvInWPjr2EVVyvUM1uxWq9vqwvny84yxYv7sJY
+othPazNjTxU++gaXfsn95P1CvaGUy8x4LiSZ6gqBRhrwF3VrjtiT+U6yTbu14Fx1U7fE959VVfz
oflM0DTDyARPlAP7aUnj2m9WOMG0dtMpwpN3uFdRgszRC5dwJIBeluFD2JWbBiAabikGlV3pljtA
iP3WjzuBFZ+woNgatT0hvRdsd8XF7cLPqsgGHlR7zdza+ppwEFhwnNVAgybOLsiLU5r06qUogQF0
g1acRyR3107pT3N8TaP69JnfxCiTioAzZpQ+00leyhoJQiLDCm+5EM9Wb9MxizluxvnRwvCR8ybu
n+u1vcBjM26urVrhyDxcE8BV/v3VucVXWZWEF0gCXg5vv1SirA4VuM8ff3TmVNygxPUTm3F9cKC2
HfyqqQ9vf3z7XdJwa3RZdjIYpx2YfJ208JTRud1U5lAcvNIumJfzu3d/rJmO7CbZE3dh5YcicyB5
hEHFrwbzss2Qundv/zL5tlxGsqZDbBDN4sfWyWFAuHn7R5/AsQOZfsVhfgdKmdpPf1/mDk04PDi5
MrLD2y9B7Gc83Pzyf/7u7XdgbeZlnz07xbVszK/Z5OzX/uRX0/LtrcuopK5kprsMjBIbTkfaQhMU
27FN6+aol2a3LcC7TVL++9ObJsp/vM67v4srAE5Gnc7Zi+njlFfhpnZMjExNGLUrNjSIUORlHah8
8gOxfnBm4mmLjtFk6TFDHEIMqk2A+j/98vZ3ATGLtPSKI4nhxeHtF+ax9E4jj2yexWAP4G40JBKW
zqrfEyROT7stDsn8Qorx/g/t4P+vQH4DWReKrv87kH+TFnX0/Zf8mX//P//l8ev/0S3DtXXoS7gz
cD/8S+N3nf+QSGNLD+WngZQSrv5/afyW8R8dCTsiF1P/L6j/Xxq/Kf6DsQbZGyACh2Ba739F43+T
mP6kWIYeYUnqHkPKWeSnvyntfhJ8BGrQJ7csup1MUvy4WR3daHERH2mv3bRDbzCoD0NmZVpyIt2N
6YpZFUuGLasYCUA5hUezw5Tachx3S6Qsjqxz9kzCRlJC7T2M4/vW6M8MQlCX6Xm19ULw2D9d7+uP
N/uzYeudGBWlCspE9EQmFhIu8Ftk8k8foaqCCcfK0G51vqolg59NomXwh3yyE3PTBEZRmYy+nO8O
jqgPXvu9pu7Hi3uz2NoRGH/sd2r92op7gxirFgJACGwUjkFq0dEcQxSnBgm/fnCDfUyjD0FBaKHf
+ftn/+Pr87UR2uBwj6Hv+1WwMxmQO0b6UdvMba6WUMnKUHhgG3SE9L41cD17HC4knmTNmrFd9IES
+L049O3zzypVxJjclr8ZPGD8dgnH9XYrZUsHu2YGWxONY41wvHRmwIi+W0LJXAb+vUvfdBwFcPYt
cpicOcPCKmvtg0syqxh/uqP/fUcWyiweLlBv765IO5CQYJVtS8FJShj0MdLUDVF9IPwyeDjfvYw0
eVwclJ82jYs3Mf5Pd10TuFbTVz7Zl9OsBkHAtK4HJMvgApaJ3QYHPcj9y9SA5TN7A/Cypq5OjcA5
dSrzVFoihMVj28c4Eu4HOq53ojyugMRE66LgMtAV2WK+Qj+9NVn1WBSNtts21XfHZwaNZOubsDzA
Tv5DJDhIknBefnAn/H7ZpWki7cSwYqCFfZ+F6ocJTSX0PFui2iSBcbjdSh0Qzt/v9z9ddZPgKc91
dG8ey/760XQc7LGBIIwkt8FF58fHqGnLEGhjVB/cR3+6ij+/1Lv7CP0swgSZdlt3hOjWpQQAdDEd
D2CqliPo9UGvjMLx/PcPaL0TFL59ea6DqNnCnsgNzObz85dHyWO7SvFA493qFqHW5jsP20wbOczi
S0ynvXcTxmN3Lkv10DJuWo9Vv2Np8JB8Ohz0U2mtVaxtwTKbuyTF1xV05qa3WXfdDvLBOCSnSgI/
7juvZ84evdYBodeaPwOnB9K76+AV+vy0G5MrJTtHG9oymDDM6OTiF2lvjU77IioZ7T745PMF/fXB
pUkFQMWwpetgHnh32yJmss2i5cFNTRg1xhDdWi1Q0DDgU2lhf9vOOUmqR0HQew9NKtDmCA7teQ+R
ZZA9/u57Uq4rxGGesehAlJYuMgiLMRp53CCde24Ws+/BetQUBKnkFO5MmJQgclfE404mGApTxOeh
+YbsQoMmpvSd/2m0YfabcUdhGj///SMT7vOnz8zeNS9Wkv+++8wxHctkouDaFpWTrbtuOqoq/mco
Rhjq6nGKi2Q5dS6+LimHHTUxAnP5imfzwoBmU06xdgqK7zlVwwnLjxnZxQpS/+fQn4x1ZBWMxdHB
2J0kb7a1N4GVOg9e5+8wWceaGz5mQ9uj2GSf1Cq8cSarWdtT0QhfR9/VZsfMaxBhavybiDOiZdxb
Dw9f250grpJPNlYLPHhns9WJDSECZjjGUwDhNnRMZkzVQXX9bVCqR7c/wo+ol7CW4dqKe12Xj65M
7+tYyp1nayWtXNpOvUs6KXzyJA+XtdAwLmMiWBW0vRadiJ6iZU3zYuG2w2Zyg0crphpy+pvaLhdp
hF4c9+K3sSQtQCvzkZlLlXHtFinNRdO9OqvRhnPbl90D6hds0Fp7E6jomDQi2wzlYxXB9RoFuoei
Tw9Cr9pFPLXQLmRtLtJeuzNQ7C4K71tYy2+FU1+leLALYkOySn4xDftBTOKTkzGB1DzmZ4bNuNex
UGG6/JC67x7tgFz4eLbKFBnWCNaraJHXgJDD8YO76veFC7slp1aWYo53CLx+XUGGJpCdZIC07ZDB
l7C13B54LMzLB38AYwdMbumnef7B+v/HV8W3iBtDYmp9b8Tzau4Ob0rYdvWnxlK3pFW8drV9GSbt
sRbJc+LZnz54et657VgqZ3MpKHLP8Dz7N2MKFp8+19KOs5fosUaRGDMO8X2ttc26fpFMWeifH5kc
olOV0/XvL/77g4uLwpyP5x6mO+t9gk3QEUmM3YSP6xSfKNE38WgiRZmQdDPzPRC26mjfNeVkH1zm
9+6gtw/NkcPlnGtZFpf61283IzaGdFOu86z58XjCQNRk/TINxmGf5BE2bdNeyh4bdBpOFyBvYDfy
9MXun2A/feRg+8Pxj8uAUYlgIcdwOHf8+m6SSJsMu/QaEsA5BTHjWOhI6hBTEMuSuQxyUzBvGJj0
HrxycYMpd5WmbrzOQvVQ0MTcylRf/f2bMf/01XAeJsLHkDTTxDv/FH1BMUW90wBqMF1kzdq6BKaw
oZp/ouv92jfYhYj7QmRgmwH7XvpMeXw3Or5+alLjczIg8kOw2R5CfGwLGiOwCm1Ex3yvq1YPHozY
PLeoUy8cRUg3UQyo/OxcTeFrKPxhLRN+9N8/0nuL/NuX7jlYHXDbedRq784igdA0zQ8tCFti8raE
DwTdxQAmt857ZmOpAaW5j6Nq2VsCwWY6JLupYXifyvnBz6jWGt1+MSeOLjY57kuUpqosZwcxsj8c
DCsHQi0zilxfJQHTxE64D7pZkAlthwy0Bera2jt5g9PuZMEHxm4ZWGyrQ5ruAq4R+RbZB6cv8c4G
/eMje1jgLMLMWM7mf//pEOsbtZeNrmq2PUrcNgx3oUP8TaiNuwnZb99C+5RYK0IF5aLLc5Ibw9c4
0lYy5MDfd0LbcTxHmOAP9ooCkEwehGdMPODMI+b5lA10oeO5mIUGDR/tq+YqzOmpe0hzg0RCNZ9/
bGuVlUxn6MKjJTFLXIZ9cnADFaxLH45mGI0vU5Mhh0oAMKU+A21Tb+5VYX//+w3w3vD229V495wx
lVKIiccGeafBaCpl6mhOBtNDJyOJCI3QmnWhXKLPYmZKDIxnNuCS8Wr1cXvz9/ci/7TScwBnk2YV
Mpz3Sx+Rb0KNNOS3Huy2LfLS8SjM5LnzvbVdGeMpkr0Db4pWcc1gHJ24cYPjIrlxvHLvCRA5vPGT
X+hc0tJrKVXHo+Nl1qKeEA9n8xknzqvlIJKv0uSHRBV+AKPr97h8sQVXNmNPJR74sQ+128UrcpMA
s/QFGeFuAmXJjV5T4udgIZk3LaHlmDjtT1kpGY8xf1hYkz9skzDl/K7vMRVzoLBcmt5AcDaD15H0
qj9bwn8xnOLR7mL2dpQ+GDCfO2jLVhVGp6giZbMOvrtGnB4+uLbc1L8egekTIYch1YuARloav970
0nSdOZq72boieQl8Uj60iazfYuJM//dX+sMiaVMnCo9CmZ/6HgOBkdrOGRA02zLIX8k5QClX7lg6
r66C0BDizc0zES5FLh7+/sJ/OPLyGU0XYoAgixSexq+fsfLJdHB8yfJMSliHSp95J6qmpG2+gfdi
cAeuzjG7djGT7BeS4JB1NlLJ+5zrlwmAxtJxvwuJ/XwqIVyNYR2vi2jj28CU/v5W/3Cj27owAZIB
JtEpbH99pzBTKhMhFsKfEIqYqo5FE7/0enodNExEUfT6/wJx+cOhho6fCcAPJxYOrHe3gNdrzUDP
udkafXfRLXS/mrZyHExttnMKUDwizmsI3SHggC7DHVaJvQmdbwWMzV9YhbgOVt2uQni8m3qG307R
+BAxiiJb/oMj0O/1Gl+kZOsE3OKI33zKUdf2MuxZk5RbtCu9dHDhJg5gaj2JCNmKX//+bfzxjqVE
cmecyO9WQ0QGSZB1A/7P/AzB9gxmr12ZuX1hcbYWhJmRaDkx59Y+umF/r8hdm8koWIX5CxGu+PU2
iBHBFAYT7202tc9IR27xk2pLH+MRyoD6hnJlicCrXydDiO0oQL0YE+4Q9hp1uE9cips1MI70fqO7
yWGa7PKDrfIPrSjeoEPxqPMwu79RJ9TYySlsEp4oTbywqvQUMi0GjrI5Uzf+E0acjnvhbmyTes0Z
70Hwr3wxlWunBjnOKvZqjVzCv39d4k/fFydkvimqW1e8v5HbgFxSi/yR7UhS0UbPxnCv5XKfQkRa
wXd0Lg1uEthIgb4JsNSsODgSLEATkUyG7DpmJGPI6N4ahn+6OFT3nYEO0m+Y2eZHT7OmY+WGl4mV
5lR5VUfyisy3EQfNS86+4MXGuXUNSDpe6J0nBvgwSDjCRTp4WKih/XNTnfOSCgH9W7fFfI0pZJCf
pi4t9poVO09mFXyfqmid9ATfKeDG59RgW7PqqTwV5aqpOAP8/YL94Xq5oEzI14UKBMPp3boYam40
ytzGMhUQzzURU9OJqV9jqIXU18mHKOxu0d2/xurDJvYfzloeu44D1MHQXfd9EzuKwbnDvUF5PaTO
LtaZWUaaT/Iq1MClW9jGXtX1oQf8fYAPr5aWVclDSG70//oKUEtJvOnzNOK3naHMy6lFlFeR9Dfe
zONT4gN0fY6ThC4QGi8YMo0L5owTxvDmg9v1D4104o8turkUMQ69/HdPuTkxGC86XrwlfQjCaLg1
3eJrXAbBKQsq0ndB4C+DacJhHGzKENbp3z/8H1YZsA+2J2zDRkQ9p0D/fN7lpJSTwSmrbdpNsDG8
PYrW2G2aRRRn5op4pY8+MaWQxc98d9zghK17gO4cUpnf15IuHO8umAxes8+8r4XpxEtVtvZ1oGmD
5Ax+dt6nqzfLnwb2h9vQ/245YXh0wD1jR/e9a6y95LEerjsQWgs1Z1wkirhDZManxqgEyFBQlK1D
nlEKf+vR9ZtlOdZywTk5OWnJ4Dw1tJga3S/vzTB9bsYefWRTxy/t4G2ssUlvG+RUTBEKyQ4IrFKg
onrMWyzmWLKwtZqD9ZwI8bW3Q4b65pDzpHfuOTDmHyQM/yVBXIN+x0D3c0c3R3sQPsdIB2HkPAHF
u9z5Zz9KmfoXQrtKva9vJ5Ngrk5Ztww2qsf21SrQwUVDbz+7FgpvI/6np6+P+GpRd9H/cHUey40j
Xbd9IkTAmym9ly25CaJKpYJNmEQCSODp/wX24LtxJwyKUldTIpk4Zu+1XwM6iKd69IzrCP143YiK
njtM4+g5DxAckKF1Xjb3MwDgt66yQCRNTvQRd3m1dwJYqsp23YcqKt+oZPqjzJP5pjFceE1vnZSK
vmiCimtj6RwePUoTrpDVm57yV1MmUHJHkh0iS02fKXWbmJT+7dZeydlByCVZpThGMWqup6mvX/Is
+EbkNH+bhfVUheWnEpmxq2w3u05Bn117rf4SaAEfmwyDeRWKGlEI4Fj6vXLARQ0PZ6VKuHFZIRFS
WEL72wx5eFASOUu2IlV9X74rI+/31vLV/SEyNkNcBK7YwA/IblzZs5uq4fpOjEnuD1kh+QIqtPcY
RkcstdzUpjv8d+/+WFzoTYeefr9IrvPC8S6MHv3L/d7/bkaRDNtmZCYXeoQqTlnAZc+us2s8Ttk1
cRHbwIJut0lc1OdUm+C8cV3hcwjkl/ZJW/LnWJH9Mfan+71ZiHJblvBniyGZH4xazg89spc6bh/u
j7D5mx6yMsezOxdoyRcXVOw9/u+mrfp1Rq1yQyXOir4r9L5i/H7opkpT4zbuL104eKcB1Y6qn1dq
jF0ky7RUZA20bxOvwC4NggRfp0c47BKcMVXWu5HWKNVTehmDMtlsGuNZNUAidN0+wWYHIJpXxqMl
mR2DhtzH2nA28Frj1yQt2lPadcn6/qWgxL9O+Dp7dK1yMLBJazJ4HikTgOCANVZ51j8SrEAiwtnu
0viJoGUIk4Yuj0NDdIFF3sguN30MjPWQPzFgGrZ6yubNPPmM3/0BpYyZDed4bvK1ckAelBPqLDKj
QHZAEHrzsbisK1eBwZ/Dfefr+W1yLUYYyTBfKyOe3+xCnAwU4k/ClPJNfJXLg26Xlkf00XwYQANh
QGx/JXE0vfgKFGtgtb9w0LcbDJMk4M1OvvVr6LITLfGD32XOw/0epSuxi+EqgKWLF0RRI+WTIy9B
OxOg2xZfZNt5pyBU/kmkpc/7m8BoFdekOIlkzXpN7j3ANoLf5dcyo1zZYHGgSCfDLq8c68UkMRal
52NPJsg2In59H5Fd8guMlL8xNWwSBz8RQ6m+3GhrbK7GZM9n3XS7zj5bcsTsyaT+SSHi/Uq0+zH0
49maq+rBH23nVne8T2p4sbichLp2EF1dom3/4vQmZstNPGYQZNzUiSe2Q4e+O6+UeJlF/zSF2v8U
eVhtu6HRRwMY8Ien3zxSf94cYl+cxmBwXOVIl0QbfvbpqbUn/4v9r8auOpORZCTFh+ezaF8e9x2q
3LIhpHLQHKtOWHe/fIzVa1va06GHH9wAD3urpuyLg6T8qpyYHy9ecruWjyH5229pjoYxE2+6H/sn
J8yu6fTWuK31GsqofgiF/pX0Mv6FLqW45cr4vn9FHnJ2rTr4OSJe7FmVwavB7PWJiwxRc378Ei03
k8IDVKezey5ZgW6aHJe2g0pwMzNcOjS2Nf2KYt/dZFnjsG+rp18lMIhtGZh/9AjJpq3z7oVcQOtK
2PIzuWndC67I7sXSzA90HYITTAq1rgePsXMVjaexAsPULl/mvcpfsqrZ+KP5FQk57NtQB4fRjz60
UxX0az6fRZsgDMMlcTApsj/dDy/0eBgMhMb9GLqPsR/Qj2NXLDvvxlpOrCpdhOi2FWuKEb8EB55/
8TBHbT2VpRudJYhdw3Z6uN8byAxbWAhrb8bOPWGlfJS6Kx61aNIHv3yL2iTZiQGi/uAk9tkcHOvc
2ExsAkJCNj7wupNvce2N2ohkRTA7Z4f5WtGkt2AKiP22iubsNsLcdl0e7SE/r/vCq3asaLsnNJzF
xtFucG7tsDkL3+VdGqBevV/sapfvpjlIRYau8+1+47E3sIrI3JudTADct9swseyjG8e/50yd/RRW
Rt7+kCnx7cdk65XM2fgFzrBujn2ZkvIUWhEeYb3NlgwlUn2SjVdZOUpdcbKn+SBpI1ZL1JsxRHvH
af5mRfFcFDEyRITmyZz9kFi1l41eecbobqvO5VlQ9w0a2EoQHmZ7ZvmKu6hLu3fVAv2w5d98uGCD
3dPAIBB3P4fMfzbhqm8Yfz1Rzm8q9MzroLC55g9eAu8errRwCbJU7/akHudx2So3D2TBLFddNkux
i5IkWCGJfyfMiCBT7xt51x6y4l7bp3iIONaMf9WQ3SY7/DsrTdAcySRGElO0BiEwmRIamKmaNatQ
4CFgk7cQp4AuIOejGcpPVj2/9ZP/2PqYlayyORZyPjpT+TTAMulpmcpmPOIkqDAtWztyd/ddBh58
sPeLXdwrWTkGE+rh9AkH67iZUN4tjGwmkGJy+LNRsnr8Wk1FrWwW50EN48VvfhVFO6z93HvOXXNe
950L2G+IqQo85rWxwAGahd+hVbYEluCDmUv1VEXxsz/NLULZifDInMrEMMUyZAThxzSurcOHMu/D
7TyPal1FRMNgKxQOiGzcEw/Y8n9ns7/z6hnav5z4hRzrq2rMG6OSAVPbvjKJWybpaRN18990zIwl
b/OoBt5fXJOGdWvMJYwrGe4mo73ahZlvUITU67ZxHk1pOGi/STYjj2Nd2h92H96mDuHP4PFWRcUH
8qrIOxiM7W0MjIpoNEvuWFUNq9jAUpzU9s0z6CPQSGe7brCj8+RzJLjBj6EIUCey/Z9ROeY69GrA
I3OEcWx+MruIDtmC2xH7/ta1jRoyNblUBeCeFYN/5LRktK4Gsl7w57K08OdrkA499ro0wwOeAGFG
4W1lv9Q8K5KRIaX62PYYJRN+sep68RPm+T9S4rA7IkNc9VQWq2CQu0LwGrtD9+YPzldrNQgMcHJ6
z+5DZrCMTqKBs27UG036IUZ+gz9wgy7a8MAZ5eochbs7/Msc+/I6xOTM2P5vVBwJBjuv2EnfAxPR
k1VUWv7GyoHywkq/OIujJTf1h2cZxj4YxwfZDGjO2XyurHY89zXXpWYIjsLOQCkQwOwk5nzs2v67
4gKYQyd6UpN8GPDYQ4NKyXIGgHAuRnjn93tdZm4kDMvj0HHp0dLdY2Zu4CWgmMwC2lzmjJ7VNOcy
dA2kIOk5qtp61ZqLOSSLqk1tMjMOcxhgIpHnkGgKVAZdMixuAHt9f7DPnfbcqOTiaHxX7G7as2VI
JoqN2W6IbUGrS3/TrMTY2Pve7K/B8j9sCdKF4hJwelra41MK2EZLBuNLMOf9uZMTQ2RQkH+zGsjO
RLpkZ5/enUjZrt8MEF84rnCmlWbRnb02By8nFtmH1DAVs/BWF8XBxhi1xQ74h9yBCiNb0a7EAFa2
X/4IRc5ygeA3/Mix0Z9TL5gO9eTtU5btOBxG0sjRbuN35AdoAk+hXBJifYTuYdQfpgbZyIjxbA0B
szvfb9gL7oLOjg7S8LYaDv5RKs9FoiZw3ZQp+/9WhnBAPeNdGjFx3ctX94dowS9ZFeTbWYpztiQu
zyKtziGYvBBzycrpEZYxiIL17PvtClyAIhtj+Su3ABg2VjNXZ55edZyhSgdKEC0fcuFPzfKsElmC
DeQefMf97KXqUFT9R0hW0Y6v4tP9pp4DoHKV9VbBTOU48QieX76ZlxFH5f3u6OVbxnTBoa2mhGyt
Ij3f7+HjPcC8oQvCnt+51njImmEfyBaB+iDbdxx7evfflwaExzNvqX7tOt6MkoIuDx3u3cVzv5kM
j3i0+r2sE/Hfw6EiNrjy0caPc1NWO+U6Hb0GZi7R98ZJ4h21aEy3LDNCENsD7ohkuIHG1ac06K5A
/MNKhuzQIHunIdc1K+DtUyqHVGBe8VUjMHNYdHD4jyDIzIQRZtC8ryUTq2upIRvkEdTHFgswH3IM
IXUXyF2S/syhFZ8Z8sltWUiMMdUx91sibsHbrHo4LsSukMhWhAueozkYC6CkLMzvsTfGtXWPjDSj
v5OtdjrEJlkQbj2OhDzKyFqCHxcxdCiYetOPcHfO3Lo78yGuTv790SgxwmKFqQJ/2PJov/yU11r5
1okZVRiTtZ1NMz3cH4fob/GhWH7O9AmrQ3Cy/Pj95v7P3++Zo+MC1ysIJVy++9//57/b+39ak9S6
Fr0B5eP+FO4/1dyf7v3uf1/LwN8sJpX/57np+5O/f/u/Z+JN5btnz8SwLE/pf79EGqfQurT7XhOD
Qc29fLcwvEPnaS7TSaNOla3V6X6vXO7978v7vftj/9/PIeUod31f/bo/fr8hf4Ocqf/9t0HSgbTQ
6cP9oTkr560U9Z9O4dHxw7heiShwQTjw5f9u4DRhI55bXu37Xc70/uRG2tuEpXOqLWrxtO08sqYB
zEgChAcT/AkayoXX73W7gmi2vRYgPxodhCtz2QWSE4UT31X/dG6ptU4sbADC/+ZC1KxMDud9IdOj
IypywZPeeVSTRa5mXOmrT8wpLLZyJwTDGdlh+nZJswQVUKztYvwhYM3cz6lgfQqGIPc2Rs+2NzP/
hLQuDymjDvrsFxF8UrGlG8lBvmrFHKw74WCncTl7/KL86bS6Sc9+QrCC7FNn5SZO4/eaif3K8Gdj
Z87BVxQ8epa5qzUh1jopTzG8x21gW3T/sfpV5rR0PYTkhWO4FzjsUgkky4y8l0ohLqrmFpqL/ThP
zi7D24bdlcDOkeGJY6lLiWloHfYmNl7Ufo4fD6vC1StnZAmc1REQsIp4oEDINTErf7IX2CRPGRG+
q8ZxqJ+SR6fWj3Ze/1OutxXCgBoxZT8kmMf7VNF4hA7xu517yueWriJni6BRWNDYMSxixsJEDMCY
RYaQNIathYX8IpzmEzpYb1bPcdGOe5mEIQmwYfQYDPUfeEnplrjDv03Svxqqnba9SUpeVmkiVNPf
gihsgcnDDBdZInhUUHgSjF6/D+oqOicSbUJGbWRVowHY4MevYuuQDr9S5FvPiUU502TxxUCfcram
I7Q31EiOSYYiZOwiyrN11tfZxmxFtcHmQbKfvuXN39pNNGiHJSXUS7CoejW5DZmFN8Icgn2UyG4l
yAYrpwTDRtdysZcFYy2ruBmGJEk3nn/QOBa3wF28ITI8i0Fn6MiG8clBeIZZ7d0om+4cuD0svBxA
juW29bXMmoM3gGSFUkWKjHgzeApnj9HHqokH1oBxqLezW7q7Gsf3obOb33S3w4YdTr1PAnt4yHBp
A59bwZIa9k2vknWlA7kZWG8iSG/ZKIqAhrCmd2cEJraS6QDfyF5paKY9WUzDKmcvS3LLEzqmiMqE
2gCpwdmX/q+BtCEstNhXSyQu5iYnuO94jxi5u5GFXzWXCh81a+OGOhj7lBOj756ZJKKKSj8DQtyB
jjjZxsmlvCjmQ12IMsslQh7sSoI6fQw/tNXgNMML1cuHNt7n8KWwn9u3PmHC0GkjOxRmDSoK9cfg
EVXXEa6zzkmZ2/leF+3RvsKOLdyvsTSHdUdKJ1F/1PtkASa0FevZyt4djbg0q3pvQ7hPDZqWIlUm
kCzLttwZRtkx/SDoLKiJZZqnatpj9Hz07FJuU/6RiDnXse8xMpvdyLsGN+tUkSy7cB0IAfbWpBlR
2vt4hXACeofS/L1owMjCpRjhr0Nfx0S/nP/Bofht1NmnUTf/+lG7p96ajRWVvL8XPnItMTc7mAqC
jxH/faThiBhW+k266U5XXosbLavJlI6CazqmMOccMjHbCjknxkKE0VF2QecUbhoE21w6XdKDpJ4O
sgYsmyvoU8RA/AUbNz1xAiKEGXpgvq0GsVTkZCOPRLZL4piOBt0cYGjrLOjdE39xdw8UYI5pv7mG
iHcCX8uxtnqPEsiIDhMgtbbPRwhMefpC+uDf2LvWzQ16qEnf7TnLJDh/nGsruqZLttLsUZtJwUd7
+RSNTjseW209BImkiSMekx1lsPedCVkmhfK1XW7GdZ66jOYqFZxUEBFO3MpLFzXF9b8bm7NROdG/
uE0psFhCbLFEs/pbWcxS90GbXuoKmYqX5euAdWCwIDAmmxQnb4T60CGcP9NQ6o2NQX4lkljWKOjI
bBScVEs1ae89mRwjyWSFZFD0CEYVrlRCmG0QHPypguWXtUcV9xKw5G/Xgp3fOKR9jaTBb966ofJ3
JSIsRlvxuk+JCCNLN0HmymltkLzIiGg8uGb/e6rm9BjEA/+WWBsxkAyuKzaZHek2bDBHN72dADqL
FsqmKs+ZU9QrEqp3PgyJ71EM37ap17ChuGqYGX2sBmBf+dNPjc18AreO8dlnFhricjSaCyrn/UAF
+2jZySqnl1n1SDdXdu+grpHzR2Yn7i7PqvdZ5dcUpNc5GclgZ5dj8HbD6CFIgk2Yeu1QXsnptYs5
ZctUeVvWzZ8MG701xS3aHZyTpHHbbHMiea6KfSTtfaVszqieT2bEv+lwPD60/Pmm9IEyddw1vZms
cEMRYVxYwa7LfzHyxnwU7YiIfohm4jFzj/y5AOYDHPLxNiY1KDBEFttRLD1WWE6nCAhDYPT6Me3O
igBE+LLhQ0EFmJSGfJJO850VEW86dyiuuug+iha6z8TwhdzEYecxNdtSJyebjOTdrZyacNcW1jV1
6ULqBO8fAWfngGX6tuTQ3iSJO+9GOZxAfNhb0G2wB1A/P3QRFxdneLZAZm103oIGWSwxED2s7fSJ
pYM4BBZIcJ8q0B4VeJ6akdeuJjdyCNXuotGIH4ek+DtaCeAGy3dxlxcseLCQlkverjtKzlhmXQdL
zvFWBWOyYqF2ZC4zHb2eWIxOku2umvhoEDaNKkr/MUA7gXvKo4uGNbYr0VSixrJZtumoXgXo/m6M
AsxLUbZrC8DOY+vSw8YTsJSo1iFYizp/fDIzEh8K1qsHUFqw42YgTnjstX3AuSUfnfgZ0pkAEpBs
yjyxH9EoVC9o45fwUKBvVv8p+7h59fK8v+o0++Tj1r6qsKes99JqFcX/7CEXH1k/tFgrDb02ly9R
xomN8gnRdYZaH9MSwHgbJLtRj9Y/IyvPYaO2MtKbofWCDzGRRowIkClJQK86kdQIIUNib1D0BIyS
vDiHfGa34yawxvkB8CvEx9wVx7KihJz4h/aRAda4Tb884k3KHJBYA3jqxs70BqNNvGZlf2AEZSFH
K/8pTw1rco2SnSvMf4V6yBHxX9rxDwOJ7ko+LOu/EmllWpHoJXp37fXAD/NMH02rAzAgTewbRj+c
ISetRhQwe4Goh90WZefUmiVn5MiShOalSuLs4DQ+RztlChEaiJDtbzJ+oVENDiq8BBxbFtPgxupr
CdzybVHfPItxYSwU7MRuPo55tdMZZqVimncG3NjHIccuOzn+kaXtASTis+d66gabzuQKYg27pgYK
mQiurrEXHNHupXvHNKNL2VLDjtWHtFNNhQROuLKig2jsP4GCPgF88qohtK4c7Wz9sZd7c+qHU8m+
iZDAlCY+dC+E2vxgrWMgGgTjtshnf1tWI9722j+qNKt2SUmgy9z7/TpIwJLFQE+YJ2gXdjS0ojhd
sUfJHwZOXSuzvCeCkL2VGYtgJZocFEDFRMRgBYbQZNr6meuszbHrD7Ms4yNSHliykF7KsERWxUkx
kuDnMKraeCSZAlLzppUfT28waL2zg2MBUi9S5lSDuaxCIOwaqsyLVYotcYiIU1G37BsfVDSLqowc
UsG5xXh8ZbfdtAlYvFlmd+RE0kg//IHBx5A+h2CkTWTVnRf9WG48HAeHyXDneCs1ZRR9C2jXpste
N25GtRByGTWFa2xtt79aRBPtRE84yNJ/noHUMv60Y5YEXvZFFoY4umH0RcrjcJVEUqd5+phozCJl
H1In+aaguAiYqDR0d3S08rAwyhzdVpdxOiGcpvHLO6C7qSf3AM/3iDBRnPv6GBf41duORNqxiorN
WDzmeRvcZOuvEZ/oX5C2AFIZ75ZmKxPIJ0BfoP8d/Q2KbbxUNY0nw7VLmMfztkCOs+eFiQ/Shazg
xVsji40vf/xLxL3/buXfzSTiLTi36bIkthxlBTIKCTMX9SK9phUOGMutfolKd1coCtbzML4C2cMA
gSzhmuZhcROKk4RR/r5AcPIk0p7xUJn5JFDfvJBeLglRTYciWfhpnXqKqWD+TaUMbkY2McH2EK/6
DqrR0OD92zBeGKCirgIx4yZabjo3UVi552BF2RjdIvOJtddFTOYhkXVxkPP82qQqv7CimJ4lAGxj
Brc09DnrJ8/9aLs5fLrfMLY75IX90ywY4M4sA0SoQbamdscMlEyvc5zrK9eD4dkdTHLm06+RMTFT
64ENTYoqLTDg+859TKSkNuQGNRB/Vqd6qp3CWhvgkxkN9+zYZ6iHdYn2OWzG8EjF0DCVi+WjPW8A
CkVoF7du5UzbwDcrQucFvLW0g6QUQuZkULzNbJPoOALNzqYxsM7xWDe3Xrq3pnh8KtCNjCwp21yH
RBAW+hQliLezZvzJWuA5jp7dLSA5ffJoWOss60jeabHVisTa9Kmd7KyQsSKRQ2XSvFRexl9p7WBa
ukwl/g+SUnfQ3eKVTbbOZo5Jg1BGnFyysHosUic7pCwYmIBOa99pPli+c4q4VbbT0GQ3fqZAwdRE
i7MfyXd2Gffbqs/lQnp1L5b3By2qcfTSJtxrKzuhN5Dn+40hx2jdaP4wJB2LJzHVW+J+rNeBT/wp
H7oeF4E5gPAOP6s4+TEwbz6WjoNUsmqOiKng0sXOSMlISilxGGIzjU6/qSXxplHrJ0ehgCZL0ZLE
PvftwWtGcll9JnfTpJm9psuOH5KK5+1UHnd7taBz2iz8mLuZaIQa2bszyrMmD5WlSPWBMVbxloiy
LXnffybXpP6dyvGk6In3uRW2m9wXT/bcyxvhCZowEEjAk2VvJuF4O1h7wb4aC0DVPkwYq03fpw7o
hKMg5jkGAr4Y+hIotTGATC/LBy/5Hdn/2mBw3qN6RNfnl5+1gT9UE4T9yVwdzilvsdFdULOmz+mN
4W9MCfpTjiN3qRhfhZVLMF/0ggKwhK/A03COHrHAMB3YF2rIDnjsAdqnzSYmbYmYkpHaQ4X+LiuA
fuZFi3QlMttbfzZF8BP2NuLNNvY2tje9ur5wj73qV6HZIVawESGLquIVVYq+I0Qn0CN4Q2qjvFVm
+Anr2vmv76LCrVmO0z02Nde4qd3XBrnnzZLnjBlEJXWzi/MSokUbIFmnKyoUiaKAny3mWoQyMa9o
Vw500k2RWb/beNtZNpW+wdpPNdG+bMgYiaP60IADQmiQ9nCkvWFfxhCCqqbZaDixq6LZQAhn+9ns
fbd2/43mEf/IqmDS78WZ82hY1gCfwzjUZrm9h5XaUE2EH/dXyKWfWujvxGYWInoyBYhP0ytol3Co
jSUfJYiujVHIi0VU8AY1lWChyRIVGO6ucuxsy/V++ehCzNICFpH+yGubMiU4EU/CeU9mhfTblkt9
kCxkm+bgUE5l07iFGarB6uOQ94lgOhqMZKgl0Nc141rVbHNFncMGz9OPtjeY1DLjp0lFz9MQUYgK
6FbKeSLnrNgX8RScE29nWaCmZ6OrNkHF8Mv2IkWCDSBrBcJpH8tYsA0p1an21F/m4eY+dGDeY5Qe
tyNLtrKof7Mm8/dT4jDWMrDWUAVtEzsFzuWbZ+HBUNNOHz+3DJcmzb62x71wNgaI77pSz22RQhko
EuQQJA6/qOp3YLvlCRnssCKwydq0abPAj+jrDQZrg8qcw4S9Fxo+rgWPUTie25wxekvlKIL31Igg
0wmy/FrwXRto2nD7Yh3sFsQaL5bG1yDpTUjIeBgq64T9rlyxVSXafEIkLvHOrTBCues07ZyLiyrn
KEbxSEx2famq/J5hJW9BQM3pK9LSKop3ciCiB/i+OyNjtpblwPd0p16poCRvVgexDLkOTmjnG1CC
a5afCblGMtrPpkBOoUEp18HGIOHtRhDuq8WmbJlIBSfLLsXG7euJnpo/3NhMtP8+tCMVQ/4qZgXm
MjlB1y8w3Yy/+9G21nc+cwcrdJVu3ThKt3ZL+ZbU1p+0VCVbjupvR9O+100Vk5L4UxUdYH0wz7vA
y/+OELoRyBDInGO598KRcHtchDs3jP/YdvUAMmaZ2zLInmz2ZF2K+bfnXR0ZAK+tKvXWOmL/Iuqy
WyeqMWDP5RSyWAvXQHdczlnxw56XJktQvsQz0F9jYFgUGjmDhUZfHfXFDGOdU4i8B+NxUjI4FZay
1pZHCK8MQfA2QJq3GPhP0ez8lkFu7jIzLU668RVCfmtrZ0N/bKu8p0HnKKGOfKrif1Yg6yfT9SbU
EKHcVk2e7/2ET+aSFsHMMaKhRqAaYRtJiEdCJBkdi3L8hEiTnRM1PYHAWSeybS4lzoJ17tdsCIFZ
MUlAhjV65IvV1ANZyTBoKtzv2GJE4xaKV3n0DnUwDivf04DShsg5eaHxp8RIbOJp3TFy5HowTCEB
Svx6rg5hhFctmUWxKzcJK8eHaEoPToCkiwltsnHb2NkHLFuK1D8lIqxX42TVx9DwS8BSgOYH99Oc
jPDcahVhYB2zY+DeaoYsDoQpbRhPiUVQ6kheAKDZjg9yKd+dIAY9iO5h38ymv65ZP2mXsHrXaRtU
JA3nPnGz5/tNOXp/G2ZrzP6ydsfwIjuyL3qMw8a9pNL5Q01pfpfSffJiMwX21IY7K82uwQCQkNB7
a8tIiCTzmP4HxxkvcBeX9Jr+gXlL9p5HNdFkvQYf5F3zZlmPqeRVIWelYCrzk12JY1t05SkBDnqs
tPfkVIHe2y2H1ly0rPfWXDLSZFiV6Dy+FeVaL8P3uJQU56ND+HxBtoaIDE0d4PzKSbkSC4m27orX
hpHQnnUZCo/BaW+il68UVdNRk+JD+nn5VlEjTalyjkMk1Qoj+DYOltSXJu04kUZ3PRQMTKcQg30b
T6tU2elJmlxFSR+kN2yBe2ddQSsw48KwkvzUAjS4IJnbLUL2bQXZ76lL62Ft6MbcTVP0FSBcW5s+
+DFX4z3AugUltVaH1q6ds54SbxXRiylCOs8FWAQGDaO1kw49zVyb12i2uA4GzV4k7GKmwshhVQ7B
1Y+KfVdHtDr4y3mN4+dbGZc+mZC9vXWhCq66xmZCk1YxEFp9MLUbnUpq6eNQ4jL3G5JM4Czd0qE0
DjrZ8Tzoy438eaoDyFLDlN4iLINpjn/CBiO7B6zOsMfV3XEmD4f14TWvSYIgGwoIpjU3R1WpcRdi
8dqEJpkwir6t1f5HyWflUVggYO0uPVYoqB5EY9zEJIdj7xfdLUoS0AdNWl5HPpfkmFgnT9SITXQM
CAEtXFrcUuX26670sgssX16eQdl7WZWcVpWZE97DwR8OdJOBAcqwVrZ95NpxyyZKRbNtHuskf3Bs
hr6zS1qEkQ9nXsyAt5DiIG8a80AaBmGxTHlkK/0X6PPQw6T9UlfUKKTrRZuhYDM0ZNafKm+qxyzo
oFu37mfIoGWNFYinhL9jW7XCeTOHgxp+VKPc15a42scwV69Vh36KftheF05Svnll+lP7/vBT18z3
vClazRI9rGfQCmczzFUDDm1n6+Ia2kSwRbr55DJYoUG0823h1+mpdyTT8X4KbilBIrs4qcVaE9WY
WG15NFilxxlMtyx6TsXMm8ikO59qp1ljkJ6QLArnpiTXDxLnvYehmYd1CoigZpT30C43kylIKu4I
yAFcajMfMN1fM6rxVTq+4ZOLlh4XrMZYPk6Now+dbv6JpmjXYR60Pk0/giJ30o9jZCU3aZqCdcNz
FdP5MroJzh5zzk2ImYHxfZqvbbJbt0bSE45E8Mqx7WSGCQBv29xQ90u0tDlFLTq4GoaCoqmzSfce
iWD6sjxiVpRt7LFtpjubcJ8tx/1XYM0eFXmtjlk9JhuVyWI7Ez6FgyrtDi5ep5dCzP8a3t9ZOFSv
bgTDuqWPXhV8lmdzMB9GzfGTBwWa1XnE/5gV9VXIRdjiQu6kEo3BJEOyzebsgqGxuNnWJZEst2vl
CAQk0ZMqk/oBVqg8FQPvOhxD3Rkws3kdFs613ZVHuMEvjmcwfsaZcwylpKBRMOgDKi4rSpxfeoqe
GfarExRAmNcT/qY6iV/QCL+5YziuzKItzq0fl092xwe+dqJsEzgZEzKmedcorxn+2Rh0CckUF3a0
9FjNcBCRNe36XNlPtb6bgr1N25f+RQOkvPWmebU4MzZdXxMeulxFjJLRrZ9kKO/QNo0ssLxyrpkL
9uo5MWBRRump8/eYrcrvgvEUOGyze+yGx1qV5QVSukHjWVgfCBMxcFtS4QWbx3f6xWG8xo0bfjr/
x9157UbOrdv1XXzPAy6GRdKwfVE5qKKybgippWbO5GJ4eg/q9/Hx2YABXxt7Q79Sd0tVLK4vzDkm
EWpsfzgUBeMfqkOH7VIQLJlZdp/5ECNdlKV1yETzQUegH42aM8GLzLWOHdzpYYa26Ml5Vrg5JakK
r/1gPhUutZ4lQiYk8xuXBRXIje4Wc35fsUHcBLhcCSOESJ0GFVEsoqMaPeJoKvxGjU0gpB/0XLW8
CVr6bW3q+13adVulSBSoPDu++wjjpA4Im/viMgO5CaW3i3ejDHpGMtkBGidzbs8MXuqIsWtACtsD
z3qOg7FiAG0l+UfqU4gA64huWT7H5rEdfWG3jUzvxmRPWsnFyBDcZS3Ybqd8ybq5e4YuUKudhm3o
ZAX6s89C829hVhyBDmkTHZM+1ej8rb5rntkK3ZKeYsht/XE9QolaFV1GFrwidTigRS+SUj/pzPoX
QdI9tgiUeVzz6DWsGO9ULn4xUgE2lhhNOlqxtClCVabKU5mkxLWhymQPRVi4iG3/Wmfy0w1ksQ2l
ejS04FKHCG67JB+2vmxo2nz+mdpKb/boukf29AWb4B56Y5X6uzwF/AMCVt163CU9voM3WTP4TJLo
JnAbsigxIDUnEpeHv8f9twE2LL87fArSXycFs6nfN7EtnLMVWPoJGtMqWGnsg96IiquPM8Z0KZJc
f2tr1SFSC92j2SPv65oQeKimslMZxWi3bbt7Drm4GfYmL4ip4i3jQ1qqKXD2ZRMIuOFe+UUCxXKM
hP4QxqAPStezD4ZJHFhbEDxmNqzqzcz84yIVem4Y4VAN2AA5HbdGU9EP93GU0Alb/2dgHHSP/Hja
lDlCBe93XpWjMc3L0GR3w/hK1k324I5/HQd46so0UXYClRFLCHfdtmpn10EUm8/2RJxGZJBh3fjK
fK4E0VS/H8qS8w5a3LipU9XtdGDxqzQfsv3Yj5gFsuBj7MzoOS3vXukVL8rwg3tv9mgu4vjm9aF2
AXywLUP/ianO+NCYXog8zwObmfvhi/jdRXRDeVA+mZP4Pp/CdHpoPdthnJKMT0nBpA2T2bFOEWHQ
5pjH3sESFXh19Tb5rLAwF5QHvJlqW9fMHDzUbIAFOm8DI3Zh2Yiw81lePtn1sG2y3sVfkuZne8QH
mZtsckek5msFWHDDdhdFJURoUoGyv4wa3G1l6CgYjB7MtFXzkqDYWAwZC35/1LjNUOku9XaYNp1H
L0ttPZ4kBf+yLHpFfaeJnSes9qImWt4yCYyXkd0DcPbuzg/2d6xrbzUhD1l3SdiTUsD6v24T/wHZ
d7tmq8mC1a/lJUFR7CbLVnU+oQMUvFnT/eXpZEAYNA0XUmeCM03mo1iYVzpd60pb2WH5sY+ZZg/r
diiStfU62lnyRBxf/UT9Ru6jloZbu6Q+6nN67H5qp7M9MChrR+e1M/XuGYktLa6TjTdWO+I8+cWq
S5z4hIXDZgM5ftSyFaffN5oSLHvwQDK/4HOsyXZ15amtG01Hnqv0gFpP3AnujrouuRH/ax79bOCe
JmhrpGM+TeKx9TTjVfxJm+7sDl7wEmpGcIEo8jpIj/Bp2ynwt4X9paub/pK50wMOWN87gLwhWGVi
brDJR0rUCeMra+Jc3zRzEMVMNDjqycSpbDYt7NnIuHZW+hl7aC+HuDRf0UmFiOweW0VHEksRbApT
1aewyS+OpbQLDQMioFAx45ni+igCjUgFnnmgKa9yEt3OUg4IRUe901kQXNtRnjOyC4hKFNnGG/DM
1OkEmx4dKIOTxJKQd1HWro3Ar1YF3jncZvVLyFR8ybL7M7WM8HnqrrINszXG/349Nd2PKtv7WAp3
NVhFf4JUcVCFaQOPC54DryKSKGuthT1q04pzwt32hqX+MVz+fwsixZ+IJ/X/DiLd/iATiP4ziPSf
P/MfIFJyn4UHYs1As2GZ8Az+HUVq/5uEp8fLn2XFTJLkS6w92/C//5eZRdMU3e+7+r8BHLJAjgJo
A69j/Jf/8d/+DP81+Cmu/7hKm3/5+P+kdhpgJv6z/dTCdir5n61jeLXAn/0LzM8zeGb9wk13jLl+
irgCqt0t9Kn6C9TxMGhz/quXPEdZ9aCjWx9nAbs7S9nTSZzG3+VTqtYB3Dj6V4Tvc3btwjX0YNdr
cbnMfGft156xELNkvunFze20M2bKecLBhVuir69HvVxhqv+ZUN7rUiNE2FTRhnQrPNexhaILoX4z
S/bFLN4fZhl/jZ7fnIX96Szx72ex/zTL/k30/5nx1uMGaGdbQBPzOpaFfS01RPpYY6iRzOakQbXZ
kEdDdPxsMWDbDZAG5g4WXG0RJsY3g4BgFU8mRo9dqJP6WSfGOS+sDzFbGORsZmAVuhlj/dNKw6uf
ohtpZt8D/odxNkIksyWixBuhmFZFiXRYvBHLOfbgWR1bsFBjLhuH4SPly63ySaF0vQLLH/4LSINM
TjFk6LM1o51NGqzNQfDH+DZmA4ddPnezoWNKjsVs8LBwehD/jNBrNn+ksw2E8a5FjEjXr9B93TQE
JxaekRjvSGSb2yQL2LxOODnFpp9NJuFsNzHxnfB/AxdKIhlgTxWScDGteKyuZGG/uLNxBaXkQc5W
FngMal3P9pZ+NrpUrLC7GiGYIyEYw3Ja4oIdyIB3v1lfnGv8MobyV612KHTEJbhpbFw1Hu4aKGiv
eeByPUjAOvafxGE6qbXlBQHUyp/qq4NPx8evU+LbicixW8nZyoMtu6Ytl6ynuts0233izL33rfWu
dYT41MXWtB6MtvsuUeOxfgCNEz9g70OZj49INuSdmDiLMpZK1mw1wpGw8EfyxhBbzlmGrhNaXArJ
3cClhOVna9HQKWLqECxMuwI/U5sT1DQQa4lwiQTK3hvXULo8krEYnRPvuVezNUrikbJnL4s+/jHt
n7FD+j6EureGLrAQFIYow3jU0wT7hiMwaJVWuR8xPQHYT0/QE9mBdb7YZDmzuMaWHqEA4z0O42wT
NX546nSylJKxA7u4AnNX7bixZDc4KS3SY4iVw9OgmMBq8bg0GybdzFb8PQF7b1OLFscdMbEM6HMr
dHVurFlH1xhOSploejWAPHETwPZBT2MGaFjZBGqYqrGpaTB1YWEfKggc26Yj9ZTI54oNWvPUuF24
D0PyaPKu/xDL0Q/yddJWLhFoDEdDWZyaRP/ItcDbs9B6jgeTmF5HMmZigNVP00OsRQ9FwbU7MI0H
wTK9hwoRXqjqh7y1xk3jD0upkQnS4tkuErSLeFIS9HndzvexSfncpTadQ3CYG+k78a2NOPnbJLAx
Dg0SB0qlMCSysgYudczb+Zcuh6ubx0DY55gAvmEXMFLeadKFjRZ6214IbaV3jbs0wj5YWuQfLymM
pidmiFxG4VeERo/lY/U4jG5yAS/EtM5LD7VjlxQ6quJrGAJiVnLsr7QFJXq1kc5bAiXzjMecvBoc
mF5kP9R28IcYPpyfhfGCikjuip4HNuwqZG8BvhJeFcAdLRaBLtrCTcaGbswK1PCq6hHAucVqMMi9
7xx7YxF3fkxZUdWFsZyGP9aURU/2kKxgP+HH7VWG4oHu1RpktQbkNiupnYdeA7aFUJrfZ/ZVaslR
I5yuwsydTaz863pdCYnHW3mnuFUOf5pwjd8VG4OZJYtuJnqJfMEB4awybjRqXs81RKQMbViTViH2
AXqytV6mDZ2LTJFIO0eSU1KQkWF1kbXYNUH+jAKF6DYPi64ciiPUrb0VRh8coPifpjmrL1vAxRpu
QCKB65vkTsqhfuitBkvIhApXm/Lspc3ZAOnDKcbTeREuB4rr+X+yWOPfr5MVnouQCcMXickNOn4G
otKu7aUrxLPRxC9kT5mbJo+OlL8IxiIUNJ5OymimlxeXy8CA4waUA+QN1PGdHalxFarcWDc2GCtj
7DDGBKj6fQIStUonTDl810AKXkc8IOGoWxv85eRxeG42R6i+h05XAJQLXtTYHnovckgHYFtTxm64
tAXRDK2h3W1i11h26oi+qjtuuW7pyaZ/s4xmOiNFuKvCzg9Dy48qQp99sNMTW+LO5sImmp4LTb+6
GJCOWFhRyA5Vti29aVXEU8hkSg1vYSlOHGgNvZYZHcbymhdTumYFIfCG+A1BLzwis5womdhxM69q
LmGxN/w84U6aQMXDm53G9mdndBHOJJpjs63fbSTpcyehA4Ll+cvH/qELmvCCgPFsBOW0bm3GhY1d
fHHWyNfJsZ5H4ylt1XBkYZKvc8N7VDnKSsOtX0le/UPSnHdAhuusuJZ2kzttJCYpZDjgzjN7W+vO
d0OsHH5s+RaHBja1Mj73OGQOrCXaSW1DEyjEaAFUD+bMmHKcjmW3NntN3UHUsmRKvQtpF2plesT5
eoJFgMthnGZdcmZYeGJr5FGxWwaVCNKPeQCJQEd70nlBU3m377HjJBur0vMtAhPATO5o8sBih8VM
SkeJu3kdTKCKnITAqa5EAkuch7fKZM08NSb/N2n3Y4x0ZKj7rSy0rc9Vta8nzkClpdFZQv2rVL2v
plnvwHFiQMc+DhHBLFjL5zV1UpTvupd2Z2N+M+rVp0tTL5AuY/1nFpdgWGYvXqIHW0qrDnGLa+SR
gMRg41AilykyHhnPGJZTmaXbVMQfiaa4kchiPpcgEwxuJ5el5yRrMwmJnsALCRiAuyUIyi2/Q/ga
1C9d+LdpP0YPjJruNXTUTvUUOAZcDuyIocliqIa8UBSzTzYUwbpOJmKNxrTdlTJILla2HaWDAiYP
KOQGE2oIpYiuMx1UAEWycdAOaOhOsKGIrXfa+pgUzmcYsNcQc9zemKS4+HCB1+nRD7AMWAb6KCPg
0nT0UhB5l/5QDnnsiCu2HAkJlfik6PhiwaE5Ga+1kat1a9oE4mpat2lbXioWLJgavn5b2kSRRQeY
+uqvYeUr4exUk4dvVjaIrcwigmnURI1VkJfm+wrTlq2GNXWlv4ss6myDEJ1NZ5T1KslJuXfNYGeW
drkz0Pgg0NlFyDeqzu5PaX92hRyPKOfc23zJMPCyYQHf+4oteTUl9UqTyNMl3pQ1GrwDjD/OqS6S
B8+oOZhVeu9M2aKfJ1UeJOBpcCj1jcEnA1cCbxRz+lFSIGBxnU055vmVbN9V4jY3lljNNTPq4tLi
5aI3tXdIqsjq7J4SVM6YF0r2saKqllZIdq5IZ32cF0+LIiXrmU2pifpHtlsp0Zo3nXS4BMovhBnJ
kSacdWPEt+HO0ddWmKxLwgIunvzIwtZZ+aWR7pwMan/YDG9IOR7GzHi3Z401Wb3EyKsEcw3CbFcP
XMzVHNKqm8TS9XNrXZYcBazaDsIdLkUGVlONzgdT1aUos2Q7TfElaAloE6ye7bozia7cD5QuWhav
c5YVSa4+gQvvtdDHVD/6J4jGP0j7dlX1Ugnvy6lZWuXdtmPBk/TuF7mGP2GLcT1699zuMkZAMhXt
xgs55BhRP1Vk7zW2S0Ng7iPbO1GbXjTd2vu+XCq/vQxDv6sJ4Q0clCxtop1MioiOHANSW5f12GyY
U2zbiARsrdlqU71ptXbbyunFHpqFVsTGSkdJhRCZnO9p2lmmfTcbtC2u43zZ3bRyg/ZhaEqoDyto
nSrclEZ5czP5xEnbYsz4URTeOGqaVxCam7oLiSRhOjQbhpBEOjziODzzTpzKVWlXL/M3GQwTXdvb
DWNxaOP+Xln+g5vZ0Sq3xGMh6mNjoJ6MyAcAIMlJa3rHdATTM7oHruy/ne2tgyDCr8Heeh6DIeNY
Kp3U6DRaVARFuXX52BbBa1/fAo/9S5U9tcHVZkmPegvDeXCsTOtHWtfGNGFM8A9Wc2yyou/w4Hjw
dVux68O+/FJZwGH4d2moF4mAyeZwxmsjkn/rsR6hdiqRb3otNNawOdAz9WW2cEx/obn+Outx6yC9
nl8g7DqzWdi0kmN0dKJoXxRs7cMgXxJvtQOns6L12LP0b1FQMmicLG9rI5WajOiUWU37B4JJ5CIL
yRPvRaFKb3PxPjTNW1836Mo3g6g+0Z0+a7jzk7vjC+NcauVmtIc/mkdwrfthOc6rH4bMeLOnvIvu
aC4+Gms4a1TXUTaxMy+31hDuyqb4Mkf9qgyDiS0FC1p+V5JNbECfywf3CZeEudUC4w3H8UmO5i4W
3T5TpNrOFrDyQkG/dvHNERI1LkvhrO08fbJVugsvZc3hOvmoaDJzxGmG5VvL93Rk6TLQ2ArHBY5U
jEi8GuJ2g2xRM7Jr43OllAbloU7qYOvY1aIZvEtGPlq9dgpG53R6RysQhJhi3O7J6Lurcn5BGteq
mzkY+gJ4zrorEvgk07oU6QIFw50JLA9GSxyvOz65U/bgNNFBElrGWmljd/a5z9t5mnvRgXLUhpOx
8dZ2rVudK6daCNowGUWgNuwHRgOvCk8x1A2WizZiXYs41iZ67xL9FucLZ5wlHrI9xLZ1l1r31iSI
wrHpKNX8wAU8Wlp+8mS0jKfhzG/6YHFKD/YsIM4+COo+a6N7tq3qJxmeapFdK4QAWFkOwfTc6s22
Zl5OfbewXBczHjJMU1w9GTxrTrOPnHjlZd6hIK5rRNdO7baJMwhZqOW2aZZd68ElydNaBXniLn1r
fFdh/HvLzHGrNWnz3mj6Xbrhpw5y2M92cIL+YJlY69J8zHDtjn3xpaMsHLVuVavmCTdjmKQXD1mb
7hCJ1tBuZdnetaJbkSdzw8iAv/kLE+lGPvqHXi08d/hw2uol4AY3JXJdtPKpTuV3G2IcmQz3WWXW
M4r6b6/VvhDBHHKHJaqvrwrPe4iRWMseFVy21WMIsfPFgoPhvYix2LkUb6GFSpglUBa+AVHKG4xn
JlzDWln7oQpOVgEvQPXacughH0w2L/sxa5DVugFarL9Gz0vOqfTXfGA+ldhzBTxDTMVb27rPWWKv
G807DxQTeWm/9SYBkiNKuFKdu8Rcl+l7p8WfOc+J7yWPXRGusVsTulyAkfDybacNC02nR7e7R24Y
wSLQxEorhzUR3AdNDleZoPbLwm1jVju9HbcxjYUZgyvy/Mc4DvexJQjkHE+dzaXNKNfurgOjeiy0
JUR8J6YlIkGL2+LOUdUagBQzBK05ataHc2bQeHENqhGGYzjPoh7MCZz+CqNbmYKmSrrwu0ayWykg
EbjQaNstCCKDvUAPdaxStRMuDgjyXu8Vd9cMgfXS9ozlqA3fWRq/lBDRtgFAUJSAiISRD48g8xdV
oj3VHJsLPytPY20cKp1EaeG8TCVX9VgiMY30DRk8ONPkufVuZVzdEpt9RFPm72jKNiTJ0bRN18my
Zm4TuiP93nsMncxqE8n61RuKW2UCW7DjnM7UArWVYjFGRReTzd4Dvd4xkSMwoOfGwXRCjxkRDmUP
Dr5tPkQhb1CaCfI+5xHh7G22lxqZhm1/yecBvJ0tMSavBVHy5lCt7OTZ6ovnXJbH0VEPnRmvRmb+
cZO/eeP0FGfi0Spx2VTjqZy0bNGjVl+YuJPI8aUlKmy2mYDg5kKPlOBtQRtoyV3LzUTG/spgC8k4
B0PS0jSchypr30ITXDuKrMG622Z/rZ38LcwuZIAdY4sTl+5PBw4w9qjTEdV05puAkQkdDxFcQmkg
N5UN9yCs3zDgPJWLEGhGwD1CDc6J0eMZfzgv+6J5aSnP66j5cGVwogCm0uoTVIMA+uTNrv12Pf9d
uT4+hEwp8lEOyzbSboZcZU7xDdxuHZu/Fz4Wph2FE88Km1bSRH90OtrA7/42hnPIgW4nxPMZ3via
iP6m+O06DgqRHwdDrV29+gkSEmJGAxyoPb3WVY4edVqnk0+Jo65SOjxuWomdA+JTHAZLZxge5uer
6op3JdWLZ7QfWZOeMX9ssZBvuwIjTXk3ShbrSHwMzuP6lI/fqRX8jWICw/X003dEhJgFL6hndlif
aYWtidw8H9HGXCOyJjZXYc53j3RR0iJhozX9S6A5j3nv34TRHsCwOCB4qokKq3hs68fJZ+k8ikWq
YctzUOQYQ7NLrDzdiWjTMMnGDI4i24ZdvslBI8ONqrgEmG5O1YaByiyV707EUuprL+/tFQ36Y2x9
sOK/0LlSMKVkuzvjLZ32jpc/IiPjdqWmt1oR+u4U5RblwtqW+UXX5Dv78WQxtGo1mtl30oyHofsJ
4N1xA39JFUwtM9UMLtl025u46gbB3LTqYM1pMdtPn7lC5+JHrOnq8ep7K0vi8sXkJlrFtqFRp4Jr
+ZDaNOjJwLY4Uu7BQoxA8qt+YupMVVeM676SO2diul1gpShi6iMIn3/TNv9VrO0aD4BqpwH2n7h/
SkFlZOfNxjJD79rCoGIAwq2umTB3VrTwEHMD8i1tDPHdmBOnjGucDmBB1njrOXTOLVmTTfM4FEa9
RnQdru0m2HUSp1ETBk90BF9TaCWbqonrfacYmQdYKZyaZarpohs0QkD6+FGfYuldfVEZ294yr7K3
Lk1dYOUytZfKSwHsBcHTpKE58vMX34ZrbLcQ+82h01ZhW1m7uAQkmEIAIedbUDfnHpDQmduBSlYK
WB5J3yA2SLFws/uEVwgrIIfwx7lVW/LN1kzKH1o93GDhwq8DbW1Vd1sjHrmG1LMyOlWj0UCDHejp
sm7op1wDkzMofHSOrretqoZHiLBXxuzteeGXjrfywmoP/dJ8LtI/LBk+6/5sdXCeLOe5LjuiTiKX
pHieQvw6uoHADXkoHTLeIVs+eI5NJTTvcNj98b1YWhkakJEcIiAJivgzLDNewVm3twUshdYp4YXD
RFzGWbU3iQHGI6evgfONDyQjOTwbHWzHBmmQH/sfdk95GkTo5bSmhl7j0HMOXEpmgvKqkAqtowIK
YQ8kkyqZHe0ieUy79CcmibdMvWbjSX48FsEcavIa1sPfzHU57l5R59EBFNMyNZ+12HopQpxFsGse
m/lKrmvWIq074z4FPuQUXBy2tpbMY8lwI8cbWSPmTrjYapS1i9ktn3Xhik4VE9ksZcU4ZT4Rq/ES
okO3rpCHj06ZX8rcXSeCS9ZWoDUav39H9Pw9WVvpZjvS+oDfaP5I9Y89P/0BJ4S8N150wuMRtIMC
Z0D+UvbQljSbpFLDgkxUfXHEnXSgSEuh0+Fadd8sggbLhUDOb/4RiAasKzmBX8T+rsgjqpCVcmMC
/4P+vrnTX6Oub1G4OPPosARmAWoMEZ75PVuieHxmECCkwIgiAVM8wLo8c1Z6qG0t4snYVKO0TlBk
GfuBpQO65G0/OE/oxd79Bhp9VCymMiHxljz2QDz75ByhxYZK7KFQ54o5924nFiwMdwbUH78fvmmr
5oArjPQJ7ooCGUCfwpXUk/xdkNtLvvOq18W9j6Nvvc+WYEEfg9j8MurxFAOqWMEM+aMP9i5x+xcz
oilxnDXToWe95/Tx6j9a8WoqK9z7nLxNK5ulxSuZkTTMTAZ2G67GECgXvywuULqLKokPNqdi7JsS
G5725QT6oYnLO3GJS4Ygi1ANZ5Zcr5Jp4WKSw08Y1reIqV/v3tmhrCrd3+haDUdiIrV5SJ+MrLsI
0B96HN6KLj3arV8+9K2+Z8Ks6BLBATCvzlnKt8tSkwecrqxCZL1nOP0tW3+XDAFSKjCkEYIir295
JRinSqWfAfU9CVD2rU/67aDQRes9f5nYDxJOikzebb9903X70mp1tw6z9BH3cyLj7zH/CWIGGjl1
o9UyTnfso5OJk+bJtWFqC9Q6wQLy97kmzodfZNyhw/3EazwsmtHBnh91q1Ing5mosscGkjBy309k
sNwZ9Yk6BhIxMY/zxXkKeiy86BCPni4QkJTlD46Fw8hOsZ6Ms1WEt6h13j3lPftoyQnYwjtRRDBi
eoqRulnj77i6mlUvsrp9CSpWigAvq2ekxZfYIezdq8OdnNJZ7Vz8pHm1F0N+Rd+/jgRZzKGFpboV
OMw9lL8aQmmmvQBefd3BajO/AQ7Q//Pe74fa/OG/fO5fPvyXP/b7J/75+6Jmm4wmq6ds9oPIxygu
BCQZHsK6gkjuzwm4YCmIlWVXwIp5uuck2i6sOb/VmN/8vvcfb/4fPjewPEkXPmMRhyRvgHiE6Y7h
JFfIAlJwK3l5cJHP/PPm90PCa9q9Mz3XeqdaUGRGccCny18A9BIOY0geJ4hn4mwjl2Rfbf5xrQHR
y/r33fI36ff33akVF99yh43vRtyUvWzIDr9vcH7++3sN7FPpYxRLPUI/y2rv2h0/7++P+c+7yfyv
/H5cjgTn9owsnBIeLiVcfRjgLYDb6P/Xm9/P/X74+wXHDRTP+//+cjO/56TAHjgv+iXwtUJnZskn
y/wFpnDLRjMqD2zQykNrgb3DgoPCIAmrA+vU6vD73n+8+f1cBuxq73VfbqmuvtZ/p+T27iWJ4KHv
Jg9uwDgO/erXxPrmjF2CiOkWCVXUIxy1dgkozkXG8C1F2qjchlmV0f8krdvTpfIGDBKQ/QLinBjH
lefBcJm4TZo2atZsAMSVJMLfB25+UVE5HmprhBSgc3Md1TmpB4gbtjMs0du+D3aJtJ9DkG4Z9pz9
qqsxPSiaANwZxRklFaLlRo3rqUCFH0ALSZO/OjnR5uBaB6/rR5RP092N++RgWH57DAtiMcfqq47D
aqdyH+IH2/SGUOymKrtza1Ued1R5ZMtQYHpx1oWt9k6lfNzUgn/GQA6vJTyZRQYbKGBzSU3qcFS5
ZLkXIw7ODHmgBbJ5r/X6zexFc1Z2fRIFqpEJ23hpoNilDl88oxZOTzri5iBvzbMyTPMMAoBXvzkc
fE1eJrP862RJtOaPdGfcX6sst051FMnZgH6N2sHdO8L0HxLDpwLCM6YNHwKF4NItjZ/GaLNTXlC/
A2o6dSElC/+N3cFnWjDyqCYe49+w5k7tNZ/9UGNpNYv8ojVTfpmiv/D+bdTCE3pppoux0pN1K3lW
wLpR4uot1ugky8+h42RnXXtiuzSc7IlE77BMWakwbstJht0ogQuf/tw5oTR3TsxI90GU342gchhl
VeOD3JHz89dkRDCxYlvIyiMn0ZgCVP/EQ40cTJSq2bTCPknJaDDvFyXtZpiNZ/zbizH3iPuZfxJ2
TxrbOcoboaPw9R232/4KqQug4kuvzGpOIi8FYWm8cd7pO8Z0TxQga31+EtkooTRhoZKxk+O7wpwr
K6mkuf793D9f/v0KAkgs7F3BA3Ocol1eminYxOzV9NzvTk4PBeazBSD/R3A3jNDqM8C0Q6z5z8MA
Mm74lJX5o3fx05gFp4RICvroYz+Ip6gNskVriRfM0NVC88oPxwCcISamstV07yfVHbPUXFmaTrwx
laKQUMpZwOw0Z1lV6aE0o4cmp86LKzzRwCYjEzqmg9sl0pW9LBz1ahXGThFzA5DRKLG+Ye4N0bVK
nzoVceu9CtJhSZSWtcxdxQZFqCePs0ob3FsP2Zdhw3itSGpgoHWgvYWdgLPXbe2X3u9P7pi895pF
mUrjqcvmKjKkM6I+pDtW25Qlg7f2bXAjfdwgrDPLS+acWtao0DSVB/KlTqJHcFkrAABU+Q75h2CK
W0gF5Z++oghzMv2jK/HfOJm37pEUrjRxdElcIg/d/GvT2y0qQZaiHQx3P+LOPw4Fk76gWeIL2At5
9RF7kkcZbTSjGI59MrnLIVNvnTTv1nSfZh5HWAfXTjPSh9hDs5HCxzGMZFEq5MFRhDFVO+ugKrgR
4nuaiO6qlPbql2xejTBnt5sUu9qePn2oUTSu9Z2gWpJQ77Z95o7/5LU502Enfx7xT2mj+VBVAsWz
LW+uCPdlC0ZTXKG7jQzJ2VkUbvuRo/hICjluRofWrxt+8rLw9ohatas2wBItO1ZqumEcBVpOGZS7
CbDWyqbPQwMSX6ZJt3AN8zCkI8Jp40GPqSgbY9+xCBty0S2aFgpokZdLQbbFwqTJMSNijMwC7WoJ
JjeM+lMRHB2quFXU6BC0sgSZ/YCBxsyqH7AXXw6SykXHrlLHC7OtY+8RG86wC20Di2dui2MVfKpQ
GK+dzcDFbg4ZQPl91A3mChfVq9DOFfVZWaBAserqO60Et2l1KMrwryADa+HomIzr9OpRnClD0RkH
aMW0SOC/ghJT0EBrYbJMa07gsJkOcynZmPpxtFnZGU6EFb5GoF2TjYzzt/mM3ZZJPQLvhW/TlhET
tQi+3UbmR2g3SNVofhaBNIvLwDhhYYzuzpFA7+h2cwjc5TOKqS9lxT9x901unL1Rxuiv5BTsuO9a
14wHC2TIwgDEvRno+NkHDM/gksZV6o0Os7O23XySdNdtKsbLrbRwgFYeKXDtcBHh0K0ryfKx8tEF
JnPQgP0ZEjazsekoebovJarod98WP1U4XWSUGfARancdD80yZ0O/qENPX0+9zmu7ZVYoDcpmhh7h
WAZsNDsNA4NvrUKzJEs0tDp+nmZYkSvkLmRQ3cikTdaagWMVk5DxP7k7k11n0W3Lvkrq9DkCjCka
2aF2XRfbHWuXlKbGgJ/+DnxCuqmUMqXspiJk+d8Rv7dt4GN9a805plNpg2MIxGI9IUwL6esovGKo
JDjxgNutp3kTeYEoHcIpNbMM48JC2/O0NAgB+MSo39LstxeSzqzjge0wKxstXXUVT5Ho5BgwdAV3
QIHyzYCjPq0rhdkZ2q9pqDuaXN3aQTQ8tah2tGUNf6JLm4ihVDUN9+nI4pwwqSBfM9gzs/bpDOnr
QMPXXDeFOIsJmQAW1z58A7aFo08BveUp1qy67+aTSfunlq/zg+ReXludk+m+bO9DfE7bTajUP0H/
PJZoDyjUoNd14t2p7qLXxvctXRaoS0FJ9xn7FquNQjogbLB7IH1VQt+ZD2ncLZTqb04H2KQo7Zx+
BIgCEhVHouhzZIsmQEYxxPMRwI4qmaKbUTN6fVPaEyObNBoppWU2S/hkVtVg/RlGkqkQ/GY1ZFPW
vAnML+ycEfddNxkJqEkICzXURX1FbIItjZxUcSSm5iM7lbzUgVExPFVRq7GmjYzVZqStaiN3FTAY
JQyYDlquxB6s6b6k3nRktYojtbUE34rZRpgrI9G1RlRvP9+Y18dIfNVG9msiRDHSA3iwXX4hmoxQ
2/dPxofXSI+Vw+NkpMlmIlxZkBjpQq1KblVBAXe2BUD7nz+iOfEqBTotnA7FZZPNcHEs/mDZ9iPL
9v1MpYns40BwhhF+G73ht++nr4qG82Nk405GSO4LWu775+8HaDwERQDV5U+NL4LZjUfebj2Sd8Px
WQSMVx2pvAP9VC7BbCaOxN5iZPdGI8U3ewN9GxW2r6xB+ZVH3q82kn81EMDDyAIORyowi/siHDnB
HKBlMeKDwXfDEB5pwiFY4fePkpE0jLIks8pmxA93NSTiEiQxRhrD14EUo2auF++H50gw7gtYxhpQ
Y9xrpLFVaO3vI/G4G9nHKW0QOx15yMET+iKA5IAjjh4QZrI+0pNhi3RksUBUxnOSL9CWgNUeectA
Cb6kAMpiBoq5BcncjmzmYqQ0KyOvORnJzcgdRbsdac6Pkes8FVHiRSPreTJSn8ns+WbbmrkPVKSL
ju0JdBcGF3E15oLCjaa/zXhqZEnTWygWDXjptCtkT3ojpzEzlovnm0M9fssYzYBRj5TqHFx1M3Kr
25Fykk2x/Ekj1Vp7A67fP9SAXnNK0QSP4GDjOK4cfWRja0Cyk5GWrbx/YUTHDY52PhK1n+OXEPQM
DFpw2+XI3a4AcL/fezwyud/PyDLQ7HYkdtegu7FXR7vqyZUmVd/ySPc2mPmmI+87B/zdjARwERR4
qMAEL0c6uPBqN82DNxBheJIZwds45ZdFVusmpkbwsmDGy5E3Xr/J4wHl3ACMnC/axa+drhhrF7YO
rxydUCDAL9d0uklqH9jSPRjp9sABA+bwUSVGrrJT9veOWm8wSiCa6m0CIj0eWemCWLvkTmL7Gznq
8khU10CrvzX+/9+6GBQ2Rf83F8Ps5zPM//U/frMG2M7s53/+S/rP3/jHwyBJ0r9FZcI/ksJ0SB1j
Y//xMFCN/JttmjRVZIMQNcwE/zgYFOPfqL7IE9MxHHAHGxMp/3E0KNK/DWNqqKI8mU5xYYmT/xdL
gybJYzrjf7wP43sdo6+JZOR9GcRpKdJE/9+yh9lZl+1Uu6traYifYMRzqwujgDbrC65VEaVsV9KQ
4c77oYgIaVSDkHm+Vs9TKapRUY1P3w9xjZqJ0APQ3GPX4v3wEsIaZwQP7z/mfdzBaU5DN+3kyJ9U
Anvv8aGl4J1HE/mfP/7nZ7DOPGiWMBcDpg2wtUrsSzy8n8l1zw/B1QLj0e5g/vqqmBexRg/s/fRe
gqbpnhrUqfzyKtUKsn+F/GtcwbUpqvYcKwJ0Z+qect0bHXrV8IFgXOdWWGuMzeC/0CFRjaBzG/2x
CusRQ9UzDzHYyk+aljUuU0VcotqsHpIvI1PZKCFum4dMxxhGhs85rizJLeV6K0z5UdWAmyYlnjt2
UBZ7uC1PV9B4T0Gsn9rBmGm4JCOUMLOJ/GKCXCMOmk71Yt6/jAfui/FpjZ0wRXGJOnMi9WB4hMp/
v0+hUIH3ju8YG502Q0ZbpsFr/n6QXmXoiV206UkB86Nq8AMabvOE5JexqVqOIL5x9JgSgORKKobT
zzhKFiGCMbGptZkM46ZAfTcLgg7zq9bPMGkeHo+oBBCEtn9ki7M8ZnOpgzdOWaMzfeY2/t8PARnT
/8sfhxFybmddvOt1qXVx5uXz94M4durez7SxXfd+Juuy6qfEBxlj4/D9zt8P2ruPOD4ILxV13kOh
U/1MW2b2vJ8mjp9ukHiy4KcHANmSifREY5oQxFa5myylGqmvWZ7k6YFYzP4HPiBjcQRvecOE14VL
+xRciTmambrApC3BehQ4AD4b+A/CoYQJ2rZ7nhmtZ4CFPT/R+Mh2jc1F3OA3MbuagNdFrS0SaVVy
yl+TP8lmgnLJV2HkxNjcEfglM9jcOXujGnBjz9D8J5+6OlNslGBV0gK5Mgskyc08JAnMKhd9Z0F/
4AbGvQ107ez1JZ7CwmRsRWxQtGc+qMEDNfHemfgu8aUwQmVibaBiq+xXstQUsDnI/uZK5qi/8ZaW
LKI30rPgxo5UIDLpD9lhErvqWW2Z1o5fG1OTKZtXhREUKRbztPPiB58VdaThM6ZK6VEiR+jNUrOq
YF0YX8UPEU58fZvnMdqpZ8EwjcBpls0BtwDfBDLkkbLsKaUFfiyRV8MowTGjRb4DdVLv+TkEblNz
PpMZaSALiBM9wwqz+GCMzVw3pdvwpEtro5SPsX8y5bDYySlY2c3+6Q3RFokldMPht1XNrvoGS6ex
Y6NXlMzy0iJLjnFjw4Tb5NttIOngwDEs8bNAXY5SI3XqNc5O7IU9jlJ5jgKm3U/I3tjKp8kFD6w0
ZQ0xkYZBE693E2RWgVUcyFyYQZITM2dCfRu4KtfmvtB95IljiifSowfzGyc9qLCMzOaSfWmn7Gw4
6SaGKNWReLMwqg9Ai5qPlkbgKAKKvHv0S6Ar6KxIz29NtjCX6V60SgdL3A6l/WhsZND6cbIUrpCj
+TCctsqn8tsfmeNgp5kD92B0ZD0x4svImO30J69JDgKb7cXfD4YksKJi+7GSJ6wUvnLGckEzKTDb
XZIfnsvyDF39xpSuujLJARnHyfZc6gXdM5M9UYpSzGLHDeiXE2qaujLzU2iI2qKBQKhawa1aONFM
RN50ROsRcSSsHvE3Xh76ck6zU0L79QfdBD+BKZPD5GhWMlf/jG/q/0X9q/wA7PmMfowd685QO+qB
GPPCxIXzeJ3uqMWeptzZYr4otjUKkcaSLrSDSsuY06djSIb/h5xC/z57boaMKtXqVKY4JsSZz0fu
5Kmvcz483AKs3E9Zux1KYfvnuWLA/1whSFIvyhIHH9Ox58qwGQk9bHxQhMuxU71GhOY6kE8KCwUk
BiIbXs2qebHFYs1AE+Trf9nLHc4icBHaGM21nnywdkCm0bEwqz/EC6bafgoq6mFX9Flm8ufwsvI5
XSNuPSkv1wPZeznVB0o+5IY/TeCpIIVMZAN7Ytz4zutPtDau9JX/YrZmOqrDL4Aiy+/3GRDF1+E0
XcKDZ1nsvMBRZh39BcTN1vQUfbxKq3NzojvN7vaM3des2MYNalCTzEKOZVjb9/taFGfF8T4Hpp81
froVvtEtc3w7weHQc+1lxz60R+50RKyY2S/b8/01Q6cjjq0/2xBcnc+Rm2Jl1mge+8W0JbrAz7jR
se5I8/SIvPaJrEdwgk96LyHWA6DlwKsZksQEBDnqjst791jFX9BGjO9g39znU0zBLCCTXx2bjDw1
QwR3/TV/nuJylTD3PTDr7QWXl4HRh7J9EJaacCPAkLLAzetl9Y3T+XpfGfSDhm0ymM/ADs6dSHbB
earSvKt88LoJ1PqH10hnWJKiuKv7jSb+YRQg/C6AF8hq+3DuCoY155H+PmJfxP2ARG3XXwssncg2
2VUcXof78ybXv6OymKsXl5esuRMuocJMa4OIu8JUH1teQwkMUyQxBDUvuza86mhgoOeCtWaHQ2Rp
Y6f3W0hDFu8itkLMZX/pjH+Qqbj33uGDsf6LHrXZPPwOaDSYRyQSuyC9JsoKLyZvt7Feq25m3a/V
HFtexK1vQdwQxgSgFn3wTSwbPZnkMcvo27UuokX54b9EV85BrW7zin6mg+Hu2Xm8PUbA9WBDZJXy
VYKFCG24iRy2scddonmiE9GzeWYZs5V6pyU9jpJF8mHMJ/N4ry4GX1lPNq/N/aTPOaMfprQQrlrj
lCwxCYN4jK4gk5keknqBxssOR3TfuqhTIMyOdPdxSGbyQUaBM50TX3Lfp053zF3kQS4K+RQYmgtN
MkPW16yTHpfTit78sGCY7J4ZtnMEpz+A6ZXQvct+P055iRhAiWzpFeUX8lgC5V4EE+1HBjvhAqJV
osBHRkcSGtoxoEuIsGmRxl4pObSe5dLr4uMrd9vpSnr6T4W4kJUK4Cuz5MIJ0h1+nwCgpoDVyyz2
LESn8aXo/WxCVMZUt6Yxw04MevAkbMnzlQAocOtVGT0iGDTj3yjZyTHQYxMvEci2BuW/TLyl1eFE
a+1E9RAp0mUtS/RnCyM5a+AfZBQbEBHM6Fu5FCvj40HQwY6f4tq8L8JFj7GYSsPSL2Vh85b2Mltd
c1j2nv5FWIstLtP9UNs0IYFa/gmaXa2xIOI79BqSmjzZJpHOyW7NTvCeu5cTQG2ct7N60y0mH6W/
U1G//1a3fs3gR98UvMbLCReKn2HPscPWjrvVw06uIoqeY5VbIjaEBd8R/dMBZbNgRgcAIzVaQMpV
g73CDAnJMzlPtnT5K+gCQOUhbtLm9cQv40O8tGiRO6c6YX6mReemeKAPw4JaiXcBdQxfvgcpEcJc
Ome3DOVuB8t3N1y6S3Xi++eXRe2iwPtrVmtuHDTJrXxWH7sjfRPO2MIG0NBg7knX2Vw7S6fXLwE/
wFkf2YoR8pxtQFfYDdeg7ATf7bb4VFxSN979VM4hW0RHfweA4of7dhYchKP2w4lTedJJbC5oh6Zn
CYQOqszGYhOhihf9dQAgB37p+TnOr8/Y/xADlI1f4WLBDpx7MGTLhTZxEYAniYujeklIBoRAUEPo
bLNbvGsU1JVu3Tqp3xLf0jpiso9Up316Kv7rB54Zusnu5HMMEiaS5NOpy03+w33aYBTycCdnwF+h
l/8w8vaaddsAXrPk+4ldVblpTuLXA4r+VQcB6CaZi1KLaV9dr1Crg1t7dFS32+e+2lfySoqs536S
e0YySz4i2KT4txflFqILlJDykHzz4Uui5zf8ArxdQWoZ0bzcyk+L0UmNT4q/r61l0Raieaub9QbZ
N/9rzhBA8rO90sxAC2cpykkEPGZ8GwA2r5PN/cI7ahG8viIrCzbP3HtmNgp7tk3GH3E999EMZRUK
kB2vig5a8dU//PanzNy8u6ZMnSd2iz/dpZqQNt2M7/yBoHbZvehoMoIdpwd4Is1q8iJJqKqxS7zz
qjpM3wUA11zS5+8HbUSlj0J/Xa9u9wnBxM/QYLrbwg9/P3v/7P3wji02RIUKQ0e6ljZozQt8Y5Pm
HtsVSkyAnklJtc92GUvfGNcyPuuk/p9nD0idjEDH/5Iq5CMAVVr0hhjhFxr/x346aTL///i3lQJ3
7VTtqCOnvhbjnkmEa1kRUixnVIqQWQpbyNlntuMvlPVxsznhqzZQfACKm5O93RAAOdj1PavmwDS5
7b+fTgq2+OCOO0veqiy3jd3kFygNv5FMH9gSV2zRapZHKwqsMaa2AppnMTJFm0VySc9v5UrOxl1K
94u9bVH5E2X21OZ6YWZfIHT0JTueuDEZt7GTIGDgA0I4szhtmeMDj+GdmWwmV08RUYBFtKiheryo
oq7b1dPULPmgHiarQaJ/thB0l7Yw/UxZcx6/2WXYCk5DLWqQZUqt7xQXpnf3ZWgFq/ZD/mCD9Frw
6dcxTTyT4HBfNY3dENqtq3y0q/LGrpOgDZrFIXxSRD06UmezyMznpcTv9IG8YCvd1EPzJQx28NuQ
jjwxlY/c0zqXPGyO/VCa6ZRgRlP+ff7EWzapRbqffun2dIfqDsVfEu6na1qP/VfmZjMKDym1imUD
QZUqyar/BJS6Vzilv6Er3WLqvg9tR++arw494xry6Lh5NjvVun/Uv/mtDFAdWiA/MatLC748HBjs
d/hrAb0P+qmGKZ+rA3wC5l7Qi2kSTpcI0bj/7XC5MiemHl6hBxyoYkOXw1005oCP18z86a6ZB6sO
JeN6IE4H75hmoiJE/Cr+dEj+YpN0NGXTxD55SiRbxSx5tpGTWOPyl3ip156U5OvdLe6wmvD44rQq
QH9b8WB2brDkrCS3OfsiN5U91fMS8nV2fNWC891bPetYtLwfNQv110ydvcBPre6o7p3ajeYTWJUM
kM3Wa76I9lB+eNWS9JfBynzMl7VlfKH+FQ5N6Dz4+z4/2Av7kknKSiFGWOP+vmf/PFnQR5EWEgvL
Ac8cORmAt5jNdk5MahxSflPbiyAbMCqgePop/PRS3dnhU1NBaTAZs6bcyE8YnyRbmQcLxQlgqNq4
2oGd71G/krzJaaQrJj9SO2vi4W9ksTVW4gxree+3p3gD/1S7lHOm3ahuN/ktPNC/nxAo/aNZk939
6WixFZyaO2emxXExnOcX48AJR/kydGwt1ciRf+A1FOyoBEDDFp8DauGDkvogzyq/v3A0Ss9wi82d
htCHrJjJCX/oY8XupR2LQD+6KYVrsBFIWINzcPkzaU9xviuIFwhsDnuR25BqQaEj7ENkOXq8fAiU
PGlqt0fbruxb2k/cOB8WDTNB2o2joMPoJvkkQohgFf2vV6yJsJoiEWTv/k3xx/ZU9YrZ2CwDdjcO
N50pOxS0+nQM6BGg0j2Lf1jIn0v2kWJgdbfX8v78RKCDiAF8aAZlEDNqaSEPZTOEkbD9nH498FVi
jjBfdCdjV5Ode3AY7V0XVzz3MxDltJkI95D8PjQxJeJ2z+DJc43TB7tkH4DfgpfXMswUbRyn/ZeE
nmbBNGjst9RWfRvPopv+SxcB4MaBE4OQZS5DGkAc8HZHV0C4svmefnGShLAozF6wytvkZU+/6mH3
QH4SuykNiSuUIgJMPwqk44mdp9Rqi+e2XqNr13B7XgoZuDCLJO+L5sRM3XWqTZcr3nY3nNi0MtTA
oo81TC+YDAXNzEpH/CVHqr4NOG/50roVxq4Xt+/Awril/9X0v1IXO8LjxvQP/ePDE2j7BNG8W5EC
Zmt2/XXXXTwuymrSmo8zQH4v3mgkl7fm6/K4Gfthun4kTtfakmSl6S5NjqRyZxeiypjRPysv6FZ1
P7ZZxnlbvO7v3HtpDgXLu+DKB3FqMZvc5yx6bBxoOtAnII+3XL4uYAznT59IbbvhcKLH3dHWsvrG
4ehWP8mOiySYHMA4kT3xmjAudh+D9wjnBhMS1QRmcwJOsEPl+fBLhMinxw6dQ7kqujNdL+5E9+k2
NCgVHG451ZfmaGs6aMy4Lly7jWhifdmo22GbG6aK0Z5VaVlTLOSmOsfOZHM2jS+3w5bBcSREajiN
KwXO/wNHnktOuDD20nejTJ4VlgSB4ou7BrFnccxyg28e3D5ImxPpUlvtptitYQFXEX8JExlT2gBR
fJEYBlyRvKAhnEM71umEkhugmTllBHJ+qhjNZO2ij5gLv+/vmwND9hR4R0vUP2xRtAD1P8x8umCf
ffeKDQD5KaRlRD842DQsFvMw9x+5VckO0SoA5u1yQC/n0cLSf7nV6p0VDZ6QXtV4wR2KVZQTC4WI
JrHVNJtjt5d/Gw7zgcsNbNyjc2iJ07uLBVuW3RF23zn8QkXBLG4a3F+5UGRS781wjSqOvT8D5pbL
2sw+QzLLmARca07G63DrVlxpLNiI1mNYBbgvpFUan8TpAoMDoSszJuLkTGmcTvmMHSrflYAVQHY7
zXn5XLUCiFVPwVQ5LvQT9re8d75v5VBDiisdNV8SH1IsJoTqOFoG7MApXrMSkgDQut7VH5uWs/En
ctgeu6QFY9YnwE6VjurgaJU/IG+snaq1RMAtM2Ih+MysLASkc+xWCJN6M+QP/vQLJAnNTw74/bkK
Cz/QtgmsiYZTgV0lt+1kLIyEuxXlFmLPlPhvMAP8V3g8htukO4hKsJaIZ19x2yCBPWKffLfUzDXW
LL9m56jnJ6sWNZS8SA2SvazuV6oPhB/XT3aXa/HETZGmYMsu6Sff1cEs92I3mm45KJOLcgp2wUn5
AXavrZ9EZ9PaRByNH9cMfAPuBr1fW/qOt8Gi7q1nTl6CxzWqcIMtTGxeJakQpnjKuTDJzeOUuHS/
1F7wWxqGQ1ZD12evBFa1IfXhCWrWfH31fBWUc7vmOMX9c0bhTGwGwY67moVkbEcn7BbzWVzYbrev
T+r88ZnsRUe9lZgmiS5DAvRu6LfdTLpADvgzKj+AZe+GFmOdbCb030Xu1x76nE+WX4XT8sRNEoe1
eOCLvbfjtVv/Uos/4WaxiwPcVayET27pyRxZ/VxfFVcJ0+kfHCv4my/91DQd8DuM9x4dm4RjaN3n
zM8zfqSMjVWRliU4z7/Hmj3/TdOYuFHtyViTSIZq7e7UOcH5wRVAgddx44Nv5OMleSwyIhn+QlZg
w8QFLmLEcegD08dE4yTP+6X8x6pL5hLJq3AgF5xlzSH7ISr+bmaVDY4SL/By2DVwx34xPLCCq4VV
0AeK5y+GH90vkqt5vC33pEQ61TdvEhRP3SxplhZ4nmuznN9nCqWbh8RWZtt+08/lWnH6BWBuN0Mu
9jKxv8DNR4H8x22ZDA2cACdKr+kiYVMyT5fSZvraDojj6ZFbE5vifM8aVU18mWwfBmQweqZjmXGX
FoG+DAv2PW4DeyNfsrV7fhlfXJx4DJ8XThb5R25svj8Tz/r5PkcwzNl/6i+E1HFB2Xx9P7f0+FpW
h/rEohjTP6F/c4woExx5pny8vozLq/aGUxJYjxv3pamygQcSDt/caCj/78vJDWRgqC70b6oTIbQy
mCXxLNyD/4iO011BQ+eQYDhFZMHptpSPSMLTy9Nvf1P2PfN0Q1TbTrxOSS+fpS/zscwWiuagG2S7
B1CCgNeGiHKK/VnhGKsAkKQZ+r0DuimjAp868Vl28dia+TJyJj7JTVtj0fv9vrtKnr7EalqwWUIY
PFYOYBKo4kE/uxyNyrzLFFIO1UWIKewLw/bzwBpZj+uGmX5JFVZpJGnYcdk+0XPW0c+yG2Plo5os
nKqEo2AqUMWWUw+ZFeOAoxjZbKbFxqGpP4Eq/XJJHJNbC7UkuFLBgXHz0Gd56uqHtjWzhQ4rKcP0
Dq3Z0uB5G7a8eVm632pzcPAFC2tCL4puw7ylRJb9VHIoEEHWfUvzat7cOhimLik58hWmFbENY8Xc
Yltnc7hh10dhuseMJN2QxczyEzu+BQMBMsJM7VSyEq3SNQ75VASijtNx3GrUHyKdVhb9wAfQxrkj
fN797tr/iXy83BRW5VVo3Pa7OWN6IuQw3ZVE7UDDJVLkrC/ELxpX0ydoT1KrJS/c9+eucqaNS+si
/yGiROdd0c2HGQKqvJnM1ZeLN02OGADQ3OSAOwWIrRCUOUbfkSdX9Ja8bECytbRTbtPQEpf0fYbD
8FpOHM3TD+U1kM2IERTFOGK7B80Y2iR7Jbk9+UTRrLtG3WEKLWmwkNARwyEv6aR/+zXBCbtm/3bc
mhZcAuYXxBPrkj3QImcZ8bFcCT+Npf1Nzgw97oHzCAhlYwLoR9vJayWlds1pYZG5Uuonkt6K2kXc
F7INTjGj4Dvj/XCDtlHR+LhmRTBtGYJNi47id2FKVnDF0wL06kVnmriAyowAuSCa30uQoO5UGoR5
sO1kizdssK4CI+eC2erfHXE0XBJcUIOpEQizYtVGCM80I/gZXCSALrPFbblGR0n6ryO7xfzBxUOp
zI0kWJHm6Oaf7Xn61Szjp0lUUfBJfBAwH5bf5C8fzMdf86H3442KWZ/q1fN6ASkOTeff5AjO6FjP
O+vJhn+4KX+EFjHseEXjbDQEcupPdZcr7TlL9ndhC+2mLccZ5+s+r8Tt67XmFcN23l/vo7fXZCAp
cdjo/LeecJ/rCWnT1lRB/28ypINqnT4t6QUNy4zGe9ZJ+kJRm+m+ZHgMLSFKwnAiO1DQvVd9RQVW
vhi6WYyJyO1svSzw5LGOYCaKUJn0RlzCe4WiHEsXM7rr5DlnagpkDLp4LaBjhyhh658Ux/e1SigQ
BsFZN6cgYF7Ixs9+cgF8Zx8PemuCzWqZGbvp1IuA4PvVgWSSQaeAMeNvOCrjLcvGDvdJaFdQmcTK
JUyD0w0Djs6gKc3002fjAm2Ha3EduxWbr1VwQ1QO3w4YKypin6NHBZzsiHqFSsM7eJHQucMZTv8T
wsTD5XbmtKtwE09XNSYLxKbUoLBZrMBjyV7zcamM4yvV8oNkXzgvr9ynRjM+tdODsOhz8hOoDqf6
Y5lYhqN/0AnQSAdm60Wb6bEjUWbN+LQ5QkrS8c4a3vPIHp6BovFRYcejYRJfymTNJd3lfAJH+O2+
iccCTDS1xxvSE0r5/HHDpc3tmzvcQ7VZXJ8HfKW/jx1pcv1M+85Vs3SS0B1kWDZLxNSqN71iKEYv
yB2WKylxmfX3A/5Xp6nsbHA5ace1moNP2Xu0y8plmsy8DOWxZDbf3EAnFla2U647IKko0+DdJ7Z4
Rki6EViOZCZTL2qbssOv68RELRB4zz6MK43zWjDDE17sQ6JjmHMQ7+mZH95SGJXb4pTnvib4DBeY
OEgxPTsgbDMp3g7d2YgdaMSohQA4gNnSJLf9SujzeCrtHZuxIOe64tSrYZXNCPzyaR1xLlDZQdM6
0ZcdIntU3B60LcSP6Uaec3tUzqB03PoC7qAg/QnK3IlYHYAKz2wZ0TROaEuBl6IWOwTn10GamO3k
FuluwxtkDMEoy9fpk8Psbax4ZDLm46RKU2dB6L7wPyNICW/qWnXqOXkxbWxV1wixQXwi+UBxos8+
tQhW4N+JP6DTHbYMzBkYdeDKNZuWJeWGwtBXWTI8hSRk3R3GWNeWMeVJ2gqzx6Y8pntu6jA1cATZ
kDt/GBjF7EehH8wYOMA68ZODqGziebdRGyhXVvp7v4iXgb0vhfes/Mg8Ylbsl0NXZ/JJs7u50f8v
5jmIG8mSF9Utc8gUnDWn6MDHUey7RLIerx7O8F7ScuNzh6tg068yDzk985R4nNBhTeSkobZLj9WR
S7M/cpKx4MmlOz1MrjoL96ZvTWlmNDAXls/8Q6SFcVZpxhDK0juoNdOemaylNcCizeI3myyIZtDp
CTEr4xbNd0+58/DrwccgkgJuStzh7kxZXsglTdw8mcfYj4qVhFNHm7UFEkunJSGjZ5aBDcchmVlN
OPtNhNrMH3rZ0wlbgdmcXEgYoae4eApracWNpRrmjL749rT3PC6eQqE2E8DR7JI+qt/o8PjqMyv7
ZSC84+U5Y8aDMK9DrIEsdVZ0qRfVbyVyinBLN7Ul2byKqe91cfx0k+d7skRrqzQZASKPhR8jHDk6
fMYxiZUy7CIvWltbqRtkQpa40PdjUgNUnh9ExkBYmXdbGoNCTCvxQl08P4fvROIaNOM/5hyzZl31
ZlOCvva67kwOgjRxyICA1ZPtgusTMzSdXW2leUi6DyK1rcKg03u19qS1KTcezOwadrPm8EVgz4Sp
oFdhMGKiw/DEaedAe3lx+UtfFIEV7ooTIYM4WGasDiIYFQh7SyNHNerjrJEcLoPSLifUwMqW7NL9
wLz5m6SsxkIWcUp/CTAg5IzXlC/8vqfLZ6dntaovoj85MVIU7PwgfKj7/iOIfWkmT73Gkr8x20c/
uLiJSzGnJyGYYajymC2etMFjyagP1TzEFnsJDiwKqjgK0aYwyNpxk7LWV53PnKFQLQP8kmTBN9lK
XvedbBuGb8K2FU3O+OI0+VAY8kSHVLGLk/6Fa3JK82fRHhmevICAQvKAfm4OR16j2VU78UtZJBvs
YnJlodGmwkOP0p9ft8qbBOOotabRQF/0wJB5CvjdQf0mX2X7cSCXkhboQaTZbOkbRj7FYD+Wn59s
qxM6DH7vwX5vfrXObE4lTSELNfGG9xgdFBa8Q3x6HdAGwFVqWcFJvG5nGJ6xRJZfBn/HWP6lfKEk
0HoBIb92i3aB2ejhcbcZKzO4RTflpL/DQXXDXb0YK+SeGy9CABMJyYmG5aJZPzbqWiCwjelXwYW1
iNxqX+yM2XSb2OW295QvILXkViELWcj+dKsbTnONLly64RwC2S5ddzbTRfTMYuSge6EtT9m5s6VZ
Rj6IJbsCkg7NR4dHm4XG/H7C4lGMH6K9NLfnWuXTMr79GVu2gK+XTClfdrgQ4ObwPbNdD83spPjp
Xg2c5fSvRJtP+9pH0h+VZOuaP/RiwsAB1tZOTeQdCN04fRHe0HVgiKjNX7uJPFM3lJhJeTTmxNux
fHLrKZecl8U8PeUkqHyqX/ysheT5yxLBiSJ9xMhpqOwv1YpMXSq2iIrILuVt1zgxk5oB2yF6OuzT
Jp9QCbwJO9vSou0M/4RTRDxWO3SfAiM3dtRQcOJPqvdicnxSJL0cSfZAyhqE9H6XS14JsaxOZBRY
inN3wPLP65D6S6WvL5QFUbawPo+PIyYHGi+ZmbemQGcbIeahWQnz5NjOUFGp7yk/u8a9vAwHu5tR
qRcsfbxF7phsEENfvzDChjaRraQP+rq/PVXVMjhny1EiFtigpe7DzNiUn+GMS+tFP/WKJoS5DeS2
1kyXArd75HNOYWzuKGLRw52rK8wqRP9Iz1m3+2vJdJfu1Dw4o+gQluqOrkBDA/7Gne6YJHN9h7Bs
h8x113yUF9GuqKNTt/hkxYb1gm9lwukz2XAH4U6jzlENKSUyNBrhFoWmVK4CULw7qmxtKw3k3BBu
brbVbjjWh+m2W1Remswi8sSpbM+VxwKzaRVXWBjHNJipaxEBCXdm2h+vbwE7io0oZhFD40G85qJ5
pM1C1TuEwFW8wTNsVoJrpdn9mVl3dY7PBtAPRL10/E3jBEFFp/xyArudX9P7KgttjbqWjjE/NXAX
mYxUh7/IsIxrfGTD0HAgAy9l0+SU22odU3OwrSkt/JE5kaMMiH6aT3aq0dOL18btfqgotbGTV7OG
HDTRBxhCPXnvFlmxjkVf/Va/E6DvfFV8iUtNg6/kM0aPruyp2iuOvn5wVAZX4kaj2H1YybbDHOTn
h9jP1hMuTOKkP4Utdzoymh/BR4mGZcLJpbCf6nxoRU3nG9k+SnfdxCdqoWTUSmH6WzL/u1BDAPyg
zMhpY9klvZVT8N0njnynzWFx+bBSp7rz+C/uzmO5dS3Ltr9Ske1CBtyGaVRHJAA6SZQ3HYTMEbw3
G8DXvwHem3kyb9WLitd9jcOgEXUoEtxYe605x6x2kohWbTNlwQBXFt4WWz0TzMNVq6GW3XGUtRXd
ZeauNK+YNeE4RRB1TcRPsMnf+V1A80gFnVlaRs+yDvZboXl1ID+Tkqh3ugDWUViQRNYNtVEySlgX
5AX8s+Bv9gpO1rgroIU9zLv+F6FzRzAQ1bjOFsRj95IhUY12cXXCJwN+NDbBkuxgr2KqQkbFygcH
n3heWnJDvNG+5kOMvWKTLGsJy+6GvmW06aCFca5qEMoQRk+RO/W39p58KlQ9uK2Jy+A8zVjaJ/CE
dAk530fL1pgOhOyBDtUHn4qEF1zkr1qIZLS+UkCIp4SlVVtSlvklIbW1vr79je5lt1DkC+U4Tnd9
dZ+saUHXBXGjFUJ2jPvbRXlW5F6O53IGrLQpmEFWDCZIzbw28s/ZOhDvVqfPs0O7ptxRllCXUQtR
JJh8vDRDKNkpu3XPSXzWSj6OJUWrd3Kh4yKqmzc6hp9xa5GXRvPw1bx3z8iTBmD8/aZnYF3tFOWK
wqisfa36iMx9N50EUfLZMwtzYu3HJ+tzPF8G+8M67f8957/cBF+JmbAAMvr7gdiJ1u5Iix6OJ2C2
Bp9TtKEM8J/uL/fN5Cb5dm+fgfmTe+SoHjmAqOA6vgm1QlPOIgv+kERyoJXCNbtGUU8EI9lj7Qk8
BnvFy12XB3Wg1tuup7V9uU9bSh4GMjf88TS3hUPQNG6AI42WQap3njol35pctfaX+9r1gSZDan+5
mDusB5drvx+4/NwfT3HMYSU7kqa1xe3J7PHya3PHYMVbr15+FJIrG5NUzw6gcNrbaNxPNbtxc0ao
MoQ7gxerWYkTtLKryIbrA/LcNnra96D6rHlrlV7ylA3zdRvNd1PY9Xjz+NQqUo5vrTK5zfP4wzWK
e8NUPnR17H0zN4k2YLyRZPM+UVKv5fs6hLdTORlBXEG6qfPXkJwijD755Ofo6bJonIKl7yK/SCs2
eXQQXNh6IkcWOxupurUVjS2NY7NNHtCJ5kZKsnj2WoyV3I8J9SmOE059FudNa0gYXHXDtCssJtuJ
/KjUSj+aoYXuOtrNjunxqezTkvdIqKPfaQ7W4J7WqDwXva4dXcH0AcfEt6Myi3cMv8Z0PcOWctr5
HVdIR9IkBccABQm4YGAQRrct8oSRZYK+U6C26AgW8OYBWWMnORFmHc1mqU77vIpfx1QnYYFTDEaS
kPHA4NY15kfIMkkKETNnHyFw8SL5bhBeuvDHRYLIazFTxHTjeB1ZgBNU5MwW7nEoi/6yMC+vY6lu
9MX+TgvxARkq2+aJCIF0YrS2USZMDtoXQGv7FDWFaTPaGw1N22qKx4KnqDXOWkWW7Fhv4frydW6C
ufx2pjL1yLNLpuSe8IW+Qy3WEmvIMCwikWaRW9GsT1+9kkn8nLRjeR9WoIQget9BOACWaYj5ZMdV
GZQFybxqlxeHTnxO806UyoFQCBaJCuAbb7nXQYm80hLCZpNieCVKtN7XxY+aonzAqs6macoliZ/i
4DILGDE9JBo9hxYD8U1KusjQr2tNXn4kDW4L7SatYRzIykG0sPTsyDP7HRBEH+ih9enGy/Ws5zSl
HA3lsQpUM0Fem/EXRSa9TR3EIzQL2KN5Fe6w+lL08lXb2waxh+NEJvO8oOYG3qQUzBQNq3puOBI9
ApPoQ8LB0XXEkRmLWerkP1BD22PtkBS90BNxEpLT05LvRyhjFZ2GyZAnp3a131kC6x+ziL5TzOBB
mXNuy8DNX+kcsv2aCNIo42lx5oO9GHxLUqoB0uhA1nMuqOmgNT0Dota0FHyfFouBnn8IWPIesVyv
dkKsE0HCbBnrBzVjSzAqJX1lgikpEtRzlHJqSw33YTAhNRt1JrYtS1laFwKCEkp+SQxeCr1npBkB
nXvb1LBJNWjBfvkjlWw4aRkrt6kbpHE1VOQJGeQWyLLDQEmThhGZbkuVbRpEt5VuojOEvD71uRos
m1BwQq3GvMILax0t3oCxoXtYYKLHxksXPAIuunN0JP5Lm56GhEKl6Kj6yjq7k9FH0k0HzUT3pSIy
YImNSG10NrPJGCLJJIxM0tuyJHqNK0bKlZ1rV5WeBbPRDZsEmnmgD2bpdxBh6IEx/B9Lmv/tYiZs
gLOXdiE/MTtPNaOpnhnilM2InweO4Hg1jyo0sSoGn4mrbItsVu9ss+hvK50tTDZ9qbb6Nk181pUg
fESZMw9Z9mdXsbc/hDE8CfL2bh2TlqNiPpeWxrn6IgGaGbikKmLbokSDK9r7qVDMt4x2o24wq7Tp
BUfx6JNNfJAUEToe/iu7c3rSI5N32BSph4nuCDfaRhW5MLUeGZBOEbaEEJUISad3rtZfES5L9idh
4x7BH2ioNAMEd1O1fkmsuQ5kWLfAEkFcZ9vTGivtrUT8Ts/QniqbkiEhA21psd/Y8W2pRfqNqg+v
rT48VSCvqgHcZD+Reajb9Cdi4gRuipoNqGBovwi8u2pGs53dnC3rmt/L+qYr4b0SRswpGiU7oEXE
eHyMBfVFSoio7Z5ClsjKeVUz2pRhAVnSwqGgpXO/wzNP7mP+5E6rXcEa3nsnDveqTTksrc/cKn7N
veUGZJ2NoDbowRNXYtn6NguRluh6EW+xv2kglZGau1pF9ITJfmmQtLT0yAqWaLhL6i4GRuI+m4TE
02mmT8HXDKVcR6a36SzbiKMcpd+mi/D3MHGWZWrtc8cfI/SGpdoBpkjkszrcz5AHu+p+fYmH0I45
qGJLCYw5vAJ4KThO8ufENWI/hkxx0BNmNC2RDIxx0HjA6kZb2PNVzKu5992BYrpk8DGCO0YCrW5g
ACmbJY5CfxzFLRACxM3CrDyXjIlBi4nQ6HKIAsW8KxnzSKcLbFNfwMwtCBsWCSmmgBWRFDk9RnsW
fpF1GET4JRM7nCHdagVuY0IZOHt3gC3XNjXBHAgi+ExdtS+wJaBdUWrtymppLtcLpDBlpvelhypD
iF685CpNg4Ls1F5ZgCqinqhkR2q9g4++HlNM0PUhFFHuVbjqgVth7UtJCL6qRUjkYwiRImQXhn0/
YYLGFgbhiUSyEDl0DY25zXy7vTO0WvFioTIkhNu+SU26Hp3F3m/kDHtlM3iKbXfGgZgzw1TQYqMc
aeZxvGqsrg4iwANXtiVu5omecXVwZ+g05cB8P7FNKBIVn02LUSZTqg6Ts0h3CYN2bcr9JEQgD8vy
RXPoLisc315PQ61KZ9LiEuXJzTtnGzoFQ07gok1vFg96mT4rDfDWiQU5GjpJH57NiFrq2yHC9FJ2
Kb4lTiZFa790mdCfC/NmNshBAf22UwYamLOa4djq4cG2DF1rB0SeI+TrPDhfYV48QHdYSLceu6OM
gOkyD9CtRB6FHqE0d9nUjwVdqNZ1Tm5ZfIgwXCnvTPGr9DwRN3AgpvJp5gjkYKWsobqrZRfgbKX1
yqQxhcC2Kai90HEteG+YPxWW+Qp8KnAVRGypHbLxTehhGWqeo0bTvo1MPFeEA26nWvUmCR6JVIvt
yP5lK0aY/7VmBmWGdCHu7hfb3gOb2GoJogZdawKngdZX4I/fGhFG8k4CIO57L08mmlhKeVNDTLHa
BcMYw4O60Imr15Tbgde/7UXUgsACeKTEb/PkxDuL5NZlO2NFvyMteBfNdJMK3V2CxiYhskX/o3ZM
tk01hwbcpfswWYBMyHOTV0lQGnEQJ3SvtBgVP9ls2JCSAbPiugVS2twD96l1MAnMxL2JpDbv7YHu
S5tWW5I6XF+tGdLncQpS5Noi1mBjRYxXhYWRUdV+hOy/HLXnx6IzMuj5SH3HG1Y/hcXi7JsTkezm
w6Jb+G4J9CywpC0UJ8HyHKeJ6eMAX0iiPJD0SWMi5Kgl5/gkY8EwBdKRZqMVAmBC0gFd+qnTG/Y5
5zoqMNzOWEk7gZ8fELZTF2RtLDa6K3k9uZwlJLOfrrG0jTujhpTDs2EY6T7PizNChEmH1tUgqG80
Pmr4X4anKq1X4vZdcUn2frabozmZ0X2dkm8Da75rkSo6hmn5ZtO/224tT4XrHmeX7Yor6mCc3ktx
rdeAo7AKe4pNgFI5Exyc2C+xJh76HCDxwGvlbUpRExZhRgGZPc6R80mYh9gZs+H6XdnfA82NToXJ
UlaCgRKZAg6ON1TQJyUAYh+L+g1WYEhN170WesJcQ61ukrARiIAn8n7I7yL9BSh3z7sAwJRNSY6l
yXhQyYOrk/E2quntaUETOarvEOru9lROTbmcpIi/bVkQVhB9hhmdnTCbhUcx5pd9PQOv026KGCyV
Agzc8AFCIDmuaaoN7HpZ/N3mTnWZqPRJ1QX1quxNm2Hv2o2ygeQOgBm37DLSxIioPTscIo2Yge4V
mBWdBDhV2mmeK5pjoxZe1Tlvlc55WOZKkGn0joDFoxTqaL7Ns3JusRY8qgzNZNK9FVPabWJDopuU
mR0IhPnZ0Rp1ttD6eLQMzh99DNnNLguuzWjn1MiAt5KgTxMkxyQJUo02gUM1fqnkeZAaV/KX3vUN
HmiJpSzW5sizBOZQOSbIFOco9UOYv4jIswegZAmgLWa1fBpkA4rMG3OYQRpJ7Bt20fTzyUhK2Hbs
weycNbuh39X5mTofFHQTE+BZ2pIj5XlJ+5TkBY+TFpwBueeb7N539anN/Xge1o4bWkG+PGic6gJI
L1F7FXT9sGWsPMf9HT2FJ4X8PIL7lJ0R8gEqWksPZBres6HMSOdxPKp5ZdP16imcmdaqokAFSbtx
RiwtrDuL3dBBE3dSZSCWzs9pNOxISKd1EGu5X0TkXQm+7DqQJPkiNMXcEA6FrNZd/bLdM+bu6aiv
qRu3ZklSsKiWXZObA4pYEa8BXHfjqLHzbilmQiOlFdo4N4ZF7zVSomuSoCiWNQ5O6lIEOd01x3mx
dSKX+a776bRDSzcqPWrKeAZKec0fDjKtY8OmyA4P+9jAsCdcyMiyACJysR3AhEJQRyVoE783oR4f
jR5pycz7q66fe4ie1IAGpIdu/qJasLdiBeBlv/oUC0CF+QxMqWiUIO8Fsz6VucsE6wl+y94kW20j
sja/ntY+XwfOrI0/QREf2rnPjq7TcXQ4JmOdNsLlg6TVYVsRzQZD6wW3rTTsfZzeVzkyhijuv8g2
+DFamgNNz6bHZa4+mcQ92Xj7S8m7W9Oc8aMBwQ75WlGgVGwuQBvh5Z6ndsdZAAN0a6DTRY9oNZa8
jivyd1wh11YGHm8dUVyih4NH9hGC1UUv90OLvm4wl5LdtrmRBmpysJ5OMKBxIbL8SlSQ59ux/ZlZ
eoVL3ngxAP1M59ZCxIj6SLoi3JphKG+6LN6N43K9qHp2LB10f9NSH92h77Z1G6IdDBNPpOFd1iK+
Jg3paKzjHQHH9MosumcrtxnBqVtLviwRMF2AIM+jaSDmGjv49SFKID7PeGcqC6qYiZF7KYqjUQ4Y
pXq00/PMcV0oviHwNczPRg5eFrYMDK0aZVXH6SDiqJdLpUJqIyucXfAL0oxabfWvpXmI9UTz1lUf
BBFlCZVxcqMDh8Q8QEgFwo5aR2FYz82uy8DPaEr4oLY4RBbmwvxhuZa/5Jbhj2s4Gt4KxUiOlIV3
dEwWxBYyKFX9h4XyO14a4OcluzsSDTW+AQUIeZLk295gvKbnG1E6lWclLhtax30EPsSX0OJAtRkW
SvbwtzqLDeYs+2tJEjQhCN8HQHK+bsk3HFQ9H2LbnsAyKQQdQbCoy8lXmpQ5h9LHd7P16UT3WBxq
elLA2gbXs6X+rvYMU+Q6PZpfbcnOJbe6d7Joye0jIdF8DSu8pViwDmqPziMf4o9epSmUwgxIq3Sb
6JKyiiATr2uaV75yNJhCaHiGar61xiCvNAPhqWqVOjJ39dOw5MPSMtPoLQClFVKADoC0C6gql9l3
DMD4vCDV1ytGZdW6jxVs4TRquFpGJwXjhCNpgUy5dgqXxHkQLQMRyfBqpvkVGYl2Y1ekiINT23Yj
Us2snsqHxVA/nVqLP9nbfAuSzQrNeixdQVfT6L45v70VFr0X0UdUWbdVM7Q72pliiiY/apI3UzXR
Ze0HyQk1MTHzdgNtNZaGE+n2YDPx7RPXk8DwC0REEWPDamgN6XPqYjRhVgdb5oCctPEz1Imy1VGK
VyHVyRy2Ia7rEQRxrvmEoK2aFu0jD92ncknxr+SXxYrhUzjdJFP+5midDBawqKdmAhVG7qa2tRK1
QpDTfIzSBKHEt7wCm+jNsPCOrksGZUrdUi1t6Y9aeM1Cl5LM6ZpXESlxiKG0x9pt2BsWk4LUE1Oc
GF45eSV32dRDqnXcBwegvxcuIar/pntyynJrzSScTVWDLbUyHsye9a/UzHabR0QrKaoSoFEljbxm
/5AXnOfo8UysfeWktlBHRssvWvPQVqW1s1EeGLk9BKFCEerg5DTCklWoUPEjUCWpSYVPnq3eGLOi
OL25J4kS8ntUb7IydXcGtcUhqsyvpFDc2yStz4uKqVPqxuRDOgWu6eB4KUoKedPyrFT4ITQ4YhGZ
WbolON5PifCkYOEnKr1o0PZChrU7pg7hi1ESs7sYiPRH5hlx+tHWlX12aEeza5ivrNF+dhHfFVj9
8LyYsydq5ac0h0BajsXOTbm1h/Y7ovHmVS1aCVkbS+CixAB+Hm2akLJ77dpXalH5kQ0YVsaRvZPh
itmdoODZzEgFQbKYNigObAVFcaigQZh1VgyN/lW0tDpS1gmi1TC8RZHynFa2IAGUXXJcl6/6vBQ7
XWTHMOzUzSyxHxrDKrLse6J48fErkoW0AgS2M7pzqzigGKKCPkcUC797HwCetd3MNGmRmDqsFl5B
N5BuHytQ6zS8PGq5dFuRlMz2F9oRE2e4Taq5+S7VVdtrdN5VZVK/rGENECsECeRorJy0fk+tifQg
5UZvrRPn2rPkk32uCWCfVCPfxID5DmnHd7BYIevl68SueBe2cGQU1AzlifyNryhF+l5IFv8eWxYn
EhKirJHzs9V85RFxD4nmIC+uVvLO/3w1nts72a+GKiGKw+SKKr29/HjU2M7MoHrdRIxy3rLxJwnz
8kPrxe+bRWPBRLjc/uPq5en/4+O/n76MLa/r923bYcIoA02RP/yXMR4JYNcXrvbl2uXiwtJuV273
75uXa5f7Lo/+/uG/3PeXm5efC6HN1OOXBpGQJDLLuyC5w6zmr5nXP/GPq5d7L7cXY+IhpYD2obuk
l6yv5HLB0YXj9vdtZQn/cZtQFXqH3TZ5tYsFUOqibFwYavrGpJV5IKV44a9U+r0ZFld5DRg0nMj3
uyBoixHCXKzG4rCA0N66DiXN5WbfLH8+kK0/YlsAWTmodr+fcPmxy02FplBgyfh4uSsRpnkgQxon
26BmpMsacHsuP3d55HJRFS2jWzad92liYNwGHcrN9WVcHu51IfaV/jWbukAw7I64Wy20AgkUsSOF
A5StlVZkNwzzw5xzcVMz/TXT/qFPGdCM7dxurIrMr8uFPvUIIuKqXdA3LihEoM7YVf89KWgtSkfQ
/Uw12I+cwM2WiVncdYwLSdrIgI3tkpXilK6gqPJygK83L/cVhUS6PdhQPFsos5U2Ym+4PDJGpbZ4
IdGDuaQr//t5Ofm4fO6DdQiBoxHpvf6Gy++uI2Uljygj4anQSX//f3/8L5df+8fPXB6aeiYpmixx
hf7zRWX/fGWXn7488C+/+//68O/fUDtpF7hDt//9s//yf1YEkSRZe8w1CmCYWSx/TgFIgdzIbRy5
D9JEuKhr+OzsuT9ltJ7BSUHPGB3CbQoloXX5QSYtYddNyFSgivcA2ss96XbtSRkkU6WMOT7hD2M8
emmfE7yIbqWpQHmBWCHES/kYW/XHMuPiMDYM4tucUr+lcmHHKdhlQypQLIueGDNLPWTn6ZbGBAEG
BtHodkHI7EOxaAV0fUvjzX2kAKtuMsmS5jYq0lmVeNc+C7d1NDaYlRjWj2WL8NNhL2JOQA06GB5l
8WuMyKtuazRQ1ALbIZvPAy26LXZ51EVW9dhbDBAaEmxR+oB1oUu2pehm3t3jVyTiKdo3k/ag2+Ut
5W23mXIVIUKS7nJOwbuRHBogpzB4NPZlKtHYMBjxc1XDOdcqTmZJONxMGoOlgQmmZjCmG1Y1eE4c
6lhN85YQjgnjGlpisdQk82CQJGNKXMP9mBFKOrXSnitmi2F6G4dLvikWFwmN1n+LKCOfMW3sre5q
xyqWA/JT0t9JLD9EDgYQ1XZfMmSVPXMQUrEAtEYDih5ygUie/hjIzfHbsvtUbT/L855Bo2Cin2Vn
cqLRRIsaDXWMXze80ImT8GiKd1sYH3o2YJ7taKaZs7YTFtrxuEIYUN2OGXJDO29ecBkURNXBOWn7
KLpqHPqkWkYIZap1C0AO1gfFrKZ9Y7N3iJjBEszeHm2p3DAnaMf+sVGpizV2pn0JwwTO84Zh8I3M
tJM0HIF+bEi93qmulZ4cMynCW0U3P8tm7dvychQOYZojOuGG6QAysMQYk4Xlj50nxzyUGMejRrmO
S3ponM5gCpEs7lu5fhNBGTHUERhuRzugQQIDzljflJn2qvbGLysjDS3CXMFTr2kH8IWJl3OhWA+j
1U5neo869GIvEyjALGG7OxseTUMz5KCY6oxrKsv2msMuqHSVox0+ZOYo7vpc/xE6Lv4kfwL0j4LM
KtHtmm9jp4JL6ZeXeKdEpKypi57uzGzV9Vr9F8PAdeMnFc8hjOrcV5j4jCH36pRVzSi0heEKNatR
MtJGAtuVtrpljKV7VWZ/RWMbP1e0t8LQrbckXPuNBNwW0tf1wyI8qFlCkFvxpK8g/YZ3SCGyiVZn
JZ60qj/lhYsGjqzTrVlIbHWm2I1G7Oz6OrzuYvJJTLNkHamIsZgwmGPCmrrxrcnbd7XmFRQ1Itgi
vKsr7dzFE1s/3u9R8UZBKWgM87eWWQoJBPgE9I4WnhJrqGnQYWUE7m1TEb7GCaLqpVRh6kDo3wBD
3vRxeF0tFr1evh/QI5QvtmsoKtR9Cbz4KhqOJgo7ibGna0EqsZz7hoTGVytFhKa2aD4Li7ZBByFx
a1jA90z0bRqtPcQvWefbiykfir5FZZgilOG9RcDcx8oNNT0APw3R7VweezuJzvbAOTliLGSaSeRP
hvbuEGSIGqZEf6lnT7OZDEGXrSkvsS1uxjj86mmhDaQ83pCxII/TwOtqhvSc9DX4QAIafKYmfLun
cUQWM1+5I50p8PO2B7PXFwsE7dru5eNQScaW8rHpOhVtafxLN4jcbWgW+L1A8ztpukYNzy9lSozG
hXRnNDuuu2lXrnlX9PBOUt1Txlteor7VO5Lr2oHWhzl1TVDCqGSMjxKW2MZjGckedB5qUoQcwaLA
FJYppgpoQEWG0tjqRLHXDcBCQolvIYtKNForCYHpnR/CRt/3BKw3C7owhlVPBKZhahrvZNctG92h
9zHXpKGGamQeyDz6SiGl0mgrv6cUJKFsCSauR/VZUZuOdx0MviIgZTb9fFSFg7FtsP0xHWjhVwYN
HsNeMaAlZotmeph6HT24mdAtVraLXi/HHnFNLqLiehWZceTa1ZicsnopvLYoTvRJyRC+CNATQNcp
YOa5sdtg6NH/y2nJDnPLB+0uHZTxBDhNPYa0EaY3O0MDkk/TbUbf/iBrBisEwQDNIBFPMeDrqxNR
Bghewdy/5RbDdNVKr4dFQR89Y7WwdCxMamtsIoEUfh7n09Cm+aHxZ1ncETfFmlq6H9B+aeb3WHyt
9jlz1ATNTP1gMdQqlwSKqMWZuVDsb2v9qlo6I5ysOLWSLxA9O6q9ZfoM1eZGqnMNNIe/PsXxrqlY
sp0CC3ITPxKoJTSkusRGosspGoQIUED5dXC4LeB2jJmxQa33XR5YiIf1G9t8rLo+In5cvCY5ZMOU
xJzDsBJs5HqhyQwzRVQ+xUocH+KidQ+zOb3GCqCKrjTmg0a1h7yEi1YRkScK5AQpOijCkktt37gE
Ja3dQ3IGg2lN2VFtNgcN+0inq7SAMFjuWi/0f1673PzjJa5P6JKEwZx3uWPsdcq5aX3ljtQelSwH
8mNLdevgLUcX+VJM/YoFLwPKx4WG05z1B0d3uMogncwYqzS2mqsAIGndoISJWLRvRoT2X3PReV5K
+suF6XAo6OvF5SY0dTrobNi2Zt8Ohyx8j8wBMvblRRldJ0kFnLu7eD3CM5PzQZ9my5W1xguKdRPR
6KBLqvXicu0v9xFhx3nTwmDU6inNyUsikVJT0kbGgPoyIy9iGNjQletn+fuiW2vUIRHRRmXivDEb
hp07bSWzXhCpURaxZynVYOp6WAnrRWoLpEyX28kKZV0aujFubuwsZczQ1dtjjeIFMmvR3o+9o+0t
G56Rs14sOUJepW/yjSR+C1IVsNjDUOM6aytxHdsVC4Sl64d5qIzD5VqrKvqhllZFM4NWbLQyYhsg
39Rigi0Hty6v4XLNYqu7tUwkXHFyIlJbO/Sdox3QsY+xFe5FA81EzxD9RmRj67QrzXkfG/eMRapD
qTlNEKcOULbubZHUeez1ig1jg4aPsFK3YaRg2bE741DrmnHoDED1A+fQq95CfWDrLJUrOhnWpWtD
2V95YnkITaFGUFozrZs7k3iLkb0Mc8xzHYZJoJEISoubLa9HROiPXPcxl4thvabJEDH9YtAY+gcm
1yZvkPxLGiIX/Hs5atiXFE5oUL1qFyFumqBw5oL+6r7qFy2YmI8elvXi8v5fbhq0FPOCZg5vdwRA
b/0MqNz+vHAnGCoOWoHN4pKwZudsiPTYQFQqg2pA8dJQ8LorSPj3AXi5Oad4yqt5CbdD5zwYhnyr
azx147JqJdMl7fxYnT4N7PGs+/ZeTvXxPwtz7GKzV6YbHRjh4u5p7gDfjDjz0rMGPpkFZEdkno07
TH1fvmM2ECltQg95NTxHz31sPpXH6shoSkWkilJ7rQVhLqcUxBscTfYpflrewIt9T7dMLMKn+LFA
6xHYM4TTTfEDRHH9Uk4BbU8miDW+JEYBBOOa5MpQuDMsp8fq96/lChwDQeKzqC8P8KRbCejVH9QA
qmM87tT75bb/qrg5Ixskp8wjJ6lhBvim8/XVSAPd9q/8VxazOORf7ZV6jxmNIWGBGxzhjXVKPjV2
MdhTXZ60IGfAb6wc8U71qUfl3E4BjhDdhPf/hRgGWE0NaPRRe7sDYOUlZ7IhrStsxggtHhU6pYqP
7TxdQVPOaf6KzvoJdRrgAg9/LESCnNHrd83pjGC6B+tb3OgPyrtxCB/ox1PrddixDNi7xKWdqBlY
VvS39GW+Db8nvOEvEgZ2H0QnLdmbGPiHjWTRtthI+mZDTvMGyr48AZ9dajbdV9UrxwEO+IXpBFOj
U35MP3Fc1uSBeJrpk4dhwlHK0Vtg7AXwMChXpB/aKFDoqJFucqYSY91AEu/enVBbBNNn1FyJ+19u
7/czUvnTjM/baTgZ7sxm59oPSh78C679/Afr/D/KoThXSdl3//U33YHnTl04R1X5BwPdUYVKOSFs
B2mqJoTF418f9wnSGXDu/1k3k0xzQ8OoqR5qBcmKl/0ox2qXfQ6H6B7KaY5uwVfDc2Jv5yKgrWif
nOvliyOEuhaNXr6yXWZrS5pfSNlErNjKSU2jIHb2YXmG2SlrGKpbQwkUl1xZh7oh0JH8vUI0QRn4
vPxA9/MLv3iDwnGNB3RXP4936X3xWD/3dBw2+rb9lRKN5LzmHyYGl2C8yQ+c+9FhqhywGOt3RjAz
kQjsOxYztAaEVnCeZQm4wrdvYGyaA5J8zS3fjg2YN5Sli4k7qn+2r8EwT3SzT9bouYP/qx2/rcfi
BI43/sGYgKHB/sEBRR6HdWSXtgWY9pZ+IoZUyYFDWnwlHxgsPDZ86FhtYBXzCN9qeA0Ksn6kZHsM
s+FJ3HHI9owf7xGbNS9ILJybyr/BKIFXl95wzvt3QBL1ZicU2bv8E62+r9wZz1AwfdeLfi2f5KF5
RpA85iunUX91yOc8DXt1FwfmDb5QooHrDfYpD+t9fwcGEMFz8VJBFsH1grLJQ+6MOZLvqY0b4DP1
Nsm+FOBar/iGzbcrAuDRUDe/AJMltkd1sO03yXYHzBLYJxPsGAPhcViNF0d8CuDUPY1ATkA+VDon
WuTQxVd6A4ctMr6beUuVsVWaHUSGPX9i5Btn7ZtY+GY3fbAF56VyAg/EoXmbj+4b+8qAys2nNt8p
OIa2K2jh5k28oyREIeod0sDx/pcjf4X7/7cD39JVzbRsy3V1898PfED2HYouXd7ozniDZ4nMZ9YY
Dq8n233VV4UpwR3b8h3bDMomjEZPOJK6lfi9apX/lxdDEMJ/ezGaaaJ4Vk2yD/76LRRpP1mtO8qb
RKdXyD+yQePSm3mLQLThsOH8scVnRwQ1+6rotu5vIwa42Cyf8I8kt5eX8/9vTAVZPf/yhm8/+o8/
MyluPopf//U3VD9JWSXdvydVXJ70Z1KFY//ddC3DIHVCtXTSKP6MqXC1vwvVEhZ3O5ZLuinL4z+C
KvT1Ie43Ncs2+dzsv/3Hn0EVhvV317Jth6dY+uU3/r8EVQhH+8siTUGt24bLQu2adKeotP79WE2s
xExzrYvhdT11lesSvLOyyjqkLK+z2aJ4K0ySzRP2fuzqTJwOVkdPRXV8M0u+ran+WZpeWaXCDRpI
LAIRZF+ZuOe5G4sDczmXnSDKR4UNDOKSk6N3IHqTAQBeRDJlKp5J1XG0r8iQ9sPUiBOB13AWhL3c
y25BeVywLtNACM9imNFQwE4tmrz3rQaEV9vODH8X0jOMDs1z/iqruqFOoiwZ9dOUZ6pXtnmgyfTF
ncH1Z04EejevqT6F2XjEWn8oaMhZahJ0EbUQpy7Nn505Wo6qsSeHjHg2Jni9DlIR5c6rtA7K8H+4
Oq+l1rUtDT+RqpTDrZUcsQF7GbhREbyUc9bT9yd2n97dXXUOGxbGlqZmGOEPHKpzUTQXnLbsWVMs
qGXLLg84NWjWogigsOni3Lkfs34VHWmVS1eYARop6CwGwDC1ebXxgr2ZWklzFydYRXhqwnRQItFX
KhqEvaaQfiNHsuBfZIKnfvr90unyDlDQ7KYi6Au0faxMHr25Z1dPKTmhOpBglJhwGiKgCus2Fl5U
oLRPGp/XNtXia9J4qBokPOKZtE1aAhdH6xK4PDL+NDUr5C56WvyIt8zYRmIpPz+acd6JljK6WcsJ
bmalr5fTWV07vBmy9KBjpkuTDcYmGQV7Gkp6F4NAwp1AQk+BD5PMW/uFskwcUt1Bk6eq2ms+rrqO
Exo9Bf3BmKzdi3Q4gcpYIvhvnclA5KZQ0DOiI5uXlD5UTccpMge72i0mT5CgVkvyexyFZzOLBqfE
TmgSjDcROSNMz9VnYUTdgTh5rbMFykWX2XMLw/wItGhE91pATyerUJU3YrcuiRhzqCl7xRpRwNGr
DBan0J7SEsQMECOngKPTTTFyf32HtNCkZ/984da0OcpehzijHkIe22LdWoXVOZSLd1qneFBg06nJ
eD0IJu3YMai2eW3GWzOmn6lg4AbXsi8v5cD5bbQgeTXEclrIPfhsweUUpRdDb+BqLN3ZRLwQz/P4
hBud14aKBAOCdkAnUM8y5vCJDttOSFP0XJTS/EqJimhCHfNKbxGcpkwHzirk+HWUWt7BPUgeuhmd
ikD6UqMSoF5AJC1AvjnXDVTUGtgP9bjZWUQEIjrKknav4wkpTmA8dWtf4MRE8zdxp55yz9BJ32aO
4ZdAs1hMNSqNU7YVLAucnNBzAFtQwhf0HfAPa+1SLSV7DLIB7gti5vGwpO7SUYhTk8ZLZ107mlLa
QfeLEMpFxWAOsdyNgD1Zw37EcWFZ5G+tSa9l3wlIYaICvjQiNafKvCe44PI4g9SOVHNnJhHKSvVC
pCIVSCwRNM9VeRFHtLAKBTX7MkbtOKUGUa4J7mwYPthQWn1uDY5WinM04GOAbznPPRXOkU7LuprH
21AW1DQbmLtCyy3qMRLn+CXosoIyozR+yUr5R6b+BPqr25JSg4VUoY3qwrTyMOv2ibT4SUEZBbfQ
CHCwqiH/NKbAdGkO5XZkfjXRu6Hqk/fQc6TFR/mnAMBDY22jXrquOGdThXldW7/N5oJZgjnAzF3S
0gNgUm2CMpo2Q1uQ9dAE0Aoq8GKR/a3D8ZV6XA2YwclrcuiarNMMJpSG+4maEblGr0RfGcgxBi/9
arJ6F1agB+Ru/EvTIHbwg//uMrRLQWWBWmsmqlVEMRjKkUTVqxFnXPi9ZYDWyBGmK0kwk0gCLRK8
YiL9F39R/kqdKUFIKDcuZXMplsUXxvqSWdfIJMGKtOVuqQJI3ywAdS9va+bb3PZPetXe4qz+KKb4
0mYBEHJdCKmd0G2sFhT/A7P/yAEl7ivEJ0xNnqkagL4bqD24pow2hUGjasJUUo0W0SmGfYf+bE5C
1DfVT/GIxvCSRdm0l2fxSe80FvKkHJLcPMl48kQ5EF4VkGMSaTIa9APMwQpynCFS49ZN5S4H2UeW
BTE2OPNPFYu7apzf54qydD0ob2Faoftcx/dJlJ6iqNd86a0SxxRd/hBjGxU2dR4Dn69jA/U2vb3H
qCUHfTCSIALhr0UAhUq7vC7F8BegLO68ia0EwbMmiaBpZdBa8t9yiTCuHC18UbqkPFttaGAlsVAP
iZClNN9kvHWPpUGribVueVOEBhQQ0LNoPZkdfG1dBtor4OUxVM0PyENsJ5OkcXGmZQPs3VgGrzjE
5mccx6dBoqYtBUDT2VtuQtO+yiMna5B0D1VrDmaT0KUyBG+ywnOo7YN6NbIr2LkT2HqHSFi2Y9Gg
ciCbATp04gF4Gb9jfVRpjt7TzEXGf+NW+1T7tcwQq7ca42KcAVo3twZ51+b0n6y3RFRf5rBW8VRG
XXOY8SUX4le2HrPl3Vu9RseecwPo9KGwlttslHD4IXy3s362RvNTE4Y/ugjFTFEfJieQJ2fIpVLS
o2UD2HGG7a0ITpXOjSPI0i7DBB43U+mDMKLc9cndiEkCsVYI3aI2UujX8nseDNUTl4cIk4LftsHB
QW//aCjQIsGRAAlZ9/Cxn28qC8MB04/X8A9LddkJ0chZrKKIwyOec5lQpjZ8qxkxkUBUg2jpQFua
hH0oHqOS7ayanLSPB9CYuvjWBhoeRQAvw0r9rqfnoFZ0Z9GhzfY5cXxMFBW2WnToDWp0i24cq34J
NxqeO9F5XlQyglBEXUlh60qkR59zlFawrZA+VaTIrWK6vmpv2FGdf8lWdu405QSG8UvutI+w/TMN
gGBjyS8Q8AWQj9y0eQ3SLT3s2wB3zu1XkVbdIE9Hh1zsvJT4Y0nzk9GAQxibz2WGtFpPFytTX6Q6
PFE6/JFrfdeieSp31CKxmei16i7N5KU6U0yswTnUwpbZ6FXiEvkQOQafBkkBd938Kvq/XYSQWtmS
zuRjg+JYVn5PwX5OvwEx+VEKvF4Kjbe2oB0Xaj9wpFAWDIxHjJDdOAjYzQyoBiaUbTLNeqcsHND1
ZMToAlVNpW1HTQhpPheXOesMWwiMj7ioDoVCi5AA4RRWGo2V1DJtRqmkuCmfI9jKLaEfE9aWh68F
dV96cc9GE36FQ3fTE2FvrnGlWCt7hCQV2BAS0zrGTqCOSIgRXOGegMDBNVkSWcWCUdiV7OClgAqU
EHlx/iZUKdJoPcBCuIzmthxmR0KrNYB7NI3LgY70K31zFH1D8dZJa0siZ2uZcvHaz82uNvVdOq5a
D9N9yREgIzgNtiakWlTIZPqIlNEWXUOltrN8ivbIqVkjtpmpxVMlE0DPRie+NUX6/IhpBpF0zxoB
9PWA2KClIn0w+J0qf1hpd0pC4cuIzBcNAzXgfyikj2tNdQGBserPV/B72tLcLumrnOLnoejaVWrw
Rh4xbAkGLFLbRPK7jMdPX3lbqKizp2x0aoysVwwQUIcZhVhZMqLhRH0iaUOfKRNj37AeMmKCh56g
g62vRxQkfr/VzB7fE+gEgHb4tRkK9X//5vfnuK4jx+xhO/2++vfL7y9kxh4JzvXd/v3y+5t/fzRk
HFGkOd7+v3//Xx//++LfC/t/r0nT5KDIfeHTnesk9/d1nLCQHX6/Zd+HEvrvR9WatDWVMSJYx9Cn
7F9LA2Hg3zf+/SJZIhJB6x3++4VO2P/+sYersq8h7QbBTNXK/Mx/P+P3Ver/fek//6buReJU0mQq
7q1Kc6Ffvyx5DzkuXrVZApF6zO8//r7m94vW0BShLIERsH4towVp5v/79//+OKTUMfsOfFCdEUeg
+/ifD5JKPfVrRugXO/cLi4tqmgjSWvL//TdjmFJ7zIBIp1MceC2ton+MHn49HqJ8oinz+20vhJcC
FZG89+sxOgqnVn3itFq0E/lEktzgLOgoOGwCl5N6j27E9D4+K6/Uj86Yj6P3diByoTt+y/0CQ9n7
ciciRTe+/AYGBjXIJpLex1cJUW3YcOYRKmRCo4AsyEbH55GcrSck/Ba0qafKeM6u5kWZls035UX0
/5v5CJM1t2mIi5sBCafR6x+sX3IVZOlkBEY+gIxh9KZD6d/GnyMbT+6Kua/jHrFHz4Vvu+8Cdx10
UGZ4gk45fCAKSf0y4mhxlK/2FCAfZbe+cmcrgTTgYWAFkmcT/Kmu6QHKIM5YKCRCe6M0j00fJEeO
tFPmw0mSruDjIvomEGFUV6fihcnEJTubF/QG43qT+l3viRBeQpLZ6Jzvy5ew88qXVUYOzRyQqscC
2gLE8Z0svyECPAEPMWfE2E98lYyNiULYA9rzotNK4G2GaUfeo+9jP/epybfClmo7KSsUSES0mnTP
Pop3HmAUBceBkrCux5KAU91Wr9hiq9fpJRFvwucFXFUXOMtWQ6T/kL3mH2zQ2SXeSNvSzjDsq5/x
J9wA/IV2bTo0fzYyQe6GBsSn5b0Z1hmFHVQ7AsQOkZ2E49I7SBV2InYbqOrJAMRQtrNJMR0IJckn
oh9bLKTf1HPlfpOYhkfr1I3O/FbAHv2gA39Eg1R7vqNVekZb+EjNc6JwC1ZHVRzSw00W2BfkBput
6VzgG/HPGxVWKveIS4atXoIfc4cgvwNaFxVGc4cIr69f4pO+03+KL/6L8dKjuUPY/YpvsAyDH6H3
ursKfznZBJfQpU+zIfxiAJQtouL5RwSjdY+VlO48xEtxR3niwqlY4hmxE1wo3ySjTvwRvH9bN/Ni
XgB+rdhId1J3Qbi3oADKqDheKCJhJmZ4wLqzjU/3gxp36JY3HDA+OsH2xNRRnI/y6Ry+vGlggenX
2QcDyY4zJngZBk7aVkcbnUpzsKGQaiI5ZU82bVMfZTUI8DeK4E8P5eUlHnaC/ehQKf2qELIrneQc
I35lo4ve366Jgxq5dFjwftysscjzFPkZPAMnZy0VNtWcdkTBMkWgsxYe+EOcZ/wVK0D9G9xAbiP4
uQOWBLWPG93ESJWnzJkw8PIQxe0oJn0AKvrPv1LQ8MI9OhkD8g/FC1YNIlgDJXEQNdqE+wVt+hvv
m5xrv35A0WEu43ECAqwYncmu/rRHMhQZHrZPnYVaD/6KTLbvU3KcPLzQPXggMS4rzRmIqMIWMp/N
04RQOe5cW3BjduQ9VBwlkKBDDThGvNn9Z6Y8Utu37IwcdWPMTnP/Tv1mSzvhSs2H8xsPANxtcjtH
DM+ZEXg4CU/QdIQNXTiqduty5mEyyw5wwEOcMHD9e+wkfj3eaDrSqirOVXEKwp1BjWMf5gdxr33T
aZqwBlme4eQF2x6VYH071bv4KbqEyLYadnmaNuEHRRJaCnfq/RsaWx+xm+6B/sV78pzymYCJkSt9
8IFD/uwBITK+wLamrnhadlF08EpMtFCVe/ooq4v83P8tUD6Yz43gYfhYb5Hv1oGrWIxaadn1Z/sU
v9A1hX2IHFzzIf+kNHykP0S6lLLqwY196pOLI1VIpyJ9i6/NckQG1FI/hx9t9Sk61XDRcDzafMAr
R2z5byyeE2XzRStQp+WIWLRWe+kNN5c7UuMIFjvCSosqdvBMqUR1m+iMXjTuAJWTP0q/EWxiKzgF
j0LbLQiy0t82N7GL1uyJyVL6jIob7sE5zrforX8e/cE4MzrLAZ1ZO12tEkzHWDbkRnKBPJcHYJH3
Z6ZDvVKH9/Ik8YgQ+nxLB6dA9xCOzSbfswqhEaBEtRxZI7ErFi/KFrG4m+QAcVDNYwfc6SWhXoOO
OzB9WN5A531kDyYe/fiAwrNBtR53DeWLw5IjsLanAwQqNgd42OUH+hHIbIQuY1D74TM+RJk3fc1E
qsDtMLnh+IOVvj57SjXlZ75f8FpBYUb8UVAXYaKcIm/Yquvcq+g79X/wGAnWxx4T4iXyC4XL7PqB
yyVaSs+/hrTnFy5RfCCluxnXmz6x9UzBLo62rLddQtNrhyVl6CAivEWW9vf/4YjlK72YQ+h67W0S
V4MkGNNu+gRc0w6eiwuy1zcMSSN1C1qPkcAcYCxtxC4m3c++RWS4zceinjWCXWT8uQIgs+DsCMDR
qoWtCTU4tRPBR5J3vOUPTga2kTvKCquwDXQfeodn5jnHW7CvN6ILdHfLtEp+zL862tzghhvOKI8p
1LJWap8DyuMk5QanDQ4aWBRB/ESa6kt+ADNiO8+sbwMdRtkOqM/RzUxeYVkv2jne71QOIg9MK8ZT
e77u9drH8nSDCgfQGWSEcZUVcRt7XnbxQ+sRK2srOvNPFSAxIGXR1aLxzxx4Sq8k3l/dXbyxUB+R
g41AuFcO9QfeRjabJ3sG4HvImF/GYUSUNtx44aH/XN1TWQZv4WfwIRwg9x5CD71LRtAePI7Yfdle
EMKnKp9d5M/wQB90ogKCG7X7uzE5bE7OZHgQwbI/FyQ+4NFs4MXS43ri4bQ3BG8YQlQ714eIFD/3
mzg4erKW/IGqEfYS5oqRd9kdVwrHBv/x7BNU88Jeh8Geh91SAj/fBnNyAGBokzQIq2g+4dBSfgCU
IOBZ4RL5ds4v6pAdsGxwBBwSMkcPjkgsy/jHYW7TvxqmX42v0EWQigW/IO5CHq2e7DT1kNCNfUHU
yX74pm4L24Mj+jRxERG0LJSnscl0kTFG+4hHrtDw3/QfzTnyEutSbQ3XDzyqWU7ggSS0meUvCib0
dGLH5wlR/3NYf+Hdln/XwrXJQnv6UcgmZcU6CaC0xD3oQAH7PCO8SH0FGAmL+j/JUmKTwFzOMWiA
Tw2GA/jEtjM+M+CKxHsY8UnwiJarWmWuuANAzXFFmWoyXilxasGRlq+KXIQvFN/ytZlttMZByMmg
Is0Vthucgq01YKlCJQFU0p5tR9riZnBO6JhvlS/2Ns4TAmkJLX22NpZ/z5PLn2FLNpZHuFLfYOfW
E4WxHYEqC+/MzhNBftr3D/TBb3DEITBXbBzIceMzQhOIzeOlVR3tpYZOx76toYhPBOl+L4choB2z
Oj61qSNp/rAakbgLbsQsbY4rrEiIuDvMHVGws5vXpdpWnvpQH0K1RSf3MfqKSRjxXp1Z58Y9dbud
iH/ejoqJjDIP17NsqK5s8hcJTRvQnZ1LkbhBZk3y04YK9GaiBB3CiGOvsLEPjtnFWPFI6gEvAVBE
vCMjYEEvgkoQPfZiJ7Na5Wk/qWdKKksGBNgTXoLkKcQh8JR+GG8BHpnq0zR4DN/wA8Pvn/Fg7wO7
1aeuyjX7nAlVuWO0s7NA4oEVGUYphC6UH8VxV6uwBBg4GzhPKrgs/z79g8pw4rGeZ4QduJd6c1XH
rRYeNUAItn6a96I79Bi1HMv0Mh1gcuFliktKvc8zODQPQT0msZsXzkcs2oLkioRFmD2hK7HBZoXz
+Q04Vv/UXOYbClOj7Inly4BdF5KIqUNRRby18RbhgJ4r0AnSdop+UtrXWfgTTO9mbJcIFRMzINz6
0YkbIsJ7R4WZEBz2YmvLwIxgFFiegeNl7RJgzH7YnwlQlwOgE+a8dqbQaGCOsHqXYcPiYL1Tn4J1
9JhK5S17FdIrTZ39XKN5s8MdipNgvGQefjwlbgckYUCpK0faDtW2yZ/1aD8hORhcswT1A1I4u3Am
mm5I77ObYQu+2syUXytUWMyA9XuZcumlM+HM6tOHAz2qSA/zgQMwpHaMfJPZswy/Vr0UcZesvEZo
mkSCV2HSFNhi5aoMzZkmbYgSkMHeZuOxoCC8kKIAvDXyQx2iautM/V/yBIQOzFdqIXDDKTWCBqBH
h4btqFH8dorEESskQr3AcvH3RQZpgpprOEjgn9fph/UMii2F5dOOSXNH+66il2RXGFvJ08GYJMcZ
vXuCMM4RzaHTMz+HeOFGR8rRGGoje5HCBodRiOTAS54i/kBCIqDKIQ42MSL/SzL4k8TaPIDli2gQ
hy4dSxfO5Tq94HGDOxMi8AN87PSAa4+hfprGpQFcLu45siUZ+YKv8UOltvVVQRojl3lwKsma/ZBR
AcTwrt+KF2wsaH4d0dBi9wp5VHsq39iaI2kAuyLxRsXjmKZ1jCCKGm9n4mXhpnld7mHNriN2d28k
N49+AjBXD44kYHflLp6uXDR7DtBspdqH1EI4igiY2OuW7HlCT/bK8cD5tOnOrBsTuyq99s64VRG/
1tTDPeKO7hWtb3Z0nOOfws/0szt+VLty81H9KLjDfQP00qFC2t1PpbKD42WHI9xnzMY0n3gId4OY
hin6h7JAu2ku5LLb+JQ/J0hmUmOnMkt69ym84rA+veoM0qfiDOdJd5Nvwi487DjGjOO1QibegV9S
38xd8zXc2UsLB0st5p7EJJ4av8X426WbRBeZKJWvxTk/pXtuaNO9atu1eIDUorcevFTdvxLBY7sh
00uxjimq7fgy/fSNTUgTywO2wFvo8hrFCGZ17ebtx8SsrJBI9CyZuofpTpA1mJntOqBUJfgJkJu6
i81jSj/3gvDweFoPkumVtcUnkbn79Y1trHzufRYclP8zag0me9axeGXxsiIzj1459QL29Ik9aCMT
Po1bDKZpgu+kI7pqzLL5Aej+BwIEkB2cyAIHCieOTB61qL/iTXpmufMpOUnDpYM49QOgKH/Ez/mz
cSh9wyW800+/1xMO5+RbdJcjzmZr2kyQX+FReA76c5G8L8a+xZZrJPeGNoiVhpk8lZQQCIvXhml/
UwiorHvyRk5uePjnaVv5QYFJ+ErdIP82Kqd/ll0iHTbIAvdhh+dQTBemVncmU5XuhJe63b2jfQZR
TfHO4o4nbvjNmVrJrwnaEnurKR0RLYMDqzm2pW8KR3HbEotSrKajnwUkLlCuTW8lqIEk+tDfW+zr
aPCx/4HLPBE0adb1YSDk6sq3afRI2gcFhSsHPRZfcoCQljvSDDHF7f3c6Oc4/4suzZ0P70bPYkZz
HNcrLCTp3BUiGrriVfBKYGUc1RpuJCG+pS8jppweNg9NtCGaVZUL+oXiu07tQ7+gSNY+mEC7wOce
ZMQYbLYszHOW3eCkn82xkTfVFT0R4Xt1MVfsHODC4MJOuGBxPKt2QOWldsIjRl73+hvhjuN4jQ7B
vbmNHJgknUiewWM2N9GzjUTTa2PcAToj8vs57dFKoJy4yT2nnB20apAUx3HO4bCvIRV8Bn/xY7OO
0LqkCmHZTRq/jlCAdYeVWOpXDO4NxIeHYzW8jZ+cZ3zMR+5rxELd+736m+Owp1FvImdThb9VS1PV
Tj+y12uJg8mxfSYa6T8we+tLW5YPq5YyzqrlFsQFZcaOOJbqQPuY200EzGwD4WxBwfChHHzrhdj8
kLtkmPRFnZ4aprw6sHo8SDF9Cp/mcYcb0CwfQDMmyxGoiOyRTHA8F6/EAvmHPPtXg24YMxUHhzWh
Iwhb92nMlamDrMWOR4L0tIfXzWlOff5VlA8Cc2jaCTQ02pO4UGt2k2Obtkzu3LhVgTuqF1R/qjs1
3wq9EzYe4lCzPeR/zO48NS889ZNIA7g/pAO3erYaIoHsq+QgqKnBJWEF3PeQG0dxfqNCV+hQII5B
AR/oi/9RkbGA4Kz/eVKCA0qvsOxvlvE8tQd9jUP1+IKuzhbPsiv8XDP6yXJnEA58Rk/F3w/+Fmdm
/Te1EUv1py3WKSbeKYHDhnYkx1/rIxD9twEaxmyssDAxP3sxggP0PIXsCpb+O3U6QnjEje9EvGRL
FCyrPZ5zQOFp92zqW9BRPre7e3fnP2vFbavdrZe6eEFm+gBFXn/vhS2J1xPzHquU1B+gjLjdfWD7
WSqXMIxd40ymYRaf4ojqF9aBBTfgTNmJHZWPoXxN1sZijtjVCX8RuN8m3ioCB90UGwW3+yK5BJkI
hKc/42K3FnTlA4aKuHiRfN6FJ46h0mFT1UGc0PghiMItKNzmVG18GV8XBEwHb9quA/LBFbUjGymN
MAibaxbNiQg6DO0jyJq/O2B+Yrt9JVevXhHc/fWm/GK0hjuxFtsaIF907dbZx6ZHXBq897fom9SF
uJhaLhsk/JjKM7ZyciCxODxQzQveY/WVEDOh6EdPqKX/+MXuNr3lkj/wGh3xpwNIfFy2odO9UtRg
aa3GN9muDU8IxPTjVuKUvktQ4b4kmtioh1KaCSQv9Xek9pspBiviiypmoCJgYLKwQ2pYm+QKBS9O
cdo+txhFPDHIcY1ljBuqcBjc/jTeVHfeI6JBXO2xyJSv7hUs2ZGCR021hgDUfCe6RwWVb6n+kwoR
UkjUrIgRcNBL/4TkiqA6XIIRSdlKyblfXeAQ+f6L6yARVarblNwhiY0ugju1T1gCMgK9tIGq0mPU
7nBZQVqF+2T3JrxSE2XL8NNoT0mJy+IB4dgyPkLKOX9XsdEatHPpYa9EWIU9HSMKMCUlRUr3JEnB
+zyelHtxTl3OtneGTUzuAXEW+bdJhSZFXALP6a8Jc9sYneEdW8OqknSbvngnthWEv6hLccKP/TkD
PXXVSWptEyWP8qh8qfJBZoPDdxcw67TOwPQPbpIkNsEpSc+G5vNmWYv265PMyJBbvCrb4TX/QycZ
kV4smv8g9P7B66vwiNBK94WIhvWK7BSLmC67C87uxASn0mRy+JQVFUWXAWHvwueTYg+J+pqOgN0Y
XcvcoNiJcaiY/tGaOyantNpohpK/pldeS2GnJrhA8V1DSNHnaQwazSV3oiREWo1jpHFBCINv+LsR
+U9n2kLcIJMYGabG562sYoenYand6c5gz229l8LfDnQMIppUmOI9tfZJ/ygsTw+3lbojcm6VQ67d
BbZ+rlnAhLPx53CbNf4kzuvkidfMgy2b1Hq1nnRGZmVB79flOeBv1Z2XgbTNjQSElhyO9uyVwAS1
DOUXOs7Vc628M98oEvOZejpPt6ZAWq9jw/12yo0PZCdjPCq2lOnKb3OcQTSnkF2qiXxPylXexMlW
pWuCz5aKiE2Kk6xdRj/V9MOg9uM7f87nrOkKGg4bFLSIs5QDw8odcV9wr3E0ndGDUrZckkS/nhYY
v16A16z9HGO4cBYy4oyXCivZ8hLIaiDtya8Q/nMMxKN6ij3kxRVPkRLlB7OT90RnjHMPFlIpvnHX
GcXGOv1D2Z8fuHwq63i5BQhWe5lM3ZqdkpOPlFpC1pFupobvG1XNlSxMXw6idP4MQ5/IkYfKOc+o
Qv0XKGgABmfF0/EG2oI0LMQBdDVkl7kF/dYKEJBHnHB9ROwKTKVAY4d7FtpXmDp+/WFhreFhEeaB
TxjKrSj8VSnbn0wUNqmhDR51EkqVvemuk9Z0demNucKPlFxx1VqjhN9P5hMgy3MJuHFS01A33Blz
kvSkUlZTU/ZqLpR7nUEEIWGfYu++Y/j5eA7+Avu8PcPK39MZXx8ojqJYuDKX41XNltth0isuV8Ui
4je8hMcx+lNEa3i9be4Wg2cuDd1Bho4h4BqRN+D+F5TXwtUmmz/iepkE60NCAanHmS6ihcQDJAfF
K3Jt34hzewz2JBsoqrIZcZtMB7N35tP4wQcPr3QJBDImj8/ldvjf0r7yhjplHu2Jx0NdOCVrVlWc
i8+sCk3dseRz5dBpu56ugIaYL01g0QH/xkPkzdaFEdss1FrDnY5m3dU4qOQ/pseDZYHwGbyQx84d
cpurdo8z6H79HMpYAFAdchfcy4BJrv0DYKBEvw56mVhFS9Y2r+wl8Ca6upYjXfXsQPFESCkmvDLn
+fAA1LMAlNOdjUvS2RjDoS/E/YxMJeLBrbEceQy8FhroOhcBplB+RmGE5BToKxV3wh3mKrDO2/jQ
GrSbVqNgroLX8RgkE+ESeNsIv26a1Rbcs5QbfxCJx9E60q9jfvAoJ0gVuV9LPp9Ezz3KCLj3mAzz
PrlrHcZ19RmkfVwVl70caWywLNLK7voDk6y79C80SMMGX0YHRfPuCt+RqkfVoSpK2AJKx6fFhgQ1
BrqFo0SfcIC5OtaxFrlEjlPvwSkRLbvKJbgnu5fFcthOrP556N4TYGIt1FPoveoJSJsoe4grtfIJ
IdVo8eCqluKO1jjubSDGUskNNU/U7jxjLnMIrqw9o33lR253RXBhyxNvicsDaWsMm0ZwpIF5S5tr
HViIvEB0ZJfkCYTjggn4OvwbXNkLFzlq5qRZ39Rp988IA9gWui2YSsYHLXly4bSxRzSj/kw7sG7c
2YzLJ9VgxKpVxAx9Flyxdp3s5oKbm4l4r4NQRJluJdlhFoIpQOdZFlwGDKt1TP14dAzUKg0Ma2fx
MgCfDCw7ED83mrsmUoVbcd0JMHEEsfaMKUJ+LOV/FmSLaODGoyb3w/3xXJmWAX07da1PjtnB+qqf
A+6JxInJGO8ZWNI8Lon7XwFBBuAiO9LdgGL+JizX3BR8ZIx0V35blgMfv06CgVKmjZ6QiaQ0PKjA
V6lykpVt6FzI2DFZsIkpqW36Yd6MVm377J42wss5oo/jS6y/sRitQ/QNSjV/WecrYqEkqeYOxfak
+Fg1QznyUtKMjUrWVo7X1IKrfxQnNEuFuwjG83fZmaqnD+tII83CTkaVD/544xNaKC1QOKdijhWo
yPqw/DFXWQdcR9rBrvCO/xORO7CXA++iwwh6yplZFPNhUJ6B9NdX6mwgOSwT5UkMDwoqRM9GFvgs
g3X9qJh+gi90KuB3FwjOZX/kH3jUdX1okAwcHIvGORiWp+APIyrKJ5BdCZV72WEFlOwh+Ke2W12D
/7BtzK91XivPPEsKrSINUdqeNZwtCvVoKwkYCXVu33oALqnksgMVlEmBc+XWOm7zbO7Zh2XZYvcn
xUcRE3w/EhsWzn1OPmw11c87Jw1dtudS3TMNuQv0JEmgBQJ1Fmjj4iqDIzQRabKzoqcuBADuhSKL
x+0SHyoFKw1EppnsyvFT+AaxwjamPmrUTBFyfclLt2VMCW+sNwSuq9YBg7jOJHTzMDFeWUm2eEKG
vmV4loMS4lu/C+vDEB3mAlnlN6RR1q4XpYTIjXDyZYU2e/YqmZJTtx40rEXcUdRPyggWbRq/qrdM
TB4FUxbEPyWpIsb0khWoUesjyDLQlkX24cZhhEQZs50m3mge+BVb+xpzYLHyLHzxsxmhnIzE2VXn
FirEgGxO8kLktN8L6UtGz2xe74JXlhgG8qPuVDgYAIxEaAqwtYF7PAIp9rruBbCf71RE+HijdVh5
vDMdJ87tjOPULmVmI03/ed1A1jM7o5K2YycBoLzgO4YLOcUg7ZllCTg9aP/UbPQ4cA17mbeCMx8j
GvTNhKcHEijPLN0Omy/oCouLrujEDQF2YFWg1rbUjo7sd7eHW7JZBh4YGJj+oGjbcNwKsydSOg+d
Cj4hjRjkVYYDmswUchhuoXgOiLjYWH43IxZrdcnemTMsKa6MnWhBBpUr+N3O2YzYOXhEIYTgbMdD
Y+fJAa3oKLvQXgKo5bSfAELYoDjvBG3Hy1HMI28mXkb3B8xabpfSmW2sj0+NCc6Y2BwtT5uwgQ/j
Uzn7KJbxI2NIcMZqESdy1AsdHM2ibL82GXis/FUeQswBM36yJA47KDnJhL6j+gdBHfqZa7zHWxGC
pD5bSLYgBr9qHSQp1eGB2R+OiMDtWDPU0zLl8wVMAC0ZIjHu3vhmk79QGyVZJ19dj2+QJ5Q/QRYh
47nCDLoW1N8OpAXFZA7nhgoTms0Lxu2CZHrmhD6h3SIigxg9m4dm4dQW1tDLlbqbGMz1Z6Ep6BYN
mp7w9mywdb20+76pZVDCCRGSPj4tZgb3seiMvYZkS6gkmLGkIDnxcYn9SldxA5iUPbpMyt5azSrE
BBBVoeY7CGsfSQeNIu9meZ+iC45CRroTx4hGtwCpJdYb/KabFDV17An2YR+EqDHL+JcVoyLaA6ok
THYKZ40ujciDYNoU64InLTwRRKluoz5mdhi0BsSKaVWFUxX0CK61apJIrfoJ5qqVYCzaT5OHn2PA
IVMpnM7Rkvu94SbENWFoIikAaHozdhaaQ4b0Opk4oGJh9N9/Huj67AWpef79pyZVcoIc8fX3rXN8
LrYTlZtipQUV8tTt8xb9tbGOGbJ+OMYyIMr0f77I4QIQ8/fnLjIAg8oV6jg1C7dRq3ofptF/viit
r2klR8k414Qb4su/L0j05Nuc9R6broIm0PqlGWaowP/+/PvdgPIloh35bl6lJeJfaYnfbzOxBNCI
vG+CGM1yEGqQnULazBjZTA3sJ4M1EoP3d7oAy6bfqzUFEKFNnXY47P0Xd+fV2zy2bdlfxANupk2+
KlFUtC3nF8LhM3PO/PV30HVuV+HgdqP7tYGCy5Y/WRLDDmvNOeby7e+Dfz1xeTbKTn7z94Nl4nt9
zR6sBVa7rgnZAdLAm/j9AlcZyuDv2/n99vdBs6xeHJVO4qjjVgoyFcKYwUwHs/3fX4blx/947Pe3
v49phEHrsRW5uoSaTrDJLu+DCqlLRX45zDYZBgojQPVcq1oDgS+UMECwFwTNsFF701xrFipz59TF
tkWqsyzcBhIkCZDqjFjMtJfydkxlIB9/YBvV7Pz8T4gZKSuC6lD4TrsdKpPGyIymLaaEFksYBGWf
B9d8SVXUjZmt32KkCxtqnhDnWJI3OJuWPCUoXYBxuwVXM9yVLRNyr5rknKclmuaJLVFKZuniJrSN
BOQs2RDOaH9mza02KQiatcgfVVohoN6hmWYEc9tVTKhXSSOEIolRW/eTJu7AcBWubiB8rQZ/1Y4s
TyY0h65ZA70ATWGxJaA+V0w7PYTGGxlMaUXfPTToKkuqVnZCOF+ZdR6AeDUSOk24utr4Y0fX0Gav
BTh+36QDdajS2DqY+7bZyJEOJtzZ4EBruEGbWp6SANb7lFTfY6cwQUPYh9w9EMFOMz1WErr1TEJ4
D+WarkJIchu7QiIh6GOTeA5Lh4Pa25uhpz7qqARSDShCMsEOAxD3c6G2Hnr6yILaXsTsnwspI0/M
aJAKqsw2BUJrAHVHeMp7X3DQ6mowqLw+6w57h3xktanC5MKsuOkzHG3jO/5AmByyR/Gvr0I9fK0m
+A9hFwYgUQvDTQuAC1SATJGY+1Enca5MWTyGOQ2YjmKV5dOPmqntqBGhr50VB1iauvycVdqNbIWN
hRXCsykhIvXCQStRHjngNKDz1b0iXTUc3oqOd6woCaJAxT517WheVOYu2ZEJPhKBZ0SIPcsweZMt
q1HV/HRixzwFHRNcZmI0LaPgRVjsDNExk32qEdIa9iPRgXl+dPQeowQZXL00i00qluW9KPxtMOTp
GTvYUAw9cIVeP+daeT8PHQopGr1YUOajkOZrpelICXrFLbsIfM1AGJJNNGMQ3A/5tdEt5yVaSojm
1gE4d8xGOOBR0RJAbEKSK4ujqdRnKc1hn5B4YAWm2A1DhVaFm3ddKfK+ExHzXkRcdRrY0XIRsc+J
ZE81R37n5TyA48fbFhvGdwUpXgkgerUW6xGlz3MCpiRiBvKRAC6px1ASVAewaRPPRJEUkqBsEXdv
RJHQBZrbZBcL5t/J+JaBHPZDjbEP28dF7xPtoAMUDYqU1f/kf5g6OYZKMpCDHoCQfswquesN4Zzq
sjrhp2mP+FYg5IkffWow0JQUzpgC6DUgSCLGxzRF7CpxD6Mf51EmqoM6P7QW5tkGqNohRxyBzc+z
e4mKTZvYJJXxkrJjNQccUsSC+uY3SN/MzQrL9UXKTFA3T0Odvw9WiqWtE+6sp5flSsep66hbU0k1
ssemTzspyUuKwq0dYnkbsKhUonFH1t+Gs1d0sR8iOF6qhdUmd9B61PMA9oZ5xGn7aDP7mL1JbgXX
ZlbIQGSFA7Yypad0rLdMDfS5FshDRnANLh9/2iRdSMB30HhCVWZv0PPp3gjDfVyaRy6R7DP1tbNN
rJPWFuMTWQau7LC5WQOdtaGhbBjWb0Yz7g27VY5zhEwD2iEGsHGG5WA3T5Oajp6u6qeKU0PJEfV3
EBLD3Ol/zIH9DY4rCB0OqyIhpstIf3eAywZiy5yvpqG/1I5oqHzMkVdD1qa0SCEKsj57QkxYVgls
S6n70SsEITFFSBcZ8AtQ7U2hY9NRK+s24X89TIExuJEPV3fS8vwws5Cx0mKJ5tLvuyp+9IVT7RiM
E0+Ln6ygUC+tX56cYNaPGv0sK4m0x3bqaeogxWpquB3kn42T8w1RCAjZEP1MIcFqmh4+FZsAy6lX
2O9KNPcnpyzOfjWlLuiGCPeA+gH9jN28Tz/LLuuTWhIVkoiQOK2efR6djCkVZ6HMDJt2P+yURIZb
kZXPXKXrslJKcIIt2/MeYJfimOk2ahS6gIF5MwguSWfT2mIp/ROP/iluNB05bZau55JlZzFE4AzZ
7aYJbZfKoA1kJ8I6dn7/2BLt6AU4dGg8LCUSvMNBHUfnKKl2hsx+GinwBwjSeWDSBP4wLLkdCcwb
7aXNgmEbGuboDn0J01v2XmVOTLWGZu3Mge2RJEUyU9Nn0etoNJrpXpEBTTGdcOCMqDqnKHKMj8Tk
aSMEv4qhpTN6bTeoWnci+uMObNzbWLTXOmuoESSjDimuPwEWDtw2Cntq0AMp0lNzjeWag1e4ipaR
6dMGciMtk7TGZELiopBU5Wu+p419ytZCqQ+tiSGpsSgqVK2WPmL/uQ7TeILidVFiCyj+nOGCYEFf
lfCkTMyS5F1RQYmV/Dsn9zGNzS3rd+PDV/E+c7E/5IagVC5tL2KFvicmY4k97E7guh8ENuQgr4ng
U+0cAfeGKKZ4X/bNk7NQVXugnsRastmaA/srmlltFnaHVMaiTlVrgWeplDSTXJoesXuTs0tGNoei
R2rShihNi5banF1xz6iicw1ZoDKP+zOuxzHJfzDuAwO2zI9yfq3q3l4HEfT7vOfzWzhe5tmJzlN4
tc0MbUP3BpwOMevEbkA7TnN8bKt6PNUwvNENfwemxcI8qNvnUHkYCHvcJE5TgTnsvyOYrDeHzpJa
RB04Ads+B0H/FTTSdxVPN8s9SQTgtNqRMsBceFXGkj4R2TGsyTMyk+ZLtL1bayw3KpsieG3PrwQd
LlkY7Pumidv4XTbN1gjmdmuKnnaz8JmC5uQixvOkR+GpK2mh2rG+G4RDg1CyyWEbDvSQDe/ChwVg
ByoolG915HiD1r0x4TxYMHzJGoEoQdYu9+kWPJl5KomJHMXc4jZfakxqcRudqPBidHBTOvIhNQy+
JgV63TFoDzY6/mcLKGt1MgkvvMJDrc6ACSjrQxF3qBDYYU8azFhedQHvKnFovY4YcZIQWssQzz5j
U/JpF358qv0OdVCcuJZlUnIdTQgPg0q8sNyE2oY9knkUIxxXOYkXAJ7XuRuss0jrZ2zrzJM26s0Y
Q7qmMeSME8W9KXfuEotTCSgCVZOmQ+AJ6XOqQ7mxxD0VszbNAMS0xOrMan7OjSamAt5Sq7NKc5sG
zSHu++q5Qba4K+mvQ3d4sKya8oVRcspSFnS9Spe+EuQHzTUBhVEKITzu2A7DVSS2yPTgbGqe4ThA
dyE3dnB1lsU3lTPZ9I9sTUu3wYaNHJgfMzslIisx3ycAPEQV18cBkzFFS/FeG9U1W1CX3Ty36+Xm
sZIJemXAwTUtY9HksiRVsl1ujdMO1qCJH5tlhMLIlJKtMBTUQfzYeC9Y+271TP2T1aAgR3WAhglt
8xiBgXa4SUstYBjTucCXbJt06ITn9xlpkwWceIthMh9wWug2Xlm/eSQszD4T9Elaslbsi2ixISD4
zIUpjqM/X1S1F3sNOMSe/bQ+zMuqAOl6EpBFYszIGRGEsaE+iKRO7rvIid2wo7lOTkK9LwoJG8ya
9JPqJ3DzeouqWeSTqj561oD9yJYdmz5oCIc07UPmq4SaFOxDQ8w6yxPX1tMJ6/cUPNuAZ9dzAp07
LsRr8JpKLPgxi/qNJefk1IC6xQSXM+dpqn+ZZLL4BWif+Gb6pKrURSxDiLvSxgxrsLQhD56gorGx
ccrrsCAMGeyQAcZu6c+kQ7bFER/jn2qS0cGZi4jKCYkCVunNCmjmrE2H3VyIg1+j3HZkkx9qymh5
wIdV7eDa6pzcJdenUmc2hia0rsFWkZFNaDOUmBzUIm9eFQVyna71DmuWuPbqCTk6uwhKThGq/3Zu
DzP+l6a9KFofnG01vmrGoDyy3dWZO7/muqnWRnPsrYiKjU2vsVMeilwCJWOjIDu6mqrP9J22dNFz
eWEztMkT/WtIQgtdM3GFsZHltB2gqmfta++Pz5QdTLZPNqOc2ewLWVcYKJzy5Hf6QEMi9RI29wdZ
1owtVXho6PQrteq7SZX0eCI5nViaXWXO8hWpe8suVO3ZlusIJwN6hh1L5zxFGSp03CdiyDyZtfqd
MfReT3mkJ7zsHE4K0nYiPS5cnwynsT5DEyaNinUay21L+dZwFhxtEb2OEdOqGnI3crVwQ7OEXRLE
8l0til2D7LURDKOTRc5lGRg2/6B+K/RBh9ZZv6uDCc0rirhFy5JOzvwqIvUpjGkVzj1teduB2qul
tPr9iQBCJa/ewwhWtj4GNCnRmjcl8v+wovsRhj3briy5jJF+U+TQu6ozSfoehDt9DgHy6ykskWoo
MLRbndiMOrxP5+l5nicsZA4F4K7ILnnTPM1hvlfSILil5kvT919j7CCiDdlKlpQ5oIkSBKZRu9Ua
9dCMGe4QFCRQ+9Er2IfeTs5hfdKF+l7PIBky3TlKaAOErlk22tv+oXGy/j5Rhz/6gI3EJusOoIJj
rhqZJDfi6V6t4bksCvN7Nm55lNxnYw1NNp9pA8Xj0nSmE9Q4lFsT4zwyIYGibX/6yun3rUMvD25N
z0w/Oy4EJYhiAkUj/JYPZaazICBq90RMbxQ0fFuRvDBg9bsuJvOUMlF8LPvoKyrS71IGFVXd6q4W
fnfK0VL2zKpytr+dRhWEPxn0I9v5+aOzxXhRO4XwBw4S3IrCrXQfHcAWhL12J+p+L5OMPc3Q7nJG
8HUnxlPfE+SmBToL/vA8Z0DhnF7Suijn/QhdYz1OE7aDDnBEZHmZttRcFmPiUFPEmNqSgnhXQYqb
WUxp5RWPL60L4onQzhqvueP80TOl2MVd85lbnHEt8kt3mq2rngoq0rHcNQqrIsnerrSx0hgKbsAu
r7DoIxgfDUggDr4tzjq3jxFumlGi9UhMSgV9qDFgYxVQksm/9E75HdGmbNvsx/RhOHYWHlQSARVG
Gt9RP5QMOZEIADdOKX3kiGacYsCUbOrPXOCCIk9gaqrCq42C4dVgK+f34UvXNK9jP8/X1LxzMpzG
QORTF+ZHjnYRqJKisGJuqKU7/A0lbe7bpCagc2i61f/vfDZb+z/y2fLv6CP/+A882/Kc/8azGf+S
jqGb4GYdCteWDe7t34Q22/6XCjHPMFRhm+Zfv/pvQpv4lzQdqaoUMYRhGTaIv/8mtMl/SX7hwHxz
bEeDfvn/Qmhj4bfQAv9BE4TQpgubP+eYusayUuMN/hOj2Wkw4+dwVCCzbWejc8kLW/SFUXb1pzAh
3VRdp8z7lyZm6WbFlHqNib7BJOhiGrG20UfDZUsy0L0n+It8QgurQ+pmFK3Yl360TQbOKNE+LQkm
ysjFfW1pxqFPoo9KhiGFmxDRI3PAsSioCaZZhww0Q4A0WMgBuK22c0Fvs2IU9drxte1gnqjY38pO
74/TEJDVotWbJKtAeErGJT0rTk6ac/VO/aknBBO7B+K71FbPJsw72qHoDasq/iSfDaQcbPV1M5Jk
5zPnlm33oMACrR2jWcmINY2foYzrQPC3um6vfQ0QbUhK22TK90IZw92UIZIv6/RIGWnFP8E6Fwyu
EqA+7HqBga7Z1nWBd8Eg3ssy3+I0W1MnL7fJXP70lK7Fju5IeuwKijzcrs5GC6l6xZl0mS6JM1Xo
dpLhxCEe6bYSokWFSWxT6mLgcLESF2Xmqf1H2Dl/QM5jVJOnLEWpmYurGqSaW3FTA8+vns0q35Rl
QlpqG4IdGNuLEXenuiPZO4rCO4Kv0LYUxmdghO01NCyIYYlV7YtAvSm3LBQsohpAUjo5lXWbdwc7
FFsqF87F8Uf1vup+4vbqaFrwMgD12GTwxTe61L46Q0o45d2a5hGjnRPNFwMMQjbLhymiKTdlhnWt
0vsEtJLsRYxmJmUomjGPNeBPvKxVHhQddnxVJN9WRdO7nxE0OISQUPcdAjeS2UPR49EJhZgRPbCv
jKEYbYTU7xsb5SdwIma3Mv3yCycFlV26oGtIgR4G+EhSaQgeVp4iqCZOXuv3YYi9oOszUB9TkLME
403n9LKb54LUX0/DWkKZQGz0Ymg8X1IJ0qzyJMZ66zQ+pXi9IlIMqYxmTsNxUofgQkXM2Xb+1OF7
tG5DUpQvzGoTtjA7DbpNmRYGux4gFn1gzOig0nYzkyk2s36mRjqhc+2GfatEz0lZ3MiJzime4yjV
mmanpBIDkgq8znImbS2SvNoxcammgWJZVzrA7gZOhHC+WJBLB2N87JCyOT6T3hxokxcTpWt3irqZ
NMVtmJuh4VVXSWV2PeZYobuMjrUm5Yk47x2EF7LIsnTYDGoWniK1+Yhmi6llwnU1xIBounctZrc+
IcewI/wgSVs+KHZgntLqXg6xfUlipFVxnELi7ok17+WfJIhib8h6wi/YEwhD4nRsg08FDX7STKHr
zNkX2LlLqCuTmxMnqXG+UTGGjDRgenSTrZRK5T5HJpqU0AkEnVNdxBabTIMy+UBWgtlZd1Ou4tA1
CrJtiPfbDdF6aGmwwpZ8jafqGHc2JjbkPJ09f+WpbQCusM4gvNE4jmSrD0F735ndn0QNSM3RWoQc
0QR+SRnxjbIxbul6pLA2H6qzzuEySGnD59aBQ9IJwqGMpDWXQMAGC6ZLW/XAWRNK+xm+f0mMVFjA
qJPlsug3A3tLNX3ft/FZ0SGD6VYJb6WH2K9i4C1Fgc4sg6TdDSfB1eGN+bhHi46TKbAoUedAJXI5
rXvy7Ygap44LTclIGdqJQ1dWLfvQXugPainfCLXw6Zhlx0F5SbUugi+RvCgGRR9WFT2pbMQHzgmo
Q6cKGP7AUyZYLp2R/pDa5owRFlYx1XkNh9HcEiFYso/obZeV5UdQaZc+ClkXJgW4y1IiNSHtIUwg
VAzRH1EUw73j5HDPZvsx6xV/ZyitfStQzAd0olx46Hf+3D2MEV6vwIKjJep2ODiM44JVFcrymCUV
dRDH/glEhAxI657KdqnYRH/sdmxd4hZW5WBW21gZTTc2utc5Q7U8W68Uxc+kzz9QO3po1erbsKEI
R33W7uRgn/yUKS+auvYwjVdiGHa2UOl+lyNLc6XsUTuOmOo7N5hVCv90MUr1MjRRee2EfMpDMZ9t
AVx6LtFY6NVbrhoUwoVy0hNQ1Ekxf4xVXLqzCP/oczGeYvnDBgdihuPlCnRu29K9qRTbPBbdvdRT
jILzVffj+cHwGUO1xN925JNwFOJpX88wLasmwr0/mNfYmcyVKbFREhFOf6OGVdhQFSHRYD1iog0g
bWokmV4tcuD10aTKk3bU/DoFOL86V6fGnj98I1+CKZNnS6rDxSlNIH0ULs1yLB+ykRVuYmNaMxgN
aFDRJwlMgnDz+0ELUYs3LFGJpitWeU0MT6OWf0onV091ojH6E/DKBgd7dm3VhwmBv51p8ZkWNmgQ
W+tcs6NckIKyicHC7SxTn9bCd4qjrg6fs07rivSzZ92qt53hfPZUa7dtZZuujDWaaGSvY0bJ7xTT
OoiA+TZy5u+k7z5jstbRpGM3rgiJOjIoHeJAZx7PQrJgzdsUO+NG8VXUoDSi1t0sAKa01aOasMRh
qQ1wRIcvJ5DDjDTeN1o+A8xejKtteldmzIXK1CwdUBVrt3gMydch1JvhrC3H+Fwv6DlLsbyxzhCR
xOG0LpMFiRzDAhrFjzbWpWuX1lm25KZTDd1M9EehcZarhMSLC+D0WUz7RA+oGZYWqy9dlW7cMZEG
YYI/vbVpE+f03qbXpgaQSZQWHLwgIR8K3SrrpyP79DuSfXGpzT2wbYhpnuy1D7+iwWTJTp6DXg1X
RqMIl5QTYjeN9lsE5niq6CBszDRDFMUniR+LyimJkau/R/qXu0IUT5ZRvbelTk+tYRoJDN3CUX6Y
ija9RW2N1c94sAWdPSJ+XthgGwiHQddNKZ6dPjcobtFSJgNV2WrK/Bk1IAZFnF9InUCOa2I3EZHx
rLVCowmC9zzd9U79XN6pvuIWdobyCGLZBoCGsbNbGDZxn267AMSAWsxf4UC/RmOlh521Q4WHF7SU
hPSmJXEOZVK55YS1J5vFm0IOMIu4moEtCRAlpXghJsqzTjStuVHIy0N5PQvMiIVSYm3pVfCYmE4L
/FBMEZ3Xm9GwJkGWkVaFuaOwBinm+NnWK4Ad2TlUnFuUtJSao7anrjltjWoALdMcs9ieD+0U4RCZ
UcaM7AUdKgcM9CMUNeQrw44cnl0vBP5IJdZ2NZ1pjAqsAiV0kxatjdf6ZCln5YVsEmoYZGZMrPJX
Jjl5YJhgKh/90KzcUVHRTeQ3TSJQGXMbk6xeo6qQE1oVR1NhhBLhjBkX02mmiII+VI2KqvMfIyN8
jHz2/lNf97RSl3AK26gJRyjwndp+1B2s5Yu5hAfuEHj8++ffB1ljCy+pH/RhiZuoDbvE3chgynNj
FKJ8XqWI6IiZxojqbBiBeyy/zqNW3Zkd4USdUR6YRarD73f/04//02NjD8veSZC2/T43rdMa/a5V
rv+3f+X33/mVwB5vjV2KsJtYh7//tZlkoA7//rllDb8hERbV2N+/+ce3f7+pwNJn0teIJ/372QpM
zVUQFITV2Sym/vq7/7efUgRAV0yyV9bcAu9TZcED+V9H6a9P8PunkhKLbqYrzl8v/PtYUecIqWRi
I+2CoObQharaQt//stJkreOD+/1FsVwBv981KaV3ZFLTP36BwoI8leUqS4nHXIu2XerdM5dU+BvG
Xi9hOL9f/DgHGZZAxybT67AMdf/48vuYo48hDahEW2V5PLttl+61hb7WLcmMSYoTqSVpjDW6RrS3
mldEyWXpk7acUAKLULguOTlONmYHdYkG/f3uPx4zDBuPUN+5k2TdctQqM3chUR+MiXDdwSyhSCyJ
odZy7/yVGKrW7H5DgrB5jaWIFuHdLQIizJfX+fvLb/hoQRn6H48VFiVzVGNU0Qk++s0+DeZewXmb
nH5jU/9+vO9HZzcVpFvH5DZ1smTHTVFq/fskJ7QeQpFjHTQNB9Z3UFE2//2NLsGpaX29/33D5XKs
f7/7jx+1aep2s3Hkij79qvWWd5A2LdShRXX1t97qb01WCNCcRAVE8VYzVYd6UZn9Ssd+f/zrMa47
pP4rN/Hupt18ILhjdRfXXGioN43di+qs3JSGRRM+1Nthl5zylTy/jAeg/960qzYE8ro9hFSShLs1
ecd38+Fl2Ln0VFYWLeZtmVIqOzkEkMyef3P75JCdCKd2/Vu9Ne/hEO5OkIDXoBDWNIHc+dBs0L9t
35YXOzE4Qwy5S+rNS2yvTwsP6iWXmxdb2VnX6YsHug0vCB7gZlLmKL4FUJLkxo3tZqcX/9amlA8A
XXVgjdaw9DxWwfe8Nxx8vLjL32YI+6HIjX1XHOY1GROrftjQRirqTencshkoNMeCSiOfbniNqrOR
XzksSAabmQTJLw7PhOl/nj3HfE1ZR9Osv+bOgCkSrb52qBqAuFtkVKqyI76lx+EwEdB2Z1H2h3c0
ezT3WORceG3/nLbBNmWlPtwNO06JwM5Knzo+pckefWj/A/KNmoVcMu7WKtZowuszNzl1NgXsFYS0
eqKov8JCzaSA7oyPRV40QWYdKTLBlm/40TF25UxCzHoMqRCs2mxrXEM0r8OR7mFGZgb153JtOWeb
DfMXDTgNncPAdngv3olg41Ey4ssBC9emTm5DC3QACHdziNKdzC8s/pcXGy+ChlS6Kl5nYxejZ+vW
vDowXsXaRJ4V4Hda6elGvc7Ma2e6z06Ef5HlRrfOp62F4oMyM202+2ZfK8+2rylxL/645X/GS7HV
XMY77X6BEdFgSzdz6ybP0wTHTL/iKSrX0BRpSjzkZ02s+3N4UPikgKlW2LIBNiHcsz9V+EuI0+nz
uMS036XQaoZN/6cK1/k7Ryebnv0HRsWVo+Ec/+i28y587DdRsp4+982jutuOjKwnEA71uV1q2n/K
Ai+Fl611+DzpZ56d4wGRQvKMwK1GhZBUZ/WhW8FV26gr54d4QlAYnK95fSnPId7rS/6UlifF+zG4
carhrfdGuBbaXgL18UxGjNKH+zNyRfchei1SBDNdRwtL/NVB/xl/dN45mT/xxxIDY5KQIz3aLJt4
292AK4KYXtfPIvbs1iUkqMSeSiv52SrvnUWDWj6KzA2q+yZ/4+ltvQIqyPEwrnCyIaBz1gV7bBh9
aOBSeOZXrkdOWbd+mQ/ql8svu1dqJe8i3gN9ZvOeghrfciGl8z7/cfDjoFp+ECW8vCuvDZTcpij4
w+kvsZJy3xBXI+6N8szFFYSbUC4vSVNztm/5fA6f+XD8SW6IkBMrm4cWkgSQERCdpNorwC4hQdJL
7klxw/TPVgVF8NFQELXcJu1Hwerddh9cyU3tkdboKKcwOHNRppDtaSYZOx6EZ8ubOdrNIf09SgsI
xX6qyken/Or0b7RLGGrgb3tF7alYyShs1Tv+ZBSflPoTdKrBHzAJ5Kp3mXbqWdz3UGVz4Yph2ovu
Q/fvep0lIE7d6j6ZYDOM71X+pqpI2oo7rTzbt1kcKrT5CmdkINuK+1vkiMhjr2cvDiyTPxEW3y8o
uItn1AlBzUJsw71HLZAgYO7JZGevOO8daWBr48sWqwlwstfNd867feUMk33Ice3XH9HavrarSxQ+
mO70xR0MuZnhiduEYWGo97Q+5T5zroOx/dDvcTzg/UDLCG2S/Ebh8h2nQ7r9od8uYzdj7BuXEq/h
ikP3xbg6silamhmMuvmPyQ9b3sopf6bONNGmW6OC55MGzkcJLfKm/CEZnKuH04aw9UvdlVsMl/Xe
SFiTX+it36wrhrLfoYmcT52CQbbVD1yEvJPxML1CTLlwDKi7UcVwZ+O1Exsr2PrXaTdoq+CRkTM6
ceJga3K0ZPfEWzD4x6Zc91tkQCSG7aZdOvHijD4MpSP3WodOg2nR34uDcJeZwwg2QP7WMLnJBXtm
sKQzs1yoVPlierR8Buna0ckidoGZlKteeTJaN/9R3gsmd2XXHzhZlHG0qyUwKm4zD4whz8/i9zfj
ppz/IP9Qvzh03YZ3MYkNdxK34/Ln4xcqKQy7ZuShG+YO5rcM1b8vr2euItfFSZbrD/lOlMFKeZL3
mBJecWq+y3umP86jdDlA4cfwxTcuEqF6mUUQ7qOzoKXHPMzErnKil5nQwEJDbJXy1IecKa4NPb8r
Na5IlE9wKnbz/cwZ5dLivYIoWmcnNvZcDkSscTqQ/7ssJRPSbglQUr8+uPKYLuQaofGhOjF/2VfO
knPPXT8zEze7eQ3x/D7j7zEfuC/ynW3YqeQPhwMsvQ2Dgu6qV+WsPIkDJ4n/XuLncf3FQbBui4WU
cA8mEo443/L5+Vhc/Eyh/WG5T81juUXjnq/EPdML+Wlm8Zw+azdOY3FievZv8gw8BLUkY5TrxAxZ
HCt5ZvYz77nLsNYHoFjD/Khx/tZasFWmPa84u0xl2F5xerqDwzXDxcKelGcyVFJn3TGKNq9vPJk1
SsYl7WRHhsrAy+d9dOLEM/ikzwyD4sCdR7/kxCdjDHhlcjfPaFFX+jufBpUCcyhHFujclkAVXkq+
v9XNKWJCfecLFc8Jd8omeOSyz7wp2KKVVbigCehaTpBOrMNHbh4b5kmv3Rq4O5eLlZ4Pb0C6HOGs
3uhgl5ZnjctFSowEl1n6w9ti8ucl2IrP+67el/5d88Vt7UuXswKEnil7QjiFRYxx9YypK/JYRSkn
njkB7LRvy1VqbFPhalzoJ12FyIas+TKyWDB28LB+qMXbrPaCBwm6kfbreKN+EFJ47Z4W9R5javVO
OuTKNIc7DkFxiu7iCaCX2yHzBl2Ltywn+8Bbavpc9S1uTgIgMXeAm5A0aruz8oAiFcQph9iEOOU0
J4ofPbUSQu75d3W3M3rrmIbRfsa7l3mt3NHUgmddNnc1/hnrsaR9kGp4ecXaPH/YNzbpK1TLDA3j
MshpEGnWAzEn8uluql5zEMOAxd8XYKRKNWAdwMtKFDgY4JTb1pP+fFoOvsh/l2i7aLi9pBmVxR3L
pnLLtGr3RxTh4mRlV4YoSVli+BoPMK2daCkClGs6Im9MpwN/ZoiwY8aLufREUMjW3xXOuSyezTOR
KxBRUhoiwvV9Ygovzrg1+uUyIOW7BB7BKz0FjYDADmViN013rMzVAVjDOeRyZUVsQClUofEw+LNy
5fw8BGeyf3SUdNkfm73+M1OrfIrZUXIBB1ud+xQ63bViTbNcYKeKcYS1/hfX7KJRWvGzzPajsxnu
EGs2bz0Jiqz8zZVQ3dTckU5ChJyHi5nBvNvHBpKlHXMg4vTQvrT8eD/aF6Guk2HVOxtL37quyyDX
1g/KUw0zhyzhV8YrroARaxc17XHXOWfyEnlbUXkmsx1Wr1sgRWQUYFhBvUgBjHAbCzf3sloZ1yru
VVdXt4r6OPRH3jA7Dq4tN8QQwX6H6XXhMGvlyn5ErUzdkUU6M0bT7cUFCD1rg5R1CgvhgQlqrZ/H
CYPeJjs1X2PzAy/YUu7p7qGcQ+ZtHrRH8V5tuCml6wOfI7SmPtLIt1kaMyBjmMQr4lNlT9XxrqIi
jQtnLz8dkpoaI3yrNDhcHwFUZ7YykXNLY2ivz4nLEwO2qBD+H+b6yKGwvewdgN8oD4a5IaUj7FZh
u4bNmyJPv0b3ypa15dbk4tqzsK23XIBtnbJ5OqksSPRz89ZyuwMqt0miWrUPFpmZ9OCg2K8Ru1ww
2n9xyxXxlps4RqNO+ibOuiXzEHp+y0LOwWDoUfkaoctQb5qox0OIoDr01f4wTcnjf3F3JsutK9kV
/RWH56hAk+im7HtRVK8JQtKV0Pc9vt4r8cpPrho4wlNPcElKuqJIMHHynL3XdrM1riGF/KQFb24g
tk18zqOVT7SrtkzP/ZnmI8PO+l4Nl1MKinxRHpi0MD0JNioNREqXVFkSuKASzmmtEWBXa4uRWE+7
1trD8ml7IIlDxaD24hhX9a1U5Ck08FEm7qn947jB4loqIBA2KaB1HgiuEIGy9rln0m3iUH/FyYad
bjDOSgnl/TCy837O+4V5GbMNblfByg+peXgdTBzR5Niv1BZr6jfyxcX41ppLrdhG+Mj4CtMj8imy
jQqMu71vgjs0IAzU+VMwLRXZzqd6tlZ2vrbUDdqmxxuZw5vgMhcmOrs2KF/A39HZ3Fxzm377T+OV
C56LgCk8ChX4/GOOEodI4Y6+AFfdFIFwm50igzJkC6Lsj0+T/tbCaj5mXAah0wH1dgEtP5J3WEiL
fBsY+Sq3koMa2UDDmp5hz715q2kMi1WEpbnhkwTRqy7fbdaf8p1EJt5rdk4B6EFq2IVbLc2bd4+I
yviDiCx99t6FwpJBagMUlAcUctnCvLktSayfSOy7bF+U255hJFzJhUE6l3vW3r2Te2tKbZkTg8Jp
2e0ivOTGO2+z6Pbh1tFPXsP6MhxYfzgV4L5TqirEkuxK+2Q2l4pBe3Ucu/vQvPr945S8im6dB+M2
CN4MngAd3QXwllSUuKsQHZw0iDR3yddkrNr77K1/LxO28hJYzCp5xDZKEuS4gqXiHuoTV2W4yR25
np/8G9wld/pTc2UQgx8ZygTNaKu7AzCL7MEjjLpfDqwX0Vo5pzp47XVJpw3hwQcrBul2EblAAHxo
0dZIiddwfE4AAbbjQQrwkKp779NmOJmngNUNwrivsRIiEKQ8+HC2Z383PUK2wenkEtPo84p0e6w5
vvWOegFjOOCYA7JFamX2e8sp+MA9dFVpEK6KvVjm7+5G27BmcjFfl8++syKf+Ykmy1qnNayehckO
4wAgGKoUnBPsdEzaadwxR3U3SFML9le7YKNRowAhURZVgqBf8riPPgW9e6ccj2O6Z4xh3ftHkM5P
ersrQUltsTGZNObuWE3FW3wejiAzjB2MHmOHe/xG8gRw24DlDHPOgjibO21Fx5tVIebbhlOeMev8
AMtLxEG2rF6zPXiRCHRTuVVlasJWSt4OxVYQTIoEsLw+eBd4FCf7TqGlsLDv8nV+VMfF8IBMWFkH
VKH6Kf0Z2N7ByV4Nj+EaTx9egunVevPf2ycUdWpwAFWMtXvH6nPmzYJuBgMPdHYpIX3Fi3YDoZ+D
LLvk+jF31hXUNaJXIAmCOYMnhR4+3DDa6pVdhX7Xp9ja5mfQKHJNxC3Omn8pAO/u7XX9Gr2wigKq
IyFxiy2gMfZhxPp9zKEH25I53pbvRfhohSs+xdqtFNexkPEHk9g72g9Vl1ORnr5QK6xW+MrZ/BNb
RzdUXbyxdeLyR4WgdHITk+aIPiqgCoyE5b85DEKFomgVnZw1Tpa1D6lmD5wmZs08BsMioa/Cc/H3
KQx4BycbmJxle+pfbSQI1LTOS3qCUG86OKvHbfWCRiEHQ5eg3wbkXyhHhlnsqhjpMGpzEAaRH7lo
74WzGs86XlwGMyhFrYUK1KHZZ+1OH6Txvdf4tEZPlJvs0MfXGPM6cccYgda2S3jEPa1+dZ/JPTtK
knXIL4GvqGzoZijncfPBWaADiuQqsGVsM0bvsI2SJTamS7Dr/zD6Y9cEZs9mbrLwn5KOvacNHI2I
BiQWi/C5taGK7MQ5B8UmV2//Cf4e69VmeI1/wpeWEL1FTvt9pX2ZdE9W7o4ADQ8awgjp9xSP7zC2
oGQYKCZYx2Er8+cAM733QXYvWONQF1BxnLQSwjyAl4Ven2gH6LRRgnW5SPaMmdAH0T5AAUSFwCqP
ogP0ZvRaPEBEqrdAs82ds6fIf5hK+FpALqSdZOMVH/k9+EO87FZ8lGSwaeVegjuoYYSNJy8O16oe
kSn+xoX3J8q0dbxPnfZUG6ZBwjdxhity394QEtIpMuTuJXjutG2LlRwA8Q1vEMCN0S3fimdaql9N
dE+lpWxTcW2blS8ubn7QalrCQB3yacfSER/cbuFBeOv2/UV7ccDSLchJYHsPfI8XtHtoXqy3gFWU
kTh0dEywsI+GnR9d4xb1Gjx6du7fvALsAn/Si55/m+DXGnEybgP1xJMNF7w7xx86+15iKjhFEN8C
9E6XXrVmSJAzXn4pPovP/Ms9m4eKnT19jTvkAqgFjPIh4QPdQqNcDGtKle8Inwcc4/AK++/I2RHu
UGw7W/NuKO6JnQ4PzUHVfrxTQ05G8VKsZVV25z1mxs4nHBd0nbHQBtTv3ndZA/ax5GLAJSmBoqk/
OWGz+G4WZLdMOx9ybWoT3rxW1uR0sEWXbwtbxm332YC8BxYIHmYXMHQ7DrtmN6BFIF152RF4AS6f
8vbsXuCwwWTNL7H9CnnI2YCZQxi6QLzxcHMv/jvzqgD0v/qmPtBje/5gAGTJ1fY5eKGEQvYLBW5J
GEZJRgduWCh6wNtY9jt4sZhD6YvfGazk8cKl+QnOX2cfD0zKfBn+6DR+341b/uTtoYHZL+FheORM
/C6ja4d4toyehX+wb49C4W/7KpfEiixsSWEHbKBc4gNeP67InAreFZY2HMhtB3JRgi2RLC7u4mAH
CFpXX2HwLYlWxfQJdVq/b3pvF/f7xn20c+XUKP7VlwMgfw7smW/2RgwXoBqpIVW4zn5P9LrawNjv
5aRpbBUbgVfH6KNnAjQ/5pbhsUDHs43lCCsYp4zRqFR16RUtyWjq4XD//ZVU3vq9K3xsq5H62KgZ
iBc5nZt/fj7M39oI3BCs+maA2rJkHfjXn4/1Stv7/SFUoQY0Mi1qPvjy7vyYV8goqsAxP1w0Q2uL
7bC0Af9+67/95PwFU8Yx/X5LXkHMTeL6wTQdxH9VsGZQu8NHWBLCx8Gf467mmyYDe20933TmNCkb
zzCwNkinf3979/fT/H3M9WUu1u/9+XvSpILOPfqbf3v89+5ft4I0AP0g/9ffr8QiILO85tL0+wXH
aPgl8/28py7TisJdzT/yP379/GejCIX7JpO9YiK+HJ3PdFq43RplFM0v2cOViWBdgfO7Ih016sqd
adrBhsm+utUNAlZTZl5hRO9qMh61OWusf6jhb7Uygyw2xF7BfLNCir2ogK82DZd2i+Cy0Few3Dak
RBFoZjfbMUNH2ai00RRoOi1weqPqlwYjC1cB8h3IfLRRISITLW+GsQsiUxg52y7VNDrGndh0+HzU
CllB7NnuzjCRyQbxSyLz2Kwa+x4BbT1BbcWs9Yk7mCtieDJcTVoQogfMjsfUozxTyXsj9i3SoF+6
sLupLeFmR+mr71On0OXo2byZjrtXahg5OUjMoE9g0VfEtxEzh59jIzR4dgYBdNMH8dQHu4VPYEbK
QaTVUxEqHyqxdZkJIdz/7Dtyfo2MfTMLDiF305x2F2PrUnIS8Cyi8OwWubo10dQhJG+QaXkDsXlI
zfCMVAUMmRh1JDsApq9cRYDZ+T5ivULQ0MGgrpyD5NITzDc2A067Qv+DkuSs+jahmkhYdcL8hvhL
0w5+n3xlMukPExJFgEz/S9ufIHM+GSNnx1YlHzCXSYGBjAxUdhNxcDSh2E43OjLdJnuxCRnUGg0U
xnhATLJPU+Ysk3ci9PeGTf464pwOCSsEbEKOIBOhClg1YYYpQUJVb1GLsdx7FapGoT+17rZzHi2Z
hZhj9GpNgoos5+jT8yQykZfps0b0pxGlqOnRp6DaSgZ3WEwa3GSx7Au6HimvmUEYYxG10OZJZxwm
QbXHNR5+okxvHIlxbGSeo1KR7BhM5Jo0hK2OMvXRlfmPxXBfyjzISQZDEhAJq+U1LSr6oG5LN5UQ
SZswSc3Hxha0yrEnZnIQeYZh394OMoHShA/vEEk5CQpL3F4jVovoT54uhW6rKz/tnwqHq+vYmBJ6
Uw/7LiadCD0QKD/I9UpFBp+aFJewVt+mAgBcqTvKqjPYT6b689Bq+b5Op3cshiwpuoZWpiag14aU
jjbwjb0+0ydgeMRy2iFUdpegTs6ktaY1zx4Bng1Bnh5T6Ukme07q8DQM3bEj8rOyYMM6XeoTl3Ye
bf/BDrJDqhkAil3aH0av34bnSqaIJjJPNGKWWegNKLRQPBkyc7Q09Y/ySzXcnzJOiSTNebmGsuMi
Ox51U/M2fcl/7o4jFy+yLxsTFIJSEnMamAcND/2kehsUvt4F8evRJRdVmwNS2TwkhfWEmrxCiIn6
diz989SZH1aGfGHIqaOZiE2pW4LOAT5kj/mfCKDB6BntXazmDjkRF8TPd1oZU39UGHqF7/14Rh+d
+vbV1FjmCMw9mIllrTWD6XYwalCQKhcMdfpTYQxs3J6ruOPcVzJFFqSmSqisIFwWtTOxVL6MAfMg
q0ZE0Fo4VcOW3UWq93CXUfQysWbYkTjQZovnREuBa5rTpVCU50Bm3JaMzUPLhcap0JEhBpesdWaV
EBfbNnofe+2lC5B/6VXjb1WFHXMYmJgTCNZtYugAnsx1qOGlOxrsZVguBmG8aUAqb0g8b/7dVcUf
r2HOYzKATA+GTPItRUiYiA2yg5Df1gJ9oMvcX1smAOcRExeZCewSDpzLlGBT5gUrrD2AVzAwIpe8
BoQKm0X9VGb9hdf8MlX6rqSgHdqIqamivvgOTa/YffSwRaUyrrgorqGAdaVkXBgqe1IXXhr+iOHB
yAdQ6IaFOSIPrrowYqTBCR15FfKiK1EDKEyXitmh6LJI+hUxDrou+VJyB7r81PwIi/ZWKWOXiV+O
pdmqMYJPp5qiPdLg4WgT1jyyficyvbmIMeWzJo1281C34U+DUfOqwfWqJh+1unBxacurILKHfJM6
JESHCXHQUV2+xjI9uiZG2rgadEKIDV346beZ6vryjyUYF5TBW9J8WsCUlkLFu5+PKug6LJsI9Q96
eq94FZEjZX1BXS1VpTTUtRygnO5VJCqQEeA16bMStJ8m1mJQdXLUJXt1guCyNElIpyA/G97BUygT
tRVmk8g+dZJsQZow9yRie9UTO5UAsRpsUCkynTsDM9DLvO6ioQnioO0diPI2ZKY3UlwoxV4PsMsd
F6EgtEAmgGeDXqOpNl/USqVilznhhUwMt6r4UZ30rxzPa163B/gOg0wYL0yqJ5k5bmvYryKZQ24Q
SD427D4DmVGey7TyTuaWZ0ImmBMaaByUlnxfj3GTypjB94gDL4g+hxnjnX1ajmSupyvbGL/chO6U
WtMySolOVzoa+rFzSdvcWwVd6/JsmZNkMnEdlRiN9oLMuJoUpE4AP7NqWgCOflA9vJZaOAyr0MPb
WmkEZKATXNdt8aXF1u7/uRPMdez/1QkGUvBfbWDzD/zTBuaq/9BM29Zwchm2+bcFzLX+YQnd0izd
1lxbt0zrP//jvy1gxj9M1dIcWxiOKx1gvxYwof4DVIwLPQo7mQCSYP1fLGAafrR/tYCpLinq6HN1
Q7gqKlDD+FcL2Jg2TZfZoXMojfiFayy6DlxIdaYs29IlYMxD0KqPDCIVegwh4tWgMGkpj/oH2L5w
rUiYCFgeDBPgRQrnPZC4EWMV1XH4FGIip979QZMW7kbJJ7EZwoArEXBLWgkwsSXKhARkEHqOcSzU
6hR2LM5t/+RVKq2FjIgDHGWPuqoa96ON9KVmqSr67BD6YYj4Vumx9Hic8r3zIApYRFWDjyRGxeBX
zsmvaFNIIIsp0SyG1Lubnmg2fmWsldyGs6kBe8piAIVJYr0EbqTe5TqhX4kBcDDyp4tpa6vIYtvp
FcK4LzPr27agNdVB9x2aDW3fyjyFbjPsBXQZrtT+xk5qZrYe6mmRG8pRiHHX9s1bHxoA7TH8dyjm
l2YPqDPThqeYLXlhiLMu2vTTcK0j6bI7P5/G+8HL1L3WNnvc8iVrXEw4Sa5HWw+YJmAKdeN3DCwr
WDqOhOokSNn5cN/1sDdDES1LdwhXHdM3YzTDY1XY8FXg5GEaG6cjSLqdSPZjQ1zLjPMxd67E+8Cs
YIAH8McJxk9LIoBGCQOyJRYID/ZFSFDQADFogBwkIAiNethicEJonwT0yjzzTylxQ7UED3kSQdTP
MKKORtooAUWkODUSWNRKdJE23VqJMqqJoJL8IM10om0S2keQiroOf8Yd4CXbyDSp28WPYVC4en1z
zJTqFA2Ke6JY21jPcUOI0OQO52RA4TAlwSeet25V6epBSBATNJqLMHMIDGY47ML8G+kMMymflT5m
GrRVo/Yts0E7hRLy1EF70jLPJDEWrA7EKzrkoJ8jo8pQw0mDlkloWsierevgSeUY4m3BpUz1vT8a
WLKdIWX+sURPxRJC1UgcVaHY96YEVHWySW9KaJVjde8Yk4ZdIppz7E85GxksG3nf7LEb703bd48T
gztyj5w8917y8Q4skn9vRTuDiZQWYHWIOcG2pUYIWeG8mooxHcfKYb8LVwaQ7X0lIVwdu51TpP2I
imSGQGm9tZmxW64Uj0llxmDbhmZhaT0bKcoUusbqMRUFmWxuBbuzoVmJC2kpYktQDqUWXewvZaiB
yHfpmz82PUUfaZay03FgoKG7Nn4N3YPPUtCAD0uPs25kiJLC+Gq0nipFuesltCyFXuZI2Weg0kFU
V22HPT0RYM40UnEcy+p3mWttLHZsGE7xbQqHibvmg5mIEWU1Y23uzKbcDDY6OqsDq9YSRxf2iY82
I35tEoHiuaOaAMY2vofMPYHK0Yhij131LFzaOEIdLtWFzjTMrLnqlR5nDXBfbTLDXR8hKwhS5gu6
TiZdXt8n+vQjPFDvgLr8kJ46RL1VaKrfjgUPh7R0Am3xjHljuRui9IvnTbBvbO+LHCBEhviWuF1A
J3aeMxYklg24D9GEdQA16G2gOR57tbKuU0h13QROXQ2eUhbthTU2DEkTJohJg9WrqulJ3qqcUdTk
wZE2rSG+KDefzFA7y8K9XiR3ou4x4ZvWVxcE0zKBh7f2rJJ4EslQG+NW3wNWBH2ZwNO0IjJ08bq4
SUzaF57KrEFVJPvxvSWBwOLOcmHRRjChljgtySfxYhAQ5MK7JYyYJn0tpirecKEql2kUUvdjGRAl
WS46mpAkn6AsjH9MH5LqEGOSBOK1STERr0arercGzh8x8FeWDboknJ8v6Tcku2QbZ9W0r1A/YgsA
X5qPJzeEVtGG2Vc+gAlHzH7Bx86QWWuUldoxFUfcEQZzOn3P3K/KsVWlOtMP3SRKSPmeqI034RCU
hMioCFn6byz7kL8GF+ZhaPjPXHM3QLGuU+Wivmw0GY42nqIoYE3K0k8gFU+K6h21HuuJT6aU5eto
EpTupRxaZAAQCLWIqOZKk4lkzD6S2n8AzXAru8zcTAMEY0OY8bprS8YAQccQEmfWCOsPYwcjErtW
9TtEod3zaDjeoY3oaNS6Paz60ULmVoBy8mqRXlSbjExDB4Mj6hoArY17IxfT1YurhqSb8qR5BIIM
JmMH2ATjFaARFroRNk7IDKrJW4aEvu0eHEHHH7hLQ7MdIoLuIq23SwixYDr0baCTIEMuIeSkPQ24
dKW6Dj3WGvFWFkgPbh01h462q9WxUcOoWK46i4Flgecm9HquCc5AZoWSPDmjkyyVrgTXghDL8etg
bbPnXdTj0K1aFSGzpcOZaiZet2rSpD00Ty4QDFh8vWbTW9U5bItTavniaFQIbXyGHRZIy5U55NEd
Eezoq4zLVLj9QQdFgqOdcXWY0vAId51nozBXyLcfXLoXXNnLwwC8VxSMu6haMNXg+hoQ4XJFlvie
PLgPVRsBgchWsQIq227SHf3dnhwWNjlOZbtbrWWknyjgyDPaInj6mr0ZcAEOMQ3A3+JEcNjWBrpz
bguh76oHJaQxFBgGQ+fQf/TsAFAw1J+t5RXdsg9kgkHLdI2OR2Ja2sn0SjpAUWSegRkR9VZsykIZ
ToAZwf505r6Nc3Nt9bhyeJbpXR1SBrhE4Sp02v1EeXDCwN8TU46vQLGwerVTcsKpu6Up4GPrwrJb
DiVSQNm/nj0IOJ+i9qFBtWD7hb7zJ1ub0KVWCHx9kPNeYQGKDpoJIw/E2bZy/ujNSL9F38/02V/M
rJD+ARvLn60O2Tqpu4cBFdPBaXEmltATOcsI3St0i+RWMFOoAPTmYBXGexTTUo0yuo9GQTwEi9hO
pcNsqu14mA9T0mokJ7gfcdqjaTW7L2XyJL5XWjjUVL7bCdnuUNjyQ2pO7U6qYawBA5cIfESoocss
po0zDGFQtZraYfwAc85ArGpzHYhNtrGK3Db7yrjG2fLZUIMTP4Z+ZX6SAz1APo5Ws8w9WPNDa7K3
62Lm0PVTlVr0LGsVMU315MWSCtkm5cExneKgISOL8pEWsrznF84JMx5zRoMTcQzb8jDf0lGu/XVr
vjsfUvDuRhHSMNb66jAf6r9vjbqh7FFSVZ0XonnCC5K7N8NTIWp5XrzvWE8yUCrM/mLAyBEi19zE
otZQv240UVznp9ujGNsGyD9mSvEMP54PRo/NafF73/IDG7GA9TLIyYaQ84eu8JNs58mP/RBWqMrY
y3Btrbo93ctqW0sXj+gqHptv1oKXNwa9CK0Oz4uqvWidhmRfemXoTyvoEuXNxCTvspzA1M9va+wY
hAeYLe6kv47zA5rIr5OFDBN08psv0dScnwxw5K3fg+ECqp69SEJNVxagE7TfzGF0jIgHo8NdZsrD
fLca428VB/b696G4wM8h3JY6S7KS59fCnF+W+bWqdfNkwoHZ6I9Z1UyHwKzEwZsYQztTROhCqAfH
+VDLW7XzU7Yg1oOe8LZYRQAU++xR8qwkpYAwN4diZzfTrH8PriRcqzCFN7E7PaVKoRyKIFAOSS/P
uZDPZ0mzc1JadN3yAPizWqtW/Z2oU68up76ctgF2m9n040n88nyYTT9/3coEplu6FWI9KM3bjJae
D7aWsVw6BEhSOLL20StgVUc0FJX8pVbYXryq8rdAwmin01e9uXY/buYvdvLDbpSIw5tyIPllJle3
0syl5vhifz1FlbQYzcYibXQYp873u8Z/Dp3e38xvyvxezG9UJ/HZVmY/1AawO7K9AlyB2K3sUIP8
K8HQ/3b+1j1EggJkCdNvXI7zt9i0dyib93pbMsOcT+SBVQMB5lgSb0BB4MwvCNfxf75U86uE471D
3xa1wZ7txF8vwfxXzn+vAKx3+P3LWbaJSKyCfQqTq+gqQHGq8SdPHPq7Q4Ygr9HuNXbEtgAzaeqV
JIsz3FYn8VZLcpPe4aJtSMMd8ycla0PYr+Do9GlCDec033CSHAcl6pD042sFUm2dOD4qgCxhSEXg
6woOaXz+PQxS/mdr4bFGi+cKkK/WRJcSNYlqk6Onh+atC2gQonwslfKi+961sti7KQEXetEe/EiD
LKBbe1GLW97kD9h4uWIyIBeTDiCE4l1LkbC72XnozlGWfWm29qz6hEgmCl2vvg9fUvU5CpA2JE7x
6nfZq257hH4bfAS0NLpUQZYAZhjuVURgeUk86oAYBBQF3X3s9VZnQJhg51lRveNTrjet3TCJmpgR
+Um7672R0sfuHqNCL44gIM+N0Ts7PwmeSm20MToQriFimQoZ2vBkub76KiBhx862mgEyYxwAIjmP
EdA9wmnCo/Op0CdYjynp263T38wWavTodAeA+Oek+hp08i9uRcIw3gsUZKppfArM4ZMNCS1nRbko
LaNuXaQRlmh26w79xDhNGex5cOj8SuEdq4hINe+y5Do68R96yMQQjgELaOJ/1C3FijLSn1fb+OSY
g7Mc7G5nRsXNqfYgHLalTqSf5hAfbebNNbYhsgUDPlORJiTcpec2h0AiQZvq8OzZTNsa3zqPFBlN
VfGR0BhnMiEIqJlXdlE8OVD4NAODIcPiaunEuAaaHHe6nEN/1Gb3WFvOe8eLMAUIBdqeQAbXMh+q
JD44qXorkwY93Gisi2r6inX21F1E9nTU1/eCRM/IQg8LihFnRYIiZjBW2HOfRs9DjOYSlJea31Vl
VKvWAEemB6SE1O0VEPA6yBkMDccG5iAf+J9aJou5jRusoE/E+mCeygjEgEmqVxuIpVaGYPlNVAqF
Wt/SgsgApLQR7cysCT8nPb5BR4ABFlvnZEQa6cTZiX73DrLwoUnHY8wcKu4I3+nE8JW12gV/6dNU
2Q+x5r65VustmbAvp3wy96qB7BQy8zUp0LiqDBDjvl9Qk24rq33N8/TGs1xoHb1iX2MImyEoAYef
bAYjg+rGqI1OidRQSZZ9OK0U3gYfuXoiKBzjtUrCFpHsRmfZiL1Rfgt0z6ZA2m2k7jUc6tdp9LAq
eKihYXpVfuCRGIpWX7cQ8DgOadcVUR/NEKMLD8twC+PtjawGRtxazqUAx0//bee1vfEcZglB2X2o
SOwqVWnXps6UsJlYDqyWKHY7aa5t7UA9kuQOqR/wqZWVJDxamfZYOxnJOnjZ4Rqkq0ivgFBWDL14
1UrqZIaCadcf4Y6NK2YcuxHiJjbiZmCcqZZbh3CKNsp+ktIMl51VvDqC0J2ic9e5pn03SA+BogBP
p8SCu+jVmFvcZNkWuGD8DsGTCJBThLcxDqCSpx3DpW5rxFjIi5QQZTW2mNLYCmDxUjmpun8KVJId
/V6Nrjij0cZXxrY2kcQGFeBdxmw00RFLJnD/6Mz/UFkgUG+7csln1NZ97TCkz4yw7tkXTydNYBBy
Uyprq/0xWhd/FjnZ/Jcfg1mp26lS34h1yHF6imNrM6SHXEG4KLSC1vgjkspeT9E0kLPSkySPglbg
izEc/GwAPz14Jwxsyf6KygU8dpBUKtMM28ueQEde64xubBozblYboR0oYJ+5aqCF82gEjtkJhA9b
NZIMCBG9IQP4tFQDayOaFXBCinVpyCJXXZk8qTB3D1O8YE236+IOaV5AW6Aha8jznB8QPUi8Lc1c
wt8ib80OCUAxNSaQxWtNx/rEsrYKB95N069+aHuMm0rmn4i42Kme91CyBh0yt/wJkp4xk8flM62+
A7oo+BV/nGjMV0p2clSAqr5I7sHNkGPbWThzUpWoM9LGS3iBggYCC9kmnR3azWvbOd9c0smOHxjo
YY4+aClRw9Gf2LTGdQ9x9mT1XBsjarJWGLAUnZru1SaqiaNIuKTxQaotbL8DDS+iQsGxIKHrFP+Q
kjjkuFeta2FeKKwyVLVYatReZxmEsl9OyqfdViZ+RgchkCSxVOGtis30YmWkNlipxYCw7e0lv0lL
7GvCxnrZOAV8FdGTgi3WVXvOvYEQLPFeDXZGndn22zw1d+r0DVSYXF/N3bg52BqDKf7S4anlDTo5
nf45w6D2UObBW66WMHnQU5fY0ztQ+cYEu9ozQTP7aTitQVjiMA6JNBPGHax9skNLtGEx2txc1UBo
6NatjtA+904c7UpzZxhlf1Iskp1c86ywC1tZAmVjJh6zGBRiFsU2zVIWNL/trh6CjLYiXzv0YK+n
w2X0O3E2OKvJKNhOUT+ehNGbXL70dkPEJ8qd1QDbLGSVWCoW2kctYc495f5LaK7TpsYz0qJsK9qF
MLWbz6lP/gY4841p91+xET/m7bkG07LomCSskjZwl12rs2dyQdqk5HyFFsB5fKrMq8Lr2G1hI6sH
2mSY91QsY2ABcNFW1n0INjJIiU5MxEtMf3sBgR/IgTzYHdk5cYY/JyseodM9Mh1kNL6wG3T5JHss
i5aAMXrBIYmR3noMYy7+/k86eMXR64W6tT29w9JhycVwAIafnLnMLeOgdS+MBwk0GrKHqPsMm6On
l+a6oSRCWemZpF4ZTxUEV7tAHNLY8YfroddkFlHtxqR7m7Thk7pprfnJu4rPoUcvdu9F+croqFuq
8N5IeD613f8ZArJDfCjhqSOQA0q9g/gwzRHVH9QYNsr7SWV7FTbJNzS2W16i7mtqsn+N6LPQxedE
x4NQPNCyg2CrKePQHEc562EXocCEgTK06NJ5T1iGYxRqcDwPldJavJ2BQOyXL3uUAAtapjcD6McS
MdTaTI11o7l7z4JjohOBQkyzbCX16XOl6fm6teuCZqaxt4yU4HezPY4D4MDAEne2JmPanUhZ5KkL
VTjM8bIkYPxiRDHsBpqF3UHgGKq4PAWWS+BWSgavHdSb0PzIui5bqepXWTTkSPI+pkWgb1oL91Wh
uh99kaE1wUsiw86grfERR7YuG+atNp7s8tJPNC3cKn9MYcSzvxoBAmhGjTUrUQmK9ovmMN9XS7+h
1cSu6zmBlXqo5j5CKlNn5vu/h7AIWC5MVnolsw/DiLUj0AgFyWn8r0b5PygqvyCc92wO5xuGrUMl
f1E2ZPfMRIYNBQ+/QT70e+hQZeGtAxmcy18aDSZhgZ2AwKKC65nSN4dWBkwFF1KfDVB0GNvukDUZ
o+XMmcxlFHZcV3JJdGl8tIMtU4dDLw88gRNaIaIQ5eOq9RbpYtyHqdUfjHbo6eRQCE6jqa16P68O
TOpbBm5MRua7ttVASMsL9LuytRHKJkeglmmxQ4O48Ak42jPuwvySTTg2ZUMEPSGb8BkS8vchaVRy
I/QJR5Hc2Au5kx8840ZcEJVamDyavV5tzMHrD/MBiPtwmNBnRgQ97Ty5cY6IkKK1xWG+9ftYrvZX
IKyMzWxMFZncgfveiG7CQjL11/3fB7MKwoOZIJ+Let5aIO9VbBU7xWRzNA1FwNXdY1hUmRFE3Kpp
DolsZ5WZg+CgjPAsQORHosV0C35/gafGJoxDZmXNt4S8O9+S34GAqdkZLhaGuhEV8JOrY9jSptXK
dFoShg6qrvEnWpVYUrDph9TS9UMhb3VR6e9tJp9d7cCujntBwE8Pcswm/Gp+LPJZOedbGhqyhdoS
qFdn7bdmGMM6M0uqCSXAz+t1QHvKz/nO/LCA9baPecdQp2JRlIfq71v/dpeCtyZQA7PW/PyUfDA4
ZVdazR+syqCv+TA/PDaNtx/y+7ae8C2wTYjxikcXTQTchYuoA+riEFMkwJsxNAQUPEcxTtrBkof5
7nywygabRXWLC67E4AnbA+FI8+//H09CvkiWY9r4yeTzmL8CnRFWBCVz0McEMTiPoqww4YzFsg0K
nz3XIi/Vl9RnszLZaEbDAIZCBP/NHG3MBgNMYswMRlWIC7IqRHU5LW2lo5tde81J04GcDU70EQ/J
JzUQQW1jD1vqv7g7s+W4kSzb/kpbvSMvRgfQdqsfYh44S6SGFxglUZjhmOHA19/lUFayMrv6mtVr
l1khI4IgFQxiOH7O3mtD3bdkigC9epY9R0kOZi+RoCaW3ByY9AwmtFQ+LlVBLoxmHQXH8HBMu3Jv
0ag4OLN77VnR9KryjkTTi11LSO1PIPWsN49LRD6T3cYkCG5aXjm3qfUsrfHNKPgNxBiQl5mh2J6R
vDMp5cgd/UusuWH+COjTwDzTCPTt/7u1HsKyrf+f1uP6WnWv3Z/UHr++5R9qD/c3ZK6we83Ac93Q
tsI/FB+Waf+GOs9GugF513U9tBb/UHyYv5n6f76wQzi9nsN76JjFJH//myN+C0MzsAJ6HiKwANr/
W4oP0/zvig/C5vzAsYTnBLYQ5p8VH0xVgoKaQVytKDo7WUHwrjuYN34/cR3lOhKbqThWc431ZWjG
a6qb2W6nZIH6jcv14Gv865LKDWElSD31a7neZ3006iv/+1PEFNuxb73T+sUq+ppGbn2edCPZ0o3k
9ZGjH7XD4JyRUb+//P619TXg6rQq3r/cy47rhpNf2xUSlVCDHVJ4CR5mPJyMX8ZSWoci3IxRY5wX
1kGX3KTD74i23AZdws8aNESqsscUa4okMlI09akNzQJbqvmxipU6Wa6xmxIjuRZ2qvZCiJ9jPzRH
3xoT94YAGEAZLZaJ0jMv66aLdDhbUHxidYJi1lGcXCaf97nGWLx+RlF1AHdpHKHG/n7n499jTvDn
p4qZyII4FxiuuvcLOKJeAvmvWIbbtbqwIImg5e2O681v3RQei8mKOTtJ0wTrRBppACmXBGGcAOvG
WLiFbtaHzFTqU8HvLMmp2EUjMtP3t7G+l0W/ofXRuuF99IfOnKAxcE9uNH3qfbO+1ktmAUzjThUI
3hO9YiTyDGMymo9CIj0MtoJksb1rMO11Ah1pud781o3JaBe1+XhSDKHgZtQYcfrCOCxjolNO1EUq
L70s5iG1WkUPmu4xzYF5SsYLotIWf1MNmmVBs0MMDa1C7BnHgMnLeuNOyfdi1CFP6j42xpDAScTT
jkW0bDXgjnMkQgizGzHCmsCfQPtYZepvAN4jH6mRrcoG03Glpz6ThZagbizS24KbTE8nIjn+vrGH
0jyZAQG9+qVUyuAQDMltRvuXtqOeeqybKP3HIzkTimcVT4wNkIgzThOcVcC4aas2SLrPjiaDDocg
idJT5XNkhtlAPC55lJkoMJfq6nGqgeTn0gWcq+vIJMCz3dvhz7CB/QEMkpX7ou+Xv/auyxgp5bqn
272p7ksE66AzndOYuRGf7vDo0p86WL5v7ony+W50zkxx1iJTsHzN7qWeAjtHvVguMzxpxCNlndW7
MmqxYuuPQ8wB51Kj11brx+DlFknsdf30l9+90qPHmLr92EetgfuaJUSvZ0bMwSp8J2zWc1PTDH8/
TZnnUbhU3mnwyUCgk++mxo92BAxnlIyDYejbPRX01IVkpCZhiAtfsRhCX7pfSDbZFgaqymREfSOG
hJnmUH8UKgNSMvri4rfjc2GQ2ZkPIfDwqjmSpIHvUh2UHZWnrp/My6SHG6huOxMNv62nQsR21VRw
I4QpW0P9ghmPIAe5DXABiW1QQeWIZlxkBG2QApwl7a4ZvenkM5Fq9SjPdQl0KODEomLgaV0qsNqk
jpZ/1Px2GxYHQ8XfiPlAuDCGKGV7MpjGNDjlY8oKCR8KdUeHYLpQR0vPER29WWvv9dH6WjBZ4z4n
BHQ9+wPEKJem0cmcLMiRPAkLykU90vtAlsgxQc3ZEHayNy180EGLSfbXWwLMd2rGfrdeg9aX/BDx
u2sglhiLV0svEdZ1AsMBPOWb3M2Ik63qTp78xsMCWPHnXI+FXw9dPYYeBLHqevxn5TiMq9TZ507U
X/IQZ0Rs0xpeaB0hCnF3aMJJyshDRX043iU1VwhbT4jJh9zRRnsIrdpm5ak/WYjas2tfp1T7Gbz4
WdiPS4nRUzKM6OkT7swCHNS68livb0iirsoV2a/rcpCwIAb/zh2vTauTadXGEUToI3mZmwmS8cat
69tUYtet04HIxAjiFyXBTBtUEle2pPGORk+z87L2hgkKEkVNynxnZGK/gIRDTns5hHiatdnKwsXM
Yolr9foU2vwPMp4GEBEEmcz6nyJcjMue77zNuWPtZUrw04Tv8Yp/jzbFxYu58apMl3rrw3Xj6xd/
PbKJs48El802lh4hvX24SeaU4ZtLfRrTgj6TF1deF7Mor7M1lNdhEvVeGpJOfU/iExmFWPtmLjOq
GbJzVDIMQB4AByxKsgsYlIUu9YVYofAScxQd3Lx8qjrYR73D8gZjABN0sMVg6UvJWsnJOnn2GXiE
tr4XrK8hdCETvEBTXU5c5+k2zkfL9M5+pb0HzRgSX8wZf4zCmgnK5J9TUdyOwGRP06QW2JE4F2ea
p2PkRghQiWiJHC/eEyt3DgCDUh/Hx4a9rgyMxmsItKNRe4KvdqRgRQdBi5sMbf2XKlvzn2mmCYXQ
0fFh3oTbsqff1cXDk8KHnAm4uukYn4bGTVhMoye40L7GEjpd1g2pgNnBqauXQTv7Ul32FLrYWTew
xplv12V29ip61pF2DP76Ankh5Lz1ZfHWqum+9OvpxrZSrl89Gd62jQ+ptZ4yCbSKAdGrzWCr1Uay
uhg/pbF8nTuKN2dqsSwaA6i72WRcy/Rw9j9gYtOsMcfcdbN/IclkH6nppfDgBURiyCCmfJrzott7
wyrhGzFvoVtDh0n6GtcXUOyn1ms+Efn0MY9UTpx4txy1WNQr6n1HG3viZKRDkN72RDQd7QTzLf39
Y4EtcOul4UtppTf9tMwn4RApODs/EVXcyZnpyhDZezVivkIxuby0YQy/wh0PzoKqym+bFzECxkmL
F5+8tjsGXqUDwqFKNVA+w+pHqsBdl5s3ZirHQxonX33JeGrBrOZQP+2R2WPMrspT5oPcFQrfARXj
qWgYLhc+YbNSFTvZSX0feK0l6YZG3WCPk3bONHtvnVTe2w9NIp5LBkf8y35S1vdRSmPM6/XdJ+TW
soxgGolE2AYu0kXK1QHSCRlciEvBDrnlx9QOyfxOJyANi7JeOu5JwWj+pPEKQ7AwvvemQ5Jv0eyY
1+k4dQGyLqL6U+KHNfJflMYfLTqpgOrG+AiafNNXBBJkC0VGqBaxL5d0L2V/jMl2awIrvqr6HGXY
14qYuUhqgkTpnM/zPFmPI67JLeaaQUHDEHYR04b72ngywYnEuHGGbUwGFiGdvn9vY8Y7u9PMxxtG
r4H0Li44eeYsZMXJMi12zgOj4+wpT8tuYztwnofSPzsB1COUaP1egfoWHhZ0kEpKMB9FG1wfDA9/
FxrkZ7shtZuDoNh2FcOJPgBmB3EMVJ+9lZVwDoVyd8lC8nCaVF9GRlFpmnHLy5J95bcW3RywQXhA
IXsZ49dgAAEUJubL5GnZgiAWsC5Prgy+kLwItMFzIVDinexuhT0SDOgwJ/aVnG4HlI8VSiy6stbG
dIKe2PDwSxFMt0Rbwh75OOCbFghuRI8w3hwZoSQtCT5z8uwyGyBt2DwtTB03aSofSAvLtzJnFuhO
7K7A1mNW6b76/H9CM6bJM16d4M3L/GeECvWuXrKbnhxpNEXEBtYIw4m1Ailtj49znKAQnBmutjY4
ci/80cUtF0IXpYMrfZL5xsg8GqYSOzmdVCTux0yGnMXgbIqSlCyDMXrvMxOsBxKWB/LtI8s7FrMk
MSLy513C9B+nM8PbeDOV4wemEz8Moz7WFr+42QW05gE3h/JTrKpvcUJOyzLRPWE4ooPvfBjjfvJN
+oqE13H4Yplu8Y1UwdcR9sTEchmZ3fCZ7FTWUD6tkb5C5RB7/o6uWzLDObIQtsM9A7NbN4I104rY
HVWWHVxuGyyxPDIQQc+ww/tm3en9abV+5zuX9y9fXnf8918r0/Y2NOpUj516h+po9Yg7+o5rKa1A
+2Uf10udVG/en06rj3x9LqgZD0ijb9uogsG7UKGsj3ph1ufYpF3DdNooWTOsL6+bUu/1vuv7a+sj
LHRUb//jl99/TCa93/+x+UM+Una//yDT8OLznBAxpd/V+47/9A+8/5wxj3S56Iqc1fEfv4Ckcj5G
RX9mVhfuFwLZM32PI3KPCh7b8C5v8ZYW62p7fXHdvO/z/pqc9er+/flf9vERum1IwPuCUQxKm/75
75v3fVEHUmG+P1/3Wb30769VQ52BElz3/JfvbAgd1GpBBanv/ceRIdQf8il7rN2WWAA5+Q8WY9xD
ZdHkHjvaH+8boauu9Wkzz4TtRehksQJQa421bqO8f/3X83/9NfePn7LuTygXY0UlWcu6u4ianHeH
2S8dTdr661K4YGQ33a8PF9dnUaEaUFZIvS+e1kGtj943qVZOvT810b4XXExP7y+tjyoDI7Xo1ISl
4U/fsH7/v3qNMyalYfrH3u/7EGz1WANKAHPsWOTTjGza6o0EPUCztREc/5d3Ht2AVtz/+a//+139
Z/wmd6/963+8cbvo57vX8u3vf7vyZPiez3/uPa7f9HvvMbB+C/2Q7nKojWH2u9csCH/zfNtnau94
QjceaS/+3nl0wt8s1w6JkKG2ELZl0q987zy65Iw5ITlkljCtf89r5hCE9uewMdvE7BZ4OM6Yp9j2
X/qOjnASpt1RfJnUPqv0QiVf+zaC/DFZR7dRGLO+WdpL4bsfyxrY8hJUyclUj6lBeJMxqXPVtyMy
U6b8JkGhBHVLBfaHuzxyaPxWTskisUbNVWDNSPLsQ2703h5VGRRpwbI1ItB6CtPoPDXTW2vTThoW
jH1//EkefmWn/Uc1lBDOq777+99sfKr/7ffkk6L9a6Jjdun5/iVUjQSo2cvtQJwj9OyakETuYF6C
y2CZF2l9IUgCFgshgdChVmbGFq/FMnDR33e7MV+KU2WZL1XkXBbP5B7cMhZZ8ow0mZZFm4j2qP2G
yxBaz6L3uy1ZtR8qw/zGEsR9WDdEd4iNCJW5j0LydeCPKns6p4YudetG336rPQEnpTzMSz5djUKe
Z2SkJ/QGDfGeaOPNyJ6uYYdpTqXua+4g9G3zOcTn0H5c50NCT4xCWjWXEpD+H0OhtVUC6tM/L8bj
+8uh32r/ecwEtnd2XQipiFQYxKJ6k6Qsa4g8Z3KuW6TrZm0jO1H0qFhmk/ba0+awKBwPMnK+yFPt
22+jhGQ0uyju1uFbDFJTmmm4z/QULhn4zKrQJ5pFmOalNmKcLYKxvMxZa6kh8GhUoKSIvWL5brlc
gHr5WOQqvyxTEhxYXD+JYqTJKkuYzcKp917OlbvST5feDP9ps75m1D5q/Nk/1WWVHFOne1B6r47D
TwtzoFIl0JeotzaycNBr2lR/vsXOGzoSMYRmuLcDUK8Ggf9lfTTrzl33CRPCeOjprNBZwg4RV9TI
RXOq44VG4a8OaMgAk0zrfjcZeG/ImRXUtEuIV7p5tXN08+vAeh1dz471aPa8tJj2oWTUdhMKn/5p
MpJrqTe1QCbuxDK9jga2wUF2jKDr4WV9ad3EseKL5WIQUeA8LqYWQhaEwF7WTR38tLTWt6iw1cTu
1zrH1CwR53gcVCAEfEx2QOISTEOg7jwLKTTw+Ha5pk447MfGubay1XkFcotT/2sgvphIQPcKEReY
k38MzGv6wBu8by/SoGggmyA797XLADAFP1xXyN4X5ujjdZ0gxD5qFjlqNXwXvoQiKw9RlRG1Stuh
LxdxxspCItAcC6Kz049x1lLKewUykwfciSnEp/y2GMr02ITxDnZqcLJDj6R2hPN+hkDLKBRCAjPk
n2YAHRJQ1c9Hoy9uCtNoQV/CzTZaPLEMPwZ3sA5LFOAl1y1qisj2V7tOmczirQY+IElzj+vcm7xv
1J2GoGSWn/h+/7xORhe6lpg+B7VPGrpx/cwyKEEOlYWcouXIOt6UgEbshvYzYFQ3JKVMdNe8kenO
rvuXNu1fwWIYFzWc1BKQIR2obTX4I/2epIBi0nyI63m8YgnCfMIabaqem3IJdnWNXXwdTpN1tnPL
YO/FU7gRRf3FmRLnYNPBo8nXAXFOCOkwHFhMfEQcxSFAHIsrntVUL6joyoPKi+U8xt8lpJFLozcF
/MbJnM85Hb5tWMhuu14oufc1J7cc4QmRZbOo8rHzB39XIgdhykEiQFl9bIsOM1GCSrKXZMrmQQ2L
VykPiC9GCwc73NrHlqSMn8P4OamZSxNCfxV9/jOMgXXOlKp5RBquPb5l0jxMS5wdAju7wW5Bd7kI
Pye+u60syzqQqviCTEKek6mmyRGBCwh8h9VKEl2C1IBAkQlCLx161qjNL0lj2CgA849TDAe2cZ4r
u7gsM9Mfhkh3cmi0bDN6oy3jxtVX0AbNnjnRepjPBU2itO2OgrCXyjTFvini5RKH0OtbzKoIRzGc
dK34bIiFdwlYK/PdnuNhgFPawZkYEso1YDe2LbpD3NkvUWq0J64TT77z0lmM5seCzPZQUpZyQDyN
OeY8Gwr2YsON483sa1QqjBOwCRi4YAnJPaFJMnchLoXd0gzenYWP1AU0hGnSlLsZfj9/nMnLvVOK
zmFLaN6+MByxrcIF1dIM/8Jv+7OL8ftaOU+s6dWuEuZtmThfXEybyP1IU3sTMwjTwCBbs8sYcJN3
FFqVdysA8bJ8b+BLEF2WB/TDa77DmXv/znKMBO8y5twoXxZm4OR4StKlwSTVB2x2mMBzG9rjHH5T
mSQRPI8el7gdMO0S3hV64z0BxcSN5eeG9vKBAct+LZnzpKlOGBlPLYT4vp5PWQkn0AojuJBFvpNp
88m2EiZdIb0Zh9SNNqV8Scb2m98CznViB8apMoA1G1m/J9t3QQAjdGYfdrBp3gcEb2s/nXWS0XKr
WiRnhG63OwIrOmdE91t3as8Sm+vRgsu+Z+ZKcHcKXaahOTMAd1oIF5Oz8exjkdwslWE8ik5/PaOp
VtoXu162AVkMhvgeRTH/rfEtdzbracH+Vl/HrNfTme58vR9y7dny7G7rA2VlyouEn+iB1KQym54A
WWAlkw6B0UH0MAm7+SDq4tb1ibZEoIvnzW33rQMZnEvZwenlvbJF+VzhBbfzTyJEXpMLRBqp7Yn9
2LYPiyTzTuaXZBlNGBzwajAMTz4U+EUNj6bZFkdjqOV1GL96vfeSFujcwZf4jBU5LC03x/bZW8A1
woXcVRJM0mHay54/f00OKIAyMRwalL+uibK5IXLzpqFi+1TIey95iuBt3U9x8IVo2XbXLeWwx4CW
o1cD1fC5CGnPuLjMEe847tGeGYr7gf85s0ME3QNsyaQU1gPjHvuhTKajK6PPSYrDua6nj82E9Aep
2s8C95OcU3COgXnICPYhYaYZdrNO8SosbwYSXYlzxlRu1/1EsIViuIo3ROAd+8CD6TY4+6rCPLCk
rnyVHXEGgItoAYosPCkGAhsvj3D8FR0+OoMSeIhwPMVxf+OHDbeQj65d2idRlwSUNrcBNhIMoE1I
wsaZaRBI8hBUixlPX2fIrVMwvwQkiARqABs7GLtWdByn3oKrs/avPo0NWjU/uoBsjm6pPjNhpYUH
vVa48rYvsEFWRsekLQ0gF+fOvA/9RLz6sNGgHS8xPSyXQTvmFYR7xPFg5639KD9S/gFPzGj/e2yM
ui1vwQQ3PWL6tvwWhAHBAtTuWfeDP/oH6ZBz7iUJndLyQUOCyaavDp2dwX4LXc1yeO7WOi/O4O5b
OzVXpGaE87dFU4etPDlWnnNoEGzjJX30F7BilW+dysq0tnlO8z1X4X0cVZA6HWy6KmPBEBCnUo3B
lunmG1BKq4nF46ICsRsq+9agMxgICBWyRwLfJ+HBjgZYZAG1VP6ZtLuN4WevooeYmbiIG4z+0POW
d3jpUdWW3YMlI+CcU+yBPqJTZ9bmcIwMKKYRw77UxpLYJihGC3zedis/9fOPuSLYM67E3dyE7XGs
cHBnQ/Ns2+pFKf9zVUcfpE2OXdhDgWS2fvCXsj2F6qWuQPgrIrGcOaKLaqDvBbuEDHrrt+d+4AxO
nYrpmlXunI4WoW5ebSaXni2Ffsrp1B+82c72k6WQG3X9HRbAU8xf+VAFRXXIwe3Ejc66BTvved3V
WYqXpqnvfMfdRzFNS5Pg8j0+wBu3ivFOVnZ1tVBhJmHwJofXqbOfud8cnRBRk/CGn0xozs2iOF5T
mK/dshCwsBg/CcadDnEJCGJCLm2QQBTK+Grkj6glpieoJZSFrdhV6fJk2ekTne9oI8y43yXe96X6
AqanhHBDGYQcmuNwuom9+imBtmsU5nMZYa5jKEPcUgHess4+NSZRAmKEeBQHy7nKwD4y0AWKXoIl
wTy3QQ45J6TPj9Zy5b5fP0b5neWdmxhgGZLqb5OVP7VENx7LwmEl56W34Dvmg5eLB7t3p/00NVyH
G8fmklJd0IEiOI/PiizX0yIY/0++wcKpydWxoXOLTxViWGQRDs1IAZUgfv+cMdZcAL+OoFTvHNOS
uzQe4TyGDWPpjI/apJCMg+y5KeSj403TubUeppx6vOV39sg8O7qVD9UX2rCQ3tUAhrc0CBlixnQ4
bYcLPCSmQymE5Y62OfGbCtPRjsGMta+T7rMv43sF2zMi+LbB7rRvE35pVboHU3It7M2lAC8QfnWd
2r5lsIIRk9g3LIUwV+4r1bzYZYz9BuTTto09ruS0Brhjvg3GaXb0vAS+y3EYx01VEw0Zmq5iZWc8
JZHZHlQzB0cjbMvD4hf1llbxx7zRHynXQhGk2y6qMb8pjDZVh1w41/62StxLgxafKqiJh669Cwa8
72oAVWin9muMDXnvWPZ9tXD1YnhIvrf3TDL6rdkG3yPGwD4y+q0ouEq4BXCIPP+eWb63Yz71xXMB
oJoJvrhQkuhgoZOpqHcxuKWMvAnghtruxNumhodduEIeWJsho3bHOy6OS0zlGFtwtdP+rqgcSkEE
iYb6Ocwp/BiE4LFtvYQtPZC5uwzJ9L3uixp//gmCXXoMJy/a5MSo7vssBScy6aIEGRqk/OI7oImb
sAy/S0gJzsASURYy3snhPGi3ZGgwgAm5/NmWc/UZ71ry51R080fDoOZAekq6x9mJSR4rS4HdqZDf
vYihcC7mBwOjCR0Ab291WFITTwdULOIo1OLBdlOILu10V0fLxJAydWk2YzJKs5RxM5EUiYnnOwqx
/dO0wgqbU8L7JcIJx8tTgtLzY98n/XFUyCsBUTxiaH+unDSAewacKkeQX9VvjgDwy1oEkKS9Nw+u
P38dVQd1PvM56aevxRB8SBkTjUZ+Z2dY6okRRFUrwwhrwlefCt6cUCVVygc5Exmfi2454Ru5J2K7
2rpt84EfTNkEDmjfBflns5v2ZLmGW5QDamcGFHm9zJND36Opk/2XtJiqM1obkjgMG1VZWLHUpYaO
b0TuA4eIZk12iO8G1nLYDOphUxVyVydIFbJMbGcTaKwkMR0aIjC4kcUlgh/A5vEE4JMK2wvrERx2
kDGzHFJ8zfVHM2aiAn9hn1gZBOQE82gRLXf6/yUyopQhjcqZ1lZ1fui9L3QQOVxVuu1nKNMDBck8
LOfETD5L0rc3oSGvsPgCQgE3RV0Q66dkTsXA6UBZMJDUgDGoLn1Of/1BQuj7FNyM9cKH4Qssgcyu
PTvq8F2SruJ1ikuAIzZGaH91F8QyUY6dc5I1mc5QRZGp/yR4+UMNPjMp3gx6AY1Cf4sJHoCZ6z14
JiKnauyJGPIWWHf4fqjtXzLpY6qPnkMHA5AKidmgiNw6bQQvREaPUADh5QJr81gWEZ9UkKcX/MAr
glDhKRxDLGiIpWdJuTFVYmtmyHmrvIuYLWAQdgs3BFZv2qPEBjUpbo7fU8Kmd9JGMub62Cy73GYt
z30CnaDCCs/nFk1IeXJoilEXRRgj3Jm+G8hes1bwIxoBBmRwoKVmjr+dvCQG6BHua9yn2Crrb6HN
L2wk6VOkz0gGuGSp1Nk1QT10nKOE9onNDSl7qWP3pRit/KjC5qaejO/T1HGP7b+mGHdT8rbxDt22
Hgyi+ZZryDgYHwA4QvhMy49zfF8LHN9lzwh2DNltOtlDdNeqiIYdeYJY7L/mOfXrYcnn6SelRWI0
TyjcQfJ4CtdBsxChzJivyQM0VobDOuTaMs+eHT5AqvxnZVX4ZTE1Bdwoueu5TGD527UxUX49F9EF
7yK8U0zCDfjQQAIFmaKf1FXjXRXOT00fxacij0iARMTVGKAP2u7UhfLGdqnmQdoq1ELLMzbzDwyY
7vvANXeJSN4gRB0FklAkIN6TVzQvbuI+ZpD0vOFFeu59x+xuwG+iqCl8VVxdP//QO5wtI1V/UtpP
pBuByMXvU0Y4JmP/GuJhbxfC6GCw20X0JWJ1YwwprSp19eCjpQn8zXZi1WLi7nfK8yCHU2j096Y+
1xz51rTVJ+mzllgYX3tj/30hYJWMCNxFrMof+qGr9yMT/baynyPrgyFcwDXS+Nn1820AQIpjEXUR
R4/aFSX2vLhV33OcNP4Cl3K0sJu1xisJv7hiOkNxZjjfKNi2U4oOY+jiz41Iz5DXfBbRKMv7MX1A
jyMy8dMe8zv8H/TKrPg1ccKHiBWn9tqIyv1pGOUHqX9nY+qfBeEq5cCFPICugb+bqCr+Uls/cxG9
FYhAqwAMP8jyZDpgz/lhueqM9lTe1eatilMbfXF9zilTt1UbRIe2Cq0DcBBkLIY4IAqZDqqlcUZ/
nxVIoYOQZ+QZnY5GLnRI8kwlqUOTPTD8dkqMcqIDlWOdrMxaQQct0+p7MSKilxEqglvHNtI2ZJ4w
UxrI3l7QHABQgfVl3sdVvQVEhq7ClTtPBzwHJD0rEp99Hf0coPDaKB0HHelg6GKxvoCnREimQ6Nz
0qPhxSWn1CZQWpndNYIYu6HEpoW5TN9L3KHkw+R7tBEVHUnW5qIMWloE6Dg6kzXd3eQ2L/nB0oHW
4IDtg5m6L4FHRWOMptiqurhrcniqDonYhY7GxgjOQFTHZVs6ODsYiTrTUdrhkn/qMmxLRvfURAW2
PVCmHxT4EaUE0BWEQLr7dILl+VX25TOOJnlIIL661Lpb47EQya1Vo96YqzbFDD6qmyBpf/RJHG7d
1LWOcgYYCQ3Qv40o8qm1SK4vQ4WOpHDv3IUDoQlmkKXucg0JryK8NrutQX32LZwge+YewhW0JJ88
0UHluY4s93V4OcYgkjKceNpGC9Hm7anQQeepjjxfLFDWAyHoQY+KdgKHN+TozwvyKjGkh33lbouZ
RiVswpzfG21sB9F00HKSSEeuh4uL6lKCCRyi3eIWUE6A7mzKMXuYDWJlo1h9nBIUeVLHudMd30c6
4J1rXLBpKr6vngi7q3DXL2Ksd0pHw5dkxIc6LD4lvQkcz6XWMfJUyVy+Zh0t77ff0lL9qGnLYDvx
Ln5dPBQVLopxGetDHZlE1IMx20eZ/w3RFH69IHqpAucOVd43Re/n2sD5Q5DudAc1GZuww2gdIUnh
cu9km6Dtsls8U1tBgPKFTvwrlBxyPW01EMZOOFgXlG/Z7GH9d+hK2QErAjciA8Coi0dC3d1bPat3
aV8f8sxCi8XR26uifppaTm6IY+d0bKY700heospIUaKp1z5rmpsW1RpRHRhYXeXBGCWqxjFM8z6Z
5vOsdLPSHbamtXF6MKimnSAxAbG4cTIEMfPs3KcNgIUKTDhnra9Og0+WBpJL6GKQgbLMnZ9meW+M
hL5nZj08ppW5N1toyaJHMWmek8r1zlX7s40N/Klh9GNqMh2JtDDMwNWUWsaNb47p1Q8+O8xEjl1O
ie8bzXI7dN7zZDvyPqzvKsfewbygDi+Ppsk4oYxztCiSURN2bBxlY8sZet8ERX+JiojrtyduaM12
BycYsDaYzQ9/mJ/iOXsC0HDbL+IzmCEUrcPn3FDesZn4i/qsQWE/QqBK35q+dB9re3hmuRxdMFKP
CwNKVD8bkPggVFjSK7ycQIIGiZUUwZexDE+ujB9oHU1HLoVQhIlvrEYjOnhL8DEKycm1pZweuyl9
S/Pq1LNGwtjILX7K5cuUJjS8OCVhDL1WOSwfPS3cpRMxoKkZfk6F/Ghh4AJlDTgB2fBmcEhtiSNW
HGbuPi4T7iNWdSNDMHxLUZp+qpkSHOL5U7zk1z6mibrU/pfBcjAOE7cKgYLabiZveIAxTgUxBNSG
cYXuNa2axwxDJWsgUj4tqBV2gHFwnHCV0McswLxv6wBCdBKRjZjnyb61EdRg97xVBJ96XhzsAxA8
25QYhX3hR8EOKvBJ5t6h7hvUtMV0N9kL52Rz510MPIGbLGpAJOBR3di+f1Pf5owlnjqXVDGfFrjQ
q8kkV7sFUDnBGH4Ax6l7cw3eZ4L0TI4ZGUSme4sj1d2NwfK9ROqWD0FyciJ5xb/+GfM2gXoR/RX4
TtLIPa6JXXJyB/HgTbNkuATjw7YywSDPMrZZTlWeQBhECbYgsUU6PMMxgaItiSH1mdlZgzvTr8vv
oqX8zuIqOSLRh5wXvqoa3IldS5tWIpb7GKOk374V00jCRppiIbFDyPmG6995QFpKx73BDP6U5yzw
8tnh9MzG+yAcvsZER40dgK/ZCD415fgqkym5yZl278KMaact84PDpzWWTcvcg0wYozdH+uXyPmfZ
vG+6CDGnMHcOWp/R6ecz6GK5GQFw8sdTH33va54sd2npFgfGb8PF8jAbciux86o5+OFMpKLpiVNc
MpZ2ALYgXSdrY6mrXVHLD4ORvtTDdArd2d3QWCx2Y81FoKQ9kw26b69ljEhy3EMeMa4Xqsp3XySt
6k/J6PLd3bBv0Rfv06GM70qznq59T8xYqyMNJsGdfiLYMJc3pWb0YVDqwMo31s5OpydkqeKcf8RL
vOwzcBRiQuuMp0AdejMhRNgy7McZraiYw+e8cLsTWCt715ioo4xZHm3bZHJjpt8pG5ZdH5DAZPvO
Y95E3Q4porNJLSqQGkDiJvPLJ+IeKO49EA6QCTRWDyU5yvAf/4+781huHU237Kt09LiRAW8GPSEI
gJ6iREqiJghZeO/x9L2gyqqbVdVREXd6IzKYJ89JHRmS//+ZvdcOMJmDJREeW/IK+LkYwYORpAM5
ehLDRqjidYpMXdXPc1TK5GYaj1rGbWBF80mlIeTQJhxcNYjnM2RSCSjUxxHBrC/LwUvSnuvux6c2
v8xybp0aARDsIqSfET1MCXrXTu54uV1Q6T0pPZTK1mcsNwRKc+5E6SObptSJEuHcdIgiqfgPgsT1
3KdteKzKZANAci2qQ/VckymEMV32hlxChp14tWwc0j5kvG19J2THGnB7Rd5NpVopTlCCjy3UTbBQ
bztpUL1Jzkm6M+HnmXFmoCkmtVgFUtIWsblWVaABpii53Us8lz953VEit6md1srd0or8S9GznZY5
5DAXxzg0CMhSOs+YpcqrBY6XsiaqMJPWAPNCd9YMmiKf0nsgvWsEZyJzXGQoaGxhFvV1X2CJrCOC
4IbhsfA5floCAwONuK6pQScBFfLDmODUtb0E2jCej4nQMIafrMSNpv6gQUZzY5hFXZcAlqFxYL0x
kjQQCNu07Pq9lMxe12mEr4+vdd40W5HaCGZkhCA2FA9Jhrc+y5jrgU0kElY12z3RFCEtKbwgYxLe
GBljO8rmiz4k07of5g+qDZLT6ve009FRQsokYoLUKTHCjZouEeyj6mG74PKbpOyiLPWNTlK32NSR
Uw6xcdIZl+NKocEmqOE8+jMwk771yMSUE33Dbu0zXsDfyGpj/M0CIzHaD2nBg1umvDPghUM+YNug
x41b5ulj1MwPuK/7MzROwtQMns64mj9YVx5R5cbfsyFu6fG4zAJnggW1psBpHqcpPMBcW5eaZnzE
DSKAziQKWCyCk6Z23H1Ar2gZJSdOFFdkVHTk1iBNbm7PBCXy9Em8pUlLryM+p8xZ0YjmmiGBhlOl
Iyg7ZHRiRILipJW5YCDLDVt3lsYyU+0c1ApzHvjwUn634vysFRksXBkCYRsf0lFKngz8fNGYHn4f
BCHODprh01n08joseS00aDgoYlEQawmiY4sJAdyXblcXNPNRJkdsjkw4rwQjyKnRu0apv0WgqhAM
z8qDJVacmuwVUQ2wiWgqcd+O2mvQ5nv0sDBow+Cca3H2kqU811B5WJPi0AtaDR3JsumU2FdBC5Nv
CUaK6VyzIiSLgIJrsgiVLhjg8zcXpJPo+sqKqqvSTcTElZawZlKH52QnNAy9TE32Kk0nOLAvWsi5
go36BPWxkYwPiQwgYSSUVivGs26mhZeQKTxbyuBUlIEUcd9jPrO3ZI45dF3vKBbbAx1CMehesl9L
iWTgcKJAqZkQqdKwR5cyexbhoGBT41MgmI/AG5haz71AmWwxuGtVhl9Iqzfl2GPlXDaHBcCqMkEd
qMtbq/Gr0++DaMROBEak15Roq5bqxNA/FL0SDgKdaK2iC4vrl5CKSp/63BNha9gVFoEuN/1TJzYK
yKVOJgcXV4PCyFWBk2vnePlXpjFjFVWsg0IE65zn9QPIoaVY3hU6tdPYsgGZgo2Z57IroSeYgnkP
LPE5qDTtIIcRmvwGtxJK9HfcwaAs0hJ4CWkVYIHxmchD/FKw2JzSRHSqXj6MIwdTUVZb4TlW0W6U
Qta7zJ2HTQTQHyW9z5sMF6SXSiObN3KVg5HKOxh6mBtWPz8qaWuS0aYcgi4xwM3On+bK6mT1uVQo
a0tyV/MS57neZYe4NcFu8/woieVFepbtiLh4COgRatmsHEshYY4MJmGjjeWPkkRfRiWabgVU0CmN
WnW0aDKYoKi8Beai9GZeTYWsfaSZhdAGRN4qR34mCsahqZGi5IGxNRMdHFLEdIkIO0yDwVPM4jEG
I0JZzMmY3mCPDyfEXzLMJFkLyB9R6Ohyk+xn6gHsqssadgmeIAqoXIaFxIqTezPaTRZvSpknvaFb
gIrKQi2q+ZAuMF151N12Dh46FmSM76ZG8JoKeWCO74Bb7FQP2CrCrtkHswzIjSuhE/G+1SEzlLJF
bM64O8U57QmTkYITGvlK4bzK2QSKnXCznPJAYLPr1sVjEPmza0WRuhFhh62FKb/r5lWRWA2JfXIo
oJus/JzpBnN1C6OPkmdvWSrTbTMDstrpkZbf37Yx2xjJQuBQ+zJJFXX9aJgivVKzZdoCRCEe+JnJ
2m4oLEbxrCPokWEXJOJ0nkM8znF6KZqcTmkMdyFyPs9SFSbcQ9OzBaXp1dH7mWj2yRyw01ic1lLa
3vXEFDYiMW1+FwnnSgNa62ucu3PG2Ew0dadQy/Da66CNzHK+qGMTEd3so8Is4Id0GqGW2Wztsy7y
N8vIeyxjDBqt+mVN9PaplW/6oZC8XK2xlafTLs6l50SKMTQuxlJrefj9lbp4+Fo9xKUyiz0QJ/Ja
mK0361/l8O/DrxoDaUIPzlocWUKHaIxqJYYHKaNS2tFxsPCJCgrWkH4KdVhO0hfwCNgzyx/9/vnv
QzNWgdsK5o0vnZXvr4vXgu5KXmnz8Gti/f2tgHE0hrNhEy/SNmzlt3CBcarpzJKKM2NB9LUuVacz
F8QDC+HC4eQBTSECkFgT6cOI5fglr/yCWH4fnqHeTDtzUZ/lQnw16g5CVa9DyF1+y7Lwqf6PlkDL
imj9x6CN0/fwvzbvWQnEuf7+qw76z4/8UwdtiH/okrSwEsS/qqAN+Q+AMjp6ZlknREMyUeb+nb+g
/YF5Q9IsC9rbnwLpP1XQqvyHbtEgIls2SCCQReW/w19YGA//rII28MQCckC7JjI11f9FHayi6Asq
7pmNFTReEulHJQsdkyCNW3VIN4ZucyhVxg4zHIb67tq+q5/BtX2GWZPn68ki/gHvGObRl7bcdz7p
XwRzeqVla6wvRUzi60wg83QVUhsw2tqW/mPqMZZz83dmSoriMJ8CeRbepK9qb62NLalt8eo/a6Cl
Rcn9N2n09uv//m9NNZfv0TL5sWmKwb8WhfTn+2OUByimpf/DITZJcmbOAM6M506SHkPy1CpTeYgH
9bOjTREEYSBoKLprkfT4nz85CvX/z2dXeaYwcomGqP3q0P/y2ZHojlVMctzGvFnDXvwpHuuzGtri
G5lqPzATiQPufhhjUfKv1X2I5uoJDvjRejLxiBJK76gXqT5Kh2onv2cnJFuXpFs3J+a2w6WDUu9E
p+ndBO9ACuCTEUM/WwMX+Cyew4PyQBlifgcaOVlocp6T7wTn7AOA1zXmKtS/4A20Y8tBZ6xY6K26
t+qW3XoSLZUtgmXyPA2LxTrra5szbK4Igl41h+wwuOLXSEe+acHGc7kaa84uc10/VSdcZtK+8cwd
UQVvxU0SV+FnfOXbcceX/IdYqcc5cpEdbFjcJfKqfw/MzXDozrBRTTf+njbZulvCcSN2x+XqR96j
SkSbvoqFLcak5oO9bUeLsM4+GrAx6lrY1m/A19k11jcTX6GKahC9yyq4Mimwbn7jpfFlepihNR4D
HV3Ytbgk34HKaJ3c9uJKIOsj2bn5SzZcRRKgEAgwRDpMr/m77g740ggF/IkJPDnqOrIKzN1OzjqM
kHLTHQhZjoHdUKMyiaO6e+1RK7NTYheSSk4uXlTRnbD4Xeq3Ya9/FA/+uS1O8hPMLVNZ9cWGOHlu
XusRgvuJ9M5TsOuJUn3Q91QK05pgk0axy/d0x/KzC1fhBeTaD8Y3qgA3o4vC3/rRxk7SuyF3h76G
5PbKELQsHqIrfbK5Z+VnDDYLRfBpTr6fPdWFedHYFhUrQeZ36cs/4rnUj/Mr2kxrnZ2BA72FR/mo
MEnfNkADKTzhCWn0F6vYMw6jtMpjb9qbLxZJtCr6sTW24Es6rsaTDOviLN4Rf2qPMKAQplC+I3Zm
Fo5Q4trzk2BC1NqMfHCnypv4vSObOTvLjxIT3lvwoZ8og1oSVl/8m3mBGchLmyVJu2blA5/tlJ0H
SPJYbQ/GhSWjQCjOJv/A9VTaMAQ36SuAbIx7m5DB7tF6sJ5nhEv046AtHWLQeHes0u8eOeeq28vx
lZSr6lxs9XOT0pyvRFioyJuS3fAqL0+aCiaTzTZDt3XqIFPeRFipV5JDjhabd8EuXOui7QKmPcem
ZMOz0oat5KjRSv9knLV8g6iRHGOLSi6AropjYPDi47Sh+2MuSMFwyjK724ZHoOiEpoQ3pYXKSo6L
45NrwTwgcAIydL7SW+ikG+WOypixOThZ+iFEsh4TS20b39q3ab2ZNpg+RWbtKwQXwdkgvZhgl6v/
jpaPMgBN/bHvt9MLk2aHXbJ16QhaHFeCN9VbNiijxw6sYel0VrqbdemP7T3csSoy7tOj+CKuM1bf
K/FROoPW+M/nIyagfz6bTbb7KoQiBMv4gPD0/NPZLKezqS3yzU3D2I3dDnsB48WMmvV//jT/dggv
n0azZMNit2/K/woZqmvweaIvEYsqDdflU1jTuJ2C8XtugCiQOmWLc8UV/x+9N/K/365wleSFvKSr
BiZrEZ/TX28eJahUnUSPZiMJ2YsyRaTdjDmtwohCFCOx8CZpzMKBavjlc4yaei2Z74Uy5FA/G5aD
ArTrcroWvt9vZlPmrUaCCVEqbPoihYFNN55HKP92xXKGBnDCkM4azzFHGeumjNh4nglqSarm1I4c
Gemcrq1C3Yu4Z1lUKtUBD7W5VmJjl5AZUDXNs1x2mq0bEdQCsUPomxeCo0CZbrPMd3mVG0IAzlhB
8WMWt1YzuqdAa+Qj5oA9a5F+nSUGMwI1KLdW2xygi0beFHCR+WJ5t/piG2jnlHGsm2qfHZu3Ku9S
t9YFStNuJZCJhNBkJ2aJ5BHCtTW6fHb1JIZJAcVf0P3Oxn2LxJZh3TAQPyHl/UOU8y3wtLccBybb
wcataknYFSL9oxlaL3JZox+15nIt1dFPV7eIbgZg51EhPiW6rx5ZOyG2YdHGQSWXq0ITQL2xBKjq
i55C0hAnLAKAeJAEEZhDiOGPfA2lBRyeh+OalxwzurRlhRuwNZSFWfXUKjMRHoNWkhPkTbFoHNvG
ONJk5mtDHLj4DPU81crk6YL6MVgjQePtIt6CYA90e9P3MnSZVmu2SUNUyBA/KIXwacl8Zbk2Xwnt
DPh6V4WZfZG84280RBTEpsrnuG/JVAKx2xaoO+RIf+7QeTkqmyLo5MgVdIqEvqFGq9WZ9kt/0uiC
RSwKBOqcRLYNwqQ9SOMXkpfHuRQUT2X9MurlM1l/7yGD2TBzkGM+jmH+FPvBVY6ar9hEDIVh/HlW
O/Qtzcvya7SE0hCZSHCF2NXILQrGWWKdJvAtJuoGI/2Q47BBQQMclx4edXDnZHGs2HUcnMh0u2HF
OgqCiCHe4plm1lfEhUDQiQryoaiduAdWoCQiE9NueM5LKJrmgK+9pOMWxm/M+2tRSK+sMr4wlO9Y
LtUcfEiExcQTkg4KVNDVXBT6A2wyoCzcDEyXeQYmP6CKmIFbHaUJF3wZuN3wVKIjbUtUJKS7lh0z
NtYluQjFlY8QfWTm6beVMiSlDVbg+Qz5kh6Twt3FMPKglwteHPSXAX2mAKSc4NRA+kfC6moYDVz0
W9R+djZE+M7etF5ABCuuEgqvXPuOw/d5fCI9Ff1QfzOb4WAp4dY0EJYhvTcSXDDztGoo0VBQ6fvM
qPW9EgSqF2XZeQo1/MmgjWSHRAwujbpTDr7Qmd0qME4zuXgFViCtVeEil1q/nnJyMGQ9X6wF3QbY
PWh8TRq7fV7Vj0IR+GyESG0Zk5hwXg3LXdBgCys5+QgPMBvCaGUA232/k7oG7ZE/+jZgJseUxGg3
scxDGLIMbXkgYE1eLCXUbAweQq9qzQef6D87F7SGXGcG2+qEz+2XKTOqQ7IzdDbOSKRA3oCZicyX
vEej+l/gGS20kr8haIBF8Y6IybXKNRCxEhbxCnIQKXvMwgBP47izUh9TnvxdBTLUHphrzgMatWkl
nudH2n3KRUqAcmOum2NxsRByeOwNKRn9u3ybN/I9Bi+yro/pcTxK7zA/mj26d91aWw+zgCrNTu74
25EtHEifGH9qT3IWDchBOZn3VXEJzZV4Z7yjnsP35qC64xFBjH8qPrI9JTuRqcwRXnmO9Fdz3zyx
5FujVDQMzvmzUSJ7xeJjs1XAXhoTJ4DTTl3X+CRO4gN2cwblQYJifkc5y6YsJK7E2EoXBBosWhEb
3oH3TMZB4kxQgTis0Y7Cc/swH8wvc1t9R/0d4VYSr9GpqR0f2P+wN9GeYb50do6BhAjPhKrHTnCw
nizPeC6uFPLBg7kanxF1e+I58gDWklqEmty6KD/p2xx7uW1+zG/xvDK8ipgEgv+IBeZu4srT1+2+
3bAyKU0XVDx4tWCX9hygFisZhEHrWvN0wu8SJ5DdCZ4E+Aeqq8FRGjTbWwAOjJPrdo9+UjwuhtzW
0cRVAfsST07lRIzRzKU+F5yBXalkj3x7l4qzaZ85gxOZbgg+ZdFUc5/YS6wedhd+hqUTvJDmVAJ7
WJknk69coQgluLh+leHZSG4+2Ihqlx0hIodwpZ1lXFdbHo45316zIkaKDC8Tpeh6eOVnnPD+mrwW
wIGywVpn6oexc+XBZmGJp2wSVm27Qtp+KfhpUV1+az76wX39UVTL04OrbHTQ/yCGSc+Wvksq4pA2
ev449NvRugsnjjDrpGk7/Y7Dp9/wssiELT9iI1hlwZNxUr96kk+gOKO9YjrFhgyxz0zNaF6NEzuw
Jj4RPad/aY5wmZ/9M/1Tc2cIxmq3vbJG4nMHb5S+r/mh3PZf9GR5Y6vfhA+e9GP23sEgUVbty3Aj
VhlBr3XibZM4zM/NwdZxEt5Kt34KabUI2rvzDlA+Mpq1eL3w9yHMt7SbdnWrAgdx2im5aZSqy0J7
r8cIDx1/Xb+wDQiGTcnXv+PrFbsjlA7ek5RQArbrlSGurkCG0MAblVfdJCRFwZZvk7+67x8KiUgE
gMNox1DZr6OEXQ72ppVBI3lKoAEdJBQUe5xzdKDkwRU8Uy5/BxHbPEEsG/3nLnkOZi/TbT3x0m4v
fKi5Ez0G0qaD5255LLHZCJwJbWQhlY1HcsIPCSCZwOWVi6KBSD+v3qMBGXfwxI5xsKaySb8moIiv
onVID3g96G3htyOywuJWfNTE+dLNrRBFsMrFT0H1T1wMLHU4x8jUNjJnRvcRO+oG+l1zCDf5SADi
OnlNvVa3KQZowAZnfEZ8lJxbj0WTAOof1gw53qg55JWAPs/kJWIHujMcUMbArJ6PFq8aWlTmAk76
Vgs0LnBz7PBCR57vkuTae1R51tVEtvqCZUwZPSIXtli/XyVX9vRb6jHMubN7mrk+tukxcjEbMldw
jMO+wO37NGTO+FAh23xIL/Qzd+aOW4Ia1GPCMcbqEROcbXxhNgk22YlQjdf+VfXMN76HC52umW/C
Xe/1OLCIojtA4J4da1sQ634OgE/Utmi4OVr2k/8Ic6m1USXTAg5MmVftY3MW7tVee8JH2L6aF8S8
b+EW/RyDFMqEiz+SWkezTZzWEzw+VCwc+lt4+B+ykz1zhbYP6D6lw+gWp+BUf874LQ26K8Sj1llQ
bJVy61Z+dGvtyAmrXpVTdEv2wUaVd4GyUyfHh/M2rSYRVemBqLZSfNAv6tF4Kp5hFVFgRjnLCoyD
61jb1F+0BhAg9/VWeoXPPJ9p6U7cMIxC6BGjjxZZMO6agJCSVWOsjc5O4b9lyHt2/NyztfpaET7H
6tupXyWFcTkvA/OktXaN7lHwen8TCpsR4XC58llQgwJPLuJ4KNStDMnHwAWBD9zNj4xVhoJi4UBX
KX011QdVhYV8rT2ol/CKDof9j2teZM96ksI1KIUCMo1oy+joyeMmcWBVb0Mi0LvVeIg2ERWBdaoI
3OFCOlW6DW8RgRIpiFtedsEL6pfT7zGnOgQivDFdGeKV9JYRZ4422UHs5xFZcgminSJ94B2KzUsw
HKO3gcKLfXu9Q5sQt3sTKXuqHzn8GegHCQ6EayfxShd+Vj25H4ZTxA+cP8Tb04Jdk13/NDnhp/SC
aZqOYDimdyYQyqt0ZgDSk0N/TrezW10kMrOp5y7BG/cSh4GivFvkWx77c8H2eaV9YovHSfsiwt2y
EPXYFj+AAS095iMA57SCwUqXHKTJ5S0wqcLtRPMwsiiFy6Uicdrd4zfSFpOzTF16GV9JsRDw6FOA
bhVesSzTNWJqnJlVzhtOFRbROdL3j+qGwNI/sGvDaPRglntL22ib+L4UnujU3seCUINVHwF7XCW7
+Dwrm5mL4kXalK7qkUqaoVS3q43otVva0+4YJeuwJuTH7b5NbU3qDcdmUJHOs+ru5pM4n/ynfGM4
/r37RjNZUgVcSQ1gB0KKDm+U4CQ62Q0Pg/9QXFQ7eCQ1EdDNOzyl6kdxuzewqsHPtMveZeWS4Y2h
qcPjdWR9h4yNIvyJOy+6kIn50IueFm3bXeRMbyoMvxunupJxTEIK3FUnmLtPbFW4RZSN+awzpsxW
1pmB0jvL+u/Fyq55AzYm5syMWEdvURtUTsq29yozvdxrjyXDEkib6SX7xkpk9g4x8QYC/AsLpURy
BbJSUSqdCHXpH/qFpEGfIL6pjFtS9aOfRZoTcaUGr7OeAabgglKdonEL3noRjS0KBcJGZLSnNbKa
eVUBn4vQobAKbWIUXZ4kr9TjRIP+mue2f6zB0NWf4N7rB74nkD0G9qdt8E0Nk59rioQL2zQ/ACJq
I/WEA1+TkmyXd4isPHHqt8/TmO80hCK89G9Dgmdzxebs0H8Zn8MbCR04E5BEfNM1ggcsatv/aXR3
sVUN9MxEca40wFrYW7mFbMkzdvNxWmeHzMuoLtf434ZTQplRl06uetDPJPLF9ghgq1PkzOJqklz1
S8QxakcecONgrx4rCLwrjpfKCU7pPd/GXsjS9AM1jcFY81oRM22nCDeP0dn0qpNp7mEEfvff5olX
pYAq5Tofw2P+aV2Dc3tkcap+WNvouUY6xqZ8VT2PkzvlP9L8MGnYV0hdtqeYxSBbWHf8NLDCsqZY
BKA4z3ihk8s5wuG1ezMgF26cRFzmAM0xRWjBbqaLxb8v7ocglfbj7x9IYnvss5Zw5gZSRpty25ID
KO1/H37/v99f/X6YMaA6yJOk4VDuJGT7kURa1fJ/F8ZcYvJ4SIN2w4o6vDQitnKNKCrFRKcRcs60
VaOuTfSnjiHz84JfP3pZqeNpHzNqedOGV3YOwpE3dtb0dlZKxMQYySWywj1EO742ixBtQc1El9RF
bYPcBfJGXgGiSdBEo7TPmB9hA+owe0VyTEUlGK0LmHbRA+M5rkWGUZbGnNNHIdPG7V1K9NCpumZ4
kggRj7I8dSuZCTv4JAJ3WWytKz/GEiDXT02jmOvCN2FAIskLBYJFJ2VtpLj7gzpFcAB4xRlSougW
kK2rkH/7HEWuVqmqLcSGBCixre1e8Wu30qA2kWCHKawqWsK9CPpRwrVlxZg3kPLD1EFoITYDwS3c
62UyM0gxh33I7llYQGi9KPnHsFHuujqT9ML5EHdJuM0nJpmqgIyWfAlzMRNzOflhte+BUEpz2lI/
UiEPeHbSyMckCAC/RRrTA2QknZjzj5QAlwyQ34gJ2Si2SbCnv35oS3h/BHkwEpezZJHU0omQCMds
Ud2CpriFmRFCQSaPpjcBpAQHvxxfdcwI6FIJyESy/+DHCKlqsDyW9K2SQbDSenN0+imOUY1E3L+C
F3dqelfJeGaOgm1oNksB1mRbO4I/Ps7BJctz7TXrXhuhEPFatve8mxkvkyYe+9dK+5GEEp0q4Iie
DTLv92Rkpmb9VLmxlxrW/oLgMzkBwOZnk+RUo+oMsiksGTcvyIF7JNtojRAi/szEg0tgdGoTI384
9OHGZ5ZXdfOtIlFw08VCY1eCyexbx1+pB8PLtHwyWaY7BTcrW/5ifkkRGc7oHMPWVSULE0tMrmET
ypvFZkIYleXNiVrYSQ65s5b33fxCjtZLn4cnnTu0XzTAdY8VuaUZ+/3YLNZ+RHML6ZnDeqB/Z54W
GSMtf2qeU8h3q3oSr62ovuZjAijVQcMokK4rVtw602w9cyqHqL8CvgLjk/Dil0IjvCOjIS4Rj9hK
0d7ySiDvU1WotQfrA9MdEmsCmSmNo77bGwUFc7mQHdVVYal3K5Vea1xDtKAssFo4lgnxREXfuUFJ
yyDjhVjHS2pclKaeVGfB9jHUWCqBoKNnDCsPkwDNDAZCuTIu1mQ8CzEuHxI2qafFe1IOH/HITWPm
PtpM5kFZu9UiAlrkLmfRgwpexWwL9BwPG0dKKtIthw0Wv5CYphZsqVNNxCubUYU6K4/0XY9/nrz3
azeqeGwVr6cvjdtetCVBvCAhcJvGam0hukLafddUCf6rZGA1adutnCrY6BtcfKlsWbbSM7cQAmCd
TcVEL2KDyBHpKLjFMV52a1Fh3xZ0JWrh/BIN9U2qoFb0BjLBqQFrILWP1oA/qxKHWwbiEz2jTiez
ROTKDWsLf8lFwpEhi0awKSdGsLrglhK+Yn60vDoXVIZKSUsearPqE0ScBTR9P2UXwxmeHazqWTFp
0aQ8vhstKm419qcTKcZ2HJjXfogP85I1LKuJa+IGLwp66bEPZUcThGmN/0E+l+wBBRHGq25FJCwZ
UKMsnJNqMj7FJtJ2KbXef3VsRZjdSC9aLDRUlZaC6HRssfYl1Qm2GL5S/5vIIaxu3UuJTxmh0GKA
TuPYKScWa9iMSYnamY38hlDs2pXtXdT3gVSiIPMBUCELM9vm2xpZ3GcNBHkE0EJ+LCaF2UwWHO3H
wtS2WVU9iZZ5GkvESIPOpq0Vh21W118lqOBJfA8CVKNM5QXATXDphSZl2GSk90RwIQwtqJ/wiOlN
ZjwKqjmgxZnu76iUUeZVFPZNSFBdz5xUEeRD2zEVqYWlVzWHx8jMKTzi6CKS/a2lWrZRKta+Y0FO
YGE9BTUgpLSDYozVZtM087bV+x2sWHFf1MLizUgfx76992VcYetGFxTIAc0yNVGW95dCwHrWg80I
lXPQ53ukE+dhtDB2kRgL05RWEkSFKRiji6IbIpXGf+JQrTeY7L3QoCfOg6ChjkqNNZF6t2Ic+K2S
sVo99Ps0DG6iMa6bAqRPo0keJrCU1SpmWLGXvYbTbKWbCeOOXjmhtsIROelepKLDnVNihfL5fYZf
BXNA2MaidIGzswycy9swgjro9PZpVJjg+oNx6XidwhHjgJctT1FJG8MtSt/ErjVQaat6Q/OwkbtJ
paz9qCQ3TfCikkGfkiIkjqR8C+9235vRk8D3D6iESXKRvCZGEnITh1SLXGRSriRs2wZxq/biXsRh
i7gvY4QcK5xTtRq5YUljbzQQ3lpf59rHJrKNY/qOOcL2G8RkjhJwdU5wlPexaaz1IUASKluo8QbJ
Vdjr2BMDIDJpaQ316R1JdWwv6Du7KJPtLAK6KMytGredA1xHQACXJAzHoS3g2x1QbBB0MdnJDP+l
EXn+dYRtSkhfJiFisf1YeJjUNttqpRqvaxPJfQc+riqw+sSD/DNUPWPctLGHay/gBTd1otWmmNah
IccNZSSbXRI21Hwzme1Tk4HAEtp663fmJjUgWxu1dhngqAPB7bbRaJ2w+hR25OPs0MmgLJf0epZW
RK8+wXLhHdNoLzLB9XiMs3vii7ehDicPLB+LOuvFEAMGff3oasrg25HVZOCm9FcV+iA2bmGtSUrC
kiY3VpJqAMqCKVFI8iup09pK15kJmMvMWpPTx1kQ9mE5P9UJGwgOdk11pJK3caYOVzMHpB6Y0leX
dfURX5jHHB/3sVpWbu+3j0GzLVLjQ5cjaNuLSDubfuICybhJFg9ABTz4qup0I/M1SaBii9RQBrU5
Ec/Ou9qoPo2K9EhJ5yURNn62bsdGX+MgzJLKlvvFSSBLN1/sgkPf0SioqCMKv+sR+EVPCYJMlwVN
R3QwqiCgQkxDkUDMbpT6CNbYaEwDc42gNY6oTFFgSOURY+YEG/ji+02BNXyevSjvz73iCqbMXj7E
iDzXubprskHd/f7qX/4TosK0DSHGB1XyEbEZciSlQrVohn99+P09s4YmGInB228cwO9DBdFvObAk
JwOrjyBPBv5WKLtGzz+1QoRVtbDae1HAy7xEsGlhz4QvDGhKJRrZRbdHxCwgr4i8czWlcwvKdtcH
QbFVmTppSOYZ4qZ/PnRTeREyxUDUTCZ9E0/olGWtMHZyqOh/e8hha+/aO9hiY4cZ4s8HovHI6dSq
bbyEv/1XFIJWoeYjFugxG0ymYoqWP4j+IHv9YgDA7Kz+D8ebWrKJFu4f+/x/w5sSTBo10XsOcPNv
1NNFSyb97aP+zjc1/0DURyGjKqZqLIjTf2QrWeofomrK/APKFFWDjO7h74RT5Q8gnLJo6aaOHoGe
5x+EU5m/0FJNVIeybAFAtf6b2UqLsO0vwjckFYoqK4jPDI2TQ5OX6KW/SM+iqR66AvnpNtfAvkdh
Y3m80K/VjAeTbBSsnLrg5CEC7KkmQHXMBlcmG5vIlLUY4mAMExYuBkJwSycBGkiUl1fHse20S+1n
N7Sz+CgGaV3ARwOp0i4Rp6bp+WXF1TmG20xiDKRi5sCJvtPl+p6yGXebWu7tqBSQE9YsQesX80zZ
kLAzYirdZC3uk9dUj2Y3j5XeRsa8jXuWTqMGkkjgBJ6toUNziI2upNBJKob1Zid6HH/oWmq+iCqj
4lK7ja7W17pqaBwwr9uFSBpgr+IlVSUZID2KpgrXspQLjK9IHNt2YNBSNPOO0VEllwIp8pnR4qFL
38uMv6AuJ7ImEANQvaLOGqtxL9Exkz9U0nie66khmWNpumhKnKhHq6uPIKruoVQzz0Y4YauxLoAY
+H+EndlynMrWdZ+IiISkva2+lUqyJMu+IWTLpm8TSODp/4F8/vj21jmx902F1bhEUQW5cq05x7Tk
LqtGUiUwY6OMQmkVLVMK2213hcmYscTUzbYcvWIPXNWPmPelvv19yhx5+Msn+vbfdFjzvz8gtg0V
lhAwwvwsPKV//4Ckk8/uaajrI9HvT6IzB6aJPOS+gpnhqnoVTahA5ry/F/3SzKWYmBPvPyfzn48F
ru+nzyrxZFJIG5Gs75nikxDVMkwB1C0jjcto6YLX5TeS9uz2QMT7LbKKZyMofyV2/m9n4FP6GJeI
7cHd8wg0cwLTkp/OAH0Qc6YgzI/KSLAxksfCB3uxF8VLeFFntfvJSNl6g2Fc1Uv0jKF0uQ81MhWu
7yOW6Zd/Pg/Wogn6+0ULDTvwhOlywaLKXRRTf7loU2EpXZQqP9oxJwKkp71mv8XkR3f7saqQoPRs
u11c5Vs3ZeJd5jNYSMh16QwkVLpssHXwaxgR4brubO6DKt9/PJUbQi6VbMBVmH7554OWn2RcH6eR
rR46YtO3XW+RMv/1oCOuANIsUg46aFnU1XToUh+K7WCgdEvpXwnPSTZSN99cE4tnE3EdJqFwV0gH
Kty37407leC2EP/1RvXgsguJk+Y5DyU9COYlxMKG+K3XeZP+6CqGsLml6NijWULtPv2gyL/D1ciJ
sJL30RjpaDkon5zYerT8ptsCFHv6l1e8fDA+vU2Bhw4boqYIbNP+9IrHLMrpCogECLQ+SnQpgB4S
7ET6OfZn64IeeRuUbOGEZacn0GIMWg30HvnsMo9ZDHU1/YN2GIodtgC6aa2Dx0gSZW3plTWilgSX
sU4xCNHn2bo1N4GghjRZ5uFbUJt4RPsmo8dril3p9G9NNc6H1sCxXxEx1YTeOonsrc2A559ftsni
9OllO0IgqEbLHPDofbpeclN5YC8lhNs2eKqCXnPK5/s2zH8Yfdjvm98l7QwqQSayWF02OI/hMG49
FeFLUVSVMIk6mB3IFxz77p+PTf6vY0NFaFm+4/s2wru/fwjbJshl10LfbaaDaDP61nn1WqGNo+x3
n2qD+ctsONuP5cAaBMV1TUc9woQkcwpVPWwNjDqrure+K/Ij7HliQwdhj4/lIgVt/HXVoTYw5/a3
YwvEZtbTHEwnpzz7vnNrIrM9GJYWzJXaYoMZ/aagOyG7SGAB1sUJytT3xA7d6z+/bPO/b2EOICPT
DEzXDTxc4n9/2WzLdRK5dXqcXbLjMDnebDUHaxDjlO0zUfHsFO2y2+sO00/IF/OEON9s4se0sItD
mcDw+5dD+rSu2KRJCxuDiKCUcYjX+HRIhKGR8BUHyTEOkQnnYr4XNDeYBpTHEpz6Me787BCx9bSC
ZbTktXeJh+FPFea/HclyGf7lMv04EsfE3o8LQLCr//R5TWmrGq3BZdolIaHr7yoG776gpndJyg7F
4j6Ugcw7zfiB8XRtqiquD0T+jadJ5wz3Ou859y3Mg+Cxdo7lbCuCvv/5bMnP/oTlbDnIUgOXlY+7
yXI2/3LH790ccm41citRDkpAMzi1Bhu8oHoxLF99h6M3R6I4o8qk0xP/8IZlrK4tceckxR0F5TuZ
uLR/6vfMCdIvowk/ioEj2/LiZhk5w+QEqAytSMauc0HclGU89z17umqy1DUfqfZ8WvKGV//r2f+0
LCxn3wx81nTT9RDdfr4ih8nMkgZa+lHY6Fsaco3iZpgQb/nRplMlo8Ju5DLC3t+ZDWVF3pMKJic8
1YouquWRA82IMUuNf7lmnE/VxnJgFqus60of65zwP31A2X4P1Rx6yVGnSJg6Oq0qRXcD4e7JEfCu
xhQUc5LNj34ozeUEMqbicWczT7JwL87g8lctmJWNGkFkOkGyqWrpHW2sJoc5V7uZDbHr6fxeQDfY
eQPQe1LyTFpQ6MgBlj3JxTlJb954q4oaJx6ui3zq3sfMxvExm/06tHuSUJGfV07x0DdVvENBB2Wx
ynDG0jVeB5VuL7HfvYfwz89Z39+VVoYHfuB97LJD49Tdmz+TcGSdONXAaOP8EOTgeIIoQAOJTwSZ
KKFkSwZkyIE8/PPH2vsfNwFgaGyPPHZIgfisuaZcDfXsGcbBpvw46IGZTcMEaab5A6LdcW+yGB7C
AL2LHw7lrgF+soP4X+9c+kGVGdFXa3O5CrKRzDVbbpy4SG+TLzbTUNXHtip/VdJudmCqvoZ5oA5c
z/46ClqHfrBkgB/o5Oh3Nn7OLAxwjtY0a1v7Wx0+weGHpGtdiNNGfjwHr2kUu5Ab6LPKkhTaaZDV
aVb072PGETmJ9dROy/1hRIUm1nWvf2uFxt7RzpIKBoDcFUggNTgki2v5LVYYIXM90fhkvyA9JJgq
iA5dhgcvMXB8RGEb0/9E9eZX84oOzoByIfjuRHAfymq654ixS7XVbjaq9GTPI6MqJ/jjxvsT13H7
H9X/p/WSi8AnNkoS5utQq7qf3yARlF2lcs4Ssc49MQzqPgtLgTq9x7ptTvvU6baVxtrT+PTexVg+
uTlqA89HwUjPCjAKuhejytHh0l8HKNBt//kj9HF3/vvd2xes49Qbls/j501BYiC5Dw2FrXqphRs9
fCnCKNpWgrUdN9tKc5mBoQKHHSKMz1vqn6ipvk8JZbJHOOCqAgtrzx5EnpkN2L8cHf2CT2uLLzzP
t9g6OAST+J/qjclXjrJH2JF+a6G3hXKzjnr4jqmX7UKLJmE96uls2N10LotEQrE4FHNq0dhdFr0Y
kMw/H5D8s6P/dMIk8CpB2IHA6/Y57CNva9jrjRUeRsm81ZEqeyxGyi7TP5ZDabzyox2c1vISJQBU
ixrVslW/yeobnl40k1K2P3usvoYRFwc9+/HZrn5RzvSMOHElJHAFd3EibyENeKS5jb+DNc91PXBV
DPi+1wPm8550n4FG85CN0a31ErZUXNVH3sprOqr3ivHGldgkuvzdfAstMDMqItvC40zu4ogB/RwM
cu+2yY82jePL6CBLy6p22AYpVbCD9hHHwq2nwjjFAceJcGhStv9ToKwiKtRu65Mtx+DQlNG5z3kq
4Jxq59hes0pF9Bi4s3+ERKNhMCGIYRCdnOo01Iz25nEfD+o3bzezS4AUO2vy32WLgjnPW15UAeNi
Ic+VUMIPQiJwgsp1rqLE3HixnT5Z/jdOdnyVpX4MhR3uPI2WNupobbtsoFnkfBMOLykcYR7plxA/
d69AWARlu0n2bmRtfOwKZxbU7wSizw9ypMfr0ZJwZqLrCk3fMl86F2Cgkr1Z5d880xjPSY43TCd4
tNg2lad5sL8V2NCp9Qi8CrxNDdzuCiV6PBf0llGf+P4h6F1WrB7bVhCH8b5qQ/d1tkB1WPs2HqZj
V1i/CWOxHvs8ffPmSdMHmoy9T6gI+IFlDXH9vaulvXnlJnhXmEZwhfV5VLoL7/D0gF8rcUenTFH2
rj/srCC1QBkVNb72sMPBHyBLJBEKvZwR32qrgBVMN55Rm0nIW2/tO4uremYQdZzttN5II4SrWHkv
qLndzVSXd0qPqJpcCTFTQEiB8/PN79B9pFFZnaYkAC2o/Z/oEOodAQXZhR4QQqAmhwKJvf2JbXOx
c6EU8D8JsjPxdexCUr3WcVl1R7fV79oDfRYZrgmvqW6poCfI6EAJaV5cbUfRIPfUWY5E6QSTfrZn
dKcUVREDjH4zNGbHVNRkRE2GAbQh92wHiraQpmfeKm9v2e1VpDneLxfJtpVmu94tjY1pdhn8KzgZ
NvG7BzexHzDb0MctR+rUnn74XIFDT8cEykBYRKexaG5zv/wJ17t4eSUeRGOe44FtY2dt/xTdbRkC
fO/nTWMWWLxcD7diae7Z4lhMBOqC+C5zGxkznbfWoUb0esyUHqJOmOhkz9j519DEz6AU+FI0B8kt
zwGbzIrlS/ovFUSKh9ZE7NxnOdk4lRiugTmZLzLkgoytZ8uIxhdr4VDYCsyYRcEEVzQmLHRAz125
2I7DKLxAY2I/5oNhlGTEMj4dysm9UgPVaRHCsXRmGL72Pd3x6CqKn4NAhzTboYMZIYDtshx0ooJ7
M/f8dVwhCVFYztYuu+QdTop4PcRRswmYhnBX3jcyju6s6aeLin5C8HHNBqYPdloV69ZmlGqkpXMR
ROmwGTSjfTIPTzb4+pjB7GUYYYgLg6U8ECDsFAgDYiMugzleQ1d3W4vw3gdj7DcI/cYXyPF6bw4o
c+y0H1/8ussg8M3PmWldqB+NA6Dt9t63OLgMesPXuJtfoAEFK88IzOvsN3AVxHAEWozYUM/ypfaA
aBtVPKBYYZfLapjEWb7mstrVyikvrmS+6iWZ/bW0IncjZVqeJyuS68pQ4lsT2gzzwX0rGIV7tu6c
J5/+hAlEIslga5gminRz9H9WWg4oUW0SZdIOcJ/rPbZEQ33BskSrY0qts+mk3xldAxnhcqWUvJu8
ZEuhwda/mV/tlltPQ3wl7HtaE+GvYqBrwK7x3aoaTFqO7I9SGcM9GRWcwiJ4GDLl8ulD+ck2mx1O
SZBtMJqbcrLRDZQHx4ufCj2294JI0Y0NIJ79OBjzTF+98J63Mj+amqyLAK1yJcz6CGgZXqbBSJY2
yatJIVM4HTHlcRJfkTGdyefZz3nzsDhHVlUr4dEEzsi9HmVVmyp1yjVww4Sw3Va/lZX90oFWxa1J
LPDQes2utkm2ztIVqZTT3cezjorAAJH44TYbdYulWcboWr7bY8u9SjuEvOaCAAfEIEMp6uusIJLK
JSWMKT3JzORNWsEJ2C8fcZDRK9/U5a6OzzOT14cGy93KV6RwmaG57/rhS1u46S6PZLMugpaAVxMZ
1ly5EAJb8z6mHe5h9FkzpchPeu5m5DStOJpBJQ4RPF8Q0Hpr6Jzy20XJlbv5mVBAYlJouoYV2cJ9
2UxXXbXPpHRRQ8vhNe/fuoLmDTsWifAnQ6XL5DVteYMTYs504bhkBOTtjvsFfG0mf0u4133VOpfS
ddOLjnEtJ4mGcyKh60CpZlVjEWyKSn6JobzY5tkIiGsQTXtMjWqry8K/qIEAMukd7Gah6835MY+t
1znwzEvsCbRB8Ul4HZm4BSUgwP4Ug2DVsY3su0NQEkjtPwUxu4dg6k4o/0xm0iy3QjCcTVNMNmxB
ve1QY0mTDE7PAq+Cm7TGNowtvM5TLQ8mOQ4rnaFPC2b/mViGd6+Py2tgx6e5oMnVp3UPvR/2Mv6k
86wVZsUBQ3sW9+zCHZd9TL+u3Gi8z+0yAIyOPHj4rTqR3rLZeMztNt4yg4axitxnk2fTuvaG7NQq
B1LliHzLS+ejTbrc3mOGs2KawtC2qBBjCo3RMm1f/ER/18bXsYDmsEKHYvSMbf3Q+ZItAw/u40eu
An+VBFSGThs+1xoFOJZkzzsoaExrK7LNi1VsfWQDSU+bkUtOsegmqJCgqDLWmUlwrvdu1r2RaHwa
WYnHqbg36H+v2PnRdiJ2wsib3YTMgy40AxLlvkR6JmxbhQ49s/DBa4JTVsDUdTvDgNpMVtY04q7r
6jvp9YxpqJ12rWmvU9v5Qkm9wcAIGoAQhYg0k900zOSP9/kPNPRl/6OOCCkDOoVSSH6LPNDeY5gf
fDt7ammNrITRv/Yaq/PAMnDUQI9WQwczDuQNrvoJi5YRUrZZaIdFnWyIa4Z+QdqTmNGXtFMZrMas
D7F5J85BWgKnHcFl4xyvBoHa9asGw8t6mqEQyFmaiZd80jO28a7YZlGfbGxZDWR82HI9ekW31c30
XmtJwFDuvps2Zl8EAgzcFCxYDJKGTzkB5ndHVN2WaM9vCQlWTQbYPW8VWEaH+zv4JJxv1Tq2RlKP
R2M9a+PV7hAUoa5gb4+0tfH3sWK7nY9Hv2REHmfQwEgGaQkeV88xGzjKCm/L7+2Gwag2UVz/MF15
9lysBxOLHA2Y+DqUtOxSd59KHGCqwfHZpsGpDFyy0BjczRGz7dG4z8otploPQwnOFA/9dgagaQWH
hjT3gkieEOXI0AFt63IsJzNOmpTOPwSA+F5Ge1yP4dTiZmLj1McA+5ZmUFBbb0lfX5sJfV0HObE1
8p8WlNsAIINrYx2aCLExBQIqKrc7kKAYGexWrOPwR+YTkecVX2q3PcDMfe7oN+BKpcnRBGzSbThL
GdFSZYH8IOLGF9CWWYU5lws815+EaW8KXdKbAJjagfmil2huJJkwCrjz0SVFfPNdVUWJcge8ALeC
jZuRfZEu3UAxWMO+reMvdYvHdgqd9soIkEuiGY3NNLffKY5Ysgcn27hx8OwmgqUTSgpZbLDJl4dB
JUSvQ+JfI6+lVFm+/PjBx698fPnn4SPN1qN5uho+/qnDYUs8z9vH77kf8bAfvxgwPvzP73x8PTUi
We5C54+v/vwiEHZsLaO4/PnyL39qeWqd+dEMpiwMMSzANq50uq+bgrfi789sdbU1b//6tJOyNjTi
kcwuL+PjOD/+9ed//vljf3mWKLC+AM2G4IkLE2LWcj6EAxc/jVKw4suxfPz3T8f3l6f89DufTtzn
U/PneZanjfryOUCCjU3sCoua+WwnUBQpNdwzFT4MKeoA7Y1vQU423RD1+5FkDLix8XwyWg8Q5kBn
H5wl2jfuaLuUjAakH4O+SZ8CPy30axGj9s2StyHDQtPSBlW1gxm127V2JjdtF7/obsSnBeh1KzoI
OQlCkq05Dl+juAyuHmFDSB9D6NIx/gMmxMivG4IksxrNohxuYs5aSiujOLZhfFJ+XV4qZu+uV19c
vyhuMjiOyNIAb7IFYwMC2SeGG+ha4reKg+gxFT9avZhNs8Q/lEglyb6wx51/nEvqc2Oc38jOfcjG
eAvibW2iyV25sEYbun1I1rmbpvl4haarj7lJgFerxTlt5UM7LXOIEE2/P166OF7VqNAO1YCrtply
tlJ+1+8JetzHtgtbMZdXMY2Lsp0MDRu6nG/cgIM2tEjwQskhX+kam0AgDxG6y8do27JjW0c43xEY
k2DREA2zVaHBdLOHn2GDvRZfElrdm3b2fvpDbyFTR4yq0BC7+ujy0Vl51ntOzWZJzkYHLJ5c8YbI
ujxi5NZdEU7ItWcZyX4s+/ZKY4K6ZyBuoQDTMjYYvXDKFvpKX+NNmMO+wgkeZRDNCsU+KNbOtPK6
51SG/iUOil2ChHAtg+lbbQY3cH7dvk1NOrmFsRt0128oFVuCvNKEHm32UEP8xZEXeASnTzc754Zq
59GZ/Lzd4LZ3unRywhs1cyz51RrAq7sDhUjjZRVHSztdpurSsqO+90kSiJo7D+n4BS81cm0+9fD9
/AYjIHLSCG3hOE8p/zcguIfua1Jj2JaTeM6gy6392UgOM7K6uGyY5Lh2f8qwSJv0HkJT+/uyreGT
AxDxe1oeMZPMiWwRr4QbUvSsgZMBPsUXJAZ91Iuu4eI6nEyFVQDUEeSB5IB94T0by3JXCPkeTmm8
HycNlK9z/bsYrJk5cMToTDCCehCBpr6+8dLUtWCaUDJXvjNSrDWJ90vlCFyMEDS/lfTmOnWc/tDH
6RaabVkj08LzzplpmqOZjOCU+WAhzk2/eOO7LZQ48p+ww46k1xULDrtyvw/AyM8tMFDEdjMRuMR1
0MCX6jr563pI2u0MHxOA54wCmkqyTPR9XoZPWWS/M0WyW6z+sbckSBqnMMbz2xR5eBg8pPSxjbMB
MRoD3dCRYHVxt7LYvY49Ua3+EiYDQpWg2K65lymeazpHpDFl2SU0q23cMhEQDoaghPx6vEHt2bKx
VKbzD1/QOsMJJgtEDC0I5J3Iva+knMHqI8qAddN+Uip7WMYDU68Rr3suxsxEPWUqujjODyGhUdHl
ubUzupa4IBfLW0K48mnxo4qRyMBouCfgclqDPSh5a2vz0DTOd/I6uWnYeNFMB7eVl6AZsTRAB1l3
rwSdnTvPhFoo53eRLjy/6YtV6z0wjhBhGikBp6EP1BZC2m8+gBqVKIZqkIwvpgcHjzofqKwNY9fw
pl0g8eV3MxAdafEBRIoS52jxJQ1+tsm4dSeT9pyVF9v8BzXG2EXJGSj5aXYxSyUdUsNl+BxZ7WNQ
4mHkhvGSO7LYZclLgH25tsr6RD5Cuk9S8wqaGJMpsYV2QBfVHo7OlDwZ5FaumSlGG6/B0uvjtdm3
BMIB1qp8ilCHRkuZWtV6UfNt+2J4SmlbyCb9XRj+gw/fGUWtPRI7ZWMeViiyd3mjuEYm3GdZcZ0c
S2wZFkjPfO+ktLaq6y5F1ECsAaufLtj4XhdP9UyKQ1qk2PoBH/NR6tztONc7ErrynVfN1DPQDlqb
ZoLZbV2TP5NNqrqhWIuuhrhLBNEttWI6IfVbiGyC/AzYXVM/Mbqeo5c0s39ZzQT0ZWk9zbMLL5GS
goxB71F28Q6huxgBXDuNJy+KKyBujR+KSOGV9l6NtmTDQpLGFe8A7nXnxTP7k2gI9xPNmiSdgZvf
dIyUcRNNghfTBHCbLQEts0fYp8fsLA7bfm+U/kscEfDbiOKbS6HXdAQFWzBS0LDQLtOj+0R818EM
CfRRXKHZTKSga6TrKqnsdRxo9rMFc9IqHQ8iHSBqwfBM+vAttmN00bIbDn1eXZPe+d7TwN0FXcbo
w9vTFH0dzC45I/H85RL3u+pJQZoRviMCDtYKETr190K2SPhkxoFDeKZVYjkwZX0orJ1bst/wk4n4
1l6Vu8E7ke8BSQu854Yyv/FxSGRJNl30EkRl6oogx6Z7tFx6Go2dP6l+Z7gGnlDunmxVgc/mQ3vM
U+zwbbxs8ZSyTl3VPdUB+3q/x1jTw+/YSherZGJT8bNUnYQiazJNcEsYbQKifuG0iSE/OF30OwQt
i1DF21OKcFvWTLZnhTM06kCYCLqJq6VDpW1sWkHFwini6TymxaGKhmNdDit7JIdJHF1UrPD9EOIR
kPUMOBURtzVCtk7GG845UpAGmsKSYJVK0M3j9q0B7RAineHzlgA3wVMMY3Vo3YXaUABPzWCfDstF
KoIw3/IXgUMTwhlECf02BOU4c7I0LjixKQxxE/6wjz9iK8zI2ZLbOG5oVrSMYRDv9zjao19lktub
ufX8bWrVkJD97DEFvbvvTRwjwMfnSpbv9MXzhvxYZBY1rOU8+Rpl0dfeJqYA7CnFkdmcjSWbpayP
4exQA7X53oELfQ+QfNUQbXjmInp3KkTGOs7kaSrFCKHfujM0QMUwarg1DNZrZCY7/xTNhX1gt0Oj
TtXfCzWOW6uq75LASe8azz3CwBlWVPN6pzxAAG4jd3566OohPW3YuJFLUggCgQg6meIiOExiehzD
Peo5Y6vadu+mLSQmDTUg+W4lZAYU26SeOD1mD9/IYCTUBcOmldAD89p+aQJNBIZ6aWLG2U3sfiXI
xNoZ831vh2SRWd1VxJQkdtFdkfCdRSRvcMc5AxoDWRffu1z+awbud6kzQGNwmpAcYvqdSn0Ne3fk
zubhurURiKMt3zTsxxapOOkp47x1FKI1D47TyYwu1dg9MSdI174R4Om308fZvHVtsUg2UTw1CwfQ
nsINYQnVqid3YjbaC/pAezuMAyVXQHyJ4zZ3wKbiq1Pox94c6H1W9COZvJvG/dgFX4pFJv1Bx6Z1
S1Max1O0TWu6KX++2YPfaVrEQXj7GCyRpr0qDKNmia3lc2Qxo+ojw1gplVpMZPTEalSVm96uMFiR
1pYe3Bhn+RzgCV4evMgYkd9ROqUdfOflASsD5isPvI/Ti/7kLQ+wpU/eLOSBzEhC2HsiRyuSFIjJ
tE46h07ZdbW56bRKztp97pKYOYGRz99Q524z2XsHMwvGUz22KNBkBeJH4OBbHgwR/OdfLFcuWwfb
X398j/g+BzDlKbPS9tQRRnPCDsqvdpohqqmjbl+RHGmrqcE7Hzcn/fEK/+9r2RceaHmfiWvhyf7s
9FiZh7qTdH666uTOTAHLhP0DBAqY1KvOj75aWR5CqN1OaQ1lePmbpcSKRnLk///zCd03ReIV9lZX
n2hZp1i5y5l4y9n4YvcgstU3Bs1AbZeff/zSCGlrO1p4jWYZcoPuFFAL5BukboD/cWv2H5Enavze
LWP0EgJJa9ONaAd8/0bswNvG0VI2qb3EdIK4EUNHGAVlBZ8AXKNiechUQeACEBheVGGTPLSakfAn
dZgcA/BSe9pBhz8/XPbvvJEMCscfsy8JPE6djGCqDs8lix6vhGE3Ljr2nx8PKUvFZqRttbJao2Fw
1TcnOFgb1L53qVugQa27dEMVB4MgqtrTuDxkhkIyw7i8O7TpjHV0sk6EAA0rjTXiG6nl3dFPsgNa
bmKAsuitcRswbiWf367D/zvBaf94oJ+9MXuPUlk33noiX5aOBjGbHz/8+Fe+fNn6NZOUDu5h2TP0
jA0SueXSW/OG8UXlACRRM0fm0sGx4pri8rly5UQrjfDBbPrGHZB0iBUCKEQ0A45Ppv3IBbKF9C9+
RxXfngf9kPtnnDMvZN0xzQwHurziZWZfu0KyerNG+dW0zBdnwJ3ThcOaYNbHMBl20zySSmj1R2ri
XwCqNlg4nP6V4E+QkTlP7ZTlvWfoBxSYL2ogUis0nkeXCsQb3sQQ8LfNptsYzQ/Ptt8QXz6MLX6n
oBbjGs3SsfDLs0GTf+1rWuaWRU4HQUMDO0quX5sAMyBUzJvZ8RLINV3II2FTt3zr/x4U/SiGDv1i
PgZFs/wwx0uzN1L27MvPPv1qki8fvo+n/Pix6DsP15b99dPvDcGAvv7jmx+/NytwQ6Kxr1VWMBUq
C8I9J5mvGTX8Bqd9tXPULk2QvBK1BwWCblNRL1ndVAArrwjwprRi4xvnIg39c9sbyE5zYtOIploz
F3wwlH8fti5pD6STqUZ2hHXwhkAtw9MYPtpymYQ5xi7KAvawIHBwO8HL9xltDAkZqGNXe1+45Ezx
u4fwf1+DCSpHvXUq6LbcPC6ud7J1km98nGpTMKSP5EilVPQUN2WVpSd3TM+jKsY7BwvUul16d9Hi
xDfq7keDzHNfIfmEi36gkWCBRG+e2PZ71HTN3nFsbncAfSw0ypsiKWd8v+YXM23Gg91HFN3gFDyf
GmNiud5L9062wQHfk7qNRJ03SnSnOLSO2B8JvPTJOoZ6d4jZslAqoriOEZnv6USy1+/M355HQlYG
e1VlTJJSmb7WY0WLBjaMx5o/6a/C9IcTkXdvZpJ3O8t1f6rcv3queoATfnO76B3YIMa82NhEEamK
8QDGwdoLvIdHjEVrLSh+J7XvHH84sp19LlrfYjbMoM4spvdK+S+NJaNdswwCVOXdcXU8wwhAb2CC
cCmkv/O7+Eeq9Ct3e14iniRpsZeI4yc7GG+eg8iJef+cA3cusDXvOl3vhqrRzFzmfo/k65fxzj5L
X1LffTKxd28RoS4EGvmE4wQ3lA2pyOjymHRr7zdme5KxZlj6sGeZtJ2YYxaBgS64JV0qm7/YbFYK
xzL3JpxM1/7p4fzn0mX2wVwNhzJa6I5p7OhxPDJMFi0V9LueIVJPmsY+aYsbrV6qXDbnMt5qwzr0
qr+U41ztHANij2EPa1skN0Oa3z0Z33Q03FLEAE7OhlLbMRmLIfAMHTS0rrONY4gtAS7sNLdN5p6n
mhAcyfAqQ0liOcBTPWt8ikyGwGUbvxtytuguGGDygPT4/XUsxm82gRKrWOpbVnkPrUuvonMehR6+
xvnwWsYxeSTjIaVn76Q1yPyp+O576M8gFaykwWVh6+pSleUb736GOyR6INPzJ7UWrKkyPlpTduFG
L5grvbuquvSu/jWa9q+ekTw36LcxR9CmHM3spL/NZdGuzU51pLtZF6+YfhTK/w1+hILYwTTTCq5O
8ybVOxqYH4PpfreeiINMae9wo5yb6uckXM5+/Gv0M5pnZO2uCXe6iwuotPPSCrCYWajhZQqskT1R
iljAj7hEOzoU4HsQuH/jc5lsU+HRZK/k3RSJl853YwB27NrDXOya5XnQi7QU9RiNpzE7S7/9Yvq4
HhTTRFonxdoJscGj1VlkgB61HnAdARSLITvKemu+SE8ypOfAM0X2mMAVmTZdvS/nklF/c4777luX
i5LR/9dksev2LKuFCQnEG8Lg3JKwmbX1qjOc+3iUzd4sF0RWQ48CDblZ6mCjzfFODi5dMOz0U5/t
h7a5uCODDTbX93Fksarf14ttyG6eW5q8buRcOsCvEKi4Z1mOgsYYHwUQCpeZFK01+6cWyHCstNlM
PvAkK+qpfUX/5Kv0USu9IvvaHLFUpz1OxtKg9YuTh7sVH0CyO2n/Fc3BaP0DV+miEz6mWj300ngL
A/+RMzxRibC2D7cp4tZT1FtjIi4+Dk9G3933WQhtzzlUYC0LDeO90C80mKQnfiN+LvuACYGXPVbV
9GXo5q+1rinHzPxErtqF1GWYrbw9g4P+0aSBZSY/EYZkuXyQGRYVHPU/TEeoNVSEeB1ruVOJQFHj
DGtQCmpfSrzfoUJK8hahpVsFQ/h91mLYmhwHlmcdGzeHnLpMzAhqmFf28getCbCOWJTssP7ZdeNX
m75OWoM0raZfdY8MrXVDZleYpI1OvcSJ+8zUgiZaTweZJORfXQWdajD9ByKK9n3zLRQhJBpP3InC
uKYmgSVJ8DJGjEKZFCKII8nWmSkayhejZbWtgvpnFENfoPZj4Wmx1vqhCREB7++H39lWrwyT7LVO
/fqAVQGb1zCga7ME1cM4HS1reA879i9ZP99aVxByERdig2yGZnn5W9AWZXEdHoi746JETTClDQkV
8dP/4+w8liNHsiz6L7NHDxxwKLOZXoRWDMpU3MCSmUxo6RAOfP0cRNV0d2a1VY3NomnFbIogAnB/
/t69587qm5FgO+qzlrul685iCLmJEPTv8uK5aAXGMRgW6yrOweQOlMAErk2Rl9wlQfspKhe/uzKD
+4hu6opZ8ptgKHDA/QRysKiKY8xaIiGDgi1HEmTgdNvMBtczJcwUNSgt0NmyL9VMn9X0pmYzxOY1
WGT0JrCxyHeuvnYlbmjCvDKUehXyCoEazwm7lDmFu+WvRPeztJcI1vyGT7g7N7PiEo94Rfpw3M99
1BxsDmJbL0uAHNqRWIU18vXK5XxpmqZg/Kx+ZGI85AGypyQrWF9B9m48tIyg7JFWlX0BJYoQ3p32
62btiOAl9PP6uUsx1ZOjNuwpNxMIb+RyOl2WnEtnemyY510C2XkXN4F2hbcEwFvjVCAyAwg2wroL
rPwtgt56CfFRwJEKD2PgNZd++eBXSbfVgrcX7x5O3cV3Mun8DEDA35v1XBLQywExy5bOEmrJU5v3
wW6xYU55IQ70z+7dFPXc7YPfk8NoFZuigSeYOYBrE2WjCaKtH7kjeZY9m6iQPezOTNEfYyu53j6I
CeWeEaA0l/ODz+Aelse4uBIRfZLvGlyWUMld7mqchSnJmwOqX6upJIhmGlt1CCFcVpr42V6Zz9Sq
w7NHdok5P/tOVmLgcKyz20PtDDumX0Mxti+d0MUOVwRVYppaez/llos6x3i0qw9RXxHls3ziRmLa
iWWGX8EYGKQzwnzk8QL4i6I7g/NwjeeYfdWlmqlN0o+CjsvjWqW8xEP5rmSX7G2rdS/5jLMKhPPB
ZUK3dhs1r80Y8Y8X2tfA08jm+tDYuhm2iJxOMPS6UW7n0er2lsVxr0shJo8DcTpTYDBcLzp+GkBM
OVdM+SeTnksXXLW/H+0adKtlbqy0O0xs6vdZSmqfHESFDG/Qa3d0+Zl7AirFJZrY4pRFqgIH0Jo3
WUN/lT1HhpjkJpDjh3Cwj0aAxSimnMhTkZ57PbBhuYc0aJ662cZjnggCcemZY6JjiDEbd7p1+o0f
U7u7Pco75DHdhscMBmwXHgydztykDfRoAE0NO1Oi+GbbjHYul2xfuzTijZq+olKdvxkH1BeIBzBR
ylOYIKhUNqT32TtFuXyohvQoaPxRQRkK99JH3+TscTP09jXsPhOU3Thz8hvtHn8eG+hW+ulWwIU+
Yj+4i3Tj3cWpzvdz197Xs7zMqih32mu/ZIPxPZCjREtK/nO0yFsqktZVwYVAr8PRNczOeYn5mCKw
WPmaFWbu3+Q0XeehJPN5IB0yIAGvUpG/ianh7Ipts8TUknjG1mmjZOsXE6C4Qf7IwrEljUI/I3HS
Vy8Nz8v/ZofdN/VGcsKD5lOMSIyxZtwCCfRD66WekuneHw1On6z/NpxAPcVfiCt6qpSx0iIKEbJk
KLymnPeIMkUyOyNfkaVaVjCrEUCtSViC4dL1S2hn9JanCkGtDaM4mar5Lk2+5aUTHDns00B1FSCS
dqr38GUszI9Yig3XucvKhhNxiyU7CmiCtdmJxit4cjslBA0QFCuoyYzM/YRLJn3oovFzA0JSxH1/
KCMObDOUmiAlnX0o5HnS/WKZJi44oGRyBfTVKLMjqpkuPtjwfFZpASmdwMqd1YzhyXZznkoz755s
QR6D/B5mQUwNjuJaM1o9h2n80DuDcQyZSXeRaKD0lfiUYjI+Ug3ry48QYOVDsS3oES73uLntbVrD
c5A156kTu6Zkw5i0f4z7mqgBzFepIxn2DPNjLvKHuCncA9B28CWeSC6lA84q0949++EHU9dfeISI
4DXQevpzGxw9AQStopNnWdVHiynU3u27tzJNx1PvJE+oihe3ib5Mqbxze/jjCZaqlSrHjy3Iidkd
UZ0w89AuzVkXeGhMOD34YyYk8/zaDC0Ykdq5KBP7gKw5UVk9zzdT5BArZXri/kro5dUPDjnsuukx
/3g17vNSHvsZKU30WNaDxD/uwJ401g6i5YUW9ilHEWGD8sJhMmDoLuWbmIWxKzOfHjoTCRDF9SYM
urebNf52xYqyGyBH3McYk0KFLXT+UDsHk8TeVe17Z8Wl3ZRtBb1PUiLmAtpVRmWFwhz3Z+IxD29p
UvgyvajAeRz6iYppsVDczH7m2Dlnlxt8HTrgCT3HmQ8Oiv5rLZ9uX9V25AngpmStDkzE3iU1yBDD
oocKEPCmL6EoHUIEy997oxvssWFQFaT+Vdiq2gRQWhpZpgA8mJs0LsKRzCcABHHcXRUom+8FL9A1
u5s104yMt2gqXjjrMzOb4wOzF5iLGcUmbpoqe4vHyDwIl2YwrPFt5iRvpUTEiqQFSOvitReD3I0j
A9yyQMK0IEcINefcOXflnuQMpuPrYkEJYADHpIlMz5AOnoVXux6xeSMb3VYTobYhA06/xDwXeV+A
2RlrTpgvqeRH5nZNKnETHnObK44u6lRgtFoBx3npXTSzSf4iG82vzrAa0zM5SDCRvU3FlSu+PQ5R
S4bQElUQ9qvbV3oZB9rbkpo5DYhEGX5Jh/Al6sgyiJkhIV/jtNtP+WYMjB/2AOmtaMBSDTMTmgwD
dYs1BJ3VekZiZDQEuDU4dFSaPYiaXpw1Ao0RPr8ja9JNHCOFGEmPSNLhkjj2V0+wHmVme61iKmqT
3MvIYp2PmR8jZ+RZcO6NUfImWc5Tw00y8ap8ZbzoHE95nU5fIDsVdFaZ+hgJb7YkVDWGt7i01mJT
qc1yZRhGgi/zKe6UJq9Bo/Cgwbn3EBfaRe5vehG/3faTufGOeVQep/RhsJxvcc3R4RbxcGvftTaa
IL5UU0vqcvgcw1Eib9wg7a8qsUMjQiFnjUyH9F4Ku9y7tS7OaZCKQ4uBQPWd3hUxh1zfopz389H4
4MadPo1CHhrTvM7KVXctqJS7ipl7wcz06GWlPi41sJuP8IltFs1kkl+Iq5APC5vJ1FaL4S/fGrY1
PGTdMuGZN8zays046vRQ9u4XBe7wfPsA/uo1jo3oNBm1s82r5GJEELvWdOaGjeAQciZX91M8Gshn
ncm6m7SZHMIZJzjr6BPD9mE/W+ZT7XTujrXEOdt9eEaMQj2kySvliH9o/OYVyJy1bpR4jElm33TT
wjpnk1xuKnMhOsS9/Gx4DBPTbrl+tNdOzoQzTYanWdIE5a+86ODIsCfYL2d+2GTeCoGTeez8g9fk
wZ4mv7tCi8DgrjE3+Wi2R2J8A/pNyG5FP9hrYUFH6Hn3KAxgH1ImjMtJzWqtaKsYwHQVoz8exOhY
mcnndEAJmnm4GagfH52svno6wlI2b1rcParwUJu2CffSaFwrKhkkDhRNuZs9y84pkeG847DzN66N
AFtwWl+RBTvw2uppXbVkR4/ux672SbYoKJfAwW1L1XxsqYzXjWYNui1EtFdIZAzsYFUrtmPAcA4P
+9tcLqfR3uPsnyT3XcPT7zGXYHZPcQt9TCccboHaFR5Tfzprw9Yr7gsTZAkpGwB0oURQKaIXsQDo
MQWm3gtYjXsFbNfAcB1Slkm4MJT6jIw7wL55e8L1gtp2YFO9XSfX/WyMaNOkwDNv4Ri6veB61kCv
qbbMMfowUwhuKF3Z62GgCMC7CUP0XcwtgDBFvBNqqzc8kxujkrixesQS/hhStGoambjq6CjwrCZE
LpKantIzYMGyBEtNhtyn64hrotczIBJlZuodq4wxXlLHp9aL3xbzf6fyt6LkbkJIi9hbGBsLfiIx
HMNzJLqPE7cVHiVIKr/fgmbL0DvF8x3J/kVshowVK5tYH8tdWwLxDSDqtf4xEfFnXPRqU44Y0aBC
UJbwRVXn7afC4egbtgHUPPPdxMBOt8zfmC1Lfngt5ok12R3vaF1PxA9UwTpB+elEiEzQB6jV0vZe
+1hdRPHEOf4KmJBeikAwt6xXg9oNiCLQ7LOSq4kDX8aXy5aSD4MIrUorfQvUdHdrqWMjscmtQ4+x
0CkrN51grroXb+lTsrTP5PkslIuseKg9QMosMiujeOsEON+YiNl1bRbbGXxxI+dDEap449A+XxnL
+/jbmtiPIJ6ycReM6VvO0Grd2JhlctI2rcE+5ykCCmcMgKDytPvTPWeS+NowhVoV9G0/DQPYyAJV
wS73CHAp8Byao7+0M/r3hIbOgXwX88GvzHetn6Ogsl5pVKB4Luf5kkg3PTj23MIS8+yNQYOqMokb
B8N6TByrv7P1cCwGDn8B2Ud3AzVOkc/orKsp3AduwHMSQkgpkW+i7ed2rkEerBogsHBJ8k3Skmvt
G+WbUwoAHjnP43KHtKL/1gXTB8sq72AKXMcKHEjYwrbC9H40W3mk980hp4c4SEN5My53j2M2LFJU
ieayEugAiF/IomLnBrnCOU+cjPzXGfi3l+NzdmX2aVkPeU5QHXjbOk7eYi98qbLmsZzl526Kv+e5
e4hJplnjZSMixXfWiGZA/rnec0N5bY90CO1k6eznlLtyeYgazS9SFY292VmskEV9H9XxGqsvt3dN
2YHvFvbxRPPNZEUO8pYYMe9w27BDzramdcY0ByY1cnIIr8C10/Nwtlr/rV44pjLAHWgdY5Fgz+rq
b6EC1y+4uczeedE+c3JZrPEzl0ExrUoQnsAYAT6XbL7+wK0tGaSw+aVvLmZqcsiCw/LsWqmadwUv
R5P+oDuWu9ZMM+CvHThJasV+KSe0He5kg1vZr+7DmofBBP3bKlrdTiSvFTq81e2VtwMu7dSd7hvf
eO4HaTCOx/5GFVHPwdVavMHTzEZge9g3u4BFjsANqb0rELL5cANR3R6XKA3AaZd3Btppeou8vxEm
hL4HhunULEsh4ngMGx/d5Z95HkggbG2yqNlVKvy1mwLwRyXghU/ySnIwV0F6xB1FZvgjIXppv/y7
OSG1onT1N/mAVAjJUBs2vJOSiel0J0egpLfftXytYoEDj0SAQw0zZznu1J5prS2bJ6lP7nBELV16
Np24VIQS2B0aKtohpcG0hAgtJijcFD6eptwF2k21tBy88jersE9t5mMfWzhZaVKCHKSjGEaLwM7l
z56DdAIbfHZ8+FTxcrYvDLLeK+ebU3NSCQv255gWtBfXwT43THdL5fNxCMKt0XK44+4HTIhl4GbN
9buQAbq1dAp1uQ2zCFYhR/Eip0QgZHTjAT9iuIMhwxjt58ZyEpLpXJddnLS5lMaJb3AUWLZNbo4K
T/q8x6JhbOcG91mGa6NsXiveOdI0gg8KY41IjMdEAVBKCoiPviQ3G93dOmyluRdNwh+q1LMc+4/d
csrKWw9yuD3hoGCb9k3G5fH4kOLt3uRz8jZaPPStdPf9ksAOLBkTOC4ODEjtIULij8ZyRlIyB7SM
l/txvPGRqgGctPHjtnbjpaPRIFCw6+owdCXxwxVvmbZt8PI1TP5JvufFGxgz/ZkxKHDcCy46hPg5
ml6czEeip6dTIyAuJqEMNo6X1mtkDdl9Su8BuCEUe95t0EVFwAy88p8Z56zLkbQDfsQOozDyINx3
gicI3GW+Je7rQ9ZPoKxbAmGghjHiN7tkTfNwJE2MDWgEXG3MrFiWN734NpooHn7cGgOjlSaYD4NS
D4LXeE49hGyT0x5lMja7drpXdLxmdEt+Gn4MStEea2w56HDc/RDhGpxreBowI0QC2h+eTLvr7J49
NqIAwtxQkZdG4JpuugewR5hapix/EjbKm4rlGyPNgKjP6tM7xQl+bdPEKw2zfNCcFp9mBJw9epLf
kD7/+ROjQP39v/j8W4UtLYni7pdP/75/r65fi3f1X8t3/eOr/v7zp3zT7z90Afn99Mm27JJueuzf
2+npXXFgv/266L1avvL/+n/+zgB8mer3//6Pr9+ZENNV61oGGv+KB7RdAFj/4tn/A1TwU6K+VSU9
kn/zXf8LFXT/5puu5cAxcnyeQBNizfiuuv/+DyOw/ub/DBz8B1RQen8zmaRLn669tDzP5mX8MzAY
sNqCBHAlKIWAV/i/V+B3SMRvV5wr8u+gET9DD0hqDKAJsitJmx+HO+gXoI4lzDjrndjFCVK1By/s
9L3snvCztPSywfD7LO9Xp1xckbN9LGFmIKkhzxXwzb6X41+AXMTP7JzfXo5ngdeQjJJ8V/B3/ys7
J+Oi1FZdcC5ymF9PdVzvUuvbMHn1vVlCygrrteMDFTSG+h5BXX76l7fv31yOnzkyv/96Vnpg94Ht
M+b8+dcHqTsrIgAls8PwS4XX4NnRZNvCtjmPJvpFesXFZqg7FpUh2f/57/6FjnH75dwq3CsOk04c
Sb/87W08xlGfCXnOitH5WoVTtncn6tKJMjJtE+vFSJmWkcJE8MDJSNPvLiqmrEo5ICuwjLZK2lUU
00YpRjX/FSjsZ/TPby8OhB33m28KRNq/3CeQ5YfJNFp5zkOWuFQ1X5wctkvTMC4rVALnTcUIOCRp
BQ4SKAN2Wk5KwiYbrOe8MqYjyo5mJOvrzy/ajcv2T0LG7XXxNADydEiXd+GE/fyO6SrnbKkTkpaZ
n+3p6kB1ht2/KcPgh5ll0Qdppkwcclz2sxwp9AagC03hnCoMPPvsoFIJyUAB/M6b6TxNnbczzCWZ
0ovSe1MQmz6gduzbZ46KmBM9aVKwJsSXQYN049Z97KsvTC+8Q0AOYjIzSYM5Wb0ir/pgpJZ8MrL6
gYcsw0QPlb5LxaNrLi5fi4CTgGUuIqyDDPvHcBmoJMhrjnHqfTFc65NplcHlz6+W+BlGuFwt1+Sx
cmHEeK4nf+WJUABA9Y9CeU6qytxFIekUriO6TcZlpHdJI3BGRLhOcLcCoG+/VUQprP+/L0QIVh7B
k84D9cuDFqW2mcdUZVRFSCh7Ewe3GdpPc6/3tdU9w6rYO/WkzjJk4AAYuvMN/fLnF+NnlNhv1wLO
n3Qcz4Sc4/yC6Uq6ujXcqpfnIYx/IDCRHr1/HARHSGgPMkl3vEd/tbz9cbV1AUFaYnkfFrTdL3er
OaTS66yco4fpHHRbORtDWc+ojB+qEPtQGpik2KEatjoECdns3ZkgTdqGerAFKPjnf7+1PLI/Pzqu
aVueQIYueSN+hTwuKCwwCcI+V1l3qbLRhnLY3fk5k7g0D55Mf/rmeAaFeEn1myfjsGOQcyd0NR/V
XIJ/jGtx13dkv6nJceAwT/k2cPMn2yydYwWem/IyC2E2VZeiVROUVBZvQcQLj1v/F9A1648rN4g6
9jFzWTyl9eudHVrCCkPw8edRThVNuDq8b9uI5rSOi71ebEUIKC61QdAzZEl5zJXTE97lvtpV3Typ
maii2qQb32O0QUdvo4ikRqzqGFjDaJ8HxzKuuULXb6ItAk5AKlyfTagvItJvPTtadS4+HadWCXwa
1f7F8vsz2um3e1VKLIHBcrvSaP95lcvywMXNVHPf0GA+aGPJRzV5uWPZV+dm+NxHuvorWNPPvK/f
fucCVHMWmqpt/fp8aLptFVgE+5w4gX4qomh6oBFPR7phquu0SEkKP97Hue2fbx98snfc7xl97b/Y
lMXPew8bvZTwtrwABiSv5Q9Pao2FN2+a2sB1QXBBIsxn3PP53nMjon10ovfWmJq72vdxqkWGfYe8
lp1QkcvoW4zVA0QHUdRGz6UY2r/YtJ2fV9TltXk+1RilIo+0tH9F7hJUIy1XeMGpCeihGzQihINN
OhsQrLoRTbChTwtcpv6diUz2LPAH1kXo3y/7Cg0Ua2s1BB1Gg22cRwddkauTgzNE9k4EDQJadANt
xW1MDAwGwhEIKVUZpysVMKLmG9PJYaozhWcteueimzy6C5hvE/3oNoep40SoZfiIlWyxqAU0TZ1T
15KBq1KfSKaYiQ4jv/aQxUVCHJTeASkrtpRHGU7nxNqkeDjxCwcHIqDNh/GQiKo6/8UyJP5AlmMr
Yg/nwcWThWLtV3BZ6eMO0wVzGHp7WIEc94M5x/OuSoj/cMvi3tbhyKbdm5sUFRDxD3QSUZFgC/KH
mDy/NkM7vkjxQQcR4ejTNDKrZjoRhpLBnSDH46ao7sZ0R9n1CiXzOC9AwFhjkY1rjb0jde0TMM5H
PeKshopGdohR0dHX3TrLLO9ECzndj+54xWZIflWEMB2TiDrFTM7XbRCirZslgiKhwVWlRYlaUgZJ
fbp9rtPc3qgArZzZ2mwyNeexXUhLzp7r+GjkdJzH2q7OSUwYj48T8DRq4nfG6VqO9B7zvjhbY1Su
O8vtdpQH3EJjdu4aba/nyT+wbiSPbkdwRGPTc0nKT3mdDcc5Lp8ICXliXYsPS1nU5gMoNb2d8lg9
x1ZTrxD9WNugMfS6dt3wHoWKuzIL+dCxht6PNAgQas3x1jXr8Uj9v2/SWF3QGsLRcSIPpwL+MG9S
wQXvPlYUCH28eyS+yrLHzDsTXujpmrKnMMqTrfBxNtZnb5HHJRGBEvagvyo24ec8f03L9LPtHPJZ
JFvRd4RxDIm+KESTGLPMTxWc/WMvcMZ3fb6tMWuAfmUuX4mwgnyUg+b3TBJXi8E+kdO2NMrqhCzZ
4QqE171TQbqfdTWcSwJA8i7wnkdaZ6Qahni3um4fzKF7mubpQ4rx86JT+2A5JrK+wn0vNV5r3NUE
zHmqQrNAwJUUfQohrIsehoEmu9knB5sYktesnO4laZYkTQxPqPoYdtgU8l3/5GYDhk/AQoTuhYx0
U8KasgpxbkYGEOnj7dpHgUGwd7vHBNcdE7+ht1rmP2g1R0/GEP4ITailo5MhDIgZ3+iuo5gFkXxX
Rh+zGlNIxVqT4Dm9dkQ90bny/c9j3UbYxO6adGT2T5Mb5TOZkhnwt62ApEac19S+9OSsBG0NvwCz
sK+mJx/JtFPF+mo4EFOLBCtZjfzS5bYGN0O2aucZYuvXV6uZy62ZM27mXrM3VcsI3RC8N9CSM7Rc
uLLyDFxEE5EMd7vD29LcdkXInRrwX6IJfwR0kM/VXBFAyx4cBHP1MPrVlZXM2tTxHOB/wYTmKHM6
ATkTG6XeDB6ND6H9JQXLFmSJdZlHKgubk/S+xvUHQnu4MwivgtLRPCvoFBGNwIfO7TbphBJkTqFE
Be57UvqLR61td8qIl3k2efZFNJ9VjtZCpmm8c+c0ekSw9xX+nDq0KoBxF+VfQ3qOLBjBdZCyeeAP
xL2Utt4xtMKvMgAZ0xXVDwTK413Ui0ULaPtMGV3ESW2fvEQOd1iZnJRIpo8yfIZSyV3R99737uLQ
XnqqLESxYAmAqXl2e6/KbDO7RXFC6GojlPoRoLDDpa++ojVo7qWHtayf3yKzHE8lgTtbJ7Mr4Cft
58Q85nnjfVJV+5oIGJlEfN+7aDHRrEYIp/wguwsjDLqjZ5+cJesHDgxh8wtcYm5oAGR9fu1lO+1N
g3fLLIIbI8tcl0weIRMYH1uOw3tnxOTJZBOjUFB9KygpVhkN1ALr3UOdEVMy+NmlqJLwzooJi7Tm
8tnU4K3cwD4OxvwaO5O9TRtiV4Xh5ccGxnLYDK+kiaZ9ofZBqaCSVKsWoXuKTrkX7iXxxYGclrs0
0Aqc864MfUyajLjW0gF9q8ZKbdtFLWVUlngpPZqLXkRaqD0gEC8+tDLVF+Yx4cdGyvdoySXx5ynj
GM0rGTDFPOY18iEsScHHPsiqqx2yIoETgKAVYyVjsy5JIZMr3SK+FGHzSVOhrVBRtYe27/WlGIKX
eGoSnrdhb6Pjvjdi/LySPjXTSg2V1Jleogs6Y6pridbQi7DwVkH2OkQNGQJptBNAl6EFOUelGuM4
IOduwoZvh6BGx9Wno3jXDv64ux3OSk7GO0SkXLK2xbIj/KTat2jN1iOAJerF5xlH2kpr2RwDVqfH
LGR8W+qtWICHUzY/lEhEtgRsDbuiwA1vpuqF5ph3jgof5E8WvGIbqZ6KmXlQ2qWYo8cRS6aFjWeQ
YtjVqWb2wOJkzxk7hKXe5wkGTjna+BlCTD8Gp6HVSIjJtqz2uAzphMek51ZuprlJrMfIUFBZHc4S
MI1iHt3M2XouuZt1mb94hs4vtrpMQ2scgqrpNytVRxPxcTWnxVo/KD/EBQbygyQb51IDRA7oahPR
PGgiWiNnr/uaY3zWsue3jEngEoNwhFOmDaM4adOz760xY0DqYQdoxuBzo6bPA3H2B13Ifm8FzRej
ocyOJjmvQ1G4WzPK6Jc2ZHVlM9lP9XK48OWovkNSi1gggcJk1QxCEIrRFvXMj0IRd+gbjn1pYu+x
cxuADgowbtDVSBp6/zIMXftIHT7z60gABiawy+s2PudKNqhW4VUazq72dHlCISqP5Lw55mzv3Co2
cD3iu9uBhl3Mqu5xnDSnSxuoWmAM0O6AymvyZg0tU6TGWl+GlhyyDgoZ72NPEjRjx5WS9G9E47cX
5j4nR+v6nAwWpKJ5GE+sw2B6MFR7k7fMkseNi4YxF4F731ZNsx6qFEOyjLvjRCDA2RqIku/b75hW
pldg5hRgC4hyQgpJT1tmaX9VIcTKEJvjth2Ca9rYNPrmemFe4EQCKOJv0Cq5bP5Wuus0gwgmd0ud
nPnQzAqNPK4at8SntRsjQOKe2kW4K+wEC21Ow2HVNAsZfvmNaRP3iCgxTGfOl5wsn0saBqgzuLk2
s5U6F3r6CUjT1roAVrOJdwTYMDnHOC59KB5udqfZwfEQKSaqLZDaNjd27Ixii5Dy3ev8H3E1jEdF
pMdQut/rmlhlnultGabdRgTmW8ZAnSNJEW9Gg7jZonN2ASGDIBODXd3aoELa+WLaw7V0ew4qsvti
wSjq9NmYuL8LUb9LR7zaATwv28KZH2oSZnXC3sEotx5jtGzF5x742mHIiKE1UUQp4T7hWdG70Hfc
TVPGr657XpphOrbjvYcymFPKD+bDqAWt4g1E5CdHZUfPdHduooNNXcGilKWzm3EBIZhTzwgO/a3y
SmRO9StkmmxfaDEz1iIlrNHdMQ+icNcSvNhOfbEOY5iaTRsSQKbugJ7j1i93RL90uyWGb3Fravsj
7giE6LxtYze9Ojpzd0kM6cohZS93uon3uvpqFtPXXqSHfhLfnO0gmnIVm/nzMI2kivupXMtaHor2
o9En2HczMgoTR9nIqb5bZGytVdbiORfNvOqZH2reDPR1lNgBQg0GTOWq1s51GsBwjfhKKIyBs9g1
OSllCjCuJXZ0nBbwQFQ+DpAOEm/qt8JeYHSG2BCsk5kT8zWC9WImSFtcr5cGLusmS13UW2PUwgdr
qH7dTaV6hqCmVJsxqa5VioCjG3YeKGIuRffc13OGYd0ajpsgSEKcLmS/KYGMUo45yush3w2zRjU3
UfcOjC+xoWxjB2BB0qnDZGVssmFJU9zJtrVBOF4RYROfa5DXIu3wdsPoFAmqBw59FZGV1LI4udKA
IbQ73zfZ1bCzL7gtXosYMpt0NRCj3lhCpu4NuD59aHbrAVXnhpPahhrRJ/whQdIsQZ43yTsn3oMk
0nPbyrDcDFAq2BgeqEW/y9mF+gdvIAXptqHuHDfS8B59hDh7S8md3TrNrpybp7xE6WiXZbPN/HhH
hY6DKTvCEUQ2p1nlPDjWRvM+ORwx7Crbs2x+akPU5wGtJIgflJWRIZjtWs9mzGpRFECvZ686y7QA
z2dnz5wqTvOoqq1Xlx1+EzQNkT2xjrnQc0HGpQpFGZsWQ+veK/Zh9p1csfdR442KQTTv1ARPXnsv
SdhM26yJ2QjScFsUsAhRaF9MzGM7rKTmamBQv+aM/1jU2TXxx6eaIpj1o0NZZwTfBvJnmHTTpmfs
E0HsImnQ+KYb2J6D84wPFwLfGJI4Z3+366JCIEbjHKripm1wBGFoQBixDQUc27mqqBwrth/VYecS
/ZtdPsx5rLG9Gc4mAw1nkEiEWnmTOXa1KQb8Y1X1BgAd73IZqUNmfc+GkZjEagBAC23XMwAvTqW6
oAQGBiC+IOFjftzll4hCcJEGH0oPq7R0ao+VVsef5n3XqCtsQjQ7IwGNuDIeLfQ+BNhicuKFHJ2Q
v0LBYVwNAyYbftw87DJZt9fCRSvre48lYlSUXw7pi5iRHPeL0wpz5eBguJ+GQwgmAwqSQ4rnojQY
Pa4xt67P9UcnOODtaQXHcUmzitQ9eQLBXrFUvCWvlQ4UygT9NU/QlhoBlbJvsbv0DEiBFnRIbaUD
YBI9Sr/yG/RQZfQkXcwTNSZ8tMVEg4KuuKQtuysJJ3vSJD/ZokUszAS2FQerBI/jDl9b53Nudd+N
IKM8AUfAFmbpCYiUkmdoGTmZ8a29r2ZxSdoekpBJcoLRZ/hj44NXRB/x6PwQEcszcX0UuQHHYQdu
kJ9fI3a50CoQoATug9FN9c7Os/VMe/rguUzlySV7GpN6A3BvuNACHRf9j9hytpi3VkCXyJ6bduuQ
psXuk6H0N/ODLQQZf/bEFD+Qr3Q8zVMb2hDFLJ9I9aHPDwKtEC0sbe56Ay5LPoEKbhp4Pd4IY1VX
zTsAdXHnutVlYBk+IRKooMR5O3PAUWyZFeBXSOpXfk56vf1Xrkv8hREMswkrxT//XXU4eQ2kXqw6
VcKJihwWsVhdb5/ePnAoqU0uMztubeMF7Bm7r7QacKrB+LjWtr0ktFcDY/1wPHbLv7W3f5u6+Htc
4o6pIFECBzMOEXCok0eo3/X2wfnHf7nQjdc6mtqVjvwP9kiaY24Dk3E1TadcjcExjowLMx8+9cbm
koHvX5HIXgeCOUGTWFuYaPUr1LsaJocy8iWHBXf6lJJ9W3p4aXojC+GLm6+cioGaiBkxWF0iReIt
FNi7i/q7KlN8EzAloOEMj/4I7pTzj1cRV1uDqKgCWEhZbIrzpNi/TZcwQbB2pdoRAQhj1ED56ozE
UQMYyBkesnCCovVc47vjtJf5f7g7k+W4le5av4vncKBPYOBJ9R1ZxVYSJwiJEhM9MtEDT38/lH/7
HJ+4EY47vRMGRbGpBsjcufda33JjokAl/TGPbSbzupc0ldcOV/7eJYuCX3ulKYPMY0H2hFaYr1ZM
aTNiVexwgSu8Ntr5OSF9wzOZfnXz4lR0NTfQ0mOMHap/HW8Q9BVApRm0wZ4W9bFx5/g5sPpLY+PR
RQuTWbB6B7fcj1DLHxx87pdlpRymyWHnlpS1pMSdDTl4NETg0XgZp8EKDwpcqDA4j6prL0EDmHLu
ymszJ/Ojknm1Z5Ma94nDzROlifHsddbBtQfw67G2j405eue8mH9PGE5emF48CLuNL0GgjUOtoAiP
UxRe/W5Vek39ZGYiPNSUFoCtLPGCMKNGy2P1eKmz4tx4xbXxgEzkMicRrpiKQ5aRcYwEf9wLnNur
SXGLxlqezMRCQl2lSFcClxV6YY02cbJHyF/dTFpl2AGrNUb95gJAGj3i8K1AWLxhvIFloSxffK2v
XpJmlwqwZqOF/zCoJN4FNg+5lGj12TeHva9vpdkQAR0FFuTj5ywP9HbAUv2tb0iTUWitK7VrgyV+
20/ERkFq3hg2dgTulh8wXvNDkQMdIjfGWAtwfodKvKWiZXkfxvmBv5VnWKXqkX0AEmr9kqfHHEbZ
2Yurzxq70tVFBX2Y+wAw7cTuanvjR9iL99m2IebUVnHmqcd7Vdj9dhzlCRD1iUI129ckj3FCcf3z
QowTHG5Rx8mHYbrZsyO4Gwd0xsSJIqwi1DtprGjNRBAblFdPz4ryvpWdhtZffbOrwlwnYMYOQmTG
BZLhSzhlOzJe9S4Ahrpu27y4gPt01hKQbzuG8lutop/QNZITmK/naXDrC4KLNyv3rLM12sgL6dGd
1Gy8mVNcIZtxjhy3cchogLb3w6ddaXlse/+BTpG8dY2MV0UJGDRzJGJN+ocPaEbNh9yFPNaY+HKY
x4a7pjHnCVkcX7x/D/i//iGAmEn15sILiF0zfhlwA+4SZsA0rCgB8MxTmZRF+9RjazyyFWLpIgyV
xMXK9S5VNDrbAkLHKixcUE79yCTA6Qa6I6Xci+DVUkZ9Aob+6MzALSsCSRY5dXsYBv81jJzwoOsC
dFJF+CFt0b0a0I6SkUQzJcWf09qDeVTAttw8gozgwfngOn6OZ+u7OX5PF4mdk0PxcJ0Mp43Z8x7E
FbcBSFsDb/SG2FSLALktemprWxNWn3A38mhZ5HBGEs1KZRckhyH1s3VRxb+xV7KpThsb6SDjfLwn
iQdQEK1WV19xXGD7G7FarnQWfzp+bG0J0Z1OaQI6IPbDA8YG+4SsyT+a8l3hlDndP3AfPUMg+nSN
gJU0IKnANmm1zAE9+m6gZ3//rBqXHr5K7QahEba7tJXV2eTQvwmdaOSG9Sfqco9XJQ9oacZzNSya
1zXVGBhvYD49HHtSTDS108rrKgMbGY6voQdLKUcCOfoy5YBB/yRwLn7JvWGyNGOZGXdhbB0LJxYo
KnPSC2sOIfbkv0wDLAkJvyHFdM/6ar0OiH33vaWehhpl58hyvR298ZoQlHBIUBJG+HpqB5Uogagl
x0nWr8YBnGZ06Sl2Gmo8p20AL/8ptDsehducjRkrqk+pvvEL75gBbiPQr/ry6swgXCo80IWDYdC5
0yEL9oniyDf5zrAHpZmTYxO+qVkkT4mIVoEn/3Su9k8gokD+eUa67VtWR45kKzOv5YPlwxeHFKHW
qZFSZS3MvqKKnAOnWElSM3m7nP5UEk2nWI8ux6r8gUZTtjVbTIcmrYiVmYXvTm/YZzBKL2NtLh0Q
4PrS34YkjrJrtJI5WXjFWjWsUOd+9Jwlj2lCY90CuSyQiTI0Q3IJZqobPb2aG5O0BnS+ePZNYB6Z
RtRCG2yypxPHzpU7pfPNsY7GMDZ7uvx76bvPipHW2ps7vTU6hCUo9EnFCrddarq0QXyiWAzmGJ5y
N9ANjuYCQLbETGPTcH4klm3ujbx+aN26OOYQ8RneRvtY5XtGCqQdFMrf2uMnrTmD0xotPZ8ylP6i
wLJCo1L/NmkSFeSukXWwtHxGiNSx+ikyO36Mx6c5ntzDnJk3S6p2j3IGHWUZPCaF6xwrO442nYHR
vxpgmANagLRGJL1dyy3NkB5DWUHkt1mde7/juQXoGkXJfqP8P9otup0IM2gAYcjBJ13nRvXNZ2PY
SeLJAiw4kRf9KEJwzNoKB+gExJgX2exhQC175Ipjsh3FZpw4V/PLGKZktkafWxEVEEU7Sy2GOQzB
4XCoYhLYC/9Zun2+ae3od+0bfzzp5NseA/iKwu8jQc+zMkKKazdnlKYF56AkFidTK3fHAoEfuHgx
7UBupR/9GAp/3qR9gJe1pkswNOgaMpb9fV0yp2kLcchNh4RH551Aoh9h7Qxr5UwoP32izaYJtHgV
JqwKnFbjBBcEEVRgeKNNa2igqOWYb2fO7U0DIU5M6XsbO0w8svo5rbvPeWy5FL+GhGoBbStI00Gd
o1KBW0Mjm9IUSbrtbH6f64QWfqIJIieNkhEAiSlhn2wXQpyQRXbmAO+Pw2eolhYHE+nN4GbrtNbF
3qgkZXqC99HcMxFmxwNjvtPWdLFoUeyQkb15Y4n9rMnfPb9Wm4TKCkILRTOyZYg/hU9gRe4/zYYL
1bFHdw5Z8lQl5RZSd7UNbaeG7dAMmylCwOojIGYu/OWl2FXqWudbf3K9Pc1pWh7WWQOa2zN8ZY2f
9G8kYtweQfPbjDBOji0EtjaN1cburF1m0QQaOI+HggJ8JjLiaAY7PcxvRlE9geffh4bZkiw0mCd8
O3qr3Gm8YTpJl0KS5lfN9rD4M+hqM4gbayRgFpl5HOHPQ4UzjUPYROl9csKUmpRwljXKGnBcAwwC
w9fuyUtqriA9/xDAtN7SJPZwFffXrg/lk92QVOIN2Wu+Dhis1uCSLkPOmhAZKt3bBvPkwaSIL9yp
PwO22dtCVruuOCK0VJdG78vQeyuD4Ce2XIBikzjorBVXBWgDSEu8m5M6herKwaKwOT5ZTU56Rn8m
j3N8KRgZrvKyfZ2lEZ1jtwwubhdTX7mbwQkj8ApuuFeCQgklekrLyeEcDGuvK5TNtai3VeMzzp+A
qzM34PrrLOJXh3HbuBmER3Uyele+eHPypzMcWjnVXD4UFTCmLhj2k+3oLZ65z3LuF3J20xwcI/iJ
ZMteSeWY77Yk675NnJVdZs1BwenpkMAzcB9vJQXXidSds+uG36pl2BHZ8sMZq29gBkiKE4M8UJV+
2hXPpurx+oC2ZmQ0z/CPUlECTW7xc/nWzZTK3JeiwP2sKFfImN5Z/TaHwL0rST9EueCuoW9htKfV
tI4wcjMKZkp05xl4svxdie7T1Wa2byPrwav84OIk/SFDTXKEgabWFY78PK6cvW0BFnY8dmhmSMGm
iQHhdzFZYyU/DtosgEnbofoezKChZ9VZe3Qxv5hHg5ZL9VPAWrx3ghy6h6/JHGjwcZcllgtcFI9F
bmDBIpRvW9O9TDzFhGt0n3At7X2Hk2hB7iud+I2XsLrBHSxAzhdUW662tzLULUWvte+S8LmrPfMU
SQgDcgz8LcLUdaOLh9IbJF6IDCOXllsCeotVVXaMJZmHWzHW9FCy6UbxJIAD2z+inncuRhyR2yMY
szE7mqyca9KUrA0N3cxr8+Pcc7Vj/ybnhC4kNTQdwU2TNodIG/HJ2YJGBCnKzjTq+F1hgmoXkwmm
uGgN4JRNfyYhS4t+YqvxnSPJL9bOxtaF3xV5VDj76hzG6TkTLSlm9fdaFOW+X2aDLrYmoEDpF1Z+
vVKD82v0MvPQBfPJzWGBj1ouQZPTXkudX+rMRaU4ugJEcSyPhpEZL5HeB5kHOYqQPtrRxZV4pHpd
/hEGiPFRuZcKQvsGiQrkAXjgme/ZB1XtSt6lq1FSqjo1mzfqmfUScmhgsmN6Bpw7HsLtxGStbfA7
xb7iCiXaZ0MblCQ9o0VfYaE10xyvGz86OFXQHVOCHYXBsUjajMQNdErgeJdOjoiTXVJw+JTC3QIY
CU8BDeMbIqpXE1Xaqkrsx3xwDZheVHCprSOcFtbW/26PBQlU1CoXl/k64IgfnLIDdtfQ3EW196Xx
O2OpQTJoJYcigRpXx8mybWDZV+FwYgN97PN2D/ggvXoNXjvDai52XdfExUgktJ269H790Ouo3TnV
dHb7Kn/Us8X5c7YEnQPcYS1achI1Rui7Pd5kIcHQz+ZEqmav38TErRIY+ZsyO7WLo4F+udmcieS2
F4Mvu33vzY8drxx6mvaEoadeq6bHyx8G8yZawkmwtB/RxRykTR5VqG1OuIa1piFRM3rg7JrWgPWF
S/pXKJFdLar5FVnZF3Oqob1jXwVHKabb4JkUndirtkGnL6gW2m0JS8Xwy2brcApbQ5pB2CDach02
bvFYK2va95OvYG2LcdOmLUdQJ4hOWf+erkHt2FdRYbgdI7PZiREFSdyLVdfBcrVd2u7TyCRH9cxM
gqJ/lkgFX4rQPmeAfKiG0ugUYa4linFLRtK3hJcPFgckIjXXm1SG52EM37w5/WV18YG6sGPrTf/+
4f61/n/+x/1rRm5qdgRnhN8NL9ZVDKMXYCcRJtUJbhJA3vun9y/eP2gB1xoTybDu6nKh7EVHcrfr
E6RW+KKzBYry/u+/vigW8qhm7wJSuXx6/84m4jqLiZLZFEJw/h5YLVZRVk9M7/ltRTmfI5K995kJ
woh+HY8pvj+c+6dmURZHvAdsIPAT//qg+2khdf73F8VEHZr46Sd0RX3SPL3T7JnP9TDpnetVYKHs
ZiEvagTx//UN5kJGbW0VrJsFRHp/tJacAZPeP71/iJcnK7r+QtxZSlkPRLawRz4sL/vA7Z+DXT+I
BRDKWPVFZ0DFveVfYYZ2z/dphS7/un9pCJxq10j3xS1S8mI8CZQny7BX0mEF9QgdeF85U3LoiVCg
lS9/+rP3+/7j2fImKRfWoVW+Nq5D94SsrbURInm4q+z+f3Xe2Cb5zvdniEnoX96ef3l2FvPQf/zb
w896yn+Wv/9uvPnXD/3LeCO8fzddpLKI3V3TdP5uvBHhv7MkeqR/kbQdWDZ60xK5f/wf/+aE/44u
y0JlageOj+MVuee/fDeOwK0jHHTznnAF/gzn/8l38z8VvR5/3/QD0wwQtoah7f/T7FGaSIaKOJsP
au6GTdfPAyfS5jQJE48qOIZqhOEGX9ej8Q5huR/Bu+QZq32gaT9M/m+iMi/gq4CKi/R/k/7+Q9S6
PDgqx0Vpy9Nkd1+k839LsG7zMG6xrE0Ho+lOqPfdldNb5dprh+uEfB12dI0hXOzdot9bBSg25TvN
/6bo/ofqd3kQQci74bo4nSz7n16cFs1Xr714RMaKksbsJzTcikSISfGiYPRVtMEKdjSq8j+/UugR
W49IupXxzcx4iNS6mGWtlwqTKugnFyN7gg7XzD/y9sM1VMSyz2M2Yjasv12I/xcP0eLX+R/K+uXN
tUjHXpKySWPjDf6HtaDrpiDpJ9FivBaQYLpvvcjV1nacQx5J5lgjp4+gSM4YRc2NNIk4NvWq9+cf
icmzbI38Noy4Ie+v9Zz15DDRLUH8yd5qu4fMw8TuDMVbb5mvox3Xp4QQ1HUf/eBFcuhKt2dR8mcI
hn2CDD4cVI8NdNTZXpoUa0VnkxCm6bkljIVW88EStYvUiMRF00mn1VSlJCfkGWdT9YxvzCa62soQ
w9G+iGldTcLgvIa1BygsHTR3HZRoJBANRWaB5TFaeh09rA5cymuiY5A5e+XR7dSLlMbNGKUCGc33
5AUuepvdmKF7QMKhfWDvIJ05CgA3MUsRqlq1NGg2oi9IRoBb085ELnnUMT7BnBuHbApodnx3zfCT
+kmFBd2zuUOAb3AKyFTtrRsXLK6VyTMnJQ6sJqOKxg+2Tv5dYmo4xDHm0zxysRXb8gsHXHocCqDn
HRLiPR3QDzou36tgRk+yXOCRTe8hT0qTvgNO8DBVH4zzee0yMrfUJ/P9bOOkAdppgzEyJ0l+nMxM
l9moRla0gdRJww48tQ9ImsnKO6xaTe6ocYhCRrJu5VxEai/FlrppPw5XBr70FcUhB0mSHaOQVLTm
g8QVJw6urksCOzqlPShXc6HDrbETYxppiexolP0HXkjApRTxe6H1TNGAqHB5Eguk2cAcjojjprkd
cMW/asTOq0AM3xo//QBH+qgWCxdytBpnugPycx0VwHEcxK46hiVL15Dqmi4vKB/APdyTtTwPPQoO
fNWr0Um/Ubd/3P+nsHib+mHYjZ77Mmne8xCBSDfnCnXGbDPuJ1QvpgKUhHCsyqHBsLW0GcgLMWS2
1X6E9qHk1OYywgwyRNCa104obmukyV9CIaNL8zeslCvf8OBSdpxO/ID5VVUnuwzNO4MIBHbtFVjM
tKqBna5rQruZpEGWt7gQAVOsBov+B9niDuGfJh32khl6BaGS6ebm/gxkIiTnqgmrM6Ubun5m0JzH
Vij4btnyvs9Qy8hCOLj1cHHSgfi4Il8bFp1gyVtXMeeDjri3FMtSbTTZ88AxAlH2aMTiWA5Dt4n8
elc6HYJ8R90aMARbIYJN6EUP5GjxCgeIa5ALbzt6Y7yJAonY7JL6IguABnWVb7xhhjo0DXS27XI9
0sSYkxBvzsj3y203zZr+hKd2tAM4URvTtZ/z99SzvJPNQcu2yAzRnCN3sqje6tpfs3L8kR2cI4UF
/ZgOwzuyqIY5o0ecB009x6zUNiX0GA4FV28SlgPFe/HWFgOhHERXb5HBH2qgwRvdhLylaJp5vXjl
KhMnfQN0aUeoMtFwkHHJHwaSBrpsxdssYhqK98VPhxwsjci+SuOd0fBn51F05m5wqTVm8dpaizbf
eWH33i0sjiAFO3x/b1TH9VGF+cdErsrGCCjAUsSYtsLgw00yJBxw8eBRwPqgtix8TKbl/qo5M6Fx
mOxtwL3TTQrcDITcTXrtxdAifGT7dTNu7fs70rUszAOda6BNf7AZPSNqAo0ApD6gH0RID76P5BBY
hEnmSzxQGc0EJfQtqxu/PR6QUBXM20veo8pOv+6Gd9H6XMctLwoSLLh69Was3uYBIQ3z3HnIPlCZ
qO39D1GlcEePJ68jVEZzse9zM3lvAn11UraX+2XC3kATYZDPs90kRBNxa/QA1KzwZzrEIEDk9/sl
MiPTXOem/GoqkFGMhCHPyB1zW8A3yTNHXxgVqgRKVGe7wcq+GPADT2jYPLqUuaJlZ9ziVn71PPg7
PXrxRsLTGpdKwfFB1CLeq8JrlPUgPOyRlj+Mm2WvMBg7tZb9KR2TiW4SF+vl2idWmoWAqSLPgRc0
MGnLzC0JIIP7rcktFJ1jdLxfmNFy2kxk9kUgn8mAlmYlAc475sW/2iRSSEnrjcbDe7+KnJBlxZXz
TyfOsIYFW0HOGHEYvJ16ucCbDMaCOxeXCWgOxIw4W/mEoIHw5IKtubZJ8SjoGVYfNuYjxpPZru79
HyVvHY0Pb10sS3RVg+8vfGtlTuUJEuBdzsqCWZA5IPVnGYtwzWARxFHSRCfydoKCpXimc2uGvKZG
u/yiHmdGmbz7y1+eKsUgP7sWTvmh2FZXPbTABXvSm7wrXmFgu1DImlFy0P/02A3VsnGEvd61OYJ6
Kdl3UqhhFgEgllsCO8A47EZ8T6/0W8NrGwX0dkWXqa2+d8BskjvY+nxatKDkl1wgTstgZjb3Hdty
Wey6MP6DFWTHOHyA7ZFA9CicHenNbz3PnqFX8XGvA4yR63402SZ5Txio26z3JbDoBRQsYLw447dW
s6mkmcMN32Rfmep+KFfcCg/eXtVeJiIqU4vVBb/OVzm+2lWFSl1HH4S3sCYKtZTOl77C/cZWyzbo
7wsJY7JTLGT2XBzxqq9jqhZ6/9GrY8qfZH0d7k/EUKi4IAvlBrvQbFJI65qY5PVI1vj6X7cFr2li
23vBarMgpdhP7yWIlRDGqGlVhKxjquGyaAOyRWgvb0V6JfBt79sO4CZucznoF1DL76Tco8ZAgOE+
OkRtJgozkGsyJROjR3Uf6gNTo02zaNbrmgtpgZ9WtDwiL3uo4Wtr4zeHkp67k1uFMPBsnwf2Wblo
sTp3/CZz2CJqWVatmC02U7w6daU+QgxVK+3wg/YjWHHCMeKZ9YzXounM7O5EWzw0iBQEaPGC+srx
eAjpeIpHQsnut6yNlFCmnibXcMFNS36ZK6bfMiDIzHdZSFuOImsKMW8NIvZP6GZY1LsRYTQj/T5a
St21OTPQoMs6bqVrvFdD/iUCtlYv5PqpEgNAcfjFeWPnqTDeYBI5TqX9vYVHMOF3N4V8auIGJKyJ
F4FBLQloLoKsNn9VhKbsnIknWVbyEGPebWxWZcMT/obGw65lFBYWvJ5ZzALaT6hZ00xeK98sV3bB
BVM2xWfTdc9YWSjSEm5zR/C6pt43qDVB78yPdvejWRb2NLXOSVCJNW7wad8N7xnOopXuv6KcW2d2
GVw6I7kpAWtSbLfXlkIPEnr8FSx/v+jhBTM6980B9aVf3BiefqRpeVPGr3xMGEejQanS+z5agQWN
zYOAS+P62UfegdcrK/Yho6ZBkcYQsit8W0XnkvBM4L2LTktaXKsNOkjIH5SIWbVQ6lh9erfaNMam
qOD6zvpnMcstNyUoR278ez1XjcXtXgbRG85Blazvi3FqBQh+qEHui3jasLlaqfkUOS0/llnUPVn9
Yctou7yVXdegty/Y4fAY420IXlWR3May+UixmPn2vhcj0dJvDpE3cqbMoHHXsAkso4km+7zXvsIn
3z4y2MMxQoLYxmFGPvSB9UDhiMu/TMV1vxTceZP9YCTJpt1TQvpmdEq65Cuxsg8ixlgv/eIJ0QC8
7mZduSdrqm8EueyqbmL/CzhpE/+kyAJGjLmUqPOy/NOtPkgNEY79iGojQAQmLBrlLLB13R/ixvvI
kIdvXebxOfPPMuW17pP8Q+BPW/nY+Jzl7G6t6V6/0ql/RcPOGtn653byPu6740wwNwe47pF4jZOm
BOdAkeBH8m6um38kDVUNUIffFCjkXXE150X0akue8vLcxyG+hBLp+FI3oPGg/my4qar0i3eIYwj7
nudmSI94QtayBWBZudD5oAjQlxpgEfZJpPOJ99Mu/3QIpEH2++cyt2/ZHv3Tn/u1D64m2SdREsJC
4jtyMo+pldd392rZNS+Frh8EsyykkTNFS/J9qRc4Cb/mAYfuPqEednyo88trEwzzQ2Ig//HG/lfV
fmSaDfP+Ns/xE7AcYNapnHekb9ykFRwMNydKnLVHd+WH3fBYGWQh51Ji3yRhtVPNpxmtLIawLNbp
13JEQia9LGgvw8xqd7+Ol31Yu+7BnHhY+Ck2hO/d+iG4DNbTZI6IvkFoMNjq/lBqfri+3+2a3tkV
Xv7VOuhS+x5IU72ccwfEqCQjxkw5m1NijM94Ktzj0F6UWSQPSmVnQ/FGuBWDSn82DoahfyBqeWvN
4Gccho8ir26QuakaLNRK5LD/xrvb71Ou3N01w6ZFTfKaMARhURr6vQtPmtveXE4pSWWbyGhxPWxs
Dwz5HMKgEsQ1Eujuh5hy70Xl0gOwGo7rFbjX9UIUvB86wcP5RRxS5lEQWip5z7zou6imSwfvFOsJ
pYXtR28+G+QqxFLD+YtNckY3DisoYXjrrEFcTHsFCLtTYbcxI1iZsPLCQyyda5mHX30kplUG9i3N
PPRVv9BAtfuo566BY7Ebe3K1ib28sFlfZEAl1pDubsuBaOl65mb3kGqQETPxykw/mQdB7eI6F6Jn
JJYKkMoEZwB3eeFmpLW62GdboWgHo3UirJXu+8okBWcJOBHVJg0wn4Z4sk6ZQy93uJWM8sxtXwTk
uhv+o58oYqv++4Oi8DyZ5UgvGk+UhR26SkhGpIdrgo11C0FqQlLGENL6N/y06nR/EJFNsXKol5+9
f7GL7Jg7FZOqvRh98z656l76O5O0plNPIXYSXtuupINHN5uRza7u+cT3D6Zlg5YN4sNfX/rPbwnu
Qc+kO5Wn+38RD8APmnbCCXjJS9Dj33/N/Vv++ua/ftk9N/keQnX/2v2f98/++hqRwf/1kO5f/Ot7
/vrGf3ztH7+VQGs6VUuX/z8fO5RGfmPvpXcdJSlY9190f3iNgGPXtvA873/r/iGCPBinU0XX0MD3
ef/lWRu6xd9flPA3WovxCHBlOlkmDm3HN7JmjTEZ/XLtYKCuyc46Of0QNWeIQeXp/m+JfbtTgd5h
0CpPIWKD/ZCPe92WZFXGH10r2h2v5XCKOqnWZLWPDH9z/9QJlyQOP2j9E48bOszyxfsHrXP0azI1
QNc5xokumOQUl83bphkX3noanO6fsZyKU6KYKY0tEQBWc2uhu++qifwQo1b2KaYhc4qm/smG1EoU
JCfMptafGaWvijhwHCU8vGbsOH2JYusD7Mafi0BmgF3DfcsTNDmKFJBpV5FfHqoQVXzszHu/ZNCa
uKokLM99yw0//N1N23RyTnUNiUamQbOWpGtZtiq2no9vzU2Th77iKH8MPRIiApNMdHwnzJyjpQYx
FJGsK7cF+dSgZYxLAwYj2ZTcq0zeiL4u5sWc2nuvadY/qb7CtNmUj0aA/bOsQ6L6UCgkb9KUxNy1
OEiiLmVBC4pNY83MRQNjNxnxQ+YPl6SBWpaTHdFE2U05hGFbgdWt237mSEOSj53heO+8OSD2XV7B
6D45nbzNBKbg6uwOc2e/dGS+oANLJBsdyh4cwH/syf0MSgEwThuCvlPxO2wIUmt0+4lMhlxBfIoa
ELbhqT1JDzcvxYqmsOHgKbvIeOK44rPwkq+1UZ0bHBkTPJRYrXtMtLjshnEzdL9za+qfG8Q+Wwdm
JKc7RnwxD9nngkALcKgiKz+O3gC2MiWeDsz0dSyQVXMBCXpmAsdSAj9XWdmhSMN965ObATyM/JpK
lBu7jjFv+T5FCzgTBILBCjlTAlupIzm4ISZzgErXZkz2i+m7HQNUKXtHMScgSDRoCHEOHXKWpEvP
t5ge+8KwDgLn82bQ8NsX/KLbCv6e/IHOLdySonEOwxbsae9Mx54870YNK5Pu7QpTwIflYuMy6OIO
4Yud0IbGfwGNoLfo2w4X1ToBkXaBubJKfVAOZIDC55CpovY3j4DzihWF+8xRZy/DDtr7nEaSaKaV
EQeER+9Ru56y0Aw2Mq5bHka6LZLsSJR0+5qGdvUIAufSt8CcFBV+Vv2kH0eEiRtse7P1jiGWDadv
I1C8Cj0JcHxlf7hsjfuMSoz4FOj1EcbHKKOHiInjBAl3SzsVubu0zrEZBI89vWsuIBJCagxeWicI
FfqDh1hMDJW78xrybjvsd4GXY4ST7hVvzq5sjJbrHnZp6wzvBI7faCO8+VGw7xwWCz/Wt8oPH9CP
v0YRLZE6iKhXk2tjDNOr0Zi/OLjSUvEJj0BBZxElh/6pu6lmpJdlDXhoFHKKpA/IAtO/8iE9WAPS
8nnClEIL9VG0oBizAbtzWw8e8sEjJ5VftIZ+xXP60EP0MZjns9U++o9unHa7WjInsZaMEKn2QRNd
SEVgnUnGVTkaT01BcFmHHqZpJJdtRNPGeixHMktbn3aV9Id5VaJrZbDdH2otvmGDyq826XRLd64E
mQaoU/8pwoVNQGU02wTnlXQRinncRmGiV+k81hsYC7faUfVBd85usuPXVhXASkbM9N3Sewyt69D3
D1M6dCeCyvZOAmqAxjc3ah6tvDQ4BvB35oh8wm4g5qYDy9qAhpzpLRxjr8GyZZqXMk/jB3tA8gmm
nKyK7DaQLcbaaXW4jeP6/OT0rveCAY14Kr/fRXF0M9uQZpPM8207+e+e672NC/aW00vV9KggITrb
w/s0hTcquU3Y+z46Hg8+a7Cfk+ZnNJNOmr4Sv7JnqXtNSO3pZ3p/VfRNMNxbC8/+1uIJi7V3aBfO
SF8tw2b4FwbaWAqSrJLZRjr6RRWI1BgFRdOhTaod2EImHJwRseVdYhyOtupf3cDHtypupFo3oBxG
OPjjE7rUT8ftt0lUPU4FM4NuWmErzzVMeW1BYbPgZAf5ftDUKm73mcYjvQldEa9ZhJdOe7/cpZdh
0GGktc6kxNi02ZYpGUR1+0FV6rX1rQ+CLq7Mtshmbo9RX/wKmRB6yyVNwtfu0gdGfGmJWDKaaDOQ
tlH3xaVVFbvlDxJLkH4at0TV18B1HmKdvU4Gy0ZYVQ+Ltry3f8U2ZbCt60NpWu+DtJ+Er3cS3qnn
yIm2lqehZ1OWY6J4HBvgOLjkheoObk9GEK95UVcA2OzvpGvdrFxekFlebZ/+gSdotM8VckYg+Ele
PIEgudSSWg0C6pCuZZohA7ZgHBL3iGFswXDn4tnhzAUls7vlM96JeNzirX83TOdc0I8gs+B9eWuW
X5WI4aBZ2Uj9ZPF+SIPv8KzXnNhhbtb9jyjwP4lVeW0wO8AEH0fxlvN2dCNxGNxDwzxvA+vNi+Jf
XoMXEb1plHtMvLBxWrk4SrK6FS710Oo2VkZWow91kR78ynWtXUALvMN+a4wf49QvgkcwrxhAslhC
rZM/6ac8T8+TzDkzmkSi0vHENox8vZd74BrPRsGEgmWp3UOK4Kh6no1y3gy88FPOypaIpyYofpaz
JJ36FtDUyZv66KX6w0iJNnJiA4ALXbG0QrsV4DaaLQvS7JQ/OIa3R+E8kjltkDhUpyZUAp09j970
h57YN0qVjVbqs07OAfGO65LtirT74DhVVoaN7zwWxYGce/qiyIdmDS7CQhCJ+uKJbOMPMXgxJ+zh
0NWoJkoifda5JW7uVJoI9/DnVKq4RAKUnemSjUF7DTwqksctQQjnNg3EtkTYNLInTX4zo72LPvSo
/6iRKKJ2YdRa0t+Y1lYXhnceJ/OQqpLVoGyXKZPaYKf51WT6l9+w65cuF6FJkMX/4e48diNZsjP8
KoL2OUhvFtqUdySLZNFuEt3NZnrv4+n1RfQMpDsCRtBWwG1cdpOsykoTcc75HXsq4tJLYeCrwJTb
j5dNXHmXuZu+47Eu9iWe/tjjhCu4v7RRTvQxadxrk4A7BVGF9AtSF7Ux2sD8JoFgQLhLzBnsbbc5
al76Ah+ZWXVhIr22aS9i8hK0mZaqaPNXe7K8s2swOU61Jybcj8SNW2tpM+NAGd7kJqQpe5lORmo8
LRRJcvKCaSwC3jGkHYy9dbUMKJo0qLVzZu9Z/X4ZRvjqRLDk+nr8GEpEecyX5lU7D58VAGo8c0mT
a1WJD2yXIPWW7On1Ml7sCVMQjR3btiEmV2+jyT0ypcXbEDA4zSzX2WGzk6xcxm1srnfmYnHPT8PH
Ese7QdoDeVWDvS3Eh3WZaC8EG3FO8uZFG5c7N4lfyLzZeKY340ONoKSfBmQKzn5ykYAv5gOps8gF
IY8C4SVb0DK8nMT4HRB0t9o4YF3oP+Jb4wTXqfBfYA+SOfDTFtTX1HouEvfVAlV+nRXJIwTH/RTa
iMnqj3F4MPq14xs/GwHyyp8FXgT1+nqYZM7gtHOd8VkHfV/59bQzeoLwoPkBU+J8WTjoWCx7paNl
kL+GsyhiwD/fSzAhtynvW/ij7HKAzwUKI9Zv3sLl5eWrJRWdeG3AkvzRjjjz//1XzbhmNYIsIn8k
ALua0cXwdpUTHORLwItdQa1fL96wXXg5Knn5VxNNjpW8CHGVrxs12AXxf/nDIe8xxL63wpmBlZCj
mq3yVRCTkWQ3v9q00FNrZmdBme0MNqQ6djc1X1tIPdTX8nv8wZBoFXDnWDV6D/kzFKkG5h9tysBC
/zkd2kpbWVas/k/+/IGuAjrOvtW4GbUIH6CW+bWG6ay3k1/Lx5Fk1k1aBtiewEaudghXTHxVeEGD
id3Y69/ywMp+QZXJK6TJ9IiQh9ncuOv5DZK6yCJfj0XACKfkwdnXENnlT8j3w2f2FBPrJo/V6eCz
iyL8tJLgIN+8bgeYfXwAgGsrQzPTP8zklMiXk8cl31aTHwcxsPrsvEbj7CO6Lfnbsa8/tCDZRsHE
hB9tJ3Rsf/948hT+46OiBt2YM9Ucc7NG0EzgKUgmHkQgG23MuCPRelXwbx0I2OKRKcfX8mcq8H7d
/anTttgV0wx+tMv+/HgS6Xs9CddYja0yBBWIn4kNpWjvgfG9nfyniG9XHZ4a/EjdJxsx0KHopMcZ
+S/5UjrmIoXB0TB0X9r251SVV/mS8meC6j4XD/In5DGV1e/4/h8HFfGP8oCjyjnKt+It7iakdyXN
c9oZ6u3ky2E/gmKadF68utPlCTfsKUYDO6Rbt5Suke96BYjll9hSmwwW20icegtUj4ioFfojYgtN
kI7ISr49im2LpyqdsAEQmlvv44hU3SRfrgrAr3tYxY5/02Zu1wLXAREXtwh501kvYBiDmJsTYWJu
ioC/Zxatl9yKftzfpWE476EjfNdBd5hn0GxB3glpT3j1YWhzQKsOPSS9NNGPlIEem435SLfwU2Yq
ALh7D4oGYTfcqCOCTDm+HSQoYjc3W9LjzcLrNthjVjTyXXksxSFG7320IjLTxvIWCh+2Tm/QN02k
pXc5jNfxUf7BjgnZsaSJSSoYmuOrigEYd4bXgWCxiSAcjL/1cKx2ifdLIzgZY4zlrSeHAaSGEbWe
MPkmvnXrWIz6rdZ7sUT6YZWej88UnGAahilmh6g/F6d/ziLqIeEwZHdN0CZrYc+wR9o4/YgrjXNc
5IbVSo/5qAH6lsk9yLH0mxp3+zbTdK1CgKpt2qK4YNoCViURGAZ2mMxA5zcT67BodnII2ipeM2Pl
9mYovBTLtR+Q5aV5dRflFLZIjgiQ7GFQ4I31yyZVZltFdI/mxPGXvyu/Aqy18g/4E1u42VRMgPtH
xAcHvQBAMhM9W+vhFsePt7I2ygsqGmzs62TVWvZOGAAtvT9Ua3vQn2sCajaAaZ9hNQBCNqWP9qPh
mQuTAy76/kqBk9TO2CIwOyhjBt0mvL5VjwJGhKQjBDnbMGbTJFEve8utyp05j2e9xsKnbvVzK1O5
lilBWyDBTMckplKO8HO8LzhMxbyqoIqt9BoLRJ7rhPRceM3Msg0JQ08GvLe8eo5CilR1o/tePG+G
0sUVIXC29hwOu4JOZsFQb1+idduURd1RYYE7D/KWrzVM/1AApjunubiLYx0Xjas6oFmf8HsAD/EP
2FVNdyTPb4BVnAfdOwWV9irC+VfiI+pMghR3BFBQDAnh3mRog2YTRQYCk/KoU187ZYPFP/KzdLaq
+y9aQdlXevAYeVihuUk6WFnepSLB0y7yz0XCfTHp7ms++/DDJwanQ+7sxoC6RSSEyVXLPln4TS91
1g7GeCsYYTdLMjMm1ug0wTEIzrhkMuxLp7kVJaPmePI0JJWE5NkmQigC6fH22SRvTlj5OFMHz+7c
il1pxCUWfL+oOCWRfDH3cBrOfSew3THfdQNwIp5ygu1AV5aZlL9hKq8WUmjwbsjMkAK3+OydhrC5
Yoh9Iefs28/vgoDSqMlbe72gO1PPQjhwb2vF/ALXZVjXLmuAkeGdMNJEGHp/CQxcEpgTzjHsLXJ5
Vq6k9P2BUyWgqFhSeCCBu+TeGin8pztZdwb1vocv97afKI+kAgUK2bFgbBMHsU6WL6WR7U5AXVJD
lSenAS64hIsUaNBicSjLj0+CPAB/JatB/k23q6sjnCeUKnvAHoAbHuChNu/7wXolnP0uLTWyzKtP
HPTQDzRbtoOdnrpgPtOQ7UIPRKAaSjwadll4nXUcMFqfcGMBL660qMrkm0whRgmh8ZbX1WeXO89Z
DA9IsrzYOqgeActEXzId4gFG6wxC5ue7sNB/S/xMEXPEyDrMm54dC94Es2KifUJwWno0O842fnKh
92CKJPvcGQdvKK3+uUmzT9PAlaLmXkC+/6FJrXUHqG0OKca+k8fzPG/jHt8HdCm0yyIYLl1PB6rP
b3HUfRCjR4c5wuRBOtYSSQZHBhLKzRDMiBB3r9sZy/whtlDqxUiK8awVuyBKviCIEeqWGiVufMEe
ASsPwiATsNrpMKHxIFkuDy6F5u9qx7zY2fgkgL4ZHXKDuCMfIpEXCR8bZD5FuyXPp9v6lfVcd0Fz
AmQjR22YyYyE6VGhGD8Grv1gVc5n6pq/6qH7qadgyJagBihx90lGLgH2wysC4gzP+wMzNkV8ikOz
hVSH4xecnn4dZVhKjqSKrtQdM7R0D/bg7xDUHArAuTbqXrM52KcOZ671wLS9/rtM/dsf8tTU/Sjr
b216TKpjaQ/nLJe8WAn55Yl7J0zjpEtaZydpFlnsbfqEjMq4Rj+NqArSSFR+SsQOH3gYOIA3W6SZ
3xIUdP36tTOn58yAcy/7jXHh7mUQnKyT2n3kvnkqWw2pDmYaCjvDmG1VV8F7O4n3aWYBwsGMTx/E
LMLEL27GPP1frIJVlMJ/+W3/YQUbLo0JyTi+Be/8r6zq1uRBgwOLWKiGQ0FCrARFQX59P8W/tHSe
SQPjAneMEW2ENinpW4q7kA6cpFIDdZf0KL1n4ZvZ2CVXqUm4G6q2umqSyYhlPUPbwDuqvznhLG/3
/JNz0pziyN2bce/eLRYdjo5JbT7Qv43AkYEE8JqhOdGAPomI8/avCdH/7JGs6NDyY+Pxa/DZg3/K
DoDGVRV1SkQsbdohZ+GYhXEX4Hl40NiaSVG9y+rvilTRjWk4zqrxDbRUhuRcVCkPBJ0crADKlQr+
3SJpPjFMgC3I0jdFyI+mkwWYCH76jQxp87FD4eypXZQBG34M2nnM2dbMuHge25AHAQpyqCXfsmyK
5X2aSSrybHE9/nDtJcGhLBkFYfV0pcr6mFqqF7nCFa5JS4QnuK83Ca7J5/p3k4iHVsPq9l+fNOuv
huZ/7hY+qGm5BFkC7v7TSfM9P/NGzSLFN7EgwBGqJcAoPVkSKSx3bp97jL/Wikyp6BGgLsfKZhwn
txYalotXBS5rkPZCavR9hHWUIseIidJLCBYP7Awq2rj8nPUdZw73aqyJ4kfGpKi42WMq23oZTXBc
QYskyQ3RhNNH1j7248ymGh/bahfFDKXlE/ivP773PyUIlsOigQrDh8n4PyQIWHtkZoDP9UHXO3OX
5Bst9KO1h80Js9wIfGvEk16S6XUzZSboJ2dF0tMsLmVSSBK4ZJOHS/jg1OJiNd6Wxe8gXJa6Yjx2
NRRLVTDMzfI4wzSo5KYS2cXn4nNmyiC4lXnBGxqMWwZ8efROO4fFBEYUkOQjC1cHETNFZPqd1zo6
dyyvJq864R8EkyqdYXjk88HTybsTi+IhpZPdYLNaH10fB3VX7m12bAR7B6PiCktw9KxjvTZyYCDU
siQKG9ictbA/s089hHsULS8Z1AThdZg0y90VuKqmIMfLSRXKZhps4HEzALOPDUyszb++Iqbu/TUw
QN6SnmUiWrEQZlhYrv2TLMRBKVzny9QeUvwBN1jiV/veT2esOuDslNO9K1xr1fceW2kznFy3IVR5
jL/Zk+sBYrPZRy9I7sE8Jc+KqM9zHBR3mEa4+LvySxrO1YRLMlwAv/qzKHXGET+uVTc26VYzzB/6
JL68JPqEe7abuuRmBvm3n7FwFNozgw821JbEd8kqy1pXJ8fNu0vt4VMUNe5+Tcj1cD8ayeO0Q2ZD
2hgnJJ3mW6LTXmQUuozbmx4Cb972oj9rTa/vyC/Z+G3pnEtjcs7YYq4ytGCHFpgk5qUvYzGfwmDE
+JUEvGOI6VBSNA8dszoCmnNSiikQZOa1Dpsc7izO3Ywbc/ICWdoQb1SfkoPvNS7DThY8yQxTdDar
h4HuWF9yxW9JVlacHrfNvzFaxM2HtcmxeUIVk0p936SQs1rtUR+jb9SsKy3FNN7svlRBGRX11dVA
MFtkzCuls5DErdZzbiJsL7Ivjurk3UvbY1CFL6yUn7I1pYu21oucDcV5/z4FznuIDzTeUVB6EbMh
2mz3jCEvjaDiwmp0ojXGD1JUH9xLNyr+tY1X6Q4O47c9zo9NgY+5Hrs0iXDokTsz+gy+FgysiVc9
KKZqH/+oouGnZsrXIiN8HWAhXiKJcIpipt0kiy7jThExiJ0+VFstoxNNmvLSut4t02DwSlaXrDg7
UpolGSRfQyq/+Hl89CO8M/U//LZB9h0lXhLYnQ/0kW1zSOCQkppyQ53LqIe13o6BnTKd6WHJ4WLg
KWMgMcPS7Po2GPD5mw7tumyFqWS3HcRI8mmtRz+s3lU+pSd4c71vXpPGfFcPeNzWREOW82OcjjAA
6ggBTGNeMc8NT+jTiLtk8ID31Sbx2zc/mq6OpbHY0PfgIZPuHXpyX2sp5QrKPyOgLTI8/Wluqqc6
qa6L1E2QVLTqaY+Djs2fxKJpk9jhTWN4jtmqsW4t7E9U291rDE5Gg1GAoLzHIhPEUeMX0/kY44E+
RD+Y9Guaum3j+GwY2GSbYEYy7qF2YfinvZWcW06yLYgAjsryndzcbeMjZMsmgGuQ8Zchq4zzAD3N
0XAxmrLkmprTkfxhHD7MgEGPV2DnI8ZwhyCNkcWQPZETz35C+tXeFvHVobc8apmbb+qQ+ETfny7T
In462WI+Z4JZcjZetBgtmEDE0nsvPrYxYDDIUb2eiVMC31OPi03r1TJukTS0pE9sLDw6E2dka9zS
oWM7hbBiGPK925O4PbtDgdcH4nrT6ulUbYC7XhJ7IGmWB69ztooYhObYxvsz5UpgvxOHJ1hlJyur
m12G170QibtpZ90idl3cmUzN9/GoQWQpSZmVWQQiEHdxaWdbJDBXbTCILrdrsS6IvRE2EXhW+l4v
GIHQvUa7yem+saSiA9GYMeBobZ2gpFknz+v+/hWwIW7WxUkz9UdB/swO+tqh1i1zE7vWzQ0qcQr6
16lJXOZLUFFQz2K2qL7sAYMGkpCqOJvhKzba2fTaM5SH+dCEQjsnXuqdWvGt/tLJf1FfoagDBG1x
8ML0Pt2yjzsQAP07AXn9YNtecA4Hke790npLmiC7zNFMkifB1YFROEBTC7mxXXU30P8cqkncR56X
HvI0N1COkGGXENF0zvEeXFdjUq8ZIzoEPJlXSHTOXh2lOgrL6/gYVvddhXBYwqpsIT8kQCo+Pk0Y
IbFk4MCPnn/cm9ESH908B99psksepsHaSXg7vUrOpa73hzpncG4AHm4tAx5vB0Pw7BevDZ68hKNE
x8xr3XMti5DQqODTzd28R2z2aOMbcpgcf+8ZjFQy6k6Alvk1IJFEJMtmNs0va0qzbTqY7dlu+vY8
x8avBnL6rpir4RzXZLbDkIl2lYux6DwamDKVgDlMCc+TaXvrFN81uRY/h5H/miV4hgehDp0lRHRU
uOsB61Rm6fjeL49OT2ZEx+MSB8bV1GgtmJjAH9S69DA/R6UwTn5yEhzAICJctdLQ2ENyGvcdxpvR
sPR73GrpkptGdCdHBlwMobUaBSDKOl2MK47f/QmCfXpMqxDuMcoFZoRG1p9oCzNEJieflZqNJ/U2
6jUiqLyHCVnG2vQI1MSI8z6BIb4xpUaFZiwhcBIwrjNOigGcdShRqqqHmYVhQ9tFjNW9+KAkXPiC
MAHOxu+IJDDJq7uoVauU2gzo1V957L7YhXhR1UUxLhiezvZ+MoHzor57HyPYjj5wH0zu/NNfWKYw
5sFql6NxKgbtmPIy5SH8hNotn+dkHyOoWpxqRxDQzyWKzoqeXZq5u/YopIHrWh5GRGuTq93Dj9qp
o1SEaTkiEmFxneMNpMaTERv3BtGrPKTdWgwB8Fd3U3VSu7B9TFGxj1PoVpjdtfh00Z0xpjEYeK+d
UjzK7VNxyBG/wOpvWfv5FDIe/kmETH+LLvvEDIutDNo5ZXp7E03xKfmwkn2Ox8i3j7AJKBEPDyQB
CSLIEItUNTWfIozfIMbi/8Ar1RPUnCq/4M2NKgsRooXP7bpuSJDO8RKI59Uw8D491OesgXSm4b+n
SMlKJCOwa1l9Km7/GNO5e8nOy6GiFtm0N4bpJvoEM/giy1aJFd+1xCbssFJQmi1FEJ5bZAStdBIZ
4dlvPRlSCZHy2yK5ZoV4Dj2ZRX/bzMLHyrA4GT3K1xSTdZ55E5eO5r7VA+IVBFileaW7RRviTjcH
5m6RJ9+iyXlWgaAG7ZbNTBxcF+1Au3yOPgyVXm+25tJcG88+lIuL0MQ5qAbak2zjofMeYEs8TLi4
78YOFlePu2WupmlSD4jLLeZAV5VbXEQ4nhEGtRqqE4kRG5Fbz7kcaNZSXYNLQbDSGwwf4oGixbo4
JrwpOv2xQ/nC/5OJWeXilSEWK/M61Zts14RM0UhVsUIrA5BBRRWFv8d4oi6Wd4SILWaRlJHYG5CC
LUFVNWyZQ/oTb8zfvKDfY4D2jjTtGIGvoCvOpo2eTiiJOOjuSH4EFfFM9YRTCwnHCAasQQgkusVn
p2m7Ltfe1BsQXgKhh/XBKmfsX5zuJkU7NusDq23zJmtPNT8ISdrrGyfCw50Ik6Z9zoCuEclQ+5Ky
vU1T2vpYq3DD1WpCzL2nfLHuG62/SzxY0CSCZ5uOWGM9SiDVgt8SdkuBidXSNknvHdNlPs6h6YNz
mxyMrKP5TTfgQ5sep6OfuDyRk5jwEPhBg+nzmhjYL4Zb8PknKQIrKnmF3N/+GOAU7CbBpZdS1ERK
kULd4tBscDrVImq8RODFd/4YfWnRXSWtF7E30a3wu9ZEBm8y21fId8ifwdwBCeZ1KjnWcEmxpok9
jKbH6iEHb2X1QeqCT1iiRT+NknMoq1Q27K27eJ9iaj4P1RJ86EXxbZiIBeRz2xvxo+sXh7Gvf2dh
djTkAARveWKXAV2ypf0amZxa8hhn6t/aI5YmDUTPIcqchpLuoxBVeBJtjbegCV3MtXUajcOk8egE
OHltNG3C8tdC3Dg09t6JYetac/qtJiI+TAfMp7q1xyBwYwO6q3/W4oXsdePZz/wf/hzcM4PaynoJ
5+CtPpLEANeKMyDVflX0WTo2CskhI1RbkGdF6/VnLYu40FOVfgZz9sOP4t9l7DZMo2uU1EOJU3iI
U5uxW2I6eUjiLIcdugncK2ec2RBr7etqoMGRU4oOy6H12Hg7KVqR/bhsSZyF9pqajDfJSFuHP7NU
C62C1Nen1o8kw7hMkwoP1R/VMbt2FOPcW/V4nIzBTQmnlALDkDdVs2gvpQk1CTm1GsCpubUpq2av
Q5TST6hvMFSAVxoh+aXwK+Sc2Z7KbG3xoGYMIg/DbCCzz4iBkLei0ufo6BxXIewvw8NNRnUduDBj
doqx2LF1iRCXlf1oaDba50c3uB9Evy8qnOsNuCfHpDMgY7k+KE6Sn5IlxmU/eRlsl4vhnFM7Ohq2
iaU9CUm71HXpxyD+I9LV7kfhPvV1Ga4JRwTj6Uem3tavRa6yGT3o1LfSqhviOf0aejIXlzNGGfa8
q2MorXri4rVtbcyeq6gUsTrpwgQFBlvktHNudGujpNEvJro9dQh2yoo7hc2HHevo03m4SaN46OaS
3ZUVKS1oFhsb1b7HgFbvKA6yycaidrkaiwEBA9XFQPjI0ap1b1XhNoRXs3FSAlH8xGxnoDXqN0g9
tfJBAZyqyTVHdHuWd8EBDpyd6XtbVB9Wr+2iStx3Ew+qUt2GHngl5k3DDlOvYL4FWocDkI1ALZlL
+5jqE7pF96tCBrHDKvCCgTwouccgv150TBXDn1goM3vQTZS+4UHZdOA6t9yZ9mseOTqBrCPCEjnx
weMYzV/nlxdm0ycvQHsws4S2y/RdZdiAOl7GQ4drcJ5f0wSWEB5QTA94bJRmWSlPYtFgKendArv5
UJDbsrDX+f3yQXD2JdXF41iQSQAVnsFYkEmWQrlpgvRDja3UyDmKh59eKB5meNtT5d3IEnu183Lr
Ze5tCse7FmcdX/avA6MKWGNotqSvQxhp1baQKi8JN5NhcpHrv+onNR2/hkmLyEKoMkY+SQXhnLyg
jv1O7Xxp3V67AfQYNHMnFYjq6cqsZWc33dkvTahL2Qs5cyyTKTE1Axy6sF/lsrxrepZn9cgVEpFR
oIYEiobxp+caFRNwvdnny2uOLRSc2OBmpdfE0b/KgedS0+Ld6LJyBgVuB3Jy7HtwXfUA2ofckv0s
+qmlFVRlzvIfSNpopxWUKFdqogahXULNeVZIr7qGUC3A6lOGzi1gflu3x8EDm+i8G0ATO4uskSqd
lWnwkcvBvz7Oc5GuJBiv6drv0R7f+3B6ZBwG4JBF6SY+JC6PR80AQ90NWpvgHimfCzVD0ABYgHx4
QeaT+0X3nmTNDGkz2yjkQgFYvfMj9PtnpSXCTDFaaZAacZTqNjPRYgwSxWs8a1AaSNcpqYeZPXKs
NkNDmS6/Bmrk5TNGUE2Oo4WOTeifIWZPVaCGqrO4RPKGrAd6Z1lLDxZ+CvSgR60tr4Evtb0svEbO
4ttRMyWRBuMBtjeF0Hyw5I7nQ/lEyp1fZT1mVTPOUSmhD8zBHBYLVYIyWOH6yiclje23ibrTnxn4
KImX8eIJgjWiTAeX7DR2MYyWqHaMcDgvdvQtsb4khp8imvt6TPfqtRyJ6ooaJBWjzBuN/3epIYme
Ne/kc+XXSlhcyHWcVZ+xHV5QyV7NgHClvqp58xwZEE7BJCTqAv/MXetUe6sQh7MU7WEz9WInIUyo
ZmBePpelaK/Im987mlvRBC9IHwAumGXAqDfvsjx+V89QYxjTzptbBCtetY2wZfZ7FCbSo0ZK4twZ
89fcj65KSOtLAb5U83raV86QAhUT0ZA141JfPpn+mH8yONIFfbBaKQYAbWOZtxmF0pya8mS8KohD
FJgS1DgLxy/Db2chQmK22XtC7x5dzmdJS405JY9FB8jbkEBneeVnUkzXJCCgSY8MhX/b3q7BEXmt
9JOaz6Zq1uycRVdeFmkmUHjEqNbz3kYPUNn0DfJmxdQP4omcTsmyBYws2Sxdv1OqQlnPJdIKwSqQ
v0oFoqKNONhuYZbNyJj8zy30KdSa2sHCON1FFbQtk5CxccpdKx8sYJ+Tg7WiGYGX6doy7WzEzhMJ
MRZ2xoowAMUezJRAjMmK+s1n2xJkJxu1RAwUKJH7iRbmIE8ZK927Hiw72c4kUltrd8U19qiOJfgt
V720Hraw/bHwbyJrNc35l5xBTgM1pFJws3+8Rnjp4OTA0+BnSIN1tD6yTq8Z/Q7oREXoHCfXT9bq
I8TjzNi7FKumil144c8KwSjlvTn74U35WmTIrNkjYf9ic1zhCZBhtLfOHPMzWGiXcp6rpGKe7kfi
adYAzhrci/g+3gK0IbWJXjXqCAWJdDQtNmpzWohmFRnN05K7DR0vzd/AZQlq9LEDSWcaQmJuC1Ws
oIS6lqWPjjb+lmdUvltstXRkUtHRmTKyg0WqsE3cL0W9cpzsUjJBFk6Z79SYX6cxNTZlW3wNeXIn
KyeRUaJR2+7yNEFVXHLvAKu86gZjmBCNaGFME5Fxb82AANdj0OHKQsIxbZxEyepTa0YndelpCqEp
Qz+5QsdyDtt5x1h8y+HS6AGm/5HFU9nMg0fr7DPLNXBYal3GpNUsFuzrthmSCrpdPAil8wVjIuAd
qXAo2v63DuChYWOyxsU+bYtvqKMMd0OPUMqAeQodmC0Ft04/buCSpWhAMgEbY/zlpule3u5qTczS
hLcb0p3CQ1wd1X/uASlRgqkyU499qPzOL79CAjEUFxK14rXvl+EJTJOMIo0kIWbgyrLAT5wdfdS9
siog8I2IhIUpb+UgliqoIdXzE1seAg7GvKsiL6xtK6KLrL1sDzy0jsT9PJFKQW48LD7vZWm6Ghr3
ixomqDkGoWwRTCDzWZljtPkC2xZrekvqgcaMZdQPyGltLe8U59WjFXPnCDYbF9flXXcTNlt3lqHM
KvwBucb3YmOAlGlITxvHeY5BwDHhFIe55x4oSzZ2PRiNXZUdBmnzUngVMY5ElgFT/vCn30qlHjYZ
9JKAc46n6danSXXq5BKj1PX9ka1AoOsKJrNZS2JAT0e08kS9zkceoipkDBmzDllhw3ZN9pFTnGJj
AEcrNxJ91z2mj6OEgqf6tWdJlpOVArNe7sZDQ2eE+TVQDne/aqB7YrEsa3gdp9lem1yfLMsTksZY
jULgEg3UdhqszTzNMe055NuJBsNzs99ZXR0X0hwvSGdWtiepvnJQD7vsY0mKHyYJVzCJsF+YhM5a
B2XL9CBnaIh08PW1a4hcU+6ek1BfoNTZj4VkfOTTeN+0pgCvSe5tHw5Wizv9ppDkKYLx9NLhqWQ4
ux3ZWiJMncn7YfrWMCXd6AHW1ZJy0bs+nacTXVyKlHUTsB6H4rdHYQs3B9VL6ZUlDl3USboo3osG
NYbT4gLUerzenDrkmpQQuzKXzBpoBLELl26JaE+7kEXJzvP32bEUi6Ezxh9p363J7RJrr/20TABZ
/NKZZLCTS0xMOe8kLgBI4/Cimq2Rqalv1QCFS91Qlbwp45Uka+7I6n2W+yZRZz6D++GMQxUyctnC
p6BDnsFjTnTnr2p4U0uoWs/K9DMhumll1XAp7bc8SPZhwnxA+ZrObXvngb3uaPM/tdjZGkX9GDe/
R3/4UTfg6n7KNctNSrYEVt169hBgyggEW5KTWGiUVQjFeL3CzY/566fs7sooOPgJbukQdazSZcgT
7RtxMcl0xR6gY14Df3ln18FZ08J9YWQ/lSlHobHCFXI0jYZg1UrSRxT6t6CnAgstKjCf5VxOvzxM
ARSnYxLxafKTdxiHDPfmlRpz1kA9a/SEe/I5koMyhlJMr6lZWRH7gCIOSPAvcyHR+lH2G8oTlVE4
hCu7yX4rYyHHZUcJKlKvYuttSO3faZe/SAMjuW3qFR7yQdV++VV3B4nyS8F1sP32S1e/CZ86CNcd
YuCZSiQDU07JGRp72JYdyG4sH762r25INI8KADakLTgDmpUdBFe8AB9C6H5bRBkstRGc9z58lu3T
PFPeYwQLP1XKzUZPOlhRHRaS4jfYxZ2bBeZalNpvNRw2XSknxsHWxOoFhAQiq8N1NzqY8GVL8hXN
AQyiCJ4M+ByiomE3Qn5bq5sUYHRcO6O7LjqjkkD80xDDnpVnn5sbXg8AZNFjpNuRegpXCfXCQdV+
qnerNIz4w63wwTRzN3HQjHjov1qIjxCzLQyaoOgme3IoMMN23wyTJRm26c9YUmpjo90GnQlESh1i
tf6TT097Ssb6rTf8ZgO8sw7c/h6uGUR4aSUmu7RZWiKh9yN9LPmQTOmxIHWcIZbAs5QsjO5G8mPx
h8jaS6cxBaMOg/nl2BgiD85X7swoCqWdhOxs5HQ0YQcsO/wYrNlDlkjLlvNtT8pnJRWELLhjOvoP
y6DfxZWAKmDRn9lOc8Ktk2W09H7IByItoKaZ6GpkFa0IcFlHpeWJ5KN5SFsaikJ+0FhWAP3woB3c
tii34ezjEmJ0j8q/KxNs14m/gzdP2PBi4t0H3Lp1oYZ3FYmb7hhqu3JBOG0CWa1rzIIN073J6bio
vK9Sa39IRyvZMwJ8vKBpOTR5c5WeIlXiXARDD4bI1IyzDXoaPGNb+o6KEB0mKznLHevKtRD6TXkf
EtVJ8ayR66rpWxJMuajSjQ4nEfLkLGi63Zkh5g81ZTFmVo64EzSi7UvFnB/haQINMLE28hQuIpOB
FOOTL8k8FRkZACiQYGi1rLx8zTF8BhZQFErZeKonV0h3PdmDqdkTM4qTRfWS28UvS85P5Vn2a3FX
1P7Jq4HrhPurmBpkMlB09QLPbW56z/4yk/lRXh6y7rNdDLzJcg8Y4HIfcjU0hkxgNg0BfQPX1G6e
kPCxoQPjyW+blGgzKo1VIysreZpVRSzH6aq/nj0eeuVWJH96wR0Otjgls+oAe+wVUB5n50UuFHIH
R3OEYz41yJxCkqhTTNk0qdtksm1phDfTD9M1kAXRfhAyAuuhJRW+xqeGMyFkqe3L8T1elw/ujF5N
sjzFAOO6bfwntZOMsHywO9Ip5cH305pKhFv0g3jbXSGKkx1GeLaxRA13WTl8yLVG7f1OKO4tiEdb
eKI2XsBYsQ3QcVZmlHyH+GCsHD05GzXehklZv/fV82I5N+UgJYte1xKfeRmcUeBJ+0FC30UUvfX3
ehd/1Jr1VT/au8yusDGvuaCyqlCbjeajBl2WHZRIP5SlqpxemPcdZgkrexyP5GEfkUk9QNF/JbJs
XqGuv5XTU1yAJCOJuDWmaQEkpixd2aeqb7XS1tZFuEo656Vqm+nPNM4wGAY4DspGM7L+sCD/3xoR
G2wo/40otfnR//irEXHSdfK/uk7+4kX85/f+7kXs+38zdNswMIT1YIBC5/v3f5t+d/1//LsWGH9z
bduxjP/uQox1MSwrD6th3j0wA8yD/+FCrP/N8AKPCte0sQ32HP//4kJsmobkbP2FlOo4KN84Mtey
AhvH37+SUkHpaM1rwl/zkRivYOo/GR/fB0Uf0CfDS4HGilnkSODMTPRumpTHaEZi5fQ4VLFEWyu7
BpTDcD1rLangF2Q09dURleSPfK7w7DKG33MRstLDCzpluPLgiDl9jyz8l26pH3KP0ZsnSdHE3+nk
PK4XOojFQ3MVa+M9RAgdkmJmmtVGzLAU9dZDxhzTH/TWd2uyi81OdEZyCPH7OkTEHup195/cncly
3NyWnd+lxsY1gIPW4fIgM4HsSYqUKIoTBClKwEHfAwdP7w+pKuu/qj+uw1MPxMheIBIEzt57rW+9
Fk08rScoN1Qpa3A0KcnwHaliwhDKenJWQc9tFSVipOHRQla8Hi2HgnXKPJBt6+ukj1ee5JJjQC6E
dUGrg3iAMKUn58NUveMimT3MNkYbVNjdXs4SKV6uAywp4u8a1ouTVfSCIa+Qh76JviUilXfEbCZ3
9Obkrjd0uXPnSF1SFpmoqThlAJ88WoWwJONwMjzaVNMCBoiC+RNK2WzuhjXWgI1rIO7beOc85oIb
qfL+CoDxqnyW06S6XBWm1EOV1XuCvqeHPFmePFiwXEyy7MnT32di7sekHH+QAQ2TlGgcjC4rvXAG
VxoNWJ0aY0dpd8tVmSrcJnKG35E55jMx6xYSXfXZqEtaigiExqRq6NSsVqBojOBZjWdvmuaH5dYc
F4naVzMk9KVRpCVpOa6GZuWywmzzNBHIqoXGWG1vryat8c6uFv88y8ciys9ehFzytmbS+cC0aEBe
EUi4I9uOOAOf5ChRgyZSbYb+zmxxJvBL6sI40clIzq4XI5zp5fcxsdNzv/7Qk+k/fuAgz/5y9/bs
7XW3l/zd3dsTkUW6Dheqy+2e5jCkwOQF3iEdCID64/+4fV59e+Z2cylIf2ti5/GPzbBSDxf6Mnxt
RFecfm/F702xOao3Ud+I3e/Hfr/u9397e+x2F2qjQdSvRCO3/s6/n7jdjVOSlX8985ft+/VKbSEe
KMeSEGcEMP9+4V9u/t6IhXoFOg0sHZOQusSr9MvtR2eYZIMvXr91JqVfphjjNhnV/m5UCEVsH3SU
iOfPZXEh4yb7yw9NWdnFNXMe05pqy8q53eH5oWyf8LqDVXSb6dvtPbdHiQVRG+GZSzDGBPlM3deW
nL2AqxzJyyJtugNm5ERrrkj7yiDxWbwaekE3v580cpG4JYg7pv+Hl7FH2HLO3fk0+dNybJGpBX2z
Rr9geNWNg1Ms4uJ7pLZhh+IW4+WLxbTcFDVrvPwrUzSxvz3PSMxBJjbiPtfUudRsdrVjxuFYT9Yl
jh2LxFRu9TkT/k5heaReou2MrYwDa1nzyONSw3yjsw9/P+YmNBsHohfm9RWqjb63WIp2eSYO2ALR
JRWlc06mmuSPJMMbu+73hbBvMFk1ie4Mp0pMWlHKVK/u7AXdjqfj0+ZVtx+6kxu/bgkvSff1lL2Y
Dh5bleZvDO2KvSj8DGcBUNPFHQ6m59vnzuSfooVVJMgnDEZjkVV+x14MZJJiJYTiUF/pAz+Xde/s
WVsUYdf4BBlWBe7KAZ4IcYTzhSC1+aLShKK0qBCVq/kCZnkG6sxosTZanzESrzDbh2lcYC9wpj9h
/r9LHuSE+kyLkE3qIzbTGUtJosrkkq4/6KWKU8foV59tUDVCI3BEoKdz+UAQoOivZVZdaaA6Anno
Eu31CSxCS7ZkONGTumjKIFJkTWbv0gIiTR2dSDz8j8eXiSEvCQZpeHtZuh75t1vvBEoJ36suKj9O
GkHWEtUIu4OvoPQnag/AnPelpY/Huke5pXst8vsRp9zY5hdS6enMLFp6GGm3YLgk7gONUmFdMJoZ
R1VMB6vqnRpqZgbzoEa+IbTY3tfCfr4dWK1ggOgkdDsBzuTXhiyh69KNTKYt1Ya3u5bWdaGymF6M
uiquPVbLHap18uDIznPo0mzIEaSyKh7aIe8D9AaA15jkAy7t+q1I6/w4ZKojTLkDFMiK/96113QL
kX+VWkm0cJTC3EhIRl5pZvMNC0bLDVm8gg1mrQ+qKJ22cTuN4QK4HAE9rQekJLxmWjNCbrd+Pfj7
/u2N6S1I5Pb8Hy+/3TX5eoBXDfe3/9o1GdGSS+Vs/3jDXz76103E0l+IokzC6veW3P6/23+/FAWb
h2cbEaIDpvMvG/GX17cI2LZmXMYUUmt+Cp1iaBPrD2/NS/l9NzNB1f3x2O3ZYbQSqqkkzz2CxQBF
tJHuMKhz78QaMkjUdkDQN39wzntTxu99BDheL5p3Z3FfjbkdUVKm6DOgUu7T5cWmUTazX0kXhEkL
HBJ5j08DcE6tvWUaUHyijCjYGfXmaFaM/y3wLIusUfrk6ljUxlfNb48OrDsJHcPCE7sxEyNGLFA/
jgDIklI99sY0byhD+J215F6rAwNcFeJwIXd1ZQzY64oNRf0UOHFhbC2vkpwllpQKxb7A2+gPgP06
N6p2hnHyU9ovy+Q1xxx/pG6NDu0QPr5y8D1S9wV2bL5MpEUCecaWB2+raAudHF8IEU3ffTYg65bR
VxQoq2idrDAHJPkOvwXzr8W7S6s2zPBmb5NCey3WAEsYl6gCZ+8A5tnckeiJ5hcP5c4b5XAZCi61
nAg3uu7EO6OiUE11ppxUc+XY+Uckyh3ApkWubaxj1uPt1CdbBlGzaqcFodwyyXcm6PotIxOThaSA
TwS7mZwS0CBNR9cFNdrG63qs/v5MBEA3fc0NVmCQX2YcS+4nje8BY3N6QCUkCRiIqd/tLluHyOyE
KX+rxw4FkL2n7KRGFB/SJsW50Bn6zSmpn/VV0YDeA4p4cWJ4PE600oFg4JJW7J+ivGixH2f5TmpY
pLQx+1zD08BSl5IVvDiv8TLGALJadCgcnqzFnAdlM5BAUvRaPrtDDoMor/eTVnXbQh9eCL3Chj67
75Ort7ARcQn0WJRrh/g3H/OsNzEKMFcAfzyTSaszm4ZU9mrqKQGTV9ebHmq3RluGJ+5oKFp1U3YY
J9BdeWoTMNF/XZboRzL4B1RWJELQDdHl4Bz9hUQNulPXtozpcZ6NZcyvPYcjYZz6bpp8ioZ8XhkJ
RDba9cmqaLbArcZ3EmNH/elagF4Y5OpnlfDy8q0qI7nrdJCPNo0nVeDDTZ2LXg/JtdRzpujsQeHM
275E4OdLpiCi9c+kyh0tUEPAMsUrwyT1aR0CtEnWXuXEseQRCeb6dAvtngPUqwFCaONTMZzwZBsb
nwvctsJYv7EjGvGOtZ6T/S9+og1BY81I8lPQDZHI9xJwuBC8ULc9sIhpgZaHk86OWO9LNrmCxoi/
T+iwp74XGiDJjMZ9tpB3gvKMD2OriwOsEjDJjjwRZoW61MUkSyqXTwK82edBZVT3rmIbbYgcpR1v
DM+ywiJOh8MgpgNknkFErLIh8O+EfhhpRzz7dv/FEfJtxj6G9AeTOCY5sc+HO4AnzkbrOa3YMmMF
4gElQnSp7ZSyXQa0/pe5E89p1vW7sc79IG4xGENFddBR+wtablZh2K/h2EQFNWAXE1GWZvfO6pNu
Ehr9UocFWSMSZ4INm0QCxPLjlwjNynHq5pcJKlngTTREpetdVt6S15f3tu7pQZ/3yc6YevPgzAxW
ZoJmUU71TDtSc1cotjutCdm0m0IGBVGmRZroIcFOz3buaoGZ0FQ360Tbmj77Z1CgY0Wq7QHkS5wM
gNOlFyNYibrrusTJ42mLlCsnyzBHm9d3zkk6CeK4GLuKrpbdUGvXBdcH+cptpgFw6EkO7sH2Rw6h
59UwBnXOOChB6Lcdla3vHAQDZIB7Dxor+RKBxHZGRMdsxtE8/2BzDtFSU7KQghpn6CzlUdecanSV
+BZ/mojrDtItIJbHMYhpxL1hOaT3xkiWAvaRJjENSAF5EYKpg5TCt5GSMbgVsv6I7Uvav3trn9qa
V8u0nF+pWCH2jEYKeZZzlZdUeKuRHR4WpJur0YojWCApctOtmRbQGy2HT+103OoDg1nfGY+9j4Fo
ymhVLe63ciS4RVoMujFXkFOysj77Jn0xSjLc8ghFCOunJaYfDzQqCTSrpzNerF5aD5JF67nhqFkf
8XCC7ho9dez0TfwAlTA6ky9HWzG2fia0MOgpy+EgwHIgUjtxppqSjf9NtO2xzRPKdIJQTa1NT8oI
KJARuObNN7RItNr6/mct42FbsKM3nFdxWazlaGJO10RLMLbn8nOL/wSIDG6ucSKXVi++4xpARcVQ
0MCExUyrSA8TqbiVBzQqtT/FaIhFJnZWPrV7NQ54UAxJu7MlXrRjCGqU+h1HwUV4xb0uvcdyyq6x
/gg84KqDBW5QYyfxJoaiWMIDqHTrG/EWz5PN1+DA5PJnuUvz+NleRtJk6Gjvx/KxpvJs7AgNPiG8
KA2BhWYeMkoizidCIQNVOq+E/vaYMPxDim0aUNR3M60qZirkYfiNPMPYQhlIC3I3VltS0rbT4Dx0
HYwTjaDKNmW6YSmjDh9qvOmB1zhPTOQ/ZSV/flqC1zoru4+8jA+TzK19P9vfnSXRHy3tB7DBA6Hq
PvYmyFoL1RDYj71ojENtjy9tysLCUw+TGbPyJ1KtZKy/RfJEqG0Ss0RetlVPA50oYHY7eFM8Qbul
lj+mxvrmgBNBa8lpPK2jLFhSXh5F57yir8VQgS9Rc+GwYSLmwlgyQuC0W9vVW194GEqcQeIVT765
8LSxUkNLnGlsgVT6DIebjIgvdcEka6nx9lhqCAfHe1mc2iDSmJgfc7mvKr5X+JPbmLJhK+35tUcU
D3xKpYeup40wP0pSP9HsfXdgsbWYaJqaT9UOSi/p2mKEtnuNcyIUQfred6OXymOXjEirM2BWjaWW
uxE+yM2vXNKjKfXsUU3lK8jT9CD7eqdG1e571dp04uIvXspQ/rbkMjMP6kDLBdpIqU7ztfZdbL8B
LcXEoIn3luGF5WRfhT/q+7zRqtC3IQ1h9FyJBiHTcc4fest0MGP83C1fq1UGMoIoE7PebfO+9u+V
p9Cc2OI8utlBioyx8ASDoGn9ZT+Pkb/r2ujBz+d7FJE2DqxwLtDYwHC0QqKv4YMWyddhiC3w5NZT
OejPKmnF3kso4dPhauSVOMfiZAt9Or5m2RIhAm7ZzS2TZcs7m/NUnmfTJmTVal58l4tqYbs/tL76
EZucNiMHg1+dMNlKuioNiE+twjy6q3xrulcFrQ5tJXFXFtVn4skjgFhUot6BUSnLCC8lb8OZ+kv7
Ke2wa0mZGrucZN2HYbHu+mZittV4alfVi3Nu6uTLgQidV8K+SQgS5IujWbRiI9ALf0Zzspbsrr2v
VuhJAQFgy3UyYn0dHUzXiu+JfNxlYEK7onWe5GD9NAt93MwSk6PZqxnXj8SXkOrdhXVdlRnvCYum
IZqzoHZblCONi4ieojSEIzEvV9JtQT9k3gkIEX0HfnWVzvtpcJmX+6yuTSJph6VjPS2Q+KFw82z7
VC3tHJQg7Y8Y2a+6Fn8pqwbr/gKQC7BNsnOd4ptmqycAXOR6z40e2D6TGmE4R6fDQRhamfl9oDOz
s80FWqcwn7GmndtF+TujFURa6ff5CqlTRslVdwDhNXBRRIjfx/Xd2I1q62otC2u7sgJRNxfTsw9D
ijU1XvydmoGgTnDtNnaWchw2D6OZPOq+Vew8QiC3eBiwGFwcoxxPVrcM225egsLENVasY33XB/oR
Fz7FCwbjSGOgQqv0axd1gdFP61dBhQPT/A5DNqilOr13CsTJC5LaLLYfsMCe7aK/Ggmbw6Lqyn4i
0Se6NxPLDJ3eA6Pa2eT7dM813IWstp4bAWo07/1xV2rZY24M2AJrZQd5YEhCOJLXnNDRrXTzcQfx
EMu6H9Ha2Kt5epQkoR1q0Mq617jnZUidHQkKRXqCJqEyM9QFbKnBNadQGNQxTguXC5XT3TCUd3k3
z8FKN6hrRTWHzeTQ0eVPwmk0X3xgTnBciiSoyTafSwCA42o+tKrYC3zN/KgdzQUgkACWpPlft6yS
Fxs1bX1sZz7OTeqzhgjoUESMEGPbfx7pXX91kr4+zcJbUIAgAirLD5E/DU2mdiJmktt72aM0axmo
FohTwcVhV8c/Vnc2nC2igMphO6T1vNPdwg5IEqH4anMZQEMq+RbLIqxKgnsLLopOin1EW1tY/YGh
exFQ9Tjg+iQ2EABwjeP3wTBXh6hDguFw6oiaMduOCboHK7onofeapd4YciTbx2iePjOTfWi9zttG
SkOl7WufXT/udo5OSDvp5SuNzUebZAHlBHl4WBJ19ogK3oxWVHBpNS9L7rj48axhqzrysHGM2yzz
aZHG3uLuKSuPVh//jPQxP8iS9MBWSuw2A55/l+WGtfinZgDWZjmcg0euhQFKaeavPua1oQKb3AH5
6xKKniI1jXMxtsSsSsYUJDPvYheedz8QC55+NhxB9G3TP84Y6oOYiLZNNzj04hC6bNjWkfyRXRdx
eR/c0zh0ZejiYgrtEn1EzgFliPrgmtDgY99WQL+tIlATDp0W0gciCKIj/MVEMgB4FqMUE3v7hwvT
/lxP8TeZHpC6IpVOrDRMBvu1h+0FSG6kxEBLKF33TcU1qtZ8YB0MXnVo1Z1Pv5nkixSIEqpK3cr9
LXuM0oYYFrVMh3F2PrfgcHbGgJSsJqc4ZBK6rfXiWxzPLFVK7zmO2oF9XNKt8bVmKwaKZ72EijjU
zZ4k40+1sRxZvzE80uFBL82roGVtdM9tzgzVGrCsLlJTfEUvmWLeG7faOzYNFtmzuBCV3QRUJGTS
hV7RuI9aDomU7vupL+eaNqCKaENYP/wlfkb4CsIvmfElaMCPTTG9VXVXhImePiNfjtM+vrakqD/I
PINVx9o8KNvnkhE31xMaOa6Wh73VhHauc/2YS2OTFZiqGuLO9uNUfBZxNBDewrLU1MuvnaAHvKBS
WbLlg1JwsfEdlQyNapV/wpVOsIKRcp1/EBNL6F6nBzHj1x1855PVoOzBqjEW4+dWm9zARZcMRbBe
YOtZCFbjMRBvwPSLvdY4MNskBekiSEXBH/05pzI7Gpb/OCzmqXTnvfTMawu6eL8KP1jJU6uuQRXI
fBlOPtMVrTaW1T/26x8p/UjwrLm2LXPrNPWxPE9oZd6XsV0PNfDmxqQY04nIhw+C0GvQcDkm1h7P
9cHD7oRLylUrc7EAxOgae91lvp1az5MTIzND8YOIePm5TKILes3iDx+2ePM9ise9SKYnNGbM9OcP
exlwbyvt1HrNSzTjICwrzGwJuBhkbf7PAmNlWDf26yJy48BlEydN3ilcu+M9h0UfFAoDrifQuZDI
DbJ6vTqihH/QGcxuVr53F1+Io4deCFZQRnAXhtqgFZ190nXrMxEGHF5dV9Czd782Jrrq1CqBlRo4
VWNq4OXdsCoDZH17Tlofmo5NqRi3lomVrQxyy0kvuKigrZEVMk3Vfb0m4rHhLny/OKF7nL+0QtRB
UhukH65SZ8NEOkWPRUPV4fuHYsDXqRfRKXbVUbQuS2udzGrrA3/w5zYf7nPNtEk4nN9KROobg5y/
wBGw2fruSntyp8VdftBg73TvaQMgsRECgVQJupDZqyEHfOF6px+d+YM1ZvrkOkwb7WE8L151HMaW
LmDtU5RPwMVT0pVtijY5sHxeI3X6fAScJt0fy7igrbTsO9NlRd50HZ2X8sH0GTwnlgaIt53YNM7Y
tTd6d76ojIOd8uvnuvjI4qEMjTb/6DNG4EkzRDvXBsimhojBFctLaLJkj8waQQI5JzRi2gAFOJhq
kFgWIRKkq+6o9li1rA+NydvXXrznDwi61zSc/NUiTTZd6Ek8YIg5ODQa9UX1HYgBIrFCLMDHXjbp
yRrTHfE+zKAqDy02doZNBXdtM5aGvFjatUtHpiptcW+l3UWVNA9bN6v2Lq3jkxhXDKf4WkWE1cOS
Yv7gtHeS5Svg+rM1aNa216YHTRrEEwhWJGWfffKHlGvm1LbBMPXDris0KKMGubkCx2hl+A99rn9z
7FWdnFThOFb+RThfcpwAm7xby6PUg/upD2Cfxz15Tm9UVtdFP5qL5t1PjX83k9VLW1B77Wt6YSOd
gr3yCrEVeXfVnATvk582gbLhsFcJJCi7BMj/IRUsRns6mh3XzU74WDPwnIy+9V2ucIakehIE5A5K
p0musZ5FURhAMXQD1CwR0mIF3o4ug6Y9euIwoW7btEaHoCUrdjSB6JvrDx7d0n2JS5IDamJRn4ur
tByiaNq97fXDHoR1C0JpcckEy8GDJvQG5otDgDeJSDac7dr4VHrqbKeE0NREpR1lPl9NDyxsDUYH
oHS11fWabjQuyG6WgZDlpyUz35hNmRv3aEK7CkG5VdShki40NlaaBO9t4sePnJt/4juhiYJ5Cl27
OYY5hRI8x6P03PxBFtWlQgaa9TES4iE+dZFGljpcpgNIiwcm/xCQUmC0JJaxaogcGjkE6BzHBq9E
DEAX5ePXpGGnLX3GDs4G4hT62aGTnjyzEsHWx0Ft6jrA+lwel46WqtKAqnRh1Fnji6ucvaaPOEKI
rdpaDnY6RTzJdkYwuY1ad9gjkV5OeMFoI4zxsOcqTvuzm99cjgQGEodeJ5x0ajr0DlYebx3zYovJ
2OCW+EJMaXnqtYYgmU6WJ/sWjfP7/u1Wuz79+7HbW7xY87Bcr++53b/d+uM1kik2ZgSp86fAJ5DF
KVfkRpqHmkeYyPo///qYX//r336kh5d3o6vO3P160e3/4WrIEPr3f/7rnW5anvsKbgsDX2rKKDqM
Gb6M7R/b9+tzyt64rFHh4V8+tm2HMzUTFrT/82v9ZZt+vfD2m3Se/ZZg2wtuH53QemJXrL/Orzeu
77697rbjbo8l0LsA60QKIxXP/t6jum2URG+Bm2pBIo1oD4GTJYRGYnI1W22X6E61Q1zT0rxD/Y37
n8pl5Io5myaVZMZF1zQMeAwUxayZP905wtGBZZj+MRXp3tEtrJs9nTC1DF9yznBpb+6IsPpOyR9j
HUwb4IzDFKRECwgJx2jyGd/DNdBIktnNqmM1X5Zf/KE5KIGexU4f8/F9JLUXgUkBn3vI7vQ1Wa7A
n7lRmluiY77gtz6DkPq+jjBahV0qHeprLZa3rCNOCnPSBdDG3kdLQrzJxrVDyCN3opg53y/wbEUa
I+Uce2zGXE+mgsQIwQk1dVEICFty1E/YsJYaDmfCAtC/dzDrMCuCwlvZMCb9U9skRSCFhXHQ2Q/M
4jekVRGajS3BcYB514V5nvrifWnZvRUjLsLPghisOh3D7kuP9RjbG+MaWEjjRuTzkQvbQau9PY00
HFkYJAS9PDVpL+h0tC0M6QvSHODXyJJGaI2wTtp9nXVTkCQitDv1DVkOlUMfRoRqIPBKQ4tEpEDi
OmRpXT8XOX7XScy7sVEfk1v0FIhA0YUA8LTySFhk98R9LC9JbH6ucpa3pNnQBBxr1KpfB50u6LwQ
oWYEJrrWbatJ+zBlQxSUBo5Dr2WAnkqcGYXv7Ru95vOycxRJY4dpv9taosR62nM2HTHAbQbXMI79
dDN/DS/NhMkHmzBGVdYVDpnYDHu+LSQj0EhzGUe172oXD/m74qIWaEg8wn6FZOKxvLgtfC7Lfmpo
cTZzG4emy1S+WEhK6bXVxQ5pqtcIWCxsNr7xT/oSfao7vAxI4Kpg7pznSZAR6pXOttRyQlYJOo+4
IIDCWki2roh99J+7pT7ZWf9WzPJhUUwtrWSAkT84gW0gPo161w1vmqeb0fEv6sO/S59fBXv/LOhz
TFsIy7MESyV0ff8s6EsiS+VyoDlFljM2dBCIJzdjsiCN/CHXUXesQCi7bsjpKEqT+UwShZDnHDB3
lYGp4ti15p4ZCsEScTycCeryP1nzSj10i/uMA6FyuydOBfHmX2+4of/NhjvE3DFatYVD3/+fN5y4
zNZR9GiPDIKzo7bmfZS089YwxjVouKc1mBIwIPPkHvSePClB+On/ZRv+ZufR/3CEsUohPVZ5/7wN
spGpMycFTJuhV/d1bh4zI02OrPyMrb8Q1F7lkxdGVAdaw5Jh0E/OPZyy+tu/3g5h/9d9gVTU8i3D
1D3Dcf4g7WWVUlabufFxqCMVJl5rHYee8bzOSXDq0pdxiat9lTufDS9url5mzAdJs2WsoUpHnXYd
gX1fWNADfPOmK0gxuGNEx+IgSKbAijlNowg1rpEbn6FAnLCPdNdag4pVu8zDofA3uzKH1FFJ483x
iP2Zq2af+aRZ3H6QyugiYVpe/vWvbf7X3e+avrAAzBqe7rnu+vz3t0dKxu7f/834b4Pee0k/JvHR
MUwc7x3hMamfqcCI3RAK7jaxlvYyNhO15bgcbBOsxVwy38+BpjfzpSzi8VDoE/GIdjEeI4sIlRFg
42oEGvf5kpiA3qenIapEeNvy/49VzSt99r//r//5ff4f8Y/qb1XN1dD+KWle3/Sfkmb/H0DYfMs1
HZsTzm89s/0PCK8maA2XB0uwdcm//5ul/8MxDIO/bpfCGxEmn/OfgmYHrbO1wiYNQ/cQR1n/b4Jm
84/TiO5z2Bj89UJJF9BQ/4RUtiC3m6GJkxOeEZLYY1o6Zb/PYrMi1M/sTyojXcfOov3t3u0HgiX8
O3p60FVWH0fjw15jI28/vErh0bjd1CnSQY8sd5ksdhxb9Kn63Dmg/nrtdehNfly2FwyIu0QUPwhb
3sac0a56w2p8pM+u1rZ+i9SQt6cXGgnkdpm70RmM+6hoCM504uaik8FRtlMNgJQMBGVwPYKt9DTi
7NzXy3IeBopeJ3P8Y6TpKykX0iX8AxTBxPg4Bo4Bf5V/wWy9z7LAmdzTOlj5qs+Ekatpi7ziUmW8
uYzeu9pxIE1El8WnyJJD6HR05AgJRgrDuH5reqrcof52NmIgNNGEhrSJonoMZo3AV9gF4pAcxxa4
5cqV23qYB0wNp5bADEe4eR8SlcviI573hhndz3HyRmw2J/KWALu51n8I87PfGSpErgcLUVP4OjHW
bLi2aZvFY0JXWU0c5GsPtR6/0MVDux3ZbeCZKhyqcy3Qaacx5OfUfczQfB7xzu/kCFOvFy6y5/jB
q9WxN+CTrgyuOENRupImDHMYYVsEeICT+5imsQx0t1qn/tW5KWW9c9QUXaeIZUiyJhwzKXlwNdeg
Yu7p7WYd4g0m39KgazZmbLG7sD+wMH9eyhS/B7biE5XGqageU2NY3qDXzs30Y/ZldARkQ8XnYD9X
bU7IlE5vv8qf7MnfQevQt1XZWcAuaIn4mILJ7KjmYHGhYHhtGhF43Y4bqU2ojLT8tMyflFcm8JQR
FWSu9dkv2vYU9drRGr1r0dbakV1zdhsQjLEtfhBJRkMLueQOw5PYajZpXCObyYKf8cp+1vnt2pwW
rEtkcOgPLh3pbESAZJFJGNfM7yDGqSPzFBlkrfFpWQzmzCk5bp4GwU2V3dZsBIKmXGdF1ffavU6a
sZNl8ZEOwrd5sOnt6ygY8rVpYDhlMCkkQR0oPZZ7GxJDqv3YzMmp7GgB5J9Ukvsr60HdAyzGpqfZ
X2hAsPWmfYJdRTAKce67kT67ZhrbXoj20YlTwZcGMbzn78xDtXdkRq8ea4Adg2d95CSDvibdsWvs
M67Ak6UYhRhIkC1joSoHgrqU34xyII9JSuuQkFQYdtVjXCsZVlZ38EUJ1lcjZdzE72oCi2AdUoRQ
k8S+cHe+N/HtJUA2eh0Cmp9UtEiUGRLwdx5lpDYyr+8qSCB9g72gV522n6rt2IIYiR/E7ISm7YSO
BR6/oKXDanadT+AG3vdoBWqXxLimYjFQgypDfsRQlPVrnRMKMFjL1hT+ERZWdjUJGkSAVQXWVkox
3RXqS99py96uW3yo3sEEn/wkePk19VJqJe+bS9BgNw3NztBcQvusB2glw6Yo/PFcm/a7znhOLlW9
dzq+44sErUEVg1DEs3X/GMsvckIZMGRtEsZF9ykip6x3lm0cs9RAB9LjPR7LbT5o+T4qaDgU9gNX
7+V+7LoXCLxfUwtXdUfWULB0TQVIzQvRD+6YuL8z5qe17uQheuXAjBcVxCXoC83X32L6VHTwowJs
gEX9FdBQ/5mQBjz49UeUqejORP+xmZjk0PlhNd/OrrOt1ZLsTB0leITIZ9u0BPJ01WYcSKiwLCYk
PXLpbe5OqMjkAXyKG1q5QQCZcy9kRBKhA0g4g55vFUy/K9//IRvrZWgA55olentmVveGEnKbzEuz
S0y93oupXXva6a7k1AYDwzkmdKpDpdQbLHP6pPVyiEYX0PUa0o5o/ypicaZxIrgSIYaW9L6acupD
LytOZoswK5fmAzSEVkSH1NWrfc0wFC05xUwdqzsKq355dmdqzagjwgyMz8eED7AyuURg8LgkUwPm
Lm6gOOcfzSi/p6WXnqORJnGllWOYqK9un3lBqzyUEd7MDUL4LHt5ayXGR6OluwB3yt/XdIE2tZnZ
OJLz6ZDp0081V1VgZNZ16oBnyF7f5WRobcdy0YJybpsjl5ZPuvXUVJX94U4kzOUv8KKzp0n6Nko4
rpoWooRtrk8/er8YyVofH5mxepAGqEFK4Z+7hQLXMvRX2V4oFAifiE46LJmZAridC9RUkXEynBhq
a16vZnUfmyayG79mL/Xj+L2wv8ZFHD/pCZ7FruOsUtwpH8mavkANnX39WXSfBtHmBGRGxUb64I5n
jEUb/93wFgRLuF1iDwWNkuJJr4rszkwSTsxNduhpBYYrL4zsvY4/v8YA69K8agpbkshN7Lk+8aE6
RTKsR/QwiTN/YQbxQoQvWfaSKnhC3cfx8Vp5pggqvf+GJd/bLk7soJ51p22fpyG+49AVoLNIp4Eo
ZSxENiSAUJVEo41q6EW4Znq2He2DXiYyFFvvgjYVCHk9RgMIOpo7yfAS9Uckr5OfB/YE0B670kNl
TMUxLv83d+ex3LjWZeknQge8mZIAQYKUV8pNEMqUEt57PH19B8q6yrj9V0f0tCYIABQpGphz9l7r
W/ysVkPvrhRF8BT8jokfCc/0GAD4SD1rpMeR1QZTRgYbeSN6lx19J+61N0YTB3bdAq5BrR3Ias7c
SQO3Ezn1BeFBQ3Bmd2xaon0zRKQHq5KfKBa8aAn9KHyxnqzRK4SRhts0037Fy0gehnEtdfBI6N76
5PUQyIHCF9mfdbIG6Z7Zye3EYbQ3ujN6VU7jpJN+kY+q6ZP06MjpTaSNETp47JW4UuB6B06SLF6c
QKrrlvUlqzl5dSDLEKhTirll9yIIQ5iG29CdbW5mloFZoZXJT+sh/g0aNA0um9FNhUG8I+CMymgZ
SC19GrlSgrLPJyiNZQd0SvTAu7dwRS7YLlYStIbymfSMM8IVLrzUpL5hRZB0mHgvnS2fyL5YcbXC
5GlscmMtLIW3iiBJSUb+Y6YxK8oGyt5S5fCahsbq9cRF7i1rzS4ZCdzwlMJ+H79IivbCu1z2nbNy
rVak6KkzWpq0jq9HluYPI4PItiqZ7ckxhCAjDTi9RAUanzQerJOMO2WPhgYZdkHnfLK1i46bDFRW
wl2wjiS69hkj0knN7iCoUeygUCWbziErFHyzJNK3jonOjNZ6pxjHbtQUpmTKdeok6lmeQ8jfhv7R
2k51NFF/rgYjFmCOHJ840yeZRFgT6gX+hUAC4Q0+bVBO3Lw5MrTebVRK17ZjlwzNjjTN4rMDWBiN
TMMARlI/BcUKSBnSNRqk7txCwCqz6dREsxuVI77nCcdujUuGe04MCCoyhPm38xK+T7IlafqJS2du
QfqWuxut1t9mlWMl0dvz6hQpMivjrbRxR4AYHB+pZcuuOnB73DYbmjW7MeVsxD7EHQRsQTowOF0M
49RzcrhDOoBmJLFJJvMKJXuyXiaRVdjljr2vgXv4ltkSSD9V9w1MZSIechj0Y/NURF0wm7XhGU2/
MDjuMLPJ5VXaM2A3jLiDMeI2zZ0kT7Wbl1Z8MLJVI7d0ZWLQpGeztG4V5hj7ELqYp/GTkwBlALxP
Qg7C6mlsCgJYwuRGK9bnWtI7bsKSflbIfVExUHfV0Z4wRVmmIdHay/wuRLwJLD7FtJT9nNM1hNmL
VNScp8LNHfWsK715YSBy48QjihmnMF0ThJQ2wAJKhoYgR8RwXXOJZhKD4P76VEOYf1jIXyFhPKPb
ZlSNq3NxMPa0cvUA+jH0lFhDI4eIq1cq8zKB8PW6rPV1ixen2a7a6v2sDq9d4pD3Yb0uFVFichYj
farQRVdqREAcl9GZmBhQcMBcIbKvWhLzTq9agJ7XssIHseGhGtHKYdZ13hq9ocJZghZIZsgMhonD
S2vrqd+p3FbVfvS5NP4CiaDf5Upxbguqu4yXTlo/w7OtSzPQjfoYEQJvhYTSjb8My7avkCUCoYlJ
aMKO8yCl40fudA1mVpKOEul+RMn5FBPZ7ifxRyfN8mFo2vmyrilYbPWsLsGqz80uG14dSh3UoG5k
0BdXGOQQa0rYXZOQ1NWWEK9mfRn51d6XFIXXnJW/I09Oxyt+c8HzUpBDNMh2eotzOoasoJKod8gx
g1DSPFCI51AyTpY8IaBv1QgmZXLE1h55/OA0lyL7l2rSCZwklbqmyZWxGbsfUY1xwYBjqHCSxuTC
u+rCcbSSTRUPlzKSAKcDmD6iQSOwRCEG3O7uJRkjsDM7+nuRGqQjVLBepfJDTZO9OZKx1IIAY4RL
MPNacCYzBwaVn9FiJLc9Sm7aXs0fe1xdO1BJ9FsUqQ20eQRep4a4SjTDa0uZsTLfCzn3ueWuVJ0R
aymVn1nozJbuBqz9w5CgsGK6H/myjIcvm9FCFdxWl4rQx2l91eqCBCuV3Ad0v4dE7RnPdvo+r0ox
sOpKEttKTkdlpXqPLDruljt1BFmKe+CpsFr9YDK5nzELHOB8oOmgcziPtXmgKD37QxFhlzFJiyb7
2ovDaTpJuTrtHOUXIVg552nxm6ziQ9ymyZUyjjcqk21GmZlEfVTtTmM4PjqZYp5bUNZunImmtWa5
EeOCS6lODMaKhtgTBF6nsYqu6rr7RL1lkpHaewjbkRHyZaealHuZrcjuUlMBcMq6uWrSeD9P7VNr
RYkHXmk6zLqpHRR5VK5QM7Q9zcKxIUSbQvt+zi2AsBARki55bk3g0quEgFmS1Qfyh4Sg2wpozGD4
sSzGOhJDLEvqdhHvjZ9t/IQr8qObI/0E90Fro7McEuLUg+HxZQ80ixS7Odhzt3YG3C9qdq8vOkmg
S3OYkq7wqEHgOw0RhigzyW1y1gWI7xAwZDKT8wp2gpTRIK5FLKBR/lCr5HNVeblCW5gea5z8M50D
O31XVSOl4tBfInpDpFtytqHMJHa5rfVr2JEKl6Mj7F6oSAzeGmtTaPERyojuet3Iz5BOxriOGNwv
AG+a9kYS2eCZ4SHVQ/ylDLelqapBI0sqcNrKApsutlegpsG2ti1qNIZDiZjd7JAxS3dNW6ESkGJM
U2LRGI0SVGKxbXLxBmkPP3iPrU0NarGI8wkMX9/G1yZoC1/VY+SvuXOLZSc8bf+tE29hW9RIJ4IR
rvs/b0LuCbcxchUOCMBQHmOxrf2nzW4CiV5K3ckS700uDDnorPdKJhll29h2zypyw2xsP+VWoV2O
KAx5JGD67R1va9qY3OQM8w+EdGnF16MSvVoO++gE8k0NimhATyTWtLTU94qqZHt9SO0ABQIoW0ez
0mCIb/seC6XVq7q7SCD+h7b0Nip9JfD225pDfe5rreVn2v6iZwAAS7rFCWROyGgYzfYBNZM+0Lpo
wDgJVouGAAruVeg7NPG8ee6YgPIzIYKEi0CGc1U2Y7Ci1/xazMjdQL/9s3PkjsJRQmeDue6t1GZT
EIL8YhjJmiMW3/tKRuvHEq2VOYdT0JvKn0Uujfja7ORxNkW5zVLuo8ascPLMFUZyGur1QFaAOrd1
8L1QcrK/GGTXAZJBAG5yJDjMZnIiJIz4Wimrjwu35yAf8iawGKNzQCN30lup4RdCXsnACzWh2JQy
0kHoxAphHBXCtDCnIONMPCnmK72jKZARsftNTPKeVk3BKBbbfrvKkEmSZIARzl4NpPqlGAEvwxg4
iFsDgu/QzUhZj3uveFXSq0lvhyADUN4d6yQdAski7WaaJug5Ud0H34scG3eQmYgrqrm82/bz/9PA
cbDwrRPpL8SKBas0dEFdyjFVvIlkTgwKflSBy4GEgScgxtrRmX3wvSjFP+30HvndtvNWE6+goKEI
EvGCjXgXA0w3xtBiu5WWAdWa1aKHqB4rg+Mu1ck7kXBhRMAre4v4a01mmlSWMiixaK4Ocf/kICKm
mUkwd6zob+PcwFjPJuoikHrUhuqslWqnKZOuQsx/dmvFdMWF1Dvry50hZSso3waBihG+2lZ1F8Wt
P8qjcSBk46HRnOeFjCYPZaeUpLFfNcjNF7gWutL0V3Gvw4AwzY9UeoA70nhzETt707CfFmhwWqrn
h4HROv6PyTkUy0eRzLlvcx4XI1W6VM2vc0lHVU7cinC1YAxi0nBM9VB1yUWR1CL1Ki1/imw62npP
FRV3UT84QnNEqKze5g9VbWuorfvfDOmG02AwKpWypyTTG5CPXC8Ru+YLySEGh6ApyuU0Ene4jMaD
Y1vDTVrxsrZkA5OI8HXPeAaKBnpb2pbmDjYe1G5Ap4P20WvTDok18wnTwdikSq+6zHFRLabFqVXu
oZqG7jghYzcd813Kn7rCIrGpNaWdkzPhUu16B1VMOlSTdeqclOZZiow3y1vzyirbU5aOT045Xo1t
tQRNxfQMh4CGXqoZbrsB+Z+k/WhwXECBxPQxSc9QPME3VatPE45ZZjn6ClAFgAmY0YzSq16hR/Wk
YJBGGRRl+5wY+YBdyaS2IaknOuOvg8Zd1TJVy6vKWQXx/5T2U/tIJWtnqhNtO6TtDnELTDvzuzky
LBfUCqRp7m+NQ1i9pQwvo2Ez3GsoQPXmOw2b/Kc5Dq8oNvErWfHPfrWSXb1KDhoDfgwpGpA2TeVP
vvBnNU89OyenuwfhbGmVH43qB3LRhwRVhDCoRVF4u4YWWSgDdU9HIcHFoQBCWQJsPTkbLZK9rNBt
ruBIu4e0cjzK7zfldAxlLMrGGMq+RkCYjwsj3bdRi2xvjj7xjhg7jQE5vQVRXRvv1gblp6Jm6HYH
ZnZybe0U4iwWPW1crcNSaWTzDiZuNfWMEZLujVrB2zSnuhsZiFoxEzFZ0riVxAlxSiXUa7RUIBht
uiHgcseWfnmHewItWA2xrozPhXLb3pP7gWuRPitD8NdVs/uDWS+g3oeRQmiDb6marjQtSz1DRRLS
XnFqcXQZOsDdYkASb7zqsF+O5XBfFZhIAbbBPy10Qnz6t1AaoH4Zcs7cnsOsAznF9YyBTyUd4rh8
jfhhmIcbbhXF+iFF9LwnK/nQ2empLRuk9cua79Eli1A8EgQX3mmIeZSMaKg9ihFfcXLtRCsjRwjh
6fZCXlZhnTD016jOUKZYpN/d67c1GnxXg9MjSlsxtRgtkBv7XXiYLiE51UzPjZtahQFupCHuL0p9
Cz4NxC9vCzTKIKyNGmkoCd4JaqI4V+6UUH7B6flGYbsECojXaKpPta1EZ66taGx7n0GcF7e96Ukz
U7sYE5VLWA4ZJGPkGygmhavrMaaxwtTkAx9zsgtjSBojZLUddy98vJp5sHPpl0EsDA5F+Xc7gTtf
Z+WpSqb1EKsCJ6MXj9C+UHtkSEkRgAyepTvmoQhneb+M1J/RyHPNEk4iCt2AXYv6ZpbwzixBHZs/
pqxXb+VjR+ptxZEXogQ+VQDb4Zya72VX/Sjn3M2sHnN+g8o5sptjA1hvX2bG6CYLeLmVC7uaR4Sj
46jQIm6nmD1e7SEeD3a/XFTNuOaCRbZtwuRG1Qb+N6VJJpfXcf5kjImxN9vmSV3TMJAIu2+cCFGf
kqxP02hXbh9iRF1W49Sq5nW1aJRo1UOttcsxF6rSxHnK6qQVWCTVV9BbUg+BMb4kV2MWoUJm+KlD
Uwbt9zOSutVPcRDt8hGWmEHeR6xJlLFm33K4/1dxi44QBiO5iVdJ0nae7DwPJGEAi8qxOc/TUxzC
Cl2sQJ40JiO1o/jWYj0Ad/HWRfZ1dUEOTj+GCR8Y1ziq3qt8BP2LtBWsCdKs8T2pJgCYrXKPV4ek
MyKOiiZs90UVTZdRHm66Iv+kGKjDZ4yFAm7UqYvRtyRzgMCiUyr2bQ9si0ToAAtBpUij/Im6Jm4E
qKmgPlg0DYPTgYuuXcBHRFUagWnXrycgh7LT3hdFN/kIySGbBPmIrcCsGDNsC4AyxB+KzSXsAVjG
SoIzLlQgLmCBdHZJrdJaGaTxvIR65COU29v4DoZEjryEmiRtOj10aX82ZKFQXNXJ7wJoOh/zMLsq
CCU+OU59E8/cxh1CLxQYcu0ciEjxTJYXRvjJLLJckdJRuHVzgpMCbpJkOS0MYk38sATFV6dtf4Nu
yi+IdMTGdtdQvierg/Zkkt1PYW9iGyqcQMOFHJhQqHsjCWp1oFJYQNRyaGWdLJuBkNk1eEJ6YyKl
tiLIHeWrt8h5cdaIEDiv2HzPejRREWF6FS0JlJrJ7EEEEusFsFIordSODLGIYacpFtvatpjSnCnV
torStQpQIcdydi5RBp5nQTnKU+WzHvQ6IFMOh6HOAG5BUw45svuIZGAbvUSuiFGB4tg2merVO5MM
3pY8dpx8/EZWmPz5taxxnXz88pdmthrXxiKyX9sUeLdlLRTsE8waTP72ifhX+lxSO4/K3crXgT7w
Ti4Sydd0szimoYHon2Hg90IDuR90akIpd1vdHlnwTYYq8wXYFMU57tGGjmVyXcb1a7aRUuS5WfdZ
0l5J5WQd/trXm93VCEyDE5WZn7n20WEGTD2Jo1sRT93W6Ef3p6F8mlJTC7hyakExRpwJ2U4S+gbd
SSAiiAUAkZrMOj3Ld3HYu45WUJsRswinZj6xrW0LI51VTBcVzKOpS87qKPlpSZ0aG6q206jnBVLn
43qHSeq01PKgg2KTb2yqzWJYr0Mt2alWyzEmhvrbwkqIw1LBnAANUIM+sT+rhSopt/WTRWt+0GKG
4QzhyoRjpxLDcCvqLKYtM2UDoemgYQdTe+5Axwy1Ze0VcyFFvcRc8r1wUEAelYgpbAlgZbfwZA8b
z2995MABA8lURiycf9a0xiE1xeIYhXNnH+ZkuM60sP8SkJgAWXISUY7ugl1d3k/IXo69qe9HMUcE
Fs7ZhsURjh113O2HiATdJl/JCtp1rWXiPqTOHjNIo4nPkLyu8NpsGaMNwtueFhAFymKW/NWAUB2l
K/VUpz5+6Xqjuhr9YdExRyPcLerwPnQcUlTETz9tsJppo+50XagfQm26IyyUdo41MFZH0KUZes+b
HXXMcPhBtomQBI1hzKqXzWmPYrQK5MRg3IoXbZ9iXAnEDT5ohA9/29Qx4vtYBE69mOSN/IUbajIG
/lXnQqmJuaATNwl3joEZSAdcqY9pPNkjRWFt+Gmqy31KMMVBFbNQCId1ADUCosC2PUcjNc82OTfa
SDoeYfbJqaassElw5nKOEfKLt1iJ47PF2ISZaUScy5uLmxfsQu1pe6cI9ZgQaWoPZp6fcIS8Qxtl
O55zl+asc4j4J5W8wGYxj9tLLkPCobStbgs5w7kh/jetKhGpzkLtZt7o9/Y4at2+1Nc7acjeiIfx
zQmSVTcuHGaqOLo4QpR1HxNaEM7i4iL2tTrBKBZdCHf7xLo1IELevodU6l5WXNYQScGZiK8nvpSI
cQIrH8yg70h7nkB+fZ2M4lsYlwYzJ+B2Fy0IY8vC/hmios9FeaRrlsg3RSlFbIVL8jHOxehZxKYH
Ie3DvR6H5PRYI6eKeFvb+bJtbotVPDAN8eCODjX37Z3Pi9QcNE29OJ1xHek56hJ+3dQyxK+yEBWn
HTIAUrtxGk5jUWSBCcSfgTD98Hp54Q4mgSgpcpTILYSbQ97UDxrJeUcnG66VUmH6EBFHz5zGnam1
7MBTXY2JfMsIgmIkVy4173MihZH6Jg1QPFSkg98oMeegFKgV36oKcb+mrrmrnOLertWXtDdfzdy+
bmrFIT8zQ+VdY8eyDOOSp+vqA6/kdi73AQSEc2fVr8ZAamZjyPfw2AgwQuK9X2I0Bl1Bdgys8mFU
Cy+vk30Zh3RcqSyOmp35hGD9GJaz1oRXFTrLSgX+m6jDdTrlROnmXGf1q2HCkIpj5xfl+O5+pFY5
QuZu53i5z0P52DMeQ82JRHwpTxZpaC6BUqHb5uYVZfpbOw0xIt1BxJ69WofpMZsJ+T2MjBOSTYEh
4IBWmRgzSGWg0k/wfapfnJFkGhLvtFMTkLqqjLusS1XCkjrkD3QLyjNRoGSwauUJEMzws5JvDSvU
f8UhtmrmJ9zlK8aoI/EH9iQ/Rbp041C48FIly0543X8rDuP6Jh7v5gZgSkfy2GE7GSk6D0eC3mi+
tbI/mba/XUWcVk3X/baazZF6ahaSJHMUBUuv3Cj5Kh2cuHSCubDk0/9qiSaDKhXs6/8s0XwGlIcw
9m/o7J/n/FFoKrL+f2RuNLaODke1LE3/R6SJFpOHLIAoQnCp/a3UBD2rMEoBUYsXg1LPt1ITEacj
fJL0trmaW0j//n+Umv/izgLZMWQFI5lBjiX/Z1NA/yX1RXBF385ppmuteYn7vWXARIHUDXpIvyUh
7K9v5j+I4jfR+1+i+P/rv/1L101CC2asif8WXi2/sXWYTyhGBJr7zqBNRvXsucrO0ZXmV484JvSX
2ks+Ix/Aw4EZelvt7X18mZ6Uy+xaJ7rQ1ApiiMpej0L6/P9+q4opAwP+W8GP4NtGAa+oiPgdgx9P
KFz/+moWhTBWI9cV7lzU3mtRqy7FwplIFN/pEiN5VM2W6GGQl1M+Wt06n6RioauPlYUhrzK1wbaW
Rg587bnVaRIZUF110mVUWvfnbSFGkEAb5bemLudAiqY50JRVwI6obmz7ynBiAmwutYuJxXHp/uN1
aRrQfTYm8c1TtC3sLmZsU64jo3gFjqImxqDJxutLxNhn2x7FGG3brOXxthSC0U2VaxqU9iuFS6om
qsrfCwb8bbBYqXkAHXz9fdMtWlJrayM6fu9qFTGr4F7LLFGbgUeIEe12Ax2smnvxANXX62c6Stug
0bDAYJVNTb4WN0MdzAtD1G257ZDF8HHVR25buUI0jN2GvjbiUdRrJif/DBq3te9BY9deql5RT7hr
mqDQYiyHXWw1mPFZNGIB8712J9EXdAQWMGQaGVilPpDj/s92pUPCyufwGQw95GBZ9b+HlashX8lk
Hhy2Xf0qUW+mEkPahp282qKTEfVkxY54KsmWIRLln8X3pgJJiTBxwShEMLV9XOg3jOz6aF6R6vHJ
t18Fi87F6orka8iyfcrt84Yj3pyv0QCk9hq1R/rw/QlpRTJf27YtapCEJWrDB6CsDjieoCHONQfp
94fd1hRyQY6cDt4iRqOSzMRpW0saRrqjvp7smRBsWChP22N5EkanDizyqHY6v1pHx1E0LOJSTBUd
lbkQwRNPX5uU7iBO+ts4C8U4gxwxqNqODhX09nESGbti/7aLX9ze9w7HfORkfEVfM58wR5FJaYQ0
ZVqX+zmSqBQ7DSVao8dRuY10t0HvNFkMehHJNl6yluQgAmanP8DUfCLFOQOGc9xGedthC2jwz5hy
XIe7wqCD89fxWqcWR+32prqqsiketFfbu9mGvV/vSwyAt3Hq9ywt7OhQJLDkjhtqNxST/kJM/7fN
bQH56u/Nf/1JTtAi1vNFQnzD7yUvHKERok2Gd2Vr+SSJ+wpwbOgfPLqKtX9tYilUd47TgddIRwOJ
M9Jepv0qEC3xFFNZLWBmw8v3y29rPZOZ45CPX3/V0jbfTzOVo1bnt5nIqAqgWjdfa9u+pRYD8bJN
9H02MhLbdlJpoFfZoGj7evivv+zlT2nEJovoqgwyMVna1mY9rduXbXWJSrr22+q2aDZTZTN5pGQw
Pvl+YHt2873z+9W2v5HsgmwqJJXu9s1n/3z9pj4pnHYqeSENciTus+uecwRpuiEuUUrROEemUJRB
xUezRCFk++TbAmcv9e9IPn89qpsr17v4q5Yivhk1Vm0vaTGAL3Ppmal2CRcLbCYv8vW326ts23iH
/7zytrk9sO37erm/nlNKA7XAKT8rrWr5miwd5q0e859e5nufOmlgXdS2/7A6SgVMFKmnM1exJwpE
Sm69b1vpNs8UxyuEctPd9k0Kh/S29r34975CzABNQ0vIypDPhSRFVJPE88qVXCbx4f/jc7enfT9S
bc/73t7W/v2vxDv83hcNeoz5xNcW0DCtrP6uuJp5o7jhavhHrLnGjVjKL3qY0OIXd71tMYm7XkO5
zKJdM9f+KGLSaBxC9q3Is10TCnwyWnAK0RQNtwW66nsUae1BE1fj7wX94b83twfKpEEwgSgZoAjz
9hoyStmlkM1EbQTVcAHrcAKFoUVD65KZjidYLDZG7vfmX/vEXa/NGggg27A8JYDHK3W+5HIiKWpY
0IUCkD6mU1McoB+eMHeD5297FKvzeCL590I6B6hK00LlzwVKLmhqy+ODfqNnWfb136FBldRxxGnV
6FXmzllh7eyZMOYE8zvl3QwmQGMdyyTpPbWnuIjbpQ1GKq4M2cRqrHBh2hb4jwx6A9Hq2jAi52kJ
j8wBt+8GJ0lZHauyXk+deg3ZreIqwrdkivtdZnU3KfJIqC8d5brJ+D2kWnMeqAAss/2OowZ+vBUx
Ne2Wo0MOjlJFFCZ/xCknbydGWLMYnjjWUKB9oQyTVCPyLbFPHA6aqufHdmb6h2JldU6TepkUbiFd
Y3Uug6U7DJBPPWPdZYmyIJnOVatkwdgVpm9E8YnsbDVQJGj222LVhxswoTBR++WoZ5V9XdslwMH1
sSnogDJPC8apvgfuAOtUsVpmuvQSw9K6S5GroFGbCfkSxaRtIS62gVPMfza/HhDZjFlOXDFJ9MSi
icXXEbCtJmbGIDiboE/RI2C2IV1bsaXu5W5t3TbWL1M4wWlQkQITi3Ya7Sm6geYH0WHKGC+rjFvN
wboxUfX5tWyM3FAL5Xc3y0yC/9EnbNIEQxQkt31kASr+ysSxrPSPelZuy1wbg8yWxmBbAzIOYiOO
W4gQnIQFn4DSzMov89e2I3OxQ0godmdO3H09ZnPpGA1QVd+7tr/4eg0adwzJUABgjBIl6k7chBqx
gM6sreQUszroeCTCZGSWrov6jTw5uNW3P60zoa4Qf7StzeL6vK19P7D93ddT1jn5yFFveds+q2kc
H7snLUQh+hELeRUh0ds2B7tCxl2J4nOlHLntA1TJwzW+yEUxTtuu7cEYNGSwrVUSOafoO7nUDm2E
z0X2sMbYp3IwbufQ1A8cKdzS1fiUt+HEXB39M2gNsa9vPyM7guhbMzLfdhmFIkFHRuPYi7/4fuB7
c7qhSwc0Tsm9EVoYoEYJQqXo/lm+Yo/XuR+lh147K6CpbW96Lj9tpbiaXHRTkurD0nrMr5l23Etk
zYOgdsfinkJEPPs9ljiKQOG5MRmeu0t7302XNrkWsySSz6NgGZ8G9R1QyS7OfCwjmerFGQTcGyX1
C0jF0rlKb6zU71XOGd9SzjZ0dCnk/L6U6TUO0gGJZQronpj6M04qW2gg7mAvY9CKklNWgFwm72E+
4IUbD2ZQXmhar9yx9/0vYq4ar/jdxHuqozT6LekN4wf0lumht04GYRtYmQhQLLJn3PxYxiI3/gGg
rvmpSDvEPaP6ONDvpGqK83qH+FVT4VQcaO3rGsTkg1lgBvbALGKhafQbG77Hjza97eSf+ZV8qHcX
I6jf7V16Pe9qTtE9srsAEOKeBuylc0mUOoBpwuriwY++NbgSEdT05vjz3j6pH9BMvOmUvchu/UTn
w52PzrqLb7TjeESjsktuLQ8BhHnLpBPx+8l2iytAnD8TJpb9NQjlHlcMiYLJIZSwEu3Miza69YCS
9zj1biXtQvdnt9NuypNxWB8xBxG2eSddR5/LR/xU/64uzYWCJ700r3gpQeswzQZ64ELzeexedPez
P67n0/AWAnzeJf7qJ3veMGPSoLpF5Hm0fDIUqX/RPquqXYq2E2GAXxae2bz0MC/je/xBauO27cFs
juHBUWAfFiTatGSr7M2HNXeRfMsfenVH3ubyGlUHArxMcmPQLFACa6GaHsFTEE4zW5CBPcb1fbQD
N7wqXq30O7l9a88X687hY5Un0AAP5hzYoNk8dFWoxcJnbSUfy8fAxBVy5eD4MRzW8BIfnTtiGa9o
37wRuNN9qBcCtGHkZrgR4KjP7vIAbBFhfT8feyGLOFGurMx7wDHlu1af5fXwCkgsVe/K7FhX1zgP
ftWSV6+eh/mIOwQqTOx9P60PQBgj2mDjnAG4kM8hQ+Fpr90ozi57Ip3lbDyixpLOyqGG32B8xNwH
u3QPkNS5hPeR7FqvmLgW5JFvTu9CkeNB/azrx/FtecTboepH+cLY6y5/Uz7lHvfoTv7pYPsKxneZ
o7K5KNWe0Y9fZm6NVRYy/T6lRzvvFxvNFFPGnfpc+sSnooW3nsyf411xa780p/mqIBkbQW954fSX
MKqE7vRAX57UquEj2refDqcPSa8mVUV3Vg458Re6zzvk5fOJSf9eudIC7a6EUDN7TnEUPN5P+Wp6
l37lt7oHzSFIHtWX6CN7RDBBXsMw7HHb7MPr7Ll5RkJ6R3UgOsTecEbDQBP9mCMcfslP+vXTcm88
kEd8m34CwrNgJJO57cq/E6ixARo0D+kAF5r2R++Pd+pRP8snMjfbJzV2x3dmx9kJycFO98gaxu1x
CN1+N7gDKtEd10KFDHievRtzl0SePt5nXLKZQNyNb8WpxSmL8Mok1G8nXyKXa+qzrgQEYj9U5PCY
e9JLd+Q2IC31ic/bqQf7WN45r1Dan2YPevuRlELf8KSaduaNRg2885w9F003woC5n1z6WWSdXjjd
0gNFuiPKD+OZ4/CCKkbZUfoKsJNy5qupv14jD7bJrvfnu1/hMbr0QXgk+ZoTNc/29m1/hMfNlac9
IPAHXQgASkby4DYPfKen/jyTceYSQwC/eqF0zWcY3RzEGKf1rfMiCvAwwKJ9Q8IIZmSOfJLXr60j
UA6EVZ0fUt7xIy/bN376Ol1VLUhbNwWCwivC03kG319x7BV77WK70am54KQNzCed9+yDBTnC4Lux
iFo/N/WhPmrcU/Y6d3UAYwdcMNiwP5eb7OK867fZj+gq8uOf4AON6zkvJrqb/31ftMuGgs92i9S4
bKCLI+FAWQJZhykVa+E1Eb01pTlmKmFFV1UXc6NhQn6YdObgJaqNGsZmbH3UTSQOWl0PriZa3pgA
KaCJtUhMSLa1CTJuefxadWS8U2k+njMsIX4i/ibfZjf/87O1jL5y06Est3ojdasBIGZPOKFt/Y4r
wcueYgSYcFn/LNJWHtCW0MLd1rYHOvD9UoV4UWpwDThTqwfRiqYmy9RTR+XKniQEspgUgq/VGVb7
roM7AhRW73Svw9tFonGITd4eZ9rTFl4yqEQp111qEOm2HVo8BKTXXbJsOZqtw3BaLgtKoUJ2sK31
sZgUfG+3lZh9xPKZHmfu1jltDFUpSrSoLCwMfV9r3/sUZ5z8oh1uQW6iB+XgNxd+YKYnlJMamlJY
4BTJD6ObyJTlAAIXYxATRXMat90fNJMYUPeZcd0skvKnFbv1Y8Via/5+tWfFpjqRmByP8s1WZdv6
1ttau/Wxv3fqJqgjK2ljb+vLmXRrZX3Vj1s5uBed5m3NFNXgBFoXMTwOzW/lAaIdQBeH0lQ9I6VZ
MMqfw6GGqisrykHXuB4PTzM0gNOUTAfJmB1aYv/d5pdFF3HJTHEyJhh8IFGvQQHDZg+Kmas6GuEv
YsKAsnimV/a1KU8J/V2GSs4YPtKgl4O4wAe0IzLnsYabeKAHMAf0AeYAwaHmazDPUK4JVIFuPBdL
DYGMtLg/7WYQZHSsQ7t2bdF4dsQv97343kdoGk7s8FJOShEoIzA8Os7V4oJ2fpS77tpi1qNZoXkc
RSFuK9EJXsXegFK0T0Q7l44kpZav4vF3MVlVxzfDQPAok65MwjLCiXLpz8x9Y66szU8SIB3OkaEn
Mwbk3tjZCjM3FjLe7lKeBq9rAR9tZdXtB94W35s2/KtARwsgyYzJv9uuxKjRK1aE9qBGZoku2abI
04ii89dC1JCxcbMzimBsOTFDkqYP99IqQme2Cmuqonn52hYaCe9/dQ9NVSyb5sr/3EO7qsr+vXz/
u4f25zl/99CooBPg+V/cncly20Card+l9+jAnMCiN5wpUrMlS94gJMvCPM94+vtlqqrocrg7orZ3
wwAoEqRADJn/f853CL20uFj/1kODXOIYBsleto/BQLZx5OEjcSewUXRobbrpeo5j49D9F+7Etv/b
AkPpCzAojuO6tvGfNNFMy+AL/FuzyHF116DRTe6HZ3o2+JR/axZVS5maAUrJW3eW3nuEOJCcC5ob
y0S4sn5cilLsksw65b2XbLMh/uG1HlaGyTWw2EYYU6JTj+p4h4042fQFEbGIQavOeTW97sGumgT8
IlXyeXAgGYBOQxVDqZZgkdYp76mb4O8zQyKM6TZ8S+fufVnIERHJArM6mldpY71G6fSzMIu9SyTi
bZbO+r0kfoO6WKVaykg86L2V46LczewJBaFtMaHizE3v6mV51pz8uzVr8b78REKGxKnZN5509/TY
J6MmXfZ1NpHhHjAC4m0UBFAF4xN5AWXRw8qePyYblx17b820OjwsAyNTm1v17M9X4fA2LXp6n9PI
633mxpQzEhLoxAkwARKbhTzarJ8B2o6MuGM//qh771QMjDF9KlurYUNAs77XPWBMEx4DvOLb3G7h
R2fltDcruPZO6l7pURfvI58uPN0xLPX85/bU92fQ1FUomQ8aGJKwyj0GBOnWhE3JiH6+i8jlgP56
WzPfN6vU2XS2BL5a/qMWM6pfGv2uG8hf7LWiWy9pVFIkeERm2Gw1w6HRZ2cvRgOyvTazN6OHm4DP
MQTm72APrJiEBZ63s5L21U8QVLiLVW7h6V+Zfjmeqzra0VimzU9FKc+ache7SBxD9gCDX2yBk/hh
ZMODu5B/QqqHjggGQQYSH6xyCxOc0ptv6zFqTrGX4VnTtNWUEx6JOSTqfJtgPrYBsfJZVIAqc0E4
YJSZb1RbpoMF0xpp43DMyDLekOgXHDKnlj/sdKNZNWFMC4bymIYjOA582pNn7Ikz2XGmXOeL/24Q
V4MlU/wolq5YlxFE/GHumLbeAL3ENmJVb3kHj0FDNYHDl3m/0UiL++LugDhbpksrlAmH3yTjykN+
tM7MT1+PqmOU9y96jAmgoSEF/cLaTmUSb6wGPGHnhqfOPbTlz1Tr8qukIN/bZTC1ty1nPtNOl6pn
855khAIWLdkbUfQcRH52AkkDvSRGLgKJjbAVmgd4psGoTKtkih8mgspdBkW1/dOp90UEplVvbgXa
+11oVB5QALJPOL+FscFWSqGL0W7U2OlxRpmPkC9aVTAc8xged+Mz99Js8Ub/9APHnr7WF0PDmI6P
EV1iO0/xyp6hdBfTtaUXbDsZsSjUPdWIeORQJwxjPbQG5jl0eDvDAWruV9WBqMbNzG00LMg8MlAa
GslLDTfiKCAs3jVjhe+i6JDtgPOxyVtsYlx0QVQ2WwpZTHeyA79aLimqmC7rpl15HnAHbLAlc9bZ
s3ZcgdeBcD7Y4wUyU6jm6Yi1C1ew4fHbdliG6QWswSwfJ47ZJjxY5DhwJy7NUxqPbzjGuFH308Hp
42S1uLCUXZ15RB/n2BCGcjxCsXmp/OhGLz2qiZKSMOCpW8VppRPI0lsbjyQOv2TKkOFLBd0b7nS7
oJTpg1Tpg3Hnaz7z8uwlLInBGQuGOFCEb8FDRkQp9DTUjhM818zGqqYPHcMh7c2z8oc0i96cIr4t
csu51YTETwb44dE23Sf9fB09xfE2YxaxMRIcC1RLmTl3e4Ikyp3uxt7epBzYgSk+NDYNM8oFmrTO
ZM1tROw1dhYqmIUqZmIhoziaySpoLIulmSyFIjQE1k8p9PKUekULOZqq6dd7vv4m3/jbOsAL0oMW
ynyJLMfSysD+JZewU92RNP1hwddKIsv46ryqPual/ap6sGnj5vSn7M8O0S2zEdFO+7n1b0F7gXVO
SxRXsn7cy0pyS0nZlbXlQVaZa8rNi6w7u7IC7cladERRWl/gFMvpDwgMBowe4ghipP41dmyJO6Pb
wqRDqSrVgxo4ku1MqqUsjqsHQ9bKC6I019q0ILfiNkobgJq9vBImS/NgxSW+SqruIeX3kjI8WlXv
ZqEnErVxdpgp1euycK8eUCmYdA2iYy8r+4Ws8cMe4rhKrzB337ky9jvI77G7drilkcdhy/U6zz9a
WK4ZmVZhfmioYipJR+wY9a7pwsfJLeGdqudAGfFrImY+jt1Tji3mCmq/J3sWYU7khllQWqKd0VHO
6WR/I6PRAVyQib+HFzShCXIZl6rJhy5u6DoRQmDJ5okanArzpz/ICDMaLKHstAAKdlahbMGoB9XF
71Vz5quhLzs2TVh229qaxUGDpFJ3LsxO2eEZZa+nkl0fVzWAlIxViUgs2R+y70k5eLRl1yinFyi7
SGRlQQ6isYTnm/KPGH7ohl7u8s49xrILpYNdz4vBBBNBhyqXvaohSAHfqCPA0nvi2mRXSwmjL5oV
tfTHc6bskrWyX5ar1pkSi+Syn7bIzpoaxzey25bTdlP75vKg9JKX1a8l2cUDH/IwyOaeelhkr2+W
Xb9ENQBt2QtMsPZU9ujSHyRtbHVRynypZ2RHURjmS5FONJU4HBaN0ze0obYjEPk0ZUdyDnt478F+
9OY4eo+y6Kc2Rd7MNJ/De5KHtycnv5fVPB2K/KD+MompWbbqTzlpPulqUZMpMZMA9PUK9bdGs3f2
0EaUBdEfX7Y0FEO+IfNtWqmtWfKcU0tfm/n6CPkN1NJvH6PW+7x/8kYUHn+8Tm3m6+tcPuryGvVc
idLenjVw63kifvzxx/91Vf3hj21+fdWvj1N//3pC7bPf/o3fFtWrcHIvjECmlJS3Rit/21m/bUQt
/vU/+W1zv/39t0X11svDH19a5DZgf6+HUcXAvLba6ISgITqVszGBldGNPQG2zUH9IcDkCvBKviYP
JYivlItq3cmfOEk45SPnUdCsQm6Fi9bLPJOb+l8X24ohHvgac10Y0OkM3IUba5L2WCEdFZqZoYtX
b1Xr6sEgc5zcUaS9xmDgN8m8blO1E1Ep9anAVEjVlrCoqjX1jc5tdGsPg6w2QC93ZU1rVtJvmxsR
nZiKgh2KH9mkLOXkn/4Rth65OsU6ZYDLunpSk0e+WvrjLeVIlW6QKh5ZaFAPeLfLryUzBR1oJ4wD
VK9UbaTMyWNaq8UhiMBnq4/P1bNq8bdnoebQzGBA4kpBGLGb5J+V9SsSGC7GEfLmPtGyYzdUCGIT
z9e2U2o+kQb8Fpou8yB53qoH1a5NGAzLfMhka87ZezGbuBWwk+nLRN2vwpbo9wcVtGtM2CgGf115
VUdjNNzCvCuurO4Dr2l+VBtUDV+1FLQbjF/i6MbjxzL6d3STvZX6P4LUfQykgbZQFwT13FfL2NDF
kfddvp/qLg8QDCiV/HMvVpCIyBqV6ivsU84mcHJqPVKxxEjpZTB0ix4FDu+vl9jyB24IoqDL62z1
JgO5+aVn0KaaxABxnAPrYSIKjSHBtOnATeZJNh0mVVDrazJXYiOEUAIZdKO+pZ92Nw1xetjj+Qrq
ewVuPB0783axCqRWtnX/9ULZBle/p1ot+v5nYs0xEs8STXKZ4CFQn6IUEoP8PE1pHdV6qiwdRk7n
JZ0zatGjvjVyTMSz0xXjda8L+6B89J6UmI1S8cWx8FlFOehs+fuqX6KVgozLqlqKPetXNhBshQBr
A1/Q5ywR1jpRkkpvCGDLcS+V2R3ql1GHdagPJFYyvQioWqn/Rv1NPYAf+sepcvklvw5oefqoF/+x
ql532TH/66a6YpgYe1yrU04da+rLqNVcSUgu62rp68klRsGuhyL7+r1CrXcPOm079RL1scw1OZPV
4qROta9FdX6rb8PI758n4JdS4fKVw6rw1hPjRM3vv9nK3ycFOZEWaMtWnSaUTSg3hrP9o2yKag+j
KAUGF0X6Vr38azGQew3Fq9MzpujkhUEdqWrp8nB5biasezejZKyMGEffP69J6n9SD91goPlRi7il
GZ+qxa9vXy0TXOvrqSSFc2C5LedlRzppzuA4w67n2u+e+iI2XXfP1I9qZ/vylFNLl31/eY5kb2bm
Id3ey4vVR15WL+9VS5ef8fKHy/b+eG9cPPUptA+1L9SFsxdRUxzUujrz2ONpd1LrX19+qUBewDDV
N2pb6je9HFv+8hZqGlYEteOBBs+cSvwGUd8zlFGH6d8X1Sa+LlUTxN4DhdONEvwoHZS6llz0P+q5
y+pFE/QfvU69eAx+juR5HtXnq++HX4XD9nL6Ic1l/etgVs/6ZtEvWND/ed6ppa9XqcU/13/b6m+v
+vMD/nyXZsDd6dxvxqIjPJD7UN1G1JJ679+eu7xE/dVUo0C1eHlQv8dlVS39ISi6bEZ9UmV47IHL
W9STl9eoP/ztuT+2+scnhfKCP6FkkQ4ldc52VBKsocaj/C/xnVpaPKsCjSGVX3/85fLc8uWck6+p
u38F0n9dbtXGLy/92sYlix4H77AysN58HdHuUsCVuJwov61/Larz6rdn1bp6vTrP/vFOdAkTPuY+
XQxKegyO6590aF1Tt++yJQWlFnY7p6j8fVdTfPPHp3QqaKu2vf7E5QT5zVSJe+rCUuLd109EPxzt
Ggrmgpr/tbCLg1tb2pNpBP4dCfD1xgyGR0IS4dw2k7/VkzQ6kmsx6a7zUEwJrk8LwjVGpuq8zHS3
RdiR5G7nZ/ADlBupk2C3xvTuDXm9HwXVOtLYdpq6xv35D39dThYyrHo5qZI0LzDW7DR1e1U31ssD
ETgMJC7rX7dctf63l//xnLp1q+e+PuFv7/v6hDH1z24L9Cti6sepqR48de5e1kE4M8KkdC7JHfL8
leujPLm+nvzr3/94u+t0My1QUZG8IC9q6u25J4rkVr1ySGuckVN9r/4wq1Pw74txSHaOk5U/jbhx
1/DksHbB+M5IveC2aUvSXfRTFOdeq/ihS2zAtiBS8AWonr2L2+ZAwU5cjRA318yj8HF29nNbxXdG
454RY95YBXZ7L6l+eJq1NdvcwRvnPIBF+FmZ9N5jLs/bmKH/YTTArrQLOBo7LkaSR5cWuSRYRA1k
AGzyviWUKYdgkci8e+qM+07rT80PN4wcvL+MDGvNQ+jZ3oWZHh4Cwl632Vw2UPTAJoxRuexiyD8+
ONu14aQng/vsgVu8zDohha4UzkbTgme371/DaKLxn+XE82Djm6izUeUbqIJRCF/VnqzAB2iwfEEm
rZgmTATBfEPgAFUK18LBAoN3F6CWIytbishZkj1OzOuL1IkmK7sNMuSw5Ydm+Lc2SdZMlbu9W2mf
uTbN25wsv20V8c0z5zlzbRRvFObqqhR3hJe90fIOD+DC1xQHwEUE33u3vvdAShLhW68zl706ZCSL
v1t+0d30c7cQ0EjkYuLsRBO42ywvPugJHh1tqFZlNE2Eeeb9dk6Lu7rU/VvmfT8FufFXeim8g0D1
sEhHoDFCBshgka2lqaAtql1tU15b3GRnBkVOAz5rMWVkW6ZtVM6R4tRl4R4yWvpwCUFhTHqzG8uU
4SdNBN+D3WNUhJwTlVMMngZbn7KFYTcbC7/KSiusRzhE3smZa5vAGlLS6vbJXwJrI0TowxjxH5Op
m9ep3sb3idO/RISSpPidv5U+8IvFM75BEZBqUqkhZMpz6o3guliaYteHLgVtcHrSknkqGmfZFoPh
rPvR3nt+/UZELznWCxEW1WTTQCVa5ywMOA2uVrz23g2I2XmNibSFq6RRKDfEUz4bb8w+mVUCet4V
LVEXQRPw704UnQvKTL1GmKkxvLtj5q19G0FGprnn2iJJVcDxlVf/yJJXPepNmB3XGene3ZwV56ZH
K2IbKFxGoqitI91FDb1N/ApBZdqlFFjrvjmQ5taFIIlcehW+0cCPaT9yQMjbzHC/2UAcF3DoojKi
99nS35NqKh6bIU2uCqckErs0Nhxyxk03Uyun3wKYazz5S+w9jplxFiPXzsCuYBWF56kp2sPocF8p
6bD1JnK0uf8Viri4S8f0wzPGQ9x61TZpCJ8vOvdmJgrIdMdHs9ffF7cwr7lSILKxYPRwG3pNJ4J1
iWhttk1dv2SJY29x/Ys1eFEmh8nRkR7otI/els6tILJlV34JKagJ7JdyZ5YgFFK3/eGOtBKS+SUc
xbxaOvOM+OWH5vX+ttRQAvkAidqHufpZ1E50n+h5s6owq+3CtqHYFGnrgcD2s/Do6hvu+GoKl4OE
GvEcxyGHtPhpBJFLHnye3royYs21mq3Aa7a2dPGNJPh8Y7QmJr5gAhQ5m2u/5Yph6hyzCXF0g+wl
ZlVer6vK/8gptaFq2JPIspyzqLgXdXqiHAtASRxTcIipkX33Y+6Gw8orGg4/rdEevZDP8JtDaVL3
LBxnb1vpvenBVUO4yu3PdVIwTbU4hvyO27l+LPXG/AlXohrK7yMmY6jNkb4bs2DdZuxIzchOYwK3
q+HjNuH8bDrDd38kui+b5y1JWfwoRX+XO/lpBDq3tbQF/HiVRwfPBoFl1Jy1vW1ZfGnneXBK/aoO
vsPy3wCA3AJ+eEZNjFHYF2jQFvPkNWCF7SS4N4N4WzZBgrmqw6ywVKcmk0VyXWMnlMa118cHtObT
jT1pARlLLXeImftSHqI1ogEwnxnPQAdtPu3Sdg814WFdhEY1IMRqsNKcGTwRhfZSHLuG8HKQv8Wx
tpkRuqZNipPBWR4SSUj07DzCE3B3cz2O10HV1VCJG2tX0bSJ/ao5xD00hQSUprzycwb26P0yCrs7
wIlcXYRNU3ZC4OX5r1VHz9RsaAWFeviphd3PkBxJsgTuh9ECglQOOScU+Q1YF5AqAmh0ovDaWswn
R69IJ0KVdCLn/sqa8QtU2k1mLhwuUXY9ahqMvDwZjjTlVqUDjQbK1J7I9D2FAkzg+UA+7pDHYBmR
XYUCYBH1/u9cH0+unxPCrHOgFrMNkZKLlWlo1dYS6QOV+Q0RqfFeZ49tUlTYeyuNfiRGeUMMCRSy
dkzZZLmsqOVfm9pwt3TJyW+k9yNw35kx79uaYq0fX9MUN9dO4qIvTLkbaUF4bbpmte5r7ybQSVK1
GvK7yD2iW+VO907sRHsIM/xb5XLAXuGfroyKXvDE6XjStafMYO+GktHsIylfW/F3vR29bfYWBHT1
tQXs7wRkB/9lT1TR80Amx3oAZ5mlMdki7v00W3sacykQhR3FIwtj43z2R07x2vO3LdFsa8BwP+hu
c4IGbKgEwX8IiKlCkf5EGG93T7gvqsjSJA1+PPYZe4hAjl3jT8nJ0MHuaMG2qc7j1PoPYRyOx8Ze
lTHAbdMlL07gCh7zstwE/nhI9PkqpaOcITVMQvIK3HjgMm6hnqzxWuVYmsaM8Tj5eNvCJOux6vJp
S3wZl74lfuzNGThV7jKarjV6mIU/kz3aokHWXAZpdf0UGHdiyW4wVCCv+GH5C0Ita6C0BXrPIql3
q7uTLPw4Dr0ossudeJaHrSablshQMRGtq/Rkay/zmIp9aI2c9ZnWgLdtX8EcrurGWr5BayCjETx0
Af8asBIhJ9y79oVZwdrynFfQYHD+qtOoZYB0Jhis1pSTOj2Mzxh6D4Yo6mOXNNPaFSlqcOsYQCWg
sx/1R9+dNw6513vyCgTMqLuoh8bEuKnyw41lVMsDbGUqw1mk2asl1G+EFkw3wVjviHNytiapTquG
0Lo5DlaDE31UxQIkUgRb+rXsidjYRcdSgGMrY+DGObJ06xGVhLdqYwczQccNNXNlJh5077parrgr
0Qnua07BeCa9un0ZUF+AdatePWc4kmZioHD1Nr4ffeZz+orSBCQsdYlzU3QPcKf8XeQMDiJv7z3K
029OHqSAnxN91Ql4bm0Gyjk0nMdIoFaLofwK0FpNVrlbfMvn3LlG7S/CqN4jmgP7o520cRnPAKt+
6LPmEiLCuCXsGIpxNS2LNHqIh/YkygWGfYDiOwXAG89clGuzRuxoCLq+eG2MHq5gfmdaVnIcx/7Z
m73PpnYNxKwE7PpDzR1qvh6QAaQEDK5dcGH7hij6aEG+QKT1MdbufNMljtvlXuyZzZG4OzLlk17D
Fe4SsOqTfOg4zBnygery1cRPdci80t5pL8VoMlAv/fJkxjTTcw9OimM/xlwdhHfkiv6UL97GpUx1
0pu7dCK7EkXsz6W3P4kXIg8BCRBgoGSd29cdaPANMT7AwgZ/V5OI50qoV+n4BMoEwY3eDuYqrMHG
MuxGzQidpx/3RVI3Gz3SsOPGerzFUs0ViIuf1Y53/YSUkHEQo6psv7Qzgt0An0btjwzCU32vTT1B
iZ1+mJLcvicVAtELjVAE91r0Ctr/pnXC5qYr4FJPUaPBSDF2sLp3blRVNx0TaMPTC5Kepp3dyanJ
WK+T2fuR5yYNQjLB15VLRq8ee08RiL+ZEcAUVA+JmPelYeOZhlPSW1NFMbZNNhnJgxl0+ZC2JApC
83mujQ+xhOhTnYTJggiyXeVY+TrLkz3Thpe6RGXdozkg3bsFWDyKtTdy+zSWGq9Ks596lAS+gGc0
k8y09E9QZ8RVkdz1+K0ZoZPY6RX5G3GIZxFTACLzAXbVjMqiN5zhRB3eXQ1o8HuOwtEk0orUqMep
9346njO+lJ7/vW6yBhZi9hEnmrsJeoz1DHcPk8Xxldk3TeqYz1kjvrcoe2iQGtsudMkkKsxNVJAr
r3UtVoQJXVJQhwejSIj2tvPHFrjRhtCI9bQgdkpi7alIyNZp9Q7B+5xvdeJVmast30mCqrf6lBF9
x2/pOglHTtluwoYgjWDqo53LeKCZkVB7CNPQd1/NBpp6zboZLYLsa/CFeELQvxcTRpxBsh0zYx8K
HxUxBp8+g0PauFLgajPQAUg8rkOixDaiSbTtEN6b3G92MKrpw2TcciGOMc1Y6ZQ3EauQsb2Y4a50
AojSIdkooE88IjAGhhyRSLcjheKMu/9VM86HMcWNE3awxueO4nPmnVO9Jiim7xC+Ml1KiNtYl6jS
1k7TZPAD2foArtHTu/xgxQ52SNpiUzMSfJoQlgTYzAZE3dx2CWTJjMkHV7IMyrUjZmcX5VnANHEG
G7OMABGw1q5cm1ny4LX7HLRFlufzYW6T+9wV5TbypyMnNSl7AYibpBO3RZCjHp7I/nZdfS2qZrhP
yGR3AsRbkbDpnCCw3pAMl5AJ1HHCcQTuAK4R4FQ4xhVky2gXzNmznkBcN7lpjZGr7X0R0R3xouCq
KR+msX324ofI7uCUEkLRh3gLUxBNReIe+TWasHVXQUIqc8iPZ3vLJoVa04Hd4oQWgMZK8ky9yH+O
KuJW6XvfG2bo7lGUFXsBLtYxQLb1DQlKxmIYt4aZI6cLGMzgYjY3OIFmEX1m7Mt1rc2k2MTpr3h0
3+nf7+VXPCZu/8OhygXPPntqppFq2NwdnC7ck/6Qrzxsb5uxfzEDEj6Ef44hSTlWD96xc06fda2l
V0EQ8h8I78FkCoL1Nql2dggZIAitlQPEAU0Wmc7chcOwjW76UiwrZyL8m8IwGrym5zbQPy1m/5Ib
oXlTsveIFW1udPJi6QiUQM6coiWGKCt2fmM9Jp7swboi3BidrEHMt31dNruW1JtNXBPNWlhGuBV9
kp08o/tCq/x/m3xoeu7/KQm++fXevLXpv2uCv970D02w7/y3ZaBVd6CzuDryXrY3/mq7//kv3M02
mmDhuBZ4HGEhyL1ogi00wZbp6a7lu8h0rd80wfp/ogE2TMEH/psGWBJ+HAnTEbrF6Wr/oQHOYILq
cxAN52KwuwkOF0jMayVuCmSFUi1dHv7z50LZWfdVMfT/3gwnHWDkkGRJe2NYOXQZ+fmlaiGrdw42
xsdBxPZc4WECRxxILnEmCcXCHPc1yOIUJsK3aHwuvdI8FssotoPkG3uAjimvHdlWtUokA7kAhkyG
G2DkpKoBlL31CGG3zH3I0MAn5PbDXo+gY1vDsh/96lvgIfKT1OUG/HIHhrnDpZm3cJkdSWhuJKt5
lNTmAHxzlgzPTOKPmeQ6+1Kf00nWczWS3Q6hZhcFGmKFkn4vGfQEguOQC/NnATJ6lOxoW1KkezrB
1QxX2tEhTKegpnPJnM4lfZpQpNUMjtpgTp6Dpy74HCZ7Zrpj/lysUUBc+5JmnUquNZAORGWSdd3F
i45UlzrPTIxiYrQgNnZC8rETScruquLZTMJD6zr9EazN52hHwI3H4jEl8wNjG8TtQLK30W5GksVN
B/k55IfaCu8qlbTu0hq9wyQJ3saBmI7K0VDYjsUNmmefpsK0LST5u5g/AkkCHzyY4Lakgy9gwoGb
PPth7q9LxkbboflWABQnKFJf2xDWrudYnyCUZ3dNVEd7oqcXySNvAJMPAMoXt3SQgFT7VuT3S+W9
omyGsimp5kVYc7fu8RJTX4J5Dvx8AoLuAUO3JBXd8q2fQ1zP21ES06kj/GB6kW6CEZp65j4DmyWq
TXLWbR3iei/Z6xEQ9oQsXU1QaSmMm6DRzwzyGZPYC4DMykeAUK9TUHbMbxFZ+W+DCym7qCKT2xtB
Y1UXbAz9ZzkMxSZx3jQRtbtMz6tN7MLIbtL67A1ZvrE5IVdGCmGK+Si/XlndVrnvbsCDgJMxIkgx
rn0LBdIliBHaoUUxnCAuULDIZofRK7ehWz4j4SeaAJLmrh+Gkdgvoh1za8vUbmvXdbI2F+dhmjG1
hlFJeTOykbvPnAJTc1XVpP65AnDx3OOh68ugXueunmx1M7rJw4WJaaYdyEzt13zVaGPU4j1r8veo
7jcEcCK5tMVD0mW/dF12rh14okx6XGcGnGm/FUxiV4I52XZQs3XnCL32g+pUsLW6e3vAwqwx2J9A
l94bzEHNMPuRRulWN6b3JRteo6luDuQUEZjRFW9ehc+oJZFPs6wnr6Iajj8uxhNeA9ToTpr/PhnV
o7y+rqDd+fxoNt6E4hqKGO5YTGxeYA5gyW19XzAaP3VB/Omm+QOXx+3ih8m+xEVHxLm/1lwSxMbI
LFekIffWN7OovjVpERwIVWUogmTk60GQcp3b3+N87hmtmndJ496nneYznohqEsdAEBu9Rwi0CRhZ
i+9EOuxHoGrcjfXTghsAWrl9NZWcEyKZ0g1pzA6K3OvESr91OVITzi5bW3ZcACwHw3uJRr/P1zkB
t6daIz0x/u4sNC2Wrl3w0BLrAQbnlCHI38TY7cx+51gj49JknM+o4vf8Lx9LONjXVj7dIJHn0DDr
Q1/b67Cb7uospM4RtuIgciIKRfo0a1W1CkVlbXAFXIfCe4d3iKWeibCXEocbtNidXe+hRMW/CzOT
ukENVaZf4pVj3QKywtk7uExsUm/eag72TJu52D0VhOI2qB3ScjeVXgPsN5NX20fSWTHJCYnDYwRL
Db6bnXVko7XPPfjI5LEyYvtV5c7BZTC3bydRbDGO/aiCad321wSYMSG0NsAPq001BxnKd+cO/2tv
UHaOSaJdmyOzvjZ18huriR8Mt1/XCMjXlPdJxl209972sO5Whrk2bex1IH3JxxhIs688/64INsGg
hVdZiUe1k9J5YTMP1GZ3S+0PNm8v0G3pO3OJOqyZtrWeCWWVp9a09EzwHBd3d/Jh5kgzHPuqWcyI
onQBDL3UftXj8MIFiWcTEgt641xG5UdVjrfcDM4NHZgVjgdyH+zs3tfJFgvLs5/M1BjGz9hEh1fk
za8I9jjUhZFbZfc5BzORFGn0Lena6kDpY1Ma4bJD8/1Jd2Ui6dND2yXsc+xUyNCMbSroJ5Nq2W9c
OXmCb0VZLvA+ly5nzoWgd0yZErYdk/ScXDANL7ThO+zdzLnVhebeWDQ6seJG5TVdjfdxMh+aeT7T
vOiP0TAX5yHYAYSlk2Rmz0aHGbnAx7fvCmKBkni+Y9z8VOsFUpTE59yhWugsCPPnADa7y1hYpu52
uK/pQXAioydMHUj9MNuIrPjlxwWm+Fpj7EDYq77YJx9k7LbwptcOwgg6R+stqIO13bPtUPSfKPMF
DpgYJJu7IBeP7+f82TNDwnKyO2Ev9VroGabh2f10MkIbPQsF7mAOmyBiFtY54oFNIuJPueiNenIX
y2Rm5hnndKy189BHJ73yabngugTIAhuAsiMvZpJW1/MJ59RYMcoAebUZKnr5eeZna53zaVX38K7j
cqC957ebyjB+1YNPXBKl19GtXvLaidfkK376JM6jJ6v3HUM6NOvMGf0uPAxtOxOaMYwnWhxrvaHV
bjdDw+ii8aguURQGHrjxamY3Lhc2ROCnOCQrIE6xmzvxlsmQv7bS4Y5xJNmRUxRv/AKflsXleNvG
I8bd6Q1o+bTyylbsBmv8FV5pRikObZH6m3LRXs0kifdTK/oTYwWM8jDDuNmDB6wMC+/CZJfrLIVq
wQTn2HjdISAu+YzV8VS23u3cmeN6gSq+6UOdNDkNplBu+xvbX/Yz8R8HSpD7uYMg0PJjUZum0ePZ
1UafqYJmFjp/9l+CXrL+1fdcMCyrZNYe0wLmWjav6OZFN7VDhPRQ46BBxA7sQ+TldReBKTUKeh+u
zgGEvwhua/5LzFZKY6LnWnTAxPpR8EvWizkzvsrHo4DvSucFhqI3BTPlPPoMnhNSjtVMTiMNZF09
O/tx4c5ahWKbJCl+MT7Xh+O1ptlY73Sdkkg7FtmG+gcFr0m/11oLxGQddbuGwLT9kEQPBeaEs6NV
0qfCgMF2+2uOAcYg2bHGn7atKaxDQBggaqUfS6K/g5F+DCKaVpUNxCLt+x91tHjbufecKwK2OxjX
ZrR1nPmJhmNycIuceLvA+uYvpAOW9InX1BmcYPiwUXtgPAIo0y8tqAEemjkii4+sPzcuT4XV/zS7
EJcfOO4cELBsdn/Lc6+6Jz4kDpyjVxPOBhIaQ5LvXddlXG4Sgxv5ElbDxvKobizAp86tmHZuotcI
0uETYavSTtkMGZnS462DaXbvCAKz5jEiM49gMDTI2vCN4Ifbsmlu8MlQRbLs8qBnMAQK7mt6QGRO
RBApEV3xTVLSc1ig7lLtIXnK1fJhrVewG6Oy7mkqMLKx3AgBJZIZLspxddaTcIAKXf/S/bQ+tdIb
oZZ6c7y1HN04mhqhPKXAoD+JEZ1G5Fh0oMbv2pyT25zOZxs5xE0kOLHJ7DvMydwfR26bWGKyYp/o
g4Y0HRpLnlpQ8uWwXUCqYOZYHcwSZLEWwiI1+mmTDJWzA9q9SmzgVdwozk0rulMGsfnQBsv9nAwB
kIJArEZdXE2is1YpYHhUvuIhGyoi2mL8XkHy/7g7jyW5lSzb/sqzN0cZtBi8SWiVWpDJCYzkJaGl
Q399L/eoupHF7n5mPe0JDAiVGQgI93P2XrvR3wsfFAV9tMkgWy4zI8zjqUeMPIXiWbfOfT2ld01I
OjgXEoBWF1Et+uNE6dgy5vhCjswHTjQyfOwwPGRT9dqIxT8XdfPiBDWBeaVHevSz0P3lcdGXZNss
RbOj0BhugwCrW2K6LhqB0NuN/kL+lqu96MWIfpKZxa4cEloUuvGlM7cDI7dVOxTj/WiWFUEvlyik
H7z4DE5VRFbxd06WStD64zE/y38mESMOlZhV+wO3RdwPVFhumVl67cHf43om28UnFZxFqGmGzezv
bdpvCbYiOX8w8RwNBdzGsox+X4OiVEaUWlRFNIPth14eNdb3pLPAgyhopyaRlkFQAIvSJMrzut01
3yOMb1fVt6F4mLYUK9NAg5TlKQnwPxeJ1Wy0gYZYb0/xcOZC7hycNFt7U4ElSikUCzsERKlWYTD7
294QX5SAVanSbotRStfU5qzRVbOddtcLoif6qIzWCnimPkMtdC7sTEC8/e2h6x9oGzJhhpgGixQ6
q0+DtoZKW63eHgzshH42SRM31TJjLcS4SqPXBtFyjIzLJ/XvJ7GrUoM1srA+x9qDUoYy8aAy2onJ
3U/UDzKZvRX0YcHu0hamqMjFccUToEBYFvONJqq7E4olrA9S+3dDwWmS8OZeMqQCJslhjBghrO4A
v/MryZ9KrU2FBbQn0bBtYZZSknQrgMyh1mqFJrMn72vPFXyrYtJcqd2uakpzhxmuYSQD3rgvYD9A
83fKFHVUbZstLBDGJ7RHNQtMKCS4Trqz1JrdZv3B8bA7SnSc4septZwE8m1nTh8KJBjqm64r4muo
mDr4EgMcauJLg+ZAtX9tYASg6S6tV4x1jK369gqJR0QAfW/PymCJyNwLeaj1gTPVhxHiepwa7j7K
SDlQC0dCbGtJFhhFiAaMnDb10LJ41QbzOnPg8g2ZEeQbhdIjSr06GX/jCEt84dvJ6gmY1rtdMHdP
/0k1eZNazjEm2SyQxlapdA+U7UuJ3tW2WqjNRQvh/LclNK6+YBqOCB6J/NJfmMSFO3XgaEwZCMYs
0Ay5ktwgv4H6Quq7TM99JR12wBPxd6usB1MyExU4MUV0tXfB6KvcP09yM3Ci5i26iJRLifnsKD5n
L/moqYR2qnyUTII8UQ4Yq1IK9tWCc/qfa7PbccG/baundfUgzalxG8zMkf9+H5nGOoIlud31ZtF+
/ePTFmEVR6H/mhQAVAHkrqu2QppKuKl6MJXA06IFffrplYOkzCnUnFpTLxwkQpXqzYyegEPCTPtt
7RBQorbgF3AQyccDq/3a9J1HZClbLdmfBigtvSTQoXY2tVYmm7SiQWdJgqt6jcpT+WPTNcp94HJV
wYGGvf728ZYltA0mFWScct+q3Rr47H61qRajfOK2+cdLEAACtC25oisPqWLoWhX5UVstal1siSDX
ItsuHioCiLn3kYGrR1GM1E1K9iGLoxZQq81s3iWSJx1Mj9VMX1ixRMKbU/RqGaSM22yWRvpQqydN
/ZrKpfhpVVlFSeA7eEk87HE9cpG85m5UQWkfMnhuiidiuYO/rTX9C7e++nT799WmQpCoNbWI64be
fY/WUl6PVFTFNbXith2OxCT5vUbCBN9M5VyotZLr5zSYyYEycbuBbNxfv7B60hEtSDhqUPQ+ZmZ4
M7U/eVXhBIrbg1qdNKtaU9Pu1rkKPpQpiqlcU5tT1DIDLWT4Spd/j0djON78jMS+uFybpL9xNLR7
eH1/HoTywFSxPuqYdKi/7YzRfvx0fKvVLqEUmo0uicUKnWhJhJ9hnD+9Th3ZemfcG45m7T4d/Oo1
t7/RGOiRy6KmJS4BuFAPuFaUkwyUQUx1/QfVW4QrOQiTVOP6+rhsUqU2ViFRKhoqlvfBPzbVE3h+
vfX/braKZUgWyX/PVrn/Nf6f069W/Jr/Da9yfds/Wyme9Q8AnAx8bRRnTmB5zt+tFM/5h+PwuG/a
JgYBnvgXXMWAoGJ4nm8611QDuh2iArbz//6v5f8DOYOn6zyj24ZuuP/DxopsnHyKDbAD3dG5nBiB
jzTKpuX/73AVs2lx5vdOexATgrt41u6oxNHqDKZ4nbbE9IgoIRu4tbA6F/Gr1rrhRkuK4iSKbtNn
YfMKgP+5jxpoZl2aXUqBZC4ZO+i/mNxWky/IJc2rdCcm5mN+736ziyk804y9b6vJ2aF0tk6h4x4N
XWTHJnDrvfU1HYv2HKC7WFWMDllQvzK6odgxICg2ljmnJNVZ80vzPTTSH61fpU/CNrOtLbB2E9x1
qdrsHc0/TXEtwBEuhnAjRFDDNtBobIyave/z+tEvu+6eIvarXy93XCzFvp0icaQKyGhXfw8cUwOu
GSQI42aAdxQ6KC833KPMemLIqdmnzhYN9Y5Q7KOpeBiSIHztS/unNqbfGguSeKX7w2NDs5b2TXXs
csgsGt1v7gMnLysB2ZhJur5raT9XppXepa2WkOmH4oc0ehRulFV3cxVp6LjK13QxPGTNGUwBq0Xz
2sBriNJi30bj29y3pCuOe6pK5d4c+eTazUcCpzEyzJIIUKGCpPL3NaoZdYg2eG1d06RH8EpIKjWF
EYVPzDAJcbJWxgkz4BZZMEj3Bvn7uq7IiWeK9uoYHjDRsanBqIDdhAzDfETvtjGz7YHR2bZkJ27a
gTTrPCoHhPHmNwTzKYx8muBzeuhGcgH7pktXouv6NarsdQWDpGM6sPNqPpz4t3MuJ2lBX+4tC/Np
Vz1XiFBWzHcJX2mHDvECw/VCn6mp8Y7R9TSa+0ho/JR4nQDD/6qYUFJ0jgChMR90k93RBsyKCeeh
8mTDumnfdW3iR4mPM+6+jSqxkMt+WPrlnXAy6kgIx5g/WKtl9toXUuFWYxLegXbHOJB1l3E0YDDO
5riZHeJ/LAM7akaisZlRcaSou58Hdu9QvJne9By0rYsAuIaDlxHiFsiZltFtl5FTo+agYwB8YZqR
bEnbzpYGRA7Uz3h5NycOtdbO9xzDE1FSZgivUO8W/9ThM9hGS3O04nGdToEPtqZYdpT84LoRXeCh
0jOpRW28vl27o6U9zEn2tVweKtv3zlQmUB10OeXOZaLEz6x7MsQqC5gbNWPCMT+MP1z3a50aw0uv
fSHqnQEiMQUnu9f4UVE7IHryL1PHTsqW+GsvUu1kjctCYSVy4SpU6bYwK0bkZvXeeNmOijwTn2Qs
DxOaZ8JtSxIkjfaFW1d38UO9pozu74wwbRHhktLbGsPeLbqnqu3NfYhxZzVB/kNT2i13eQ5QKXZ1
UKdaTVWU0FoLAGaSZfsqrKx90LhwQjh46BwNiIg101gObVFf5NA7HmJ/nROfsZ4ZXW7pqGzqKjhQ
Gty4vvnN6Jynlg4lmPn8ZR6X6MK/AibxkYJIj9+4FC++BV54bimxeEO+DXuAET4/6QZf0i+3Aqub
+joHi8PLqAM6u0xzg33o1Ug7x9c8yqmMToh2wjwW6wBhhZiEtaqModwzvn+iDoPlq6R/MxT5D5zS
qIvn9K8qymCRRs1rhjmDdNMcGJLU+qUtQkh+hX5D1cwh5WXSaJcgOjX6g/078itotSO/sx8sh3ky
TosMWHWYElwAvFjr2ouzHbSJFwAspBviIaPKaVvEKfrvmjtyiJLZ+JTBzR21X5kOG3KZ/Y0BodQq
BoZYQgBOR5vZVL98gFx1WDpnU9e2fpz80CaSoMBaHLqsNo+uwBNpVtmPVmi0p+COD4m1oeYuyfDw
fJyaE6g1s4eqw81Bahfn6VRUlOx84ramMzosULfyRcgXC/ZQCVyPor5PjvY+I/fFL6VcE//PNqWA
vCq/mZYp1lHcU9vCpEF5oXj1kZvtRgvNrcWhUFZb7ViG6FwJtvJXlJn7u8wI7v0CtMc4hin5EHW4
60svQaJJKm9eCVThSfQr1WhV9vKimvwVxcNdVENs0iDAb6gib4VPYarUinkzulRdxWTvuwFbRBb1
XLY0eJtlFd1nukVPALE81n//d+Jp2AIqc9gvpfshah33Bap91IZUYicr1Ol0NXvLLsS2LTDxIHY0
LmFCk7y3hnxXAJB/NOeEvF46nVFbP2WeDUBg0JJLmSMQFwW+OBPsTgDvZer14YhuU5NRXKcCMtRT
K8gRTrmraJXW7O1IC5+Gbr4PrLQ5QwnEIp/4fzGCPkWaSUmvA1Td9ObvxUydS1jwJUoSksnfasRd
I0BmLxmXpo7TszRtkoeSBNmn359FNX3oUTDvssWRh8GhiDsd2ThTvQEsuy3vW72P4icV9/Y8dTRv
eN3ccK3zTpoWc95X7n3s9sDOJtL4QjilxSJpWbxsIo55ar8Pegu0LFugVw3Ixha9yXZ9O0G7rJLn
YOmyU9TfwTtr9wzN+MJJ/CaaNoa1UoBY0zUAwvJkXHqq56QP0Z0KtxNGJJhm0bbO7OVgDxMVUJJk
3Mn4QHYf7N08uCezbEaq9G4KzVuPAcHP1PrX0mrITI1YiQyrx5JM9z0FHprR4U/ftnX09T4y9NEn
Em4UxcrAvhawP8GFpYQyD8lzpyFAtfoXb/L2tpvDyx6TjtxC5/ti+q/chgaMLFJogXhy0yMZ3fo2
CVNdNgyymdRvGkSuW18Yv7kx24Yx36f9rFGW7++L1EAmB9Ai6TrauUX7YVkdBwZX2yysL8LI5p3t
t9CEZuMHYuEvFSXzCx5JdSuz4rI7mRjytJoBkkPTFAC6WHtGnm88In1Kyw1PRgxTbgRzHc5kqPkJ
TZr0QyQ6VcgUjjHqlNfAFvdopOPdSI1lbbNz15mUH0hyDPm59pdaG9LVqFUOxRLHAX/10C5de1cZ
DuU1E/AcgeNc5BibIB3nwoDiz+yJrzsaBLPbrbaJZ132ZRJgzBFcHkCgFxqe/KD9OEEeayzp1yKt
JKHNgPa2emiFGQKSmoPn2e9++ov94tbh8Gg46a4Vqf9clC9VN1PoNhNxzgySDUbqUkHvXCruzQX3
xudysVDxZV1waPXc2uNkRaMaMMH0ksfabnoqOgtXVNykdltvTDccX1vfCijsWX+lYbm8ZNVlnoT+
0k/MUqPhVS1Qe7zNFDzuR08MrzaSCgSi0XAIo4a4ZN1caCmE+h6gIYGluNccl0/q7Lp80jRu9JWN
+MV1wLdaCTuiKZG7Q0GEAaFz03bCV26J1T2FcZ1cbnQbsTN5r3pkYv2xPfSIKRYWgHO4RkLToZG5
fLiTE2yNcta2oh+NZwlxCIrCedWd2XkNs2ynl4aAQiEfCkAUlqNOGt9Mdynu7Ncs4uQQRCAdqrjU
aSE15p7S7kxRsjd3fdxNb4bG6WvkeHIc3IeMw2HEzTFN5JEf1yRsom5+ijpwNuZklnelDo4wqt3k
PijMEyHm6eAtF4SjyTKSuDxlyXrUEU4SaZwMjfRCwlqqlq3G77a6NH7sPxukg9GcGt7yPPcAyLTz
2qoNomftp9nLHrx+lCxSDZUUsu8Sh/ZB0BRfL2P3ShAcXkYh3gl89/AuHd0Sb9fYhxChe5T6YZm8
59HcHmwTCwvd5/jALS7ZjfjYaJcaX0a9Xdnx2OxzkxlA2Fdf3QwvpmZxK4kH89CZ+3ahEhRR7Ej7
Zl8F5xJX3sRd62gE5du4Iqc6g7cf1fHB6d194bKHDIYLh7IlqJEJx1OJS6gwPG56waBvem52dDfp
hkByT+ve28WJT8a6TZYBvZfXYirz3ZigPVi6qtk7RbSjoDifGtP4kXOhAEXVkQJvAd1H033uOW86
GtYIZZd6h0SawPugoRMPLzH9mvQpA8SqJ1cASxOYfx1iIrWQeSKOGXkHBvpp+Cv9JtyleGIs4uFc
pRSUtRfHenWdADeBhya3kyOUQasvBPa8lkXQPDQLpd3YQd7qku9OZBM/dU8UxvhDZLX1xOXm3Dbo
xTNie6SDoISZFrUXZlMTIhbGPaZ1GDSwjgXtucDLfhcxrZrJ5RRwm+xFT8296cxU0qQRKyBNL7L8
X47LuaEzmyzERPuzqQ++5u+0YnyCzwNSyuTURX2WxBaIk6+Rg2CFvMj94LoElov2aETzgmBDFxun
TF+c2Pjq1/wiRZa524HGvuVH9iocIlyh2HbCIX8hUfKiteE336UfnEziZShDlPpz91fEfRcVIcFe
RYnlyDO/+g0T1Kx2o+0y0TOG+pFhevG+zfXALHYycWwO0bJ17OjRxaS9QRw/rv0uc9eJyyxCz339
YjKQ4NtFNPQpq16SBXD9qHlH4e/yKLKeaVLI26BJR9NnLBslv2tSBUyxDESFhvWqyTGqxn953ujs
uxynLrSl6ZC69nDw+I83hsutO8xitDFdqa/WE8J41JVMbyvP244Y/ta0SN6yyPfWQ9Yep8XxmEGN
wZnQGZ6i3W1yk3gdFoI3MW5id/OMQ4j3a6yD+hxE9cU1wLGOlf1BhNzKhU55b1f0+bMqesC6SY6D
6O5CvUdI4M7expYKhS7wiodxcR8aNJYcKNV3hgc/M3JfEFev4oBiLBRnLM4kE3jiNZJuHoZw6KVt
5JJ51nfI7DHxLbb27pQOfVROLuTzXC4SM+aOXxTc5lqyxtPG2KaZwUVS5CZGcpiqJUrtvZFheHYN
usSp13l3i2neCVgyF6f94Xp9d7bj/s5q/BPFSoYNphvflyaoUUaHzTFIuD70zeIf+5G+q2fZSGlC
htR+o9HPYpSXdXeu1txhLsZYEuFNSmLjLtQ8rMuGe8SG7CMWRKyF1oBztA/eEOVSKna0X2Va/1i0
Ce5mzHFicsZugHwTHNIlJgx54ItFoL86zU8gtASMLH15KAiYdxeHriUO0yPJe/tKuOgBZPwAExl7
wToWLfqHWRoEopLDSpiOZe6ymFt51DNqtEPbOpc2tnmzN9Y4Nj4wxyA4rfDgVtXOjTam/zz3wj3Y
OmL/vPX7VY0iNtZjavEVHrthIeChsxlnLxGNqmFbN3jWZ3HOMy7ljMIM/XWuI7IZEJwNRHk0hDt6
uQj2C/Bpximk3FXCuMua3Hi6l85+Jq7v3Ll+D+iz8CAFT41FeTilIE09GXNd1FOiIipnM/kltFSY
WN0IwELT7ZeiDSP0/gzJFz021ub0JY91HaHotDcMKmgtyPtWX37ZZqlxJibfaHmfS60M9gxHvg8A
7NeOxY39Ka3Cb85ATIpf0hO2ciYTjvC5aiz2z4F5eJ/27dZya9Cq8Q+bIKKV6U/aBkeSWPvVlG8t
keyWjqEhU78t7d9iN/QPNO9esFae3XxKD9AWkDnYotsWhvMII42zPQO5EDfpeyKYy/QMDXDwZOHJ
yYpsVXnfFk9vP7KH0kZiGFZtjCtIamC1n3FHWUpE39A3RBjM2Si1amOMdbQNAKh6eOw3g4VubWD2
6poukwMywXd+g5olpZy1bedgW04OmUEx38BYGDRZoBLGSdO2UZ7+WJDqSsFEJIFW5xIq6LqgvSrr
a5TR6vB1dpCrzEnxRc3i0qb3NzhpQm5m+yVC+uh0m9xmP6uphC9CPpURY9y8da0+7TAkkEwSwfBf
nkYsZWtkjBpmZQzQqDcLQesyShEBMppo99KDXMtxP9QzjqImPDM9c7AKcvqim7ZkDU1foFgXlGoK
r6wPuD2SVcStH73raKzcAggkItEfqTYwvR/1kx0zRy7NCmtGcfTyF81wvqJhqda0/YJ12eTUwsxN
JEuV4DRioCYRGOjCfYGRT2NqlNazvDEOEdh4WGPRuU+Lx3BGipbHRABUQqp66/AhZ+J0N1RzucfI
8XPM+/gUivzF7uf8jCbqqcPl1Q+xiXwj6tfEAWDnlmWfcqLoEmSkPKO6/NKjqaVGPt/noj4LFJTn
ykWHPlfEofZGj3eklsJGA5hGPb0kiHpGjhGR0hSNZmTQvuFcE2f/1zo4LN2iG/D/azwM3//6d//G
9S3/YrobmDQsy/VcZow28btU/f/l3zCp8P+rz2Bi2PAtlx4EXWyZd3zrMxCSrDsuj/q2afrO/7DP
4EiK/Oc+AwR3z/OoKQfkMbsm/pF/7zMw3p+Gsq2tuxiaRDq0zhapGQlRQTWg6e7zNcQs5P4yCSfG
5rCkHF6xc2mlmX8x27ewQiE/OGAlXC3cl53ZbrnL1NwGEISSKdC1lG0qBs4U2KfvRjzgXxjFtoc0
vR4JsGKkVR0HbYFWZ5S7avLe2iKct0FKvTEwysdQVM7e8OkNR+JuQFpuVg4pS209M+dJUgxpy0lY
sX9o0+7F6qcGCbH9SjXQoBRCsqnRMpvTxwGJnDkc9U7TMY871Q75k3jvovYVA9V7m+vVFyuAq1FO
94EfCmy70B6tQc5EkZGffLt5APlL7DrgYtjBwE7wiG1D7KY0VTzjHJr2Kdf74pEMzpVnxOOG2a5/
hrLCxS7NnzRCF7qsaDelqX/ppXHEWM4BM4AqjOqPqhLIPOe7pY7jzTg03BbK8eTHJnlBeNK2k065
b/xwQgpXHBIC+dNIhX0xnoNoGFfqHWCZqK242AdMn7Y5vecATDGGR09gPOkmN1+36SBHdo/OktT4
a6laWfRDk71R5Mj/GpudXf/uewOrnN6vY9S92F/LHdjCcBfYf7kI+tbCJ4gpttwz2KLwHv+5a5yX
WTgPo94V2zJ7sBs4EHjzAFgG429PjB+TUzQHXP7bKE08NJ/E0/eTt0HLiSwplZXXMhfHJbR3DgZF
Gfdarj3p+3YqQCmjaWP77LF26J23wgZYCkD1nT+chh7PasKYdYXbFqPdghWOEutj3Y7ZnTW36dZv
gzs3nyHDeJm1zSNmgsNwCh+jVEvu8owxt9w31ZJqr5gq6tygr1AV9Q4HNOeBP4OdxzJdbzwzzx/r
huwq0CcX78U3s+gQiQp/Q//baYfwrjGqHyViuL2QgQaYzN1VDgvgFNb6l8gWwSryR5vdE54XPaiO
9UgpRWMmMQyDdW8JYo+KqD1bDOmqZbS+ZLW/S0ADJS3QIWQFq9wLrHOKumRdhvayMWwYVnYSvQUu
Zu2gsThsO73ehIVOH3wSlBbNAv7mNNxRQ6RH0gf7ODFx6WvZtKG2kh8YmR/d0aFaJ1r/kf/64Lt4
GKIxd7azbOXkWfmlSlJx8SusksJ6tfK4/2j68oUe0htzrGFTDblzIOFEbICBTsMYnVt4EQxEW4R4
Scgc0hiXdzdJENdErfZds5I7YxQj5uJAgCrkGuKHw8HQNEoZFp3HBPF9uGiIohkSmFI9W5jY3WvM
LivPS519HsYWpWD/EttmcZCXqxJXCcSKKEIfDI/5rtP9/lcD3+vi6eFlQWexQ3AO3hEey1no7IPZ
jKuNrnXVXaLh8QVa+WE6dYjGLpm2MBogLwkYOaGP3NGdXXvD6Dp/CInjPLjE+ByT2s7vANKMjLIG
n2k/3lin04atIwQm5KHCRenG5iZsS2+rDUwTdcMx9u0QEI9VjIw0w/C9IwfgtS+qNbwid42AgjTh
wvVPlY7EIhLLI9+zmy32hIlnIRnge1RpcYnR+l8XeZrelU54FJ7N6cZPrrk0iww6vA80Xn4h9XFe
MnrEG9WTwpF87kuKa05HQKTufmMeAbgoKs5c+1HJ22G7BiylbQyZcaQWllzrVcbRbVutUUNkVgGA
+F/PzzKsWW2r52+b11eqBz0VoaSe+rSqnpoo1dBwMR7VR6iXqMf/+MQe6cPJglTrfzdlolUv46mC
RTFtZYzQdVWTEVex3FZr6kVqcXtP5smIbfW0T3+PIJy/P+72nttj6t3qCSBWTP57Eg1mT0Zzqwf/
6/9AU/+XesH1z6lP+bR6fZv6K9dVkCpnTncEc3//858++vaPqaevz6gHP23/8T3V01NL0NXkte36
9rm319G4fZmdiNr+bT+qt12/4O2r396i1v58uXrw07f77/+z6zs/fbzaBXQiQY7d/sO6HgCpiRy/
m6mxp9Xnq4XtNrS31Od/+ifUU+pBtVYTD1znTgu8ffqIgJZc33B91WSj9qGajtsNFHzWkQ7WgpW7
SyvCt6oosrF4o77HvvxU0Dk6ebMMqa8lGngqfQ4X9ejtqQ6N0t4NtdMfj6tNR75ZfcLt2euniKjl
sz59IsauVVojj5oadOEAfVMpiksGiKJMY1nVGmjO1+05AWIR0/7ZfHqwDLPhmFVfri9RT6j3hegA
dpM+PoRZEnAd0Fyki0UA6bqcFy79FG5zPzg3GUIxFXau1lqphbJ6Cytkl6cbU6byLvdIKUhLkOe7
OkVrdSmozXuzM03OyOrcBgu3q0wG19teeZQ6EyGGX574xZUcxUo5f8u1GjoYLmbSD+RiliRZtXBl
2Nx/tXl7nXobv0a9giJPq9TrD9NUnychvCMl9RVWzx9lHLS7thVoMYMF7b1tjR8h064Kewk2SYwd
tQRCK7q30gGrzWaiAgQM7TCPe4shDhxyNJt6oLlkLadiDf2hR9UcjSe1EHLNrzIm+kUBXc+WWLO5
H3gxcXW6XFObdbcY+8Gvjhqly7NaQLQLIABzN6/A8mI8av3yDGOrom7AT6o0z2rhLdbKHEPvoEiS
SgatFn2i/a4NZ9zWVU11JggJJXcn97EdRXKewUStZ/jViDTpUuWhdshpjWkOhCvbDjxsrZpDR88l
CWFYGGx2VtpuqB1bJ88TFhk0GkmJYwooV+qM09YsGEFTZXOH5gOU+x1tu4bbGT9VOj2D3yNZB/SU
ubUyG2iWjAUDvRAeIW0782LA3cYXga3Qs0cCNlFcYVvlSq5YuGptdPHIofW4YsQnE0BXTs4CwZoc
U0XUm9yxtH+uBS7iPOYEsGeIZFa/AUd20x3QLOBzIrEEOgn735OLsfONY5M/Kw0xc/L6RGcbYXGY
Wwe9EeP+xujNPAfZptKyz1LQni8lQwOGeUokbEqQs4N/oThAVIP5nVjR+kaJVQxZtYhmmXxgFfb9
qJUGAQw2tmsFAXdoKS5r3ZxxucXBWqGbbwegWvvjsRms7CaeQBFRgjbRRlcpY8adYBQopSrIqJXE
+NO268WIJ7I4WZWJvLgo9f3160iBupLaq68c1KDJEGSFV729+nrqgCNwj1NTyfzVgeaHsPk9/XhD
4Kq120LtBKoZ5lZC55VS+kaUvVJYbzhq8rax9Xai2aizTh1Cau22uCGtuZswXE3tg8rlVkr5qOG2
rha3zTnXP8YoyjE96Y9dMjrLWjHPr6sWLqPV4DuyyIQeUwnlU3VUy8UfmzigdoUVhZBtEc8rkfxt
McvgC7UZmfB3OCxO/mjRkMlG81enz0DTLIKx1SKORb2dQn4viFvhwbYp3AicgUlG+qSUcKv9d7Mw
/MFh7/LyJMzWkGZOd98T0wUojcNoASw6YwU7oyU3sYenNf0ZsE0rKttiP3PPU1/I5pR2KgNRhC4l
F4JJIHGpZr4x4QxyZrXTySRPIwWbOejmgx96NlZUzz0ls20irMJglsV6fp6s9BIlKd3sjowwUecQ
B2jNX/XzmR8R4yUv6L4JP92BRHs9CzR9M5QDJXcKvBvCNShqkaTSRjPINMklx96a7aY4f1U+Z/XD
q7XbwUA1Lj3ZLyVNY7LAwRtMcm5k598no7JOQYuaxZMLjcmg1nQZHVTU4Z26qwVjcsprOoBBgMq4
8Q+JHu+GuH/v60DbRW1OVHZuATQbYvQIpuFckEJPe+qU6bmzy37vifqpyeCZ2YtHrTfJtRU5e8RM
NX2/aXX4LxomIMygFRzVxcwOsZ4cjFocrZTsll5KhLCc8zVtLnE2ODtE+nLbCOmUU4qD44ZfRfpJ
hjWyz2Z9yw+d5F3VA7m1zXvt3cK6UJpElhf2sPVE8OinhDT5bfs6unsaxdH6+uk2mkrut6G/UX8H
R6C1bvRLUXqbyGsbNHd4gTuCJmSHqxAElrfyPi/GtiYvS/ozO+NSG7q+YPrkMfXskhKP3IruNe65
1ixL9BaGebhLu6g6C/sHTZT5ZIrIOBM76SV83ATn7ZQ0A84NQVGzKIlIzpET6tkCLkbuANwMAp+q
eYHr9dBSF9jqxHCutN/kUVTnuBm+GiKatz7ypjAazd3gAy6byOFQ2bNqUapwWWwKtuBc9KUEglY8
1q3k0H4yTigLhZL0h4HRnVy7B+4zPHj+lG7TOO7J5k2QRLY5eAv1As5eKJrfvaHtd12Kq33Qw83Q
kRSKbXa8fre4HjzMm2RjNi73ESEXA22900CRZZP3XGbm5Us104PQuoXJ9kIGrWewe9zsHWgkTN8s
LFG6J/NdSjN2Y9WQtTruDmrvFLO87tqJCbNOq6iSj0CemWz+Zxy0elDhnjUxn8lZjPfqxSpWVq3d
Fupl7g0lrbbVB2RJCdIMjbt68afXqVWE09nWcd3f1/eqx4p0PCalTjPM+ZnptMKqPG82Y9VFG3u2
tY1w0peyoE4dLEb2PLfhckjH57QlXcQygRki5KKEppEFH5L5HOmErs/Bj2gs3pd6BruWjwgsJ9K1
64U48GWhcj259ZcIvWnhG+Q55eSrxfQ32pL+RmMhHabhfsZh1P4MJyAFdBe/VSpFZKamFA6Nt7aR
P+DhpSap6dl0GodFe8Yb/9MgzsO37G/C8inkR2P44MVRexcaBAeXWTJ/99rkskyV+2ZS+5JtUULn
Bmf4lmln9fxoke/tQjc+YSgMXxqjf3OnZfpux4K0vSL07unCivtS9OTWUXL5DvDhuURDeYnyKiJq
JnGO3TICr5BPCn1lTH32XQRZvusXtz6mkVe+tfFyrz6VvcahntCrDhJ8+w514ZV6ovO1jziFbjbW
rXlybMiBJNr20MIY11d6hqYxWD4aA5d5WTr9oRHB8o4o5qi+xNyNMBVFYl1q0RiPzH4k70VeaVxo
lmIGTRnqbfjkLYlxBm06U13jv12oKSyBm30ttHbZe1Nn7A06El+JiNmo/6qfkWXFqWueRw/6hpNB
PrjunQgTddIl1uMQzcaltIi3VB85k1YyTA50uhI3dDVXeOdEN34U9JLVO+OKBFGkkdZJOF72ApDl
m3qcBg2irCicHsy5sO4WtyNBW/4QRlzd+7lOn0iPq6OYWsDRmht9d8brD2w3HE5JK9zjMOrEnmfL
s/rAsYY0MDh+dx/PNYHrlR9ff0DHL99MHdRKA1IEWU2fnRAeAWmTu0QX5yA2x28LKgZcf+iF/4O7
81iOnNm287toLJxAwmOgSXnDcvTkBEEL75EJ8/T6wP/o3htShCI01YTRZFcXq7qAzJ17r/UtA3E/
HK3s7u9Zp8hF6DZfYrBQg8vfZff3D60apLldGveWPsbHyMPn/vfyC0F5abjlc1zCV88ZdY11Ze1h
x/i3JKTB6o9m8VVI60DokvEyeBPxbAYEiRBo5i0cNIzg8yPwYO5tR0teobInCKOb+lCxIN1azRbc
g3n5FaODDGB8vsq48NeRibs3mrujonR2vsmF9vc8UEhA0WbRG9WWsU4QWhwEUPTr2Hm0NufnsWNQ
br2m3jK8e2vNBQI8mEV0bZowRr/HI0J0owTFBG+t71brtMr7IwcDcaFNjKJgfrUNkZOYC7r3cDT4
uFEzHV2UMBcdMsI/z+HAK8s723ufatdf4VxI7oqSPnQWoVn4+y0SFB6T1vbDa21zlWRWdwc2Uz/b
M8L977cMrAF+4n2gph1WKHPNu9aJqrPbwhf8ewpf7Rz0d3d/D9Ar2a7crolPXef6J7aI4J9HgYur
ktH9VNKBauu47Sn1kEFPjkho4bfZV/bvF1SCBxys3jwx9C9PGb9rlTa9+KSv+c/rqXVvKZFRngNk
JHdxjO6jNq3sM9eOf69HTJW5LHCmnVGJ6HcygG8fTGSWKuvl7wFMv8dlo9fWuRNjdWe1ubPqwk4/
l5KPB9gvnoiq+WakQyuy7/R7eKEVe9vUghQs1P3kaSS/Caf+bkEtMRy2Pmoz15ZZzHPUXJ/Hgte4
VlATn7UuvP/n2fzoofJK+znQMqTFgLKOrtCsMxcTyJnICz48Pqy/h6Zmh5dBxvU9WjdUZaindmZZ
2vflrMT9e0hRDsuC5uwHUMRkVaV1czaE1R9Tu8WVpqr6Rc9qNDG8De6eR6k33TOtFcBG3BIHhBUR
ehLfovIp2k8TSRuqj+bb5FC7cDpHu4lxNHYUT9p2cszkwQ1pSQP2br4J0IIpqLT3RLOKVbjKgOVi
rR+sYxd6wzrOub2syTr//fc4hgc+uImfGb/XG1jqAqll0VyGVtPhulRzZfTy98hJBhCUlRC3IVD+
rie4e92p5jjgU3noXSa8fw8bQxKLLX9815KKYCvIjCccsdEdWmBmZIEbvU4yPf29F4wSr7qS5pMb
aWozFSQppySpXgSJrPCuueCEQkLCu645ySHfmJqbAsq8xyY4brs0tB9ixUD87yGBE248xlXvAZyy
lWf4/ck1tPIusESxtuO2e0WbcPx7KJ26jxgd4KLL4aXBC823Aj7BrKLzbkjCRhJ9TetL5g3uwUZ7
S6UZrHCHtHegX6IzpnIEsHnWfebebZS5/TVoGZui72oXE645mCgLbmOp5AvMytPfc6E+/tWSMHlk
vgA2epADechs3W4oS/Y2ngNHDxFcgXj17UmtJycajslUhJe8LYkDmV/P35e/b2Xoa2dP52LCu0e+
7/zP5n//9wgzPPx/7aUz4Qn+X0fajz/UH//VRvfvf/G/iITmv4CTEovrCNswrf9qoxO68y/HNAxX
94Qx29j+k0hoOv+yQBH6ntBdH7PcPHX+t5HOsP/lmZyoPMBsHhnq+v+Tkc62bGbl/3XALYRhWwYS
MwPFkGNaxkww/Pq4j4uw/R//Tfx3Jr6aqrFZ7a2kmRd29VArEvC6MCfIwnVODq4DsN7VPWUE8RzT
eFcwOY0narORhxjkzpjBVC5t39vYHiGsdv6BzKLAiuaSvjZtIl2hlp4ptX50q2zyDzhQNSUtrWhC
b8Phc1FM1lOqoY5KdaNFNtl8FLokEBmP2livhti4MKYnI5s2WVKSql0Rqwv2ypXty1RgILGi4o6R
IOqt2kbW1J7tZvDgVaCUkj7ZyVptXulVtji8AQ566cYeuqMhKc1ZBpaN9pX4frhxUgNLUeMuWNMW
BqmeVO+QqDKRr6FBNzEqODcW1doj2Rw9yHOOYYZavueNFVtNix9bmm/LnnlTL4HYTHXfMVkcjK0e
jstK5hsG5++1J9D1W3fMuJF9G9EeAhxJ0SbGhoNoDqVyx0Oc1SB5eo0XYITwa1RonPIcOTg4wX++
s4baOP39nEgYc5/p+gmglDgjeUceXMb+lr6rybuw2juMx8Ox1UxnNQ6ECRiOr12IqAivgTmF1xLw
fVH2gJhGkwiIrBtWvl3r15DY3LWXSzbh+duZTncFep/qeH8wMkbr2I6tR1e1xqEkhX5h5ypCghO8
hEGhXXRUjESCxAroi8fpYf5CNrx2qYzyQZmfuT+4u2ByEfCTtzCBuyslomADM1HOz3QQw1rAp8yO
mli0CyvSXNK2XJl2aYabxBDRsSpI3XO5vCFnpd5dX7juXTMyx9TodttqcEHUl+BseJ5VTMTKdWjc
+BwDaqNYYwPoIrrVjW4M26wvrr6jaycnHeVDi6gf3lFMUI5rdw8kmVg3oZ+Vv4et1TzpWskX/T00
p+Dh7xsDoAeVi7rSIWW+mDhPKge+Vmjxq5652dHUCS4gUCN5nSpG0CPylXXSmq94/cbHwOyeFav7
J9bRGlqZZd3I8wWFxcgSmoLeL9nqJC3rFk57CKwME1vvDdUZEQTTcYDgax1ExMHH2PhoOOYZn393
dnRcFWinH8DSj99ene/DvsKUV9J2oMyP3sqeWxwLUpNapDF4g3Mf9WnyLjjhLbAIeg9jYldAB9xo
0/ZgE71CTfuM9sau5nO+TXA4l3Hq2e/eFO4rlQafCh1yoA0Xf+j6pxZ1+i6KcHV5rdm+QhFcZ+R+
X2xGBFRY4LsGkHSUd334nKYot6u8tNYkG4XPMHmopOxQh13B3/q9sRXSIuDGcr1dWsnxxW3Fy5hq
5bW1MKsNDfZbL7DnoXSrvvMPTVTBPV0VOB8eFtpc+ed2IM4hFBjasiFmNC4MvFpFWz1iydnaCb86
a4W2rpNJPXpBg/9eGU++YZ2sKgs/ci2u6c9ZnBgFGpQIZNHSyAcL0qFIj3VlQv7x4NJlmT88lFo/
PBSGsZM29KG+ReyQzD9HCA9HJR4RLc6PoJjGYqEw4ULIQfmcj7e0cYebbXX9qYjjw3/+iM8y3YY6
sDCwz9iyiupFh9W3ZXKPfWH+ltINikAEY4+otGPTq+zFFuklKNP2ZlMfPY0Ykp20f3dqbzr1dVQ8
Yrg6w20LL3/fDWGPIDXKwh24KkI1B++RFQgZYT6Gdzgw9ZdcD1deY9uP49DLa2P7z3CY8Ms42X0p
jOwGLHqLE8hiPgQFBEFPfrKaITsRuLIsTUk0SUjLZFENZowU6NEyzP4AudCF4hTYD5XlNIsxC+qf
yN/KOlF3NCcwSmDRWU7ILE4FjJgLnx9sfKWiLePCYodM5Dm0tPaBOUJ+lGyXqzyIq41bVfGucswL
Z6n42/PEhXOu9jUg4XP2mRuOLxSy9kH6mb78+xaVBiTWRtbGvmkt9zXjqsoikb5Yvu8f3ckmwRmq
1mvvT8hSubwWEEAJaXHC8lWu2fKbV51JwTGL63opqu5XMcO6NxxxqfpcPTuaqW30WEBcU4G98f05
q2p2qhXCZjLVoi4IOtddeQqBUTO21H46t3BdeCRK+HlB1dsEO8eKqme35EPJ3S4+DnFxDsrKR/Et
8yUhWbARI5E8uTZzvygbQWAz4RNWGD/keilvhL8tYkuPHureYq0OnGpnl2V2ZyQd3h283oAbNW7z
hCrT1jZJXBYHR5Px09BipWdO2e6rOo6fjKbGZKrzjv7+dg7nSDUqghysUKij63bcZrrajrxBPJTH
f342f1uohFDUXH8OqolE0vnL35/6gteDmihad0OqjoNrqOPfn1IC05cpQMhVHgXD2gzZfYeC5QmX
ubPy4hhZlGHQ4E9nLquf19dM9Ds3bX9p1YqtrySueRy9C8ZwbIMQ8OOCsD7hzf1a/hO4frydOSNx
ufDNhV+/gTbo92kc7iKEavvZ4TJqCRt7b1PlNG5wV6GbFkWXnCnK0+aaa11+01hlF2DSxUZzfsRE
QWSxKWxzfRoXqdHWR5UiGnVi/aEPsMyLJBC7yQycFcFI/qZMqz2apjdc0FsRMoUfQNPs7L75ZBGe
FmOt+ReCUNuFU8oXDMnJSVk00WrGY7KCywy9eClTx11WI4eXrNkYimOV2XX8Wsw2rmV1B9P9csfk
cUoI+BhTwAKRYJ463ISN17Bt6l+yUZZSNvqqdoD9t524al1QLkxDfZvDuM/oOiD3FfGm0+x6UVpJ
vcNhbi2hFL5O5BboCZ567GLGxnWGGl0TZibwbyvMDF9hyyyAu5VjsT3zota+bZK6EuZrPMTPHD+/
RK6dOlc/azooUYnjoYq2vfBusmRuk2T9jwvZf1HXuBzj2HkKZfvMKHLbOoGDgDElbGX8SSuw9Ham
LRGkv9hB9aVKfAr+FB4pNVyzFyt9BN+ET66Pols4wXK1N4Cf1TpQwXvpE69SfMvY4WLG3O83FVgE
GYCpa8S2M8iN7XEn2JndLlUcfhlpQ98+t2+Vv+hqeGdJ8zpZ9gpMI/TlRlLz5XeByA41oMnFZIuX
stMfAjKCSun7m9zhftJ/ewez7vgcjOa6MuAshPYuMLRDqLoLAq9Dg6+Dq4mgk3A5qevQektvhmMb
kXavTO0j7dsb/sx9m4K/1Zzd6Ja7lJWYKJHhEddIuCy1Cm+8LItFJMmNA6ZShgOagOy+cPtH9OX5
Cps08L2kXnH30xDznC+nx9EI94MyONnXhk3uTILTtc+5s03MvalJGFv9VLp4E3z2evMQVxiZQkst
mqi9o35Kt6xqLvnbi0EMZ2SaPgL1foYrLKPANha+HtTbyHcvYC0WZkPjxi1QmkOPXc5lN6YnerTh
qy2D4pz56s3N62M50ctDvrdtsc3o3I+YqTA2W665y43prq/qYGHX3Ig+AEkOYi4TjPEqRkzmZpIW
yw68xKLi46E//jCm+THXE0x9no7WzUQSETRiw6VOphIzlRVBK896aWJ1Jrht8E1genbyNtWmu2gZ
iXQtMHI/TtaTbwwUcuoZl/Ib4EiAw8J+Y4R2NiUk2NFLCZaIfmqLe8TU6i9Vxf2CxEWCxZ7c3H9H
1vyZeN/sANegaXipFb3aumcg6f16+fhpOcad0bXdUocwu0Rxc01bG8ds5qxiDVeF6T2PwvpRTv8z
xvWdVf20rQWEoMzvrCLa2/jRuGijr8iOb5BY0XHa1QdtS4R/0cj2hZ1RZy9ScfXuJFzL7ANbzx4w
NUYnCuZX3DRMF+z71nHOXuXfiPe6liX8sTHHDu3JExTwg1XThLMwU2Gb+AZYhNOMCzAHl4gnlRQG
mTRQfZ1LkzpHOY3rkM68puOLzlal116Dgoi1Hq7YKpugxplYuXutv2oiuSaV9W7r8RV1Eu05EK/l
MJUb1co7YjZ2tTKjNdq0pZ5AE8ivSgXVVk4Y/sIC+FieX0JHsmRFyFyIZ9dkxGCzj6AJv1upD6lu
mn6kh0gYHvixdc4aoHXm8sGSosFjuuKkO7OPLzicwGoKdUXruiiz5j3w5b7UXHrFSpAL2babYohP
OAeGddcJsXVioh7oWu9GyNitVn4Q1wjv3R2glOmafea8T+BE1VBvlAbVEudjgVWQc/UQnSwc5aBn
oyuRko9x2fymI5AFqXDJmNkmgMjzFd4nD540Hxy/iB/T0nwJMI4RcFJpKy3oD8pu8w1VVru3fS6p
wqc1NBnFLDp+wdSc3fUNGtYgHtMNDDRyrGqOcgTv9Ke2TvR7LXuMTW9aIPe0ViBdraVUF05+gOpH
VpMQatmq9uODNUb+RjhInWuF6FQjvYe123mOwKivmQRc3HRMNsqnNQxz8pjyqR1haYu2A1xiKgzp
enbRNMywte1denx4gM9yIKR+QtHSwKsFF7ICre8uTY1RRuPKPefEvR1FwXryUJkgBHyLkxK3bM4p
vmh1cP0MZeCve6vex3BCjwsUaT5uMtHVr23ebLoGCisH/4c0j+F2B84Ho2TCZUrWvndbQ0btRdjk
O49zs8OHzwxNn1Ou3Fs0BhuOteCvGu/eATqzCBvzmSEg22UzQ3cICAg779LaxQ1oskOYp35qJc20
Igm8o68de7ZXj2wyhrII3Ytq1J5aoIxELsWrxo9fbWy7m8buT32h/0Yjua+yiyFTpHm4FrXFwToE
uSGRtDTzYBVR+BwX+h/f//0Q/8JLakwuwxce18+zVyLt/8/H/f11oscHTmPIlObnazKubmx++//t
Kf/+UgdmsCGU6+7vKf9+1NdqNdS0ryePjTYwwwJT4Qg2PCc20YIPbtp78hrOyUgjqeh/opxithv1
Vxoep3hPN5jkPK3bl213sbpm79H2YfBF1oJ0Xu1YfabV9OMm409twkaWZOa0PokCff8zpQErQRk9
sokdc+I0fBDMXU6tYBtwCSbL+BnJL009pPOVOJUjCnz1PU2lu8kydgFli7u6clbQfYplKU2CdDof
J75XCVZO0ILp/EXN0Lu/P00ZxkLVMys1JEo6STr631/+fYm6Lt8wpXyq04FsIiP+yKMMRVyX7VRv
1RxX3UVGd3ZJ9qO/SEq/x7GMXuNPGUiQDOIYz0Mk/I9SkDP+oZK7tMtupS30bZvk8AbakrRHukmj
H0WH1MmKtWlTnU0GljBrijbTLBCsJ0FWQpS80+fvFsoMjaOuTPHPF+M//uTQ/6OUCrmJYd8ePWVg
ikRzVhjJQ5bPgG/zzGTq23DowekPnRE+Z2jWW+L6ulicfLv5Arb05MbDDgmVbQxnBil9mt/1pr42
NLikQgJNnk6mAAfjWMZdqNVryyYWUJJ3U6ptPNScZ1YZFrCAa4NDCgZc4xiUoFDbyljnFkd9N779
iddGue4cd9352nuN8XnRu8WZge13NXr7uEVAQYlg40BeNMEK1u9N4r9yoXh09W0AllEV9VmLww3T
+YXQtXfw7Ct6f5T4NVZdBf4qeheTjicVJ3kLm58eXUA3hcDSxNKvXuGTG35fpEawM2V/9nHqL4jM
cyYiNVrrqDYYmiMIkwyU9GSbM0JdyFqw7xsXI0guUAIQGCaSNFEAV4oDNdAOUotblysY69tjSS6e
VWYHm1OUlz2OI74gywhe4NRsAy3hfEGOmnGx3Ia8LuYDgYdWpkkCG8tbdjXmfDVM7JZZ/aaYffxM
OxBC12LakwfboSPgFRx+MKeeKxZ+gGZ0SLxybxTDuMgqVe1bO18PpMrio76r8+CprIAT6VZ6SWoi
OMrqMlqFt22stzEIHjRSVYlgjQ4lSWZ2BNu5RZ8RYV+nbgTQI7ttjuN7kbYJAb35SyC99SBMEsni
iA5rFD8ip5e5C+MEcAVNKrAaXovptXmYKPfxp3fGsnFCsqis8SmyWbwt1YSod98i2g4e2WKcmBZ5
035ZpTurh+p1EidfSUlaGY1bOpPkxRn9yUqz9yGQzcGcp3xFiN2qr3adA24jr2YmWxB9j6Mpz7FF
9Qjue0hnx47nvySpDZ5MysckVhxlEOhaRf9ak/qcELLRO+2LsMZtkk5fnU9kpdTScmMbLitD0O/z
6QH6ASJEHYOlxbjR1rUnz53n1RFy+1Ei8JD2UY+3WRbf565+CZlBF914U2Gl7UX3alntTutepBsf
zKiCv4DxOLPuk2Kc7ZLi3AsJnayOMcIq+7fRzJMmgjUYtEtZjwsq9FMWtDDaTNI6SVtsM/VTT/Fb
mFxNUWMftapVUeUoVQvycHuHFQ2vw0b10Z2vgvANQ8iXcNI9RNC7wZKXIHz2uBFNUmGRnxGz6wU3
4Q/+KqQUwUnxgMr8xbKToz0UD6GRr9qsZ49OjxMy05mBDk9kb3XlR1rPhIQYSnpp+i0mL/kWWT7i
msn6DBIHN5gHbJx06EfM/g/5VP1GLBTGVP9WGo7+oLtlOmuOK+6GFtB2WXyCo/kMWBSEyH89H0eL
RJbtAgkgEF1OEPttfEtWQfRnSe9fCWB0vWBZSScEH6Cu3xoLnzDi+MfWEw9ZjVDMWnN3PZV6f8s8
j1QLiBttzDS4B+TLC5xO3jDs/PFJ5vC+wrFExjiz7Krit9O6rY7Je4Fs56lhC5DhPLInN0VnGCdG
PHuTuxljjoLJFJ7Y+jZ0226ZgEBjf8H8J9AcV3lqvJniLKnenLE443Had0N4SxSyC4uibKJTDPPL
s/Gl9+nVKvuet6Jdhg6goY0f0bdOsUAzFJvuQ504CYCVvW32JFoGHt1p8dbr/n2EXCT0YgMLIxGb
IZYZ0CUNrnHebpnN/IQ0oR8yUkHDZQkpeKZyuM3/xTKvHv0MEKHDipA60cbooi/wI1D68B6tC95C
9Aboj55yW6y6UcBuSPwnYxCn3uEbggPXzdSweuaTvbdJzvTiL9Xa48mKIx8FofaaxdmbGQPeiBN/
5U3pcxNiQumf+qKcrcXx5e9G6jIu/eqX4uMJKA0ZPEMGv5EIytq71vi2Fv2Iww+5rUGKhOD8AWdt
1IcX0qexsQTU7NrEYdGRbJNosQzBuYgMBMZjPJeCqcEVw45eLw2mXSQU658BegSRRtcYSUKG3IKm
XH0NRcd9j0aPnEPuSoP/wAaGlzcft8sRFUEJZdshYGUpUv/Mp79XRQHNIKQdog16hGuattHssgk9
G8TZXxKQ06wC+8munffBBo3viqcgosGh+l9q3GeZPdhSlZsYlFnQo1Xk2kKpbfbjgrET+0rsYZQf
IlAnNkFZDbQADn2/du/o67oHRzaM92HF7ydaUm4qiVK1Nwymzk69QMSXAAQ82ZK8ymxYIoOszxNo
4x3y5XTR6kcjwy6dORy0fcILcznatFypS1uaTzp8KyUYuk2IsGrY/5nB6LAgPDU2xNskPtDKP4+M
YBZ5SnqFP6+QdfumDerDMYE0e320dnIl7ryMOjTzckS2s5B2KO2OdbRbEfvOvjEQWWkYFhbEyR7Z
f4A8ohpi7LVxpIgXjU3igMIlu6bBHdJp8/JV1UViC2P2SvSAQ4wrgksrTOEQRh7hEa5YYLF8aiQc
vrbBENH5LxPodLPvvmTtWcD7ppF7Lry4mX9rDbqknfnQ1cNLZfpnFTLLIDb6lY6trZMsT/wK5AiN
FqUTxeyzbGhxPH7G0biLJ0I+Oeb9Tg65RA15gglzPggyBjHTLhtB789mTNvfB/EnbXuXWwjfv9Ut
C9N4g3zLlp3F34Onr63c5YOLUjJwQaaEwr1fOCTDbBDQPUfEcZcdL0BFOhSahq7y5Mu1yMvwTrOR
D+KGXYhynm6qsF7VOTEqlrI3nfC/KG9mTB7gt0lbhXIiKD0bf4eo+8obi3gs5Dy6HxuLQDgcIAMI
SWZ5Fp18Fj7nJ9lehnzNx3t0AQqsRlR4WhmZK9RGBecURDNN+uROKc2oFcWStM6uUw9H5NV0acNS
3EX5nDoUBtGzXhnAtPvQJ2MJEoLfflgTObmhkgfIPadisOKV5RFzBM2N9hoZax6fkt1zTmcGdUCf
t4i14VFPq5Mbsub5JQc0LP57168+8IxvRRTuu3ygiaV+vErfMld5SUViLJCUPg3ER2xiVDJLFQFv
QmpYzGTwEirAWLY/hQYRQWvNjUWfX1TPomMu7cQuzbw4/pxdNrk6eIpg1Gob2cnFyYkdSUfvR7Ye
/X/menBUFjD3WAFyixF0v+al5Zu8zptZiITxCiVJUoU4FAz/BSITdUOoPgo5h152a19ASehMSS4p
AXdYem4caB9xjH8YKRgN5GZrE+XLttPNtyYn8jboZAiSsHlvM/pbpIEmOCasdC0kXshRXGwGhfYM
siRzLqZNlZ4wMW/UQFBZzjWZMk1ZGwFbOiV7tWtd9LhVgx0lzrxdNbWHUdrDKldauyFQrrd0TjAu
ak1cUatAFw6RukKsVJt814zMln2RPLoZx2aDTsCyKWDKkoXW8JsNJgIrxZhrRdj1ux1ExJebFMZ6
YKx9F6SFaCaUwxrIPUnCdg82jqgHb1xJffiSLj+yc+PqSQJovOEQMnlZ0Rjjp8N9R37K2kXXDIXv
qPx2VzX+RIKo1y0FSG50keC4CGRf0nK/H1tMqKOYQiCrBenCHuK1PtZnUQHFpP0SuObNGnBTAAJ+
1j1BbrVbvJVo+Hz5LBNZrKKSJNtMBeJoNltibeqNZUhq20e3Mlz8RPp4yMkXZ3nYxIz1nXOQcScz
eTJ3iavZs+tZ3wSmMjdyYJOpnGZk/xE/MYc/QGJstL69ASLDkg3SNs/2KVFPgJ+gEmZwTTPL2fc+
W1xSNHtq6VspGfYkfXTSTKYNcTbs49RnRpfpAINBjE4eZYhDaDHxCMvBb4OtJtOVnZgxTnJKBKsZ
Np6SJRtM18Ci40A+tdpr2bjo2RGYVdUKFtpRDytYACENFRMQxpyvYhxUplDMpjMRq/TbzdiNnwbi
iVMGcpLpGfDR/D4OIRLWmnsKZDowpOXGIH2oLGckcxA/BLKn8CDcgfYsXTt4EAtGtbsYAGjCdHLR
NfKec+xG6jpEt4RJrSpcVMdFuZ1iTCLF1S4YLFScsxeal933KvRfsKHQwykrW/umO7eeOmebKWMp
RrYZy28vgeHBxExUvOX3fUQKU45QkpUa2NRgVeXGVMWnnkSrsk3CFeJV1lgN0PRIR8QKk7NdYMZq
9XukpHvlFiT4QAxkN8GJljjUm4FjOUv+Fc029wv9T7GzJSSaPkq8tWCPcsrWWJcGyEJ77uQwjwxd
8VmAWiInRrvUaXOMXPfJG8liwneQXjRypBuCqnlLu7AMI8LEXewfSHiBxACCIAM7rY0lkqNpmej5
dZTTHUp7dPlMifSuveZNyqjDJFMNyxS7A+QlVxEaDyibzq47rac0ejC9AutEiAkkiyv95gX486G9
P9V+ea+iTnLsiDhyKvMpDurNRN4cgn1L3ytRlcuG+O+Jnj/UKADcoAKvmXa2tI5gYIOGQaqdERWg
/BgQNk6KvgRnOMQ7cX2wJ+2jjpIn75WG/jHTnntr3Jslx70+tAE6+Ww9+o/ZE0LZtdnz7ASae0FM
HOQH4uaDU6EQQt5wU6qEs5zySU7mQOXq5c7acrAXMo1+UYbH+K0wN+MEQCq2UeeP1U2NaOmj0C9W
ad4NxCw4QMQy7xz5liIbm2rPKKJT3mTuWUvdY5jYiKDMlNaafItRD23HChGtngc0Kk46+eZ0BzmJ
dA0YbgOwm/SQ63oFYK1ozeTDOmdKLntclK0HsItI82XOcFlb4qkADG3QyWa7PSqGdMuqVZ9OaWG/
seoCFMfMqSNIqxDfosU2k7gJhB8TWWruy1MOYVut+iYi8quAbg7ui9mQ2vpZWVMdkk4Vc6SiKV+b
hGIxs0TqaTAb9ckHWouUFdsmSqdRNL5tx2d/DoLxbBagBhMs8uiMgQjIWgfXle8st/0NBe5Ikf5i
vvFWFZ+Ipxxz7dTxQSKJYR/YuJH1Ocb9xbe1gyGSdQCmcOHF6qkrkwdiS3Hv9skhmGCE824M1b2P
8UeHOx/yExDpSIck4LjFxioKJKKjzqVOtCEfU3KPgwqGIPofIeQ1IP2s4FPjuJ8/pNbQ4Z+Isq0q
MQh1ZfptREx5dKd8DIJhh2ziTTJ+J6iQhciv2w+MPjsqad2d3F0WEpTkliWcPeN5QmOqc7qz6Nou
YGc9u2I4tSNpicFIu65XoLMKABgyzj6ckbTNWe8PG/87cAoqWmp/6lvvUTnbSJnOBpr4dRzrs+93
zgIF0g5hjSReDy5eXxotOMH2OxV9yuGTCjjT3fpGduSRdDV/nXfppna14JAJ46HrdoqpCoNCwuWz
KHhhMEXgkEb9WXeQi0ojWaVt1SxzNk+LjsYyHvJ3x3M78nnZlrxoYN33Dwn7+FJmybbKVbvW2DHt
gfNk5cAahIzywyiu5PSB8CqEk67o0xWjnx1CTLLOwGS7Z9hFR9NaOooLjqdmZUhaa9scoUnR6bD8
Bw1YA+KL9htpF4eorKMMcMZuO5p4qhlfRdzH2raMKTaFeJ507bsJB+vQVuW+IRDs3rvzHsUQ4QwO
vUVfJg79zvDBMX8cIsSvZTLdQjjd0I5XwRARujkR7T6fuNq0QW9nzzjiiWCk+hRMuTqV0A23nkk8
ReyFpKdjdCYQrXyZCUSvTmvfN6b9Wdrpa5iLYEswjb5hVVPuvU2DdWv6aXJEGlUzyaHgLAuUyk7O
ApnCkqTN1Kx0l6z70Pb2Q/WSttMAwxSzpm7Xn2Wr4BmjYZeBvHaV2bEwUGKWkoZP1WjNuumqVRja
26hDIjm20Mdq0NCFlp2DUUv3Qo0jMufkLgs7MBNxo++dSb/QOKCHnUzbBh5azWKsR7LedZZoOZfg
nu/o0C/bFDhq2LcU2H17B84k+I5yRmxD/T8ZO6/dWJmu614REqFIp52zczxBTpsMBRTx6r9B7wO/
2np+6T+x7HYnt6FYtdacY8p14vhAM4JsGzBfWumECrTV0JNSTMagHVwwm3HNsjgMvC65jKPzYACu
uxdZuff7WmyH0HiImUXtBh0W3aiCQ2k7xrbA49gx2D8Ynn/WYAat9MF4MugQ2qKbNimWwGVKIvXB
tLyPRNJ2HGHJb8bcZniYOgswx+xa1LQ2BPzNNJewV+Zutq/Hz8bURCu4JB8NWXTbiJWmcAhexNYx
Al1W29TCQWFkAs1amnWQdPxmjw4EI7fzDkNHYisrgAyDzl/KmDEQ380YGf22qfI5tRjLWpt9dHZl
3BgtjNT8M9Dt9DkjLTvOrE87c9ZKYgzwsw4wQ7BOKx8ebH+fcSigqFX1SrvufrVV4JK/XKsXrWp9
goaLDVr2nJGpaQOhpDBCpu6EOYWp7858AXnTQ1FFHHPoy5l2XoV71il2U0X00oNb26T4sKjYg+0w
7zi/Y2ihFxHHb7LkupzTro61olhkTXrIOah3licOOsokUpqprftywLu5di3KpzGc3i02w4PL2FUm
BAKXTDFi9RqYgOf9VL3hvAXoTwtvSYX809cy26ZNES19pRoC72jaVQUFcgsZdQ3IKdc4Xqe+bRDd
kpOg17xZs8DeP1NvoiJhDOEeJYuNW4K76ir9Rae6X7ldB8OXUOhqbhOLMpartlSPeeyrjWrIcy0C
/Ct21I4Ll8WpS+D5jTY4XoJingoTl5JZAu2TptWRWqgVGx1aFJJO4KihNX7UKv+j0kEilHJvy1oX
W8hQ9ibDNL9EuPKcxpSA/VQ8tz2fm7DaaZW55aXTK3q8JvEDnuwf9a6bdtUqN1ZjRpQtMoTGTpeM
qPaRHw78oSI6Xk2/v/bfqx38/+M2k917CpR4yP96ocfZQPz7NJJSiDiCSBVHI4Hwc73j9T6ychDa
XX+mj4/X/vcVA8CqkK7mkKv4asO/PuB/vv19/r+/AYDbmN7+//ku/r7Jv6/I9a6ZcKLMb/vvLSH5
eCu3Em12dGqL42P+Y66v/veNXF/NJCws/x97tNRSSojrXavUmUhTmR/198mv3/4+y/U73R1qzgcO
0r3fvYd4WQ8eroY9qZrmXs0AHGNm11y/C2byzT+3eVesy+99kiv65vee1+/CeaX+vY0sg+UQYLy/
3v73Ga6//fvg39f6fdw/T2Nrs6zHCA0CL2daS9waBnVDePP7Ripzxrpcn+t/vi0bjtX177OBAgs3
5mA/pXnP1rxL9XHjtfrNNQnp+iWZc5Ki+cs/t/3+eP2uUO6JaBd/88/t18dfb7s+ye+PE1Uoex8C
Ta+//f3F74v93na9S3aNcPqv57re9s/TXH/0FckuRmNHSzog29/n+/vnXn++vlzRAq0ExQc64Pdp
/t7p9+ffX18fk07+wW9auXVKRx2agrLMEAQ7XH90QclRxfPlnx/1QYGe/+fXvb5JJm+T+HPHRSdv
6/qg3y//3KaXXUASgLCXv6/wz8v8Pvafl/qv+2E15D39Phf6wupAmsH15usDhOyZAf7zpP/z+39e
5Prjv7/W/FzuRoLq/vMj+K/39Z9Pc73j73u93ud6W4SCbN271k8btwIOHUl6ETAU5BK9YvRhQDFT
tyE5Apu/61RvPWsQkILpHJny6boalLMrPErKci+s1IXOMncf8rWZphotRbZsjqXNF7F0zQn3oXAd
bJn+1scRGdLRnr+jW1cLttgOwclGam/5my9mSutM9/JHPaj1nR8l23ToHqs2puWo0dJ0CV9cDA3q
vxbbGMj9G1JDztBkUJa11MxNPt6OkkDfIAAcgZ7AShR7D+aw9ACrWa47rnSPEBvYh8E2N/RvPxse
Demnm6hCFEEqEOIisPCjEcRrM6dKCtNzXpI7Xcd6iXtGRicHFdQ5nOcwJfbxfswvgEoVCqDKxn1Z
IAigFGaKLtciVcGdrNr9oI/uwu0n/U6AtttNePcth+3q4L5QmrC1USkMyoZCx/SaEA7CXIkxA+9y
tvp8pisCvOnYJDfEhDmg7MDpB5pilks/BlMLQv/pCZ/mvpDyjEqXeK1GvFV9dSDlOAMw2cVrm2s7
FcoJ6y9tz4i2Gzv2ctUU+zFqCbFJ2WMktAE1nWCkkKhHApnoeSgBfr7is7OVtQu8KHqESr6cpNkv
yU0nu5uNOXkmN2k3/CHTOD97nf/GTJ3xaOcDayWVJiaLJiiSmXYpB6KM4IZ3QBIzi1insY5equ5P
ElBA6joVwTDZsLqnhatJtVMm42+t9raxcPikBe102QAvpDZ+ppYcNk2lAw1Xzbcb3+YhQ3t0gTzW
oZW8tbRxvMeIjKql16jMswnaXfredH60Znyf7ySR3AgRonrjTUa/FSrbeGg01gSSQOhG17hLPVDt
fr0jHEM/DXiomSGV2kEv+EfLjRW5PhAmSI1e6AGJzziXlMnOPtL+KALdV/Vwno8gM3HUGVvwDyNs
yuSG8UAl3pXmBpfSbL+q3ByWc/rbEhkgMUYjUrkoIg5I6IlgP+WeGFP0qxpviGiaAWBhvrFEin00
BQHiqJGhSM5sEeXLSxCniPlhTaNZA9AN1Dn0eC0HJdmqUBiT26EbD3Vro6ODSx82wd2I1X6qvE+Z
FQL/dPgxdtoGN7+27EkO6Q3rTD8hOkYFVi4/+tZm5Ws5RPS1h+nVryBaOgJs4o/rk2pvxla8twwd
F3Wi300K7qI1ZsTJd4+j4eFP80+tR/VdanRegV4uKi39SmEWbKaKwpjGo9xo3nM0V9B2QqRynRXt
SnQFvRA8oROn9LJXPU1xw7gJB7oTOdPXVv+wsW7iqXa7dVs/gEx8QkyfLX06lY4v3wzVXZih5UvP
UptMdc+lHoDiahI644FOWFBKzvxkDPrCD0sCCkbGHYkb7Wyh6dTJxr2TiGeN6CuBbQ3wXrZpcljc
4M4PlmeEa50wJcNCcJll40vodx/EbdRMjcvvZHqFzAJhHXWoHpMw3sAMrKKnDvfBsYB3sumPvrHR
nc7/UAPIadpVw4gYLykpyJ3A/FNk6Kl15y3p7Qu6zJcu809gJMJlbvRnS0d/pyaRrDskLUo2J6Dq
itbUuE0Jh13EUxHtxk+n23YBmJuifTfagrmQGm9Foq36Fs+gQycRkwRrN+ZiVIYAYoqWBmvdr0KO
iSV5DKjjko+OD2lRS4Qw2Cz2csCChU2rWir2iNjAM8IKT1FTHi25qXM7uEONotZ94CfLeYTsDCDP
i5aFQKPjkGWvfQhSyvCzWRlPO6Jp8hdpG9bSVoS6kMMBq5osSqee8x0GJmKo7NeNlj07iXkHoIHm
9EvnzEnqcYqVEkFEbH6XWvqdx+ZXU1l0OWpU7rodLlo3xzHTUq4RUbOMDYQ0XsZUKxrDVwOVwpCj
64SCSoxDdamacZkX40m2NDobGlZmzxuOzI3fYL3TFQCPQXPoa+ryhrkVqRxQOS03ZN8aDvvS4KKQ
L4rUkVBsAbrayglJwdvXTNXdxsU8lJWXPKWxZbn7qnI+Gvgv5SBuIy/LV0LPiCJ1Ac0EiujEPkD/
4fUHxWQ9JG17VXHVXbdWgq6978DoaMxuEPeN6BsAagaW9uVVDPiCbgDLAxp/7NEouc6WqfejMCBk
qFxsS2Fu7ak/p1HxVAz6RhgZQvQIechYZW+xzWGmla++XiYHQAYkKtmyukcD/Jjb2fM4qWwl6uYx
qqevcnBezBJdDa3h3Kk2TjicJxLlUhquRoOU1XCccwlh3oOKRNuIoYwjmn0aoFCJnS05crhLUKq9
MbV/98Ps0ZHtaXAIZdF7BK7ZrhHZWzpwTCSq2ZgttYHVnaIJEdGIz02vaWoRHXYbawCSa87PFDlt
BloEIV+XMeuLeweJfQkFLbTfRzW8hw0zQTdDEurBPiGV4K3J06/ejZ+sak6fnn4ShrRdaG2nLt63
In9kvspETi/vJa5SWHdzcpTBFyt6EBOClHKKu3VqwPuF8b4VfvjReORDtthy6G6uCy9H+qHcn0Y0
00pxhV20CglDAZ6OKy3nkuhhpurkH80eIVXcpSGRuwbCiDWmqO3g+Pu3vEnmBpm3Jw0TjXqPtE0b
iU2KYq7Nmnmsspb9coCgXbjmbtZRVwStLaSbHpX9pecYj/T+teVN7XX5EoM0WOhj9oxF/sjK9xDX
RHG0rctHH14MmC2lbW6BD+2GMtg0u4YWcsPHwiKBVCLGcrUgSCR+jwDbL1tXXmLC7XZ0JNZ6Mzqr
gYiisnzIWkLIGAphUuHsJb7qJ8uGQ5n29rIY6hdUISfTV7etly3dtr+TKny3c8QErU8bKumzN9f3
0R9g9lw22OkXlqA3PHFspEJ3gFtRNtRGT0VDnJWlnzgltzDop72PM7nML3gDUNtgBsIzw+nSvjiK
ttyUkTwD4+kmS2iQ4PLh0wQzsLDy8LF0sh85G1dylfVIr9unmEb8ro6YqiDocXEt4DFAd16E3RHp
VrRAw/iODQYABllETl5t3KY7W3CeVSnTVRWgpc9iPF+M1i0NXQEW6py8J6oFl+D1iTC+zuJDdvkY
XRcHQY7KatWarr9o8LDTZ2Gymj+gp5Ycc4iZ0FAviDEm8auDSOKoRy5wVJJ3/rc+tO3JIBwLXKC9
8wL1qImR3ZzfvqP5XYyjFmOXbd/rxie3yWOqEY/8FskccP81xEeS68pqhWyek4cirEITWBEHwPqp
I0jNU+Acnbf3puyF+GAi1pHmdBIdOLXx2HN6lmSMJfFJ4Mfqwv5m8BMOlyq+N1h+Vk3LuRYEKWPC
Copb+cdtYtrjJHkvU+spaLwLgpNPY0CVMgFnHw1MQkHsbRj3nkmNPToUiyFNts4PL5Qgi6S2z2ac
PlNrP3uOJZd2aKCPNocvulIMW7xuuHg+lxry/lKv/QhlzNXcudPChPa4UyHdBhQvCWWp6d3aXc60
yclAXnnUYE4Gjo6gmg7MuDraJHksmLuTkTT0T3bZrw3THiisNK6tLvtgp73FZMqwV0tvLXrjzFw/
aYmRLZmytYGNTkFLNja6XKthvm2A7kFB9Mn+uFraKdknkcHEHwrxWftjBuZHXKb7wGE6GEfqKMUl
l7pY+hFi4iynEJ1gV6+a1Fv6mHIIojjXrf9I8OQPox3LF6d4CNZI3lcjTukFViNAH+Ft0gmBiKR6
G+rkQMDh/WTRnOnkeyU01Ko+ojG9jJ6kQDI6yODJ6xHQVnpI3YkpH60sBnAPLccc2YE4hfHKtOsc
SNCF/ZG0OSl4/Uj0pGNuhDU+mnMyYcIZGPEJp4DBZ8nZjz1HQWVQ09kjRoaDEmR4n4YDc5+nDGob
2NK+mlNEtIXoxSUc8vOIlXneJJmUY82Z7MoXDcaAwEaGXLV7NZujZmwcfWAMYGsPohSbTsw0Lw1x
tdA9fKDjszd7d0nnk2nKwqZZRytq3rrI+jQd6F+B2T3oY7AelZEswZ8QMFBTERL6l2DpIk6EwgQK
S0SGCjW+Ii5tUabWH4txBSio9oeh9nXdXMSVDeXU1O9i1PWLqHJXqc/sXgPXunBt88P2vJ+Y+RJW
wXJvmT0IVRM2n2ncVzYhMNLwERVbWOdSwHw8YB3HhI0gwNoNXspg3ByXBqJI1yAbOETPuzR8JDyI
O14To9rXgTpqCBSrEtFfk8mnJCvOke4cuppUnpL6uVc+M3jDrBZONlv+ktWibAB6lc6rFN8jkiSZ
k9/KwAqfWNPeuUX/5jb9V5yr3cRQ2zGNd/Sd9kpahKQVQHWDocbWNxHH0HDwSPHQpe5dyzB0AUn2
3OFY0phRggn33xIb/Qn6p8eADGihMwhl605atEemmAv0MyrOmS1OwmDymYZq7UwDRg3dvZHsOjrA
EiuCiG5JhHkyO+1JJ/R3E0bjPQ63bgXa4C4nPK3rkmDPVuvV8+89eu2ITHKXHKXZsKASCmwKTICk
4Yq0WbCV9gHZ2AJ+0la5EfohXM/ZU4UD9KAnwY5jclnLyFoPCRRz5HbcFbTOWjMdOs9wXjFdGg0+
vzCe1n6L9xS2el/pr1qWHby6JY52GLflEGxgxmB6qVxSIzv1FRFoNdrWnvoCTzgFBsh5m6qS3Vd/
o6d7Kml7r83KE5AwKGTgzxkNSV+Zr+H78F+LykKD5yXfoxu9Ripag/TN8bW01jLxTURX40spYgJn
zW0GhmRRdAU5zrhanITRnmhf05lWFzDtXAUJ/zXfqdHC+IR61UTH+O6OuyWz+MpJn4aBq7ddImiV
PSVH5yjgkND7GQIUiIT8gyi/ZeCGizSSFxVGGyu1Y0yvw1Gm5icgiF0QJS2bNvTIlfqK+/GJaLly
A0/QJ/VrvohohJFZPqdS30OnIxgzw606xiFaT1Ux+SJrQiORYlkFa5EB8Uww2a3Ifk5XcfxdBtlJ
d9E0sQWz2dbbkuTMZhcNJXlH1NmEyJnfvYWpI3symF0TnmC8u6hZ3Gmgf+Ln+9SS3yUzoI1bZt9J
htW37/pNZUaXKUSoWvGFrFTm9/p0U0f+zr0duJpyKl5wKn/EZrAx7e4PSJZL4OPzgnp0Ntx6nXfu
s28Mx7HWUHJU7OIJCLzpaoGujOmfy/Qq9c2t9pcUP54ym2zsLC7aTYyA0WHYTPxk/8w5ihrEkIhc
euGsQZZueRyY3DZcpUm0NzL9CQ+qtoqZ/j2Tax6gLw7uVPTtDy+VZ72gn3l085ZqE+qKjc6CBMwg
XiDqQJGEltJlt0DBy7mJZpfcvor8aetNd0z8H9bzkLdwD+P6vuTDoylo3WlZOq6UsF47uB9G2Her
Ca0W/xk/PGEheAwnZ2fMujcRRg2lMCHbCEY89rCYFPF3tVZOHw7XY2feEpp1J39YeIMQMV9lnYao
u8sEOzWnNtHt9BUSAv01ImRzMZrlxc76xwGdAmGe8W3idifLR0fmMZMlJkut2ASeemzew2g9GB9I
qT9cnMuNzoGZ2s9u5DyYTrHCn3+O/GmbKiwo2Xhoas6WEOu0N+waS39tlf2puUhC+Lv2mKo2uHFp
xiRc/4EOzjHs3b4iILFyzg0LgC/ifFkr4y2YN6+eFp6mGq2GUZ5S05lo3DVfkkRutALPWVuhZYiQ
a/UAdYjUQSwScLRQxbQQ43aTjpvKZoIMEvyzEN2djFo4y4nNnqZ9cDNxRGTRLBlSUFMhtfeYWPLG
NG0l8uSHAsBgKGOqhUjKryiPdomdHmq8xXpqf0ceAX3MGCUgbyPcDPHWHOUldVKQqlW2l92An0SX
66q0P1KjOdQmk1jfjtdJiv82UdZnFBR3dWyveQvHNrpxoSE0U38qNOg3KRF0xO3dBL11HygNd0bw
Zyq0R3P2rOHYedTS9w6Ngw0EXAt1Sc1lou0kScpSxNa0am/68QNEnHBPtsm3CuYPO8reR6N7SQus
KoWF07ghF9CL+8uY9ucyiR+wUHxQQnzos8zZJVPDluN7K0PwmjoXci3302U0lWI5mS7y5vbaqRy2
A0vmyiIpeKnH5gHVOt2E6J2sxnieqZ7yLDyigr7PvV4sXF17m8L+pFf+IfKLs8kSDhSFoJoSiUFv
oqpRhBPHr3FWi+WfypZftpV9BpIMz9YsYfWTmenmLC4O7pgA84dTHaeiJ6WHXQEdvSw15NHK8gfE
kIsCurRZoH4ZeyxMhIO8JAmqWJtID45G9xhPxFnqEjG9BtfdIa53qS/VNAB0nYOXp5C89rL4cET1
jnT8pgM8uo45TjlDXnA7EPxBemNBxEjrhVuTlEG3b8O1q4GATaaLFgDEzbppW9lA0ltIP1zytLVN
mqvJ2YWKstvZHQrzWU89eFjs5j9KWv794NK8AdPErpyKjqO4IIrkGYLMKsrK2zpSr1GH9nU+BKex
MgGBezgyHA4UevkX7H5bOuKvgasudG5vgiYgACYwe1YnY20n8phBE1WR+ZYPjmCjF1HW9nLr+dM6
IkBt3RXxA+oFrsPA+tY0j4ncVsODGvNXqZIvdr+PvafU3sUPYhVTsIIg8GoTCiqDN8qDdh9FlCgB
jfqT5gF0RUe1RGyfgmIyd7UmaOslI9xGsyLjfdROpSuBt1n6y5DT251IQq1lXKxQWpC+ohDiYKih
My6ylCzVc1ESBx/xBDCstC/2vYux7R4FSTS7YdIukl35PsxTmpheeOjink2jVm+ssdEIhUN0L0d7
Oza5cdAytMzVVIVMIlw2al6kb/PAmIMPqr2tecjxR99b4gDL77URsmQMmWN7/fHvbUG+SzgvGd+s
3CxO0QJLk2uVstnG5+U2i7xVWAyvnoC0mVvtxnHxVFX+uC/dPMVx4L479JENDNQL12q1HX/PZjIo
VFsR0Okz8iVbm+cpq5ttR4Ve91zDupoGZKwe5FB+tAoEVOxw9Zm0fi+Mzt+6wR/XBSQ7ZoyGKvrG
U1ORdoljE+lr9qa1o8LCRGnv9MYPbmBOGirsPAg+rUSAzXFooUNVEj4W+UhHglU7LEseiRT9XLJF
GqJNb+cG7hdJz5hfxCIZWYSDNthbU3zSBR0r5ZsvfnppkSLgET5X88vF8wTGcgg56qP33veePQER
g4xGgf9m2Y3JadKd+1zeyAQMA8qaB+jeXE48FOdS0NJ0b/AwLmrX+64Hm4ioEJKXnd0l8+jA13La
hkN9FHrY44KwOCP8Yly3ujq0HbrHKqyGBczRFcV1z2lt7YtO/Pg6mYYkfYfoxKs5ClV3gpbECtlw
ZFnuwiSofA1C6oZIrdchbyiHhgRbo5X/6eOpOatUbUPa27rNTtkiTI3PAggLrqq1H+mv8eie/fAP
KqjkqNezF4ENp4w9kOJa8pD3z+Q5MO322KNFIfLYEuv3oEpUwmAyPT9h7+wiy4Mhs01i3XhJfVbr
VAGpS2mxQIMiMi0+ipbui9OJC3vsR0fPX5rcI7a4xmDQGSAoQg1WmGdu41kKl6DI5J8YsmnXd4LO
IU0qdJq0PTH+ThmzEizNEuj9pDmXwU7TLcogHmUeLWZhG91zPiYMiXlPqzLoGK6QY4tRbma8qYE9
nGZBWCoyb5k6jrEOpu7RyEoKVavCWQzpZ0FYOuSL7zSpbmsywnbEduEuyvCMmGKvcpi3Y8hgqplo
PpEO9tHS5ONqU2qYTemYZWW0D5NuLqDNN9vB/0q3kjxPmku3eo5mqTeRt82jp+C9osOCcUmjdlUn
jAOYBjFUhhk0PYqRuwDMC5A5mp2trvnb7tJpM4Imb+XaL+yamp+xh9P1hLlWdPziqSXhGYzaxrfC
FAZHvUI8B/yuTtu7KmcI1NgN/xromfTlz6ENV6GlbzNkyJF72prUUhCfOyw07Ka2USXADrSxflaM
3XGUsoi5JlFgU3wmwfPGl8LaCr2tNt1Y7qcqwaCRkq5uCpB8IRcHAmyaY0+/PfWwNCTp8OwU+EB1
9cTUjP9/MQGboyMbxE1yyEra6uxbc4yvzrG2uk2hW/Wyr4r4pFzmp1VN015ag0awC7GUmQ8sUCH3
ZAPx6vvFurDn+rNU9nHq9nbKSprF5XPhTNYOz1nCElaOB9HMM6Fa1xatATC0d9OaupZQrrKlrSYi
DgutF+aReWOuONHYZjn2M2Rv0usMIvY8sSzMOUu1l/hmOUUb6c2n5E028BLpyClsZeB7hRAWKrrq
hL/2hfhB/khDOVD2UjQ0nParfHiuHf7iyuYlzRSD2RA6LGuMZByve7F9kjMnDN8eTcljWN7ptFA4
ohh0819ZR2kD5REkwnqmOBsSlnnFEmrMVZbLrGfteCjBk7DbCTbuC13LtbXZEv7AsNiKbEKWkGFG
UcfrVR+6I9R9bgZgdccXcAwn2bkd1AQy4nPMl6B2GBGRoXAzxBN30v6IXOMTsMNPaTntyvUIq2eG
SuPQh7sKwIK2uSO/TbJ6lrgTbrvZqesF3nMWdd4On1K3DispFwoN6sqsql1bHOuCI9kOcE1xIkFm
kWcxkiJYDoW5d4kEnCgrbI45IY3vIbQ/dPNPN0zfbVHd+TJZ23Z1OzWOfmhijOVN8IF2j0cL08HQ
/RhAlgLRzJKZUfE4Wt9dembMDv6pJOrWTaS9+bXwkCrU+pL1DkmB0Nx1NnlfUSqY6TD2WqKMpdaY
qEUINA3Z127NkrUyH8Z0xWV7n1jBeHCw4ixitj4EOFDMhuWw0aS2zWT8oLRM35BvZwqNwlAfn7sB
QFWj0xUe6ifVMRFxenx3YUGyeO+D1xmyiXcfnqNGvWUOIzLrj9nFtx67fTbBXBW7bngRJtuBFr/a
IvI1avZdXdrRTVjiSigtxgbUKn2Dnrfs3oBHoOkOzmmbdgvRfvceDX2Z0ILvQmIHaQqUJtTl0Cwc
mh/WUxewPUwywhTRgnxobN3ryB0hh8Vin5P1qgkJhMaGbkPWdbkoffrXRseeD2oczX9Z/OhW/6k6
nYrF6XcGa882LUpYn9knjvKAx2Iu0Tx2xqZb3/MXJRxV+IpqaZM9ZoHxnKpVqiW7XIctVAfWLdj4
5FCiS15aFXwkvICj9I8cR8XSqPDaECPcXyTWLPKzV94AOitqP8axvOEKm1AFWwtMJTFM1AIdiNyM
CXBgnGV0/f1E3uqT/E4atCAqSh5M3Q+I96X1GpX2HPRL4wQDXXtTEIGek0aryv5dI0RXJMjYwU13
sN0fp6H4cl34oK5ga1Q3l2p25iSGPm1DqHY38fzFpvuWa757uN6ET+Wrs+k8yNThr228R8AFwy5H
IE4WtznjTdONp/mQBetuXMmKdTiQxmPSxgnHgf7SSEI+DdN0l6FFdCKeMTH5L2EcAZWp6WkT3tuv
64CNTN5P1EKLeiirfTU0j50rp62JAWndAVMaUoKtWeRwWNdZteXkwUXsYVFSHt5fg0kcJRxrrIPK
np1XWq6tumkvnfTus4IPtIDpnEujviifKOg0BknJ4xHAa4rxRtUnN3Uw0uSnzYij8LNvDZikLmP5
pDWeLadyUXe8y6oIttGAwboEXVa7NzkTsRUWduTEKOcDqW06RqwGdOxVCbQswbQVOB3W8PKQ1u2w
yfMKeFhwAUp2Dh32KmzL0MFKeLFaSj/GQA/tS0mRM/yw5AJjc71bw6rvqjalDeNA4hiZfwquS2Gm
2AngzQy62yTANR7bVrdSRR5utAz8W2V4f1y7w3uongeF0kzUlBvuiMK2GVmfrelbDOTBWtBZkz+u
wwE65dlXNUDS0F1F7aeh+i/G8Nhb8qlOEVMoDi6zeRxSOP41Ch98mmt05k9GCtfA9cWX6Gp88pYB
Ws43rWVguiczJOOG+cu6C509EenjQSbDkzFh4QulxrS95ANwBUj1fttGBC3QfN0MgQcdPskeIUQw
N3Vx8iMjR0433nQW0wMiHN6iWxQorCrLoJ/WralWWlefAY9lW2QZ+7ELbmTDgNilF5EaA1Idl+fE
BvWSF/ZPPQ1nAd6AKnUVEXiJIbkgFdYhyiZrNqnAp5XO1RlzlBsnibB0pw2Gzc7aVbbaGxCT2nx4
0MbJOLdogUxpcxmId3ApbIp368dMLXDGsCK0UhFnPqVcDPjcTEI4K0RPtRcdweTj58o+TKHUCf0n
q703bjSl/FUDR9kH953n8V1WwuULWevLetsIY+90GZdyAMnrzJDvmRNjrRuwK5naT2i3H6lIPxVE
ZY5+c9tX/F9E3MNc19ONMzXgamlCJkm+1rSECZqFn88sQYIQj7Ciw8DE1uZj7tAsI3xihT0kKnni
/3/vftb4JVch/QLatDT9G5+42J5tlR3+DM1w35juj8zUizc2D0whoJAmWsiHrpg74y6rArYDwpjV
O8xRNTzXjgBvpEe+t2jzqWLLrzN1dgPrKCvj0wh6MEsFOrF5mlWoEOFL5gELK+S+G5xjVx9Ga9y6
nEEF6r2chTtwtFerjf/UJk5sWNYk3QNq7gPc8/VP4TYvvgzpRhflTSU2RsCVkzU9g1+3IznoPACU
wDvbMzxZt16MpE4XchNSqFbSJcp4trmw+Hy75g8DTW8dTf55QJK2KgzxleXhHWbh6ABD6DDY09VQ
fpYAwijc85MDKDAtqnyrRltfI5uzqS4gNhbO1uiH8NQoWW3CprrHB7bW7ZLTPxWHmk1pqCoNozzo
gdyviHgnOU8mPxHENUwLam/NMfQBOEXi+DbovQs2YU641sYeC0TkEzgMeqYp5utgbKwHt3iMZH1r
tdaKOMUlbyNe9fhoV0Rbhcuanp8DMHdRMS5fxiMMPddKT4lT3YWwbhfmIJlYDQwxhjyhWZVtK6UB
KJE3atINqM3dBtcEeLWUokw2O3JSqFvpCccF5B01FGsvms4x/OolCY7FWpfqEHrJnuQqhOoojohV
bdbwa15iNovZgN+laygBVAgHjqIfAMR3yECvSgAr+KEWr4jp+nBUdSN0tcv9bFwrg3o3U7hDqKu1
OQsC1nZ/q0LrU4pjaLFqDsRQMw7746NxKIUNsbLzf9xRfdD8EpX3zARlOxQhs5L0aLEpjULKiCE0
b9xkuIl6JNV9i9rD2MswIyuF9oCTO7eDiRmO9lS9Jf2YOEMLtFltvjQDvJuKhqmdg1lRXbL0C+dS
TNZDYCX3gjVl47ntNiUfxpfGIeBKLrxk2ZYMyByQSQnJZRYWuASLhFkN1goZJT95IcWORBfTwDPW
Vb6PS1DVHTF6SlGV0Gz0iwEJgJadxFB/B0n3nTbMKpJpYVT3WdW2nDQjVpjy/7g7j+3IkSzb/kqt
nCPbDBpvvXoDuoArOjUjGBOsEAxorfH1bwOMSmcxs6q6pz1BQLnTwwVgdu85+3xGd/8jHIzXtsuJ
QVbXmkgKVygD/TKi7GXJrN0MvlGSpWGPgYziGXEE+fQYGNZzZA07oWp7TJnlWmnUU9grM14WjU7L
DdGo8dqefqKl3pSi4IZRE6vsEF5dcocV/Tck67dJ/E3XZsBBvKeoe4cljOC1Jv80kZFTgT7A6iSf
nLxCjeS8BC3SdjqdJwVMwhVCuxbh7HAyUvsBrxUF7tR+ElVH8Ed+8786rEDVpKYu/8Pvw//xX/P1
1+br316zJmzG89f09e+/nV/7v12/DuH3/H1iwa+H/UoskEL7XQjdNGhYCNNEuPLb3/rXuvn7b4oU
zu9UZCzdEbaOasfkUIbkL/j7b5o1P0iA3HQ061eYwa/EAk3+rqkONEBNOpZQpW7/9v/+79sLvM2T
kYTw+sP232g73eZh1pBAYDtzIMHbefsff//NEI6D/MWwDX6kksGJLjj+/RJYUNJ0mWbT4anGpeyX
JjQ0rWhpoiTDKYJHNxe1RHUIVAdDqunU2lVgyZWiwDANwhq7a2B819OA2C3jlPeE/dWB2b8tND0c
Dri/9Y2Sjl9SmtMHba7pOACoiZScVzPb6eRmWYU/RiF93rksYsuDLhPjva/n6M9cxXxSaOUt6Np+
G9lg2pYFXVokwcsq5q5sH6Y/7DnflXnKr4X1x9qyr025qowSbY83551NsxMIfxwVCeS5szqeVdSW
YNwAPqyb2QOB5ojFbPS5bC5rjuzBsI7TLpwTRvHTERg9h89dFkarB26rG8fYJxFzYD7xtgjnTUYJ
lFnDGhQT+wvPGJAoYCAru5kz2GUzldBU5gTRLs/vE1lXW6/DJnyldxjZ31Yteh/7eLg3CpxjVAvG
8lAyZXtbLJvMwrKNJMG1YhbWH32+KEz0rY5GtRINRB7l6B+Q0Rvo6Sd09Q36emUW2tMMoADmpNew
/ak8Cn87osq3Z3m+NQv1q1myn6Ddpw/sylnMDw76sQ2YQhdBdQYSRXnbKrlDRf4tJazZEEC+BMXR
ea2d7QIdvgHavRtrNhJUPZYCbTYXKLPNgJ5RMrsGowQDkh/xWS2fDTfSp2RqSowKmao/L58fsRMh
EV46vcgZ5mQiSmwg4ZAb4V15xMWtuBO8NvxyNpSo2wPfZzwl85rzx9pln7aYOy7byzmXzcvjln1M
IDGLMAHcVGNb7C7n/Yen+Xh4eVpfDQw+8vmVvR2Pj9VEEvPlbxpvzpM/Xvvl713O+e/uqwrHwBtK
z2l57LJIK/Hrrfmwj+Hy5CoGVmRr++FPvb0FH96mD5tDhhFAtHiclgcHvSzcqsZjPf9cwsVPNS+o
2P7ajBd302V7OafK4MVhbeak5cjbScuhZVsPJ3dE74GWt6HS/xdP+2Hf5c8X41zP+HB42bycc3k1
WVM2V4o6NOvllOXAX513eT7Fb51tFTuny67LQy/7Lv+3y764Vm8oI458wwNeo2paT/lsVAtmH90S
Ql4sPrYlbrxajG4fV5fQcwVHHLNwuVUXl5yYDXPmbJ1bnuPybB82l+d6y1pfjryLQR9n216Df285
568et+x7e/ByzvJC3p7hsn159Id9+Ww7jCuR73sSH7hCftE3PSKrQzNjVkN8PeJtO0xMuCfLoXer
JHaRQrzAXT8eggyaEmL95t605ovFOGephiEGiUs8brXcEt6d5C+n/ssk3dbU5XaMjXPUJuUhmRe2
YRdvi1oCmiQvhNTPaazvlgPLecuaUQ85Y9I/HrI8+LJ5eZo+JFh42USs5zBEVQ06yLw7aVZ2h2Vt
WRi5g8jTpqf17kBTY6uImYO1EiQrV+j3i7/a18Rcd1E9tPN9cFjug/PakuC87IuXBOfliC+HXaF3
0h2amQkdzu7RkTAnhvfh+ePJb49b9irL17qZHX9qgraBOuJhWbSgF8BM+t2qCaxyxu/+WoTqfFGc
N5cD9FYg1hb5J1EN3R4uSH1YFqoloKtlkWpvDMf/TJnZoI85wQisNdjwAlLHYNch82kN23PPxckg
HebQ69weLotlH+XBbyIbIPGE6nQYLG86dPMiM/j/Zl29Z8ID47aerY/zWtR4V52OjXZsbePQzws5
NKNrtuYhECl2Y7pW1RbW9301xxpTpKSVMX/6y+e7pEfjxeMLs+yEyMaqMd8Ek+OU+CGP19SKq7dZ
4N/qUSIu78Tyxni6vUPxbGGxEvrBaR0d8AdrgVH9WhvNNt8As0elgg9iQqOFqVel/I75ac68BhvD
dsDEHwZVtLZHEBPqUK8NEG79A29UfjA04EpVAa/TMCoNkVwV+RtKphlyMeROgwKusZ5C55CgM9oA
00Mla6OJVjN0L4NCrXIe1WF2YvQGETM7XAKZ33Yu28uRZZFNDmcWaqKuNHR3uPTm7cvxdyehh6VM
OD9nkijmVlWb67enJOMFPaGHQnhStAdb9ul2ID2XmHSLy4nGwOZtMYRAhYpe28l0Z0rfgP/D8WWh
zSOvZY1m6j9y0ZdHXs5pFMGRD6dfzqlMaBPqJGh4hwU8nXkxtUQ/Qz5jlW8ZaKZiHu7+5fHRBKeB
RgVZ0z+fs5z939i3nPL2V5aHeGH/w3doMF/+3LJ2+a92Qw9bd5zDPeY3Ynm3Lv/dD5vLfxTnmjHd
LXbry+Lixl72XezcsvEQMA0mX9hZM/fmyr48bllDiIKB+/KYy+G3pwUYke0+7ESDztN9+LPLOf9y
n8kYfqUlGqrjOeik4pu+LBp/Drj/uLpsI5P6ddLHwzWNDq4///L4uyf9eOq77bfVd889qAO/OgUd
0fLUfzq+nDqF2HZr+ePd3/jr1b/+S5cXHY/ycXSKaPvuFSyrl1PePcVy5OP2svPdw9+Ov3s5WuLq
NfOuSInVd4vkj800jzZkI4zoVznjsv/yAEsXaMCn5Mtll6c36gGzUEoFfV5djpBVJt/W8pEZYhoS
ZM/0dlksiejT6FSHGAkKYLZ5ddm5HE6agtnw5cxlLSAoCF4FxcHoctgEaiqQoPLE755OzdL6oPYF
TJxldTn+9peW7aiaHqfCwXjYzoK/y8OXtXfPeXlJy7Mvh/m47xWZNVuZDkgcKvV5+a1cfhHLJgp+
me3efhdmFxVER8yDyOUskRYoRkNGIdxOM9KrZ/bEm2W8nyfJl4WdIfcmIo0WyFCSkbHEmi8x6MtC
6WYpzLKaTrGB2GOGwDvIGI3wMDjzfDaZfxOkWjAbnodzl8102EbRATF95o4KLPfaDr4w2KGCMGrE
vtbt69jqP4jqxc1SukOc+2tDPvhpXh3ytvuMkic9hvUogXDquJd0Z7PMrQHYE0xzdBot3VTz/26Z
vl8WywwfMWywIUsqvlJaQCqCim4V+wxwgxgKk8bN3IQgGJdRha2rdRHtPiX8XwyDPEAdTYpgEMYX
RlZpsrFNVKaKQZgG8q8/5q5LKWKZxaaD0W9Kk16c06P9+t9eZzOJ0fyvf5St/rLO9pJX8Ycq2/yg
X1U2S/5uG1K1LVuXlmPaFiGjv6pslvO7ZVJLM3VSMflH5dCvKptu/C7m0pcQpiU127So9v2qsumC
yFBHMxwJ082gCGf8T6ps8kMqqG4bpqZbhqYZjMnpf30ossnOLOmQ+/l+FH5y08Gfv/dmGTT9sZ62
zXqS3sT1gl6u7/1EUU/HeQ6of/em/ar9va/1Sf2fS33LqwAvjZzP5r2QNgmp70t9XS0UXOAy22eJ
U24Lw3voqO5M3SiBDdOJH9PqukJ71OHBN30Eor7R/BwHIqQCY4qg6aML+/cvSbX+/JIoc9K2Fpau
Opr94Y2Bu65ahS2yPZrlDoWZ0qxFO0nm+NaPtInELYEPu5JgC1fT/G+6AUq/NUwKPHiGMkO594Ax
blqcv65mGB5PkKKYdSYcLIJrBBrf3qVoSAsmb/yNTYltnVvVjobbrleld1D84enf/48kRdv39dT5
TTaExbfN5gtlz+XZf3qTS8I4Bqyw2V44k0CtxpzBpum4KUJvpRWOvlO9KnTreFB3Eoh/jGCQcEUz
b4qTPWTk1FjqTabanzy0CZv/8Nr4qv/ptfFF13ST9BLbmr/v778ApB9FVW9b6b7x+3uo12uSJpI9
xbHR9fGKUOwjSWLUyhfDaZtDYqjpldqXe0LEh5UG++MmVcgBxDX1H17Xn76YpuRHyKvSTUfwQc3v
6bsadESnpFBrMhx1LDJNRkyNaFEKKSMRNDI7wSnEltk4G3I5Ilf1++eCcGiamAixyFWV15Di/sMX
05g/pndlcZ1LiJidZ4YDxtOhRv3PL2mEBjH53tDttEj2W2ZeCtildCNUW7l2krB6mDU2BIPdlX0S
PWbSnMNwAqTBZrhNK+CZwiuGc0a6wlXeIc7uhkSn1+rvUfqJT1WPqrrzqutJSwCB2woDulh/NEcM
kmYnDnqrbzMZVddyuIlsw9iTPGqQ/KRO65Db+2gP2qbzxm/5rB9HNgIlI89JYoc2WhX13tDyl6Bp
VDAqFCeTSO40pT5rfaVs87waz1XGnG78GUaluhGkdq4Hq+jWlp7B/GyHAZ5CFa4njKdXfYYNZFTt
x3//iatYu/78BkvJfn73whGq/uENzlLH9iN0lju1J5RdTfOz5nvHMiMkErFKtY9K9OhLmOLgQRvM
9OkI8Dq7jYKM8jR9OUTmMW1jxT86XfU645m3KNCn9YjoKQAaOIylhyBh8o4BIuGijEIX/43D+6uu
DVOnvg1/5MVrcBIEtrNKBriQOVKLQ6/qt7GtPjpj0O2Dek7Tq1gsa7Hj+1Sf2tvOgaKtBaO5qRUZ
3CyLJHDO0iMVpM/JkmjN/GjV2T0fY3smCBgPSmPIx07PxrvAuyFPsL3NmlS6Ip7k40SPNq6r4AaN
EtLkUSgbvjwTEui1qeYJbc8UGYkwKijLhb8y8rrcBjSD9kUW7XV9iq8bp4ivUZ0SjpGth0H611RT
xHaa2mTPDW4tTIJD+XET8qVW8S4Ya/1kklQanWKZNyfT5tUjn0chTihGSlLyXRp9GpW63XFrQ3Et
p/GYAd0+A5BR4a6cTUvc2kaprLsCLKlUM+fUByUxFQaRIokYLODohdxzY4+gW6TEP+hjfpR2i8iJ
1tGpxQIXNdN4UAJ9QBhbbKkVaLsYZV/WdU+IG+3D8hnhaKxWZYB7ci7SbDVNvBiBIw9+SYOEualx
ihpMl6lypvSSIYFIrBN31b1TWuEdFbtj2qQaObVxeOcpXXgnIie4ymHyaxWDSEUp5UObWR5XZlzS
5oCsQTX9E5aT8Vza2XjuMfCvVX0EzJ6MJ9WK0H35OqJEM4z2eL+Ei3jlS9j42akeJChckrrQ9mLq
jY2BLA0bivPIXR4lR7qxO12dZX8RTWUW9Shg7vTBGa6zt8XFSPE6l1xm7eE+ApZ3QEkS3pBxQE4z
tQeIicRkZ2Cj93hcp9s8wzhJ/iggkijcl2P7dajK8bYl7ea2a9Jn4EzHqQXrA/lEu9dFqdB51xlv
sKXp4pGQGd5kmTs3I41qswBVaiTTnhB762ZZYEYO946dkOY375uczH47EBv8PxpkyZtlXxChCOAK
Nbipmk+n5WQNiOSa/DJ946R4vYlpgQbo1/5dNS+SdELSPIf+LJtjycUUsB2Cosp0l124TUhigF1Z
a6CiIUsGrqrGPo6QwHJ9IAErLjAKBnQWIjIOoJ+ms5jPCGzR7hKbIpwGt77WzNtl0ai8oaM+fl+2
0sqegAjASGfgeKC3hQc/DJKHZTF03os9QcSdVQhXNeYPrDkRwk+rwUeSpHQOgXreOgliW2Nwmgcf
hyg32OmE1xTcq+Y8y5DYgLSv+weNupPM/eeCnuKOnv9InnGE/cGsyWSCtXYlnFohriRu0TipOTi8
snix0fqGUODDOHxqRr7EooNdmRjPaCwdcBuptZc6HlfAtda6xBmf5K1zW6HcsNQvdqp1twhAvXZ8
bs3mqMNOANpe7UyQrRl4gx2OaCJXHKYoZPceEy8CYBU5GwUjhdH2CakiRrmp+8agqmecCM0lCMCq
KjfGZUbgIK730a5I3C370U3SGIhWj54PcKQEQBH+JLAh3Tp0q7hygbxJeq4TFfz3lXSnHCdAoGXr
tBq8uyBJvzRaG2x1Lr67FHhGVrU2fBKsXGTwkZbRpS4tRH2FTuUpajClc+kqb80guwtF/+gNirnp
/dkeYwQefV9kn+jGUdTZPkSmECvJ/G6S7qXsp6y6kgZaC4RBJL5En0joaG4FPLSoLPy36xP8CO1x
5Ltc1Z9toRR33KnOqTbB8AkdFKj28GCZfegSP0RB03CnhL0M3XFwagN48X74otf6tNXD+kxvFpVW
z0XCtO1ZsOkQy9WnyMTI87btEqBQsML8m734yfRgIqU/hX7tbDJ8tKhoYcwiEt4QFKEcYAkENIDh
BBDPzOd3a/thf2x86xZ5J0FRBANuSnK8V3Zg7VADMkeVaJMYCruZNzM3bc9koKGN2ym1y/UQUt5S
ggyPoCK/CXJ3Ga+2mwJNGwqhNj9GnRZxVhOcBpLPSPjoT7ilNJlNZ1BjxyyPlE/TtMNmq697lVAO
O8QUpYXFeWpt8KBgblwLWf9WVwK6EuM2iLtPIWEuBAp4j0KLV34sjIeY9DRUggKgrVSe/da3CVTI
8Y93Fv1pf7q1y7vKiBD11GSPWcVQ8OfB6IvG5sbaTUcb38M+GIf5RiCTG0EAy8FJEEhF0QpdJb3x
MjUOhZ0yAp81SGORO6dgHgekynZoDPoIvm4cprojeQUZRP5d2Hm8Fkj/d1pbXJcJ7lThvAa91h08
T/vMoMbYk231Gs4l+1KY2l4hvFW2BJcb41RtMnNm6yawVVAyDfdA4lF1WTq3Y5umJKQoyxWzTaRq
gYZ0mal/zWu7eAmt4Jm4YoOkrQoAll6E6zbBSGJKTdvrrV8dWo+4wgp3XI2VAahOvBeleS67jVVA
YCDaDkZQne4AE91KogNdheDHArpz6RQEvFg51J6IoFbb8qr98uKVxq/vita5zpGQHgSJ1FfGmOM7
nO0gTgrMAzjzNnAeu66suAyAy9EanL6MluFmhdFLGeCqamLA9PzPRqUifjAKajLHQijmwUCaQ9Ri
kWeMWhK7uXO08iapumo31FsK/8U+74pu1w2vlYF1sc/h1E5e9bOYbIKHfG7gWJ5WiBr3MiqVre3n
1S7JNe3ATS3b6Hx4K0fSviFaCexfTDxLXXMpbL3hk0ri3YokkBiHWpoiuM6VvRrxbZqfo/FoK2WZ
LF2+QXtkfISuTRGqcbyQGw2Ljd/HxmbwAfZzXXGItjFP9NAwdhbKCaV3sp7Iy1y3tbXha6Kum2YV
RuZrQvf5Nmg2akg+gNo4RDtFID300T60BQLSILQjl2wTaGNAv2unSx7bfk0HzKYIV5XHHkovIS+P
VSvBx6BWH9r8E8T2grgY51FtPWhjOBzbvsSyASiAcChQ5LZpR0/tKH5WBk5rsO/RfdWCmKlH7WvX
KXiWZFpspYJbK1C6niplh+sy5O8kBj/dBpvAmpCEs1lbjE21NNopwQB2at5s2244cWfhLQYoEzTc
ozosXw9tirdecTZd2eNAzYL+WJgGaU+j6V0zTFXXlhqnn2XgwU2JulfNqvfUHq4xiQLB07HuVmlm
HlXbMY4Otc6N6NTDwDRu2RP2vXm01WQkVFaLNxHhCKj25nOL5VFtcURrqF+R3BOskizsT1XrQzMm
oWYFDaIHiD76oFWYJqHUZlPxfjgA7bZ9X4htaKRfsEkox84PfSwCrC0LK+iCdS/wABs+Jk3QKLpy
dCIYKWqHhnQ+rw7jw4BW0x0m56fVqNjaBKQAoj0QGZrq2yIjMemq7EpvHXbEV1hMv6DAXUVrQ+TJ
DTk7LwLh5VYRZ8mU7k4vb4fENG8VjPF97hX35H4bu5IKDiLpsbhf9sGmqVZ+1dluXWgKQ2kF19AY
4NyPgxXuV1wx8xa6QzTHwMOpW7Pp74zMb7Z8jXEdEviFW8iYHWWVdge7S7sbY7I846TC9TCRU1RR
bdmXGsncgymHs+ibUyv88gHNKn5U7d6SeFjzcQ4kQAyJylWWJ9uJn1AYW7grAAfpvbXWReFvhR/I
e2CX4j4wJQQ+XqDXoFjMe9KBQpUIVolAWG3nnw8eRLWwdkw38pPN9RcyC4HXhqLcSJTRh3ES4tBP
+YQZYN62Cnz0FvqmtZ2bVxETpKNCixk0WYKUmiLaQVf8e621K5dQCvtYBAMpvgzs2n6YDssiT/Ci
vNsORtwONrEpG6g/XHnb0XwNZT1uTLlDSAkQpjTukqLtDhY/oiPjcuxLJEdA4HRoiFbREehI5Q51
eVa9CXxwaHxWBCbLxIL4xbhhP2QmkLAQM2Trpye1TT5XufkNvZR/VJJqJ5zI5NnCU5cTvDaN/p3o
I5wN4bmqmI406iMjvF0k2/MAXBp0ErbUJIVW02vJqeEuYBu9guFz+FLCsVmVavRJETp4MYFMOwof
TSTFVxVscsZonWfqM0CKfLXU+W5M+tc5iaG3uyciodtVN72kAgSHmUE+8FE5o53umih3M2KErgLb
51sKO0+SjhPpzR2Dk0/BfIchktwd820t1HJdlDtVRoTh7NUquKVB7bkg0WArYOaVmY9HrsfghpDx
BL9q31s1eTfdQdTia97eM84HGVGSfTsNjGpkZcnZc6WujG7YgTiKSZZR5C4x+U2VeE5DkVcrwrNf
sXLhajbir0M8YT607E8qGGJYqVeDxwjd9ok7ptS2GjsC7qgpHaz5crksUgMCYQDaInJeSesiN6ut
3VIz99JuoF/oxp1JTOpVU+HgB9dxpWQF6fGwLfvOTq9iDWNEEam7yFTuFdhDMAE7a4OY4xswEQbx
c3knRYQf289CdWC6mti5y5roR3OcyOqrMHbkuIiuuHVCXmM6lKfyp8dbXfRetp4U7tuKZCDQxOXX
+EWLivQWZzkJA6TObucKckbY0w8uHDdchpDeoR69AVZhIGW0yp2W5j97+vYrL8JbIQfHePZN7eyU
xj4PG4cKqCkRU2EjEiConiBpfkbXlxBEzxRYd7yUgKQ+OqllfayR8N/F5Mtciaz6EmZ58YmP5BqX
zHNVkuURVuVXmG8R1KJycuseGTbyUW9FuhDwC64hTNrjo26R1WgnGgUzSwvOSuKQhqviJ4oTa1s3
ynPH5Qdqpn1EoG5vioLbl+2R+KBKnKJe5QW7JsEnO4l7Zzq3RZi7tVUUd2FIxRCHRNqiW9dNy2JS
bqooDPHZ51566pKCeLj2SchGnARejDVf4Zq5UMmbqP4SJRZkI6yNpMIKrIhu7xjNl4zC0VVv17MC
dY4/BwVKMfNGS6R1G1CgzhTzFvl9p4/iayH6ksh0Sz9GCWhZCA+Yf0Phxp19JybzevLUcBUb0nBt
iT0o6cieivsOOsxjT1F5pyDZX1OlLm/yMnywsEMSr2if+NTwFuEyPnrCsfDQUFImqXVttZN51GN+
/XtriMut7KzZvsN9w1fUJ2cGETFQAPHl94SU8OoTPbqzTbwceUSQZjE+Ww46T5BBaPPGtqRQTYbF
hF50TTbKnVSILMsGxBSg1wxANbiWACXWUGZW2KHtK80vb7q8PscKNOJgJobH5HVfhcLzmBaVu74u
VWCgaEupTfTkAwC3mCCOkmJxkG3OfTO1cqIapqdFzwQZlGSqZfVNK1V7GlEJxRe7TbyrQTzm8NSV
uNchedZ0cYs0UQ9BwZyysMhXL7/BrvsWUaBATjH7kDrVsA/Ldga9ZwjCYH/RSGDiei+wgJz5DwHG
oo/4cHgJF7noI3przt/qgwdbzVwJA63szBcrxmkJzVI1N6aib1Mo2LsOQ/aumk+YRUETqg3uJiP4
lSpZL4KdZYElF9nYj4A5OAnaA4O1k5e04T5RMCaYN21Bt6YNu7vMK06xE9mHLMXzkxTp1zEdMAdp
NblHbascJvWmJp+ImaZib3A9g7Qzgx77TTTde2UKW5tslq3s/TtrVl+mDyEe4ErYmnuRtA24Ioaq
Uo/Etq01t3B666GtaKs4nf1JDGn+6Hhj/jhZKKR9GHZdv0fkF5OrZY/nYAzLtWFh24sJh4KbIHlr
koMnArHzsbnwwbVUMsZsP+keAqKpIZ1SGZT0MMfEU1zVHwYuXEURH5x8+sGHjcukU4y93meA99QI
wWUxflahnZ37YNLcxDELJoqrKJy4G1d1zgxw1NddblPWTaistNg5b4yovrbzPDuWbeY6fJPXisgc
zsJRo2HUW4l6oxKS+tlM0+oIx5rLZUjyak2/7BQn2VmTufJcOHa/JSDB3ieN3905c4oP7Yfm+xAH
rjU1bjc1+oNlBbnLTyADjxVkzyTGHrMsUr62HtU73ZbdeSDW/MwtmomS020KBuMzvvCJWdcqtwb9
pfODO1Sy1muK5bMjJU7lGnOTEGJ3IgW0xFI17kq9Nr+lmWYz9TL4XAWF9KQN7p2Bhk4HjWjFhNpa
56Tz7FWl19ZWqk+71oOONJGjtB7RuHBvAejpUJjMiz5yBVYvShz03LMaX0jQmmcfQCT1wFyuYW8q
J6vCl0Sknw7SNfmpIQpjQmnuyYmNsOBlN7Hs5CPFNqR16MCAGY5HgxncqOXBQ4XRHgd3sbJK2nFt
2ljnBicF9IhJ2VVkz2z0EV8VcwScosyCfWi6q8jucuADzcokBWrdMjInivx6jAzrOqpy7kOK+b2y
63FvfMmGpjm3IDAHQI6hIdRjQVQTvUCp7/toIIYGw/t1XwEvx252kokDklEMgDr0fM8187qTUXun
pibWP4bEOqTenIrvbSRgDKgBNyk52MQYtfdtzc249oW9HuzpR12m+O89yMwKxVUkzkGGdogGblUF
26jywRcNYX1NMGu/jnq01cqEqi4eq13bji9BgNVo6Ct5XspSjqG5tI3Meym+Ykouthn4Mrdr7M+k
rhXrAGLdIQmhio7YXVtV5Ts2VHQ9/ek5HMtsp479A5/WuDczjFRhDJg8gwhwRXAJZiasAi4+22kr
+YJxiQAsTj7xFFMdrnPOD7Tqk9OAL4cMcFWOoj12SXOizGmcBvlitelNBpr0LphwZGem31wrMMBS
nVta1deDa4wvo0Owe+aIkx83G4O39zCG2Wcs9v2xM81jpEbYtsb+k4/h7haaxckKWn6BPYx2MdCy
iUcT4ERCYpFKdOfk1zcTpW3fomOj9224nYD0H5uwvZ/MmEq68aPUBpAQJNH0vsJgO9LHTa1l80y9
oTKp2IyP003ba5aLY9pfD33zXfRjcESaASejG/Jdt8ORE7opmT3XQUlsYeJTSVOm6760DVcbqxnL
VECTnysHkIXNtdeUhJn52a6y+mwPMRtgLkjm3RjzdoCEOIepbb1UTyMXZcNrbka1Q1/UxQ8++bRn
YvDUY9zItYlyZoOSB3BGUOTXnrKSDrNIR1XNnQKQPxiZeAYU9Pq2Fe5UM/2nVFx84mrPKFxE20mL
si/NtB9DYuCw2sA8oNfMIKk2rwTI85vQZyRk0Xm6DWouh1rVKKeoUnhS1b/tDYoBhL1c27ond23d
xiiHmCX6dCVW5sT7x8DWPAa53R7b3HnqBweC3JxVJKtMe7J0vDEGvHhZNAbW39bp6KhE6pEkl9dO
S8xtkUTKIWvvQ3hSEOVm+hp3WCubMjfA2E0lW5duUU1wVNpgXAX05xFkjXcyMjU3R2e46oXozia0
3gJ7uRc1+mnyC2vvDPmzLqPgZNT4gEeCXTdJAep9TGufL6ES39k8xTq0SShTtchzBQ6caY5thWrC
/P9YNwFRB85oHnPGjF5D4QiTcuMywy2vDaQ9B9D3bgYX9joMzGeR6i0pBdozrQpYqhmu0e0wDy1k
RcOXLAfqSyrfPtUuQOKPPUHHpGrMGW+gGlo/pnACymlRCy/i4UKPO1cPR8zKYXHS5kVI4PtY+e3R
6xkRFqRXILjGCBWaNJuLUD4STNq4XjSbNcsjldQUF2YmV3Wv/Ew8Ml3q1iseNd3ubhRQOYb9IozR
eKyVynycKPo3ffwSiq65thJZnYzW21m9JFd2irwD78hEnS58bMbCOIOzpZ9nN8RzUTg7pvC5joEP
vSSrfMDxssyOA5Ad5pTDtRIx5AsE4LLEMNthrfrhK7iNhIwuQz+YIrH3TvOMzYfOAazDlQm0CvwM
N3bKrSqrVeJPhzAmE9ejZEHwMhcMXuBwyGq6AphZ5XbofIp+VoSHh5iHbh9RF6rAIFa7oq1BSHaQ
enO0FFdGyP1lUj0fp3ZT9OfAsOU2SmjEd1nzpGphv8v6mYnZZ7SYkkzrr0kFnhwuyXFt3VRlVd80
82K57CT8gtGhxDtruKFpyVi9JFfybM1tan2Q9bUx3Ki+Qa5gxBU+IqCL/pmMb4jKTuDnKa9xzqQ7
a3pz1yeS3qjTraEvsM/LrqEF1Sc9SlybYeyxMgcD4WKc7IMoZaYQBHRZLWagjvaUVSRhNroQG0X3
Iu7cvnndN0O061NxHQ+I6uosPTp9HOxLUHk7rns41jEPUoxNazfJp6+BpfnMkFPnAQ35ddZU4sXT
CJoPehPv8CRv25qJfwptCA0KyMA6LDNXr0jAKETypZdqsI57Bzqwkc1dc8iX+M8Y7x8sofmP0BGP
YT+MR99ALRdEVnuFyOf7GOiVi7qv3yiBegzoG70MgmhXk4STiiEpoF7fu9aHCLepMRN5qG6DSgX+
kMtvMWzIKUzpHjAIzUBLMLZVsK6OKpUdt9NU44rQNecxyhzXCZpVz9gVuhH1hC5VD2QQlzckhtxQ
ot/EICG+Dp14Nfz2O1ydfOc59fhYUJ6mtPAYFlq46xuKS8v3YflmEN7s6gw5NkWT5Gs1Tb194pv8
zv2Qb3wdP+kV0k6bcoZbZ3p1lzEzHQOAYEKDzV1SKqMP9YX8VsKouG9c0YyvTn4kH2mAE6CAyQQC
T47WapqhoLQ7ibSs77s41feQ/4EKDBMoriofnjPHeFXgT2GASwRy6kZ9mlpGrdmkTu5yEdZyukqQ
2SeX2OrvPbIUslNrgYe5BIGb0dms/j9lZ7bctpJ16VfpF0A1ZiQiOv4LApxFDdRo3yBs2cY8JoYE
nr4/0Kfq1Dl/R3X3hRmkLFEiCSB37r3WtzIiH8EEOBccf29kwfQvle7bF7J83vL2yWX+/+yCdX3x
OzgdSZUa+yTzkQms0lX7JlVFvPGHPNZC1nT6U5V6e4jEEplVmsItdQh16NPMP1q27y1BvpoZbjdV
Nb0bXV6ECgmGvVoNIMozuScz+Z93c8bax2m+0GyuT7cbZ9XC+6s49XZPvwnkgUBEIad89tvwiakV
KzODUFxRv+9XqYvbv7NAk5taQfz7P12DN9GlL+DmbcA0Gn2rH6U1/Mj7Env4zcIyreaWmyL0ds/I
a5druPueeauIe1w9D7/v3gSlN/9m63E1SqRThsyVm5OxiuOXm1VgfXj72u3G8ZJ0C9eNFslqEb09
we0Jfz/Vv77W2X64wBM6AAvq8LnlRbR11PR2+7b89rXbE+SgvPHXrBbSvz1h3iDOQsz4dvOA1u7E
B6FlyR920Ho1hsYJXKcJUUZYjQSDCqguwc1hy+yuPt3u/fkwSjQKVRCRf/v6zW/7t6/9+fDPn7du
/o4/n7mIYU4yHxwo7fFnJOvN70/u9ljTmtWEJ+MTB7/O4DLFsGLjWimmBDBz75QIMvx8P03Cp3X4
fPsGzf7um7I5Kk81Eg40qu7b83pLxdFxuxv9yxF8u2ckQm71rP+8ffPtS7ebm3H4dg84v8S7SvTm
v57u9vXfz1krGn9kgMGfwwKIPYq9PejiP+7dHt7+Y0jZgRc5kUFp8+wz/Dz2TUIHd3QL2MicVkWL
Ipy6aGPGVnG8fczJ7XD782Mt8t24nlS3M0mt3q/bzbjes10ANO2SJlstntSpbSp1MmnP09Tj4Z83
t6+VycLOEApIRmAV6ICirAkl4YXc5Mm3G/Jg4m1MCAtyESD2fjYidUIvUDgMkNG5dJtV15RAP8s7
sKfQveaUdp+vz1tReoS2Oii2xAs2427DuHmflWtiyejuyrYlsyV5NarqauW0YCe1nRnlQ4KNAUPG
BrKDeU+BZp4FVPSUgPZgZodH8Ov4WqTmQ2lmYmfO+Q/hs99hEP7q1vzCsl8ni5zTWlW/i9k6Eo4L
uy1K4r20rAvoYLZKLUK9uEV95Kg3s3UeejOL72Ib/+SyNpvT6C7K3eTk8Qdupo03y+/04piVMxjd
IADLm4hPhidERQCeC6BPH9H9n9s1i5fk5KIoEbXk7or0v0S23W2sAaQJs+Ghh83tZg+655/tWUYB
3bpx5WxkwxwS1fVuF90jHbP9EL0aemyEySw+GweSXOkGde/jKcs/uVoTPjHxeuJ0n2kCvVY7fy5w
8zW75ONmMCtgg27ixnk1J++bpu91WZLH4/WfomfOMvseriuDeUEkMc+WMxOcxGSzwDKekmKXwKAN
0iG3N1qkbwfdccg9S7+2KZkF01BABTXJvEFskTG5GUv2llH0SCAq6bszpXxlRxuvgYHtg9iA28k0
h4aMEOZuooFq9ySJoEdZ2LoZMMYL8VxAOTMs3jnJTgw6wHjEGputc4Vk1yQF83Pf+FK7e3gDycYq
KfGbDuDiSNhQf1/VwFZrkKW2PzRgLAXJFVYwsqctJI4oyi8GgRCtbMvYR4htNqptByZWdCVNM734
nfU893D5SdYYCNbIr7SoLrx2CYs1Xem17Ku8lHev84HPOAtZZG71xtn5y+jDfqFPSh4qyMseyCkR
wkSRmYdosZlhWMkaJ9Nu3UH/zgZCcsqaRhdybGch9WENVx9J4i7qm/e5t4imqNPvaTPNGzTR4Yoh
2y4OUFWrNK6z5xBrHYXOdGpyCL5dz3s8dKCKIhOcoVGV0b5T9gFCnwp0lDs7XYMe1ie9ejULckqU
ps246VtzXyVEuHZtPR6yWPmBnfT2i4LlhgGxOi8+2UaiLJ2XpTLkE1P13bJuG25fikGRd8NkXPWK
IDpHEYwt2+UL+RXOpVx67+hlRB1nNu2CJTa9Y+wo70UbiBqxokjfMVdE0OlELwp18dFnk7ip24oT
1EqBjbuOgdzHNsOIVyDtpnqy3Wp5TgD01B1EQm2OqHh0DhsfjR+6FvRKZMy7dCbk+KLUnAEky15Z
KMaX202vTkpJ/Tmr79KIZ8pa6weIdJ89VgQk3QaODb+ApXD5WaS4603Azo+ppRF0TdBaA04fMx8A
eG9ZTxMtvcaJd0ps665mMCtGZzy3i8OMoIeZXnpXq7e8qzLS3Vws4yNGkee26j7xdfr810yveraq
B3eNZZl0g9gqI7e4anSIbWpDhQZpL8TIdwD7pXVvsLMjAqE/I/z+Rr2Tk33Z08FEaEG5aE93XvZW
AvCj+p+6bSQVR8H0gtADlNA4TdjbfEqnhrKw0C+tK+wLAHsbNgJyRYWuYUcMhsuZnJHs0bgFbX8v
SOPEII3BfmrHkekSmU5b2lUEp2jvlhrdi9WLO4Xu6rAsbRqWZaJCnBJN2KVwURHjJWQi9D/nwnxG
WZE897Tnk6gvX93pPC/Sf3aIJUuc/L005uku8ufmkmnG9aa6aTu6kmmtn+KlO4wuv/4/K4uN1THw
F+G2QHXlWQ5uDsPVzb9bLZbRzPzUAxSdGyI/TCND776MwLYm3qtAtPgMP7cLu2XeOau4Q7l9+n/5
E8z/5vbA1MwFVTccA7KLbv1Nzu6TjT3geWoOpYbcKRqgHsVcAbQpSUMWsi+FSX2OIKDZ+fWY3BMo
BVSzBKrSrElIrUUkEI3D8yo21UejfBhF/NIzXD6yXdXvVxXorRv1n984cxVc/+2NE56u455Ah2+j
ev+r4h03A2mNteKN8yFvF44hjvEY3RsWLA7EC/beGUGFqNE4ju6c7Nk25V/ArhqQ0sh+uIuk7X9T
28YQyXfX1N9qmjk0f5yfCFQcm+sXJTDdmEcJaHFTpuny2/T0F7LNv7tbVh/Pf/v7fRMXgfBdXsZN
cP5vJoJZZnhmDLfmUgfbUiOnKEx7ArVip2PINhPxBD43QPI07pbC+xjdlMuDfckAGW5rs7a3aPvv
JvHdyTNCeFzx4a8dkDZrvnDmPWagRfeqqaE6l4lDdBac474YgtuH8D//8ip+83k+ma91nGj93x7+
1/5nveKF5P9af+pf3/Vff33ID/3xpKtb6i8PtjdC0dPws5uvP+VQ9P/uq/p//c8/OEcvcwPn6BvF
WRWmsu/Sz/6vJix3tTr9B+fWijP6H8E3kjfT6tv/4Uf/6d9y/kHEjeuRjOp4dDhXB8gf/i1hwzsy
XJoc4MdtYVs4Nf5JSXL/gROQqaAjdMvkx/ipf1KSrH/wrVz7TKpO3aBx/v/j37IMc7XG/PvZwZzA
tCzfc1xTwHTyrL+eHV6u2rIrZHZIdYd0c9W8OoLSTc9GwpjM4SmzvOQpziZmc0ax13vKOavRrSts
JjCZhHqcHIak+VS510ZrsbJIctPSRavuppk2AcxO5xG4pIib8dEdAMGjRXxGiYScN53KO4KVm3er
u/hGHuSpvnyNBmiclT+hOulJHcoB61DJk9TTp4b31PqLH8wOEz4vH8I8JqCQtFvrKhDu73rTMEm9
Sv0zBeywM2A+hWbS0niESAecXKrP3tcuiTA0/nK3ONuVWxwWFZXrNH360LsuRI6pvqQCNUSLQrjp
WMRANtTv82wCKUw8dHXFau6Mh1eFY32TaCwCQ7/0r1DBSZ9bu8aNaCDM6QYB83ERkjyIjnihPavq
+3l5mqPEPo6i/UYUTRVmtDWNVhU7YOMCmN6S7LtBQ9O1bereuLesFC5hAqrbTcJ2Kcc7n4m/yOez
jKgyeLPe9L4Li8a1jpm/EARXWlvNGTuCVO2fGiL2uubXkbnO5JJIl5V1Pm2IuKiYuRyqZbqik/O3
nvk8eSbLp10CrjbkTrPB3RJamsnBf9PP2ZNO2MRjPKiPaCqnXangAs1lhla6G+qDv8+neNzJCfWK
jw9XcTF9tNV4vdkqyiFTG7ckvcnnJZguiQXoPAny2xIbwIWr00tE28I8SY92y2B32VuEshrVIYYY
0YHFJpoEAMcPzqP2kGelffBmlzGAH8FIr60XmWtRt/Uk0ItEPgizNAPPiUh6b0ZqPcdU+8bs1Q5w
Yr+DwMjgbSbimfbPsVCtFsQZZKaqJOoV5iUd8RypitY4ydmgC11L/XujMZic49Z60qFrjJF1vHlC
nMFnc86TBkVEYGWvu/HJMhnVCbYYIQWhttOizN/3Lu6LbPStRwZ3gnFzKYFcFF87S8/vmvWGGes5
ysf0kFSoAPW84LhP0K1I60TqZ33y/CtXdvMiUmVe8GKSxFqgoUjt7DlPm13KkXUS0SxAos4n5h7Z
WgLCpRLuk7IA+RlJxUPJ8LQruwHrQMU+XQc2Hbdy2jS3cWCMnLTUPO+kjTofP5IirU69MFnwePX1
/FZBEA1H3nK6Yku7z6L1M8XhlIEN3JulBV1tdsedB93daLJh8zKpajirLvluRX1x7Fp2dg5RTJXI
wHTqCNJESwyw13WHeblOaX9ukeE8enoJGsVYX/4MPRi9OKparSV+0hb9vl8P1iaisqnRF4fSaPIt
EyhBrzZ/12nOPvq1id48P6UR+2QzFsTxRvWZNgsa2rUB6cb1R1kbe6+DAsqY2blw7rw7fYxCTRre
ziiWp0WRSKV7Dgd3mp0RJxARhQJqm1Q1IpqBBgAxmBTeWeJtBn1kXDsXIoyKnBPN5jLR1Q0ORHxX
91aatpeMLVTWVV9tm8i8WhBNqpNopF41v9j2djpcajMzCJNm/u4P2VbTrZ5GT8pW2l/eKlU1D55d
A3BHwCwnhaRs8T+Ez2xvqTyifp3yiwHhrHZJtGiFVn9JkfzOurcbWjwicdlX966v1JVxSxkUHhng
3gy6vhW0mBnbkxpYrchvAh4eeq8zn+xcfzAxKz6IyXtaFgZ1TKTZLMTueN9CrUNl732fxmTN3TnG
TfYWT/FCnwRwNYEiY5YdaQk4G6A76XH0Vhlc6THJ6lJsasnaKjRhYmeN9p3kxek5i8yHunB2dkJ3
wdVdnFNFV29Zh2q4qNZTNQ/v+syV3/ipe4lJsJpDCJ+e6vdy7cpUK3olVuOwj32CeuIBB2A62gjK
pQmv0/sWp5H/Btw8urc749TlyIJUEyFhzxhiTRl8SLfUzN2MvRkAbrZ6edTjkoj6a+ZM9gP8tleM
TOeyc4fX2ttKM7ItAiwEqq1s3KFO+JWl/oDu1SRMTdYM7yraKegk00OZ2/O5FflHkeLkx954FlES
QgnIX7r5swFAPCSmeCUM6YNEl3PTeFm4rB2b3CRF20wGMzBxCmzLEkkKF+/u3kzKUzxjJ8Z38HVB
hDW7fOfIPmY3dK1PRVj5QRzPMkAClx58jnhiW/0OSQfNa+tHXCf+G0kdDrlNMb2OogkGCALP2ZyT
RDCnV6Xn7b7q+Iey41ImVlgqKwqNxh/PtjSTA0OUjyghemHKS8h+eTIGo1hKpMPAoMeoQatIa37v
JuZBLk79MhClGlSyVPubF0tY40E3PG/ndV6P9tHR7/yWkSymGOK1FnfaeugmjnGlT6FIbCKb5yrG
pkZnn7b1V9PQYbS75utk1OqUZsYj8xTItLbrXG2OoXiadm5t0N2LDKRcjunsWamb0ERXF9I2+GXO
8zd0dMbbbJz1sfLf5mK6Uhh9I2oa3DwSkK2dy9eYmPUVQjrIu4VcjSYX3xJ7nk61Nn008qQZFiLH
Fo67vFkTbeP8eyHx5uyI/YVVMfMgKrWQAzvJmogZh1y7kuF43rUNCUCyxGBFyOtifjNb3XnK2U4f
C504MTO30l3WslIndktKjKzEoesHnfFSUr/UaQaRSLCsD2ZnbcoauUVhkVvdmRZmnDI2NkM+n/So
EAdOd4jE06dbXAEu4UBlgr3vDZRaXZsb17yIQ68f/bPVgiucOv8knak7edZDPNj6FdGJkk18to30
1M0gVxrkFJuhRmCuIpQWCRkTjmzkk/QjetNRdFdHFqFBOdYEyaT+DsrjyW2RuGQN7SqvKH6SA0RV
gB4X5xCBHhzZeObUNdaH515qzktn9MBdXT3AwaDvRB/vNdztd2X2tbAw0ot+/tFBP6aPFtGeZA61
Gg8uakmHTS9xB2+cPIauodfDZhQENPE5kz0bl18BWtBk1ZegmWIRkCql36cFx37ddBV2UWKk+aTJ
Ooq/CD9GZNDWg9xavRYfpyUjW12siioxPIwuUgqRsfOfkUVEU7TGfzt2aItWbLrRTO5cp/45YP7a
1Yp8z4S0Nmnb1VFOontEdvA+1ckqyHzuPa1+hi1pYi1l6OFiZrjSVCZLvW3zcMqH6mNst4Pi0qYt
j4aTf3og3I+2KUMGIN5FUBeG2H66fbLQTfT8L5VzxW06PaDY+ebYybAvlwPjdhnoRiaf8H3S2+u9
syiKHRJg404nQdouqnMxzr8sx0ru+iimgRUvLApeagU+rk/mvyUpzPRHhjSat5UBhr7vsv6xpNRS
9kRPPRseqVlLMqYUEFUPZYJtx+SAQ7sMQJXNm9GKjV3huW+lKeXKv9QPZe0sgenlzoYJZn/OmZyM
Fsptu6jjwyzmV1sO6d4yoxdP69IDI61072TTA0Z5CoJuQfw80HPuOecZOwSuqZEmcMLj2n14bcMz
hM2YtQ+NXW2teHryzbSl2Y0wM6sPem5HIaGx+skxT0wNjfs2cw3idoYl7Dp0VdD41bW0m7fE9jf5
4DRHMZasnc1yzQlb1tNkvtTgllWs1GONrn+wUuMoFWkqmvK30AnG0NIowruplttR5vouKaof1ZoW
E2kWkcrVzIhrJnIi6T37vhfjwGrnLnt2XSVhfFbLNkNDMSyAvGfriiIxmJVYbo63Yoi/lx6rEtux
b55lOjTrLsB8QEGygu79Oy+ndzaQ2bHvzObZU6RQpkaa7dqkeGIYm134/1PhCoQ6OfZrsENlkDrY
u4xptDYV0cvBrSibvAlOboKbLnIJX236zD/rU/mV/g8CB60q7tohaxlMYAbwtDS/cyZSbNgTbX1v
buDEtPOWRBXrMCi8We6I46WN+VWqcJ47C6cesH4sgKyWW3CGW0LX6+lq+SA7Oo/d0/qf6SgS/izi
MctmZmimbVF5l7S2Nc5dLseJq/fHmlQopJQkfwOw9neDA4ctNduCqtI/ahDQmUNTU2sd+adpWR8Q
KeLAQYhERod5wER9qfwOhpvvyNDQR4YOWDfq4SvCGQ479gEbFyh7ZqtfnmiIuKG5ThZw/mmbOiek
1YxMCbBYZjnZBJVN1mEsLVJLFlgYvi+6kOWeWQ5C0MIfj2Y8ZwH9CPMeAzm4bWRfEQgDk0MgwWJQ
xNlHlouYbii5JrfLAB/dVhZvGcrzB7mYDs160R17eOdLEmfsoKbp4HaGHZpmfO/jq36Bw/3hd1TA
9egfmJeNoYmIIIxmlZxtpZ4xQoz7utfFflVesrlipVNsWCB741cZUhz7+Yziuat3juci2PHxu3nP
DZ5ehiBA5ZqcNHkPxx7VdNTtPU0b9wXhO37WGveojlDwymiCR8dhuWZiGqvDsMzzSzM372niuxx+
KO1EZaXIL+YvkrimYFwt9FkdkXkvGYNPS8QHmuYfgy/sDUyCNMyJ4dqNwqUNrFUnYqA4USKgrYWb
xSdb5Weoue3RaJ0fhujGrUKfHdSxi+02LbSDiiPoygSEh/NIfFVMzue64U7FnKOUKp/nOecdH41f
9OlNlAxJtk3i8XN2SEPHdbtxWhvRHZvPIJGY5v2yFYdh7bThlKOwLfUBtoEW77rWI/Ajr9YMBnrA
dVKu2QtCEsMjDlI21cE2/CRMPVTxeUOYSG64l9xI64tmoxv3qFbI2dN3Bs7IZCOdz9RSQaS39RbL
rYn2pMfqjNSXwV2Ss9z3XLd3kY1BwZk/5XLs2XceFqn8SzPm6G6ryr+0kXZsVC4PHcE44c28yezL
5TOc6WtjjQ/pdRTAIxGBmUt0ITHkKztXvqEYo9Mi+nfhje6xMZ3+sasfsabtWcX7h4j1aG/Tyglb
FGIJTas90QEWxuG7ZcJ22jP7gCLVFzu9y0mIZlJDM275KbLFCFWr8OE2bMKyWdwVpma8uBg4+ESW
Ajdh00KNmFDiGxVxyd3Rcsz+AYhsjW8nTvauyENflPLYVfcILO07RoTFMa0i2QZexQjQ8NCOS5r2
W8Nn8SNFBi1khE5Ds8kLQ6/FANGpjHu9b3ZgRsK+TKI35q/7QW/yXZwhNjcsqh3Yyrgxl7vFL/co
uvJ7dgT9Hmc5E7Qi1rciXZoAF3sXuJaJb39dAlVn6kwHsle369VdgxZ4nHPCqLvHuexntGdTgEBN
vuD4LqXVB17iOxf2Hfusr8Rjr/QrUtG1n/OGFIr0Vle4gAsiwgpAWBN8ZxTo2vL2vY6gyER01gfw
wG3kDNtaEq2eduZ48NhmljgYj9oinoxSGo+1+DpKfPj6VD82Bmp5CXgGA5oTaiwHR9y4QTfYZ5sQ
1MOMmBVUhqt2eUOTyrM1n9M4Pc7EmbAdvqT59FH0mnyDw0rDoPrea1r6bBfpB2ECaPii5OttxcpQ
u0USgICBwI4cLO11pBGzGG73nORcX6zOAjaDcDgZ+nHPRc48clmhZH+y4r54SywrCWcPmg8Wbvgu
BPPE5b5MR/Nh0u0pqGUU72sO8p6hLGIQt5YHOFFAR9APsBHRD0RGrNlk6p5gZpBpmoXitLIBP2QT
5KXEa48pKSGKei+ejPkwRczzCD5EEJ2Z9JqM+Je7ePMjs92DDmrmqigBzflaOkPzJaMRL/qM3pGV
EyGmCnpTdn12quxXZnf6xUmcrVMiyQQTZR4zAwKvr5Bj9lJP7t0tk15BjtG8jtIJOG73qOK1o0yX
/Jwqwq8YVPa7WLUecZy1dmjF8FwzJtkvXU7Lv+wO+P2r/Zj4EU3ErA5tEoYvxeSY+waBzSaeFcHs
yra/DyNqNPvYOJP8MKS/sQ26mhuu5A8M2pNDkUWU+NLDeaj5F73+IVS/V6qdg072uNZ1/0ui8W4J
+jMBxR7JeKxuj5KBrr7kKaoAdjNUNtNj+1XYS72bLLLbOwQwdhTVd2QGOtckScJM6u/J2FtfY+0j
irThnFoOVAM3OrqmF59J8jrxYqYHV9pMmM1ub2dCP5CCx/C4woumEUlDioj+pGUObjAcHveTsQon
sQnlyNCfq6Hd+5gAuGo2CooQx2y9NmutSV6dtKOZKcAcZszLtktmVkFtV1ws9OpN5k8KzxqtFPfT
tBKMlRqif9tG3zlML6iNvQd7OkIJce581mXTmKKDI1UZSJdkP3KNqs3iEm0xlirblkJE9BvRHpQV
kad1VjA1J8MtwHytSBKOtUOKP31TDXO8q/JIBA3Joxuzl/HOaUaDZHY6FiOKOIbZXrnXUii6NPR7
ApK0ctd2Xb7DG0YOKaf6AhOCJlDyWGvztbbYjReufT+oYXwD8bggaQBXb4vPEWjyc54Z/nNj0yEg
nysX9uPEBBXqDp4zWs7ZTpbuUcMbG2giap8T2FQaxd1livN3GDbyxOUyDUr6DE/0R4Ja1fl2WlR5
VNR6tPVJrEPEgEt/CjUGBKfZwK6sMVPdpETbiMn8YtI1x4TobpntpO+u1xDH2r21zuc4QmSiwyFC
YHK/XKxAtCxpf4iYyjlR/tFz8/ZUN+09wj4KWyLonzJVP7vM6/dUX+pYzPY9pU58jPU8OfgJAoAE
Bxd2Iw38cG3ScW1NF5kQGolhME6YoTt6wZ29iUamYhpGUuFV1EesFZnJLAKvyPexSRkwNxprzmw8
qhKSnNCqb0JDUbjk8T5Fp8aKg3BX45J8Q0f3CgZK0ZkYkFmPXJemQuxN+yz27j29laexC9SgWxuZ
0TbOi6vGXN7KfXUy1hv9h4LQK8t8PtwwtH3qPOu0UHY4+79q7er8rrlMDka9obhfArej46rxTVqV
6ScxJIe5FHrQtRM+/FF/oAKxdjfgsyftNhDITQOEa/XBwRPn9ixfnsRniWTLBBriU/m7AxAcqmqV
CNhg5Oiiv98qq55OQxxPJ7XmhfO20bvt8o2HD5ZtBToMR0OzZN/rMSpvHS+EHFzEbEv7ZEerA7GA
vamhl97e/s58dBder8Meu+iJeLJ4//361RvqS2aDbletGxajUAdKai6u5NwHRurUYawDFfm8Gctu
iOxsRj5UzpDV2kXCEeEGsdAmrz39OLc0B6cpl9sScU8Dh9cZ8/e6K340dZ1yLSIWeRW2VSlbR8sp
fnn1QEpYTOQzjWZ0813VhwnOVKwb3n5S7Sf2LVZRjVYVmUed/2WJPpKVf2kunn2oEbI4miexUnMT
ryDyOJmJy1n1kromcERBPSDHHMD/7YaWL0YO5i8h0XjjCbJUvo+GkQB2AOCzMqdtnZA+mPigtM38
Ga2zEVDuyQ2mbuYSWHtsXQRxVU5sGkZ2hIztiVfKr9WMjsxNKyeUpN66ULnpDtY7yNEgW8vybiWs
EYESWKv9kQDfnE3WRpn5tIXBUO+0yv+OMuVHbS/7vvFelqz4GenaTq9HkpsQzwWsktCh/OO80sgN
kn13ZqK/Rbo3ItFD2TaP81cHj8cGFzlVYLGXSnuUShjHuZk2i0CxFSSldpqJydpEsSJ4aOaDaKtX
3VrscNB1+ZuwLtQjvHKWwJqs+RVt6tpZubNldK4nIHpGRvof/QkOnjh+G+3RfK2X3lh5GQeHi8DR
a3FOx1hkd0szv/qFZZFjRXNgkXV3JlOb33V/Z5BjdY+uL/8i6h6OFdWH40k04obzkmjKRIHkWaCr
5zdzUu5WT3ttoxB2MsaI97k2cc0eYvtjdpGTG2g/yA0LrVUQS8eKIKuG8Ql7GVegUPJ7DoJmNdkq
rDt1bG1a+vSr3PE3GV02HUZv/fr7uFz1lzN9RtRw7qudjpdu9l5K/4fTv3VpciXJMCIevv2GD2yi
c+HjXKrcB1HqQPOH/JfSwc/4CJddbU1Z89H9mbZYndHaqvVzYeFGCL9q2zo0lUekPD+cmNXacFxR
YVXvrYtxYKHtPEwclESz0EPcuQP79k/KFN+1tr6URphq9t1U2Fc6jr8x7xpqCWE2X/V05OStzmNO
Aew+K/m4xBCEfINLgQewgnbDB47zd/kpkvvScIetFt3pEuX8OKybahP/pny2PfekTbRl5vHaiGHV
pSKGQ1we0QtyhyHUDTSZmFFfcxi3kSZeia2BaJAY28nK8oOzqrIVzPPDtGjEneL8a60VxTicysTk
LXYrpIJyYCI0UPEudMjaFvEfHW2GzIHbp2TA301Eam5bY8ZdM9dPIldGYDJJKkPHLP2QDau+KQne
XOKY3h2ogjqNr7nZ0o2oDDwIMr+3kSouLOFz+hzTfqJ8wXXis+zE1rSEiTUyOl58fW1pAIPA+NjM
brmVg/qRrSrq6tAkfSgQT3P9gW2EEDRsZqs8dot9SDrH38dsiAiHmQ4ErwVDEtsHNKkAiFcttZ7Z
p6GFYOagmj94mhXEYEPwyFWHcVr9+G3LNsnyf5B2hF80Jm59U5oIyDxaX/QHAs3N2FT6/iV1vQ8K
YgxnWLkFF4zT0GCZ3CjHOMRdDAbDsOSpiHDMufy8kRH645A3HRqRnuEIGeKthE9HpTTZiODbksQI
/W6MsBZRT9LDwxFGBCHhRRCvypayWgEY2rhKIbnyCdER81uz/lgUSxa8lk9Hak9UCAMd5uhB5/rz
Z75Bs17b7TUkKHPEI/F7Z2UmvL6olptuVYzDkHxuHVQ0cWRREOOGCUdYUFzrWvYqJvvCYjzVTKjX
vxaNjSLtjRRnqyqxLrNBRX1Vbuohvtd1nsKPT409PDQ9ZCo350TP6/mbmJptnDJH66uOTfO6Sq9/
+e3eVHwj6pNgTKnMQNXaBwPMOtCr8k09EYYUuLyxxP62u5nCt6GcoT1Lbq5ZYYBpu6BZU9zR7LFe
ETrQt1e/zmzcaViPHH1gCGAY+IBK7+IrgxjxbHw3vfLbELukVhICHGiwvdnjmTY7ZOu7v1YnztYn
mzOwKoZqAs2+Rnl6ysmPOkXeWB07gkRsaAX7wZjeHIc1g8s54coRpkgICB2+JyzsZdPaW1LlM7I7
M1Jn/Yilq4CPBaaH1ATD/NXa+J4d+pgKo/Nt3aaBNRw1+c3StReytR5Ad0K1taJzHLuH1rCvEh3O
3iNaNmh6QqhhpCWBN84PgyS7HaGo0l2Gk427t632bR6zmMO7u89Jn7boCGGGTbaz1dlXqwMwkTVk
b5WuuuOTJBfRn17icXqgsn1ityZC4XQdMkayPu20+uUYXCDYK4fEjeEIWYp3wZnUDqCnIty18KwO
/XuOVPK4yNkLKuAlgRuPcJz0n3JqqZ5qsJNc6aJ9iuB9O0XRc8cWEEG57B7oiJLjyJZFikMELH3j
F40iVkPtiwJpNxjyIrS8Ot7lL22mDUGVJE9cJyLairQxHCbbpLAYjcGV0YjlcehQfkskz1nvCTLv
a/LTSkLaNVfbd1Yb7UkWLw6xkXoBHbvVeqbthtLRj7qQuyqWtAtK8SUtBAgugyLGmx9GRiLnLhV0
E1DcDOn0v7k7r+3ImTPZPhG0AGQmzG35YpGsojc3WE3T8N4kgKefDWpkpjVLmnN7LkQ1+yfZZBFI
ZH4RseNM2Wa2ZmOSNf2vICk+TH7FVOVO01pZfbvBvwHCZajfC8d+N5J1Jig1NytBhjj5KCwsLOXU
4RbwDH0cFXVbHNjbdcHJmkLGiGbO+5LmL048Fk/JVeKbA8g5YW95PhYbPyUFDQxqACAhnn3Amwer
/zIt49BadnAUhJYy/N1YrdUlIbK36aAF7K3cJchdJ48/cfJ26g/pEFhXWn0HJQ7KSIZHxVly3ThZ
t/bL300ZZK9+wXilzY92G6Xv/r72s3CdsIM8aFlIQqrq269aZ5u0rbvqphXT++AUQ4ukW3L01kNc
HUVrlVt+AMhBDgMyqSjj8Qp7gwCarjtK3VZyqQoOpPPMRbCW84IAbCub8xHGgBC20qLMB34O2jIL
D3Z3bw5YdwzoOUCO2ODJkJtqXZjhL4ILxSKnfDp+6m9M3tEJ1Mo4hGHYkbocAmzlqdk4O9IT3OA5
CBBarU3Pokhs0iGTpoeGppMjFqyJgI6E8ZcMl9Btd1VqUzBtfTG+Vxevd3OOUjfdjG98CGkH1zHj
ur5l6J5lZ4sDtsrBWLdhuGeBSg5eWak1R+nXvD9WmfkVNDTXhGKEGOb7eJIwi+4DVewDBkOsVuxS
6GUBcwdHBIijCwMOOus40gMjXTBwTUO/uMS1RYj8RdgSWHIDTEZ5dDR3yu0OtnC/h5t5SzYdTS4P
htUkqXItnQSxfN6MWxMBbRck8t1uHoULj7fXeBTiETQC+hXOH9wfW7N1ADMx5CoFNpe0uMNc4e1c
qFIIylgYcu+QSoPHUYrDUnKCUjNNpOXIMR5M1tBNGr1RI3cV8jSay2kNh05JzsHNwpNjlq/uSMaG
5oMVq6Bbg7ZiT00gERmXmQWLhkHPzapN8w9fNxPYH74xVflQuyY4rUUgD3ELODGO7C+PeXBtngxF
gWoYpY9ZVVunqaQQqDY43w1A7GqyTgaPOeDeG+xgzWoi95dA74WQUt9zyuMhbWbkEeJ5a5F/zuJ+
OsoMH1DTWltl6FWUa7IUc35HYjHZ0Aj94TbqYe6aYc2Yf1NV1LSeHQ+DryWQjZg7rjO/P5qgAjyo
WpSe21tnMtND1xP0CzJ7lwQa9VDR/SwFseOU1y609L3RhP464uqoUnWFMJpRS1rtE2kQe4DvrkYT
0AKs1E3o2tMqbK1PpF8o45UrNm0CCGS2x4sJ7HEz3nPCaQjZzWs8JvFOejPZj4E0d1B3DL3GV6e8
Cf2WovtKfmSaSnZPuyY8Eu7zvBzeMP/ki0YXkFOkKjexjH0GKNvjU3YZENumGHt2eiM2pOWraMeU
uxo4SE3Z7rorM5dREIwnQJtODt05g0mEfuNsZDD9Ls1oPIgCQ7rnF2BJkSM4q26EHfHgTUu5s8Po
TF50FQSdBLdoP+TZcB0WnrUScqipfpLrqq70xjRKhGZ0iw22czRozEiVpvLeCN8a+67oivlpaeXl
ipKarbW2bWsHIrFat6RBmE6azHpdbQKh8a/xjQmIGc24zcmHAHB8LbKpX9NNgdFlpIsi4XBP1TuV
wTHqbr5cDa2LCk91kYKi2pA43Zpm8tg71ouHfJTLjvkKNlHPKiPuuacMH+IOiwbHdK4PTGSivRMR
XdfIVDca4yF9g2DGfds6eU7wEvllsOk7d0fGIz45kvqSnGjyMsXvWgdjTL8UNrP/nw0CKRaKUT5p
ILMySsn7DJe6ys6BC5PRsrhsPNkEmPsALtZ5fJU3oImbanpLbsdefoqM23Wqiqeqq1F5B/89Bp6+
i/x6BdRkwgZnLWPI/JTNHC2KoeOewA02UDNL6iIUybaqTws/IbZ5LvtIYezn4+dAQUibhB0u9IWj
YypqyYrlThzZQ7P2/S3tWJv90AEbfPJctzuay87dXXbXP2/++q7LwcmZpLP5iY0aU50y5MiIeeQh
9ZjLYOHnjfX3P/1f/y5nirHqOHjOfiY3/4gVDokJOXTknDk5vbXzGu+BNu51WgYTbiNS+01KnVnS
6aufP0V//9PPu//b3/18yD8+43/7EClHDgux6jettFJWmpqezIUeHoEH2obWTDCo7HDmTQGsm5bx
TDTDcoqaJ6nlVwhN9AwvWgMjS6kTrz1y1kQ2KscsdhI78trho+SAzbQTwK+CLR6i6sqzBwaCE7Jr
3zEt1ENyzZW3Z4klcjSxJ+n9aDxrowYeA1qyUFTd4yhFqWTMoZBqV7KPTyH/HZh/v8PHsu5h0hhN
8P5O4s8nr/ebNXOkrZNlDoKl2jp1t1fShxZo/QoT0W+mACB6oZkiWQmrJGXomjMhw3frCnwwxGbg
rIGzKUbxXtnBZQLmsXc5wi8ittHrD7tyrFMQdzAvEUEdl7nQRAgrjc6NnwhmhgLz44CjyHY8KrzY
UTqB8dznv02KUB+09dZZ0zfD1Wgzm8FTWJNhTMW0F21XXZVpCm9oxFczN7ZcN94+reD4B5qTvR7L
r3lKbti78Bg022f80MylZ5aCyctu2S5sPU5ERBvddBtb/X0erL3BuMdFBKfHVk8aKDan9JiPMCEC
2fFny4AC7F887sCD5Qe78R4LIxLcanraWH3cwVgezqQ33rxek3ph42CqmB1PDvqmrCTDljA8eVEv
9vE8w50Vtboaek9dydJ7pJKnZ8/LiW7Mx24ZF40bd5y8HTHk26wHNlUDlFkHvaMRhr9qxY3b1XzB
cunWK8eEQdZdyAS2dil7LcEloFWvWDT7ZpvxoNnEORDFqfQLAqX5HQjKBzrsW+R1e9g0CzvTsEYX
QlhdrryJlHarCnkk+4j9nXEqYfd9yirId8csPc+nvd+YLCi+fYRjn50mv9x2aa4PcjnjDWWVoh90
ARhNvBJ+yWthhbkNjG5+4aAIh4rCpdDX0aEKmivwU3i+R7Aoy89vNWfhuIxQRvMWtZxJ5uRw8s5f
3DS9qFFcEo3vLXomZJiePJNOpQB5ER++uu8T9js246efL+QraB/8TIZm5Bw5xq5jZjBEjXPAtzGt
splZrO9aIW4+LyCKbu/z0deHOhqA5E7AaJQ5IVrZqOrlKY0Vy9ltUiRXZd7z7w7M9GkxDF1nbajg
yq0NLhz2w3hcOf2n/o5N3lsTcRZcaP65p4f1VLF9y8CyJfGNp6yXblTFWvjBr7ayrkXi7LvMJfyS
vY7NgKcRWo6rgzcRRAEqdtI/DCJambMZXfVRzqkGyUwKieU5+wGSvFp1b+5cKDXrOp7ewHxMKP7M
owaKuLZBQtG0BxfsoVT1t0l8uInS5J7mK29l1s460dleg2K6LyKUrX7Onl3P9YENsl/n+LB1UaSQ
pr3knKfJwTSCaGeUMiLO4/gQN4Hu+TlTFy2vy9E3DkSxURwbkp8EHfB4RwCbLY4zvxw7S6+LmcaB
fjvV7v3IKCdEcawwdezIpN5lyylKuyVtcNA9Gw/lAd2RUGemH72MOUfWJy6pLVSHsvI/EtIHuLl6
Kpe9bLqyl8uvU4zq/ZaXPSzmdo28fIps+hxD2qXWJjvSdcA+g8BqexuFDrpVlbwkVSXohgLFR5qi
BitANQPP7XBm9SOGSvyJ9GWIDxiCvmYUDkvCd9f0gfkcaRTIDzwzaDv6bfDj8Ur0cFB/3vgVTT7a
Zm5Qxc1NYQ0DFGTn1hOYgrKaZqA5uQo620RGqO4GS1EVg6Dx86avMKgo0wBg7AXPYzo6K3IHlEGr
uN+KYfzKzdJdez5W57oHzHqYSkKknUi7DWjlxyJno0hyQq8GBtZXBGUZOy1v5nJgRNihLP50bFt2
/DyD6EBHGHiqOXZ/sikmmfPmy45T6FrL5+AA4GC1rGlkAH/TxQMHJJbPEgAk+GUE7VqgeQ7NjYe/
6a2qUPAqjGYFbOhmUbDhwy2Q7/QLu1R0HLzKPA8t7ne3BzYQxsYzfsV8DuILJuNuPVIAwekilTvd
Oi1PzREdwCSoWnlFv2EctxClfk/M6zlJyJPTxnCsFspQMVvNt1dti3WmhnAttcVTRbzqHqHYNDFj
Ke3F51TW18zPsz2OjIJ9WX8Dvf/Y+EV5H7jqgxKXh1BG85tRliff1eN3Lsgyg3CaozfIfCUgNxWj
4FS4k72Ems6wfLZhKiWz0rshYYI/ERmYKfkmZ1jFr3bvvwmtmq+pfYFWB0XZvISddDgtabWRhfgd
uJhRkzKEK9t4yTYYbM6GBYYtQRZlY0VhxMw7+E5niY+6gwJE09oqLOfiZnKxiDbW7D+4iwXcLxvv
nQhsV7WXzlT3Th33cPrC9NhSDOvl9RMzKoSrbEkL5ODKxumXSi5yjKPHorEYo8c01iLqc2ewsrl1
8svOmvCkABled53od+yyq6MKMZWkZflQ4pGrArPFX9yaHGdrEMq49n0x/DUNT1a+eayiioLZhruo
uHemHtqiNW/rCSpsElsBXgGMXVNdhSRgLEJR/B6dyK2OoccM1p6+fbi7gPj2JSjK33YdHb0GyzeH
d2cXa14oH6L4uSchemQp7PcSh8UDmS/OuWSavlV4sGajOszscDduOPenMFIkZnrr0gC6v4wNsqLr
OICCS6C6ur75KfronT7ap3bECJhx243nmHcddmnsy21xE9Yp6mrCMHWA5sia3ltvrU0nepzSZ+Mu
MsXPm5wz4VX6oqOuuinSpAIXEztbj/zz6q/vMsjft52c6CtJbiY564vXRa/RRMYLqJlgQbXvE48W
LeEP+KnquNpm1Kfs3cYH2hZ1a6COLuvdmBIZh1yYErQ/dm77SrI6vQ7V8ppXTG5kasnrOjWeVA++
izlAse2i35brLI/I6Rk5aOCMOuOHlLilFXJwTyybXw8ux7ZKMblm81UbqeB2wA8gMn0VR1N68R60
k2IhgldBQUaPQcKHZtYU1lJkAbLDyNkS25JZUkVopmQxPhh54W29ABjeP+UcL39NBv5zHFX9mUMm
MKjIM9rEBm2X8OAfPWB9FEAuh4dzcOyWEM/c2jdDZ17FkOHveLl2PbOpq1SKolsxt9k6ECJ4iqP8
zwWhFLZSmNmzKc5wtCTPw8I7LRfeaZzGxgH7Sp6vPSen474S/x2FEllkr8vGzQCstgdnjBOoczF7
5zRzHrvMb8l+9NZJpPjwS8s2GSSY85Z5UnSwq+DtB4HU+nVytHtxrkBZ3/zjjZcX7SEL+8fQqtG1
wP9XAw44c3IdGJh9W20r07rvXT/4Dy+j/DPVy8voCQu9S7qe4KX8I5UM98VCY+hCGGbuVzWE1lvf
JMM6FYkHhttwmHAM8ev8Wk2Aj2YizBvG+OIetyPEgSwrj73MxD36a3t2aeXAs0CARebEXxh2P3Dj
Esbp3Udzao1j6sPYYyR3GdPE2fDat9vScT5BkrVXmIOjO5sYIpaL6D1rMjxF45xT8jIWG1gGDE5l
5K6xfwa3rtUfPeqnTlhCL51NTk+29bFDd2Z/1lrPnkQ///eXm/gzc84LBFmLLaDtEJN1/6x2K0Qf
lBG+gENvB5sR5PfWCdp9pUt+3MSe2EqqBARg3Z0GEytrNOwSroG9FnBmGQ/fBgu2MUKhcCeY5D8B
tkR19UGFkB9y9Mb1l6ry8Oxt63GenvIxvh3NHLxLipfRCPI3aHDDg6HlCQ/Pv//Z+Hf/NXzLD+cs
/8MuTIvj/wzfFhMp1mKYsb07WXbEXsr4dKdLEb9HVUsEMixBTUl+EahXcgeYdFxVRmx8gGXk2VWy
CW6y6iATlW0LD7EV/RQ629SbT42vqF1ockbdXFY0VoPmYnTVnkPhZv/0p1RF0N9Edzv1NNQYdtp9
DiyRjjkVLw5ohx1w/kWSIJVr3c4l7NgwNN23oMqPuUSNK0bz2eySt9ge4id2N/0+IwFzkDA57zOM
4Cu8SBgxNQDMOTRemPo4D0Ql0lWfxPQNceZYl6UPTRfd5DABM4dwyJ1jnezo0ngguevQ8qg9aumr
RSHQoOCvKx/SGodZFoSALGWTjAEM7+JlaJ3he0DsohX3veynCY87VlBb3XcDPobUVTUtOaBs6aJl
PJ2PMJo4UEMhJ0ia19j53H5wXuuxPFvNrL5ZWg9MP4OTA6yRB3YQrLoeZEESSJD3lnJuidmRuDDy
A6FLANiEDJNox3O72c0GERW9a+eqfSP2hnG8PXLvkt/VfndtJ6Rc5MDjSDfVa+E69N1jUsCLJa+S
SOWHTjTTXnVYMYfEpmmv7MQ2Y5sRBaX19u+vQvGvK5FyXUu5AsiA6Vp/3mEIPLEBMSQ7+AxMDybW
ZcFo88YdXrLBvsQLhEyGjbNlmGifMvhhjPzgwGKh58Tv6Y7WqAV3aNofuWLOSyNTuHdNdHJzUii9
00TjHvEOuyUp0C+u+rnzVm7X5jB7mEHSCrMVpc/8PojeMLZh2mA6upb5fGN2fGTmaXUA9/0fbr4l
Xv9H8B03Bak3oBCusEzrj85IQ9XG3NtudJjd8hynk322pzhcO5kR30L9O+WFTedMWDyWQA5XcjD7
R040Z0P3HDCbtr+0kozl4NqoPyq8MYLMWYaVApsMmeVqwP0d5gPOwcUIOY+/LNJ/K2GQAAyT5Imb
qNr4aGJp0946IrqyS3VgHJ3usjFAn3ZrtcnsXO1qtW/RvzYzctZ/eAks519/9RAJpPId8h5MH/9E
S7iDWZEIrqPDYFfDecpC76ZvBHqZ/eq4XXc3Qwi8qsP405V4N2Rcveg42DRuOO4c12Qgl/s0UKXn
brAesinFxZzb4jF3Q7mqwSl6PEROqm6GFz9+C7ApXAY9fNSjaR7seiLnZkjzWST023QOd1qbkFeZ
ynMnAuz7yNhRmT0XCG9nGoxfjLCL13GQJlfgP/sH36W1qKgeeyZCmzoH79H35SWDVH9ukJCvx3B6
98x2wGaa79pqwh2unOcWxvK5gxt2Zr18pdnG3Di2xWXaxd09/iEB0rC9tetecTTMiYdo46YnVQQL
SFIYpufq3CLVbLrJvvnxlrBmH9uMI/9gglFWUz3fV8q69/qqPPV1cy/EgpzBEHWfcxis/BnHMX7J
PVrrySgrMiddEe+9XpGmmD14rv6pM2ukAm3GLHnenbL6dG84nbmQZOVWGxhSiSmGlcSB7lbeta1a
A9MS9pcRa9mO+ceXC8xwS5o6XREBK2DkZMGFZo0zE4dsnwywqCoPJ3FbhLQfcXzfmlZOdZbnYr6z
jHQX22lxMeP+gOUU+17MuTyYGXYrK0xXc6STE57uduUYDM1V5AVbq7bsvexSloJnNlfs/6ARUcNF
8Ln9UBYdnHBpsHLNw5vpinY/R5hQSEay9+sJOFZQl5mecG4Am/ubZqoLvs0bC8vWWecMRyUJU1rF
CHxw7Lo0We9vHVeJ7QgUdxvDJ0VaL/ACurgtpth8JGde3mXRGK+1w2dGgcNeffaecYqthMu5D4ep
c533EwJPFRhP/35BBXL6r0uLa7vSsTxpScf/syo3sgwGQ4NrgEtnYL2ECM+ZS7kAjm57Nc3ya+AQ
fV9USbCZrDbbgvmnlzyy3ofCDaEnMLgz4CnflL4/XlrDjo70po/rnMYqWpjjQwOyYDeAuj0I4bx0
BWz9aspvVKlgvU4G1r16aFciyrpbH/6yr7ySA94F+m90WeS+OzakZCss293GBa7fAHEe8mey94au
WwGf4/NCximjW2Q8hUQK2hXzw6B0vwE4o24UiK5VVFoWynD5C9mcSbVX3vSArnD3cz3GynJv7ayj
StSJ212km4SCF6Lb+dS95Np2LzqNt4K02ZLT2+XRVW707SeQumNMjxJGy4ttfzC+GA5GiVpegoVm
E3HrssPlSaL1AXgI/hMHQjYL8lYP/Cuh7Sh0qWA+CCe8dEWC5YYjGNLcdIR7QR3KkoNX7kk4jPUy
mLKHnIkNtR7afyZGe5NONXQKeVfMeK7YeIurSPnEATv6RojPQ8cLfbGVxLBXM9Cvc1qwNceYdI0P
c20Z1YKey6+aDGeMJpp0corQ3GFjX0xtixMCczV+F/WYkLxh8gXkbQjwYiZpOR98L61vY/wgM9gK
2toJ4+GSTMIk//RTjAF+YlMbE9gnm3aMzc8V+/8xnWc5Lv0nOs/mV1p2f7J5lk/8bzaPD2XHgaLj
2pakm5kb9e9sHsuUfzGlA2EM3rXL/wHg+Vu3uv8X0zShg0gGcKYyXfYVf+tWV3/BHwVDh0/jTMeG
/v+FzWO54n+WiEvPd6VwyQ3xHSqWEvHHFoUqbhwmwCOvxcpemLI/b/DOCzZLYmZ1ce29vTgcjYUn
O/z4NP/x/s9fdibNRAP2zr+STqcG5yt1MldDLmmwnX0jXWXNsjTpSayU7KmLwq3tcaBbAKFNuqgw
kYHPKi6uft5o7cFricXgH5km/YiMYcPu+/CD9vx5X9nBSYw1dPIwD2npI4+6zu+LARl0jvLnjCRS
NIl7GuPNQ0FtRGXNuMxiHAKMZYPhDBtw3BQJgjYh+6c2nB9zU/fXWudHQ9tbH04QUmha7RJQPoya
cKyG0rvTwDpkEGEFnKGRpDyAa3/qIPqUPdsJeegsK9+EEy1zJREi9Nv6U7C2oIi5l0qw7/fS+7YO
7yaze6Ej1N3Yige/yJItiINw7eakw4wYmqKjguu6aMl9xf5vZwRqli8WSMamXYxCX1TdDSCPjZfr
G9kpA+i+eqnz6YzZ6c7ibKfA1VEcmsNYdjeFHcAgMu8dpPydR+7Uh8wnpA2nItR05UFXWb5gF7Uv
bCPwM2IiGgvsIDlU/lQv+aHQn8AHVURCFOkzoIgSGPh9iTVgzXGh4ai1kgk9wV3xXi02AcTnfJ06
wO2ENZ+iuHmrPO+RUPuDVTcXr3WfyJg9tx7YxlAnBz93wDMFvO4sQW59Z1MjZ+B4SOWwnsfqpFnc
N1FYf9UdbplSFF9ENscSD1I2B1uynkwI9KfWOH1FwKx/8XSn4JiLLUZT+i8V2YIYtmO1E2Y8khul
+MF1jo3JPKu1InTLQgXbUta/bZuD0mTO8z7qkRvDO59O+ayzvlXGbyurHvMBd1FXTNjAI/UbZXyN
zfCUdCFKi7vM1HXF0s0PTYZoQ4kLr6Xbc+E10Xusa1Qmt5x2jd2JnVsSW8nctdb+R6UyQg66ORfF
qzYFJj0khrXF9bCCcfFgvTCMrLGx5T4KgLMzh+BajP5uuZ4qszyUpodgSPUX9gd423N2ibNjoQ2I
7OAQcwzOrnO2B6gdYqZtUMaYqhj3om1NX/QZ39I6RZygSxi9miYIHFIQPVP8wcrvmnEiJmumz40V
vIiCnuse22IPt5YznUIRBSFgVPaX7MyL0V+5nYVmlVpkeL3koIQNb9SLSi4I9P0K8pd2vnpg2Jt0
aa8ZKKmNmuzBM5kvAY87+vN4Fh5j2FKX9Qb0PNE/GoBqBwxOKy80TeN+yYJbRUVSTmqo9gsNYOTQ
COC15sS5wo5vGq971KlOMYDkW1lwJTt2N4POZOfYhYwK1rmDnSMrgUt1VXJoHvTg8Ut20fMJrOiJ
3QcP302fOljrVXjXjeIEIvIE7Z2+uLNZMDH34KMDup1+8w+85bG8GFHdrdIm/iDydgQAiZTZPARO
8sGfY8YTzsEzyIuNCd/vsYqHdCeC5DquQ07cm6Hf64FWFjRdKHkq5BdlA6AVkkCXLTGUKgUoZQIZ
Qu733FogAML6d9IZHOhuSZc/dg2dXiFSbWdxTw+JuPTRTcZEE9Nce+eI+FlLgjwtJpq664/a0DRd
lPpiQxp0majwlODySt4HAb2DfMDvliIDtN2UPKQxnpzMfPATLmZb4WLizPJtqlvolISevXObxd+B
NVrEVfU9Y4WIb7J7tErRr+SEkYrEHGQjjIzezCOF2pKHIRo+W1Hem9XwPlZ8k2D1b6WNg7cjKsZP
vvFceYn8gv4Z5ttun/8yxubJ0mIz2PKpBI9OT7C3JjxTW8Txhsy8D3gI4Nf9DfHiUeuamojk9xgW
J6jwO8OuOqI3PE06tJo1Pmc4YBs36zt4uumKBuOtXd6ypSbDoJa0a/Fk8uVtz022ZoAtJhXkBHN6
ioN+X89r/9NJWCt69rqe+pwnOW6JM/FFYsQltMst/ZFss+bCW3UzrSYIW2FWLOHNlyA2v91gIUNI
5jez7GG1uNeBPez8UZ/cCarMkM8XKhmw9TVbuXixbLp/GBiuBzv7RSeVaYb35rKry7trCm7HNL/I
PCAp6uKj6yu1bXqfbD7e287C5FvcZUP2jQUEBwXGMn8Yf3liNDfeWF4GCoXi5e4a53oHgWpJxUXf
NDNtB03ZVrDwmhO/YUuOSdh4d1pGx2nrM1jHqRLqYUOdbL9mv3LrFcHnQEMJG+vKQ7z76OzweRzB
wXrM34YEAxC0qEPMFHLVuuZrEXTkv0REBNCbjmMt4E+BvgPKfD0a6WWK2E7oYM2pk3i9EWwiR+9N
Nd9bnKmIztI9E9S4aUe+bipvzAKCQNKRCEucQ6UtZhruC9pAtF6udpQ7a9962EFCCkTD0X4LNXMY
MAofuWjuSCgQiUxQvV8Lyrbcafz2x25rYGzHtPdEUOehGPEWEOJ9S3DE7CnluWpnQcyP7H9JZrcO
Kf9kaTh2/sFqPfxrY3knSvteztEJkFa0svKVsCEN+41zIXmKx54P8opHnwgHqswvqW065OPkuZq5
EE38zRgMTi2NKhtXVax3hMM4ptR7mhjSVT5zLC4U1w09XNi7YXn380wXZ1a/Kp3XuFX4e3QF4vaA
qa7ZUqx1afJ04woRstmHRXZwqqVpRF4NDt8wxswnf8xPDW5zfuNvsUVjcTI7XzTe7B2XQWiijQ8f
pWFdKUrBIv+oU3HTZXif2jp77wB/78uK811L0USqvbVpAibRJL3oLSjsU6zsTd/j5a/i4tFhOLDB
n/JLyOSxmBZgUFN/i4nZlFc/idT0t0mlQbFk2TVCkL0KyMmPpngqB27XqPKeXSiwlfcUD/hMhRu8
pFCttipq3myPPhGnrDZhmdw7efBdFA0dID7bJzeBwDIxcyZsEEvKFc2Y9YbiCJGPH6KqyN2G5m0l
PgBur6TOHi0fI4H7lsONxa4RIvgzDGdFzGX76EnJcSs3XwzDZP0auBICbNhDy6eYpfcCXcxh8+Ou
TCgqzCL1FcYzSm16jT8UAwIy9YPlVZ9MrIRvvmvlfbURSZC21ddp69krXyIjRvQjlOUTUSRcXZF5
ack1rRLMTp7AZGt3Dtq6lqQoRgjZXnhGTEW0OfZmzP4oDd8ykWKrCH/V6XwbieQeReWWoMwNdEN/
TdL5JFoAD9TwNDNqRwtxDL12fJ4KomS0Rz/MnninQe1UKiwqVpY99BQ60+RJvHQMyjX8QQiNF12G
L6oc4fekEcM4wbrLpJ/lb2MU8pHhgrkyHEbxPgJ7EY+vKpkDFq/qErCx5kchIDoBMoAtyEMoCs+l
Yhw05nvfpo4dn4EFton5b5iDbTG96TMh9GqGJEgapgc7bAoUBasTO3JD5h6DgRK6wrSrdfDI6Klb
00VarQKi66a/aISREgQ77kqBgyRpWeCmKLtfxNeV34X8AwveBfP+L0SpR8fDp2oUVCSpCaAIyMqX
1FqcbfUnuPz7xMA8mGXRr9HTr240fKGIf9uzs5hmP6i8J/hk8lpFAe4clD/EZc7u/rAfZJcccJPe
W3a+n5S+5th9cmwVrKewecerC1wbDyf9nIzCqzaBZhe7r3aSn2gs+h11PGIni4oZ29soyztgPgqx
Jad3Fn2Ha2yUn1FnxFSN6hvLTM++NZAhj5yPLsPrX7iU/aTLA29c8xwv+yXlqZslEpkfPQfr1GTW
PP77B7xsH2CHoyV3vGfBhZuGmZCcQ2pK9v84cwkbjJ8sOPciogg8uNPYKGjMXBcdxocSjyw0sXRD
u+MdbhyyfszWDhHRZ5U8jbJ4nMKQx/86gF+6pksv5LCBThMtNhkjgRNhs1PulVrVamSkiWGihPcy
R+5ZU9FlE1zaTHWLdW7kENQ6VInlu8Hur+tSP9iYbwl6lId+tjee6X/KcLpvRaYOTV9fJm09m5WH
xpRcG9hkuHW5wTzm6eQSVxmArnnW+Vob9nGIuae61MHwYd2lBs3kY89+YI6vo4IVqvafbQs+SglD
fytigjCmK8+NQKrprOfUjbZ0R0POWMqUdH5I3Jyar8dES6A/2bKrlVBdnIQHYMyg04hveqyoO4gs
/VqUGLgn1ijfR6MI3gJtdcc+pwo4jHD+PRomWKmCGfqqXUxvTn4tNNaTIHefhIyePbAdpXZvK17X
sOoXv/h3j2xp1XQh2i/SHr7jKPgKZ/0KduCjj5znULLf9r0rzt8XGGC/67S6CzwP92IMwJk55hp3
zgrPNK4T9Qng4GhZ43UTn9GNuy34kL1XImQARrNEf6jhdXMXZ8Dp9FRuYwfZJyyrR7pwr7qEOVpa
cKj1TYJmiM+/cmBP3JyjwYkveouaM5g8tQ5pdCXFCDwsTu/tWbRbf4q+E0/u+vBR8dyzne1nr638
Cm+HeyC3sPrJTP+8gT7FmOHnjwkQm5XjWPH25908J4JZca2jQ9PqUFAzGgbT4qglBTwskwg/PEdx
jfumAJPmV9XXz+dl/8XdeSzJrWRb9l9q3CiDFm1dPQgEQqYmM5PkBJZJMqG1xtf3co97K1jsW2Xv
Td+AQYTIEJDu5+y99hxRE2+baEud9c/3rsTHl9BYAstuo8vnycdmIA0ET8zoiXCcnuQ7uKLoMY4a
qiqEv5hF9PYtFI/Jm4kjDcBkBz3XTqtN0Uw2+gfCcvxFBK8oIpQngtHOr1Kjb+OEYtLrYtpn0rnc
Z92ncSGLx87ce2qWcFAuxZgpybAfZZsek/aJnmmPzBghb/fPX0tULTlgFgJhQiyKUy/WgFyCSc6H
yUWvmAsaJjo4KXZa8OusJATGJIjIRXFTKVG5zZR9Q3mai/dEaIb8WXmnmGvwy6L8a2cBbcNRC8fj
skgDILBLOznIz5u7jj5rJ4Z1rzhmTnLNXdZSQhxqZQnRvPDHy7WS9Vzzu16j6iIek+tf/oVcko9d
dgd5X94YIsgSOsGhwYjYT8OT3PAJwK4Mzyc7wnVvkM+0MxIaekVkvolVIb+kPrasnz6qIGkKlv9i
Ne/93AVul9OqFW9ils644rYxdoUXWux1lEDK/hgZ8a4knX3bA3vhBMsLxU2R2s5+jVZoFw2bFTl8
ecAtO9igB8vq//vgX76DXETEUW40PRZCV77iZeslMXpPEov07Sx2DtIFMNW2MBpsWFXzU56jppGr
aqbcl0E3+OdR4+pOSL6gWKG/r0Gjie+wG7kKyCwjLlGBpW78TRkKNbiuYQ6Rk+64IBPFXiW/UoVr
Av3YiOyd7zJi8s3tVSW4zwLR1RUc6JOu7C4vFceV/Ev5jv/2MfJMVloFMZHP4vigEU8tAXW9/MpQ
qJwDjAg6hX8eZOIFwM54gcmwuI4WGgDsvPNgTWCJhLu9CUqHslQoQ6/+7efaFTFZMZECXmnggBef
LT9Sfts1vcW5CpXCqGwcYPJIk79Yljmve5d4rHLMQJyRLH11gtBppl3s5A9OpLAjyj1P3lyP1l92
0cuifH6lDAqQVchiWdmXP+lja6+89F25u2zVsom6vR61x+sRLn+e/BP5mLwbib1QHeFt9xmryUl2
8jlT7uzyFde//30XlPflVpNLl7+R9y+Lvz0v7/722GW3rRvb/uPUUxWMoqzcBAYMXyrXDxoqM18l
GPWyfnTPGjaRDtJ2wfdFyKdrdcyGxBafQP/Qyrsv1/6R3BXKlfQzc4aBeOb6KXssXeMwtcPZIhvi
RK3xEQdO1QGOAOrVUyPC0XgwFIBrjTIclAVmgrypEMKfWq2FJSrvO7mr46VWiQt3KqdnNIYn2S3H
mCpowzPy9X+9WBLRvptcAkHyekXB8Xkhzv48iZswmbgKyPuhbqPGlIuDDtE6aYUCaQYPgc0yOssn
oogLhe1CyCV3E7YPh4+88cSueb17fWw2ZlaxfPqyKJ9y5W5/ff1/eP76zsnsVAez1dP5xprbdXf9
81/e7rLoiK/zy6OXj/7lgesXvL7LXz12/XT57GyTZRy2YDOMDp/5f/7Rutg5fnv7tS0jyEf98+Xt
rivnt9f98lWvbwMQeEYdzlxKvlp+fMrOpeXq17jEMgzrk7rVL4syjUwvFo9waesS6SfbL9rc4rgW
NzLmTy7JJ+Tdbs52A8CU/SXXT+b8Nf/M/ltk2F8E4pcZWhRBGBSXEWm54stw8r/ez4ra9ilUMQiV
532Z8ydvLmF/MtfMa1EaVYb2KDszVjFxve/F2UvlAoeyhklNK89t4OYYizkAfMUJzp2a9DRfejqN
HELAVY8OZuYGzJfpCBFTGquBbOhE4nqkkg5UJaV9kH60HKMg60uQJa7+NHkXDfK3gt5BoMmwQHHQ
yiVGEntSzVsqlQnxzcCxoboMzMzbUsWrjvpxWwp8jysgBPU/l357rG1VUHDpRPhYQwer18AVy5sJ
3dLp8liqznvI1L66mhv53Gh65j4mMUpuT3zkf+TMaayY0/Ux9M3sAxbEhGVJAfa2HaNfy8JcP0P+
Q0Mm2m/yvt3qL2FVhYFsr8luGx1rVojczNfu21K3mc/smoqxGNc14kYuyS3922OYIDsKg833VF7e
Lx24y7Lc0GNJTa13PV9uTrmJrx05W16KLvfFBcteGXqVSBxlMy6RLkO5uEiv4NiR+JglzU8s6jX2
amyGpgKV/JctKh9My4raLGPVQVFZA8Ttdnubs7yMXTTFtg1HMBVMBiHvwTUFMVvkz1a3NKd87Kvp
XFdpf1zsr6HqtScZC3i9+avHqMAclKQjqVMzutOCHuBy05N7R1XSAPX/z8eWJiKaMKK6DAzB3LYi
qXBN3o3Iq4/UIK1g6sYvlraC0JDbKZKbSC5iIHsO8dcCQOzY169bQm6Y69aJW41JqgPWQG6C640j
Tk7Xu5eDsrerIFuyn3IzyA30V5tqENtnqvT6EFHukhultr2dWRf2Xh5pl00kjzw3HS0fDiMtEWGU
QR3kw6JaDllY5qpP5Hh7EqPzo6Ug2JPMliSrv4d0EoJJrKdIY7Xnro0lX96/LHqRM/pqzPxZrkJV
rMfL+hZL8q5mwvqASLqRR0uS6i5ICff1GtToLeRv+fLgkTdaZSdHu6J+Vru0pu3CnX2DrQ+qBCNr
rGg6aW74qGNVzw5zOQX0Lyk0y2dXcaYIS0xG9lq//Bbpeb0rl2TMp6UoNB4YQMg9LRarQRHv8T9b
EWFCUv5Pioj7jOZDVfyrGuLyR3+qIcy/kyukOZZuwHsxLA+hxB9JRUga0DzYSKocXUUs4fLUn0lF
jngG0SgCQteFxvQvSUW2ZnFOtLEKiL91/ztqCFD+v6mqeABlhe6B7kAPYfBx/yqWbscMta6tNUwp
nXNeLTrEXXzSDsCLPIxfJpJl6xnKU029dTsonzJXMyhKEUwXZ6Dwix7YLUoPvwQBy/Q+AzqGdwI4
knlEJaWcVNTr1IFPJIK3RgDQJZ7K5IyLlOkPKfNQivyp7d/nBnY6EDGa80yQDXfdmosGctDLdkhM
3NNqFLD03WjcpjFgKL2ynVNtWy+1Rbxj23GJblXFZgqAY1IuXW8U0591XG3UlbaWg7tPPqXDfSsv
f9RMlYMJPup2YOhevHzRkSlFf9xEoEPwYofEtltc6uXdrCjAMePR8K8vlk/Im0T8hVyS7yKXlhJO
u2dh86NOjLThI+4ELMglZ2FV8+Isb6Bu0Y1YQ1Sb0JLtBfeNh07tdFnqq21Bcc1fVtDXkYajPRyg
MKxrfnYLj6G95ymPQ5M4uyq8gcsAdqljsuAaNASvNylNDp9JhgvsJKRDFSajtSWYgXhAS6/PBCLf
ULlbg+6usC3a0B36tRIZCc6u4kGf3O92zUVtbNYpILL9S74W+TZO6m+uC27DW5zHcErbrRrbMIVT
tzx3RMps2ggOqqt8HVzybI0x342NkvmaN68H+gI35MVgG28HZ2vOjX4b9bp2O0+LidG6R7XrRba6
S1tsm5h2jopLf0LvIjT7gxbfKMsH0fbl7ejlIKXX4pa0JNAO5hlezkCkwBCkvf4OW3XEh2kTbaKq
+i0a5dHX2j7cGlZl3NathX945JqQ5OOnhaLKnHnLjT2jiGwtdHeRYsW3lD3YO/s13024Y+DVGAfA
08UdDLoWlEc77g3imkwAJ2O/wbq07E2ieGYTvxvGVSzixXRDM9/EskQ0xzTj35kr60bNE3vvuGTS
iOe8emLtgRgpQn3cyBfYKRxhvVX2Gj/9FpK/cauJb9138cuoiHpxwlVXPLeKGzsp7hfdImNIXZ/t
CLVeT6V4s2TlegNqarmZ7IT1YeW0GpTvztpHu5XghdOkreneWoiLGUSadGcyQk2JKdthYfyXx6YW
X3B2R5KByJyOizP0T/WwKO0O0h0TRDFL7PhwxqFiUT54vRGcWHxVxHmrAD2k2Fcz+eQUhLO8p4tJ
QAbnj/4sgTA2cHdRZwia9nG1ouc5obbLvqGfK5SUYohqzRwspC885CJETRhoE0DPuywa7yQDdLDW
mjZHC8y9gSOxgU2n4bd5yASprk5duORu8U1WMSba8YfKs/1LpfNSgpFFT7Sk2xaR/kEN63z1v+cu
EDN0XdNJFzdAx0yLLed6IM9KQRmUvMF2pOCIRvIgH/Lahl4z44CgNbQ24JRAmViIEpJ6jLeTTbtV
raIiIEiEiAuvIT5dgisxOHzP5nEMYjHOTsXNIgCHckk+NrvwS7McTbsGO60LXQtwBz7xnroiaV1r
YNZAHZzQezNaL991Ylwnv9JaRG9a0mrBZU0OE1Bcl3I0w+r2BMNvS1WeApHnIEyxVo1WiNkGXoly
hqQKkV+Ph0ylyu4bohroyAEvzMr6JBGdSK5xnoSApnTsd2qpUgM3igNQ452KrzEpmz2i43hXKPaC
8bR/NoRXvqH6vtMrOqYhKz0ZkZgUykTkRqhNFB7UEtgd7Qi7Jy5mSkBL6ovh+U4HLyAqb7qxiXdW
ovwohZYuoWo/lBacHuVSNSFci0uFLBTJ+tS15jk1LvSsBCxtpaiEqolaotwBrtW4rqqeenUAdCTG
qrKIa1tEUwK3opYWDuLihWgdrVWKZd6BE5kIfIcikB7QrYgIy9t5G/UGRu9R/67jPA4IvsKCtHaP
kgrfTJ2B4p7e3ler+xmJETuRLgvzBDH2dEgu4kgtPaS7sxYbfuzaH6S1tCA8eGUOd3I71x7sOPFq
pGgLKRZg+cJ0CJwiBQw86QkCpX7XLseGHvQxAYbMHEshaWpZgEGv5queP03NPB5/++3y7ngpluL1
WzpQtnI14I3ydRV1sLwnb2Rp0Zpt+PPL+yRgjWtqGyeTiU1g1TqhgQLKqBdk+6ZN7Ocqe0cmdtAM
Hu26rM6m1UGThw1iaYm3W+9mx6B2q2hU54BMumV7Mwm4K4D7eDPYM8YhpDrbUNTgE9scCFlH7sL4
PtXa+QRIsJ6t5LQIb7s6xp/UnhMESYtRALG83dSzM1B/H7dX5O1KPYcKlphIOxazfs8H7Fgf45HE
RDHnLIiZSLMkPOQ214KawOBa1CPspP71Rj7WrcOjGrX9Tp7e5I0h1KXXu6o45RWJQj0vctptXEVc
WweSVcUwPFI1zgZyUd64nuXBSHQsdKX9DUpmlxIcWCt7DqeTvOm1gYJnB+pRsHjJkry1Y+QYZBZQ
INHHe+Zra9Cb6jf5ufJ8K7/Lb3dXUXAp7QJ8KhN2x/M15CvHMKspn43NYkKdzV87C0w33B71JG86
BdhNV7BGKjUybzSnafZ6j2aQ8RdyISU+66ayXct6PiBZUuDJ4NgSe2YMIbLC7EZkhexEyQYPVmhs
q3hILuXdKWxIXLA26RhrO3IbvuYN8Sf8YeJSPu4cnRNzY2RntHbZXpbaZY+hWBfKQdd2g3zm+rRW
HLphIHREtCKuD8slLGn10Rm/wTFiDQBKAGXPuU7cI2QUV7iobl3vXpYMOzsawFWHxiapXj5WZRFV
cbkea8uuxnNKOhRNEiAd/OJSL+eTmebqTQrI5MYavONY03WNHHIJkrb8mRSjdtIUQzuRjkVKlOc9
LqLcIDGkcikVZaMyaZmYy0X54PU1f/UYfExQ/0qU+dcXyyUA6+2Bjun2+vhvfy+fsEWJQy4NM3GP
imKYl0OvrgtwhvIobFq7pCQ84x7WK5kyD1xgrnZNqOYHyb++XkKvd+XSuJr4AeTT8r68zF7vFkjy
CDgBljG3yabU1DmQlxwJ+G7HhYmwvD+J48gyQaAXHSLWWMze5Y2rEgDOzjW4h7GZ/Mmohxt5M6NW
3S5ckYG+J9221mr83zR0uCJzij4tyzCewrUKuwN6xnC/RF0wNAdzYW3YMNNXXy7C2GGYDBWHMtBv
T/3yqmRIJzWYC+bz8lUlgK2qPq4OZ59AVkA6cTRcq5S0mro/nqkzm9KffIpZS0NDV9S+V9EHIUas
IoxbLC6yoHt9F72zED4585ifia3LtpVsOGiyyXF5818fub5lKCrL8h3lY3Onu8fB8eXDv70qpm27
XJ65LMpPv3wR+VJ5P2kcXiXvXz7x+lZqii1R9+y+PDsOuOff3v/6LS5f+/r09d3/C49VxTl1GrUd
d0yEjmu4oKfJRFYrJd0t/KDaWA/qtHyeS3P2VyqZOMWbOzNVaV8SCISvrHxJE0SplVe/ZLBOGMyu
1g7llbnXQuehy+b6C1PhD4bob71D0v1KWQUbo0Jkh87LtQrQZKFbpDd18TMsHXU7pBmiBo+4L5TY
myJEANuRhhDkCaEVfdV/NqqEK41LQ2jligLvYPy8TujKhkZ9xUy0Up3VEPo456hMz0pMohaKBehi
4meaM7OAaeh2ucKFzwYaMC1Z0DA+9ec+BT7f9zSeOxCwY1vn+7rsf4Z2nHD4okmM1fGr3s+Iuu0v
btqjralTKodUvcy23S2z9s1Q4PiMu7GCyK43EIoJbzCOzgAqncPlkHUZNSvWW96ZZ4y3A6e+5Gvs
kqMZxz+m5R3cKeQ66KDwfsZdVMav/UgP1zHio9kwIS3JJowMY2/09b1WRz2bqoG6HQ0/bHzGtepZ
ez2kIoFQahehBg2gqb2iAf9hKdvWFgWMYuHayp+KML+njDg5I9tZpPCBiCig0uZ2EOfGexbmjx6l
iZexeIcfFwwMue6XAbEG+QMINwQ+TX1oqBlSvDd02JFOC92sZMZhDrUf2d9Wz1XBonjdscqw96k5
INTUAMnOLHs/twji0WLjmaBxBdrX23tu/6auXbyd2+ilm730nIG49Cmc9Nua6WMAdoeAnQyyb2EF
c2vmu6SOYcYb7lvKnn5KuVJDAx3XnRoTNDVrz6GDrb/WFeSvDEALRqswT7X93IenSUWiFdczLcBI
++ROrbknzuMYF435lJjuJ7fO75AkMXuPoBcgraajQcJhM0+AxZTAo5yxDVnl+8T29sqEjDgqhhuI
/+EPZexu+IdGNcuI8Zha4WnmBAd0rsOjwmkyoQuBlWKbVhgwLDM/Wat679HXO2ZR355UJyXCflnu
PSyIx0LJ7+oGUR+JiUTdoL0zQRGPxL3SCu0Cc4Kw6Q6rsZt1FG+Dh7I7NaGUmSil+/5dNg1cIJ/H
qX5VwLRTFAVeYwCzTaGZWQV22rLsrVsi4VC0jXBbdOrZSLBG+Mmj8wTcKl1I7c2BvJRW9qUxrHer
s55MDANfamRxNacoQtIydeM2g+pP89rudej8t6p6m3RgUZyZbrapVy2votifG5An2/mOeBHs3CCI
Mu3RrobuYSk/6N5Ao+nsM2fWDXxAzn2fnZtG9bKntq6OTTSbFLAUrAvaS5mEuzwmkKMGj2WnxGAV
kd2TP0COxJJ1iV+O3Y8wzq1taHqfLKfpDs15SDtzb5qAqRq7Qfk2zGjLlHxCRhNyuFmnlaoWwzyX
OneNHh67RZejXZ3C4SeDXMwuMymvISenqhi7oM9hzQ6OCofdOxVuPO8qK71rQq0PCAr+Rg+ZawAJ
UF2ct8i6OPM5DYPQnrqPXpftLovDVxBjKXpmOtQW4YaT+ql2lPBEDBxaADASfWOeMxVrjDKDBkq1
KYMV2/2YetgkIecozA/FEIhI1toELpX03V2JMhOPn70bbNwe7udpgLHnIXDburr6I7H1s7UYyFam
5G2dcmHTUH3RtcARo4W70htvSdZ4MVoLbCWshh2J1kxxX8Yx/6iTjpQOr3UOFTAIS2H3rd8oU/Cb
RpW1o2VfvXA+rHb1WYuBEHdVhuvDifxqjbEHCyFsbBrFp4LUTMBzW4A/w0Pu3HQGXQpA3E8jRKFt
BK0jmKIeVDFxNDtvMbY1oSZBrK11kMxvQzR9m13kYev03Ec5IRsMLOcu/+Ql47MC+ALEfBbMXXxe
lPm+1O33sdzBZcv9xElP3kjAQANXpHImdzurH1Ncq1sYzR8u+eLEzhK15TkjIh12v6QGndbV650m
VhDER0z0uN7AwvfQVE1adVhzMHbU5bY24C97jI+285C811Pg5lUTpMMIkw2/AY5tWGZMPV0uVcS2
e8Mt2aNuYMBIQBtNhopaaj/IpEWGnXwxTXwoFlYB4sXG9wF9E5ndNccFAMAk1kg+prGpfxudRvfD
mlwK6lB1hYPBHsy7qEuCUI1oVS6Liw3Jt/s2Qmhpk+ynxF9N63YtQrxxCPziCS2PGQ5fTSODRw+r
sJ2s82Db9p1WxretWpWbyMNBkuXuHfVmd5cKgFgUEd1FyhDZLkv92OTagaswcrne3KUOgeV6ur6C
VkE1lfZ2MNp6uY0ZNG7wutQbArUf7aSykC9SI4nnNxMy8zZli3Rd/tLG68yYUf+pVw8ReAHfJI9x
O5sLp8IXAlbP3Vsdp8/mqrz1XkKjNRwwTK1jdmS6ereEpc6wIL43Ru3WjLVyb9X3Rak9uCs649JL
m92ozMHq9ZUf9RHARZOTcRw24BaMZyirFXJrrssUEJ5MxXh2Qk6QBKGrj3VUDvu2TA3KPMqTWSF8
KgZcWWMd+UNfJH5cQc2fyaPXYw/vbt89ZJDVdCcRO8R6k6jFw1yRFJuyyQrHOS4R/T9wH0DyHees
lFF8rCBao6XIAdoCPwZ+wMiv9yPHea6z9jyU8YOTNN0ZF967ibtJq8EfmwnoApgB+BCpBcagTO0B
xlGoqfgm+/C7Fs+fh5X1SAJ9gzOZHAOuY3TvPRQLXsMIdtSfNMsAU5rerTAkdcXoAzVGLYwAOdpq
wKPp2r3nOLN2ABcmZGFIPb1u3BiWC6V9TCiiMgQ0vO5eXdpiM9eGPxrOnkysILKq6CdzDqr4IAK9
11Ypn7w6GjeamSyUhGtYAKeprPZT6eQnPU0YPqm4ADLd2NXD9MQslws1R12rKZzhLPTRqLbheUWq
r2vLZyZ7n4hgym6mhFiOPKFKBvfONr3bWExD1uIJsFsOD3fcam623i5G/aglqnZWemJkSuXcpT0C
9xadLI5XjE9rUz96Y0ut2dWCNTLI04vq2W+b6kxJPEZUwejWYc6nfFEcKnAdcy+fNG6cn5m7o9pU
PkSJ59yDoJj7yvvG6Qi6L4P5Xd1rZJUPs3Y3ttm5VdWT53EFT7QI5v9YQvnMEzow5FQvlnGsUAfW
5jI/OIZaBKqiQYlJ7UQkjpL1RmXyYNr0xbXhgKorIK2nOuOi+HAs6IoD16StOpTfq9T8kSiMtXJn
UPC/UBCacnW+n2DxZROwOLJhdRLlAzsfjvWkxgDrNCzunBo4IXrq40TIYJw1iK9d62ib1HbzyQsY
JikAxrIWgjbXPqu7y8y4Ze41T5tqpEDpOWTQKmqX7IFfbKHxtMdJa9O9Ybe534sAWciodm6Yfq8n
9q6ic8O1432wCzz+OWflBP7X1urCm7SC1W6H8UfS3aaEGBdcXxlGEpJW1E+G/YmMGu1z2GrbKZq6
nec6uGqzrdU0X7uRwvnQ6y+mzuDec4zHIrJea6PbUsB71ACBMe8r+2DWVjJHiJreqtVKPoAy+vBR
oaewxpdY6an4RFgv6uGQz+dxyOAPOjDAzPkJjCsisGoqgLyenCFOfbPQH3oanX6vIo8v3WU7ulOC
OZ+HlFAJN2q7vmAKZ14Q6qTIlAnZNyT6TEqH+J/OnFav/RarB0MY+mL4X3BZxnTqudpMff55KdrZ
d5Lih1E6JAtji2A+BgBWS1DOV41+apqfEAR6XFAhuZPZcEoQGVWtDf3CoeSbxVWN/YAUg9RBoJGj
XGaWg0xmgIFgFLe5zSfnlYWyscN3Oxn3KtQtRl0Z5Ms13WYCVJAmw7eBc78PBgtXX2Z/bft04ITn
Iv03HQ6m4c2e+8/Z4D2awKTmZqXGoGHJCteg7dDBGMv8tpT4QAvdex0Lcg1UR92sdWMDLa2ZrsUL
AS/DFFBIO4M4izlSC0r6FIAKF294q4hfqW8iK70H4e6MKOK6gjyV85gk71aCW2Rs8TVa+guang+C
bHapNVs7Oxp/mst6V2RiA9r1kW3GtM2ENFm0y24iKQymCRiNwnvNVm1fO+PPoZif9TgiC9jcM6x/
C7N4Ia+PwXLp2U8qIEGynD5nKTEVudKD8Rv2ZWUt21L4WtViY7kckBUa9e1ozLcVXNAqRNk+O2/E
oRabeoq8YK11pEskW75E0nkdVdrNoOo1LcpmPvfmHa2haGuvBFrEa/GsZiHrSRhtjMLYLvlyz9yF
SpClnHvGpJyFPco1aj+8rMQ63zFL0TPCCrqVVVYvIQay1twtcf+dvu1HPKziKQqPkc6ubZvPnCV+
NDTPdnWBrXaMGg6MGBKRx1k7tEhtXOfoZlRGLqIR3js66ziIaS141hh4SvNiR8RqkHcVuU8cPRMp
t8xSQpIBXBp6efJDXeN14xTW12rxSVEl7yojIdJLBPefoh/7ZOcoM70VnTSE0aE+siZwtCgmdm31
Ea/kE8fxcoiT5V0re90n4uAYhuILqGN50OJ2QPuFQ1T5MkRCzuk4IIiHV6M3QNeND0apPAIPuvdS
tlKRRpRSi+m74RFz2nN9YiLfDOTiJkn8HDkh3lb8UUaUuSeIjpiklJgZchw9eHqFmqgAhccslBEA
+Mhg9EgJSHqTCjNntQVtyly6VEq9BWk2o/dhLlkhIZdIU8X0VFlQUiN6N/GCm0hdgGAnoBpuMioM
iSXoCc70BpgNFjX5UqsNprVGnJJP6cuivcW69jUqyL/uO6sGzMbVuTf9ZNS6O4CpTq7QKJntW91w
rLMgw4JIJQrSBHvWqmeqT/jTkbQf8k5t7sYcKNYwPCeLFd62ZHi7hDOPUFLgQWLGH8YBULCQcXFF
Xmpnp/WqGoxZ9kHKIY3JRiXEBwVlZ8QID8mh8D1jIlpiQcJV9BqVRIJWc0isu8F6Io3oeZg+vJiq
t609T1Yz+ET6fFOsZ8exucoZI3kmlXMIc2aL9Ik2zsAZwIn4/DZPE5/m1zGunTurVkkVrCLtplyI
sxkYqTapyciBbOK5qhNf6ziDqL3jF273ECs0BZvM5PSQPngxNsFBfdeisN0vfAW/1jjz8Z1jw62C
hp65xnC09dRbMUeFUBRutFBrOCD5SQSrvA7o6MHoanCmdB2eK7HztU3oWu0+JL1KyMaUbwd82QFU
1+esaz/6ovoQmhKrSO7HEp8hM5VQaMSa5CWePHerJ4iwkpzRufLFSGLyQTtruXWS72ZePFjFah2B
f5mbgnHnuBrLRm+MW7VTnjvCMDezXZYAX9SN9lKEA8ieauRkjA9P6+PvyggDoUEexeyewKn6MxfN
W6NeHx1SH/wiMMR20rLU86fR4DdiC/DHRif7IGJvATdNqlqikwBSMzbznoxJ+0r0qLeDG7Q1yG5O
CZmNDecTlHW8VOZtZiExyKF+J1H8QD0Of9OUPTgW7VNkFk03kU6cfk7G9Qmb8GOULMekr+/6rtiB
Sbcy/WvFTwhB/zrN9xp7VjSR8met7F7KzZxAWShXZycmpishPhy4DGgj7Z6g3Dc9NJ5XfSDJYh32
A07tNHZaqAdI3ArhOlaeXazrtaXejlCPNu0ls4OfC2z6m7mOjzpbywjNABcWVMRP7rp+bswZyx7B
RTQuGSAyK/WddCx2fcEe05pl5btWS3Q6mfJq+211nG/4WykhaLeQrz6GzvtmDMN7Wb5PXejgjVFv
Cij4tJEeG4WQLLv80Pmy+Vp/ELHyKbeqzzg2VvRtHjExpfPusT/vu2z4WjLAJnaHUxJE92wDVfgt
T9tj2zqfyoQWkZlTKJiP5lJCd6s/WRapaOTiOlr3aXKKXTzTKq7c8NGdVyrLY/uRudmjF71MJIvp
nQLDI8U/mn+vVbpKraOcc2XYIRkhqSGCENmOTeFbnVdvda15VZKHek2+Zn33s4juDIJS9nUNsz/q
3dtKB9UxxPchYA+I6tD+rA+LnGhIKqJYpRsAFvXKp4dGFYmRdlwHvZNA0H41zO4QR1/aOVKORb88
KiFTQQfye548rcn+f7oOz4Dh+e/JRNjSKgBEJa3A5fjjH3/jXC7+4A8Nnqv+nTgxD2GP6liaZwEQ
+lOD55p/d0Ez8izNN4EWggX0J5FI+zseQNAnGJZt/rNQAiIs6ON//M1w/254jgqHzNBtzRGauf/7
f77P/zv6Wf2B+u1+u/8r+tfkjf4FmeggvnN1y3Io2HIxFDrA+vvbU0Iy2D/+pv2vcFKiEaq1dUS/
uXVcc7mncNZtRgsRAQP3d2OAze2+u6P2xNxc9XPPzNB2uV8azy13FoVfTK1RGLTmSJ2QFMSW5z0j
XXeZOz7kFRRjbZrDUwVV+VC6zdby2sdas/Glj3iRtanQxaCcwja5CRHn3+Oa3lU9GJMlB8ZiqV+z
jKQ3p3QRzX5mwpova3woKAv5SOBOWjfowS9b749V9Osq0f9ilejQoCzWim5gUfwN0USGd4vawzOP
q+J4B0pHhCvmyh3Tp2VfKcreLnXSgrsaouFqEJALk3jNvimgGrdpjbN74Zf2NcizAZ7GmkboqlQq
RKm30TO420RlcH317C8Aievjf/7uGpvvtw3qIvR0QdRZtuq4tikZmb9u0FjPa3tImmMYhV+KBid1
bRDrM9sEWvYemO5Vuy+n1xIjE6EKDXgS/E9Hs3Vfq1SZ9lobGUibMC5PE/lRToUWcFoOAyBAm6CM
TepYW51Ec6yShCkDOzJ0ZA+VS6kx4prRWfnZyAm9Q6MAG2Z9TDTqvaXS/izIqdvUYX9u8gQ8XjWf
lzF6ZVx0C5ocE+HsftHH6NmpGU1ViXZU15r4BfvIBTI52+5DFIvKVT0MO7T5z+tNPiL7UEad8lTo
bXErU2npAjTsoJYo/ZK8IRwD75S1mk1sj98X7IWNa/rUlld/iu9dpvZBBwxxo9mjh6Lnh874kiER
Xv80ZK6R01yN4YXmpv3aTDOv6xoiPanp2spLTZoKeBDlez9kYPOc3gLzPRxACAqbFJcQQB4kCAzq
TUNA02aKoYoAHqPsZX8ugeP47VwAm+JNlCoipWEwH8HgfWcukm70adw7KWmRHsPNjCbgmFELm803
Nz5qYlZG2tVDYrlEIFKTWFvGl1nRnbPC3UV5+nVd7YAiFszwFtc4nYCFcLPutjFpVqgxqCNr1fdO
Wb6t2eL6tlWogFOa7TC2X2qrZVtOSe03wzwHTcXUhPY19vdz4a0rCAGGO+CXKOjmrnFPmEDja0Qi
h9oNEK4Bu/YnlwC1A2nZiFtciAaaaG7MJ/RI7yE9QysGlA6hZRcn5Ztig1hBwutsQ2YQO7yZj+AJ
GB8T4VSMzzTSqZs15Uu9mN/avnt3csq65vDFccFyjn35o0uTRz0m1UFLkvs2g6eZDOMrgLGvq+Ur
hHJtegjR1F7XIHJB+ZvhuV5p682q+cVJRIwjakx1bUER6vuEEub/4+48tuNWsm37L7cfNWADQON2
0humoRWlDgZFSgHv/dffCZwaR1Wn8T7gNYSRyRSTaWB27L3WXOCEiNYtdGC3hZ6y/7RgCnMX/glt
UC0odxNSyrjpbiP8IBR8D0GOwhEMIGPKYx1Xn47xCG3+1Hrpaw2BeKu04UPoNpVte4pJlJoxsrmL
jT2fKB7RCSB9K8mMcaCn0cAWQXu0GcgDBw7WlmZ9c2PnZXaLWmJ6iAoMPOSopZhwFZQ1uDotBLIu
zJ8iWX/QjfseJN3eUrgxOZJWWdD+aNyDifOHljvgCqicTBraVUx850oj9A0EOidW+YKgADhc8pOY
g98EMf6oCAPJLPND1EGBy5YTulNHa4aDd/S67xHfJ83JW+yH57hkOleVrwDEZzsMxab9SfQf6yLr
wxr7au+Q+ORn/pMbFZfIE7TGFQY7YT8laPkaK0WTaDBHUgx7aRp2+1TpvzKOvBVDnRm9lbwyL92B
7UNbIvEb2BoLKGPKqxXNKCYEKI9rJ39ymmSnxzHPwWiIs8bICj8xb8h/IaYL8ji6x9FhiTDEj5Ec
r55JU9PxaPugrBjJatuiruB07WGlra9jGJsrqeD5MDo61n57jKoA1Jf/k3n5g8iCZxh01VqOw2uR
SGMz+ZBe/V67//V342ZiRsmqEP8VxM2PJHY28/E91ohGKw6lKg2PfuJvzUjb6iPlvqW+d2U+rqZu
+JWkCsYSmJmVMKnP9Ltf6I/zA5HnvMc9MQOD99No/CcFcI4pp7kKfeBVLOTcAdKte/bjo1N7c+BB
9z4dGST5IJvIPCOsNE+mYRt6YGdL2ks91JuVxlAzN9A5swRECxDYNORl8OL3pP/ScDoaBqfMoAFe
Uutqp1s9TY7qmDX6N9PeWlFFi5d1vnTyb8qr5qCfdwg10Qp2BHEYH5qTAfKF3DuFsAjAZm2zlnxL
GH8bB9geImqwcgCWX+qqK7BqBet+nKIjyzLiM7i8raHqEA9rvrEwOySJPttMjH5nWuYtKao3Pxju
EsEBoenOm07+asSELkB5tyLW4stE4Zo3LLFmqSthnDAT065aHhq9kiYvjE8PJXrhovEMzB/GgAeg
SLJNVKlN4E0JpxD48APBgQBecfzHE0vPqfs9mC1zFI8eQvpTkrR0GqqoB7QkAYGzXFHhMDv4umJn
jPZNNZbcYgEi/bR9GeharpQ2cn7h2jPqvOdY/0yhKa9MpJtODFfdMe3v8YBRnIjDj0L436qgvZg+
Iw+aStluIJHZtGQIQeOSOjh6DIMWTFeNMOJGgle90boUBlym0X2m+bYRrvOekiSyanHxbX5ERfgx
ptO2lbb5YVOIRE2wq4TBWtti8YUXM9vGlXO1XAOqXsuuWDTyPrm8Qc1UaJMx9q36mC5QU92tGU6h
YbjAYNqv3MJsCBzXiLMAIX2R5BrRF1Nfk6u9oOmcVrwHoqzY4UVdV2uHpTiCI/gHXoL+OP8VAq5e
JXqurUaoE3DE90r3iPSZJbgzPtq1XxoV0gLzj86AtKFKnbtm9XzZVv81hWifS2PcY0h+xdaW7S0B
e0Y3ynXrOC+95Aqq3JPRwKak5x0UJ5nbTMQFr5bzlj81H4mkK2+zS1x2dhJdGD1/m7DHcC5OCQ8y
SAy3nmfirNPEzff5o2t8ILDz99Hb9rsq269JcBCngfbeOzNbhOg30g++KZ25qyORijZke+T6u1MZ
xc6hW9VYyVeXdXidqbYbMDqrwSOIIRF3WBKsi3MGKbSvej97ldkIjixhiFSW+ZtLtBJw/Wsgy2M7
yidh9LeoqAhsjV8oP0+iHV7ob88qzZZT0+QddW+Ff4X8C2W/Lu+OyyNiMYgXCRjt+c+akojK2Ht2
I/mrjgb2+cF5K5zwseMdSqveknB1cP2rhO8rvIoXbvWbgEW5nxCcRNbUbmCucm+7n1OXArGL0YFi
L8SdY25l0TusYYF7pKNzbAbJoKpPAXaBOOVUrzNFK7PitW/G77A32lPb6wdyjLCcYYdZGSS0o8Mi
4LipAGjnLKMBKkYHIal8PEIpCyYkO/q9W0x3zTlHi5EQHrMVOR1u+sro6AzzRCM83EL13NhtVzzE
FrSpxiVZwmAFQ7TJp9tE+rlPB9pzU7+fwvTVEC21gmCOGFjuS0QMGh2Qmq8R9YQfa89Ii7MszLa+
He3bXHH46/2RuqQ9eJn3K1SVv80mTa1hBQM46vvwYTSA49CV6plrhBlC2uoK7VF7yrKBC6EKH8sU
mEfsCUHn3aIVmLY1LTK6OvVxAFK0EUm9rv2KubwLi2YwaEpps14i6bVjObcOLLvZjJ0AvqgsJj1+
enHS8jkInBjiVEIMVRCcW4TLe5iHLR3EtOOUJlGmoNg4AP7C9GqOISMammDY9avi1M0bzUUz/Ofu
cksf5bkiXnC/PNiLmNCgLCsRqP39C+Y9qaaBygjN6p+nWG6B/Ox2TifuZYvtNO81D7aQxrXd3Adq
kkfROjAtuxAjajD7DgVWDGpldphlY8wvaHmi5W4xGPeMUI9dOUsWh0VRuNyMNZ/1hY80ynW/D7Mo
MQtMf53ZYMWdyEDSa+jHtELIbTrA3ghIsY4k3uA0Lgh/5/Lx7BBW30aj/2LZBR/L/PTz0yy3lj9B
mAXKh+WH5Athxbboz9U+Jya1SCNHiXZDTzW+r7J/CGvlHDun3yKtR/wdkYDrMZM8+16rVuRsTNcI
8wXnervYm6I+uKE1ndllglsl9OA2uMiPmW06nAfqbDsnA2PHqqNr4KtkO/RGtSmUhyPBn54ByYr1
QEDak6MUtNOoDXZUMFRz5JBvFdjNjTWD20iosB9tQw9RxcekzloMyhHXkcqb6uYWHNMqzUdxyX23
pG4nNbiOozkVEH9nl/+gHsmPFoychzCo3ppUDFSJ2RbiO534tCTwwZzuIqV4IJgHAOPo7YRe2LtY
5+/XNjONvrO/01/4nKoJ3VVKlVpXPiyYXUJMCS4B2uyWKKwncvxO3ohBwWbY+iBrzg8Zc8UtrVWq
wMBOfkxckNzIdFdJ0VXncj7PWm6H6kRVj6llVWdDr5wtJvNnSzeIp51YTGnpWO/IMNbPklZHAFDo
pg+kiRqZfWSNbx3rzo8eG4/0TMUhQ6mR/eyaB/J8PEQAXMBqYpnOmU4lBvitflVjiNhGILLRHeYw
ftAlJEqpx9xnYGPEEVqlsFMv/ZT9NhFD4Xst1hAHmqPX+yYpSP33Mk6HvdM704VdhOx6A6FX3yt1
kIxROum4514K59yBxrGjp7EpaJ4kYGwVLKa68MabJbs7+Z7ePm7VTzunbVXk5CEPTnBmIIVCR9bl
BsxfdG38JrwKsyfTlyn1pjXkaZzK8YVweX0TZx1ny8R4sj3PfVGizo6ia9N1ztSMVb28D6Cn4bIW
TLK6iIo1i1zjYTY1PXSaBfMLsmfg6cRrTY3xGjryHhcguRB/XepRFHfP8699pCcH12zqsxr6V6RC
AAhIk54m5+5usqyNnird9B7CRNKgJAqIpcnTOGaMTisb21hhvWPCgSGXxt2ut033GAyKma1Uxjbz
uKpq5btPNbLhImYeazvyjkmXb620KlD3YQSzEOIdJWOY0Dbvqo+1gwBQxBIpIVC6NuSqf9FrGg+T
JQHmg8ozDFISFNq0/dCpUwiMdhek/lfTxcWTDuQzyjpnPwYWkgbd5gPTp+9dNcRIQvaC2PBjm8Vn
s9Pys82eW9WEt0NZhF19gm6MYhVn3s4Jsm/+pMdPDoF9ul/V575gCaql4aZw2CEYQwjKOXVWdGVm
iiypmBjq+6s90C9x5fBIfoKHJI78xtKK7YNGb36l24W9aWoD7rgIxNm3zk3njghV0dGotv0VJU1w
awcYban51nlUMgOKwqIfq8d5phuUCm23wiKD6PGoB4TIdwEM8HGiOJpxP1MV/jDDvIPNqbaiiU9V
mqlHIg+uvknCU0hwNQuQdB1MkE0RgBTuyLsz02hrTW84UJlrEPa9DyN0ma5B66VxBhoKEMzG5mwh
5TrPvIrq0Q5TYK0T3DqfHPK9HJF8uq1Z7IMhgxgsxhv1dLSDVY1fROwnxuE3De4t1+pEbJVDfFQ8
GSfErxiFGYTvw8aTV1uCmrKqbNxrmo+3TmavtujfCUHRLtW3shLhS4u2mDSB9u7PftWBgjElvUdT
JtMBhZoIZ98WYMQMuqa0q/KKIruPN6lJgM5gY+GtB/eLQfO4n/q2PA9grVCN7CDl2ht6pbtC4Zwz
GASPXtocOhudDA6P9ZBE3qFADLyumuyhil9BvtDa99VWNb2PrQjtdHFO84LgzaQ+G3mtPdKzXLk1
OydzZ9QO2Pk8j5RVNsutMHwoSi7JohRoBav55lA9sAT2uToG4qS66NAjGj3gOhpRtNFLEtXgEfAt
gM+OZHOuU1GIUxKUvzOhj9tawygc0S9e4fhGFRmPjNj1NjeJgJtvhih+6SiUySktj27Wa/7NSIg/
m9wRHTl1Cf3FaNcP8XSyPBbwTRql28R2xlNQk1/tAKpjheESTMmPls1Ye29DS6sDDFnPXHc2+XWO
0f37ZpyXIUzoOdLc1k7jvFluGdDUWQfOlqHlfjMm4UaLEvzVCxGsmjka862MdTgV/uxDlYMyWe8w
2p4faEPlrokMxlc8Fy6lxG9oRNJjWF8xuZx/5i+ly5+HJdf+rarjH5zmAcDEHhazv393eYJl84+f
/bmraRETWYjsxrpSrEH//ErpUM+qTGO2/N9PqAP0x1o3v7i/buroSOi+qXTz57f/4z8tP3SFJAYJ
uCxJyXPx9Y/n/Mddz9ULlsBB9df/Q6ElV40xOOs/f+Afv7E88I+f/bmrDxy5zHB3xVwtciJUKwCu
CePUORtBSBudLNLG7fJwaWGAMvoZ4xJVT6FyNGAV+M2WjeOT307zFCPsct+dHxlqeITI6/Mt+cUs
3mSadhvZtVxFR/GcZO6L9IDMGPMewHH16dHy2dr5mGtbdvH8xFiDB9RsckJFDdbfQPbaTPgLhnIv
zDQYz0lNZu/AYIEWAE68CJPbkE3Hquu/gjTvdxCIpfIvrVGcstRBwtZBjAxG2+CUAT6IvQgLOHW6
3b1aMQjzKi6ew9D5jXjo5jHFVaZ3z3X1IfM4X+ldfKUT+7siVr0L7+XQauSyhc6mkCGwMfXezRNb
RgVA7c2fskbZQcOnQQklPlowxXJCHRxNxUGUwyfia5Pex4AuVbTWmvgF/nozXsxc/PYlBbCnP2e9
9RohXgvKsdi2hntfJgiZj1gqSRBykMYKAKhZS6P4Vlm/3IFOru12t1TrDkZ6xE5Bt6nqkTcFzS8r
E4yuh7MTxOdUqL2hqx/G/J7JECpqE4mhe3ZssnRwDPHX+k1D/Re1BFe0sDCVyp4xKZz7wWOunq7i
kgGvbd0Mu30LaYYFNNOT8o0c6icbO94qt6x9gyu3dtG7enV4M8rh2dWn1zjvhoM+Szpxiz80FdZB
AWCF2i2O/fhUwLA8pB6CQCW7a+f/dnLy5+KSwXUAVZh8d9KqpXkplYlZGcwxnwRGNAfRTQWIetXr
rAa85HUwXbUq+2nnniuKLWgWrrfx6EN4JVDrOeFhbUWU/8TNPzXl6xiP/W+DpSmDtBge8Cj6XTn4
R731ryXIPK/zLk2Gnbsx5/L8qrnRi4VqcOXk3jMCv2i8lDbynqa7lK59kOEIPPNH19cW7U3x2Xvl
Q9wRsIS06q0AgG1E3wYfurHyAWO4Bd6dtk63Xt9HVK/hk2tg53Bl8TM3U14yQVUdJ5K9GZnOemzN
cNeX0t6x95DKY5SMosHUb3yGSfPIa90WDCFSEzmhVdjwVZGVxq6r76ycQl7NCxkJeWlTpl+V6PE6
GdgkajBHZPTi2GHkENf+aor4AIs+o/80shZkpX5yO289Pnki1NbF5H4hCb1ZDq5wY/BhzpU4XHL/
Ee438OgsVmtaii+uiZvJsf3XMHf2mVa/sSg7spaQ+A347iwN8zKRYPfQnP0rAwnnfjWd8yD5lYdY
BuLnPPF+E7JVblFTnzyG4+gdUMf4nvGj1kwJrXjYQPpFj0hHdW2Qjzw5CHoiUi82Dv1741ueQFfP
U4dGUDKHCyMbx29BxiWnlPgQF0mKun2WDOGrncozUd7k8an4HcjJsSX7ikZRsZr4CJDQ2psh+5Fw
kdsZ87FWyJRFy4mksuv8z4+Y+SeUrjQ4zW3ccH0VdvXCDs+ZRmK+8yqUuHHrbqqclh1ScprTExfH
fBZHVqgfwX8H6zCS6zyAepAm+SbsSYFuEEStK0NdU0YFXM0cCIqaAoULUhpxujYKY5sortzYkmgU
f0eoi68kj4Pd5CKfwec7bHKQ9oxv+23lxu8V7ZGtmVb22qzKZz9xsjUuo1tcT7SbxHs64POYeo4r
6dCwkz+MnOTWcv4g9QjiBen2V1YrTLWIObDGH7XtfVb0Q/g29B/4WKvB2PqpD8R7+NUwh8Qe9BR6
+dbpEeH4Ur3OA2mmXeTAN1ikXJnsq77Ea5YCGnBiIhIw58NF9Snp9XgasGRjJh376Gi6QbhBIIku
uJnfPmKKjYvot6xMm06es09K9O2BxXpwMCV/EA52bWv3RogebX75SR5zvSfwVG1L7VgzSKuSlF3Q
sJj5Wb87l9VwaZ/tTtyGuWFP5Eq0ztpjluR4ENoQ7A0UrcATn0YQPcRJ/lnN/XSjQ5xW0Co8X1xP
oRf2/FVhCrS/8gBmvzj6xviJk9+taDsLHD1dSOumGYnzG34PYizgBGP9y6trrzPeFbS+QbBPGq1T
Tf6OaRnsioLRAR0ZNMXZIbCn7MDKqVqnLGbwobsIDAkFgp1DDxZRtA3cnqlxFH+i5Em2djLREYwK
Z+2p/nECnh1zDi1mHVqsn4GgF5AejJtIO6TZuvXR1G244viu1k3Na0pyPnQB79nP5C2K03Yts9pb
uUOz4Wjn05fIfKkgUN3PX4X1wmAN5LVXpZyoRnYIX6sgw4onl8NylaIOXzdw5nN4wnukOvGGjI9E
/KoACNI3YLLT2mLgIkrOXDqUb3FyS0i23IxTb4CWWZtmYVzatkQ4WTjbuL1qWlZuixY2u9lePA2L
DmBJFNsTxYGRqMMy8P//NubLwum3vMO/FCubj+bj39KZ60f663//51b9Unn233Ka5Vf+LafRdfkv
SxLVZUpXIs+w/gNpZVj/sqVtk1KpSySA9n8EfMl/GQgibCBYrM9t0+M1/FtOY6G08YhRcMjr5QIh
QVT9Qz7z/5LT6J6cBTN/RWzP4h9bswkek2h3bM2gukL289+Cmrhup7hvvfCe+YRVAj9ckIeS0Rum
xJE8XEZzefsWmKV/wqzZ4GGNX90h/FJaUK9p92VrbyZ8/Nm4+Qz4IO1pkLa+SQaT4T/F6LKpQA40
ZY7Hy7HxZ3ASzE8c40hFB3EhBNvAp88mn5dQUxoZm4Z1KT6L8ih1Pd82ASeuiMnHXg4T83oVOLs6
7nosKGl8aM3u7JvWZ5QI/162CTZg03vLXJrEDNhLECl3Fj6V6sd7W5bhY+ymRx/ZtD64MF9r0gvb
mGFhZ/4MyRwlRFKclQVyphR9tvuLUrn4qau5bbrcWlB70hjeih6fVZlL/ERZsbcT+xp3WoyrOMqA
NGAwHPxPxAzyNCQ0MfIijxE5SEgnLrE4JAdKQjraXab3iHDnDSEsJrCEj56W2rnEWbCpWO2vFe9G
RCd7rtfNebOgA5e7yy09y16GGE+gP38HmZLiQFti1dHjOMdT3dANIQ856+DC/22A9zBxHdBXk5PC
xOUvvKPGX2MNXSTEvDThFmvMS29GD1GgJedxNNrNmJNAYVSxc3LbwN6gQr/h3phbszRKoYiAL0eq
rAxCjTE1soTVupo1gKw3Pde+dibmhI08Kt+tsYtmFcLSmc9tt5Kcit6pzv4EjppgADx6yt0ZqXL2
mtPpR9P7z4/+H9/En28nD2NrS0brb9PK9hpq9gMwA2YW7lBs6Uu0p2UDl6faurn9S6NSTsDQ1ycl
gUC1M9xTzgfDcuvPZhBBfTIS2NHWaO9M/vxp2Sxv6B93KcvKE4Ayi+qDcVYwk0TWfyFel5sgy+99
guck1I3v1gw5wZgG22C+9efuAnednIpZFhi15ZtGN5n/tQssd//sDMutaRzw/NrYrpYjcjkYnSnD
1bFAXpcfLnsHhI53M8WEtyAGlo/uz+bPz8yAxSqJt0y6QU7OB3KyMELMubugz5vlkWTqqbqLns7H
jNdYWKzLZpjhG8txni7IjTrGyGI7DLcMxE+nypybBX9grX/dT+KdHJtHi7ATaDszTiEAZ4EtJPlQ
sdaemi6HdiRcLojIF05IBYnqnTfL3WVjECZCXFchVlgIIsAlmFb3RZfFB1U05gZaGBA4wwVcs3D4
qC64Cecn22dDQ8yN/83NuaDnhrZxwlac0LG9jO7EVXlhXC0vyto2YZictPlgW35AvB8fyrwx/761
3PUYpO4ZnOyJYMxO4/wL1NzGHlPLhQvEBt2QfozBxJ9lip0cBC5NSTOfeN9sNCFGWmF9uJus4T1M
K+8Ukmx7sqZXPtmYkYoFbcM32XSB19KVLzlrBzbG60adK8d6YcpA+Pr8QS4zoCBFgj1II90sc6Dl
gS6M0vLd0bzyOLJE0q96H72MY4MyUtfqTTw91l45B69ZrHC7+kqB+rOp4AWaoidlpntggkhcIle6
NSuwr9DTkyPFEVFLabMx/Oo5cbXwwJz1TbNKskZ7ls2Z95ESn7SZmK56u9arklOYag99Gia7rOR/
lGFzUDMFv+3RI9ZjcilcJ9u7w/B96KeNPsTflZV7R3OIqAFTd6KsmdA1z7vCMNzMCjaA3mrffXKz
trmOeHNo22toENGSRzN8PoOcH3ZhTRoyopNGFcTQjBIYMOyfOMgeQG6nnCK68MFCJQhtKbVVeplX
9RhvJlKLBPw7KzyOjXHR52V6UOuYWQgZ1FLHW/URes+x5fpmu8OB1fB5ivr2VLiztmYI6rMXj2/E
UGGNj4icc4PsK0YuQlZP+ymgAp2mQne2ppuQlFHXIHs6AjdEsCUP/DXE4rIvovEmIpe8gBFmPvPA
OWVt7NcYUG4ma96zU9vpMYsRjZAZpZIJm1hKUJntx8xUmcUyUG4AteRnUXkmZWUJm2Ooy33dgiUw
a7/Z2mFrbFR/yxXsONsqmzWxc2tQMj46sikikzfE5GtiPkkiwjBt+qisiExzZ5ot85Y0/jXqk7Yn
IvKlxYSUMIR9IU/O2DIXANRhOgjbiDvURmJ6JAZMTzdwK0ZAz8uCJx3r5N5MNjlATjacjSwWDKED
fll9BWMir24ikk3pFxiq/PR1KJphGzuRvgMZ8iOPCoU2XZwyc5FVNuo+JsWZQGxtN1ENC1GJawtY
CfMAZIA27cjhtuPhGS5jjVq4HQlQZzrptvrFLRioErhI05g66WcCmmaZmcCobROaZb2xdl3zG23f
oGWoT6TQlBnHPOg2mhZ+xYpU0B66B+JL8rw7Y62PJbEfXM8PzcAB1GXBd8xpxUabUBh2DEqPKDJG
3ATe1oiluPBivhxrRC5m6GILV5SEuy89M+9O6j8S43mJEz5TqeU/8Px/d0sCswfv0ufpyXI4bmOj
hOYTqWsP6flgJIQezIcqXNKGFleAC85vH+pUt18nxxe7MccFZKOvlwgd4hHJvy1ObTXoO2mJdpNo
0c4gDn7TQ5fG/RO85dL7TIyIy4kGWtDVbHGdyNRL82hPmBTHpJ5OtKE0FlTBsNbasb17MyOj82xJ
ZdB/KhB6qzjxo8OUAJdpjoHUv/W1ZmwKYX3HuXLqYbOiJ3ttQmYR6C1+o/yxH7MKDUnwwPx72Dqq
iY8VWcUb6lLjlOUdLzfyD7VJw9K343RbuIdKGMN9lo7wQu9hqNp1DZrjEs3tg1Ed61T+ikbzfSqU
sZal9mBqvru1tK5aK7PYhIF1pSHZ7HCrIyRJketVqSYuqd8jDUnCs2aWv4uctkjVacEuT8iIjHSR
rUyGt1jryi1OjJ8MWG6R8MrdoJUXxkPRNu8CuR5i/aFphytJZ1h4s/jRcEBaaAlx1F3zYrUbsw4I
ogyrcyDTVeWkeOoI1iJqrdNXsQ7uCBeIva5cupuc+tWKGThTngIrWTfU38hbaTfFLcwJOsSiREjU
zI2VdbI341Zc3FljZf9AUOGfK7/MaMCjkdA46puSLksax/feoZTRLIXdlco7q3/idE12Dib7KSNj
u83eAxVSiU8YGROgewjCvwUunYk2hLE2WTSqgr49tIV2FgNCQ8/yWIWK8ivDan/kg0DFFt0KuyHg
VFT3yU3x+K8DJ7IxncJinQouRwIWHlIFOsT5MDJLVt5paROZhbsyuGKfR5R3nJ7aK9dStS7ae+Xi
HtP9UGyMzOCDHZFUS2Jp8ebkByeMWOZo3TamT+7PKHEcrejw7Lk+We4vt1TMI8vdflaXjoKSbF6+
LBtqUzBnf9/lkpjtgKu+DRYWyy7NCPBNMxj+xFxtormIWjb9XBv9427eDvZRDSAnqfdMriZQkMZn
06w0htYF46++Ds9Oi2m5KHHBL/hARG4JqyR8nzToKmJLQH9myauZa+NOePW4pQVMcaOD6m+T4HMB
IIYzBXFhHy6baCBtaOVSBqHU9TdpmYJQtOxoFs9jwEU8zDnUb07JvNExde/DIHyoLMZ42Oo+YiXG
rUnfPOy7br/8uNLDtWLEdUg1gu7ycjxJBYOMNQbQUQ3dj22m8+4FZMx1ja8RRPDWBfxINRgWNg34
Uzvj9f9smrkqNwh5m5d1oFtZ/iybBRyYFrTHvGWYUSK6WaCBjWWP2lbN973EH3dx6twWFF26IOaW
mwtybkHTLXf1OcoGCOdc2fdxQ7cWmGx54twF/ESjMGz7fYKk6zrWaGBCS3+2zfwNBEN34CqCRHDQ
1EV15WWyUuvFUv4aeQdykpydO9fFDerFVxuY8X7GKOPEb5nMFEi8/SYarki6hivT2l9TIpPdMjcU
PXk5esX6aAqA9mySThf7wNd+hNk8dZCfoWK8YY2oX9LQsQlOYxfBAFRiV0zlTe/Gg59RL2SB/Ghz
y34oGZomQagIhS1YmqZAmWJBBJeU+OLryvgYWHI5fZ0/YehPi2dBVnUqqm96EynS7oSD0igkxl7X
xcqyM/u1g0t4kgxwYbX+HiF6Xhq9MVZIYdQ2nteLmmlYW8uG8+s5enULWlXdemlTf2o5pIzIPrPn
YeUPOGXKUM84KnMS8kJpq40lguFieOPjkNQXAsavfBEY1RM7ulv6L+xk8dUqj1E2oToMCsmgPqqw
ZyYARSZgjCla613tjbMsNBxv0UQ4qi4JUI11xlD5MDymrQlubygv6PtY/7PDYEJEBlOUixKT+C1t
Atqr0uo4IGXwM6u6emNYX9sc5UOBOREnSBhdagniU+urX/ZI08BT/h71Xzk1gIdBow2jda9DN8dq
wvCXwC+YIDUv3TbV2sI1QUgv+zL1PcMkbTpzVkDFgwwVZ05ErI1hMC2sv0pym9H/wdUVvb8TXcB8
pKSlO4YE93r6eO+RXGOJugfAI44jrV+B0vMxGoJg58bDR+WpHyIbzXszlt01I5cIbZC42Jrp770W
AgS45j0SIQsuktY+mhoqkxFJbkrVsqd8uHZ6lpwzu6Oec9cZKFuYZsRa9mZv0mrmTBXBeVy3pl7e
UtheTnjDg/YAJtm6RoY4a0jjD9aQfjIHQmM8D84DN4quJHIq+sQJ8olSZQeSkemmQPaF2/HgkOul
UVFsu6wBi1Xp+rFK3gkEZXmS870mAI03QYv2sO19YxPUJEg2vCNkVbXDzlV0+yBwPdw/vJqQCj7j
NLOvp9FcY4/nnTJIwwqcM5wF5NiW0bdcspCd4uZBrgoR+48QRJ5oqOsHnhaZmEJj7CK6tkTFUCYn
YJjvbYukJb4ZISqQ0PcfXH8w0VBbJzyVj3gt+4eKuKiH5RZLFCIQRaRtpKyyfcKKepVRprLuwczT
g2Fg1XcRAQK4EcxRNJNVfC06dx49IJFHc4Pc0k85sCUrD+nYAoXFEeT0uwjpQ9R3W6300HtI70Qs
tHyO4zZ4Ah2y+lbG9h6czSc0Zm0fz2scoQj09m4D8oKLpnevweBrT1r2vW04vrB07Mou1a6dJGmE
s2u8zqqfOuy1NajRBv6TBl/dSCcUYfMkp2upyXo9Ie1ZpTe3gHqd1D97Tc3EPLM6oo9RL2QNnkDf
ucey4imSKP/qdZxRyOdh2GHAZsYDN6nKr5pl76NuDlGvyuacN82Hk+jmA5n2AIRb8NSRbvOtJj7O
abtuD3YuvtrCGXetBb5Jy+RbXOUdMMvouW286qoHNlomCwbIfI6tp/pJgec4CmX3Vz1KWd6PYFBR
IZ6arFpreTqeLC1hR2gDEIaujna8V5fWNnZmXqf3wNQYbVbfa18H/ewOj46LkTfM2QMbv121BdN/
u0n7LbFLNXUauiCy/FBRO94rJ5rkiIT4yBL4EwdTchkVBrBGOsPOJ2R8f5yARm8hb7ibvDdOhhu0
u8RlkJZqLpI8zpHsMe8x1HpKzAZ4mqHfwtjToVp35oausWRkB/1XyBhyTwBpuzCq24CK52nupg6H
pI2cT6Jh94RiYvHRoXNKomdAPM37cE7470+r1zQOh+4A+FI/DfpPSoz+EGcjUG/bxi0XYBVkcrHJ
2rrcZTG6HxEOe2DXBy9xfkWU7a8W1X2LOHCNp16CYUcYm5YEqI0f0f9xd17bjSNZFv2V+QH0gkfE
K70RKZuSMl+wlKoSgID35utnA6opVWV3T695nYdEgqRE0QCIiHvP2cdLHHpZnEpuh07cxtzOsGL6
3+JLKp2jIgT62sW5c8/0mn5WFatt1Df+em7XYAyWHzU2RfLam4apbhitPdfBVKH5pGDmTLBbI3sq
SVwbJwSlIiTo3RlMgRMbXNgQ0XGvTSawk8tsHqcrohhsKbu+Mq/LVAwSAHJkh9hM2LjPDYyDTVjl
BlmG1reS67SN+BLkVksmdhH0q5LYcOhg+Q3u+eDG6QdcJSPFGCbrDVajo+OLHCYHLC0TBaDpa1j9
pnQftMn7UI1yk44ddiDzGWdOc7Y0+yxVSx5KYpbY0aqVRzfoKJAWPLV6O3O43uyezOg+AYJSjAZB
KjEM+25CFgt/6yLTkUm9id8sDWHj0wBEn3jOEPtcAD4UXe4x8fW7HUqH8TGwvH1cY5WgFEUfDpjZ
Nq99xAJREl4Th7m3Z09EUrN8LSN9RRgNpo0i/ah0SMrg3fo3pyoeiHxJt04ZdxBtfWhnxJdOY2xR
1iQVJqaZdJGeR8FB6jeAYPyt7mnhcWL6AztDsmo1H1lJfXSTPtx4NVA+Vow1LjbzQzYmZRPTOqI9
3dKnjTZBTPMyFDmk4IZCR0vY/Lawo+Hcor6VFdgiMjuyb+iTh9vW8m9dunFKtS92qxjZpqRaNaJ+
F3ESGohRm6vWhFSicBOfs3rcWbrd3ZeVjm4bJg9XGNvfOzjsNnZRUeSsjYeMgS4oU3mDB/llTCRz
xHJOY9DYeH5enlMd1U9nk63LODPTA2LGwwERTwgbBrN7ot0Ejt4RoF1XmIL7Q2EAqMzmA9aqkNqT
E5+5xXCxZY2uPite9VJUN3lP1JvHqx80L1+3bmpC6C2MQzL5b2lQFN/IydxEHR750JHDg1biByi0
4FH5NDrpL2/SjP6HoYDyTLXI944A/C2bdtOnvb1JWNpuUz1w1g0DzTZELkTLAhFNDObh0MusO4cV
rFCGeW3jN5Z5iea/gpUfi5SBIEQHULKZe+VxqsD1N47xZIF02LhD3a8FzRqWDyWIIfWQu5ncZvxR
TCy1iUiNGWpc5lcRXIekcs5VXPlQx5Lk2MTJvaHBvpc9X4An0Rz2AfCirpUMACyx12LU2mNk4vYK
wuRCYWLf28SVdKVZnyFKNzu7Jnaow4BIK8gzjo2bv4Plx9HTiWZPnDPWEDKFcWwawYFZ0Y5ACj6R
CSZeNAlKx2ZXHJ1csF7Lq2pDDbLbeL1mkWulZfvlgzZCMlkMY7xqJVgfy9fPXsE8mOUZOJrdlEU7
W5Xi0JDa4UdedW/oc5xkweW2dyh1/dBsWa4zkT/piZoOTmBp5EnhIhzN5pKn/fcumQyusnD//MGm
opi2EyJ1yqg3fR2/2uWA/yedrBs/TeW+HNOfTRpX4FSkh+ZGT6hHZnROrOyG5OYAkZysyAyp1Hkm
tBkIIil907E8xl6BrkSn6ZSrW8bk4CwaP7mQEQinJ86vjd7sLN7ZvhgiFoZO8OBT27xk4Eui/jXK
ov5GxGSYu75Vbm3RuCTIShZpufbgKOWdl42oOsXTVWqtW3Z66xQF/fYeBZsImEKWqaj2Ue95Fzhf
2YW3LdpIu7WV+91xQHz7863GU98Hjoczi/qOAj7Xgt5yX1JPy64l1iyAXybSp6E6q4jg35E169aL
h21hjv1DNm8GWW+TrH2QHStVPCzVbYmkyJPt2XYgI7F4MG80vJnrqURDHSeqPE+RoY65jPtNlhh3
JhCnR8BEHOsY/zYRhvq9Yc+mYb64NR57DyOIEiTH2ztULTkIliraR4K5q+TahU3ZV6c4nW7BtBqH
PB9+2l0ZHUy+1GuGr1pLx+hCCLlYwyQ0eNb2vR8c+55wmI1kSH7sEAiFiX7Vgty4suY9TmAcbkqI
jRBtmZwnRzt3ahK9RbKrCmhZWd3eUiBEmwNAhfq2HZ/djGmjQ+E2GWV7EdUG+AaDAUtTfAjxJoud
6likXIRTSFUXObBioeJ0JxoOIgsmHdPMGzKIS6w6zSZygD0nhfXUO+aZ4GOx11QQHQOBjNYsG5on
pYxvkaXcIuDriF1Q+zqW/cqWeYR5IqNOQ0xAbyMcUthSagNWPg1MucKyTJGZHC9UmiraGnlmEZ8M
ryZLJed1R5iDqn7XlVvuZSZ+4kc+9XWXwmIArdyrugU6V7Zbp5quFXKu9SRRsoUUpzGxJNp+HIZm
bycM9Ypl065PUWi0WVnsiA7eixJsWmgG7XPqVDet5lpHy6PfPI1esR9T0GR60odnJ2kedNEW6y5v
eK0D0/RCtE+FL8UNBdynwGAsAXBDrzeC6ee23pFM+px866M7op5nzc3B0bJ6w9O7Tx1qu8ZUouAw
QSw3pbhvBspTvQPLU9M0G8Y8Me5ZS0WpNOrfrWDIz1npYdp28kOksq01J+fUbf2Sufl3fcxxc4z9
W9sysxWD2i7voxUlIP3Je+nDjAM4CpJDb7TfQtG12zBHtzo2t5P/7A52sOu0cuIS6FIglnRuAcrB
kWzspyI+G7Y+vNoO405f2ehonPazx7d0+37p+33dh2LvKSyxIFDNpdibzrWkYu7GtnW+bX3yAfLQ
Xk8CnjzNp2yjyTbhSgAwdglLMTI9XSferEFYbqu6RvCVBkeKh6imJegvyyWnyOhDpu+ocU9AG5Nt
ZEekA+nBfQBpiWBrFW2Wvv0Skcccqj/gtYODGCFN0NO31CIgddC1g6xuVYVUAVsn4/+cEoLqn/z0
oMBd7Br9KTAz9MnQBFZKQY5eNmGirn7TRHuNUs2pHgmwsQcO7pQuFl5nXDdMae45WaoVkqpnB1kO
a5YIZhJrmfysEgPxX4ruWZeCMoZrFAXgiXGF8nQ8JrOUPbCm/DN7z9P06iQXyNMEapg66DdDaXgZ
VUoQFNFRkBfIxYnCAI1sDFZweSfLRs6/msxFvq/7NMtUu3jMv/3Sh/YtZkkxqxFnTs1Y3vmylxdE
MXzdXPa8YlSbyqKTxPKQWXBFmsuyJ/7cW26G8weWm+bT1JTXsEytdVoMZIgEXbIdnRDy9ryR+PMA
QSMd7OyqPS0bh9HrOGEsFRgATrPjFXHwvFuAyv3cLDcJ2KXlpXKJZ2a4QZw2nutg0pkH8GHMrw3C
PEffZpFhxItIIebqTFWdpjHdCia8ypo9wyLc14X+aoyWBlmYoikOGAJjlnopc5D6JD3nuZUKXzKd
5VOK1eK07MXzHnGuDjks6na5i0bicAy952Z+O3mk/tg0eFM2fQfyeknGXJQygStO+NhwXWqFXE0u
+BJB0SwDTrhK4Lievjadld+0WMX2XRijGnG6iHXVXBGmOWhsgdvEgEdcyohUMqPBvrNFbOz+f+u6
HHfG6Px7SNLd7xlT/qR7y6K/BxZ+/uIf6i7P/ocrsbhIPJKWLv4aWLhwlICK8jC1FjBKf4Elmai7
pAv43Pwj5/BPdZcl/+Fx/rtgkrCJuTPe6P+i7oLZ9Hd1ly08m06rx8zS9tCi/YpLSnDzTGmhj4ch
KWhqoqbwU/UIYyVHK021keTPQAOwQ6zQztSBbgjTrnep0Nc1B+5Bll7yUFD/r2eMZNPbezk11daN
CJJJXeyF3gDdzAWZcpN79X0vMUKlWkMmXIg9T3AxD2/SzhXwDNC9py3/LOxWgTU8DD3dFmm8ZD4Z
f36ETyQH+8VzobwVlnY1k7A52dcycfy7/KequojGHmgDh6Xq1MvwwGXN3RJEQIJ2ZqtNXcbFxkYg
vB89NGl1HLxIK2EONY9NrUT8XPWuOrd1802FD8wdGMkl1cGGWNvA9L6HPp0Tg4naWAcffQ1m3EIy
EM5Ml7GQN3aO4JgzWltpSYIEJgRYPw/faUcSaulaFM9JW1vpmY+PNqLJlOCnACFgjJsJ9ulap911
9MzqJ921j5C23Ca3tG+uBw17UqwI2xEPZ5eIY0pdl+K3ecGojl1cCXWM7PoSW5d+aDwW1Ax3IbGE
ViZ7aijTsKHkJY5DjF2DmWx5nEyd7peMo+sYAtNQuKhyt7sQ1tGcDfdnHdbxjdXZF0uzPLQnWNwG
Zkvbihn5HiEyHiS3ZIE5ePFutoLZlAvW3kjXfywS9PQNGPpOt9Gfz1x3S0UwkSjFhcPYgFRSrCyL
sN7kUwoR2auf6Nidu6qf4O+LQ4iCW1Dw1LXm3Tfyt4qgKWx7LlVIjzWBDcrUc2FAarN9rKmby5Qk
2hH58K2TQ3r0otC8ShyBQ25/94y0uWUsviHEqzhrHaUu+gsHLs7gGSaxxwsyPvktA2s9qDVOEHke
J8cDBlEdk0AQx9L631hOpGsX1te2JkFnO3IF3mH8g2QY0/o0oWewPikRv7g2fSxhDoc2yVmzoI3e
l+FvFSJz+oxU5tK6Q9qT7pxM+x16ZL2Oh2nW2/JQEFgPQAXDXvOOikUkfjgiIGqYMX5PSVB3E+OG
XwFT33CcQLPs1xhxWwp5wV3boTXvB7M9TjiEN6rzfjRQrg/6gHIYblawrcsGslijvw7oxiA8mSwd
aGfoXvlbT9b5Rg31o3RzsQlq/wfRcFAFs8cpNDjisuhii4BFFF3kLI7dLeJQfWN01is6nMd6QvSD
iR3pTQ090Nd4q0lR7/PRveRv0eSOq24YstVoPo6Rnh6CrL+XGk0Qozyg4jM39ZgG+yTyn+Ay/i4i
Ca1owGRuOePRUBCdyvhxdEl6SRt9hgZkHymGtKn2GiyXvsXx4usr3dsJI6huHKJPVgJr7TqruW6R
BnjmxVr3fMo/I8VMIouMNUNju01M72fp5XtY0eWtJeVTZVQ3NXKUDSJYtWHJ35yb+JuMq5ve1/d2
gaSncaf0fra7db/FxLyspqGFSuAi5Ih0bdUXDQk3tGVX4I8hUkyTevVLA1sPZiVCO7Kp2LXUgNFl
+ISV2Gdf4C2Gfm+shph141jaPy30tCeDsL1s6Mp9T30AgT4MIMeUTxnRoAjgIuJwYprqOpVmBDHk
rpScS6VB0M0sUZiSbkehBW9r0F2LIUwPeAM1mm7evp+iQ00XIBj3cORl9i0xa3nM0xI6/Tluy30I
X17TuT44cg8oxTxU5rSJmOtsU1G+OqJHlZlY5T7PyBvRLVwfEBobkuKB3Y/hocc1AuzGoT8yxKjv
O39DD5qKBwES264+jmXmUeN36mdcx2u9b54ax4XC14vgAHBfAUoKz11p+GvXmuM27XuvM3d93o/r
IiA3IVcjYCKEvSDexMPrlGCIj4lr3U7iOHYNClAam4MOB2DAyTRaegwQ/mTNGWCZBBlinfo+hkk/
NvCOUWJeYjdy6QK9426F9ttaGzlCEZCp965Jhyy11N9rJoXSrtLNbd3YEIdiwCrIcTWXkr/n/Gan
xoNOFsiKGaG2rVgNAltBnp9HP6cGg2obZS8N4j+T6HEPE0lgqA0xlZvGd3HxHrxW/6l3UbltrHBP
TiBED5b7QY7bQYJn0qixrRw1cYVpNlZgfZRu9hyDOZvbUcbKquB+02+FQMDSonV0ggdkcvGn+MHM
Rw6FxpRroBqPlhnRsmShPZZle9Aw6a2YiOw7HXoMwMRNUVtqVvzuHCBvozWDzCnTFGQA5/lokfV6
bTqfiif9bnQpa0tyEM18JWl8L8OETkE9hjt0S7N3ojs2eo9LxiSzxKGk1yfiUc+NZp16JgjrZiYx
691xopW/swqPoTixobMiCQW1HiEpWAVuvi9ZXqxdP7ivjOmYmeEWsg293elIB8xYjTQB16Ef/ejo
MVwo95GKEfNWnBaLDV77VUktIpDWNZUZvveY6GPDwAgoWVXLRvQrPGDvoivJSRF7BGRv+LW+yVGS
VVnCvnfS4aRDgY3L8T3WRLBprIB1GvQUQ9qbJoixmnlHyqvuunReolG8O2FqbNrquRbaHjXAHTyp
l6Aj216VNaq7Gy4K/ixxOTcuhHFeYJNhI7Pbiwa8YUXZAKtd7B6jhEHW65ptxrVg3WKCYWwbt42P
dYTZxj4p/GPUHYHZSTx1CM7FWP8EkZtGLPxjpOiEDNwYRcl0hFV5a4JohDB0m3fdczxCRIkGQQ4w
BxeNVbAXmN0UXJA1wp1jkOcvVUthpeLqBh3R20dG/U1K6qzWGP9G51vsBs26LbLu28RqF6kSclJJ
QbcfPPMcNBjMCeYTYYCPtyj43lvmKyUZUknykMG+zsryNxYXaCuygSxPMuRpz60S8WQDe1hxzu19
fdy6IcJgK+Tos+MKlSLMOnqKFnrR1CHmqnWR6JMQASEl+xYIvbcOjOywxmeR+rLpGyddtdiNtjEx
xwUldxjwAOqhRvbDqZpXol+b5b4l3XG5jwOAKafbxVzAKTEkf24WxUelc8pqwW78U4sTLdaE5TYn
ZwIih6bEvFT250Xz1LkEaBZkM/tRPh5V8ZjGrQ35BdDzEhO7BMYum7jGyPuVH+sUvbtZ3oi2SIj9
xTYxS4GXPN2xyY5z+NN+uV/MDy57y2b5ibot3wm7rrdfdy17cn6Oz+dcdpcfNgqfUbIY4+Koyp9L
pmjePQaRLo8uCRZ7mtvXkCgjVt7oWE7LD3jTqFOtBFjl2AjGF22RWLTjn39i/jt+qwBHM2at8Xpm
p2oO+ARtBZFv2V3u/Nr8ct/yjL/c5xMcmNZWdfjl/q+bwsfNrhSdZ9hWMWpFeEHFrDxadEaLLqtw
4Y+gOuVOm+V4Uoxyu6irvr7WJZcxgVGPB3uRsQ9zdPPyuDv0zynSw2223Kd7QX6obQg/fx4Ty94v
T1jNSnZ3VrIv6Ylfm0UMtoQrLvdFKHDJVUjG1Vc0ZLwcY8sTfu5CFHyZcavbYdbZt7PDZNmLF7F9
0kCbbaz2t24G+kj6V0ime85WNwPgOc6AHzdPjjNZx1l5CrHj59cWBASR/LG/fPbK5WpOv4YUi2zg
kwD6l58WAdWy9yWq6psLfT39aE42ltHPtNNld5FTJSLYO8SS87aal+U0Wjaep/gWivmMooE6bgQd
vpVRQGKgQFeRc8xJNI5U05abyx7dioqwW1Xq6+W27BQGUb3Z+hn+P6vIv2tSoKeFQbMauIfIruqO
u9FsFtUTHdWs4lJiNhgpSx9ZwzQ8GPWNPVbxg4icvVP5r5WPrNzT+mhbMpWGwFBWu8Lz6Sk3RMrY
BZReC76PSO8zC7iIQxzgPsxHhssWoRbXSxZzmJK3+TTPPExg7LYDCjPEQ7QqRaIO9eS+m4ahDl2L
BIk4N8q4nnVyFCKBNjE2MrLEGrO9OhoDs4gg1o4CkyBFxDo+9zO13uj89GqaOSMkeKsNUokWDyTC
Kt+Da+IExa2OEMd1dPPcDt33zpx7SwV8rDCo6q1KTGsDzBgdVp99cIY/IdIujpVkXaZpUXhodT3Z
pYRxbBIYaChp7pqaTqXvusFx1CDwSeGvsZ0RMRB00dW0mBEiOqOzuYRjxmZT4mlmqVnMh186X5VR
FhGYuYCrlt2vO3/5meVROTsPvn4ur93vVYVWiErhZXmMdjZJucvu1FF/zTHH+DM9a5rBWca8WW5+
bma2FhH2jPMzRgJZF/SHZCI/OwT9VgzQ12UrP8kRWifvhpndtTxR3eOwWfaqmdoQz7Qvd0BmyvMv
j/kzEayb2WDLfeW8xNcBhy0PtvNvfz3F182sRjdmzhwyxJIMZfFMJ5vDThcEBy7pYFY2Y5X52iQI
lPa92x9VgjoWJR1p1POpwMHOOZJQ92QJCoJrvu/rga+bbiV7gg6IAdu3mff5I8ujQTy+mTWozq+f
LerCXhvM8yC08HktXAv8rNGeyF4yH3SmB7Zr3xDAKnagEdPT8j2g7uCB5XsN0lyO62XXnMcl3XJe
DIv0i2oGqSybcaanLETirprEupOev2lnS3LlBOapV4WJWnbcLBYl5uV/GJgkmr5PK9PXfTYwBULn
TDCLOUrUpT6dzcOv7Je3TMJVCbJGbf3pPk+j6KjhiC+QhB/78WJmxMMuxqJlr0vB1yRafwhmMxZR
LuPe6cwDC9dgW3FqrFjkoIz9NE4tF8TFXLW8mKq3zTnUOtwsf32gZbPLC+u62LxoIdVH0f0YZzdH
345Q7XVzv/iqEOhUO1uI+y+DXqXiAHHHrFgdZvUoTDziS9QQRPDxSCgitQJRrE3g+VHEuL65+C8b
2hd2emjnEUFHhAl0So05iMLktHiulk3dQHiuPD7uxYy1/N7yQOuoORtkGT/UssXdOG7ClGPrLz81
P/nXX1z+1vLr//Y+scRNfz3Dsrf83td9Xze/nubr5X3dp0pOVsDfmNk99ex/PfPyw96SP//52r9+
J0xEeADUvP266/NHNNOjarIIdwqL+v5I+DCyJXdXVIjz5hzqfPSibcvQyxKfUxkbHsI/R4b54ctw
l08DYEcoo7ZS7mHqiZeYZd15gI/brixjRaOIQ2Y5cpfj5GszeOIKuNXcVZMq9G1/rywyyZc+RSQY
/vuJtOQpS2fGa444ppnH4QIxFOv/P61/etU99ia5rAKjaBBZKUnuHlpsHB4bIWCkCPqPJ95CXjXN
yUoBB4V2pbw1olB1XLoP4LTucCjIaM3ovWqMGLDM/ByM4njc+slp9pWR0CsJO2hS6HmQwaz+f/cD
PHc2Rv/7fsBDmP/2+38d6+Qt++1vbu/PX/yffoDxD8PUkV1b1PdNASv0z/AEz/iHkDZMDpaDrvCc
r+gE8x/8hmELVxiurbsmD315vQ3b0ZcUBu7+P3QCsAz+2ggQmI902+I18Los75eQgLIK2iqVEu2w
B16YkMofLOZdJMaiMfe6n9+RAdJsR6vq8CSByO3lQOBapphFGAauAe+q1m2Q3omyexI5xjfTeUW6
AYcyuhH1nEpqrOo4fkv9+OLl+q7XbDS4F0BCxzq/Wk50T5UIfJ4s1mjk9h3mCynRhJe5EHt0lw/R
QMPLKO5pMuxQ28cobnoIFhBtgjS5Ys9oNo3IUbZaLKbLmOJJ0urP7XQBMUfBHJ7QutRsqOUJ+i1V
lysddHxnOB9NqZ8zjZDVkJCQUH/WlHuVWTMhEW9WFHvp3sLozjtqS5mpPtQ40AWpvWuRsGI0B+Mu
TkCN2t5vHZXpSs7r7RqvFzzHg7TSyywljE0b8ES/L6v2qUHNuEKFTEX7934cUWNVhFkHv0OP9FCt
4UKCrN/2MIi1R49uNXnp3SX283OAhpx+igZGsLvHJ3WJmuSSZ/ahzXJ+hYoK1A2tH++iyrvCkTlH
SMXxmd1JX38ONQdy+niH5AGqza5KjedKw8EWV9h7xz2CykvVRB8G5EkYNC9+PT5ESBXM0HltY3o5
p9qvt14urp417NMhvrixejOc6Tz2vM04u/RG9xDq/tEMjjJGXBW1OwLzLlzo72w1nhVqUlnFp15G
p0ppBH6rS0QXyTGiS2GQF00cLelQjY1ihEq+mfR7B+aekcprT+gdvPfXEq6lp413+uRemvFFT6g6
Sjv8wCXChM7Nz4MTHn3XOPulfeizYDvS+oflByQK/+8BhAGQU/x1yWBsIlpQRmO9xh2GYSe5Cfot
/K+7InQORROeFIVOEjlOehVf5m/Y8PvntsYJMcU/We58OEH4UTbDw/wxFtr0XAoOant6Mso988b3
UW+ZsidrIhL3YwZZTYA5yOJjGbfrwOofZAbspcrxeroFdS+ApLUlEdH2d/Q6GM6jE/iq2HCu+eRc
zZBPsBjORmgfgmA8R2HyIQLUpzp862jAF2nHF8uZnudjciqhI+r62naik+8M7wKYhxDbIR6e3HB8
mPmSmEtOU2+srSK+VKV6W/7G2ELpQflf4xiiHJ+s2zL48GvhrpJs2AdD8ubpw3mmJtt8KyElzRgA
oc3x14x33Vya1aNXp1UfVVxzkWh2KQG5Om5ckrZxX6sLuqWDn8ebvMLOCvA47YjMVdNdNMXwbAka
VByrWvUYI4lSw74quwcbwHilpTgvuByIn0M4PcupfUBimQfDg8lXUrnJW919h15/avrp2Sun5/kb
bPXxrCUxsa3p2/zBzMejEfQPXtSjkJ+ea0CNHWFXHcST+S35VovNGQK/Zx/QXWQrZC13GAvvGrMH
KgWOKD0GVsXzVfjR4hPAuy1tt1XfO6/1UG9Jqj8Q9v0ThOMUck1A2vvYauFmPrbjeDjPry0JuJb1
ePQiYwBTZu6Vyi4q4lKAgPzsOi3U/bk8nbaYUpKPwba3UfTakw1tRMMTRdXdfDBB0t2VkfnsNwBz
0mek6nur816HgsQwsgifdeiumnwMinpXOeqkqRnczmIpm+68argLneEJxuMGJnqRDndaOz57qt+L
DO40WLo3EWgv+Ajub+rBudqV/h6SCx35waYzAxqKunu1vOFdQpyCN0xOn/posvFstsa65GDWgmjb
jEyE3Ct4wEK78/v8xsqh0vXGDsnioZziOREOW0v3NJX6XWFTsJ13nYNjTWeobiq+13N1airrUJrJ
JS2XhR42xJBDgk/apZda/aAWdNu201kWzROeZ5I+vZXyhzPlB2xV8UWLol1enjQ4vQwa3s4JjHPp
tO+1P9wNHJuV3T6V6B5Xyi72fgg1wCMtl4tVVHNaTQaU7DkNGubA03zBRhIJfEvdSka2Rk3P2AHe
mrL8ZvrPbTo8Ie8hStkegBb9XkcSa56LOyEGVRZfdOldUbLs5pOoNjnHDJI91l0gXtu2KInlYqSR
9mvZOgfGxHDV6c2Da3POc6Faxd0dzee3hr+RZFzd0OKFVDhmTSOnWvqmZM/5Ed5U4XX+W6npXZcz
zhiuhol32dfsH6CZyF/25+DXkGQNCBeuYlkYjnO+Gb3VAFjaadAIxzNHi2BS/Gg4716EKt9GOrkH
RxnvKqAKAJp35VFYvcGyPbD6ck+KS+xNHI7op0ZcdKQKWpBC8d8135JoGg+qo2wXljWppTHQq+FO
4io9j3l6boz6B5odm4wA0VCvxfvq42TOGGcbDZT1gCQHg/4x0Z8GgmYI52ANFbl2+7m33DdOhBf1
aXNsPfc+CpW5WwqUX6XK5aZmV39ULhFB8LJpv8/rxHkJ/blm9oIXGFvDprOaG5JX/ZMufQ1JQOKv
WQUQlCSrCWX/vOlHGFOpspudP7G6RSLNAsI/+aRGDXnyEkbUXYMGAZQgl5guPXFJSVfuRj16Njwj
PI64PUQ4cQlp9QNpO3RvtO2UdeBvY1ir2rZv6xVjwCrXXkX94VbUzMFFjpmzVmOzQdPnlRvYT9ux
QYSKSxaLGKXxstXmKm7efG5aNEVnXtx0oLl+9ejs7ZgUsZTIfL71aJdo4V2W2/mW+dezWMnEeZsc
eQgZBbZlKN6qzBCku3TiFGXtDxoH60xT4daQBC7MAtDWHRiNE/vZHbyGrhX07FRziVV2yAxkvQJP
mgN7UuZ7osWnLnOuwi7gRxOGHlfikBfja1vMRmdOc1Vx8eAUyMb2gTieh6Aa6U1X29FnooN28Hui
08JHco4cVBo57k8uf4OJlnqMMbJpUG7T/smsxqfYzq+JS5vOF/vJid4iGwtcdbYpkP1lUv8vsrSM
f54mS9MjroM2KP1gz2AC/9d4MfBxeAV6LHb0TD7KmDji5Anv1pMvhivJtJM2nkvmUYNX/ocULwOk
0185TBQEpAnZgNIJDjtihX/hMBEK0WZoHzI6H8Yd8dN01hP3mGxcYnopIK0iBLkDihAN+u88VfoP
b/wXDNT85+cgLo9XoOP00H/580ivBwvkQn4wGybxXGuysNlpZUG14SE2+gfXit7qnCyE+8hJzyQ1
vZZMbEM1fqbt/S3w7a9pZob458/BsoTpuUza5Pz/37+BAF1LKGqcC/OXDyH6wWFmkmhnQb7fWDAx
QHTrgQFGx7puDRJakvaBvto2Mxh9Eias0j7Qb9wW3sv//hHNa7RfvyELUZaje2i0DM+eX/lfksqK
OOgnNYrsIFuWUHp2tkLrXqvJVITfwCTUQY4Utz+Xwxsf5zlKxndmYk9BfZc76k2Xw7sVcgFYpofC
me6CvelqL0UyPTcMXZbClD8yDWFu51K28sphP09BXNnvY+UcQk6AeZauN5wpyfCQhuokUv1uspxD
xXfRB2JDvi+ht92DaqutYb9iFdiVDH6+AI5BkaoS9UM59oekcciQIKsUVVTY+bvMrXY65crSoumb
Bs9aQId00l/cwcbtCvITIaQw2gcf808pW55evVWkYjOGrRGekarKUbNKdJ85Meu/NKeq0/bdE76p
7LOw8G+Pj391eNjI2RzDNXTH/BVXZiYR2FvTBuNn1jgg9TukXac0+bnMrIdno6n+U0Sd9a++d/R9
86pdAEsjwPBv37vsoUbxYHYIXDSkiXpU6c5V1rPK+4eagW8n7PhtHLioTXN0d9s9sdw9lXZ6spjX
J51zNKbHEBp9ll9IdnqQkgaamd0i2+Ng0JmQJt14Z/U+CwnztjbPUYO1jwQVPkSGjj4D3u+9Ai04
z8/bi2IHT93p3IPNBHReFZBgdJIhuHNzOOMSIAxheu5YVSFeJ9YMuUz6w4VKo+FdZ32/t1VyyfAM
R/VPzHFMU+J2I11a9gPhV6ZXHKLRpA/VC5x4BnwbG4YSMMHAhPtTJVi2hX/xBTZH1vrvRgMRlJmU
WRbbtA1us3h47j3/KYradccSjBm49WomzI6rHES29b1iOZon0ds8aW2Kfq+c5EqkAV3q8b0zmY5l
EUv28KGsjhGgqDY4Uq29Cxx1ifX0Egr71cydQ9+dUnu8GTT1oZnFwQycjQjaHRK1NyPxTx7gOOtu
KABhj86BFscZYuqr2+HgYLnHjOU8bjVOV2yDyzopdw9mO3HZDU9ldj+YDFq8D1rxV+nOxJScLn+7
8Yzu3Av9HZD71TMoE/zvF5h/SkLkEoxUD5UaPk4TFt/fj7PJ0/LS1qyMoqMBCWSA5Oa9Gs+eX7zM
bxlj2CH7D1fbf3XVd3SmnEJgPXXM+fG/XNIqehZeQhLswYlZkNUsTPP/PKT+i1PWc/+buzPZcR1J
s/SrNGrPBEkzTovaSKLmySV3ufvdED5ynmc+fX2MrgKqo6qy0dtOIAMIxL1yuUQazc5/znc0XRI8
pRyNAq7/84eEQRk3iapmW7otSIsbNSJOMj1XAxQEUjNAARakpMvbNLE3sGt30CieDuLfeZddOdMh
akw3FI7rGNqstGwdRT/HHHs6nVo8FkIrS/aQ6YC2ViB8o0/b5MeUXXyCfYKonkCpZjlLh0fr648u
YqmuqtinlQ20dkpy32Gw2N4E33/rxR/QBg5NQ+Y4421yLrPE9AgceY4LuR0EW/I6OxnWbeqHrcFB
Z36TBvsQ5lfnUZjPgP24ZNzOLl4KFAai51M4XGMRnZy+fdYsmpfS4WCb0SmrxImMiavUoLg5NjVB
eFIna0X85sjlcZj8i+0hfdToBXqFiIC6txi6/FVrMSZ5Qea2wI4Wqh7+GjwulJEzSRifugGqFWSa
hG/STgRF53BK+HFqxULTwXzLzPY5rSs3Lq03NVMxczY3Z4C7wnvxPNBMrOCS89o/v7g19b/Z4HCJ
OdLmVKRKafxNgcx0yExMValeT3h8Zmm3zEtoDWHDuQlEGbUMsXrIiRwttYDvSBnCDV0jFGQod/xO
yUpO3bnimEfQ/NBK89xKe183D4NxSskJfT66dd21TodboPjHmlaP0o7endnxlDG/ZBjLXPx1tOOP
SOf1aVyCeA2eVobeOkf4ywyC2zprXokE0HHnsxudNxVAj26tZ5znVbWcuq+c9jlFrQ8Q/r8sVn66
6j8skZ9kwU8a7T3tNGw+ho2GuIB65ynDzbG7m9a2q9YY1mn+Zz6kWiD1KmXY0DWyLhBHajEngNjt
oL8wwnyUgXrlgDeQlQQasZl3Y17crXwOcyB/zuQbfa3dy6q+pbCTxpbsNZsgo54lCwyc0bAwBf/3
LKqe+odp8BsTVD7ZwnsqkOga+zM2lBt792b1z7/o/2YVY+M2/w8HO8r2377m3scy3vQdyVMya7XT
LWRhoWv2cFO4yEUzXKW59wr//3J9Ee1lGflPINN5B2uzfeYJrWk6doO/LZ+lFCOkkTbbNoHxSKvk
ND/nCHJ2Sev2Kl9Gkp68voHGxVkl6laQQrcVG55iRHhB4dS5UURtLAhZkmpHsmKTHSNrVlCy5r0Y
3um5wEvS5Tjvl2yEUovRMeoGdLW3zqnXfRnt5yWjD08tvbt1Z4Jx51fnPJRgPPTSkcJU8xwwrZ/L
66KxwlOVnIxUfczrbsRFF1FYgZMWpJRBdt6to/RESG9FeObms+lhP5GX09c86LIyvs1IHk08/Zgk
T5ngPB5NtyEZD6nFujHfw76IP+bfWUzqY9LUR0QouSS+XsefipWcRsmxj78bh41LA7qrm6y+mCXm
jQ7O/kPDZV9zcp3kqi2Tc4Ol3/De0ANns4/9NisUfqcSqQp43MozqLzfWQ6xu+GSsTP/zktn06XD
CbYnoazfKonWTZ+ezLkFb5ymL9g2wmMlihWgyEsAAiDDuCvnbd1kUPgKUAcG7cUP6GqgOg+yTakt
JqpXao67UZzsR2Alga2eigQlNrLOGFQ/2tE6z6q1hl43q00jLEQ8Du4swnH2+pp/acJRz3qsXUsl
3KsWalrU3uYnfMi90XfG2ffG6/zvREfBloC0TPZVG54oGProBvOEhR5rBFniMMaT5JEFaBK5nVff
WVnLOS9KSleBUP11iB3bZ3vsv7Q8uk+IM+AI78p+XnVbRHLVi046owON5k0JSEbLWg6bwYckhlEp
Bis06mvaYfLxIkwq/sGgvG9W2lJ4WxV3b6YabzzCSY7x+GB3WQT3qDSJmfNayfjAhvkW+YGbezqU
kumLEpybYDfRZele6aJ94KAjOtUarzu0pn1o++tZa2uaBHmRhut8y+52XxTj4a8LnqHHvI0kd70d
ej5PVi+JKkCtEEEBDmCFdaaKaIWGCBqkp3dHgpNqOEEa567uVpn/pf4F6OaCm9XXiIdqMXB2qIHT
kTRlBIG8UFvdI5mY8AByd7uSxX/qNl2J6sxyPOuEU+H9/PNVSxP/JSkzLx+WAYbAMFlE1L/t8pNR
RKUujXRbW+NXVvNBTv1OeC/oXAgerQTowWHUbtMjMiYzmh4YPaFctOf5wqpJSC6IPmPthMMFJDO5
JfBW5mX7rxew9M8yYoNbhb9YKb4imxJqYzjz8L47MWUsJoUBZC+qI3pQ70KNwXG7UPNwOYQ4LGTH
MyeDtemqCRiloR23oizAM7btNbU4pPs6XnmjYMtsT6csD0mroSKZE7fJYKbVWtPLj6KiUNNnML2w
EDWqHC20ydE2VVH0i3PGUrs0YRQOVEXBG0AJb+9RMz4c6qi77letRLEk1fE7ry8BlUp5FBFmp2Cd
Vd2UzcHVWZzmNeeOcfeslhUD6uBDhbFpd/0DmNBtiOSW8q8FQJEODsn8DE/ChnW4Xs8ZUwonDvMS
SObzhBVpPd9/teXcNXHvmGskkXqdX23eJvn6fDQO9/EFCo+bMxOYr4rYIi7Eizjo/RXy8qwMKIwT
SO3s55MGQIBnLTZhxYxfY8obQLdPR8B2jrbeVgW7oLy9qcewhMeqjf2mw2BsZgUAsfo3adpngVNo
vqEb6z+2/v+/YtEFmXYer//zuPxOc0rwv5aIAAnF2P95YP7vf/U/Bub2PwxeiiE6rEmidRy9+5+6
+dd/UWzxD2H8VQiPHGfr9ryPyLA0BP/6L8L4h66SN7B1OFGEiyxu1X+fmAuG6WwwDe5jUwMNAm79
/2Fqrgv977sZspuqoUrEHno/yfj9bVPRhnqcVREpbO4Xf6N5ncX1wf5ZkrOxhteKCc6NBaJcVkPX
0bupGUemod1EgUNrmPaG7L2TryVp+LNVPnmW4q0csrqbXNH2gjnXSgae53rjeayKatupzlcUMe5g
jSSrAlIH1GrE+GEeJPXmkK/8MxjoiDVDdREOxMvogU5LB0Cq2tR6q8HEnQ98ZdOoVJ8Zvk0HVcWS
Lqu5clDrqN+00BLxXEdbnXqQdTE4ayvzYT9Q62OC0YrxKrgab3TBd5G7Dg7qXe6Fe4i7w6pSe2IC
le9ssiJ0Y56ka0ZVjDg5KNeyW9d1kdxZXbB1d8LcMqXfhkqXU6msFQd1oDW47Em4QRXb6MHwgtAX
AEqJqqNibNrBDg/0YppLgtz1uyKGYQFjZONHkbNWklASqyad6wnLmW2O31XMRCFjPrnqcl0DKtAa
tEMQnNHg8LsyrN9oXjiOnRLA8Mm2UYSZXoSlYMjmUBNtWIc2t7R90ovPqg4xdtZlttP8nRVqxjN7
f+BqYUlGoZLrLA3Soz9429bjSKfJjuGLi8g1fkxdfUzFi8G5B3YPXJrI629CjTjDJzwxcEnbdJ8t
/I6qDcdMb9QXorwptbz0o0x39F5jDAxAhHtUQh2MVjnALk32AeTBc9Q54Oec4qUzeYqIdixXUxgY
EInpugsCN2k77+jVFb4iD8eCgG1Xgad7mnJClbSxHNXKegw5eSphoPCMnmrdCDGAEKTWHJ/AOFdQ
9dC0AHMAfKbsqcmXU+gZD6/l0aB7YseY6UYoU6zLhM74sgjcMs2uqmd61O+WPJz0MF6NgYnqGk/F
ggzQU2UJiKV1SHZ/dk/V/XOhOMmydnCXKEnAeL6LzNVU9GR84rxfKrEv1n71TTcKEDHLtK6SJshF
Lt6LVCs+xiXY+cTrsielCyhLU2t65fTOZB6DCBQh7mSFmq1yK7lYZjKC8Cx8rnuTwH85ntLAUq6s
+qavFodgSG92prth29ylQ//aWAVzsCGAuE8Xbu0JoNq9sS0tYT15UFoKHbSAlvlb8HLVMRxY9UUj
xS4AT4Jrs3UbG4cDdAMoTUZbHxpleirzLt5OTgw45DtiGL23QpVjZJrezaEh0xqOT7nvfaetnSK1
qSrfa2Yvar+llrGk+CRKKePTwrmbs8fELXUasYus3yqctw+6d9CUP9boPJdhVVJoz4YfmgNfFExV
ezVG9hHaZw/nulYWDMEcDK7xiwp3RDEc54ir9KLO/khbtJdBH5JLtvHPsJkOuTlEB1qflGXoq6or
Ix3spo3iohBrdIKiX5O/3HsDjOW4Y1xUDwDFehoinKZcOyILniv9kVEWl9r2wI5UC8++b2nLyIG3
rSnWbOV9Zgmyrn3f/ga1wPGYUTkU5gQ60LrNo5qhMHaFcJ0WY3SgSnMTlRQe2HEOwNssz3glrWPe
OB7HSKVfjiH0wLYBWittpktF2e+hhgUrmznjEpCPcNm9ihXJ3ZDPR/+DnC9B/cTORg3a75qJlp/4
+kbxk3gbzc3rjax+rJZp59DTKdswT3X7yE6vtBPH9gEI0UtCwfk6FDGRp2LudDHBgNC3BgDSV64T
kxB3GoLODYT9Kx3vUYkgnWONFN4rptzkr7ACiOTaQHmj0vN438OFj5aM4ZjeyuwnZYvxUrXaIh+g
25Ge2aoyat2ZOq7BUBvsftn4UberND11FU/nBMJkZNV1CRxcHgKB3SQra/zxiizc1CWtD/C6pnVT
l6+RocXLsKvMlcqfAarwBmgJjCExBwo3h5fMohZ2HEgX14Z3DGbDe69mX5Nd7lsiXis41F+p5qdL
PWYgWwF5ssYgYkyYuEKjXjRNtA2SvVi0AmtJCJjX0xpIG/64RmDkpsR1xSmbo5KYKWETPJPZj7vm
rW8HJ9gx3raOUtLEa4MYw6AIa9ME/2rBzaCRunFFhZI9+H3KMj8ACJEpHY7Kqwz9l5HYtWsUjtiN
DjHSsf80hnQgaWhzqjfrdAf4+133J6TuxHuqKuzesrthEWHIaDzZpC2vfqjh0W86mE9mZFBtwS9R
y/CJAm6WuJFbsyK1vmonxc1ictPeACQ8s5y1FvuzhR1lXcTOPtEa4n2Qu9wpAYyjqie7M6aZWkRv
R5GpWzuLPqcJqmmPqr6Y6Kdgpdvkqo0ZDDquXxvZOZUEgZs0nRi0zvlMgrRYP2HiGllkuAS6sXJO
pesBAseWBYZ9EtWr4Nyx1Ru4gNrc7x312ccYNEQySRxMU2zMAVeqOo2Bq4QLLCmRB4nrkxEtrqYZ
+S9DqmwpC5p9ahNpBvk9WlZwmqJAQN8wWHya3zG1tees3qp5+qZZfYHs5L/OWgRUYN+dGq4ZPEBw
8aAPlSDoFQHGb8O0XdlrbfVum3G5LRO/XznAPVdUkEdLq7bMjWNN6V3Tm13sKTXnaRLRpeFh/ucX
EBirnhzTdKNMCd/GeEeY2dsSYI1dHRF9LbPB2xum37zGnbzb4fBUZ1rw1ulkgY1SB/TTGs90cr2w
LCHNBc2rpQGNl129NOOY8XnImMxhB7P0m1zdxoCCV3HTJnciuPnKTioOJSprnlqKdBkFtfeGCfyP
PjbNWWPEuHKio0n71UenMnrrrd4jB6idbVh5hyCg0Yv4l/VhBPabV3gfAVz3nTpTgSH4wILzE+sY
VJN87qwKk4LK/aL5Ha7f0r8ZzPwWVUDIdxoTjZwpLQtIimiRxnCTaded4DBlK31Siq2JQXLygp9S
gfhumFV0pzWyxVEFKtVrhXGJej4PQ+YmhDw94OAY7Iq4l7+E9Vkak2Ovjz9oKEcrsIpdOWAFxpK6
nsrC3/QBoPA4pDijGjUiZtS3W2MLGjW7xSmt8GVArxwJhWdnTl9SZ9R9Dbm5LMwSd2GNIdNT6x3l
Ky6h+TsfFaOpOix2LUmmtelN6VEkFbQxXGpUYppLYGktX4qBi0wrV8YQBs8mIFL2WV0KniIhXUjX
sLF00vKFZ++a7muYCiXFdK1q3Nqivur9zssr+4/toZXX2uTcsUkIwEZTdgpn4SfwmzkqIpeovj86
D/+lhFO2KugHWCnzhYOLIXLjnLijYs152kz8RnVvwPWU5jbN1KsNJWmqX2VvVN+idd49vQjfVIgO
y24seMBFkqoMo18LVCHTzx8DQQ90j0JfqmAC3TqNctxoU/DuXTMRnjyaQ398yD+BDKb3sRZ3xTI+
ayfLb5nodiNhUtYjVhBbJJtEluh9dnjRuCwXQ9s3G7N/MxhQkqNkV5ovnYKYklb9eLOl26oB7Nmd
PNBupmAR+hXwEA4lfrBVpEYz7Gkgal4j+mlWLNejIjHVoo0vs8kLr6ZcpX6oPOxWQtbqAdTYhXrJ
PeiNWh9/F3Ycr+peG7e5N7yW2DfKQiGWM07Oe9xVJ6/k7UeWpW4N4udDKB+eDbnJUvVffD0D+AG7
WRGUbvcijDNwxvm3yGgjNvUWGmOHl6cIQYjp4eOvzBtHD+gaOZgHY/47f/3FXkLRCSQUcXIgJIMH
7170So1zGH4YZ6wIOwA5pwf4Sws+2vBtU2XhRnoObAmHzqK3AV2pClTBOS/Q+n7/v//B+kySqHgi
Uqmu8mRCJQt3tsUVp+MdzrWu27ABO4FlYGJSgGimm4Yqp/kf+F+HfUgpugaamZpfaE5CJYbFXIT2
ycoFpttTjmOiaXV6upx8VK5s9KeVasE95J63YMzP6Ku4KATqcPSqjSA4WyhJSk1iRzOGjM4GgE6h
XuDlr9uDb7WESAJZc+IsyZ9RrbAHqTzue/aWFBXOdcOq+dmUg8KElqCAk0zhovOa53IA1lTbIWe6
yV9T1gS2YLS6VTMGT6VhmTjrWhtj020qrVsOIMwKPs24i4/Nd4CPkPNDdEmNFnBk2JNI1+pDPiQ+
LdaGPA7dHmkF0HBj4pkrZHDSFA/+QUy9g2FHF+wcGMLox/XTyII7bzknAHaPPMDrPBeq3OI+2Wil
uYT4yAY5iKObRpi4MMofRw1QUCMvB/OmxAD9UN1i+iNX4dS9K72SLmn4U9FK7bdMx/Ca/8WtQdgH
C8aAsJ79v+h0vWjuU+Q4S8W336Mh345VF2zVLHnD7f4OenDTFNrR6oPPwHBoU07lq1KdAolTq3E4
iJbAV/WIh1bnTZe2Gd+h1q2BZizUPvE5foCK9E0P3j0rW6COTPq7HQeTQ5xFTCWRvoyFl+aHMtFX
hABwu3EqrpDathlUkm2r6Jt6tDGg8cyCBEuYuuUMuICFi4W4LJZJYCprf1AvEqsWZuBjB1dzL9ry
o4umdkmN4U2pSV1TRKLS9pLGOIsfcW9/mIO4cu9eszZ+9URh7p0G68CgnqWJ4sbG/q8XIgajbcsi
3pYe+cy64MFRCI3qTMgF1vQKhl8/eDn3cVDZHAs76Lx9XhADmC+/Nk57TkHIB4ALDp7j6DuP/oJ8
TmONKUbEMjH3Ve8kG6T/CwbgZWNkcgemoXStOTSGwGft6w46n5bo3Sp07Hqlju2dhecpbAV7nJRN
ZOrp4arD4T64op88QCaUkBEP86N8MV6KIdJ2IBCoLZnrz8iheTul+VZoOV9WjkUXPNRYDoHV2R5G
ex3GVNGO6dCAzuWDBKDccuqxnzlZGXspSoOc4WTgs6B01uD1ikKCWsFcvlQ1BQTDvKY5bX+XU/qe
mM1Fb8Nm2fb9uMoV9lHsZbCP5+k2c2B1qz6TW4L6X+yG6In0fTpMA2OD7eWlHzyAFZ1yy+gOwHMD
KSqmD5WRS2elIDGSszo1k+tP9LbyeH2oJpWNihmcfCv5Tm2IR0zZJc2WG2jJki17QiIAh8iCWSWJ
RwaFsiPHT238i9WHwQpC0U+fvdewFe66/mNOziMdQlzRsb3o6ZFC5hYxsABb3yTBJR17ko7gxulf
Aaid1CsvGLRDZDWfWqlt0bupq9CtTUPhcuRrf1ptVWetsZOt+t6gAe5zioiMcQK60rbRNidn6dX+
KojQbIX24aBILIyygUw9Gq4fc7apxhLmnf5TKKVzOrej4/zRUcpo6ylnN3WPMubb/sGsbUJZ9Ug/
tt6sc2NU8UP6cuUz+m1j0V8aMPhwOXGSQmTeDGEaHXW2+ktalH1kdRyoXU1CTLoGtc5yhCU9Gtp3
PyQBEtp8BkAZ4bo0D57iW7jxbGDJQisvPX8qMvIXtWgiF8M/LFNjWtUDDVF93A3LRMNOrkg/uFh1
qqPT9PGqa6nQ82L8LXFOWZISjvD6OAGXXNbbKgFZOiXXOCux2+U/JWfdxRD429Dq7KWSDJfiJbCa
TT9gsw+qh4MLlmBLcq2dpHbr8I8eKDnTgITw5hRvjNR6CRoWtBwpZNLP3Neg4gvqsdKfouFy0EV5
kB5dREbVnwKlo1PNg2itA67qxoTxbfahYjcugcmXVM8vA+Y7sTfXJkhKxOhI+hizYdsJnnKOqAkP
z+27HOOAcrtKQz7HMngu5OxZxLTIOX+E8tuOgm90QyeI7oOftm4sBF9Q9Rab8TuhWCTinaz45jSA
nNJqN4ZnPAU+v3DFBA4iOS4HxhcZOJDE61dxoOwwL299Nfu2QW4P+ZC5eNz2EBCgYOCUkOyUwafT
F9816k7ORmcOVQc1Uq4FRUeoPRe/ip7DrqDAC4YvK/w6Yn/D5ujGPUIt2BOOqR9TTyO2lSYQkOGc
m3w4SBSUDNwQmPahrnyG3lyrnAB/ZbwPGpRWX5Z5v/G3nurWWpmuWdSUBfOna9WYQGEHVtxOkmvJ
Xyenwi4of+AcvKQSMDt9RpHdP2qPHtxs+Aq9mGK/asT/Lj6VoWSYmC67KPzuVO1mTT3ESPgrcQY2
WAPZmqMfGTHFXG3yMShMfZx++GYQS96o4fbhe+CgcpY6sinHhJ0TmvkCJ/2LMI3dWMQ7PyQqVIND
LJr3vDSee04BfR6tExZzvCXbusOZ4ENfCZRNmlqrwMpRXbEpYnCmwFnARogLLYLZLr7twCGZoU2L
xqK6p22SByRX3qNX3yxOIWpX8p8YiVHcVq9Gu/hEBr4GO5kyQRb0UFYnUdGupKoUyU89xHgGnkRT
ys9GB7cEUCrvIaMCPXmQlc85SDk1WR5c0ercVJn8jHKXKR5XeDKfbux0O8rNoNnflde/y84ACKGx
f8wz2zWL7FJO8MTENaHdTykfGb97DvvF4Zry7SV5y5VXklubYDj7safTm7WWvs4vINBx9a6FUEep
omlZOcXYSbAoq5oKgJa9dWAo9yzgFORF8hGLlzi2ocqjf+T89QkNusnA9vvV8FtIUGBF7Lww8xsX
dEa8BzbBM8MT005EKjgz1BanD37rTJwbAwZEiard2i0khBYUUZAx589/RnSweYIV4lTFAErVmNne
yimVOzVdBGgchI/j0ZX9/I20t3q2ASV25+0aJzh5cR1wKqeIZvIyl9DFJe08NqaIOVkZzqBcll6M
spT7ZLgkOlUw7qUka/KGT5gcf4DpLqoQcHmAQ5ZTeLLUQJvZYzU3QLRYntjCbGVRMtpVPRq9yaHA
LQ03SoUsJQvuOqXVl7oatRB+eOLZNWfMKgDgG1KohxU2H48Kt5VOnwQUT2pgEqBctVXIHW5OakTT
lo0nJFQliz7MwO93g1rGy5RYrMKlz/g1ViG5kZLQQ8M84kYTg72YdEVBME8R+K19GtrsgVps8Z3x
4mt8yv3ZNLSPLPkqvU682AETgqpuFzrk9EM9aiSELINMf+5n9FjASFESBpltVwGLoYGAziVaHaUb
ZOy0si4S61oPb1PU5sjlkg6/EvGzxJrpVD6wUQ/ITGUUgFGq9mxcpvZLLYRc9lNu85Qb2TYG2lpX
xnzVd93zqKsz7uE2FdDRawtJQrWcAIs23EI4WQx2GFnD0luERUzmqyFFpw8t9s4mJq1ogGkSXvYY
UeEq338uiA4sQOW+xg3lQ0YvLx2LlqOVOmFC56qW8lkLcKjq9C+czCrQZ5OEWDadcSvqqNqNgeTY
EnefVeA/NybMI1n7rDtYEfpcr1y1ru92Qo192zjWylpRgLngMLlrxsxf4jLRF1HBE6JAqCdOzd1p
OxDkaqmyFxGBc5XYHwyN3drol1wpnnrEKtiR0NC3Makl3pf9m0VOuqSjZWtOWoaRwNwGZT66YfRa
jUpxlT7FcxWXYUOYsE1obyGP4AZdvgwd9cEGt1pahYWbDk2EHUjy1eYKRAD9xY+tchc7HMIMJxUX
1Z9ocU9NrmuRn7uAuu6kfEk9fCWCIsilMSYc8vpipaTeR9FO8Ak1XC6dwBxVjMlGT3hZHGdyVXYP
1H4o9C0NGuN+EOl333SrWsdVOCnmuzSzywQ/08yLTQn1dRF101tWx2BonOw+WLwp9cm2aDYlSMSO
t2c//Ee3+rudIWE4Wq+6hYGg4JN1VbKpXHOqKMFlw941V5J5OAhbE5rAqBYLNVxHMku22lBvGcVz
4ys0PjVUsoweMJO7h6QTDizcFox3XIgNXBDvSfGse03zAtsCpP/JcZEx4T1Szmlxjzu13nPWBMAM
UB2xXrS3sZKg2Sy09FpNPgL+MITL33T8NrDCWyqdPlrB2A92wk2HAu5EbL7lJh2jc5FWf6q+4YpN
3g22u+YwHGGC0vWB7q7ARzRoIGJV7q7xfDYQ2KQILDbpqzkwOYTJyZ5LLena6jimpJxSkLvEZm4+
0of+lekiARyBkcDCH9P+TnwknSF/7CGhV6PgVXp/m3LtheJD4MrX4/QbWNjgO08QEilg12FZOv1R
V02mr7RogkF9qsjmTXVMkXzsWqaPX7P+U1uxW1E0wi5PrsPWxsNknRQzWvkVtNWFileja5u3wvD2
82tVBlavXB7YsW4IuJZORfpgHjkNe41nayj7DbSkAxU8pZW9OTqtUKp5I7EAm24Dz/JN160j3yQo
jZVO2S3NIqsaLCYVpn4piCNpG50lcjGwM6lyw01YpKpmPp+otJHkE0edYjxhbLcpsNbu9jg9h3X2
NiB0NNDmBqs7piYNm33+kshnPjViksMuVLFbMA+pBudi9O1l/r5aBUE3jS78yDNgHTU3n7ym/tMX
qFpTRMW92XLWHnA/5XJaKN7W6/st9NQI93DFowX/90KirYMRo31mLJ/MpH2lLoOPu+YJoN90014o
jbGIzOlKq7MLBn7NOPs9MkQNdLB8qp2nTJvTNMGusse1GSSbjG3xoi+NR9jqa6Ig4K6yEylBsShi
5XnIKuw3cB0ilCrFgtWXB1W0SZLoMSjDN1PFZZLWtIfRMyraGDg86WBy5NuhIa2UMDeowbgHc/FU
0clLqWO2aoPvPGHgGpS0Fw7hA+0ZX6pW/RWqIGZOs7Z59uQfhK1DMnZ4E4lQQUnaqo6/yXp9m3NK
TqdVz/Io26tvDm7DNaJo4ymU2iaMgl0bBc96xMZbEeupGel8KbYeHZ+kwyHIMnUpwHoVA1MlbYWx
HyeS0d49ROAGqh/L7maQgHdZFI96HrppmN3nC79RCBcnqB480/Lu3EP260S5qoT1BsP3UCnOGQuU
Wzf2C4P2N0JVq8gYDpywWa5K9VUjYLBQx99M4H0a0vpp5JZfaCZg1LzrlWWvZQe2HjTWyZ2uVpu0
1jA1es866kPB/iVP9TNtPucsKj4YX7/Xg73VcCwtAj3dWP1XJrNVxthTKtOqYuOCz3pvN8rnpNXf
bSpfRt1+qQN0d8SI76wxn0cQqIpC11pTPphj/qEx1mi9P6pBCdhU/8YltLssXsdG/MTMeddTHhKP
DFrxVzhZdFG7DQZ+ctjtiiHVOnSST11lDmyKe0Z0ForhFzLMdgIt2sYflaLeqqR+T7nrlaw4tkH0
phf9e98oVBmBK+1iaxun6XViBEt/AfKmXq3LmAfQXJqROqS04SZbUGhM/0UX2jXnOxG2/c17XZR9
QBtFBQX1RWWSZvL8LLX0Gg3PzJd+vNE+l75+rpP4T1IwjLOibRL4x3Cig5CWTaFQwSHkAcvXT0jQ
sYq7g6G0b4KbygRpZ45augqZmcbqU1KH71kKjbzS0fM44LYsJtxgr4ZiHI0wpM42XBQWJrKwOAeW
sxUdwxS16S9iKi69Xu2bSZyVlAgxvAIuBUgE8ZHSx2fEpXvFM2UxMRHJtQS+6eQ2OZc2q6ehqYsR
CqiX6ldgfDvvhm9OWTRLP0WKNNvmYObz6auqXPq5J+tijHrJAo75xcnGYDlfLJ6eXj2f8H+1Dgr4
rSH6FesMYBarrpKllyFagWrxUjHinijW1MBkC/8iu2TrNNkzSA+3E2Cgc0PgpIPPphYXoOxua91F
1O8MErfYZE6er78ZYybAKiABWePdMmc1pgeTaFSXqZOnaNSvjlJ+iiHY+nCpg3Q6ekxR62k6p3H9
J23DW54+O0EAtdGy8LD/8ZxxNwAAyJWCSYqmn5s6vnlLe4bXaOVHTzqiqqmJqd8COb5breamsfMI
bG65TC4SWTdfI/RQiQrOWGRTgPIkAMB2SlT5bmh0ytX9bWxZ9Pg1TDbwxdDoc+gdtLiUYXScn6Jg
2ngxeyRWDJfyGw5mwGksAtkLPDe6S6cRFmqFkkF515SRkLmlvTDdOjmZvsAdsOeMsw1l8pAdt30/
+bz6dFCRHwpRbzOt4vJDeDLklT3vz8h/94iuOs64HrSLWabPeVJtfPE0TOErTK5/4+7MlttWsm37
RdiR6IFXgj0lq5clvyAkW0bf9/j6OzLlvVW3quLeOK/nBQGSJmUSQCJzrTnHfHBsG5w4U3UxUC6P
g6qWoL96r2kxBWqb+A3d+i3/LtF3d8L0L3ETX8ewVzatgVRH/sHC0h/cwiZLKfav5oicmJhc944z
JU6ejMLY92P17AawS69tnagNUnlYhwDRISvrosX0n+U/movm++BGLPeSD6OLcRoU2EKM+m6I9yTm
mYR4VuWDh6TEIjIvK/x3owOAhDvzXqz4en1/u7KAw7GfUhmeO9qI67O5DjilSJzUSC9MvMCxKIpo
LUVuJjuwTAwKzF2mgekoAJwCbZ7m6di64w1ITsqE1imcuptFc6+XyDxFcX9IkXBaL+NAEXt5HNdk
OyfL0fOGGyt5jWQpc6o+0sl7p9pKBDQ90FhsnAi2sv9Ei+YYhflHaHnXYRymweI0J090b2vo3IOX
301DfPJKKjjEf/MHgOR2pBmuDJF1kR0o4QVotH/AQRJbmw55nldnPZv4KQFp7lbuWoFbuqQ+0VYN
0r5AuoBsgA5UGVgmFYC5MF7lkBl184tTNGVA98cJtO7G8Xoc3alozhh4fYPhEdXEtQ3CGMj7eC61
T8PW/2bVJlLJ/59qc/uWVf1/aDZ54x/Npu/8ZVkeKjrsarZtOdIP+Ue0qQvrL9xknmnJfpbh2Jh3
/4g2Lfsv0EOCPo5n6K7rmrjA/og2LeMvy5OhB47p69SAedf/QLSpm64UZf6LE0T4fIYhBHkHxC+g
FJVS739xtfmiK/swbLRLqiUycJqQyJJTOxjwN6DXyk4djgJOyu6FhaZEI4dnlAUva6Hd5kvo0ocm
tyed2o01gpcwxhXay3HJwMNbMq9quo0IQHeTdRtC0wtbjwKFwLRulvSQ8ZvtqzgiKSSlyuzDBRx8
qMpVcd853EHX7hAhBKAeVH6L5/LQNN6tLk9qgUP/ZLa6jEUMZdH4VbTuA8CmJ9oO3yb4E8zSmJlZ
jG7FcrFKJjPhLNE8V3am48WMidKTXl1hZPdVn7yb6QoYnjsQpNxGdPcZbZuN0STurh7IZejtispl
Di99tq+gwdcd92qvwGMxauXvOM8PwpovSbUv63G3dsMtMXaET+Yddkyv3YbVb5LfS6x1SY12ynoa
Jotla/asudQES5PvbIekFUwdekRKcmDIHZY9xs9VtyAcTAhNG+O+yVGHO/YDAaTgJeCsb1K4jV6r
/eix1tVN+dYjcOrBKi6wM9O2DQwTnmlWrTttbp90gWxcTKypGPdtdIyBk0xQqpxrzXV7mGrPIh2v
xwomkobtxC74uhm/AujQEqnMeItMpQrInWQRASUzEyeHWm5PNdtb0ffqQ3a1MmUNvInwNc1I3lgp
jBttIedh9TKm7bdZZN/QJH2whmjv8Bn7THI/hiRptxO9Y8OsU8SfEeRhQB0hZNAgsef3tsiutBgs
Bkl3yR4yQp7c185PgbNkqvPp3PMjLHU13y8zwtVlzHb+u5clF4ingjTz8NGe11sYH4EBgvgwSXS0
yMC8zo170i34zQiLdq0OrirO46fBnEheaCXP1agvNV5dOOQk1eYDdHY7248uE3K7I8CCg7kZu4xT
OdW/F/kMM99U7ZXsysGrt9fboLYQ2ZBpc7S7+Js56jUTEu4w8Vi+FF79kiEY2ZTi2XKz73VWwwge
rXGDWOc5K8ufywgxpbw2iow8Yto1jQXyXHdctFjzvu6rh2py7tfCO5ECBZqxns4tobedUwxUmsNb
x6a7UH5zAdFsddqb0PRmyDRHe4VVbJvtsBPcCc2KGKdZApB6E3DSP5uO0JJtVfIVCy/yJaus5IKe
lhd6i9CgaG16/QedIiQIHkywNUffujTFU11ziFCc7ujSBfpqvTaybtPHyMVK1CjbmvDscjTv8n4E
4CQ0FkpUvJuxTbcEo2/9lsmp3dM/wmuJ1AHdKfbo9XPv6zmtYS1JN0NCQtVmsAiJV3ud3JOD8W62
vJc/L0q0Y6O4ooP1ta+ttb0tAL39ee1fPq7gFmrVAqaHAWhlnnp49COIePkoa/mZdnpCC900JGJt
DultNIVLLoTd+4HFHOdMIN9PV7C6rAfMHUeylBD3UcEtSnJHkhDGSCon6XTwSFXyq/4crfOfvcms
b5eFzKGvp9S/SIlcTebE3X/9e5Ygf965cC/ZrnZRgKGWmEYPRGttrodidY1DqzCr6jkhX1D/RG3K
KLRPEc1P+aavd6p/Bc8UOCvU7pLBTac/wzs/PwmSP6+oJ0ZyKiN/xODXcnbbY/XQDZT4szKxHqdC
uyywPifgaKzWXdoVDDee+Uq1I1xpqfhN4h2aym1udTmnm/rZuiDXOgxNn16msXqECNdeD0ZsHB29
/OZIsiTajoguS5mcIHyUzJaQJa1vSElJVt1S/qS6RzlrD+mRknVDzkERIq9Yxsci0apdOVbOJnRX
DTVY7p1b12iORlQ9dVIl65oClEyNUhnc6y6HmdrHRNivlGuoFkCZR16wvjDPZtWmva6mJygztuth
nskGqLLulBkCPPTavTWd7h41PIbHYqnerRnCdG838TEmp/wp8cOgcNzsiFDN2dWaV5zA6782y/BR
xkN370i+oEHmhUnTVGabPK7lkJzXqrwdwlnbII2uqMplu2KJ74s0Jty8czBmxk6661zxMvasNbKo
8UBzccPtCG+PSXueW+Bpdy1nF/F95J+RB96d9RJNy1IOzTaMeiIjkg2XMQanMULMTTJKfHCQUVvy
OkslBTxu0f0f1WNvDFJz9E+QD8gzUaojtUETfzOOdO2ZTRTnWfFy+77Dd+lZsjA0Ynazuo4r0nVH
/ZSnZ2eWyaKKgr4OZFGAPELbI6m3ahNK7mjqy5Px6/FSA5CtgXTEM+2gwJhbQLZyg9/XG8kHN2CJ
Ot3SnOcOZ4Gmlaea7slZ4c/bf/bUc18P3bV+1kqUP8LlM0yp/l5K7u5kLUy7hLkCbmw3pDKkGyQK
8apVVynaImhKRZ+YGKD0blOXS3L6wubbuukhopMYfUX99qABO87o7ZZkaM42swLDGvFSNFF/Zu3e
n2l7cGD+eYi9u5CGhxG5uENI3SxD1D53WY+BO5aPtYnkvDSrf1rR2pHwxqo8hTfPGcnPQKYipLB8
cZcjUT9BL1VT1YKlwE9HcEryuK6FhC7HcteuCweutr9XRzlOySlnOXYcJfn26ygr5Hon0btqT72Q
L9kHSgJ0LJQFz19pBOpE+Hqo9lYcFUFfz8RRSS6+oq2rTSIfqudqhckPWyfaF07zpI69pa+099Wu
zryBKofWvdC3tndI5+qTSN47tCLnUIToCqOS/qf6HeVPtMpNj99iN5T0V9RDtVG/d5R2+sGeewzo
oNe/NprgJ/56qPbUc6vz2lRpf/L6iY6P+k3V6ab2kHs6iKzwE6nz7WvzdQ5+nYggJU6CC+swaqLg
G+XeTVZW696Tw53aoL3nuKgQR/V4Suqa8an5UET8z2P3eY0qXr/aTXDxH40Mv88/B86NNA9djISS
q83XMUSZyQzeHVCYACsf1TX7eeV+7ttp/dNNQXqpA/N1iNQR+7fn3NIfgwbAI84TLmF19X6C8tWx
U4/VKwbBLlC2xLMuYcOfF2/b8Quox50C/SaoeE5M+whoQQW1UZeMupRiSahWe1/P6ZF+cDuDZnVU
tRTG8DIShWK7Hbg5fUKX1ZLop177/AfyuSqC3jrag7uluwHzV4uBB/+z92/PaW0TbTH0WhvL82AD
J6wc9m6eUJAFZXbxk/VgqIFjZKWj9qAz6TukCj/UIdSVnUQeVvWwsELGNHVE66R0jl2qfV6C6pKs
ujgWuyjSGSntzNvRHYyOre65fw7h+s2XDnp1JE3HNSkKpbSa5CXpEM+10bs83qlD7FDk+/MmRGl3
KOUBIcoDXTYKIy+vVnXJhoph3jb4x7OBlrqKsfC/wi3+5TEwTHqhOXF2yFkoHX1FIah4hM+4hGLs
yeUmmuczEEEOzza5W2f1UO2pjTr06rmQHOGwbPzj13CZhyvKTTVyfu7y+a+lH+GoyDpr78ubTCG/
jLNk6MU89RVmc/6bj18YUbvu1L+YdeZHR7Wr3qbg7V8PI/IClwDG1PtYE1jyHvYZwfOSQj5ilDur
va/Nf3uu1HDIkGfHWz43hfxp1O6//fOZtcoObu9v9Xyu3hdGAru6mRxAnvz9tv/23n97LouJQFg7
k9Pxnz8scvfNnbBGq39bzX3gdBWM17b/pU/ydlTqEvAecQNSm7Hj7vT13IRfK6dIpu0FDb3DPOWX
QhuKg+nIY6HeES0Ju+ot6s3/7WPUC//yHn9xd3ZqXpXyy8et+V2PDYrC8m9/ftznvx1rCIIbj19D
N8fsoF5XGwLLmvPnq+NqbUTBiaKR65BT7eLUqnUhVu5uzXTqQNfvxqEq2+Oo/83zTmIwfnDuD6u8
RuFZ1udZ3dxrM2XUwd0NCvahknMDLY0bkFRyvkCkA4cwLF5aAalEIeuxRoR7r57otURygDOQ/RRJ
WF4tWthuGGTK8xdsXT301MirnqTJTtKZTNVVuaWfGzVsq92alCW+/NLf4bGFjUGISWHVsCbk0KHs
aIqvrh5an7G+5ZPnAm9GJVhtLTnyYLAo+dlC5Hl8A/WU+kJqE6W6A2UiP/S+PdfHTk4GYjlLSOSt
EVpjDPKYW6AKEtC4MUgVK/dAtGwwHOdyCWIvYexT2a4q0FXtdX0Rn8nzWOUAaufi1QaDsRsam4FY
btSebo9brKbDsZdD7yz/qdprCZkll2Q9EkfGf0QO7dlkcAp+ZrDKx5OVU1RCDGT1tiC/WU6nAJAh
zDNsi1EyfOnHdVoDBan/wtWvwo7O0iRVmCt2U/k9wSa2Z7WH3wLd2jpcp41NCd6QvQeuXDmpUhtn
oDlVhoBuCF6jYV8KvreQE4qKtTx+DZms4w1hsU3xrpynWNvHVAAPaz5FiIjl1bho0W1jV/NenTi+
ThoEamtGY7UbovuUTbqrxo/W02qTESKoZy2B2lWpyyWl6kOJ9tOUc3AVNaD2OEbcF76eFGOsbYe2
Qb0iv8TXpvBS97B2LrXvv5+35R2oj1CO9F1IicSy2/2saXfq01Skrtr72kRyXgin9PtQRN5OfVCu
7l1q15kLfngLqLnZjjbsbxZjl3CMhmNMg9OWc3C1adSpZsdbsujmo8g0DrB6QatQG3h986byl9XZ
5vkFLi71GKkzuzEmGA6u+WaMxqUsIqSW6uRTG9DecNyKMvpNsa/ZQdUSfDS2rRXp1ampibvyI4Kv
hLBIm/l6TF92OsqoZhW8rAKpK9K0sRA2qLA26tkkSfjP2eVPok5IaPaX8QzuhPK4fPgfz6VtoOHH
JvzjitSZ6qZBHf1tCFtr0wEUyQWFIuKGsaKF+7WYkqB3tIfRwzKRiNDdx4bjBJ5flQeX1D1krYUk
pq7JrhXeeqsX94soXcIXCFyum4e6W70LSvzH1QrDY5eg6etN59XQl/hKGpRbEnhuh0GvrvLoWIfe
NdPt9HpYhHmZdbRoKdxmyPY7dET9LtExfHpIlqjmPnvowk/ZWEO+Gd37FNkKVZieuGXhnqeMQuWc
juGxJVEkCyFZN50Lb3Uar0bTCY9TI6OwJnuPOXbero52PbgsP5YubY7EP0UkL6CG9eeOjkqXfytD
Xdvhwy0P1sIZ7TTOcELsfPQjdHBRY0OXcderNBk0SsHL94mw7GBypyWAM0o6uEYsroED6wQf5YbK
VnNpUxS6ao9MyI/OLMa93XSgemM1ySU7O9Nm0B7UOYO1liq1AYo/DjjCkSKiE7UQYaKdW8k3cugo
fLIa3xekMub4oYRpVceU5u+xRAi/ji79Hzzb5pB4MJ0h7RNngL+lFNMhytHX01oKYqOVZZCo25Jw
hCTXnfeLGQ1XhidpYvUwbk3LSANMssjaPO/aBIe+d+k/b2JqM1aKRsKr7+xae8x9sz94ZHJgF7Vv
CpMOeVJdTN+YdpRaD0NOK5smGUmpfVxszdnfWeH4q9Lx/S86zU40VU1oPtqoNq7DOkmPlr08zYJc
wSYF3zZL6X4drx45gsOPCvYsriO47S2V9SUV705HEbccfyE00zc16U67xT+uxPgGpjNcl52F2MOU
NH0iJ6/WPL1vHEK2MdDB4pIeZlDG4q6zuFlOZb5dRWlsIRk2e487RZDRwB37yJDop91IETyYGxwe
tgacQEP+7ZLqtKnEYhKdV61X0RING4ep/96EJHyqV4PAnTmiq4rAl/wBAIomU9irVUs/hB7FoMSp
cQq9lB1IMm7doro2TS2l1MQfrm0Qkfmix9+Q/i7MZV38nyYpsP1AMyPxmo/elvNNk/ZkxgITL3C1
HbKOm70RcTfvRU8FojgkZt+T7KofQgzkW7PCqxIm+s5sOn9Ll3gijtW7CUVx8YEEw1vrjyKvi1OW
Ne81opGg0s0/fLH/tU03E9PG/6vp9kjS+EfXfQAs+ij7pF9Ov0CcfL7rT8fN0/9ybJb7rqFDN+OG
C6XkT8fNF3+Zum26DoQUF2yuB3Xvb0yK85fj0QIBEkA1U7XV/u64mdZfvkdGiU83zvZM4sv/Jx03
Q/wHJsUzfJ9mmyV00xE+wJb/u+PmLq2pxZNdnmLd1QI1W1GJNpNl9gSHPqvJUmWi2wlW/M6B1lR4
rP+ZRqmXtWKhGKSmT+qxmk2pPbX5mmGVA5qUeYCFLLs8albSyXmriCJWGerx565nticj9/tD6aCh
5waPCpN1lSsnLWpPbQZVHMCNssA7Nm9klemsq3Ke2p3Cyl8R4vOsmh1nVkptTzdJRa9kBx4OBibE
STs1lhNx0SBOsbzs2ZYRXg3Cyo0toVDrZWIyOhcYFsHh5CO2l2mCtVTqCAHLS7Jy/yq6Bg8bvKUU
Idk+i6M39K1goOf6ieTjCbkNAbY3piVeISbE3xbQ7jZ0xH1mreExZt2AowlqWF3nN70Ybycrxhy3
TFWw6MBaF63d4nfe5ENk0q9hPjcgXROQ/4+2xRw1mpNL37t7MJUyHDB+qVvzssxRCr2G1COrwskR
5TShzIHE1u6QMG8NqEw0K42A6SmLx3hf2DUuu5mVzFTvDQxzhFs/dhPibSf0Wc3lmMTL2UUIXtzh
BM6QKRPfbmm1vff8By/SR2avBncx3Xsp6Q3VdTvjXUM9ugj4FaMAQl6gYhdLRXoftJmgYjq/n1oZ
BNJQ3UbXUIn1SYvvpz59zVmVlcm64shAEoWgbZsxzaXhNkxb17ewdCPxmjyNkF0XpWZkPxSubh1F
0iIfTuBrDNYemg30WzBVOdjKLZk/0rXoXeOIm4+Wpf/WSs3Zlonhn5u8vjWztrkzsrM9wqVaJMty
wREUCdfa01ttkTCRFFPq+oBCdb13/Q7pUYe4fiFgNsl98lYpxs4tU7XBnF+NhDjCrEp0JC8Expeh
8z7JT3GW6yydX4ia7491glKSBfCPBDMczHnWi3Ipsj50eVVsF2O+FSXdTuZSCA+TyQys2PoZ9Q7x
GKab0cbmtAnT+gQ4wMCb1x66AclybzhwbsiDL3L8kYJIEyFNvE0oIYced75okerY/Rz3/tbJvIxm
ksmM12FZNSZ7nESnFZtd3TpocukHbMM738hOtgcCzhvHwGntByMZ3/NBo1q/Vnd9L+B8QNTTBu6P
DGuEdhnLKcaWrcM60sMakyotWFpN3X3ZTvg65iSAM03Mrm1vsWFyIfYwckl2IeVVJ0Eb0E7d6MRW
ZI+twDJIjfsi1mNjWb8SY8A7lRX20anEFZMPpSyPN3MyLji0qnfODqRew5TsROKYaMwrmQK3EIQM
pMZcfKxH7pYu7wuFtohuwkGt0nSS3MKstC66mNC1L9MeOjJ9vYosXxtPZimFRiyQdp0WHZKVohBt
FK1CpwcoyAeyU99V4HzqZXnpJp9phWUau8UiOKJB8hsMZtRvQTR0JyAChe78yEAD7/V9Yovt1EjG
M8RDAAhApcPR25j7iRmB+4Egrz86Hny/WsogLcMiyT3rvuecZkfXBIYA15wRijWJVgp00EQPdHjg
av9atwSHp9j4o1QE2eUhFSjPY9/vtojFUhJ/phwlm/6rWU5RgX0rwgysU33ARhvjVufSAGIAJqC8
ceQfqZrisKLtPMQkH21DcS2tk4E5t/btIKxfOQyqCorzADF3HpP+G4KLJRjbNoKU9BDOfvTcuTam
gCWZj0j6Ty3nmBgWh4iQpd7EBlC9JSEGfUSRviLWs33YetMofhoZjwoRvUVa0CYWc7EMG4/kyxQ5
NIr4folCDSYVIyfp2UFtw2vq813U1ZyNsUnyd5gEvuU8mzNKBZh85WaOojyYAQoh1JbFnaFAUu9G
0LQwQq1Tg4wUDQF8Lkq9DWgIHBJjicjJnhZnN07eBwhQaz+CezouJEoE9Wmg0/8jd+jrhNypvLZ4
sa3fWtEAxNXsEcRkgk0sweVf//aq0jhn4XjUWn04RlP+OBdhSielbQ8loUdbpvTOLfHVAVFH0D61
8LTqjJvDr7oB8RGu5jO1q3E7Z7rGBHCCoFT6BvG37rg3GKZqi4iXfDm5LJY8Fl5aOAQAJbpgwlLG
KaxNp3LBS1boxYhG4h3PCZ9j9vYFORjQkh/j2PwwWbhsLB3peTOgkxTY9GjQlO/Ym9/mZV/j2Q8G
bcZWVGP+FD4Q56Zj9n8jXB0Db5nlJ9cIX9tKTCcvHrjLxCAtivhg2wYAh57U+dxc86OGaOfQ0oqe
bEsgMlmLW40mJBZIaxMKQzp5qu4ULw5tw15iJi+dziVJRTXctnF6t7D4C7rnFqIJoFB+vHrtRwwD
C/qdecZa3RSAcVCupmjrAOxnMFduSgn4IFPssSm4F63GBJhIFF2QlQwaU/bbjkbqoZOZs05ckBSJ
wTh1cD7qoz8u1/XArNyjleys+XcgNHZQN2iKLFfOX8rfpe9ogW8jXi1jzE0lN5WoW26AbD22TteD
pU2XqxHYPNOGJqDdY91HerJLtdW+UD29ME5/S5w62ttm89wSVXhYCPfR0j1Vx/mgdeImSUmz6PHd
7aDQaUFXYrxyLOde0+yjb7PgLStjL6cv9NXCrRMVl1QX39zSfuDKeRESL9DUNak9WXz2mc98bjIm
ElmXejvXuK9tDzUUlkU7npg+jDa++bjqiE43SNOeqlOx+uJcyY0ZGz9oK6dbwWpxJs50Z2cM6muW
38V0rwPsgz8oYhS7Gl3fHNnmgcryzFhnNdKFYD+KkaSUOFxehQfMbCK5WfNibH3IxA1Me+Uba8Ph
PEhcxJhpFJb7orgXQIBJ/U6DKCUAJ6ntI+uXDTXHZh/6v0IWcqiM4W4mqErxWICQYT5xnDTtnTG/
2yPYvYn60d5HYGPIV7TMwJl8un+OxT3LJ+6xbTyMbAvEBdCag5EsUsGJjzTbhoWWn8CQC3tcAyHH
7xTz/GcX0ChJlaGid2/KxsJEvzPfICHALk49czuZ1IUz8x5QEY0b2SRRvV74I9Gp5G92UmVS9BXQ
Bwzs3cGRHiDRbV2TaqPqa1FyfTQpmeJqTq4VrsI1jfEwdynY39jeT3N8M5tQKhYLcS+VFBIlCBg+
VjAHVCuQ4lUDjMW7L7seN2LysMTPmGdReg9Yp9R/x/GhD2VJfHL9gkyaESmE3szbeA6hHLdGUEqs
ETLshHAZGs+Fb+R7ra8fP3viCzPp/TBr19Q87FMxKKiLBVOVuXskg9fFUmQ7PdU/GlsjYKhwsFDC
D27cBmhio4eYgpH19snYbEXSoYIKh/qz06aabEX4w+oAu65Mllm9R1suEmF690VPCPlE+840nG4P
wGqMKTBOXU6S7TIUG/ii/RFL/m5FkLDvW4cAxE6cO+o2Wwjx46bNo/VcCeHsXK/4USR0QNe8/OzT
usyjevAGpEv/aMaHIvU+poTxIhYVDgZdO1RGfvYb82lmNZ412WPSaAbVFAkm6aQBP3Xe/ITy7GoT
Y+RTIOdnCLEfTTVzcy4nPcqfV3/AtIEvLSr8F+aBMcql9KoqnWSfkckISuFjhLNELNE5jDIoaiL+
3c/5RR8q81yLxxrk5inqTbJo5SICy/g+djqbOlrdBkO1jMxGhRuUftVsOI0weUW7UjAHEzXppOWc
3WmN3WA5H3e2J5rjZ685r7qASV8d1GW3nAr/vl0c5N9yM0U/c9dbTiswoL3RlM8mEM5iI1bdP0A5
gR5J9IIWxS30Qbs7mCzcLFxatCjrV2YU/sYuGGxca9vDb6MOKlYaF6sHJr18ahhs9465jetlvCRJ
8zBOGHyqwR0vmjcHy+rpp2U4umuunbukf2P28EwWM+RCp7vYPnC7ISWKMtsLuCFnw/HFBvlJsx0o
iZ8HSjlJQ9W3s4d5h50z3dRFbpy1rHJPbvUdIcxM3AUmCdUZtqbizmgMHHBSCZLK+j9FtObsWFV2
QFi5EIJb6Xt3/OEC/juRs2IGhdDaIBryq3zGs5M6ms+wYsDGKGaubg8mFitCjOWUYTb+glO19SPE
XwX0N0DU0OmT83Jb2PkQTD0f55rRY7WQhtunfXwZitU59VT/McfionCINPFj9zlyoZnF7iq5Z5wk
dnNxSmq5aKwRzvG3BzLd+gExZhTSta06/xm0J/MFKfBQ0oMlBuvCwINk0Xl1E+NHnJHVDhnpKjX0
i2OaAzC39ZJHNhMhG0tSTWKWAmu0gim1a1Ojk32oLB9PsfWjKHFyG1Uxbhvvt+J1qI0QUj0Z2uYd
JhzOUbl2tQjo/dzk9fA8Vt28nwAufT7VOBiGzHisd2oTOi4Q95yapRCGmqTvVvrIXzoVSm068ILm
jeA6sAYJ+nIMXhCZyc7dEqA8fuaV5WvsAfB0KvJIssApCA+Lc3AVudaM+/57wmCEwEpY5wQoxOde
NjlIKBpGa+5DBOjYJDFEJV3nUsPZjANEgzYwDceuwX4+tSwrreYWNkR8EE7jHlcIP27j++dRvva1
Uc/lKZ3DSJvrHYxT3lkV4dlJ03tMbu5+XkDMm8mdIeF5URkuPy3qKsEia6RphTxzUzn+t0aLokPs
CO7MMsG7b2gFYnrrkRqQM4kS8WWS7Uc8I+QjVnEW6In4qCnGw+scqBUUmYd1IW8xJsNLumMp9rdI
SLa2QnmX1GNmu2nTr2e1QaKLSnkwtiZCT4aNimmsFEiqjSRqmppzUre1r6cNLHY219BS4NATcrMO
9WPZWz56DqRfS2K9hV0W7fXQIIXT5aRKaT3sVs5R4mQrScWbLqUzFtV+KFPiEue8YameY+QC0oMD
PDT8PWOA4O4SY3CPC+tWbQpNvIuherB7twt6X39qoE1z4wx3SeuDFEyTS9XaCDCMvj60nYHS0rYO
XZofXFInrwHZQ6LSo3JrZrp1JVK322AezKifv87lPSInkgdo9JdVtI0xxb5Z4wBHLre7S7iGd3HZ
ug91zdRAeEENqOIACN++Df2EcTXOf/Wtdgh9Ge5WD0hjrbXaQvZcdtDuKqiCmMSH2LzYLsbqDAM1
kI8KMI7xYxUFweP+8Fp26Yj7blPVqfm9q1ODpL5QbJD7VZdMNPxYURZMaYfK2hPzybbsj37IH2NR
+Ee4XHhzTPcQTyzPwhj98ko6+1qWb2FR6D/LBlWWM31fjMLE+ubAaU2B6Bnko54nb0RNG83f6qT5
JXxvheXE0rLqoWZR2CF2p/JPdm+413Dzq71fLFBKvMm/Sup3fcrNS30z54V1zwrEwLZagMJNfNjK
jIjVstanFI33Nqp1SdwacIlHlbVZnJLSPhqhA6vbbduUzTEL2/ZqCufwKrLSe3t6W+Y4+2FYMyQJ
QmjS2Xwk+PnN+55HOu5GD9Zs29v6I2CHTdEDxpiRcW7quFyuenoX+1Xz7YO7dP5VXGUWqcC9HsCS
3PoRKKsxnuHq2/p2rDPSvszfbVyuJ8cmsXNlOsIChADBvAsfq3VhFiuYYKSuNV83BPruQD6Cm/am
91xLuhu77L7HqLoDpZ9Tkq7Bj9wtVUvmgbLZrcke8ZJkBRLlbk8iKkYD/OABxkUh007Ws9eSeUEq
+aN6irnQcr5tcn+grsVmkWHq6WQ2AOJWscWf155HWb/t5Uajs+AjWcs8UjBMgGUU/jkBc11UmMij
p2yAtNSOYK0iM94rjZVS3ixGe8uqHmVlNZZnQxVda8N56mcyG5TcSG2UdtFzmj3ID/ii8o7TxLcd
Qt6Tet2UGoFOaR7KmLlCIeY6cIyOybVS2CptktoYM3yRkNNXCPTbgxMjlVbEKjXpoakDhlN+81xP
cyS/+rNa6VQsa9wi1tHF6uVx5kRxdP2X3njxAUYdWZAOsg2n9i9GBOO0GikY+pRVsOVRbllAbdcR
B2+cc4dZro9YYGZF2QwHLpiSiJaY8UO7nfXMDKCy6VCeITlas/MxLqCVFsu7eF6qU/6TWpVpAKZ4
H0cw6XRCsPj0AY5K9uisZsrihepxIiE1pJZm27pqbtKGvzU2ls7Gvo2MKNyNoQMwbpnCa85WOq9L
xRBZGdsYICmdWW+Nb8jtrKdyPFR0HiMvx/VC65/ykcR3yqEmuh1M9zYdLbSHWQS8wTBObureZ1H6
m6IWJi/tnM2I+mOM3+DmyCCrx6csBX9lNSQ3ezIrVfaoWg7BpiW7iJRR2Mxepy/7Nn3KE/NjWMqS
xRHemCkiSMAIb4ZoPmR+RqWnC4l59dPAoLjI8Dju54ZbNLo4Mu0OFDVMQqIExDQNVi0MhpkuInA+
4hcZy70F0X7Cj+2uTbF1O1iBvSn7bvbGmryrDFjedljd9zLz4aDkVwWJebQ0+Pr++t2e3HOa7Rpj
zm4aP6dGB4d+W3dwZWDo1hR5t/xlJjeZw7sHOYatxBUtenZwh/Vh1rGvMHlNd2QD10Fn4uhpzPoK
egClTS3Vb2hsbgtD4wT1Ejq8FHt1i6HcMaY97QyIM35z7VArzekDzoKa7uQ3qMEpo5tt8QMOn300
inDZiJyOZL9+0zt6taYHS7DXHij0P+yakP5Lrb+MHWVfOY0tpzfB6nqTGtiEijV5gQFt3Hc1X7sj
txnoQ0HBmelgkkcPLAT+D3fntdw8emXRV5kXgAs5zCXAHJTzDUp/EHLOePpZ+NRtynLbLt9Odxcb
AEGQIhE+nLP32rFGPjfQxSAK75u5lDzd54qHwsPLy+zBVIOzxZgY2UV4Hpcfupr06mTF3kh0MIhd
9adV2fPGap9yJyWAGj4VrZ8nQ2+Uddjp+tZq0/NgUQpxTEBUlJsxK9vw9CH7cclQYu7nrH0TKuqO
Vvs5jbma5VLie52MZn987uLI2mN/f7DtdKOYk7MqOWdxVauRNxkrgL5IJLSxpZivlJtOwSkNTHCX
GuadqtIQiHrHX8skhs+KeTYpxTUN0Ls0K+tD1gDyyOAIJz6yAwnfl1ora5muiexDtZ1MLOeTVFEI
GGBfkalGg7b19IBWT+ZoDi3Y35LT/tLUECNLUXqBVKQMjF+D8CbswNNNAc4SFTu8zPDApXBCAQs7
tW2YNIOb4aRkmuopEL4tpBZYdeeKL0vmpAJmUKrfjFr/GH/mdAndNMjP0iQbpywIn/P4J3eqIcW7
Nlkjiu9mMNCyqXLLhjEjQv4/O1StdGmDDb98aHR2EGu+rwzZ5n6JsCKih45d9FZ0LUfaYPrebL7E
yjBQHtAgTE/gypOgXnVQ/coEynRZTJt+oCSgh4BXAlmDK0CZZWFOG1kMU+OF9JB+FcNA0lv1R6TB
KKqIvCfwpXjKM0rlaKETN1LACHR1sWnHkaEy1cR8Uh5oYFf1tAl8jrmy0x/8yKl3/sKdKBKSYjsd
C+icr0xyB8zMsTdhjN9bJaYiUOjIlwZyfLi75P5FvadUdxaFkYFRT9Nqw8bMYWBClU502kNRuZtz
8q1tS7oDl9feh7r6XEzOa56UI1W30Nm2nNKb0LzCiPURxEgbpiHQXJx6yw1aTM8o52oUMoKKA0Ts
zcJwslLGHs0UHlCzrnK4IdK+G6gbO5iu1qZG5ItUGBiiFSdwubDFbhpJPxpsv4aPl1FpQEYsYmlr
xEhn1/ikrH7L+OMnB/sqrGV+xnxcgJMqN9eh5FnqtZYde4UjrYofUVVg44XEDnaaZkUTKE+kdUWY
auz9bGOpzRFokApMAQ9cA1FXp8SZQc2lG8Y0RFPa6zoF8y5rYcNmzjN3d3wRyX1Vah9qjXmZlgn7
DhgDC5q4HzrdPqvSc/iAPY2z4dE0CERGpMvX4LCJPiyrsy8NbiOlb1jYGKxE7TNNBMOrNPU6pjgI
S0ki3RuLmj6Dv9OIqEjT9hqYH4EW/ZzB5SysDVF+KEfcUlcluM2bug5Nr7VyLFPw16WqKmCNOz9b
HzhxOJfmOYjnfb8cUA01Il8CJ+IA8a9KbgeMkkOE60SD5Y2ODScXY5FENCP3oFPXcA8kW2vbBPic
+8BkTXoOZU4WtPVGdfNnhUJzo+OJHIe9pTjyQ1RYtIOwTmrLIDHQfkZTe0ymQt5zrlnNRM+b8mIc
soK1/cvaKnmGsSHHeSXFS8mop8YOxDOU5etUjd/psFWbqAVyQfXeWOlSfF8XiQmSM7nrJ3YxeaRh
l3NIY4qEYJOWOXbJnPgHs4H9YBWHLKvjjV0R5oHC+84KS3kFsaTm6Ao5qVp2scGyGuH5n+kbHYLa
2uAPwQk7YRqQGa5XY7Zj9PtSpbCDUhVaUNUr54gG55Dm7/rP2Ei1K7UExNrVEfSqQt/jE/LmwTLX
SBJMN8ybYg2K3HQ7YrA5x1heJVvkUI/9sQ3oLoycM7bKkngUzt0a0sUPqLJHa6YVjCeXag/wCh8S
jrKUDoteL1J728LQ2/rLGPfyYC2iTyGL/LbsMivNSosmcxEOVnmjYM5EFpgLweoXGStVhMqjhVMS
pLqYSriyFQehJfyyfu2r9L+z9LEULxfrfJn83Nyy+WIpJpgqh4eyCCBhIF0rszLTxeNJ8SBee5mN
hJb28n5fNv1t9c/3mwaAr4Eyc6r2Y3BLf5dZCtHjYMSI0sRbK2ao7LKZfDOyXR/lGaG2BUIRml37
k6LYtOtIa8LNZhe7nNH1uozNn2jSd33/HFXIWjONpIYpLIiQwJJTAdaBzfcWppymQ8s62WoHOl6d
qVgtAlRnADn0T5N5lTWHyuYGB4ncm1BKCrGueIiFPUhMfup2xWSoOhVtnuXXbWQrPmQG9V4YMSTP
f39ebM8SckvxVLq8m5gSD6aKNvBzS58LdUJMkEczcuYafFnv8rE+t3WZ/6t1/mqZLrX23mq2QjFq
LALSgVIjSNZJ+9STCsGykC6LZy8i5susWCY2IKYuK3977bdZsV7WEbUSa/wW9dIc+SYGv2ipvyjE
xUKtrLnnuDxfLPrrSCjIxUIxL6bMirufzt4PS+ug7til6Vcz6RcWUj0xKZ4SDyA2KJFJ+8vLv72F
mNVk9JBCWvX/VjzGaBiEwr8mNjy27+E/6MY+X/CHbkyRnb+RXmUTQ8NdiEjD+lM3pigLqQEhlwGz
waHDCCPhT1KD+jeZGyEUAfKi6VJ0JGV/xmtZf5P5B2K5YhmWraBs+y9IDSpSM3RhX0kNtk7qPBpT
wrV01TG1b2HvBeX2sJjs6WwqEiGZSYA1QYjgv0ziD4fC0y/ews/J7ysgv6DMYS0s4IQBATysG3KS
uC/EhbylNE9DenCoCAPl7wodpWUVEZYq3VBgg5HS2ae6lsC3gzNZk3DwMRZSdJNP89L8mqiwjUkM
+keCMKIz9DTHAB8r2pRtbAVX2Tx0yOTjV4TzLyAfrIVHG+1KnXNsMsDWzbpqky1aI0dXmm1amQkl
+oSSXjQYsyf+Eq5w6KrFpKQU9nwvJvUMMN3RnothRVGAayEKkz9eIKwCn1/Fl82IV335li6GAiSC
26iZlS0csF5eC7uFQthF/yImfe5SN7oePggVvVgkHoQU/mLQ+LZMR2DFbyWsX0I5LyY/DRzilWJe
vPwyK5Zd3iYXLxTz/zT5799dbOiyXUxBQGujetxTMi8P3Dpjm12mKJD/MXV5okkw511mxVRgLKab
by+5bEa8RMxinQ0pSiD//quVQZvMCLCWN/2yxc+l4uUGkO4/fObA+vq5Cj8/7LfPdHk/sa1vbyVm
w2WnkFQdOuTf/x4ktwl3Gcs8eRS0Wct+EctM1Bxy8RgtTZ1BAAPEpOADgNDBvVcXW7Hoc8V8GTRc
Vvnchlj7c6Xl6cvsl6dhxvJuAl7wOSnW+rY5MfuvnxZv8eVTBi1IutCJgIU7i6oyXvxICNH/+ISV
sCI5g1RSjIVk8jlfLKZQsZJYXcxi5YkPw51YKhZctjSbLcYVMc+VCW/43x/EirkwHF5eY0ORR4Gt
wsoMkWTCJsdNki+g1Mtk5+eMkRZbmnh+zDPGFcSPugM9Fo9IJhhvHa1LFAX9KtFvM8MwiBtjhOLb
GHvzqDlZxNdRKGEoRoi4Vwqfjb34Az8nFeG+4duEsLkUUA0xKZZC/D7q5L5uxZx4EC8U611mv2xS
LBRPixUvrxPLyJsir5vchA36IXpedE5+9FMVrma/Ps5L+5jgBN1Fxhy5ftq+fRrDl56P1izmt0Kc
2mEK4VPLanSbRD16oignJAg6EJEdUU+rZKquZr16KIx0goxd02V0FjenaZzqjO5xGPPX28vfLaYu
D2JZbmrlCvc8kJbl+5hrkDxeViFIkTDn6THEDNdSwMDW5AAGIQYaP+AhNRXuqmblIfpsrS5dfb/3
HxzTuG0ipE/l0gFro5osrwH+s5jNqGboLX+F2nfc948J/SyVTivqeqWAexJ30GiWquniGbZqkpAD
p9u01Hb3SvdkaP27BoR7kzVBdYyIBDoiBoUM6lCfyWTNR/I53xPu6JllJ++qambgurh4Dcn6Y6rh
7n9noZYVvn07Is3OMBvsq8vtiah2N6WNoVxMXhZGvXytEV5MQ5AjSDwIl/xlVkxByFVgTujE9v7p
rk4WS7eVK3sEP4gCRZdQCq4rGU+sWZvwbQkzwMUEqNGD4tggHOVmv+5uVKcn4Hj50bTl4bL7XZZV
KcJHq9dTFKnyUSqKdAuxqUElQGfZqJdbh8u8mKpUiEQu4UNgy7R0JVn9eEhKa/mFNTh+eU62SCTm
Q/KoD2hX+VUGFWOMbrX6uvGXPqGcz9yGDhJOilkfD5+T2MydrlHJ+Zs3/lDr3AXbhAyUsgm3DsxO
mBOsVyjQKJaHqtvrAwN6s4vtQ1s3Np2IWV9Fdg4uVdwLjjPR3FR4pAQFzBqyAqJw1LR9tFOm2ybe
TPf0zLVw39yPb7QUyBi3KULl3vyEtu2jCLeBtqpgJqqA2r3kFwDU5Cbqt2XwguawXFI5d1P3sv6p
USgF8tLs1HAlh+t+VL211UdrXO4GQUeTtcttL5qvAvlGmdaV/qvz38nTYdOYvDTHo1SXjqv2CTJv
DTAifM+0E+zrPCX889jZ3PZTBVrFCH6Ll5AuwPxbVdexMdDwOkREBAb7ntKQBP/AHRKvt/vNoD+a
OqacvaYdiQuzfptLxfkRGF/RASja1fG5MJ+g7lbpySeMEWXYdNSTUx6ea3lfEplWr5p2XfSolrfo
uOcOfo22bfg6VYm6/2Jb35F7rVRe58AcgS3sSR9j2bgWNMqhe6nHFZlVbNEvrxGiZqQsyp7UnSbU
S+l26J4z8lu64KZsf5n9FivlEU003HK73xrRIQbuSJxhug8lw7PtHagcolKChJohlziweldBfzDt
XQPOwt5p70Mw07ndEk8EP19NThmwrMor5KvQ8Zqeysc61R4i7QnZRXYzBdtJZYy6lQHWf6jEiLzU
T7Z0GOUdkVOQqRmvXSvnDKltuvONtRmuI98tnG06e/0TcY3OerheSEiP7TkC/An62kv8TQEjoN1P
5n7UtnAxaQUZ9e/Wwu11DIqzvTTsCWzamDP35z/imSE1p8kO1ORJhlwsrQpza9fbcIYkc5N0xzg6
9DPHheaOBC7GCalhT3pzDtiPjqWzfN80CORgSw+dCqP0AaIMqxHnMInddAwPtPoDGPT8gP0WrL7x
wTGrG7/CeR2Oq0pd2e1B+Sjq2zzB8uRp8vKF8T3R88XzdWDvVC1kefuY6CKEwlTWwQIjhaUUfQTM
FY2bIt9MLT1itL5eHp/Jd8odb9A9yz7KLfDqlXwq7wxpregPTnqY5Z0erhBQg8WoSXfYWAWM2fVQ
M3Qg6gc0WL0iHAW7gH6aQVmtx7fxkSZMvFMc5Dy3rbrHFOv2/cloN1O8GeHruoEZuEZKtWRP+LSJ
/OV3/IZ+0wRlOTRbMGCDejdkJ/KU5Afqk7r0KpNGZl1HL2giIRqZ/UEBEq172aujURY++cE2U27K
OgbCfUeJkKxAiijyTR3DA6FrEK4UfaN3Lub+NFsNA3feqx7OgOLWyYFpLIDAwbrObaVTXP9oM+A5
dJ+Vh86+pvJfx7sMJynxZL8gdjqPpHIZa+0KmwoUETDwhYNRlBHkuqSo95oMrmltYzh2OZLdLbdF
xcuCBebECfyLYn+1YiuNtI1DkqVWfOfEnHrW2bnSjtk23xEMJrUbruNg8oiEdBu+MM3DBMIniYjC
KNZ9+8iNE62w8ti9GNpLhSgrXbe77k795RMlUe/4aNbslmCTU/sKQCqfyW+2dnYiBQF5vuMFj+Uz
OjU92gL2JNejw+K9KdR7MnRaKjycihX8q8PJlDfhD2I4Z2fVdXvpHbU1jTFQshKiqaueKrAKz9yL
HvPn7IyN/Fp/kNbtfBdGmxn6HZpm7TpEDljg1QPEQe8nXvXVVkvPyniS9HPtH4MFp/44FZuKKrp0
dNLbHmMBuQO3uDpwlxA3RrkZ1TeREs903ZyfMEWPqb7DT7KuyYegir0PbucjggEc3uMzWFF72hJy
OyRrZP0Zx7K0il9kjSTINa4Nt3d2Tcq1zls06iHpcy4QMlK0whMWS0PyuvlBJ+12uh24KW3ewTi3
lFF7ZJ2uZvAjU2V2jZjcCTRxaAnvEYk8TAgCYMW2rRfFhy7FpIRn+57u7jC90vV1uZ90o/A5A53W
t2c1uEbN4MnMkGhL14uoOhuaKc1NNBUnk3gYziwREsNVBJy2PCnSsaG0iPWaSyFhBnTdRiTvxNi4
AOccZLhM07L+ZYOEd6/Dl0g/svXkyA1NSJhSj+jKJR3Qq7bDXQG+TaXZuc6pSHduzn02ks41NkhC
iSy32Ib1lgr4g1y5VF4Pqie58cbyONR/GthUn8tpZd4AYd/rt1qymTeA247TDQAq7c2HHOrhJLHW
7GnWGsmk/KvkdPAUPMSRJ99bV0O85pNT4aJy+Dw6K4zLSNaCR/3G/lXugnNw/l0/d5JrXMUQCQF9
+R4JtRJ7LDP4hD0cbHcocTx/hzjFjdzQU9xwY9z9dH+X6+4nvpbVnqaNeqNd5Tv1ZuKkwADgkTgR
jpj8OX6WMQ3Th3427nrf0yw301cowPwHjEf8P0zPrDoUBM/gSFgRclGs/BvfWvcqXfaNHW9bxAA+
QSA0EYjQ88IVzhPcoLT66IHuU/Y4MF+tV7w12/I6Wo8dOSzbAKAkGTMuogQvqDeEKhz0Ve9RTFcN
NMCbPr+CcWd5IPF/OG4FiDIGCYzW7pkoqNXw5geedkKHtiMlpbmSfsLMKRgRuc17wGEAa+nW2GW3
8mNwSM70+dGUZXBs4yt00MVjsY35VNvo1n6VuDPkjPuMILgil/EH/oVgTbMpRg9e7AuPO63QZtjm
sSxy41V02wCfgcnL1/4sc4RRJuLu6VF5UAOvv1efmiuo4Zv+xjiNRDTcJEfT01bs7Bu81jpfmmec
tFNz1d/Ue3/7RtDSfJpP1ZVGT8ULdsS6nsjcOHN4E+GaNMyO6IIfWp9rhrsh7g9fwz1rFK7kcqdz
Mjbha7s3aD++T2v74B/emvfxlF2NK6NwAYiu8hNK6RPmkXmDh81LPDRBK8fFIObGZ7BrLqusijPK
tY3qxTft3kQZ9pBclQ/SS3Q3rrp3FD1u/EBEw0f1NKzLveGWWLbc9jV4NmeXWAjk4JziOQWseMyQ
pa+UDVeNZ85k7Dp8w0sTEoO7xx6LI5lz+HAz39UnjCHlPrmSdsbKOhkPJSkevpdvnZvcAyJEEh/0
/VVIOIg3v3YecRAu+dKeI3v4+k0C3nfISri4vNLD87bBlkHJPj2yOzzFD+1p+Eiu7G1/qt7xeRZU
vl7kj5fsKrqb1v5H+Jr/ynYy3wTnGONoHLuzg+0Use19fo9zW/U23Zv8GN2ahWdybnEbDqrIfZB/
58gzPBn17+PS0nMfnB/dW6vyyybH6hbYzrv+WL9OV5wIOUHq7/Vr/JPAlas4WI33yTE5qo8kEt5U
t/pjspY9vtSteubRg/zKG/wgAI+zzwaOH0Yt1zhZO9ODMfey7HQ76ZkuNqc3JBGc4ao3WpndmR4Z
C1Gz3ZKeds0l8VD9Zl8lPSF39/Mx3jSP8zHgHNM+F8m6OHN1Sn6L/b59jq8Rw/PfyFG0gqzP7xWj
hHZb86D5hGt7pQx8iLhUN/pNd7h95jkOJvJSTeVoc4/CV6NjxiBhwTMlrC3u+GP+Ed9LJM8lnj+4
+DHhrOvT1pDJZ+IwkX7IZ87Lpmdsxj3+E46WG/MQ7Mb9yA8yXY2/6lc8WA3mM/b3/GFgSP4T1cfk
FU/S9YxZLdiRudbFyg6vufw0aC/JVt5jv9iPJBWhUaKVqx2kMxITogasu+z3xNCuQV//iyhaQIkZ
glRnvEmebYvQk014O93JW+t6PnXTbXKujwwpCPbhWJFfSUNd9zv/5nd0O/BVQ7Sj8QUZm6HyIb6O
bufnUZwAxVkC9xQnlYrW/GPxG1XOwklwjR8dL6xcXLgF5w8ugz+GM9md+lO7z1fjHquB/d5eVwfn
B2xZZKMYJRPPfmeqfg1fyGS8JgqET42/P/aau55EwNrjd+/vrWf5sb6mfZ6AtLxdxgdvyo/qjY8Y
l4B0VhXqr9P8zAWx/zHzM2I9zJeTMSc2hgjDueG0NK0lF7fWdJjWP/odIzxYenfaFfJ3l1QDL/SC
dX3NuZTL5NucnYdp2zym15zy0uvhzPea7EC+rKVjF7jKtXoIOUIZAnnKm7xPER6dnLW958DX6Y57
CDRWaN843ZDZfC1v5ati17Yr4yF4rjflaqJe5Yacxp6C3Y9wVa6NLSQ8fzfemifkpFzwYixTLhnT
CidJ2Rs33I09V1xxfli/5td28IxfyqtxbXPtjjfOVf5cHhGoH0My0u5UPD3WuovXXNLUG4aD1GHY
aR/Hncbpud6T57iSjoSRbKstI1S2vL2xV8YdY4rht7389cGhPxZbcDy/e84Tu2xHeqCn7OJNfB/d
JrfGMd8MdxucKcqzyi6Q4KRbqY89R+Ytx6xPKs+KH1D/rZH7jif0aXqf3sub+iG5y67aE1TCK+un
cx0+WPfKNdEB8x7h9Ta7sm/ldbyKX3/EK+luPPYcztpu+dckN3Nwo9ozn9T39EYy1nHpDumuaty2
96QXOd1hDSVAhPvZyH2xw/MS6UcU3MluN4yLD+YBxRzx2m65537hFjYvwUPLXqs+kkqSbjhPFwRe
PQQHYjXnVR5v0G7M1m95iiBY3ybmxK9IFIX10D5AdggOJvsRmviH4s555kP8CLYM8BHpbARwDUsh
I17VIt0u5f5IlN2+QRA/lzUkFNgqZvuFzXNB/QlOnFj2WY2yCdcshviWuxCKUALvJx5EJeoyK6aC
BeyoDgRfiVKU+Dy2nB66EGzMYCn3yTCP+zAgjtofyr1WIktqG0jIA2PBPjo20ltPMWdpiC9ZP1Wv
RjuYjsHB5qhePEWRNJBwhLVMloNrVBkhZkKMPOKBWxdTRoAuTF7CyiGmmgar0AzKX5DePsl+AvJH
AehP3l/SyhFXAcxvZtoU+zw0CRqzqWDajwHmTvL9NCokeX5XzBVeNXLUwWXG9JMmrbqpdWqDkUnF
QVkWjQME3jBUSPGZkh9Ka1J9UVEVLfKNckR3X4zjMihfohnS81SaDIMWWxpVLToCcozIwkgihI5Q
UrbjXJDSqHHCraRrCrW7GgcrJ04+E4F+pFIUz2NvWV6XTETpLi601lraI2KyG01KGtECGxAlXVHo
FXVdMWWJZt1QVcfMD7KtcLqIBwE1FJ6Xy7JS6qId+WCbAFIyJZVFVCz0xEJZLGbFg1xSuOoH7sBE
HVQ8lJJUqWsxiUbvtu2g4oi67GetVp1VeG9VxOMQmtIOthuRVhYQh3GpDE9/n8LLV3wuE098mxXr
iZclUkljI8unN8VGwGU2vxO5+S2PtkdvlRNA0nGoylxnWqU4Kq2qHpz6Km3LhW9KkfIw4aA/VIo2
Qigg1cPfD9glVmqncSbSqYqXS9dmXMhxYgol9XHOwwRvzHhTyCacCL+iyphVi39JQTTSVbWy6SWz
OswqTfmKqjo1UvPJUu1u/zknnsAqgFUdEa/7ZaF43ee8mOzHtZNbxDbN1FwNTvhqTRG5DWrqx41h
hPTGxLRYLB5IKqTKvDxcZi/PVrDaxqonT+nva4gnP7eidTUCvMtT5pDf2p2F/Lyy0EDLkYJjSDbO
kUMX1FWbKaHK0C9xGyZf74LgFHBnvVfXjjK+FqlB0o2j7y/Pialgweza88JXFS/QzKqR1+Ip8VCp
Ej8ayCZcvSXBSmIl8SKq18TEK6KNuLzfaKWs+bmpy9LPefEC8VKx0dhasL5i8rK9zzXFwsvLL6/5
3Pz31YmyhBpe9/ffXiLecLCA4Q81Ne3LZi7rff9kX+b/8pNd3royEgLpnJjO8/K9iU1++fRf/rrP
SfFK//Idf3mnz0mxwucf6MDR9syUqu3lM//L70S8s0UowR8/3pd3vvyd3/4Ysdl/+gSXt5jf5lZ/
pE332ixNDUF/EWA68fBt2bfZv1qF8j91rW+bUUTT6rK6mLqsIzZbCEzpZZ3L03+17PvbiE182+zn
OpY237X02zaCtGeLXmwQT8W2wt0rYI3dcr0Vz36bRVEMxA9P4h+ox0/Ao1j9C+uxoNak2gbWheUL
/LYJMSseLpv5XGVZ+fPT/MvXfftg/3IzYr3LO4ntXZaNSxfs/7dkyJBV9d9Jhp5+11mRt/+gGvp8
zR+qIUv5m25pGmqcRQbkGBr6nz9oU5b2N13TAVGZumIuRCne6U/VkIFqiMW2bljouRfm1SXexVId
BciUYQBuMZAa/ReioUUR9EUxhGDJUOBW8QF1zSJQhhiZr9kuttJ3c1TYxi4wnZ9cNFwsjbMyjCis
qz/UYj/H/w1+FzefW/2fvMtuCtjRDdStZWNf3ky3TdAJ/FXAshwkSvI3rJXf9ZUKH8HfTbWSMILu
qA73IxbGSovW1ezV8i/MAfuO4pM8EWxlv1TSuE8zlOxRjwPc4uYrhQBcD82wGlqSqkeCsPSE/Ak7
jx4jG8t1CvzBNLVjlBo4FdRqAHrZUEJLbG8cLW74jOhUBPZuaGR1LfUT9XKpvvmyB/zFH2otiTjf
/1DDlG3Z4Zey+Hn/8VsNOSuPGmOOHZHphBXa3MDHNkaByKATAsleSYkxjdSfupx+4M3ZlWN9I0d5
5rX+Ei9ctsjxsx02wI9Mz05p2g8rm+hgz6wxheVqhrcyAmOJEEAt8FDUmfKcdCFjBwqzwMJVW6N3
qDe483R1TdcU1FSCs6PE5E4wxSIvkFS8ZI4VP4lB8afxNkSWgQ1Sg6GKlj4ll2sJZeST6nzstrdT
uIogo5wEs7AVtC9TZSKkCqpdaCuPeTTJbpCDSLGdeBfbDYpPMrh4SfShxBPBOcMN8T82ZiMtWZFT
Ms2/yUq9SeTgw0xUSntJdF92qBSGsff4s+zVpCdEZZOwiwfznTHsgkJJh9V/+K2Wne77b2WhllPQ
ihgcod92ShnCgpa10IPCEPOTUvkPsZa8OdBY+nyU3TzJfWpKXUeKYGzQncC2XtQD3Epj10iUW/2u
3SrQUoJEsz2LOGdywsy1P6jqSo0GeIm5uTYq+4Xs89RTdaTwMlSkOIzpcprBtobJBemgDTb2dKs8
93IKWjCIPoyYRkUZ6VQeLC2kNsx+X/XSuh4GZz3rzo80pMOu1dVLGuYnvSDDWIqoOdpRtzDCj5la
PnVDfpMV7HgWdzPJ1J/wFrw1Rn7jNxNxvwdyIfeTaq5UJb2Kfem6U9uTAV4DgYgmN/QFe2C/rDAC
9Io+oFYSYWw7t7ICq8WfSDIgDPmaCLmVpUPMaZIPm4YZP9Rd5rDH/Iff6S9+JtsyHQX5pQ6fbwmp
+hJC1ehaR8rZ4Owi7kjp0dP0tQNj2ij08lr1vtWTl3//hiLW6vuOgdRTM0jTso1/gvAZvdJkpcI7
aiOGWNO8mW0IO/pyMJDg9gyR/UqTkgX/2L0kE3twRIQ98YXqEiBg7+so+MCCFVTENHev//6z/dU+
66DiZ2+BXedoXDe+fhmq0uQ5zBMHvcrJaZA0iFBwrmSNmxkgSruCrm5O5ea/fluQhDATLZuqAzLT
f3xbunmqnQ6SvQOD8DEa9oNccj6wi/ijqTp/HZD5nTT2w79/U0X+lj+2XDYMlcUW/BXtn69RcaCo
zsCBu5PRo3lRcI3IqKbgQ6WmlHtCpRWa4H2CAOrRb6yHJNa5ORuRphSW/KEoDpExc49i1OHsH2Zn
My6OVcxJxpcxCkdshniw7YRlxM3jidt72Uq9MkVamprZjc6YGeBM9JzX0m2umwdqIJx/YfetABVQ
/khaZB4UI1IoK3E5tOybN/iOQOKZDfqSNNs7JheAQDvmZPK6xRvQOpSeOUmDWjhW2CZ9tyqA6Jh2
/bOVH5MyGVaISIkarDDL+HT458p6a7GtkDnGOThBU5EwAuW0mFA7tTGpdcYRaz53txHlrjIb13ZC
gQl4oMl4f1pOPOk4n/SAiwG+Z2AU/GxltZFMdPnRaBq4GqYHrS8eO2VZl0srCIzpzmq55lRSLxPB
5TzoAQee7/DlGpX2YlLTT7Bs4nzFdE+FIl/h8ZftMNlBuXOLDqP9CEQCeEHm/Yc9Ql000/940raX
PDp2RNWy4W4a3yLpfNVPOxIVxl3gqAtbahPn/TXj1nkr+Q2ADOcWPz3RtUp51jQfcVVrnaF/A3EF
FTGNiPb7ddojw4CvQZi8Le8Um/pWmsUdLF8uRIxVPANH3tBRQpbkLjgVqvLYxWixyNuqvBSiTmOu
2i7OV6HeQ7Cr6EpKxs/IWtAHIC2nJqO7ZQ9ARFJa4oUFHF6hTapRME6KINyE2fTR5ubBUiOZ7Hl8
OfK+Dil5FwPyuSULrGjarQoE6lzM+q9EoiPv+9PDWPokh9vGumB3apIVzI97TQ5PqZHf2RVVOHOs
idEpEjpTivridOmwUXVrY2TAbdPOwbMYSyuDaiKmJIZYgZKBLlEwfGIWlvK824S9RAKNATkxnJAF
aI/NXLz6RUcrsjEIe6cqmaXRfYyqE3koblqfDrqPRSWlAG820lU1d3sIatGqb61b3hfzNlG1QVfv
28yG/hYO91pc7lTUVGQDRfTPhnM9xd3K5huyUr4qWgJDSrpg1d/llfGBxrzYUpIhPq/uXKV0luYa
n9uPw9uQgTXS75YqEplYiROXXjqTJDWGkzf6KleneVzxXS3ObHKxJXxjeoQVytfQOAUMvlAXjWPG
nsxriXeY3hma2Xg4sfC2U7qMTpWNrvg43WNAo0por2zo/+Ti9dcwM6MNcZ+5l8T1qoo10l6x4rE3
sEsgV6SGjKdwM8QaQ0Atoz2RUJkOEvVY5waSrOXirCFksNOwJf6oRG6gZC8T/SGg2uHTHKT3MdSY
CGtxbIaqVyVT4MaE6yGE32F1JoWctCbL2IY6O8OEoUy2EFOQsofskfo3odbs3QXtwsm5dQKTMqPU
3wdNRQdCqR8zDle3V7TbcLAkHHzJUWnU+T3vDmbCZriUmFtkIk9GZVyZcgVpUQkB00EMA3WP536s
OAtCnCDOdPBsY6LLitYjGaGbYdgfCllzi7R8HNWK7DEnbdbOiKAq64hhydR6p4NrITmeVrQjQb2m
hA9dMmIsT8drmMLQ60kaLqLyOIfa9dR3a6qU71kx3jJopbeekM+uqYv4j56b4vevENXvApnfP6tl
+WjU44G4q73aM0I1GK0UJBdt8k66J2AeKGrOKVYPcsDooZfG0W28pIs39nDXSD3hlh0OCsjSp7le
8qEUjupWiXdTAs6axt6rxmGDDoX4dh/dmTTEMERjTtHZFnvka62homgiBM1mNtEK9Es4pKn27hA9
FHa/Ks42+3rgOAZzvm0M/yqtqvvcNva3m8EJz8g0VdcmNprQk40Zo9Kzwqck63/D5CJTUIZPq5RX
DTJCs3ptq+7BadS3RD8kgNgrgoiBrEHRSyYrdts6h01uDc8pCLiu9Rl0t1sjoVk+UpObc8g9cU+z
aQKXU4bZY532Sy6l857YNNqMZLxPnZk+IZVEU8tMpAx9D/nK2eSSrV63dTqvJsBe6yBBVZ6MyhYR
PYwnE01hmp763H/AZ+4NI1XavgnAOqnpa5zz7YT6Uymj48pqnKbgHmSPoe2zo3I1kWI5uS0lJ6cR
u+hXFBrEMB02BXcH/8fdmSxHqmzb9os4RulAN+pKtUJSqoNJmSnqynFw4OvvIE5x7b1nr3G7txOW
eytTUgTgvnyuucZksPJgjGRYEg8VcW4E4jHRQbHpZRWu4vub+hpofDShMzy3NPozl4e5qW1sE666
+mH1ZKjmIXcUvhT4qbQD0PGB8bQdfrhu9q8+55vjXJWEyo8pa+TcNauyjPJ9hxIcqKTYQm6uVmGS
fUXpq+yAs+mJRTNxnipG/RckCi6qvRoxWVoJVoGWlTSTtJhCJVgUIiizdTgxFot6OrT1xvNd/CM9
c+NpgOFX62sTTmTb24QTAdc99dYx1TXbLbaqdORaEUz6baSfPOXdlpnEbANN/K3vwqfRYq+Ow/za
NXLvjhaXnybM6smE6HsUHca1JbDUSaYajFdL/OTQ78zSvJiAFtbUkSvD7buVNzsfTej+CtyV3ZQ9
BR77ZjpgERTVqXHi3469GYr4d+k6NNpbo1hTTV1VA3NBwWLAla9PdtS9m0b4OyrTg2g0x4jIeMsF
Ua3AKDec9Yd2C272AKf0Y5DTa8nygosreMh8OoTKJxN8CDfknXJT0ZsK/Z8so0PjBZJfdKjfdQjt
whfWVlfJfe0kH1H80dnnooLAbuag0jMn3FvNSKOfcMDbv9WwTIlZ73fdHG6nsfBWTkhpoC2PyBJv
Pbf5uCZn+j0R2ka5C7LVAAd3LX1MsbKHgtwXu1QPyQHOQrEZ+XplsuYq4JSDYG68yOl7TdZ7DVN2
05re1m7BfpouKC/WOLQIsAdpEJxHGf6Myw+bg5pHDc5c0jAx3Dbxamrja2JzXHOyNY2qX8qoTbbO
DyamvQ9DPmWp+UyWhtwaTDGsbGNevJks8ZUsy195bewt9lw9ZRkmyADUc4PJ1Aitv0lGt6Sfviol
HrWGEeyjIhyNZvxQfnxREPCGagDWZJDz7RnXabLc42iqLbOvA1TtBQ/oYsJmGyg2zFg85s3ZVksi
NYMaBidXcpYi4dHFXhJbOAD+C2bjzViD3BrcmML6T7k646fFsB0snbB+NtB1Rhy1jNW1xNH+uy93
+9N/v8RL167McJwBRITxvcCshgC3L9MZ8Bjp9ThLPJhYKIeKVtxtdCC58bDKNMNDyejk7bsFiqii
HmBn62GKoiEUByW9+0Ld3zA/Obg8GcBXvPG5wD+zc2gbQ4gPGCHPsA879l3jAdmtnE2lbQxqyr7L
SJdk0b9yi7PturlDZwd7ZY9BVHi4q1qDMRXTVucZ/3bbWTlAsfwvs9yPei7hPATVX88q7vzkqUk5
e8xT/BhF4x1lEsA8P3nUdXetOogA5NUydfpXalKEgV5bgf0V9OLTxVfI8XPAAdOX9V+7iB9tLJqW
TSZg7TPynpHlS5VxN/SCfb2/Anr/Sw11HtqlTMG9m5kzWx9iWGCCzJxwIYGPYTFV/JQZGui2CctP
zn3T6Ub20U5fbQc6CfDN4I6vPI/H1a7c42CALW2a/W3c4dZVFgSfbr2+frsNbqiFKZ9zofPOO8cl
j6iRQgfspiA63V4qDTkQQM09dXe0u1GX5p5lrNDeHpGmPUkzD+d1ukTntbJ+zXL1u1PUKrere/vT
7V5JZyBQ6RRRZxOjwRz7f8Zbbn8KlpBJqwWOliw+chm+Cltibyjnb8h4FsDR5JhK81ecof7ooXqL
gmhfLYKGiV+bXJNXDkwkXEKQDivvYqv4CrMs3U8iBJtmeod0ZHerTJxfVk9XfELfiZXm4DqoHkpU
fsxKiri0xgTYUrqtXQfDtVl5W8+e/7gTYRWLhqkyCKkAQMO4M9ZBjXumSb0d3vIPTm2UR6ZhbsUM
UKWmHvR2DuvmVguOJ+QhrqTKfgYXQc7zjL/jkIUrKXkDCpe/14zWCqYvxQ0l5snneCn9aOmqMjTe
ip982dYX6e92SIwaHJ2iqVcuFm8atdbqduSe6SeurFRMoFTVsbHLYDMuPy6NnKvFMEQYpNwfSHg3
mcsow9fWLD5B21PX5oAyzCL73UX5jzvOW/A0RzHy/jJ5n5gG4S1xMZItxshFqsznzGZ6I9L8JX96
MAYADkTiOntm7aFEsB5ume8wGlqc9O1ngGrNelC4kiyBdVfYj5EaUrZnSjgwH/AeohdPLiHQgNCk
k2OM7r9KgQk0xdNQIJFf7PRCtlywKSOcwOCo1wmsoIOPnqq+unqJB+GOGedEbNpFxxSzvS2T3WCh
HkhVYtTxxo0rsYXEZgCGeLmUATAbwNFmcRw9nvF+kRWB/WEL1+OT8uWfSKAIVHo6N1ZMvT4gVIis
e4+CBtoZCgeBVm8WuS1YnSI0DFh7Eo7cplDs2gzUbGuHognNvdqU0reJr+GXEoYC+n2su3Nv8XDf
Lk/CSpMmKWFvUfZJeF1DkEr1ZptsZRnKoPbqhyzEEZUTl7QxIv08uyPW8Lnh8cide8PBgOMhnKQt
1XQQBs8G1JbVyPzSWvGp+BkqRiHSX2mfPhkRWu/trsvHZFta5tJwpjrRo4mL1fyZZ+oHHE43ISSX
3DyzAzc+QnGk/2CCHw5ei8wFP798jVNbyw11JPf+dgEIWuFIvSgxfuk9Sen+Lhq0oTBq8JmZf1PD
vK/cl2SAfjgl4e72kaagQLcwFhahEgI9dU6V4lrkF6/zL2rbmsJnSC5+uei4xkzUUGfifRrUVqv8
pRzH+6xGnR9qznJl6gar3iS/pZhnEmVLwElNfqgQG1YeG8V25oYn94XrehO3K8Q4lG3NQC0+5xyF
xxBlta3z3sbZCjO3xfhsjwjDdeMyyKQKheiE4TUuvWOv9JLHmn3GLiqMZVwGC1FCZhgGYPRFQZvv
4GayHSf+udVWsq2MGqzUEAD2S8GVu5U6hNFLQqNzn0QzD22KWCOhRBJp4AGr3BWak8Ic4sCDfCgN
D2RV+cOpAJdaFeFbyL91nA/HvGeOpAjmn9K8quUG9hKENSPMAWXByJIRx+OFfJ2jm1nSfNKNvy8d
1DkzQ1aaPYY7OFV2y42HfgHfKj/fejLAt36QV7jMOngl1eK+mJkUhDW+pYDqilJt/aan3MHpebvH
ZrfSmzFz4FG20FUGaW/Nvn3qOgwNkAF/zJmVtpd3oC5xWaYlXoTJQw2z7LNtuxBB95ZZtnvbTsP1
CKC8NDt0NYNhqnzAvZxw6ULgM1EU3S0qbpRfVDs9E/LxbpY81KNg7KQImzVUukVHowqOh+AoIqLL
Jp5n3mH3t21yBgDS5OxZ5EU09PgOmYtAGmb6YLCmrJNkttAfaLWV8dCtwIpHW50+52L8kgBR2WI3
kTsdOfBfQl1XKxPFEMsNVeLIMadzgbTbyniIw0NZp8e6PUjTboni3eUu4VJNUx/pFLynrnoyO32o
l5AVO8M6GaTYtTl2wMZhFoDNGXg3qdskw2vxS1rwbSHVX8XsH6zS/xoC4zfelZT4PcNd21RwrXMU
FmVhmqVIUZ6zlpxvGjt7bwr4pek0fvqeZppsyI+DU1zy0uJcUzFIHBZY6gbR3UehfQA++dougQFz
em+2xb0zpU99DW6pKNPLHDKwFRXyEEozPre1+Lb64kPFHBbToNiGgwnwDaJt7jPGEZnMp5Jf/0E+
YAyzoL03QrfdI9lm53JmvM4g8MFVPUOsYV6fx4kyRain1EXPXKX9YZoBuNqe8zea7Rb7UQTEHZ2Z
6R2nnk+3l9hse9Le/vPfMkTWbKFxGF0dnGW7pFgZ8fOSUMg4LnRy32UNGUZjOnezt2ItaTcO69Jq
nE1IsAmRVOAypXm6/XeYRA8WQfFEqgYl6qJTXSIasrMOKnp1/tZELFglqQ0bWpt7AZ6T+RrHOqk8
X9jOyx8bL7ZPtz/dXvLcoGPK3r0t1GSfbi9RT9pr2wEEUknu/PP/3b4wJ+kFzX/cxhk6oayDXRY7
L3HvpBdcmi1JGDx5eY2pG1kERBz9SSRTjsbdsWc78s5myA+q2bUxR2dM+v7nxQsbqGou8Lqkbquz
AfbxJgT/r8WPeM7SCf7/40feUhmnVfr1f5oJbv/o32YC7x+2K/g+Nl0pwHMWnZ9/mQkC5x8CNLfv
hj7GAC90aBr9O7oq/AdmAUKrYI0IwUJK4NW/ESTiH3w3kuhprgS2Dafkf+ImoPX0/7Sm+PkOfgLh
8GtAVfy/Wt/BIOoaLrZ1UHP7RDsPE31eZVsmGlRKBRpnaBo9+YUtj+jsn3Eq5+5g7UXp0VgoF9Pm
tJwENSg8aKT39cD8nT1ysh6hQNSNhJeU41Mz/eFUNsa1k+mWqf7rbJHF5PX9JuRYUzjFuIYGSgOH
NBJrfPaRmOKe4WKzexH2dQ4YH+0IiUTNwn8v+q2f3OeUJPK9icaPyG8YuwrZt6Z4/NTdY/pG9cw0
IOzjFBqpbzefWRd/jwtDpeQQgYXsObXFJeg6axMIB0vBcfpJmYiikxnt4o7sDcK1hungB+E6zW1I
7WaMT95mvjOqxAN1pX3qatc5BH6/yb1I0NEii4oBN0ByLtua8NOEmel52oQTwxFV9eOXpkf8k3ho
ZYjgBH12M/XtVzYy4DHk2bM034rwj+Mxj5IOd1kaXkfLYdLFHtWpWOJIuXzPaTTIXewAVUBJ5c14
q9LIcAl4Y7mVZRMzWIya5SpmgeuE9oltVpPJNpAQtLNEqI8hzHWfAWdZuR+ZoePdnKV7NZOQmKf8
/vhixVZy21/BC37UKJBuwTSY3/1QNTaXJhXnouVt3zDkNuoQgLP00e47yRBVVZ8HDyqkxc67I9H5
4Exx+lCa6k+jh36fjETPJ2kUvk3uZL1NbKcNtE+7Zb3n+EsarI4QQee4xCIirEOQMY/mMxMd6h2s
WfdhmGR0ZKQf7/8C683Dx2nxBfcGBd68DJ031RWsviIbdOzWnDj4Vdz4PKSjba3bEN/FCPNejgb/
Dm9mvRCSp4GbxvrsI+TUWzxo2dlvcOsTfM/gBlLEn+MoDqnP5Q8Kk+bQImVkxV9Ph68Esux1XP+Z
A+M7AQWz03aut2Y0UUm77HjgD6CcTtWivwfVRS4GX9uq6t2SXBwgj6Vz521K3hbehfy5poNGquvA
IHEJSBU/ztrULh2KKTnnktJ6kIW1rkX50sxZt6ut6XscyYq8Qd7CfrjQ4YCzujxq3ujqTWUzc3fj
n91eZDn2xPlyGLWX7GGDvib7xTJ3tiDN1fLi0hODt+cdbmm2Y/ELqvcv1ywvkaQLo8LlWPk7D4J9
rHJAJLJSVKv4a0s5coSmyc/GXPwg4/T/vGXTjj5cjWrgJvWfwi/fZWkiFZAs1LfddsQiglECyV9H
3kosZIfbS0Q6CBAUvf9v+Bc9vdlhQKOM6o1v0ADNEoPGBqLZISR6wVk+GKKC7rJSgtklpkKOTJTT
rthmC9z5n3tcGdfIjyi2pAh159rsnmQv8v2ciftAZKhRuXffkqmxFwzyGk326Lcyx//LEIYGwKji
WJ9u/C7bpe6BcH1UdbhTsbkMnPcPSRa26wbHyGpoGJ6bdMmEFsQ+2Rn1we9JMxCd266HJYaFYt/Z
SVAULQeJVSpia+33yeGfv2fqvaTQOXZDjeu2MjFMOPUA3m80tolOvoKkQxPlL1k+ideyzKeDhtA3
/0FuGU/28kLA0SqA9KIZYNU9XR0wrNXC0HCgBzaxz0fL/G5eZ+WRLse6G/3pcGPitYZFeY3dZNX3
Dcw6Ge99A9eXUX3p0il3kHwfYw3fsWcpWMuq+55oh+4aKGebrrc97qX2idgYFyAFV6lNc/9EDHW9
tu1sei6C4CJI4ES8Mea9OgLElY/I/czscHIrCn8+W0y5cPPuglEymd/ErzIZq30BLpvTt/ZZERAp
9GSRC+AiKnQo117+x4Y7uhUCrjzxUvVZdUW6aZdh5yk/3jaiUbp3dDMY1IkrfWFY4KXKo2gPJP8J
d5C8R8+on2UIpMSS8m2SNetW2/26/VecAKnwnXTeOOpdV7Z1Z1ude8/xSK7bgigzcsatQ09Jvq7g
qTznkSCNNjQZoVkg91Zr/1VDciolc/55cNGum0KHUPOXDTswkfnSrVgCdLXkBAFPH6eKYFocTuZk
NuOlKgmTsXN11yepsyMWsF/OHg2Kn8OAj4isGEq9zhi/ZJAFkmCzDwBTr/JccdeNUbypXEPvzMIg
UpiG0HquYR5w4xPh0zFKS6s4foyTbzciPKlu3WI3yQYS8dg/ynkOWPLblNtumgApjMVdPcbfTZQF
a85GcISt4Oh5tX+yQ0OcBJUpfL1g70tdb4hDee+Ua168qPawLlTOpVY0ZNFF8g2eoXRj1Ia7jYqI
Ll6sOjgd2RtxYPRLnW7caC/qIVYX7Qayf0A0TPIu6Exf4t5QSGsRwTeNFodxCuyTqlWwGtFUX2hp
ulHRPWDLe0jCuj72vin2ucJcQjAUYpvFOEdZ/KkcdhEVck3bPDjr1O2PFqpXqi3zoKnIWCd6sOCB
5R2KBUJqVXFxZ/K9wJ7yBT7Cajnj7lmU6JWk+SP1/iPJ48NL5VRiX3fxc29EikOXmu5FWFV3zGWQ
AGlmz0VvpjsQiq9x7BwNw3mLVB7h8rI1imPe3Enc/0OWvwwOhxPfHaCPzP3GGi11IipYfcmJpC1t
nJK5Y2CFdJ59RuAmUUJFj5bbRjtTZmeAoAxODY0Yn7XTkWNmPBKxFD65Gg8FTSx57s6hw0xXT5MP
jd7pDggWC/VUUsZZ4UEH6rUO+nI7lCj5wVR8GX34zAGdDGQmWntvaC9x4E+Xqrn04XJk9CL71Pvj
na8GYu9k6O7q2H2Y/U7v0vyhH534GLgDI3kDf2kW1GVNpH/1cxA/WqraV3Ybbj3AqxWpAlU0OC9c
Ijox4kJ1qp6NqZl3wjI+0JBKgmCq8lrGLh7JbB/Tyr9EOienbezmsylfcJoYxDTr4t6NEnMzlcyk
2J374pmgKtCjjYfEnJgpI35mFXxOVRw/UkSYNPuj8dDTBqQzTA4hAz6rxvD76+AiXBEXWp+sLu2v
fZB7rJnaptfYggzgaZuCur2W1sfcW5I8Oi4PQzJlIv07q/Y4UQYTl8MmvmBTOJk4ZN78ogD5X1QO
LF6Ztf2e2vvA6cU5VDNJkP7oXRqVno3QZvPtVXnJsvkuqgbj1HQ2mmkSIp7OOVxRZoBWpM82e4Qo
50K/yzsQFXgxFzq64ynn2nJ/AVbypm0i4i/JYYT4M11tQ0nmVxbXatU5utpr8qqRVMvgaRzkQ5hN
T8McSnDT9rjF0tjf5b4Rn5JdJo3i3GTQP+wm86/SsT9Z+lbwpNU1HdXOiTktlwl3HFUYY14jc9Rl
khYXvy1/Z+CM147RYNfIeu8j33l5/GnnmIESSsTt1JkJZgBXbSx2yIepd57DifxoFnx/S1Lk0qtM
xM7DcUtsUCT3RufThsQ2e4pHD1neVfKAJpsTngYqnNEZ6wWBjrn/qouexpoR4A5wshn7zdW0R34x
wLl/PLKZ0qEJrnL2xapkxnz05ZVUKuDV48iq3s7NL2jxjJ5aRnzGTAdbDsvjJhqIyiwlAfITSAZR
V96u6loMFeQFWMk3uN4HD8kuXSCxbo1xM5qaYmOl9Gz7QAD+LRp0e8VBJxP9W1Lm5jFyiNL2vKY+
5DPiAasdyxRUjsjsZugufzsar1C2fYonWneOyimIB8HdwedqGEinVUmRHMn3KbIkDrKYo1xvDMuk
lHP0ygkAh6IrnyXiDM8/38RlVXDA84OPpIwwYdP3m6YBq1sA+5qOwCoLy2Kf++14X4fZF98lOgOw
RnH1a+9rCGP42snQbdNQx3vOfds5Gq0PtTj65vg5HmPg6qTToWclxJibZne0LD73LHa3jfKnx6Kq
cJFUXUznPClBpzMUWECm3HuF+iGHLXnJ89GF66Ax9GGrLh2KQzMCys7jT46NcxdY5JGXeAWo1MC6
6DR6HEDUE1Pl8eSA5CGP8yigjKOwxVkfbgHRyQOQsHnHjYY4rgwi2GLtHoJpSfLpjDvbmC4Z2yfB
kP2DnyFSkwI5baqaOz9Jy3aD42SXmsK4o/p6iPOEkxG+r5UMuiObBD3WHomv8rzvRM/WrssEM/Jh
Qysh7vx9OiyQcLp/dyRiPKW9etUhWjTlb7AdhybkFBxfmhYRnzG6mu8Mw00iG3Yz39lvnR8vIrSl
pT29wdeQ4a6EWBWDRn+W2QhaJUmGdZmpENsDIfAqyqJT5fjgCeIS8ZcKYyOi+H4sg/4++oUEofEn
dPJQImIwiU9bHyuFc1ST/5R2hjqMI02UeCDKyxdL2MGQFxe7uJs9nC3sTPa26+vkGCX+x+QkeL78
4lpF5oPhDtyLSXlJ5haPXpvv3RmQd8hVy5qM90ZjYlPriki4nMlCHzX0REQOebUDj7pmy9dlfgln
Nzn3+cyHHPn4TPL+yfC5MWHFpxV6s9Oov3PvtufBzvntK/El4xz7igvX3K+UeTKwzax0oMOjNSxR
hxGQhE70T/nY/LISQuaLJo2p+vDvWPUSZJtB/RhwyBxKDAcZ0P3DRNDWJmiG8QBrNl21UwlfdQi2
TU1GpCVAODVz8FtNYX32CEVY95V9jrzFy9Hm+uJH+gFBnwnuGUdXkfV3A5x+o3z2nD55wdCZ3mE7
eDQNRm6boX42JPyhgC4iXUGIOiMBoxgcmZd2/UudCKasPcjJS/e/hOM6Kdc9G/4fs1bT2c5jpOKs
5VoyR2nWL7rvHNJt+FKEGtmLIj7iQk6Pgc3kbmvH5y42BBmQTvTqgidK/LDejnPzqQjmKzPrkbil
BJPWChWnJevYvu8GskSsWlb3dm1m8KokuWleLjfBsuP6EbGK0ArHg2LAeE2+2NPod9y9OjMPcQBL
1iV5JRE+RhbJ6Erl2uehDhSULWdj1RYFYtC9TuFEQpGCriAKgnbNxaxkm166rehD7JRTHDofoofy
sk+2arp5VjWdBJHWZhL3x6RzNxmnwKPlimucVP0e2LzB7HZVYvQ17JO4FgaTJTWVS1swKB46CLnk
cK/DPHkTsqCsKXiebD7vHVvAqvnWeTw+jbMHn2YY/ljj8JrUvbvPcu/g6Nbbkrb1F+PeX68Y7T2J
sL89kUvoeWqH0CruOAwDWRIEjLVS2G+Oyyx2GF7tsPrKNdy0OaTxPVqklQb9yZ5Fe6cqppDdsiN0
wqoaeOt988Xs8wufxIfblfpI0hulYPJUzeCl2H6QEoqPRN2TsDe9R/HsHXnm4CO0bvlMd+wY1vF0
NPzsMgz9G7E5OKIAEx+9pH7weMTPhrE4aCQAvBln1VONk64jzSn2OvWbl80M1yNvG/8lIYqctNOd
oYGU+b7kjh80lhuIeyPl0kOadvbGHaZ0FyM7CVIbcpdPdMKgzPCE/CV8HAhJ7sbbxMER6Gfzc2Wk
L3S8g/VEyu6+/5i6bOD4Ds1YWhBNDSQhhDZgilWzM40d7Uq9i3PoMLFqWN1UOhPbUx8SG7hEibhC
uChorwo1fsNlYiBcIPgN1lc7l/X20fbH90EDs/DHmq2wp6vWzyYdFD3d9zpwH1n6vceiFLQoUNs3
om+eMCgHZ2ECUraNgIqMhnErm/SXnQxHDlTFJ/aAresbFq7rNrkj6SSlUu9AoYyYbecWYJOUKDHd
2HcPlon+EvC2NiKJ/sC8p88mBWMKckJJNcrsOGTqqQpm57EzHGfdBka5GR1kDzPs+sOc8aYF7dIN
remOssZKDpJbDh49vSYXZ3Xzt4w59Vtxu7HcjtAGBNZHN+41KRZSsfs7mr0o9e6AXxOjMdGwUHhT
CnL+ZBvfFRWGm4kNnWFVmGUgpYRdMi8Pxgrqb33GALPvnL6Eljzw/JOs2ffuS6pp+rcKlywAuiH0
Xut2jjblCa4H8/LJ87C8JILoT1+VGIy5QTn1ibihkzkq0jFD9sbOegiNjd+fugzYKsDKaRXToRqm
+M5eHMwT2DMl6Dp2tQNCKuchFWG5lrLx17XBHVY36bcxgNII23erd+9bHFQjGYwy7vcywk8xyupB
Yogh4ZgVK4TOUwzOlU95YJi4f/Ds5tcYuYd8ROsumatjH6TOwcBXBc6dRyMWKeMbTBR751V64WMT
wOCytbPC2o/6HIvux02xltV1gjuHdlVBxQN72H6gBbnObW/f6/6MbC1XAXciphMIFGlyjfV0VxXt
NSlcAttS41oVAzi/tie4hayV1ZyQGqb7X87kLKS7O5/MIkQsMnAKR3i7ISQsZszKd0xOwJ6a+t1D
GzGoNzyNvZU5or6CAmWN/Kumnn/Z6WOSUCk0xQf35KdLXhj6oxPvGtH9UgkUOduK3sIo+52PubvP
DfPcTKQGscevSYdbYf9fGV1OkW1PWA4z65k0rVOJRrESYmTKr/BRjPhY3QR5xXj2LZCSnnb8M+Lb
WzwJunFJ1aAQwMKSpb13pyZcxUF2dbEM2AX4QQTtJXHVmDcuH+TGMsZt35EsVKNZ1pLLZ1bZrx59
cJW7ghzowQE7zZtV5fxTGKRYxTNsCvZJi9mK5iKCrZV7XBi36Q9+B90F/fK7D8ZvH7RJUyEf5A1L
7TQxDVYaTGfQx7ZisiZVF65b1GQ5tn9FGn3Oops3ciT0qy7u+yzwmaJxz9QMNpAD4scOluudbbeE
ljLnlz62IR9N1WKh8B/rHJVmkC79BqUPgab9PNfdZ5QHT76VL+manN6tsDtPtEMgchzc8NTqAewR
MguHaeBRGX29Lj3Lpvkd+xRyJAzu6D5Xd5Z/DvX8bRalsUFNYbIjw/+p0+/Y1d0xDzCelM5jZk7W
0WphB7VptnF71qjAdy6CLznCikmCr5113nR/o9bTDzMExtKKf2vbHT6oVHD++dWdl/p7Hek3n5qb
HmOcIHhT2dUOH61sRm+lm779zGnzrnrDzx/UhOTQGnOwC3hvoJ9AaHko3gzwcGcPzrCxG3kEymGD
4IINpOPAASph38cMzlwq+h2EX7wFRImK4ejT2P00HRyRpfFjZDZm25k7junN+OhhyMUrSRAzgV0s
VGO0myvoUpNPM9sb+msSjpgJm+6R+VpEG7u4KMcITnYxLKGPVGaF4kagvdG+epS0o2Wwc1ScZmv+
jTvUeM06nOYp9s89OW7vHMkAZImGc+s4GEBKZ9IsDMC/Y4TvokTyWlE19gcjn10wzuoucLxLWDUY
+/F99Y/GHIUb29Dt3vJRYXCvEO0UMm8hkpaALw6eIxy5qpmexajoDNgMqnD23FSd+yQ0hJu6fDVn
IvyIecK/VMCtSDShibaBwt7WxqNTk3/GwmtjCOv7+mHWxfNsqoYgmTxfZ/elxIi/BCdsEhEk5y5L
Hhh/I250mD/xU373NjAZOXJI4hzzzXJjESG0xwYKfK/7jrVV7IbkDqfxsqkP086PvXrddboht5GY
uzZy5C4UiY8Tm/iNIi4umKqqY0V9ANw43LmYdydC9Youxk89Z0cHz+9aVZLbvRqAcEQ/UTr/TLnr
Pnkm7ZwwG58YnGV0L2dTWFQrV0zkiKSsAebMNIUnDfzbnyMeyLU3xx+JF6O6QwJsxydrCtptZ9tf
QsbeuUyNxyrvjmqss1NhWmrjkiiMQcW5D+3mmzuixDQ1RE1z5xrMTgSmld9VIRUFjSUcvLO66mGZ
1upndXGK5qhVyIxzYDAE2s6bspZvWaieBW6IddDSlCthY9MJokIXxVdVMIiIMv821UDoxrm1GDae
7N1ANvTFbxQ4R//ataa1yqNabYVZdweZ2mfHzPbsdRX+hfA7JOjzozA/6wSLv4MecJha7NIt6OrD
jDWKpamLDu2xF5pjDmaB3H932vLVR3PeRmE3vmtNLB2m5DRK4UbZn7qO8MDNydUaWhx4lsFwmO93
uxQ3w6clg60Yy/LBL+MDbckVF4KhX4nBOv0YKCvvMKOtJwMNdhbFGQ1+4QLLy1wyOGNR4ZGduCrJ
3ty2Dl1CTaZdZtnPBmsk50PrNYsi9qOmOsWROE1JC387ZJyiwfHYuvwkho0FrsH6b+W54JPEH91g
TSwbPLF1btRIpJT+bQkZhk+MiCgHj0U6Qsct6SUd+hrCoTf2a3OYsfBEjUH3pn9Wtvk58cthOYNq
7Pr6D3HqJHqW5vQkGIYaOtYt5mZ2rsSR5IllBN7QoG0YfAqms5nY/dNk10hVZC9h0NzJ/ChovR5c
RkqR1OeN0PY+pveGT7Kcjl7X7JpsKE/gmd5DmQUr137rOoxkavRfh7m+2qp/EZnPVHnHjLIgr1eX
x3gw88dmMPLHjLIQZ2/4EjeDCcUOXS4Rw73Hslo7wnig9yWauxIP0GVQbLKmnx79hMGvyeYojR+h
+qiYB28sFm+GPx+ZxXmk1G435IofAyO27o3czPdpw15Vpm/MDtmXEtVEepH5yDNMAbxg79lo1p3b
UF0w1P5f3J3ZctxItmW/CGVwTA68RiDmiUGKElMvMGrCPI+Or78LobqdmcqqTOt+bCuzKFIpijEA
7n7O2Xtt05mWgl6hpWvIFcSD4I86vXK7urq4dsaZqpuNVVXTwcnq+2DqnAut+q3/Guf6APje+Wx7
Nqkkeq7Wep+9KMPmfYthr1Gn4/ofXL+nDemWtCjgFfjIUAmS5nCrPKqfOQePmSC8t5Vxb0SMuRDn
gDeAELDyYedqfDzt3gk84vEmUImMGPKGtMSRcEPZZNXRTTWx6XFtx4kX4UFi7J/UflYxHqkj6zX0
kKRWeDbz1DwlkqOXDptu8aXVCbJETnLEgsps1wmWusheig4vbS5qm7Os37tuWdvjaN7pU32ZPQO+
pMJpODMFYHzAGZ4LM+q+JJUQvowKWFbIKWfBCl2KdryO3pehChlkzuqDU3KhhOY4rgaKSis1vmeK
Y2w6M56MNOejnfzoE/M7joNzBeVgM2VIAl3yvXgxNPWA5FPEJtMK1aG8y1CSuIiIY6ZD69Uf6a/l
x87sPspKDMfJtm8xVSmzlty8eTlcwjH4lkoDh0Bha4dak6Y/jek7hktstfazEKyj7Ri8urP7PAXw
7FWoG+fKnQ6GM1pUxij3RFN+nfuE0mEmu30gY4eMuW5X4QgdA467rbfIiPvpfRCOL4YKG4Z8nyRO
xjZ794TaT27tgbQi50aW+kSCBCagPp6rleyFuTZN0IGE+F6HHBqz0c5MG26uHtx5B7dwsp7syKh3
WID3Qx/4zYgUNAgRJnP94h5W3RP6PiZXtqs4VFdrvJcG4zASC2bzqlQpd9Ltv2vpJ7wfdIDdats4
5nVOp3jTL1nTEhX1YN7p/b6BZG8DSXHZmht3ijWfrE9+q/1U4Eh6m+ZmhAqOSLLL4OXhOcl3bqGH
69yeyEiorsk0f9PIm1jpavzGC7IBQfQaJN/nUi+evfs8h+MrA6+t7bjVxensq80IUaX2sHYtClrC
Ep/TXLo0O8vNMtrD+g9aw0hraPowHOsGeIBN9l8XPYs4vLg1IHhhkhuMh/fYRShh8gSFa+xlhz5e
pM2knw8IFeOeD2jmTMKklfzHgQZ2VNRHhmtEjAawHB1I/26GehDLNYX/5KySnNW1xEwoHIjHi+Yz
keg8u7pBWQlzHCF7fRvK6I2Rn7OJ489l6mnIbOQtC+x7LYyzppvPfZ1yyLSyix0iYxAGvaA+Dz94
01dC6eJ1pQx0GdifBfCNtaMPnQ/ihaRbwf1WsB1pat13ZvWWRso+Ldomzq6Qr/p2HADsL3xJ1Wx7
rohdo+s9AOW+8iM5EqfrZtQ1kRP4Uo7kk0ZIHREqb2mauD7VHnD9SL21bncpcUSc6hxcXdghrAZD
GsaoSAVllzVNSFAy0GhO1277uAEuKqxrn3vMDZg/rafEK8H8tp/7iOIp8iAaZwxXAkD2AbokckG2
jQvSfJy8FTy49+W/xuN0sRp5qzXvROG1obVHwNzHhGfuoHGtHDoS40JWR5wTjfepaz/qjDbnSPtQ
dtDAs8r4oO+R97KTNxdhMqogDbg44JpeJ63z7JEH8iHIgMdHaeIjfkq2dR1tseEMIIVLwOfhQH9g
COnMdkKDssgTlKq6zD2DgOUIbMjHLC/2Kc3VbXAihmLhOzEk8dpUPTZNgtB62yXgdCAbmENS6Fn6
BsoK/lDdgaLd2sRQpYm3qSwkTUTag2nM2+Vj062NGGNtQ1NlfkrD/iIJbN4GyOV9w3ixkX1s6InX
fhkUlyBqI+ZFBr48jl25gKeIVKMYEEiNaXnTZeqxpShKj2w+G8F0SvlMFi/41g3pYJskBI+KsbNt
0Yxp3ak8DG55oPftwxDZwBKqthY4vrVJPHaLrWwRa2tuCnfOm6tN+FuQEssbZOnGTCyNM1HnQYY5
ZlHvsMudwsK9RMqbqK6iYLfctWsiOpAETXqxSZLg1hX2u97yMdgxgOWlaFA1zezG3paEGK9wHDiH
Bupz018dcY4a0uwxJr5PgqAt6vVsk1ppczKgO/YJnV03yL5bak62lj59i5B2D5RqZjIQrRBSI5uY
DO8gAytEUvvSUMEmEdk+YQgzlE2/7krwxjILcC2YBPE6OqojnJ3FIJ91izRlTlx+1GPkGoDK+bor
YoTk3Q0xY3wgJpbDt6v8rrkVJn0x7vwXw1xaN1GxN7vu1Jvurs0YKgxTxH1iVJZfFhnq4ZJnJtG1
HmnvvSRBW++c+rWfC+XrSsKbixIave1Fb9Wrl9uviUG7UCXdDkGBP0iaRhlxPatWvnulEe2HL51y
3hTTBwjAyHfGWDzDEgD8ouiLeLHzBYE+piRyHjd9WZPasJ60ZXhbTKZPUvK8qqlGZJm/thObbHKB
Llq7glld2Or73psPWexsCsbLnLSK2X5PkwlaLZvEMWHitYkwm9L+Ki45AB4qDcQtZla8pdjxqyL5
Vtj5sRlDeTIdpk4eh8CJ7aqlD7qhJsYjMqiPqr60jRo+25ENlT3VkVkeOIt5fE3u+2SXl1pPzwQL
UQt4L4VX3s3eaLE/gQ9seAGgHojbCU2KTzzNFMnS3Zc9lxPHrmZlqqp8bzQwsyVifZvV66DFHpa6
H4mbWCf9a0F96uu9Zh/sCuGmkxsRTq+sZxFAy5Ua8zaM7OYc1SlHGfEjnjA6Mvj8IPSA9oEj33qr
38W5I56E1osnunPg7kMawyZjYUZ78zpgJLejv95sphF3xTTYb3qMJ4/xrR5SckcFm9Ro/5aLeCQc
9j5517grjE/sE7zuxJkwm+PQtOeenoqL4ZkAckSO5bixOkJ0dbVLCVZdVym9WNH2VEseCxm6M7D9
ifmxGz4HjAxPs95kOzX1d66ifDd0sS/B0GZaw+EUl1HSMWhqKwJpZgJem47kAeq7VdrEn4iSEFqH
Q3vKbx194m2BTa5gm9lEjPPWodNtYpVc+AjqF5RRTypQNfZH/Il59qwc9zKQKdpJME6O16xTG0RC
l07Fxqk5EhuECtgKRWxXZYoBvukHFYKrPAA2IpuvbZIxnVZrjuFHG4IlCwPufDVr92Ei1yOsPIbd
UYr9wNzaiy3JcrIYitNSGUCE3BH+zgELMEkb1JI9lYh7pjwcheAQBPNlzpFr6lCnuPNqLmyddU/Z
eyXz+UDeM4dVgxxh3nC1GhAckkVMXBYb/nHGJJdpXgxbl/auZRSfwGRhuPSCG2oUou71SO3pGrQN
MbtRXeydJWEvdehnOGRZJ0VyECXaF6+76S33hDkXPS5cm9FakG9RXn3JIwIpUoMggCYfWJd5u82G
dpNBoY6vXmv9KiJLRkaJvJI2tXVnHOspeipfuRUNlohbUHnWpQDhUErP9sPBYSWwtUtb59+DBCQw
lfSk/9ZEM9M5UBVN82z3ajg1sukOGnHaTTlwvs9nZ83atolNEmtCz7X2GcIY+GdDQjR3Ca7It4nn
GpzEvkbdgIiRPhpbKgVcgSyPy26VTVyWeZdtGAFRjXWcXGbmZmpKnonYpu5qg1ejfReLrfehB84y
Va3muJV+GzMBjSwOK6qywSTLGu3Eovkr4vgQW1lPdIf4PiuswqG5SJWXYDFFn6pWznjQqs4+5E10
Rd/mbBFww/Rs9OZD5hnZFuqpAfqN6+UxUBsQEIZTkB71evLTIajZQbp4m2V1dLDx2tdWBaO1xxpJ
qk1M7PJHK36RQsxM5INns89qIsRlzfAXDkjQYjVxoexMlkFPHizPkZ3gZs1IyDw3PTqmMezod5N1
1cQXWs80V7rqQ7t4VQfVCRhsLfKJ8YbVvN0FAQ3wVduN+rEh1nmOgvDweDoB5CJKO8RxafIyNtiR
meFYfi4V3rCH+nte5Os4QJ9pdgPeWVCqmtHghBwC3R8G2DRrgleYpjLJIO3H7u99UAGK5xCgEpQd
tVuudW+5NXM+VUdF8doRHi3xhSccFoa9dbX6ZiEI2OKi+VoRMjyO3BwOacvrLMLz46m23njet6GF
Cg9MA6aFQ1J7TGOyhRCRciG2ef7csw8DXF1EpeWiu9Vk8U64ubEJ3Ais8gA6BytzsgkD9duixGBM
Iz8QeuyiOkTNuRZNaO2kXe77KM837ax9FnQgGK8U904Etj/2hdxw217QoQPsjYzPxezpR+ZFPNRj
eYhrBsRR2fpWyBnGM2Y8pxYGmtJ2fcd4TvXK3SRYSVwGhz8f6jQ6csNNO5L01HFM4zenQPIq9KvT
padR0dfuw+mYxGI72QR4SzQnIX+EGXC6NW70Ost30w0J9Fgkw5ln7UwbA1Jl2YdUGD9CbfDYZhWS
Py8QsPFIL0CznNADq61NjcRpQS5wkAxAQSEfxCxrI9vuxPjRNARhXCxynhwKotfJNwvSwD1i4vCN
QmqYNoVY05NatLSRcr5k+NOQMBbQ5hWXBF7yaW101Tsl7id3EgQt5ICMBJ5uS+8VNESm/PC3rG3d
1c9Ip8dNnMtnj3LApiLJx26Xh25AAjpdTaWIg6jaGrkTdx/UBvEC2/TjDDoGVIv25rQknPUY31dD
9v5QDktOHz+1zoom6s5KvDuFA4cnEDnpYg7o5nRXWv1N87yQMCjgKuEVtXaBKLOrCT0ob2E4xwjz
imnNoNk6FgUOaD43ZKdb3eZO6NmiGW8JX/NoZVa23WwbM3t53FUioBuCBb/dVHqEfSh4Mvm3N4/L
8qF6fjzMTclkP7iFEzaITrtDSGEqsDzzsqpzKJPqI3yvYcuh49Mo4emx9YRbZQM90ICqi6DXd2Ob
i2MfoLtT+pllG2Hy8mybEvVKvVwpeqAnJ0sRFaUn9MYnZ1x2B/VbJMjT0+qQf8LG8vIICHyEqY5B
fbNnypW6DN4KU7sEThLvTdYkZ8ifM/wJWxHOLWtypPH6hvC7V4zscw0WPYXAGdVovoXhuLYSQ9t3
9XJ1JwBeFg78IwW2i0BLGuCJdIfhz0jSX2eHwa6eLZSXJtAxzlM05iYMbf288oLOB523ZKI3/fSN
Bjn7Ps790GFDf9yA0NP7lWaMTDI1mtVxaK3DYVnkjPSlF/0G3EbWptde2P26VRPCsDh8HlIGqh4s
EOQfW4nYZ+VVLbebVaK9ktBg/pH89Qv3y9NNUo/Rf9KVE/heFvfRHyiAoTf2FOZTg0I9+T7bVuAn
NnGdhcMwSUU2mQ0D1y9IXQtvXWXQQmFqppx3jzbe7g/WrP8A+eSH/vJkLFO4toEtnFLEsH+h8GXR
oIBetAvoHvm0tK1mS5AjkqNUvxhV/UJF4kdBA0UT9RWtIILPRGcWfivcGd0y0W9l+ZJya51lnBbn
RQlNq/m5itL06tApK4bWTywV0X0CpDBGbuFLg3xUi+Mk/Gba4nFsHjv8sT7GgvYcWBIRZcekU8Rd
s+7cRB3dgoPTCJUoFlb63HUG1IL5WgVB/IPJ/Rd90N29MCriDXOkRmw5PTc881g9X7K+tN56VfYW
S0AItCPW7zjtWd3HwT5kKVMDu+Rsb9mcf0LY7B9Cq3FXYyIIKsy03whdtM36UC5dlLHWrsbEsDCP
phjxkx5/mj2Olk5WbJCO4FCJwkPiuMOht7pDoFfOzYqrN6MBEBRGWnmKTQobFRTPWtW4R9oQ2Aqa
QVwLl+u8aohzNRYazmAuO+bsmjd9mS8WU3D2Ei38SBMlC5mZU3UTLWQn11FKujAtUwkkt+YuywIE
bWXiHnQb0g4sOm9nsJRuaPzgFsbWsi01/S2z5/xZs91nq87mS0kz2u8qEKt1XA1QcRPyPBEOc9ho
vqRBEZ4m1L54JAqSyoxMO9M5/MZWIQjS5WlCAsOvKnL3ZAXmLpbjdJYFi2CpuumCUlBb55Z9g4Ff
fpmiNFy5d3aJ4h2hQYzxOtoztbQBSuGUcI3qYxxM6VljSomqzeK6x7QcWTMbPa3FMjeMDwYsG46O
yW/YTvYEELgbVG0dCkFr/pR7GMZh+v8wKwOYV87FhB9FoZ9Om4+e7D6LTIz0PmmFjSrTL5bT5Acr
yJ/65bvEGUaaHcuXBRfUxTS6bOtWJZBQF8Qr14uc6Qgy7denHkNeKA2ClJa//vgZYMJ0jFQR/fyL
utSk7wxK7QOHrgTys/RodThJe7xsq5mocOYmcc9UxzYPke1Nz+3UwBITyNymlpaP+9FK0A8UDKIj
V1rrMpQzmtnspVRlfSk9R/f1NNG5K+mlzpykUIFgi+WeLF7a8YR2KH/ScxnuK4fUv8RVZ88bvVUG
0kqPOgf3c91sDa35XmsQ2TzZsgOUdDGadCQvpGysZ86bqKqDW1Zz6fd9gO43MqxtWAbYoXhjb90I
ccMbU/eiL3iuvLPIi6JZ+Iz+vFzlEHQPgUVKVh/g2huAUIgqgVll/6jDAbwVShpbdOGmxSy+QZlp
A4jTt1mA8SV1uyUgA4WvdBJ6gUp+ccOy2bvGYBGE2L+0WlhdpsFhjimmbVyZ47arGmyLPel4c9lk
Pu9Zsw2smVEujRyIUGhoCJgMJgcLN+fiqDCviaOPR7MsNxmcuFNiNo8eU0eNmMMsKCNr3U3jeJKk
NPgMp5stgtF4J535Cy1eIg/1JNvpqty7mRv7dkhb5u8X57/AWzGA2o5lAYu1LR1b7C8bRdoII3Ba
vdyjKFhz9CUmSBTJUTfy5GyPRkCBkn5vuI5xzGRIBtwYyvsMNc+z9fhsDNpN1BRKRYGJhFnLD7qJ
//AUjcUJ+0e+7OMpeo6Fi9dyzb+Ah93GocmHBmoPp8vctCFGjdFlgIfWyzjpGYSdPs+T7wFLuZXm
4Ocyg9OpbWpPQzL6Qr9nBa33iPYhnDy32w3NJC8OYrWF5w1MzRQ0uplX0TOsVi0HelqdpfEPu6DA
OvzLqwCR63owTC3dMz17AYz/YUeuNKT0uppKZGNFfbFC+wkD3sqh+PBtYReXlnTtcjiHrIH0sOoF
YGYx0USQx+ozom+vXq0mjn1vemechGqurInxG3M8YX9/SVjmf3imFjATzxDS9P7yfmND1IIyaFDC
g1JcG3WI2bDSHQD8o1+ENQ6Zdvw6hc297tzmrXO+QjIixdRpm11XYOxwg/zkEA7tT8Gg7crc+1TU
8kSEyXQGDFxvmpSt3m5qjwO2YaymACqOU1T2ERIPwkYGoKsKjN5uGBuDUMB8Z1BTfAqc6fsw3zTl
TveqCtFAk10Zxp6DWxapv062ZJRKhBF09mO6SWAemOQ93pr/f3307gKE/e8++k/vbRQXIa3jPzvp
Hz/2bye9EM6/OEfacExdz8QdD0L23056YVj/Wgzsi72eM9//Evm9f+m6gftUuIYjeGRJ+V8kv/0v
27JxT5sCzw0HU/F/Y6IXf2byQz7hZhKesHTEh3jDfl27ZgKMeq3tnXuKTNkvmlQd2i48YAwd12EP
NiaHq265Bs06T6QQIUrQwuDcH+lLbeXWW6/x9gnGsIuWpT/+8E7+p2Pvn2+jx7PziB+Quu5ZDm/Q
L6fe0J6sTEYdkiGsvvVcYprykAOgVLEPcSbupRU826J0iG4G6IpYGia2IzA0hi0xwrkbb9IQJUww
g3DmJHYOZgCMNN2jlSnG6NYH8TZnAF/OIKzNMvjyD0//z3yCfz99ExuCiyPG4fP/83rV4DQem1JY
d3A31W/NXCbQatEmpLKiUzdbeJhF5D1FMI/N8TdGzt1TBzeGOWR0NtEyngH2HVkhiqtEa+tqKXLX
Trx6aM7iUnP9IqdxGBt1cxiG9tmQRntiJMwsM098s9LlmR7P/R9e0/KW/76TLK9JYgMWLG0sxKb4
9TUZZhwWXpKZdy70Yte0xFORmhJu9TE89AYdTQkjF5fDKLYVnYt9wBp7tEWkzpMVMIN161cXq99J
5ubWS2pxtdwPRhwjUE5S65nTBOroQgB6CrufaSD/NRJiuWn++tS5dyzuKO6qX0nmRVUEPd1j4y4q
3OmOljwrPPB53cBiBr4pwyE6FWieaaQvDLts+lzR/mWSZtsauu6YHOmy6QjhCudpawI0YgI3xjt8
/Oual3BC03fRBga6SrYeCrAiurmauenKUT9FFn4A5EhqncSpRwoSyyzXBp0xK2KCBQGdS5KBTJcb
Hkf8majIEeVs7ZTxThuxVEnzZocQGjOrDPdzMEd3Ciu/Djr8zGAXD7UKrzEeC6BbPDDzlIOTY5WO
eg6L+kVNdXxgBtdtBacmKyA/Ffe/+gzgrMNuHX8atLK/JJqVbVgqpl2LT2nlJmKZtHXoEJavxpRQ
1aQjPdPU2mcTg89Vr4NDCdHcrdlmxtFZjU76wZmtBuldKjaawNqkkqam78fpbNSqb8qZvAOoqDd4
FONqnlwLqHK1t3NsPP8Pl+oDDQLBROh/Qci7I6bESUbGXTP68yBpG2Zu02CcZsaxRFe40riSTYdg
T7WvEQXkJs1dpABhifTdCMQlKqtdT+ioYLeF1Cbuo+aHKYw9cwFjzI138ezC+/QPT/vPCPqfdxjZ
LZ4jXZZk/v/Pq4aj6TKZ7EbcZxvLku5Ez0ipbqaE62k46BFq2Ah88CE1iHSLi4WXLtbSl9Z71z3d
QO0f/3gcw7EEmIeWuHDNinDb1gX0XKab/3Qo+w8LAp0Jk7wE3WNZ+HWNHjyvSCGMintOBfakqyXy
eoF0ZeeIrO216xa1nxQwIwr85HORnkWYvMbUDoe/f99+SXx5vG+m4KCLqppnYz9u/z+cDgMlO7Ym
PqW+GGBYYl9vyOBMMOHGC3td6z/mA+DSAsn/nF5CY/LQXRvG7fFWqrbbxgrXLVwIWJQKMhWgxMQ4
VDXa6qYVth8n2pkPBz4SnsBhyuXBiAfaUlZ5LWp6wYHwiFIRC8W11s+ahrVHS7K3JI20f2hNPQIo
flmETVO3OFIIaZt/WckMSyu9mj7hvZ3ir1Y/JqcRqiYFqyn9LLGfFdg5p3TvBO0lGzAz2efEMS9C
ISwwYnNGxdf1O4Xx6RBJOGUdSrbVrNH2A8vq1xqkmL//bJy/buRScrhgz+B/kjbWn69pSko91swB
iVvbub6Rx8OORXo3y/5rpTp5o7JiqJExzOllam9wvpenvEmsQwv/t0/tJ4EDfmOV01fbHdwzoo4U
qnz52dIh8T18gKZrpofISFDs0T40nAFFoPXJ6UJ3r0dmc0zLqFoV/Ib9YiyLqJX8vGqjbaObZLoK
mZ/7XOVnveLmDssTbQPa/4aLy3kgSzVpyD6dZA62A4yBO1xr2kfsCjCEJ6I49cJ4wgdqI+vu16Ds
xF3r5dFMYHJi93sRzKpf80mjJ2eUFkNNqBhFPtGnNTWgPg2EOl6U0eAf/fv33VrWil8uFGlwS+hI
902PBeXP7zuax6B3lSfuHhZOkpjn4VlFM5NhSRvD0bDYax6NlpjzxVmpGR/dqKiYFOm7Wo4XT7eC
bd9azD7FDo3xte8BiNoWTYdEZ4iRIKcM3RKYZPjaQ2EPqN4YMDxEPH28opz09oWyXsKCvN+BABdw
184HF6FxhtFwZqp/cctKZ3AXjBdcqNt5TPfMk7KXgU7Z2uusbR71xXZiH6TZJ6tNDjj/QOOj/4cr
VPy5wfpYPSSBH1SW1PCW/QgG+cPqoU1GPziBJe6oeD9ZNcWR20dv6eIbamthgVrSFBiPpl4HcZ7j
luxWEY17PBxTdaLtCHO/wglj0iL7+8/w0Wf+42fo6DZrGoUDqV1oTn59ZnkXGjDKVXsfKxMT05hi
AlhIuF76GtT4RRqpnVF4FDSZYvSZtDnhraCacxfL6+Pyrcx0YOLe2KvO0MxL4yLuiPtBP6vAu8xM
ztfIlrOdZVTa1sLWv01b7NVdH6lNYe7D3tKfR/PT6LAvInoTq7lycBrJ7l0rMgSGwarQ5niH6RTO
toX6aMqqnapxZUU1Rh6rRdPXLhe/yRBXHyoTcW5FZRsxQ4m9aCskHcHCAkwQhciRTDw9IDRMn3mV
uqbpe5Kq/ow5q8pYmjl7lJzVjY/A/gjRdLEbDhWsfS8cm3UEZH/dhqgNYDuh+ozLECttnP3T+kte
yy83FuWSzg1lsqoZgLV+RY/Nbuox/FHhXUvH8goSZkBGlRHVWtB6LLWzbdffaJN2Wzkr99Al8dEz
i+hDN2tkHhPUuI5olk0NAGLVWxiR5IxdqEIfytEb5AWTQrg9Co1kiH8wYVjXhtQ2TBw2yhsJcG4x
rwHle9LFb11Xi2foD6/AK/RLXz4lXnrTB41eNWEguyhpvsY9kcarCa+Ua9vR8zgYzkveaccUaDEm
KGNA70N3Np62iIcpjsqYJHbFSxoswVk1CZGThrQyl8kUycKhP2VwziCTzxGnpMHx9lhs1onL3LmK
mJE4rip2ekPCbc4wfN0WcjybTjqdf35l9Pcpt44ymMxNGAfBWcTtRsewdbPBpuYlfCZTa1CsZogg
wS3hjkdOhhpXoCo3nr15DO5qbTr9uXDGwO/q5JMYZbNPGFhNABM3c8p8rZkVV1o2tzvCxpjEyfgW
Eim1qpNq2MkENzv/rMnMPCGadwwoxjBjr1J7Sny9RHA1cehFRPCmGiEOPSl067nVQfVMxnGocdl7
lQBc1m5aECn7ZuHrAtEN4X/3yRWmRkJXxnM25pSjGoZzVDQRr9O2rjjHzprNs8nWeR82NyQMNcon
cG6DiR9vknhvAI9hZxYuotrhewIN5KSP7TUfMrgKboBuo1drZ9b6uzVy9fDxZjv6Pd9Egg+VIBWN
AJoaIa0+XNHGmU9Dl3xuTcI2XOBgSYp1XxVqxZ4hUAM6T1YTvDVJND+hMNrCUI99GmxAwCwN9QAz
pxoRy9Yu228WM+PDJLFMNYOrf0Coj6BLn098bGAB3PLIwVjsTdsM18sAL9YQuycVDhQ9zapTppyn
iltlj8WluxAA3ZTBziuis1v2310BDdJr2gRIHnE/hmO2W9Q4EDxV3F6zBilA3jcHV7j5ySDRgHYG
yTgB+61Xe4wO2zG/BFV76WNagrpFh0vilfcrQ8MHxcty4k7d3MyAm+FGFa6QRa1ul8zSxrxhoICe
kXEel8N8kNhlrmP2o8y4waaMNBmh14vg5hJw5CrDdrooE/1Fb1uOHxv0dLCkaSkLMmxvzXROnTP0
u7FZJAVp09yiOWxvVoZgezYZuScwX09I9xlG2xZCXUTFk6tPHy1+ii6qXtAa0NxPk8brH+Y9Q85u
hQtLf8LipT+pWY1PycEugNnHHW/SA+7R50AAcq9CJBPF4bUaIOmWln3OI+e9D9J4Y8t5H3eTc0Nj
jEO0bMEf25q9Dt2ZMbE0q43ReF8VzXRspZ+nwNV2Q9LibwLxAU+QK38DeWo+miDutl7UfZddMl29
5UFWOsoMl6YQtZ08BRHxFcOUfUPhFT7N3YiwyAieSqQBGhPjD2XRXhA1hZfYMRH5es2wF1HzEcqC
8eKExinS1HyN9Z2k94AiHROixmX7JZ7nb+Q6yF05AyQWnTec50rgZWKlFKKZTpX9GlXUQinaMKZZ
YmV5s3x6nGXCJL61kxZfA9lcwyggQK/KA+A7sljRyuB8N+AHZCFwNlE7lEcGdkvQkHzqy+lzDZQv
q6foxUqRS9jOMvib3+wIVXNeS28lUHf79SDLD6N1gyqzYvkSMB/wlfdVsm8NG/Rj1AZbmQ6+6QDA
7RyHHxuYLEeD9j3qhHnoGwQHaBNWrccYVAjjVYtm5JkuyHUV2+ipyLomifr3L6ne+X43GXlxpJqt
j8NCiKQsqn5+a6C3eNS59dFNIC+44HQfAh4bg7a+eWiEfn6vR6jC43bxOKEUqrGe/nyACYlPrZXb
SeNt7VEz/uGh8Y56XNkHWVhcHxOr7AaZ7DfYUM3RMjkXMRXE3GFLdYyXBxnO6hhUqK0dY9jXKGsf
sgvIOQNs5PyQhJra5Gp4//nH0LjgFqe7amHuN8vDA9fZw1emY0L0YFbn7TFnJi8p6cHgg9qFVEsC
9uPhp1RCRy/RZdFXJx9JtsmIQcc4Bn8XC8x2LLJXJJuvjQP23x2YyYFlyjaJS8x4ptBwmxD7fXMQ
8UkW3CwzwLsVSMwXJCLCzw0inDTmfv1kE2WELvUhd3g8/PLtPJLaNWtwi6XXJsxB8UQPbfER72TB
4QCF4ONhlvDwfv+2UZq1RyCNa5b4J215YC+Gavd/vgpHaDuYCvkvCSBmkMmMXCUe8Um8JHixD1rH
lky+lbYbWexRPwHNjgzP75103hHC/UEA00S32rf+kKonPSZUSgNo0eC+3Ejxnbn4BY9dsjJ1Mq8a
OWAhdZ1x1dVzvbbCOvAnyyFVph51PyO9zB2T8pp5H7quAaHATHijGdn76LU7uDY2+nNUrf2QAhIa
qy2oUm0VVeSAReg+WgVxCs9dsRprsKCSfsURZdsPzdPePaLmYo3RahhR4aaw+ZuE8XAX7mGrWygc
EXJzxDmT81EcFuurW7P3Zyjf9nHxDqFhC9u49zuIYxwjQtRhTIiMKXvU6ovlQntx7DhFPIHGoAkr
mJZCDmtltidaQ3uCP7gg8iVgmYEIt9rywPZ18MKm3T3+KFmClx9/7/HV489+/7s/f/a//uff/wU7
ojnYDcSi/Po780cY9O+/pqr1eOep6fSHfzt9/B2jHrKdKOSxUijEfj7jx89Vy6kILOr3poXJg3aX
V1GyPKEqxm0SYLra//wtvz/733/fzxcTVgZnfvzsoSLRrUlIsCumbULmx4kZ4MKJpkByy+4bsv+d
Ni1UQJSGvuEhDwf1xxT98fA/3J1Jc+NAtl7/ygvv0QEk5oU3HMFZs1S1QUg1YJ4TSAC/3gesdle/
DnvhrTcMSqJYJRIEMu/97jmzIBzZp7q5tlPJCX8ydmKCf1EaHslJn3imhzFqndquftIdiImZP7Dj
sATFsFr8iNPEOSR6bONGbOxjpmwSYCW61Z0m42dSiHyS7z++3/Tsg8jt+RktuHpxaJiJtb7/hKug
Df03PbXAyfb3x92/db+5f1nYJZQNRFbd8iT379u59897dU5aCzQ4wKPlie6/wEo+J41G56GoJy+w
8f2kniYPRSbno91y8cQz0ol1PiPZKGb4ZR+RwhFR2B7wsCXbHtlosu53MW4Cn+nuGa/7N+43ytFr
fZsuuawKjOqqb0wf5jBXgPsNoMl/3vurISEpxKH79zHevx7993v334uXEO1/PM0YdRDQO49zjNJh
1PauoIgglo9EZpnevKzZX/CNJDtxN6f7AHSOf29gbTmsiv71zclmNuD/+uX9B3LRjf99SDTF3rT+
+/V/PMP9BywHMDsYpDbjnlrHn0cXBdarP3dnc+R/8fc3uyRDSsYlx7Z6zvIiDEIvwQV/f7K/D/v7
j2oJr8zfL/9Pj7t3w/7+7r/94fef/MevKJ+2M/Qv36wf4HZScPzzj4+9axowd5eXiaR6J5/15W5Y
ZEUR3F+ZOhvKIph1zCCFawf39+zvO3r/0peCDVhR5dz+uX//9t+H3u/d3+gE4PVMkWX5hWEwmDIr
CcHvTcKDgy5Y96vZr7cgsjYNG/F+Oc21k7IB5S5HwDiLtPugb80bdj/5OC27I2Nhwo7dIrwgCZ4t
7OeS9O2fm7bzkFT8/Tq0I8hvXbzIIx0y97PNDmN56uVJEQtXR1sYEXWJ8JRrBUkkrQVdxjz+/VW9
vy8tC9+daKoXQivDgTkCxNTLGzzL1zyR2/sL+B8v//17//YW1ffD9M+r/vdumNUcNknff/f66Ier
JXSx7KQ6TRUj2LgsGbVp3PKxH8PTGGpwAGZ7fKqyjPBUzY5LZ/RaY/46SfFSML3Zk+Okh2llKtu6
ZFy2NbO1pMHRrlUsJVepmNsLLYjL2Ijm3X7QnNA8e+VjaNjRAQfbIQL8B/8UWmEfG1/zQnFtKv3F
ZpD/IOS1z/T25BfWY+O1IqDQ8pXsks6erpab5VuLUzDXPLpEXdNuK9GAdurjF8BXiwLTeklVg8ar
8b4qTlarPiexlCiG8LWEa/2Y+N/RJxjXqlcueTMzPOiTdiLFRmnM0b/7sUfOXqRzID3jG1DEGZcX
gRJRaOShJFmimQHAvgSjpIcjkyRs6DVr+kzm8XsJoJRAERUoXWfzRIdJsDbwnV3bZezwGdldAdIb
D74x/iA8B6W60Px9GHXRg95tY2YFSgtVWTS92U7FSHDp/izDYtoxYOEDtWDY2NX9p6aMkidoXs2+
HtLXobCQfBQeE70TvE5zqgh5F8r+FAMFM9OYo30XJQfFh+EWVVSrElA7O6SgFz/V3+2JSTGjDAEP
FCPhbL29lpMHWaMtf2ilXl6GekRcUqYBddAHTkjNyZrRPOUJ3mvSawdkv4+Wrxcv/RCZLIusr1FM
+lubB+RRwbNqrrvzNb0iaTfte4fxcTkPZLS8CJRkxqUwbfxjZ1Iz4P34MbvmlXFfUlnMqZfk8nZ0
h35DcKDLrEPM1bvSWNsNo9LHgj4Q4/Be+Ybffa2ZWLRb7zOPGMyLBG4Yo4pyWPnrWo79OXM4KdhG
1zyIbsLO2RkMNBr+ucH97UltZJ0dzoA6Bsjm6EFdY5yekrgNbFS8mstIAdlQSijmRI+y8LJTtEyt
unnKRo8Lnea519liooGJK2K1JQjpON/38hHHLer6wfLO+VC/gdMzDhY4wmYIkeBO1BB1G7ZgG8LJ
8wZGSkalfe+DPLMeUbH55zwueuKk8XBKjC+NKde1NtBOmLqIgZ2Z0cXQaewD3KG9/4A0dRaexumi
vvoUsbchBLefhR8l19Q33ujfsIJlh74ziCPy6a6uY8OBBRp7bRZteTJamGL1Qhj4nGk5v0n/S4A7
mZIyfDQS67vZWCMY0RD1+TRdaOEVV9tNOYn5+nBoK9REU9W9tWNrP4smu+SiTc+dPv6AIAJQqI+d
C0gttekVfSQf2NJMc/3F0/Kt0tOR2WhAkGVXvSnTqw/sTw+EIvR9Yo7newTITYZDTd8EsGd7Ggws
hHeK9cQLjDvH0oJ8ml/TOm9fsnGVhmJ8yMxd5ETdI1q6dVs5RwzvOaViuqIGcGtkdmLNGP+4b5k6
3NO0GdcsNiNG9yNi7LFT7auc/kFTTtGJIcQ1uBBoS1xX20zaG4YTrJOc/fdxAF1D3JDhIdGDQpqp
EU4I1jdmaJkn1lHjuixEGiDChVvgAj0ue+aRUgYe+Z+z28cq1soPrVLoDGFlXpgZ+UWs+SOu3R0P
KXemCDm69b4+NWPfPxE9eBatoJ7Alxv8UibdFg12lfu16PpA1HjXPgamMrnaNxSo9RU2G4pS4pa1
6STHLJ8LIEPeD6FXTGx3LzKavF1Uu0FlzzDb649Ka6+O3Y57PaTX6o/fdJkZkJ6yaZv6bQgUC4a5
+UtPD8rw20/jQ4TlfNFibdu2h5rZ/5dk+p64pnmoBuu7Er0TMILxJAEi2OCBA2Y0iWNWVHOLeDOw
l33p6FCv6DS0h2J68pJG3w6j4zAHV87PaqDCCMd5XZoOEWF2rbmTaq+G0AMX41ieipfY9BYEW3u2
G4DcdB7cdaFpzAJ4UDmmSD9Ucbsjj/8+W5Du4TfIqz3g1agqMMe++wzYvyVkJyn0xyNupMHDhM0O
cNLcaJ9Sj1o5I4nyRC3IHO1i9xuUOPWz6DxKWiZw614VGy8x+jMevEpN7aNHua4X6pmlnLNVdA9G
oHYfZpdh1M7PnZnGzwiF40Vx2hybrq0h9qv4VTPD4dGFdJHMPvGf2WHScfqRCCLRWucw490wECIz
DlqqkSXbaFCBrjtO63YglxzVWf04Sa5pXo7qoF8afXwgFqre4yARQd6/E5pRezLH8heT3HngWD1I
lsqBh1GePcvWgrljDSXmJN50IR+Yukrhj/DvWOlQX6J0BAZoKz4XoCYoDWfp6yShYxJbXU9ekd5k
2Lcc1gUdD7/lZixvI5DeY5vk7ZZjYt054tR3XBggmDL/J6efji2vE76FVTQln5reuoeoXE7bBbVo
rMx8vllUsvRq/V0uQQD3E6GHXgYza6gH15H7o6lX9mH0tCVy3kguvZb2nGeA2y3rdwkt7a2202MG
II+gSJ48dSRxoYBEe71K54fYzz4Xq+ulG0p4dvSpj/JRc2kCOo2Fz4eADG0XtvKWC2GlhNYKlxkp
50kK5zBUjnqltMLhq8l51aJ0qkwIyJ7jLGsl9UlxXt/nKVt4j1mmC2NAhIdmgbs4G6+teoygGZvm
fFC8CrvJmD9ip2WURmf0MdOYYaDmz0S3Rck05JVhItl9lRB21kjdWlL8gFiBk7wzQRDS0YNOGyvR
QcKYKM0xfLyrwxhuRRfjSxX5h2Xlr8MySSTgJ/thIzdTohzWA+NLZpeCcBn6YaWi29hS/STpWa9T
zXTXiKMCZU7enrIwxRVyzLrzSfPOuOrQb3khTRwZ38yyMxiMiX5FqOvAQwjrcURj4jcSMZz/MDK8
yeAWUfKIQ3lI8Ad3Bqd/ljAcFdN8A+yRHn32ykq63W02EEY40fgG2zejgjwnL6HTXyKi6+vGnub9
PPmMz1uBmfo/k2YkEz3wcZUEiLap20HOke1mnMxt2lnuu279ZlWHGFcod1PaJYdLD51xtBgXFfpP
U0soJPvOO1eveov7eWNY5KpqwA7xXMyfcQTUqk/nkuODGdwRnM0JLwoqJ9Foe981sP/C4Dh0QLlr
U3/Tm/LLreutnyBFCBOMkJM1a5TZwv48R7F/rmG3G47Lup70yDbJ+wT2AzsNCE/9ma04tBP3UeuW
lVeYBxhRsj18/8e5KVsGmiiX6HNCl82oq2W4E435COc9Ypqsg7G5igtFACLN2CiT1/3mR/l3j4nC
lZ07zVkZw0apMTrpcopREyg9AMCHDDcyH7yy8B7sUu1DlwpGrpITLcGAUjZ1FWv+1vhM6DScDDra
MRujpwxX4eZiYkyGRyinTymZmTUz+TJoNNSblZPlB5pV/PZIwy5nsR/nOGx1X5wJJVAvthh7Sl9r
F8Ks1MmMS1cniOR7D/XoT8dM6N+Qy9eb3OCC4tJUhcKGhIE1fceFL6jd8WdjG7dx2tXK4VxduOGp
wUVDCvQmDIotRlMestnN1mB0NwhZ3QcwQd9qIzslfa3tdUNgzJ5d6Fd03/YdgsUVy6qUTIQcDrFR
PKWTNhx8r2c8W/N+s+AxT1oLAROm/gyVTh0crm034JeHtlGsKtBeUsIdP52OBoyl9cmrrWe3ApHx
OIYsm0AW7pIWG3wmXapLps2H3pLk051rGaMk87Lvdj25v2Ckf1rVt8TUxycn1W95b36riJbeXL9+
B0OAwkxYxVbU3cR6U4V0AW070Iz+VGUw32KIVSBMjAK8DDtgLizELYfiShbrGC/PWdgyX4u10/jG
y5DXDMSEBZ222QM4Y9P60r2njPNvPoFayiti9ClkLnYrTbHX60HsDWv0GHmYf1Mbf4rjkhergl7q
Ai1wamcK5sj4VqnwwvKoO3qms2c4b77qCWmDdnwYsjME7G+NpYwHEfuIJ5um3thVNd9G3olVbbbh
1tOo45v9qmLwax9O8mGSSMQRPB0r69lhdvRiSIlRMDKqC/zXx5y506xykosfopGrSU3tcoMBX59x
e9fzYvSBxDMjHIlbS4vzHefXNfWSjibHAjYYYYpBb4NzuyzGM228fg1gy+gPI/5zuYwWMdohXXev
KFF/GMwUQyx3zoOnAjiyTFAj71rzKky0gNEGmMBP7sc4MdlNFhVA6RL1mxjiPjYafjez6PbTrFmN
gnZ1MrKm1K1Tg2GYcP28IYbDbDOt46NDetQJC+OJwfC32NPOdGmqK3ItrSao6VGEfCAQDROm4Xp/
v8kIu16aYnpXmdsHrPwKuG92UHgN+zMgF8xFkkTKPbmOrakAdm6/dDBjZfbRtRZRSR+mXujUIbQa
yIFKsQe5t50qMRxTFZqXNGze/lkayDXzEGXaqeKbDFHxuGE3ETed7do/l+xHVikb503GxSbIfO8n
HX+Yrk5/Qqf32GSZcYpSBwN2Op0mE+J/qDPdb4HPRFAPpN8YtSdLTb/YX3cBOOAvMcLkT7UyDlRc
gT7V2Ljb9gcNPu/gZbFPIFf/Wc2wEt251HbMHnanvo8h/fkA5cF90xEDr0RXJdzoQpLStZjPLC3q
QhU1eKuF2mEpSBk5TG+UIJM4MB6cUduHEmJWExRzlxmyygK01ZUVbloaH+DUuRYUfLjWlG3yU8mM
znYq5gdnQYAuQRtUHt2xBGGygvBBGAnN6OhuO6SANCLMd7v6CTxy606VgoMJMZt1+DvHTHfqzCdJ
VeMxy/wrqoaa06TOhG2sjw8Tgm0pY2fNYQpsKFrAjL52or7AxEpaQtBEURMVZuDoIJXYEsa7uUYC
HYdQ0QSV16NImVsc8o71PLGuHXMmi0MqeUd2ml1w/YZrO5JyKXDhWIpdfx9P0OLIYaq9xmDauib1
e+LJJtQea3dqpsDpHNJuLTNC2lIgyWX3s06G8DLW0YOIMEssyrFRGkSUS904cd2Vq7QGw5ywW9QJ
Bh5Ly2BJymB44BMU3JpuTk7O7lEVZ821yKtmLzMM7zhIiq1mpuOmgtGpSfFkTemvStFjBRow7rPQ
7s9+kfmBTaNsXUrjt9bp5sVdNBh929yUUt3GSZLjzFG6HgE6BaVD+xznWXeLwxz2XhFkXRWfa1pe
BCGxItEfGo+AKNRDPKdHh/qMFoPU65zXutYuDh7OneVCr+x9/UC4Y7rI1LdWsliISFF+05oWEPey
IYmwbV2LuX+f+3jnwnT4qQYXCICPXMLqxSsSAoqdTvIytIykWYN7bTrRfPeLYdda+Q8h/Ij9uHhu
bC0JoHboe2yDCQrAvnjsHVYkEutbqGFFrXzUx9A0QIjk5QPxSxMhBZ+GnLFVFmMogqWDloLaw5q0
TrohS7lsGRRYLFqenSBA5w7wBhpCUZXYuqETBm2Nos7knEbiu5w5Iid268uiJF24c1HNHoH2JZ32
ug2amPDlnBB2ZFruxYQKSG9WmjQMQrEdU2YxJByhBTAkQm9jiR6FDiPTdDAYYeikldC/06HNMR3U
tLzGWf0xoOg89rZInwyTZghQPYDd6/tIguexeYGFgsq2RkA1RNEXPIGBNuNTxOniGmvl72IB/pls
yb2Mmf0OvBcSRFKwXV9y3p9zHZVWAmo1TbXdkCfHKAUf7pYqPXsTo0bA1nE0AsSPjXnvda9aWvrb
zEu0Ay14kzTT7OJ5EBK0AD37rrDcYyYnlmnoineySgwaTtaOTzRCBmy3jJZtZKjdBNPm2YCpLkr1
/qRnHmOqpJvyh0iO8aFeTrNqshgNdON6Xw3NM2BnjxD4xaSFH5DzLmj4Wrs/9TW9e0p9VtRt7U+3
aWa7ALIghcAbvk91CwVLeNHKyuvuZqoHrkbJGXfLx70Ek7vKglAmjCD7Zla5QQ+XQFC1lnzcZmuk
iTjomy7K+j1DnElrA2NKlPVQQuO3C4w5eai2XaqT1Ec9v0ad82x3pbZuKpvYRIMs3Kn8xwF64CGr
Yc5F5hhSJa1/82c/mk3yWpSR2KAA8IHfgeZmBIzF0UAVBTw/zL1Q/y6NNN14UaYTu5UFEpKRYyfG
5Sh6/ZhM1g6gX7KvCXGDZC7nnRaHTSBcOPO04OiDm3X+JIz81RuSJ39EgRFFybi1BhYgoOqKne5X
6JIK+zp2bg9se13qCGPC6WjX5q+eiMXZKOwNc4dQAXzSEyCaONx8B6puoY2rCOwKyRQPvV8CVLnp
jWzNrA4LjIGMY1fbF/C8xSnNwpsq9Z23qFtUfRFz7J3NgjpSkTJ9Yqfzz0xrgRDqQGZkO0OOTRLg
SH316x6GD0fvq4QR/r6iVoXLw/bCvc4fuUVG1N0cBRNQvIJtUL9ns1pD5WE1bVpDMBhfLLiSm5wF
db92zC+mVz0MTkKxscrNXVoRT834NEPwVEAw+vZSKe9sQ2Z8om7LNG3iuBtWU68yxXlBu5n0QGJ7
ZwJH36y6bk9NxIxE76Lla/NQrNIuh+zRdCQevJHWR+ucndBZTwxKX+mwn8Kh1+ls+/T2/Sh+mWhJ
ENVdTO8wntPGsTekivug043znNfWJSQWPTKpYk3PUx7XiBPaaEdZianNpfSYRiiY0LeLbKRKr00Z
AdD0o2EzfE4d7W1A0bb3yHyeoqy+dckSXvSRw5k0PUtlREflP9Vu6p7uN7lmccx1MCfckPHgzPoV
s0clOEx6bqXw8E3plVVydS4ZJn7PEpfcKQZxI2a8AWrTS235zzkfhFPU+Vun85dPdUYxbswpcWWx
vJGE626A4vd+qOec47c6PDoKvebW9fPfjT/omM1mLmRdfTGzQj/RZJGHaUaFGFcxGlIy/0amnZu8
zxE+pdlj+yXgsZVJlb1ydTbO5TKj3TZ7SxPps06yflsYEy0bw5ouPlIl/MrdfuxyjxBHiwdwqS0Y
7RNbFC3QVQ2KOCFhGNP/0L02CfSfY6zFp2bgbJ+Z2nMp+Ur0Nu5uw79MRXbQqsQlct82RwbgvidN
D+4di9Su8oAQKo8qLwrQlWJR61rlGDDjQA0rFqDOQWpTsEmCKS0qTkFGGJAQWdAr8EOnwkMKjbhj
w2bE2WDOedY7c9wrI97J2HSfSnfamzCHzMozrkWZfZfzkqAZ6u6pzNCbKFURO+3TUw0L55CWFAqN
pJIn5tD31Sj0W1xWb7wEIPhmluCTaTyYMX9+SYdyTbi9QHuaOmsAPJi8WBHvyejC0aHCEjND7DeO
OE+59qWpwcEvih/Nxcyyq5M3zNtjEIcM+csSNjDZDNRh+NGifJDn3ENMEI59cW2zL78qN4knis+U
sykQQEwuyosudSbVthRmusNjw9nISaqNPTLEoSnD/LAHisOZfEdeEYJ81V7MWtbXLuK85VoGTBPG
0+PRnx9bZuEfwvF3SVN+O8TsLij5TA+YL9LbCM4TnPxHq9fdsWJkjGge7KYhmaEGhiW6w7IGA2iz
fxC4C0BYXBg6si+On/0ooiY/VDjVbjT7nxlyh8nj++11VGC6sQFQDHrmmuNDBivcUwcLqYvzlcaU
ZjD4T9S9s2dN+w3vtdrTMxzWkBGMJ1VnZ6bGyU7CN1/j5eFog7Z0djLzllpVdfMNt7jm3eufL8TA
cUEke60lBPYcq3RPmklgVSuVtU2sRVbO5uwlEYqDxIiGsyltuRp6aAgKz1hwH7gQihWU6NhR0iqq
9p5OvBGqxrkZaFmJSKvOakrfe0UlTzf0h4qGVQc1cpuPDbqd2mipRIngvlPkTyD1m2roDSTvL4jp
k2dLAraOCxlj7teuDsoxTijejen4YEfsOKPwsY2N8cb/gBU60NtcCWiRYTVuyfzuK96sNWsaY0M6
dBlVbz7nAuzU2BPhaCIDtGibfYuW84nrhuW6geYTdTAg9GEaA3KM2oZlpBtAXtyyqf4z/07fQAOx
hCC1WdqOcBeMAFpD51tYtrAs3kgq9gGRmHRV91wcKHZ5iz/PX5UyY1naVScdJhnakIKWekcmCxUj
QMhTY0Op7mpic8PAvBl/E5lECf65pyAXjcbbULEta9QPCphZgII43oWq8NZG3borK1ksq0Ka51oZ
p1qf0xv75JqtQGKvAWnRiyhryMBFRMFV2sYLBf2BSjc11sB21fRipVb6iBmVgjLMO92dnlVn8wg9
8ciVoXSsl+VZYmyx1p8pLjBolKIEnKrJ24Qt7JCaEZoJI9ULZDJy0umlsATjNSZlXuXVvxwzsw4a
6+Jrqeo1hbhNpiXOd5MZRRfmlNubkhNT752M5eRZuHof6LxvC5W0xYnM4s/INm2atIGoXOp3xWkg
zccUbWyTkV7GJxNKhDSxjlXUpA8D9Yy1M1Lq7WSK4Iq4BT1N51p7ABBnNlzn1hHMwn8fI0e+8WYB
o/UU/YqFZGX2pAsc7BuGHlu72BKvg1l9WaJR19DbiwLDRW6zAapDn/WHUzxBpKXP2e5Lu6+/CVfb
ghN4LgSOQq135MNcAS9p0nVlx/n63pnLcj7qtaG8QBrgPy2RRFxwhHEVVnpyp5feIoC+0DA5QebT
rYpHAlqO+rawis6pH25EZQYaO6Vzbn1pxHH3UY/aGd4Il80en7EPknfKnfgkK50zh5GFb0Ust17M
9EiJrnKFExB2V5tQDYlIMOcz5pZuMut9WVCCleoEEVA9vESElU62BXQ2fWPp1GwIM6dckFt92ztz
4IUmrZJFzYef6pWo9HjyrVGdJjpFY2ebgHOy5tISWNn73vzlmlF50oVZnO73KrsuTyoz3qKmrXeh
Wc3HyOLmfm+cMe+N2kQtKe8ucA+3DkT1vbTJCbRGOK2FIDbmJRHJ6b56UowP0Um+Y3FjYompr68q
t1zQK7PxMrURrluXMfY28qzVWMbjpaV9fx8vK2mvPs/pD4JYt8YKnW8d+5XYN77VgLufTBDkJ1c1
DL8rlDOOBtU0W4YKEoqBXTVfBFiJRzP9TizRfpYWnjig7gTMeqQpC/8M2HMloO/I31VSfMSs/Pe0
H6jqkl7nojy7O9a2R1pmrL+K5JhE44elF5zmIG1sfM9kE1mkn/d8xBhNlKeRJV9mC38GSWnS5aqk
kOl5aHNjzF5+Cm4aKcWWMtRnz38kJau3Ik3x25A2hBWbj3GrO0teRZ4Gy3or0NUTz/M34Ct/pMlc
7I1Q2wCwN472bF+s0Ks2nWR61wfMkiYTG0MPViTtohPIynPdI6tUNWO8VsWq25Q94xp+daRn/Box
935kmeRsJF1uqqdcHaQ7r/5EZFtxTerJ3CVLcLnUvJp2IJzUvAfxWzNHtyXf7e26gupJokwNDXlM
L7l+6XOv2WJj44QKi3VNKiBZpyWahAye9qobKZi3vkFZUcmQsfQM/1bRD7T2KvsxSZycfKp9SC9k
IMNXs0MCaHO2X/sOiRS4wNRGy+mTaHgT6PYx0jTnQimLZb/Qtkmni1cvd38VDbkorpv7gs5L0YO4
A3cKCjqlpjvbaPfA3wUEq+CkEUEoYwrPzYBsTdcDrfhi0KXaDxiaYwqyKyZLuqDrnG3nqH3Wp+4P
FXRVu1Wz6p8q0d68WLWb1tZyUIbUPwFLOOhDBlBfmW+w0hbGrRnkJbUYWy6qj4KS2opxIpfzCxwW
UbsSND27PJfQxOTjKwz8XDL34rjjbgR5SKKvyC9j2f8YU4O6ZJgdzMl9bQxaJI2baavRSpkWB7K6
lbVNQZV2JStpWGeeb1zYoDy2qDqPtd1+i0wdsV5XPEhb7MxERZfOMx4AZaOe1vMQW1AxHeOIgXq9
1OmH0X9i/7dkHtVVs1z90M7d032eQFrGCwHP6iCxh14tK31OoZIGc+m8wS7K2Vq7E1Mq2k9bcaUo
4qzZapPvM26jGNOj67R2cnx8pZSfUdvIUzJMS4DU/jP4/P8tyMQBR/Nvk4ebT/n5X79KydjL9bP4
9T//x/uvTv7XW9JGSZl8/jeWyZ/f/CfLxHX/4QrbNDxf95w7OORfLBNP/MOxTctgWs5yBA9gGvV/
A030fzgmyzyXsK1jQsNgivyfQBPT/Yfhe7D/KFLolvAd//8FaMK5CJjKv8282vCNHIgpls3EMV1H
6H3/feY1mixF/CqKD0qz050nql/F0HRroRgCcWV7UmQKtvmCDGv6/lP2XkFd8pyxArlSi2cc56B6
2PBlhDAADkOJbX1jW4W26tSiGXM5H4e3fgGcs1AI8X8DRM6aOqRtTcZeReElcaiDzABzKRmbtF1B
JmvrXrTZlqT1u/pkgqGmqtq4m57raF8r/KZ1QA+SBQ/TIzvdoeQtzc3cNIfWA9luLfD2YcG4C3ju
7gJ2h79Jx5lhSwPm+7DA3xXEYlp3nM3j5lYsgHiDS2IOMT5ehD0LQt6PgcmXUOW1Crw8EQVna4hn
6KnJxsz6gfL/wBbCnB9GhyGAYkLD0TAQsyykGN+cACuzW/K3ownUmWBNsbdwRwNM0PRtnmQ97d3x
OeuB4sOSaYHfrqayAc3cI/7OLRaqjGBxceZsucD1azCKPbB9Z6ovrRohhySsup2G7SfOtHRFk76h
S9OApe5J8Sd9uovjGo4rKLuYJNKLOXhPBYTmrsqrAwpl+Ah2h1MXAl5Q1OKlXkQBOsYAA3PAJLs3
J1aPNmyKAbNAg2HAQfRRtuBek/dZJKuEsbJG106q9m8OV/eh9191t/60uMoO0ApXGXRn4iTMSUjv
sPzUzAk6SKwHEfYDtWgQ7EWIIBc1gm5YV7msKYFmdlSJK1IkQCqTRamgxdQLcSyoRbaAf/kYVXZ+
8nQqx4P+kVRddp4nwTZqNCoiM/BtGhrUCXIs9vNYFH26Yft0mOuN6RGvCQ1SHakFjneIyf52NMgq
DvCVhKqx1hvXPvVJ3nwwUc0ozUnSGeaAi4j1smnb1Mas4JcUa/x0Ee5A+CXe+IMi/AsAs3pnLBVX
FWUX0cYp7SbzqcZqQbvgUeT+rcpQfTXquxXl7rY1qBzVcXtrc301JoiL6KNip2NtYCe0P/sloaLh
zkpag5UbFsQz+wwodUnMPI6xZ95+5pVsjt2i5rBwdCBamDZMH8J8NGkb9VG4Lfr+Hc0eWiHmUrf9
YvvA+iEW/YcOUndVt+E5bGGFCxQhLq6QGHAZGoq90aFgriyTqAVekXwRjBgJiubOIok3s1qSYNyb
2r1Kq2jQFOKdllK9xi+MRVPfefIKAYnLKtGZ1PPPVMINosL/0/aaaxhOO39RoBhWV5CUQ4vCOA8M
tEWVgiR20YM8hItExV90KsMiVpEYVuhH8rH5SNOnxsZ/0at6M7gi2YLdubpt2uySCDH89I4J8Bd9
dQQ9g31tnPHQGy05WTwtFGem3ZwZFUWL4WGa4nzTs/VdDx6uG7Zmm1T1AUkNlANh9NjKeOdjlOmG
W3gXzPgxz5Bf3bKinZqBIBS1YCLSIk40kGfeRJVZrH02p6s40QO9+6RKbq+N7nOkBrNxdXdDd+ZT
J9+6Bb7LIB7kQTfs9y66VzoCXYRKohzoirU/iI2A0Swsa5+386ERRBpyhRFIN0MYhn74GhewjvLn
IsZbIBndYemAQIE95LErYdS0VfyrZvrB8JV5SxReotx0Aa+Hw3GM1Zvrm8Uxtt5A3zbEz4BHK28x
ZngYm0YY6RiExgHzjue36JWI9dKgY/uoankuPPuXk/5OcBAxo0lXaEJLZOMnAh+9UgWtjslhY6zZ
+gsK2G6ruh9RYqoraV00RzmWTPrOxA5BrfsMdcOHJSLmxRufElRM68ZkLhoMKWemppr3I2tDEtZW
9OiAwKBcLLWpWNcJMfG4TYp9iILMkS36NqafVhYkkcxlc4q9aVw0TtSi121svRaL4ImKGz7vlAIn
fZcQ1yfkBLzSmqSLb4B/BEu9i0F36abb0+COXhuUKR69vEHtxxoIEs2YRcqZ7sI2FI+FrxNbIerU
UIk4duAtNoa9tZcRGI1O24DFKlIUd+xsrLcsjEHvYTpi1Pt/cXcmSY4DaXa+iqz3KMPkGMzUWnAe
g2TMGRtYTIl5hmPa9Qmko2gtXaL6RvrAyKrISrW69lokjATAiAwShLv//3vfu6sSOkqJ60frMXZf
LAjUm/QnU83nyDFpBpGbVU8BWtqmn+K0sGqdEpoEiYXAqZ8aOoXEBksTtGqQJtIgSIi5r9aGVZDC
NkV2hWR3lVOIV0KdJBKIbpPwkbEAGENM4Jc9RX+1ZIC1FcMaoouzMcWDQd5C2JhhGKRW108RYta0
WB9JFZNTvBiZsvkhJHGs3iCWhHVLDhnh8u2NTTIZNjF1D4bwLqwJLcun+DJFqmwSIs2UyNoEZJwJ
ss60Rt6NdvmA0eYeTDMBBfFTkGfkIjvdE1Q44tKIViODa4DJX6KatQxA2aSDdoa7BeY64vODQmuw
kFAg+aDEcSBKXVBMFZ0zRz5V3bgdbcB8pJtN4iVa+tGFtUqQkqEMF0+WOC6H8UMCoZiFfems+Kq9
0Cy6lc2gILHi+ndLYtULLkzmHN0G7HYzRyi3C8AX55LyZkqYckf6VB4XC5m5hNJ1rB/M4hP9M6F8
5NaVU4CdVVLx0ULyfaBhr0IB44tmxw6pfrZr6+BH2hv3lXTiFYvLW58JSJjABZWuK5cBkQmuzOFu
kaiHOOVASgIrK4ajsFKGBRFxrOyt9mi3z6EebjzAUIu0ZPVKXp/oCe7DHkAFkCi/0p5C/aZ4P8SL
AW9L8NBO0X8DGYABWYCYVhjgcU5OIYHWFBeol+m9FttPQvbElvVzaweRy9sYhRYsS+rpG8tt5Gr0
+UCRVVIjDF+FMnaUd/13cOHYAp14bejG3io71msO75iq4F02dPehxVtoh4510IFvThAKDR6uyzAm
9Md0Ckq0SEyMGoqjCeRZewpTFFOsoqK0t+nQPCayHRd5CVg4R5Jo07cafLc5+D1uVTyhD6VLEMgY
ceeqOyU+5hGaJ9sei2Pem/UM9S55j+oU/GiQAClQdy56+hq7ccB3FgaXUMMaEBfitWjDaqlV4yVU
ChbhEFlJmCS6ljti+WJVyj1gLyr1AbFyJv4yiuwKkYx2cKxJ2kOFNl6SUCBjNSIB5kD7maYU93Cs
s9IcHdZuOrelzo62RR0sE2eSGXhPULPcVaVHK5vPectsJTk4YOVFxr0u7LxqlU5Jm02N/srxSd9k
ZTusyoFuVVUdfQ9C2mi/RXHRzUhRKciAniWxTrenbxGPo1hRdPUN2MeLqefkfiJJpHcU7rXUpfY4
FphMTpnKLTrrCDJShuzWK8sTaaU5+NvoNhrxzwQXcP/pEuUAU8opgzSb0ki1kVzSgoBSm0JLXpvA
EqBoqrKiL6gaWFPU25zuwA1Y9LkdMEWfck9p/gQzoU8398gs14CuvAXqc7XT5n1eXag/HRxiVL0p
TzVve0wLU8Yq6PZoZk65q64ggbXvW2XDHUkuxymfNTXLJ6a8zO1QvsyNlg5fVtRndIQ09DQSXmGf
b4sp8zVuGgeGdySP+PtbVJdkwwYo7Z0pLbbgNSz26SYSJNvbWsu0nGzZ8Joy25A3207Js6ZhzOIp
i7aZUmm9KZ82UeiGkldroV5+EVOCLTQQQz5War1SIhJusWXetD6Zt5SQSb+dcnApSW+HlmTc3qWd
SwaWh18EB/yUn1tMSbr1QKZuo9jxKZpydpknlS9l0YtZZhSEhE95vMaUzGtNGb0tYb0mob2jnR0H
GzNyTi3i2Sui99ZhNhrF/akO2k9p1MY8Mi0Q+Kk4qyw2DoKA4Iqg4J5QgpnhWZQ3pkNcfzm44y31
xLfaaPeqwzWKMlUhT1t/C5KDgu8T50UeroKufBrE8Ik745YWPUGsBEvMZK8f6qOpiHVWZsdMQ2+d
1zXprRFNxpp6v60Gb/T7xxkzkReodlsHeV8/nilg72pZvLKKuoCcfuwws6kKUDYd4mNSvjQKCQo0
LChFje5t2vpr4ZEggBQrUKFsjzTA5uOtVbi3ovdfUW7wDlfLSiANwpqwqPxXT5FbF7KvoFTks7yx
zQmqlKAg0eTChWuAKXCnJvY2TGly6nTeqO4ukCBtLC94c7WHfhyXI6u3Flplgflcs9wH0+7DWb1E
hXXvDe47s88fdss9BITgXKHirR1dk+o8uUERQ4ujJqwNMrAP3P5s7zwiCMwCiOEK/QQF3p9Tn03X
J4ousW9p2i+SYCQxG1wyIX9gX/qITBTWmz5xG/yoKEkvhdksWsvYaZDhF6hg0pmu9CdhITTqqnM0
6s8ZnN0I/4Fo8Rl63KEVb5mgmFcRn+eiDugagf3gvtDzbnI5WiXFL/2Sq9qjUVYbvOLkn8fiDT6D
l+dH4BvY38r43jWR7hXVCWfIWSeWuLZ+kKq0VOL8MAVd2LUCDd5cjkURHp6rkIg5zVDvg4wUrYi7
srb1ct3i5m2iDzdfyry4p6J+xDmPW2+pKwqTwimCGwWrK5jvleKNTD1ip8jJjoOexqFJXa60VojI
0GcF84Iso7jsGQqYCOCmL5naWRFwUF0ucW+/u6K/JB7x2x4heKpunwXlVyLR7sNQn5cpRYPpo8nC
bC7cdJVWGzdg8U7TSdHLuyinmKt1JJb0QC3gFM8LJd31ub5rXGODbQNftv7kjPRHIu7tHSPS9J4T
JHhf5eZ60iJ4xbHtilcbG1KmA8tqLWuWC3uB8vyMuwM7F9TTul2Szk5cOcmVpnhgWvFI9SJhGsXq
Ge3JObbaFcAOIkJbU9zdFkTa7jOEusu+iWFdpvE5BuWxNQCV5VRcjiQgqIdQ1LgTRiKRW24aBXlR
3cg6Chj9zOFjSlSLGFp3Fll1wUJZKeeG064Z+0G7G80x9NVTL6kAMHBFaE5QAXfKXZjriGHoOike
gp2GJENWgGheMVUgeff2md8fxtjmvoskqsrLT+KQmckNqGT5Do29nZzq0n5ChNZuclYRgUVgZC/r
qU9KfMiojDcYHWZkeG10CRBWVYPXimld2HYzL8nTparRYvKLNZUrpnG+cSOCSK7sG+K1qpJpQRTo
LOaDI3PHN1SRNNO3dcU0LuoYLSxk2XOuHrI/0QT3LNGQUYSbscjfUBg629QsWsK5tG6upd0qcOtz
4ZfBvFHyJ8uK9j0l45lXq2+VQodQDU+l4/l4ILJ87jXi3vSdI0PfuTUiZWapoJoG5d6CZC6N7lGv
KcHkNdUqtXBXSqifbIFTTObjCzbtSVJEa60hSs/L5YbrcqVX6uRfcWkXZvERh69zE/raPvb0ALZ/
sKyw1+yUGDA1rtx5DnFimXDdYU+U66DQXyCnMIku3s2Wsn9fWYsoT7D5qTZZXoY6z+P8NfcgkXUN
zS77ELsTudQPm/ssjLeeGy2DoGr2CRXPhVCDnU/cbRc4s7Ala86uJ3xBTAqtUdA+89w1GijW7Rpp
yxG2IQAbJIjDT8Csr840Sp3LNIZ21bXasp/gioIlR97fRUFLcyT15mlGxIGjR7OGiU2XQEU1lWEr
sCbMkRrsCfFyl430nmnNzZDwEd8bE3bj1nhbKkPbaFV3gyouZD1KcTIc84IVxc+05Qsq7ZKVpGif
iSJivdDdJTh+5ggK5CzMcR7WLquSLrGNvVuN1gra2wVXX7bgbHRQk8cFwf+6N5p4o+seq7tRbBhT
7VnioDVpaV+fmIrDHGGw7WxIHLEQm6G3dlWQgEAiwcI0PZBzNeUNVDPtbS8/cqPD1URTg5G7o1pl
HEtpOlsNvvTCNWu8yJJ5QdofmoJCJRI7RE7V2e7ztUYpdtb1bb8slVWsle/CoxQYWdHH2Fs2Dgni
RZiJvtue+ExtLVt1CUwR6djRvi3Uu8qtNyr0qgU5VedG9S9GqNDCbbmqXRtJN57rglUOc8FezjVI
rLPYj85FYr6HNbpOJ2oP2JiOo+atYr2avqJGuqjsqZVb0IZEw73N9HtvzJYjclMPC9kcEedNok7q
mai5JLlxL5Wc4sCgYHPWjQWN7V3T0iJH/YKeRSWnB+gvqlM87bCsrJB5m2rEa5G26txeV17zmNc+
9VjfWhZulC7NGLmHbtQ4JKmMIvzbSTzQcKY+FJpT1hQlbUU+8CPRjmsKqhsSEjY4U9KZEpLmZVc9
+eTYswrafUzIwMhjcV7i9nXmQeuCvN2WpAPCy6bl914pZI2AHuimJdPFTQZ9Z08bn+bZLogSsSKl
7GygTd6EkYamJmJukVv2rgvqX49ovI7I4RG0up6i7PiisCJkrbMQDrXP6yYNEvLSTd3a6UPJBXjd
2bghLV6Dr3rNPXMn/VCuDApW28jQy50vtRsKMgSIliCAikwNiDADDWOFRb4jyAUIme8jmUHSm++G
rOehQQo2LI6KxUakbcwhHNaUk8tdMbabLk0RuWRZsTMmwM71UdcwqXGGbVIwgNFJ38r8kmplSDuR
MFKvc1mKXH97gKFzV0AhsrLcTRbU5B3Ul/ze63/m+oiSeM7H/g/7mIXSpS70DUAaYHK0FGedayPs
rEZnjtyQcG5VQdpt6b82Qcaylc7KkzHhO/qJChFcCRfXh/aVX1FO6AxnYlWEDeMPMW2HMiQeFs2s
2NNyjNZ884pdA20O01XroeeS5lzLeBOvG8m3Ztnp6uv3Ll04RNtlJKXrkpLa9wF6t79edd0XDamG
oo1b+/eBLqeBYZRM5vKC29tEy2Epme++N25lYEu/Pg9BNZSVjuTM5VvgTMSzVCcz2pbKDq5qs4CB
GS+ctLwjvTU95uTdja3CaNpRwC5Tb5/S7of3GpKN2Y5LTRJHjjbVWFQ4cegqOzRM4VRDTKFjOwcB
DHDBVRRuPDGmJj+8pBkDPxA49TbxKnrTzJEixlLMJqPOeNqFBxs/DnHjFHnhUiFGaq3PUVeaTZG1
W9YE4iCHcF01TrosqEop/Z3uY61Mmd1ShURkD+actjHMAYT+IL3ShyGqMUIMEAq4KPeRaUzG1Zb0
UyoQ8RDda15SHJQipkBvB0vu0bvB76dBAPOC0Dt9mXvybCYIUtQxWGo5EdBFlq1G+EeMN0a0oVfL
qGoTlkaa9JzbXD4fW4mVUqr9PCV1NVMHgve89keppA9qj9Ysoh4EQQN/7oV1ojEPRGFvE0+yXMJM
yU3SoB+0BnLLJmcSp/tvrH2Tc6GQXG95iUvTBs2f2S2qrPgo9fxUqze+qW9Kg6WKMawTm7pnKh5j
jbTRuDI+U8W6q1hUY8rbI3dJ6D/nlD5Nb8q+w/2rP+C1G9AuzNLY2WK/rWiegJPy2/6+HuxdFN+3
OqJ63+hOnjSJo8M45EY4pwbsv/kjxXjW++RmsJTMHgYowwYurHkr25cgdc/Try0cwBz43UixwYwe
hGTY5mShU8GnETc8e2hPUarjWFTTOzrwTyYyOQ53xKmpz5nkzpqP1UdXGc8Nf6GIKIxMzDzgtvWP
YKCGnet3VXPIZUj0lK8h+Rnqp+mvm5uUG46xZY3kpjSvduufXYXJeQ5NidIuzB04d+1N5Dus3Eif
VsV94TH/Gfl6JMWEeS3Uh7Lp160OWzAI5UfdNUyvWOdSAWeshF49aTXq5l6PSPUSakriU+JsdZTI
oY7EOqBRY5UT/zBMP2PsrnRMCPiEDRmFMFkDIqs9VhWEYRE3YmjDfaG775Yvxn1dUIPSUM/MIdM2
6Pwhg7ldybyvgTKrBBUVh7WQlOmxGQvcD06LtyG0yJBnCk201Uyll5HkBAqnFZmN2cifkNHZm946
GkXGa4l/vjWUl5s0Z5WKE9Sd2VI8K1a38BvrTpPRmi6ledRpwUVtQza1Ts3b0yj4euiOLNSJ0+dR
5WG2qoIKa35eg8B2ntpKfeVeaSyy3PjR5sSImR5/c1m1U9Dye1whc8Rn6+sV9tguQd3iVfeWGVNA
GCwmNsbJzwospB3RTNRrgMREArI5NW/LzgmWbKK3IUObp9eX0Kp/2jGF0HEEQZTmZI8LoBREayNf
oxGh8ikujN6f4WV8GRGozXLXgYznHka3vPWk8dGlLa4HkMNMqMm3bWC+mRO7kUNhaIMrjesPvUbv
5JiPVsiX1Atbvo75Y2VrJxcd1wo/B7w0hNlJ+cgiC6MAvXvktCbAgK6Ktq4HMjdmSZmm4p6OuslF
SvHXBYK4GEFp23ZJ9jeK17BumToTn1P+UOVYLkTqMaqGfCROtRd2/oTH+sYkSHlBGQGa6FPdllvd
7E6N5q/CZrIo6I5JjLFEDEiCIZHq91EgypVjVdM0leado5hr38f10CglN85omruz2nL19VBbFEaw
u8ycDdXsZyUwcOw4DOb7GNl2VVkvJVOwWmQGY2lMorBzW7rWm2PTueGyyQz5qefjpSjPtp4vB5My
ICY4Kn4ciERMI7j0nqcLHlPnUobuUoGhZ5jKrq9RxgbSxFJmL5QheiWwdeNaRKDA9VpIi1ocRN7z
4FGJYbKgL8jhfiA5AAtorNymcXIo2jfF96qZ0zZIhNTtUEYmIeq+MYNSd+OB/zJqSdI42Y9o25MZ
VMmFZyib2BpuqFNdLNs6G0lzIaZtlmXWAt/B6fp7hyZBiByjjrZIQavs/Dao1Xymo0rQiNeamWrI
1QmJccYEiRlRPJCBmTzYCJzpuvo1agKsgm6zzh0isHtqKrNeUGQTOsGb8ra2+S6hB8XGWWVHN/Nu
LYSYxtBV69R8JfoAmbAQ7wRKnruBrm1VPkRwhOoq2AtY4Ybb7sKAu2Lvnh2qSQYCOb66mOTpwr7W
xKcqg/3SOM5PJ3lTc3h19M7uIYVjiAHBm9ka9lS67pW64ebaURSmwtqrm7GrXijjTtrSiGVks864
0SpZ+Rr5RMoW3alyBXmpJjwiBGKYQrHkMAc5BKq/I2fmXqjmUwF/wUr5A5hbbsPBThaohF8GHzUD
qssJ9DgraMPMFMqnzMmXdF93kYBNkdLulJSMZVI8RG0PdfNWFc276jPH0bFNdzWsCdCkrVwn5Gao
DAZaQMvGHLYFqm8+F+qSDuTgeYmzIqnAbkREDc6KSF9XeBqBwsBED8PloJrP5ahO3Stvn8PSzFAn
SJsQTl/QS1ExC5XFj0i2T3XcqHPyR05GQMgvqOlL12QfIDVovZvy2UnKZd3Ub+VgvqRl9pglTAvw
WZdW+wM4FOivDHJxUmQr1o82AwD5hkkXvwbYIV26EzjsaDRk1Zvg8/QczAgBDf0+15bEzMcbZ7jz
I6W5RLl6KPqFrpYEURe9cUo8Dcd0GWYL1m3jXPBVyo1FaPOJFrKHYNOFXAlkWNGnxKSmFwuESSoN
r4a+pBa/NiWKAI+BgraYsbKa8kjAGBgf3hjkBBHoyo7+re7/qJFUq0O5zxpmPqbDSImEZE/l9SwU
NcAssY1687VrYxI7h3tn0F4pmkF+7Nq14qJpMNLsffp+e6iHsdBZc0psxTzVYfH1pnUPLn7bBi13
H4suXGcMB2HTaXMqK51Zuj1wK5Ub327EqZYxC1Bdec9LfopQHrPJJ1CX2IFBF8OtMZ+QBmzMzKqm
kJVhG1Ayvk737eZDt6hPNT6II1fRpqH5lLUeE5WSWyY0NC1u3hVMV5SYtbcao9MIc2x0UT2SUkv6
HnndlXCRdWhbDFXjRtnBWH2IYQat/DwGv+mcCSIM95JOiZFObbORjkxOgzT37t3QelYD+gK+B9oY
vXCjtnurduKlVhIpJANsj1nxOZQZtwx9vGQgE4kRBaiZxvuc5RBVBVohjVOSdxyhaiLjuA7HWWyL
hY2ykEJStAT/vckQ+pt0+OewpizM345OhKLRrXNFPMFq6eCTkVcSkeI8t8OnUh9Pkknk2nN0oAl6
fGEKhEZhsJ8R3mwqAliASAYVXDHIDLlBj1tOYGh0jom8GSiutrLsuWUg9aZcgf2e+wofrkmSfXBb
ln65JPbXI1hgBdoepXX9rI+Rtux6Y1woCJNqdzJwQMnQDOj6dE92kBuaHd0b3LvjB82gfVGzqshr
caN5rb02nP6BSwEfHtws0XUYEXPYKNFDp4KGRL7jz8OMgYzYnmXUd/kCeRi2O8hszJr5y7lFbTO0
Q95A3aeuE74qfFewgsRM8mwFwZTlApSJsnJT+NsRsOrMZ0GolmjyW2TQzBfNjjqBdXYHhCE55pmE
utWanrO6brX4Fk/eW+HHeIfF1o1vKhbZF6mN+z7wjS0ts0aFteI3KTMbBiwME7gAQURvzWJEtK6K
2VhEaKWo5hUyZR4ZqDMw1w8NZaFOx/GGH7sELo8Eunps6jxdGOLZLd4tQAcLpQ69maqHt2k43mYG
ZbqKniVsru7Wiy9O7u9HaiK2QlkMMPfekkm3gpX5sxrJKZnAK9yW8W/hqt8KIX/qbop23RuIilYf
TOUFgM2nao7zLtOzvZGhnDHa8AAvZFy6vi6YvhvLsMtu9DF5nFzuXuYWdDDQE4z1AhpctlKswFrJ
wt90dXPTar26MAed4mDTrLxAC5fUo52ZHmOYGw2Ve+KQLQKDMYRPjblNtK2BslMUxX2VeKD63LXV
Q5DNM3vt9I+UZ6gRIiFfYex4y3TaMmnh3XW9/azpUFtk+SAzHOpoYaq1klo3qHKpRQ8fWkVFNgGo
4VV0bfzECuepJKneVbZjocp17MgOj5EvoNYzkChJfYYQANQEQ9UC5vSqgd5SutTqfSd6xRM402X6
3JHJShz1C37eVdZU9OULr2RC1R1piJMWRedALX3rQm/WNrJPK2udOWniAHsl9oSO5ac/ppt6JLol
hBSXjuCBoe9pG2vUT4QWMNGi1CmMVVCH67aD4l302hskYrTaCRZIP9ow9vnrXHuQrpnOaRMjPklS
+F1KgI83PUfkzjI7ay9upt+19kcdpRhIoX0zW38rGvlsRWQIV+kxERFzG/6NSJZmrp0ka88bD4Yq
WebqoCgz3dzR7t7EobVs3JFaeq2SMqLh3COYloVY1S+tPH0IQ8TNqUEkr1kZC1cd+0UTzD2Z/Swz
8AWu9IkuDa03c+jxvafQwttQuw1Mtdn2XcatebCe5ZuT68EmLukmUWKUNrgXMZm7o4YlV1bAdGdJ
G3cPjiiPgW6Fa8exZs0IGkaUD6GHGdFNxztLV+JdyPeXCV8SLRud1FI5ub6rROpLVDJrvWnorGUb
zWi6Of2tu9HHPSr8k6iorGte+Go5erht9fZUK4Lu/BSHm/RpNA/Cnjhn9NBu1tokDJMkYKkHwEUd
QEWu3Jp8WZlXIA17YLlasqGZgzF+6MgQUTZ60cpL7PM/06MWhV5LD9fHbKT2H1f18f+v+mpNNQnX
+X/nRP71f/z1f//7f//3f/vr//rr//xdXf31ur8FReruX8jXcyxCkgzVtKYMq+6zbv71XzRb/4tJ
jA+oH4E2blJJ/01bbWt/gUTN6TYpNobQBILnX9pqwSHBnNYxDIMQIJ3MrP/2X/8hMK/+4/l/yWRK
ejTtrH/9F8P+I5qM/w9SWdrHFgVxU0Vo/Y/SasduhzSVqvkJnPZn1Q/+IRhFeENWHhPoShuRRlNH
15roo8yoNOH5Ny7IAKOtZtvtOq9yiHHkZPgBRTopU1Z2QuR3VdXWFxnSp3aS4u668SW+QpmkYh34
Q3Hnl4V5RFd8RvMdFZRYqYDUsTrNR3mFj8Vuh22q5g5A/ckpEkJkwpbiPWbCOskn8+WvjQ3S5OgE
DayAIURAUVOyWHwfvj66nnN91DLmHjzyI6fXX3dnusfKOiVQ1mf+VQel9pzY2g2sBfmp4YAaNCl/
DBTaFy3LqZvEjxNAagYeLdGEdybFSVZ3yHOBrSDqVfPqCOOqPJqNV5CU6D1877ruv26+95UOTehS
uLvrfjx09aGTF6ybljenktXvs2lTxz5o8OkRVxoIryr9v/Y7jGKzLi/g3F/Pvm6+nud9zLHrDwqd
blslCEgh+7NPfL0KptQWuCNy7apukWXWNd5BRM8mcI8riGSvtFLkiM6xccaDT3LTnw8pZ6R7s1CS
LeOmHS+rjHHHmhKxro/GLmc97tR1tJ+OXg80Ze7jsWuclRoxQFRxVf4IR0JbvLb1d0gKnOcinvtE
YPxwvcJHZqlRMJf9TdCnU164XfzQtNCdZ5VZ751Imo8a5Wa7K8ofvW5lG9vAFn89rQvJ+GCFemtH
Vvfby4nDNueK4QdrmI10telJhzvHKc9fT70wNm+g2rOcIUt8bWVU8FmNnCxL9/iCFC1XREm4muk6
J1vL3RO5pe7JtbR9IDVARn/fL4PM29m6f7nuum7kOLoEiKBPCFMiCK/7Apd6dO736arOou4gp02r
CpaepMQslZ7r648D11O+99VhSk0vqPPl1btfGyZ8xbp8uj6To8ks9vrwz+eBknBI4iOiYItXLZOm
sfg+M6tSki9Eq/9iAlyPIPxfeqXPWhM/yu11oybNmuQqG/O5bFi2ayQPZOGlTN3oo9XqG5B+6atR
hBqlTtd/GGqq+WFu69j/g5GZlZbuvagr9jamubXIXbn3VRQmDwG902qJTES5oRjCfKgckJ22Q3j+
2iQkEGZwOn7bNR1UnFLMYRdjbvj7uWHrhucPve+DX6+djtD09ZasH01IRnk6A3YEPVhz71v+oNvr
BrOoQl0oMJff+0ImJC5D7DGVfXMLkwZqnaN8vcgLI39rh3TvWPubB1eO2SFO19cnYTTSEPntYTDU
5mFwC2fpV8avI930skhXgnZmBl6/HAyKzKjUghtn8FHpluaROkF+xGwX3DTTfuFr7Pcc9EXZEJvr
r/Pk6P06ntYw/lJtN7RBs1YaU72tq2S4pf41Pf7adHqx9inBz0uyFr/2AYZ7rGKvOuTTrp6lyaGx
4+fvFzUB3Ik/fqj39QNyaEf4sg0+xiA7O0AwRlWXR4JOs/PXrljWqwgXMa1T9tGnzFjl6On3ud/7
xZDVK5imSDH4Tu/SEW30aMJV6iLdnQe9SN+xNipKMr6pDc5WBVnJkUYGJ4hfo8I/P4EUkrwg3OW3
WcH5K9ft90GWHDEG0d/y3nBBuYauMTvTLGEiK/1jkM1rQOFNPSJKd225aXjHD71RaQedAoy1wqZo
rcu0eVBICpMzZBykAiMDWBfTey4d/Jt0o06+5IPSWlx06pCRhTUdvO4LfA2cES7Y3RTLcdTSCClI
RW8li6I3MMcB7NxqXYz+awyN7D5pS7LCBxgn07PrppsY1jL99QTtkxqM4bkJOuVeNALpNnrfw/XM
IvU7/FNgbq9PoTzOang2MztyslOSCIU4oUHBiq6yqEzKM76m6ENTw+c4ltoDaDqAXGFsg/xzSDKi
xlF0kXoOI5PueGIgea9b7Wii9Vxanpo9aJTlZ0Hdx+shCTGsSj3eYcSmNdK25q0i2dgOVQ7uWt52
6KPpaZvAlfIP12fX05w6KRdJwa8eatu8/ToNwwWVVKgbzJ2c2qTxEE3QqNB+gJFzopTbvnk+bG6u
rvE8ltW4Jy8Nwmja52/eTWejXtLSmnp6UjD9aWLr5j+/aABW/XnR2LarCZsVqMBf5/5perMjvU9z
6kIfnY13PsH7etv62ngx/GVMvlsMrBn529iUZ8sZ0tXg1Q1V/T69V4u0OdiZpJwKrXZvlAlXwEjN
kfuJsmcu6s68FGgNqG9v/33g+ui673re9ekf+75f+8eB/+jk733MMClm9PQdWS8ti9AUx8JEbaFN
yJ64NdtzqpQoFkzFfB5seecanfmzQqlb1Ib/jpdNQ9vqI7ftgtjYCfQ7u65SHQoU0/OAKcKkoGbv
18PrXqtBP6YTOvR1+nTidT/4U8wjuJQPHcKTTamr9bbw0uLkRgZulthwn0k8OQ1a7n2GSrbWoCJt
U9dK59hU1JsExPWyiwjGrNuUp01KdeX6EKLNKSJgYHc977pr8Kx8KdKIYS62U4YG8dbD5oRvx3cN
92wAca81lh5ZkBcf18NFLRqVfcwKKjOPLwatqItDdM4asE45v+67nofcTQFm2DaIHP/22s4hlVtG
w/P3LrNv06M9GlsyUsRCrzriXigZUvaJjYe4oiLaW9b+ukFx3C1BvlHnmtg/3weuj6776lBOOKr/
4LCsECf1egDe9e8/8Pqo0f0aiFptUKToqoPl+p9m0ms3vSPFow1n0Ifbdw+ev7sDP7xMI6HcFiqc
EfIWsF41gfZm2ebG8x39yQbguAoQFm47coNA6Lbv1xOQw34WQtR3rgjLrTmY6qpQDOWpks7aLHBs
0w2jU6G73YnsmeLA6DPlMnIgQZsbr/0Ro1xmGhYq4tE/YnwIjoOl5/UCBti2q3X/hqlxcEeBjzC9
QD2WphXcabnibiK7DQCpcfC6aZXqPFSaerw++z6jBGZxd33V33/G9Qw9y7yvn9FEPsIoPdWXJTmf
k53Gc3ZfD6Ncc3YKySy0RL8f9uexGyYxhYHfQUjl0YNns2AZJzYGgMxH1aC8aTqMBtejFhxqxXaU
uyDOlNsOdo+Yzmrh3PyT7Ggd1+/vQ52tMtDhi3EdVWiuxbr2H9eTXhDjh4sT4Nq6256p7AGYgYfy
VsTBvqURG8ziG/wm1ZRT1R6ixsaDL0nQbSLlECQOGlSA9yrNviRfXUc3J06MXY0NbheS+ueuoqbD
H0cEBhK+rPsngfKG9ud/XxiWIzRhUMVBwD8VAIrfM2M1H+41erp33Il7q6K1PitColbBy9Eauz53
wyA41yUtFCpA+eZrp1M6xRHs2tJuBhhXQWAE51GdDMMDd9rrS0DIe/MqH03q+l0EmyJtF7gQhoWh
WNHpuu+6saAwr+sQdfr1gJiO2hVGztYZPcQl//k4c83Q/m1uwgdm8HeariWmyG8+t3/8i4ckLd0R
1/OH0kXH0oUB1SPkBctgPNfI97dZ5zsLyzDM50hljd62cFOmEsF9CQdl9ArzGQlguAlzAxru9NST
+Udi0KsxHEW52MK/+3o14G5IZEGAm5KfXbr5pVaPJiFSWfcS9mO9u9I+Vd4RengT+PPrOXXmr0ex
wMS2EsVQg0GRCuWrrEWJkQMfDlxJnxhNTiQF/wkTRq4j6LL3E6U6TGz7axP9H8LOa7lxXFvDT8Qq
RpC8lWRZ0bLk3DesTsOcM5/+fIR6Wr29Z8+p6kIRCyCltiQSWOsPQ91XMJjo95FTrqZC1xZdikuO
fN7jXnEXwrp4NzXScoM+m5RQ9H3irvFDTqi4n0EGUJzLNIG59zAEWNeDW38klrM0Q1TU6zqI1/HA
Td0CL/8yuSpAz7owUGUXf3bNUVDmQT0stU3/iOFWcJRHsgmwvEHD32nXnwZCpGF2//7xi9mm+9PH
zy4fIj9iM9D15fgfX3jN8EfVHSLxo6upfz1YJEz9TlTHIVURhwvHi+E2NDYMHLhawdqau3IgUah4
6GK8TvPr3tsGFM4WAiidq6lbhGrwITpHSuyd4ypw92qbonrkeGdTur1qBcBIpImRX81tVJqyHgU0
EaGhOZ8hJ06+/8YTxcJvBX9YGReognJVGch805FXlT15xjhfNUW4CNn2v68SjBVUEguEjJwXAlkr
/XptzIp3FOFilDzl4dzII9n0TmDtkNRmEycPUaFYqZVhbdo4ztb//ilAmv2vj4FUn6m5hkkGBxfi
T7dNPcySuAgt/Qd42WoZemV8SqvkAncp2dmUd06yQfYCjk2I+GuOEO5axuRceVQ1qMX2GrznTwND
iWNnF4zvn+Lj7FZc9E+fwigVxyfdjw5NPga40NCTM2RTKxEVtMRQrq9+G7CNLsZZCtTOH7H5ndcw
YjY67PPFpwFggPHRZ0d3i99eTNGQwMk0ZS8HZTxEtWQXOFVyn2Zlx2YnoGliN1lc+58P5QRoQkz4
fPjHaWgoldryvy42X7xRCtQLCgWHxWpAcUxNnKM8Am2sm+1wtKL2KRz8JwwlUEnL63Lh9G2+toJm
7MDdzXqW84gg8XqQ3ZGM3Bp3NVA+ETUWF/Hcl1rX3ia39i/k3LBezW11YSuT+pGgTLXUuhjVR9/J
notE38s46QNkyBunQCgl1D50cRn1rnpHVVdsCw3ak5z1D1fVUIn6f5zM9c9W5jw+ILzqCIdYOs8Q
7mf/+fiI8lyL+05Pf5Dm4RMW3jAt2lYHBIdDZ+NVMdrT9PJID0Di6RhykmNuqDkR/GOkjzaDl5TX
UDOqIZU69EhYdIM8vE0eJt+9zqmLOD2MkC0axJzvVcC/1PFwYtCG5gH5A+fsCocVn20vXTtzzzKU
NVm9Qw0Xfl7mOGd9bgp0q9dphBiHjMl5ceO0S1WIFp1LplAJB3sw4kNZZRaEgd7ay6NbI2MCDfg1
t2jwcfM8Wy+B0H+ac+v+MWzF/bgBt7CbQs/8fP3/+XK3S5U1j8RRrP5pqts0Nvi1wKMSOygHNLSU
gzwKw/oVIyXl/lMcR/FfM+Rco2LNjxzsvBgjc347/9O8HoXBZdWjVfppIM9Lr1vIF6l9mLUO73b5
R1BeUZAU3LhkDoPWMvde3Jt7knLRfnIRQENeFCdI4nLQGWJ0mVMjtK7zbmeQbzzj5jze30K30+Q1
A/M+9J4Q1sbeiPcC5bfpXxvd+oAz1v5Ek33VkFn5KroIXp4VlPceeVlcO5K7SsCpdUYHdttIfdKG
dH0IarAQwFpxlyA1JRMdAjnWhRKoydOg9/EGakGzyaJg1Seld9LBcBSINb/CDfVPRdJ8pF5evgLv
Lw5tCQ5GdtswsLc4QeFVJOemLSgiRGtmHcTyta+2in1IgdxjbdD2gPUjCukqcNMCHeynHsQEO7TE
/qG6H5Ez1NQQNIowmL5dnBJWbxc5oK9iY36it9OlMG0bgkGlbGTMiurpcQzhU8wnyBDljXadBWW7
8v1ousgBzzfOLnCro5zRDTn/QZJ6d75X9vCPIvLis0Lb6nrHG6wBM0ePvNeolSQvuB/KRo7e7oy3
gZhnCyaBIaD/v+f28iK3G+rtlW4xOVv7fYq30bbyue1TQ971jQvRUz7Xr/354T5qFlUczTveQrfH
v/YPqwE577Y4+HS527n8CcCGyL6p9cH/s1gw/muLZbG5EvM/HYKeI2/JfyzZjCqpKzeK6+9m5W+p
NxeHpPD0dVtGP4fKndS1VdbF4Xrou29Nodj4onrqd1/xnnPu4q8aBhh33mC5+9q16yMLXPjVFSJg
VVwGe7tFy0Wvoe5PyAI9i1Rfh4HqvGdalm062xSwoAL3vTHbr4VXi8cEl7mz7/ofpPXP/74wmmug
/7k8tRzNck3MKUxN1cTnzKmGYLA+6Gr2XYD4Qn9kECBL0FQFgA/9lp6qOjr6R8BtEgU00zIV+dnX
2IzJ0bQX1S7RgUNDETLXcRkFYB4mDB7H0oONxlEBzJyKN4mouUfFEx8DeSgba0Qif0L1CTSGR1FC
4PKidNW+AaGH6lvToOc/8MglC/GMqSpyDG5hLtoqC5aQZoB+eVboH3zY6AcyqcpeHskYROto29p4
ls+Dn6bJuW3cAeiUw0o1XysMuwccosoXFmHWGo4I3ICoVF6bMVWXienVO9k1De1NUVzrJHuqDkBq
al7dQTUecWM7sx6LNv/+MWmfy8i2isedJVgeqKxtde1zstJTNHUokLX7FipWcd9myhcj6bKzbDxr
SCjQRI+8TUSu2f2rMAKzDUTR7BxaUXauWj/FEA1hGqUEUNV4vngMUTsOuxCEZPvV6hXvJK8FFz4j
JQabXjWrh9trWCGfqcOCS15PxpWwekGze+bCTWcwQC0fv+fuW8/S9nnUTOvEE/olidBWDpFP+drD
e8JdwQS72t9niXC+6j2u7r7l+k9jNDXrDo/IPWQw1DUqnC1NkT/cykHmVPJWDS3+s0RUiYvrWgYW
jZSIUOtrjwnw4H86KWwbNcFxUlzs+QQ5RXGG9ji/ShMkAC+LEfj87RUgIT6i1wGpt8ybS5qW7bEK
IbrEanORIX4UiF8FQF1lV+vcHC20xB9QiRptcQAD/zOLi/wR1V/3PBjOU8+v6r2a/XkApiCh7bXi
vQzaY9e50dMAsetU9Q7A1jnepThimKOTbLNZISWKk3BF5i7fm2MCtLPHqOB3E6jiV7dqhhcv7six
PwV6Z+zJY/9qdM809klrueUCL1C8WawEhgAxOWVsUmOP0hn4UZWdc4VG+5v+XRqHqE05HtNZTEt2
FaUY1vBSxFpUofFW8YBc9B208V/ngAg1L5ofiPugD8oHx0CSIOG/8b0Wx0kt1C9hCnVLKN2hq9r8
SYxs9tUo+1KiG7CyQsXc2X0zvgB+2KTUXL6gZqThwhGnW9gg4XsEDEHOTwPN5tdZmCywON0Fr8nJ
HxlstA2J3Hb5//wCcff7nLviV2dbMmvlOrpzrUL98Vyw/B7sVFvl35yaHY1ROOKkzU05BcOySdVo
LWN9O0sMV6q+qRyeE7d5gVP0ey/xDmVvNHuHVAhgp0G798fWfUP+8i6ClfI1cvGR6lXHP0hLAAOP
dl/Rq8fMEjyQMrG1gxBxijnUmJF732E0CmL375gcsCbBDzjpjp7HtLKCy1elOWqYYAmpthvALigX
9HtEU5Fh6MCRyK7vF7MUFI7F++uhjApR60iDzvP/iBboKCVRNGzlQDOPXmfPZ7sV5JfIi8W+g/qz
MBWveDKHIMSBDFILKWD14lcoVGUTJmAoAo3raLZBkY3HxMNYZBCxQjNb3WLyyJlH/2fMwCt474nn
2yw5lRrZCBWrc1dBUauUIFv7TlFKNYIxBSGkFZ6+teadiDdvZUTRrGtPA6IyhwC65yclRZJz7skQ
Ln7JjsIE2kG6hw6t3fPYZ1tm5PX4UVbgbE0fzaG2EONHECJez3Lq2cNxlbKfAY9+nsYHg3yHE4cP
CNIal64yLzIOGgbqyWhDpJin6exwULL5sCJnAYAJInEe7yMLhF43BsEz9mrB88yaBt3zdI0EqQHi
cSh2gaisU4w+8T6AI60PbcVHQKOYfDZJ0KN4o4nqqQ58dVdFUFjlaDB1oBvUsdgqLBxWY4S3KzCV
alcPSX7fZHF70SfVXbBh9b710PXCxvR+ClG+UdOu3voaMr06n1QGSr0UvojW2OXC39OrmI2SPLQz
9kzXRqEOj/MJfUP1vPsiqoYFOezSWOmW6VCFcjd4PcS4pyIXuHDwy5G1nayj4miBc7qXhR81zfot
AJidAyoHpyOBZcjkJkcvcKYnEpr4nrGR973MwhNNGVbm5EQ7a5jsx8Bs3INmKVvZK4scBYg57qgo
7sPNfXCSkKqEM6xjdfQQKJnvuQ6yvptGDz/kfdfC2PjXgOynYCCnsdD3n+7PoWVc+hbRljTCPrdT
UxiRbt6f7TzKV36lhy+JS6G3idPgw8zFDztWi+9DPu46jGzgA/dnJUa8vo3pCGgaD7JxSpGi4y3u
VLuDAydjimJ5D3mmvYeTQTFbDiitqz8UZQeC0VUP3jjROKl2kF2nmX1oZb+qRb0p7eLxOm+ech2V
fX4e6vUUOY+v2KO81FAnp7BK8hVuo2DvI7VDIZoGTqkL7OsCVrx/8qISUV4RV/dyDD/P/Fho3Yvs
tV7WPZVV9M2CIrjUDFKAhWN5J9m4ZVSvgBvzpP0da0WsnHrPXftpLQ63uB3b8x6u+8kr4XmDlKO9
4F6OgxQ00bUMyskq0j/bCimQ2M6bLUCQ5H003E1jpdS+SLE+tm30TYajEJXqOEXvSnY7vuiLiJvZ
SWSe8+w2ykrGG8eGPI044UrXnOQ9HgLgvXHYrx3NZ9sncu1LDnaazCI3gmxA4KPIUiBls8EtGg3I
e8B8OYN9ArZg9B7vFyaaOXbhSopPyybWhYGozixGfW0UbOB81LZX3RxL5bAfFe0+Fnqz1wo72aJX
oNyV+Jk92i7aBjX6CD/gadhDM3ynxjsADg7bUx7VgsoqgqEGtj+vQzqc5cxQV1+j3nVeLG0c1wpW
kTs3UD9dC5HwmNRy8WjPtid9otnlWh6aQ4zOvTwcTFj0yF9vVdPR9qL73tp8MrUr0EjCrfOlTHG1
EvhBbjrKPC8qFk53PU+QNcvW6gXdfP6QAe6fctRNkQWfPGt2mGDUdqp4W4sMptzcrVNuaSa+bgvZ
DTo1OyBPy7ZjHsVPZGVD5UNtDS00M+uCn5hJLFqvhx+leqQuHMf+EnnoxIaag9R5XSt3lqd5B8B7
+U5xAtDu2lJHAiGJcc0aUdvo3Vx/NnEAWzR2MX6tG3WPHZvyJdbNLRk+/1nUgfM4GeOdifcudGol
/vBEnR51JQqeczXs7qzW9GeaNapffjLuc4snzJgeZKNR77seyW6LM8Whn5vbFMUTw51mZaSCcFte
ow50p85eSrIhD9zszSCi8NM4gvJOitGRUpntxmD7fJJN7qZAn7Pm6y0kjyal0tZmmGtocePdFprG
+CXVUXu1zPi5scNyL+P+HI9U5aTE49PQVca+B7KDxBK+6cEY5A+kV/MHeaTaVf4AbfTX6Dh3ZUyO
uglQGJTOpnezhveGz7v1YIihPlYUgCAf1OW3rlKWUyHSj9Fvq3Wtp7AbilJ/Kgz/K7Te4QW46CZw
m+ohH6PqQR7pZL9WbLIFwG82IlhMMCxHHBFR3PKxT5Ld24A8eawt6MH2mN3LARm7XsHSwyebJdq9
qdcHl8cYCN3wFPUFNesSfS/Znaka165H4hoXueLQVwP2klM17puiL8mP2PHjVCC0auoqb53t8kLA
PH+sGztaxRrE7SKMjJcM9DsZutRaINH1Z1epBIITI0mu9Cvq83yJy9R4VvU8/OgMEzx/BqLYbBKx
HsrG3KO+We/dmXmfOGpxBq5hLKdSkA4OAxRE7DI5da75iuSRujXmngyFs1VHYrfREoObao1zA5Qy
OSzFxB1t/sNW5dFBe+gCTQybH2GrayDN7UeASmk6ifZZCzv7UKhJvtTTsvto7AS19DYcjqEupqdG
N49u6rQfepanCApinyZPnxkkCl7a51KJ7mXhngSFs5PFetnYQeZeu3IglxX+2xwz8YJVZkFcUlrz
CccILNe6BloZBegUuBXWx0HzFhk9/ORAQclrHuWj1BZ12dsHOapmKIgYqfNsQph7zEpwfdGoHnNc
D4Fi5d4jRcromAuquXNPhmSTZR+ovRgnE6Dg46S4xTZOXGhlGZRgPc23XlnXr3pqzRZ+lb2X3UQf
vjZjbz3IXubpG1UtI6T4mOood749tE9qCqclKsuVUQhxqMdeHOaKFbrP86HsyybsIbaWVZ3c3SbK
gU/d1s4NsGGII/++3u0in2L/dM2mpCKo9m3AOiSxTq3uhxujCptFSGIlRloMdndoIsiixm+jaMWP
Bl6eYRoYeZBMO5VhonzUrlUtJ8PwL/38be16FcPOBDFGL0c1U0PSa+MNZH0HBDT2FiISq4q7yBff
ik6VrxTPMh4G4a94piX4BXXeRe++Ngg7PpYDabeiGKpvjVU+2NHgv1oeert4RGn3SOyNr9hR7uUE
RUDOCzVzOIVjpB3E1Bb8Pvz6WwaJA5mH9gsiDOZdFTn5TguS/iIGOMDyVCeKfvioQD8Nfm1szRZJ
xprv+MeEkaecYFQKiksNWgA+Iv4PhQGoOpvfVZ+YmyAP+wWFPoyFIrDgEgUuG4n/nj0r9/LoNvBp
3qeunFyGAQRaDOaR9OCitwt8ut7tNXQW9CDzEMsOhRqvrRyDn7ocmw+nQjC7jb/UwgACm/AxRRp+
wiR5EIuwR3KhGI1nfVneyWlp3hxckijPnkBuNzMUVOKasdoPvV3tQzWu97duN8diR2lZ4MyHsn+d
+PuUW6zIsYTJ4wrvkn+YHDQYiVVWCKgsz1ETQTAZfKD23NbR96BArRBRfe25Gh1rGfcWrGcFXSEl
5JEFKbJJbehiJJT481grS4TeHyknZwj3ZSiCa5LJccm8RXX4ds0g3U649iPF39fzZBXa2YqfNJJc
CBVR72oD9o4Q7+TRHFPMqPzLRJEKSICLS47NtmRuZPfW5D7A90b7eYt8mjWZg7WcmgSLRLaLRZXX
F0j46fMIlgg4X9PuZFdrFJPFJcr3GKJkz6JyMnBXykcEyQ3FUvRgQ5wZj4qGB6KSu9lHgmRuEHvi
xzjYr4bw+9fMx4fVrDC8wRNbPbZhiWtjMgKKLDCp0O0UhLaH6JbUCRYmQmeyGUwTRS12LfdCS/xH
GZt1HE9qu5adMTLxIbLHqsfrpNmhLIW1KiIDhq/GPzXMiQJ867ow+InoGbUeJWZXEEzTEePGcVdN
fXo/OX1xAZqIJT0P6G/JgAP8fBJrpEe0+CHuYl67cjNrRBMAILkxmOiaV/DM3HoVKFPzrezWEvEc
lg5W7GkZPogZ1adByxnzKT+bSBovdDPTvzWTcgqa2HvRmtC8t1TM5agoVy+m413qTBRfBtt6mdQ0
v8ArzC6qDTeZ7W1yL7tyQKnqTQon40GGFDullk1ZrDHe2C2DAtCKH1pcv1WpB9nFrpu14frDTp3i
6cTWcFhG4ZB9N/O9M8XlD3wbKNm6WoysoVJueev1vUv5+DmA5b6QU+Dc3eNj139A5RC4Bdge0hm6
c+h53K1grzcfFiJY8nVJiPNFZY16KaxK3NWZ1z8MYvrVILyh7lO/g07xd9x1hohkUgTCv2TbtLxN
vs0Ze8oF+ahhdx/jMeOp0X00lMErSz11VQxBurl2nRqj94D/hOxOWoTAkJdMO9m1YgOdsFp19yTT
glerodpfanF1lKNh472TkLYfuJWGr2yDH4rBbh+vF6Ls7Kd+fJEnagaG0H2Tnlv0bq7P7RTQWR8r
mOLOD20Zw9SQGmIljreQjAOS60uyyY3wt2z4ouZiVm1wD1zzKzI0wEfLMSnRXJy+AxyeNq1ap6e8
5IdS5kb52o4QoVEjcX+MlFz1MQfCURr1Q0sm+UuYoUmvTmV78bx5I4iED66WfbZ3SV7cF1rWnMmq
q0ggxhESfQ6CWt4IsqUEa124VnSRjdsmWxVc0MO1F9bkaYWyFVMSXyc4aOLdGxHqhza6U36r7xS0
yo+yQfMapR55OLrv3YS9a+17r7lnB/u+hlRmxpP7Guqju9YzG03Cuev2uAzx9XK3crQykh9FZjoP
8lQLiZ1WJV1G4qPAK8q6ThJOoR8KI8bBYL4ERHcYlNi03qmNf+eZLE2m3qwOfT662hqSenk3cHda
GBF+OewKw/qgRjmsNDmUuzneNfN8Q34E6VhoKz9JMeJlIXTCNA1dCiM9y16O+zSSk3/GVb0fLdZ+
xDBN6OVcY/ZwlyEwq39cQ8ZlaAjH/kCq6iVX0zu5GaKKhaFhS0XZ1tPwbZjQx5GbJ3XQ4c7m1dad
4/85X8a7CifBymfLIQxv33YtKPL5SE+Bl+uobaGnSrJ8GJVpk5czy/z3otMyKW5MfbmXIcd23Ef5
la28XUOFb1sW+GZSXunf/ufyTg7ojfUTnn7Auug/1pO3pWCL+wu5Z6SHavFO0qT/IAPebTwrcu/s
uYt114n8KAuhJELCtabUI+NG7PLFRuf6gIZf9tyxzq/Yb/i68aLgqgLJzYRdkqrKR6wrXyqvs86G
a8QPoYvskIwLh4UcW/OChJbb3el5hy2I6no7vnqzE+nfvI1aw/ooicdmI4GurDeURw9ZW9mT3I8i
Uqv11OvYNszkj9S29LsJqa47rezugGboj9VQWU9RYhcry63wOIVN+kTSXN2jDxDD4lXMJznl9wkD
4Ea2yhGARVdNnwe9vpt0Ozzrcy+uuCfmafQcKQib1rW9Qy+TtF3WDN5DaqceNKP0cbD0HBnZYJcl
Ca5jWLaxfmiO4wxOk40+78tiy373eoTwZUh6KWKEnUCt4EYJ/jGmQEMJT5mQeJwUf3QRb2q1nYFe
xbUrc4VmXBzDQug72asmnRuqgygFdcJ7FkHek2wAOL4ZgyihFbjeE+YZ0x2Ld+xL5m6LyPHBLJQv
ZtzY1dJH6InV1fgo5+Yh8knR1CrXq+FyRd7Zjiy4pKXyZOid/jR9R5NO4BM7Iv0ozLDbDU1vrd3K
FVsTHz3QKn9hEfqiuVbz7geFv7Iz8UOEKEjrUcr2Oowxn+hM8aBqUX2uZp9JLWivoQyj0+uMZmjs
Bzkop80nOZ62g9tRbNgBAiiDDuwcbJFjkIJa6JNaqfmGBc0E1GyGPcjh68xSm6bVYKAr+ceZcpLl
+z/iHoPHgbTapaqNM/4d4/ukstUnfdStZRe+wJdkNvtC8uM6S2vIqTmYH/YhG8W5YU3Dl3HqgNH+
jmV+FmypkJbQGBtTWagJauAqSNcBnRKU9sO9N+BiKLuymXIfu0wAoIsSDc78OlFLlCBYy/EYRIpY
ykN5ZrOmvllsGqSjNknQ1RcEbuHfmnb3A6AQB3r3TU1UwACVUZ+Qy+uxzeDx5PUCoF2nfKE00f3Q
I33nxdo5xeljl/pp69+3nUUJPaTa72RVcCRXx4Kqa6dHbN76O73KjJcOBkOaWOqjlanGy0Avnnty
rIdxI8fUeeY8VlSxdh377/PkmDYjgn+fZ2KtscDqJ0C4q6iXxpBRURuR6QNzjZiK5RdPuYHeej6D
ewQSQyY5wUg0d20amt96UEI4L6X6ozJVOSaMGK5oINhRYf+hFZPxrfXnj1wll9F1YfwA6BIb63lA
M1BN0tgxVT0/mqoOjF1oNXxBS5tH4XztJOpPg69gzqGRNtF7Ld9oDYbLQHpiFr2mtYtQaMcYsPt1
hITbxlP6YINW8wyDmafcRuXR7bTALFT4ZF70wHIdpQxDvPu2Pt4XmE/eD3ipvw+ptggyM/3KY6q5
09EM3wluz8/8mR4FN76FH6DdU0ZT94ycBlCtuFXXLupOzwpa8mTOa6xg59FOxSSnJB1hZLbXkAOr
l31rIKACvfYZnjyJYMRG9rcr1Tbo7Xw+lfkL6GnVvvLi9pC6rrH0uwiXVNmtbT78uekcYSBzOR9e
J85HsRK9anyT7mX81pSTfwZ7BtW+qF657dd/VXPOAWbDD5a83aIL3eQZbzIfOGlbHOohxLwkjCJE
vAcst+3h3NnpeB6SiiURQAEZko01lEiO1u1J9shgD+frqDwhqFghdCqiHb+vUbncvpNy2N2uESKW
uneD6lWGUm4lDxqmZqmkAgPXtvfdTBdu5ubWTRX/LVTRo/Ulo1gOgHJXm7U5s4dlXzY1voSQlcql
vMDnq/7Rj0L/UuqmAyHdSjcakNqVZivqq6kDwxCN1t17fqO9dhoaVa07YAQ8acl2nJPrvg5SKcAH
fJ1kQfoS4OFxn7RY+gQiS14Q3NG3CJHXyxEln5fOwrpKIGGzuHYDWEq6m7/IXqmAZXXLCosVNy73
VWSUe3l0a5TQoUQi+xG1LOc6s/bbch81DUp7RavdCaV9RnwxXaR+07+EdVTvqsFB3XfuRsJK9gjd
WItSTYeXPECKwTNN+KDzqD0ozqGbLUQSYfUvfehYRyQlvmdzLyPd8RBF46sca0rE5NyweJQnxr5n
PI5+sJdjiRla59JW1nIsLwr74vkoDcxXwUxSeWqyn3JoMIP4ReNuhG77iOzdBl1h81nOy8Z2EVVk
ROVr2zg0UmZHjrWt0WhoRfaC0zc60pQqwc7nL1PQvKm5Wz/IMScCFKtHQ3yQg/zM02XqVtFOjio2
zt4mK+qN7OYdeYJsGNS1ieKUqApnn3lFeEQy889mnM1meu0gw1NboTYkzOnXjEiDP4WEwwrNYb1e
yTlqNCsSTc00bRK9Ov/qyhPluDw7aiMVkSATKfACfYZC9Fj/AYAoVjyygfRYiXEwWmdYKhTTV41n
uHxUcxARSSw1r5OcEFyxigRw2OvT8dZMg68e9chMcFbVt9rck4MyHo/kv2GIu9V9PyH7I4MYhgER
vU0ifx7e1RUOJizy/uoK0G2UfMGt9gj65YNIDrIJMNY+dFe2kmyxukmvQyjHXdDJm/U4fs+Rh4oS
pQebP3Zuj8MptpG/x9G42JVmVL+GJU/3wbV88jF0K728TLEaPcqe2aIUaXTjE6sXthr5IfZRsOqr
Ml95OgXycFKM+Y5lngO0QNdo5vqryI0CLCI8kFpGl+fr2OQ7t0yRtl74KnWza1+r3FOQOtNh9qE+
y+s4BQ/wzHic5ushht48WKMHAJuXkCHoR9NuxKhXhq7xKUGzJDAR9p5PkrHOyaH1dj6GRh3WfJrb
m6yauEfGk1+f/Am2qOkZx2becFVzI+MKEhSBphpHOdUs+95CG+1X7DZNnvV7roynzlgeNMyBl20R
jl+8WeBJy9X3IbSbzdC6zTqC2yfjviemd6eamo2llu3aNbG3ZaESHLCf7peIM5v3LVYEl9FO+wv+
g4HTmGcZYYWib8hzovU5zd7ZUYanmeJY9Vbx7e5iAuJ71Nj/X0cBBEHFwXF7KU8O0vhnB7B2Jdox
fm2HcjtkqX422iSGWCigcXCj0NLQeQm+ymAdOu1T1dkUXzghG0hX5KLZyzHBev/kKuObHPNJ1x51
HbnTtgn1i9NZrz5Ku7qXd88R4lRPhVjjMuA2Sy73oiAyfkQbisdzUiNWHOfNRk7tHAO5ugoBfTma
Tp57+H0dHWHR+TpRzHq1D6EO15p+MuadUTnvlorMeNKiHtn6ueerDbmgBtNKJWez5IaIRc/z5WA+
z1Br6/N88re4AM6DnjFVD/Zonuw0ALSUeBGGKIOzE4WFPlZfmBceUuYFuQJ8hEcXB9wqsC6Zpvun
sQg3clBOC7TBXNU+6fjbWVb/lEPdOstz9MJo8WIbreXtpEHDxNDTo6M8x1NyZ+fML2zOr/nphWXX
j6JDXIUvQnTaCaOZGkPtwHtFLuUvtLunn4HxnCso8S0KmMeao08fTei3oFUMwEc8ZtZlhVJwnHsk
1hQ2QTkIyTMCkM2ytx3r1SvSjY87YIkk31M9N5Xfw8DA0OM+y5P0CQPs+kEPrYPsyRl2WdsL1zWb
rTzL7dLoUI3uNywLMZDqbYSbQSW3ILXsfgsbGLGzOIgfOmQrt6ndnUBEDEjWyTb0XP+oqR9yxjUE
ETF+kP2SKhPIOHWvzSEZFxObkywqB4TW2u6UG0jIRklcfky1Ua1KVRt3OB9gjVI94xVZfEyzyVjf
Ne2dFcYlOcgEikg81dxCFXVZukVxyefG9BoVB4mgQKWNrqFpJHzZBrWOf4GWll88krCgO1APlmNy
VoHQAzSF8mj1nXEy5sbKrG7ZW020lrFai40TYhLGyQ7sMxsXfXcLlUZrPoTaWa9ZFyzk6QVQcX7w
6ZJfNASTH5OIrYNsFMcl1SUP867kMDd9rHjYHS1vk+qh/TWdeq/FCvTvbuC324HK7Nb0ou/cN34O
iPWQ95ymg+YFIb/gvHuC8GtTzle9r5mw7zXdUP6yOrxDfLX8NgphLNImtZ5GbK/vJsUWh8iotV2I
ntIMq/bPSC4gz+qD08LHcqjtjyBJnbUWWcO9NncVineoJFlvWKrb26jT/Dt8dvWnPECSIpk8Y2Ml
ivHm+tkLhDvrUR+y6HmiuirDdRxEeyXIsC6bZ/mG567SLjX/9SSjiJHynrACHUhOYzX3TQSWviqa
xuDXMPqISKMT3hjFO/vKD1MFVdOZloUspXeQ4UqDSTxWVY0aMeatWYzjTzH0ggLzEL5SibmePeg6
aUQ7bR8TB78eijEfpGJQ8AAntE6K0f8wxuDR68HkKdxGT6TxSyR1iKN2g57doM/JTT/4KCeEJa3i
Pcg0wUJjilZBPnhsXUztDrzlQfVIoHTsGI+dhtubMle3q54U0IgJzBHkbPzM42Uvy9xVGHQo0TfW
vSyOw/Za9lR5XhtQ7/uxQPlaTjPgwsACq7KTiZLHeRzRkp4vW+Yo7CKBBJRp7rZ3DoKHH//H2Xks
Oa4rafiJGEFvtvJepfLVG0Zbek/QPf18hPp0nem5M4vZMIgECElVEglk/gY3+X6Pw128lpX1bvI/
qGz35D6bhjvqhKzmXKGfSiVCS6819834zerUGFVMY3yKk9BArL/EWSTU3XCXwwA6TRZ1hES03lZt
QxNaQ9u1l7aDwjDE/ZHkqqbxzZOxIjq32BUUc8syu27DejjZK/aoHOsS2eCmz7znqBqVq+WlJ9lK
DHN6njVP5i6368WxKFBgJ0EBtwbC2qmoqdNHiKQ/+houtFZahO+Z66GobCk/fL9ZUqyIwkXLQsft
6/E7OiMpchS99Yp2TDQDjCqguUO37qOhfpqUYURKq0JyYm528HQfPNwxRk1rSW8boDVzCAvr0PD9
S6m73VMAtIob+WM09DT6rFolBiIHsk8Jy+EcmhWURTrDJmFEov1IvDE5JVAKNrwuRa3EaJdlx/5i
qjLzWgpVu4PA9KH6hb9Ahn4ARTWHBe5KgsO0btjkbPrftLopd4ZpgXkbDPujLki5Ns1XfsUD1qyQ
q7m1/tL9cITJXqVIuKB3tGoMdLrjBPMbbXAO8gB9A0CmPGUgp8WICUk1H/7u/9fQz+uNVnS/r5dB
efm9u27JF1S5fnNxsV8MZdLhbQUsxFGLWZjArdCWAKgdXiNPCb+iQ68vqg4X0LqC/wwSRr1mKtV4
tP0TFNjq5qjEmJEZqp0e6szyb0hOddvQwwVYH1r/JmN4ziq4RlTGpsvxpIHBwPcwRX8nL6dqK4A8
v4+1/dUtquShhsLwlGfGNuQGwW5VTMtkskEic9+z12IgSQSKQZywTund81gCY/DCfmWNFCBnseTH
FpDETg31YgfuRnkMe35DJeumFyPBjEczMDM2YGW+TeUwLHTbSs7W3JyNaSu3iF6Q/AFi2jmPMtzm
g7dPyixc+awV3njG+4DyDVQj54tcz/oFSdVD75xOGZJNJGOPJvz3l2Hop53XJ+7a7IX2QUbsLDrf
etJzLcBrqnlOBtdZFGoXzyAHXlzX4o0oBm+tz00wdvWu9vMEaiZNiAnKQfGphCNwFb0YURlctJC8
vmJ95EX4plqj9dw0ub4BK1asG/4Az5hVg6R1atzDkMx8dmcrELOMX9K+wRGt7YeNUhsnYSE6g5lE
95QjUAPAN06O44wPRU0q2E8YAM1WE92THBe3KG+yALzJFjauqCNkQC7dyrsBEi4P4OzshxAoAN/b
ZviuiYrtRZ598c04RJm2Z3mju+pFlJa+lCNKVOXw3vjekrVaNi71eBwTtZNTOzp60Mg2Nahz93iL
2VWEEXaTvzuxFoIWS8TBMnyUX0132fMYehEOVre4VlJD4A/x3qWWv2Ylqm+NeqwXYUB+BNEv3Ec1
IC44i6/Tiq95pCNM4ZiGcolBdh6GkscMv3/rWQ+0YGFUZXkz0zDeZYainD1cKu8HNa0eLTQ59p/x
FuRlag7tfsx7HQbCMHwoU3EVYJx/YTy0qm01/Z5HZPTsGrATHESMZQX7RHVQ+6M98cKqntmPbYlz
sI5wyzen1Dexbo2/sIU+jGRjvjQ6NhYqlqony4qDhZLghaVCNn6NjDw+IM0zLmWzDm0bg1GTKt3c
qyfoU4SZb23Ap9WvFG6LlaM57m6ce22dhJFtViR35l4WQ7B4W/4TCsmJ10nX0D8rk5ucqRRwEIqm
fwamMz6PRjEj3ngBQ893flnYV6TQvwLoEr98d2+qbfOTYnC2GBKtfLGh06yb0czPmUZy3wqzfDuS
572pwCWXY2gVXxO33sHRa39llbXHOcv+gv1IvcwjnF4TPYLirGSYIpbheDZVNGwnX+gvxlyqdaFu
/rTFkvVf+4tbwI/MTtTXNk0dwARewTcOhngKFXU7oGPwYHkggPXY2VgNf0dg/N1ByZ8BjWrRvnLa
+ohaDR4SEyadlEhMbJLkQXZ9Nm09AlTlolv2r2vyFFaFVnnKjsdHcannQwPmZIXVWbdCebK4kF8C
wia7NWTJ/9UTsadjxc4Y2Qur5cVjJ9EOe9T2lev9YBUBq6O+3VQ9HhEy1lc+wIy80T8QzPL3Qjbr
OHZRIQSwOl+rWli1knvsKL5oERLZ8WwlM5+OgTafTnmzxT7ncu+pOj86dp1fhRt5+q/xoXsdSbDc
MDzb4G4cvE2qkZ+pKQIpm5tRGzQ7w+DmgIp48KYK3MJImkw72cuTGtPqQvRn2UtRHeUuRX2yxqp6
mqccWk15lVNGAhcV2ZRT9lS/VrIZsLy5TymbaCVsLbNydvwG1UPTkq0KoGMhUqbimvInJs96x58O
Vl8j8S3bnwd53WdTnn3GWLDsMHI6U+Exoda/tBj8PQxG5z6IwHEfXLhcqV1Mp8+4OWAukKVgJuQI
9rfuQzqjElsysVSo/rkUYxY0ImxsEuW44WAaFGW5PyfbPhTuuZ7PNDf+fSZjbJV+9/417j/1Akpw
7/MVaXD2UXNNEt05tAN8QpSIYMi6nmliNDmfmubEqkOe3gfIsRTzMEpwu+Z+qYzV8np5+q+LKJc4
h1Kz2tUYOhlEAaXeRR1A3Sytg4cpCwI4GxrLyhqYTpV7FB//dIyJE1wgky/lsM+4l6Axy/0CuD2p
anchu1tTP4Mq7nGb/WdiJdajQxON7/iIOfvW99SN06jDQU+84dBZZo5U2tyeXNw6IvTFzfVnP07x
9MuhMngff2/rmEiDCwQEiurTIlavuZtPX4Nidj5I8/YQRlH/pGvtu4z7+FZY44gDFUR1lnmpHgS3
rNEU3IJQUOPL3q7qxsawqwqNZkfpUUWtbkB0dsJp4QjK8j5aXsLi0rsm5bNsUPvjqt5SNh4lrrOM
yYORgi0GwstdRQ39Rec2c/J0Zsku+iY3SfIkHr+sXDl0fQI1NRhffCNrb6WqV7e0TF7NssQbyldR
J9xUIUZM7UvtO91L43cG53rSdS8S6/z73DYQnsyC6QpN213GNuaivVHq7K+QTQKy9LM2hHPSo3R4
jmoQmqHK7imK/eGZpW6ww4MBLsbcqzRFem4m75vsTCtDY4l0BJeQotg91RvNCK7G2IFoNCvvLA+Z
oMi9wDak3XaKFy/u7c9+eeZUYqeaKaaCIkFWvlUif1XmZFe9uOyOVkeuYuFjMXyUbWcOyrO/Ym6q
I35FZpKFmIGgBgZAG/SpoxPWh8FVuP3vg+UgFzzEU7X5qwPCAKpPlavi4PfPFeT3gmtm5vGZ78vy
r7ic0w+LpxHlir1sDbbeU1UjkTxzgyTbZ9L6Ym+ZBVytf2g/Mm6xSYOK9kkkYgy+P8XhM3Q/c2EP
fU4nY3LOP2Nl6K/Z9TA4anbV7MxhStCbj5CusHyx85CPL2EiiJEyXV8U+85N5lPa8ixHKXVhpNFJ
D0vuPo5vXBC0Mi+mPmEbhAyYhgfzxcZ0yFlpUa6tYiXOAd3PvSbrhx4zkWbiiwJWmU9Xj9HbqPM1
ys0uW8tm7lvFCimTag9uOMZYMP6pz9Am2ZlYj/xKnBfG+A8UGB8qTYnewDJ6Bxsf0KUcFAwYYJVu
he39PD8/63QJHrI5ysFD6J9rytE317app/GdkOEms2pkae3o/qZ0LPsU5csd+lDmH1ViJw8S0sAa
pbkRgcGTPnwiHcCg/xUptI846ZIHwMLNHS/xv89zf53Gev+cox8gi0FXPoh8BFNAojk81qo/2ksA
9EDD5gPMRvx3ppT7RF4K6IqKiE8ZhNWTPGtlcJrwwE70NmTnNg+S/VGjt7/H30fJC5KMijrCX0Bz
/5pEdt8vip0wOeHPx47omHii2XbCeybBqxxDc7DqszyNcNeEYUVw5AfJTQNSA2g/pwNjB9GR70Hk
kw2JfeUYkR1ZFPll8H60ro8RCsnGEqdtio6yEvmfi5KyC0BAdZQjFSPctH2dH0wPl6AKgmqlz2jS
mv35XZTs3v7T3ai90l/+NAdcsnsMXpAw01ADalZpMiz7ykqOgxa3wfZT16w1xvsLxBZVlsuf5n0G
9Hyw0FSzHlLn1N+0D4yojJs81LYuzrEZArcPuXt1YaPsI6fO+N8J45Y3KU5eVQBjRMHB/DPmcQ9e
NYlD4XWeSnYUDu71o06F8TOmqva7l0yYL8wzyTj31VUDfhwaEVcaWhE/KE59fz0Zql0zpzwrHuU1
sQPhtmv1fcQeC/J+OQDu437V+V7HCrWKMZSOE8EL9zFHtbYods0DRj9YKWU8HIL5QixhGSRP/YDC
oxa7zfpzNVbPq7jP5l+Ls8+OzwXb/z0Ei7gWewmk74eOjc8EviEQQX31gTOjNjwf7P4hGK3hIHjM
49A4x6rCeSUDa+5ly0nq+pobWnV1vOrHYFWgqv+E5IhRx21ZoOi7Gy2kiJOuVM6orEYLP+zGt3SC
TjkIv30c+sxep6Xin722w9JVa9KDjoDzqXGnYGsUbf2gmFa/irMoe5mmik1zZ7mvqRi6oyJU8FEU
SFxgmhyCbMhOZXXU8sg76X5AJ1LBvzvlCF0f45OJOYvKxljFb+ShmAuLcRQ7F9fu1rIlDwp3gUNq
tD+6EZedpdNG/bb0qgbGgm+vGjs1D00A2TyIQmVrjpP73Ck1m9ZcP7YWmEJK2g9edHEsK0EMkUPC
0/jWIt2buU57la17PPAwtx2VEwWIaebaNV98O7IOcoSapunNRXx5Qena2plOgG0pBA0gCZizbT9n
VzOEQPucwvlnrGhSZT0ZabaS08gJRSVmnx2NTzS/KWs+DHnS7sswLBb3t+CpBmsDW3s2m2nEJRVl
inPYdtvP9yxsI38oSJ/+90/XDyMCMhmg+flty+HosN8/3Wfozyf8fAex6VISiQN7d3/JnO0GQBWW
D5+vGTsOmpk5FbjPV+0ixV9Dhfv9CeWEdZT//oT3v1YUukj9zp/uPrduBax3+HRytJxffsIGGbHP
N9nPnzBr7/+/+5+lLyGBJ8PvTyevVh3roAQuqKj5DyGvLrL8S6zX1uFzeoey42KolXgFDK96Anc0
813V8lzawn2kVPbU6I73AfkGxbncB2Cp+dVboeXL0layS6F75tqbsBJoHXy754JmrpORCyefu0yU
UPVMTf2kaMZX2SkPFWAMw/LG+/i6gzTfkgDdyHpoH4fi5JbJj8/xnkb+kGc+C05XXQlDYa1XzTLt
2TCsmtjFHSco9EcEok7u0CrneG6NldPjIM2fVnbKYbaPZD2r7RBVSIb4bYgchYvk8TyHPOhtOayz
zin/FfOTZuPZTnO9vwqOuuT8fX0hX0Ze1ZoRriB2mR1kc9DG5gK4+d6SVw0tckaVXSHO+ef9hnoP
+kBzH2QoRvBhh5hEgR8q703G0Az/Vahpc5QtLD/Ds6M39z4ZQtudPOiQhFT7/rnI+EiCTtz/JID9
y60aY3M0GF8G72z4eX7B2w0C6xhEV3lmpRnUqb4ud7LpWClK7pUOAiEy23j112gvUYd9DdvxcwI5
Qh54BT8ff7/CZ9hOyhgy/j+v8NmRVuL3qxSQUNCPZz2kdmgkq2G2BspMaptFx0a3FANKfZDsWc4j
Zj15w5Gqs0u5va4unodVwqCG7c0AXbCinmM/K6EbLDsjH96tBn9FbTDGb3HRnmu383952C5qeTiw
JuyoKrM0C2bvedYnavjdMbWfrRMo7/j2uuhlifxFh9ezylAbvUFdYmtqGOqFt6tt7bBzjo7SuXsv
d+v9oPDNNQpH2rCw8tL87/y4xhNQrVLgqDcfNZb8rdFle9kzGN7MOMqpJS/0LhtP96hjeIuBB8Ea
REXOv6Dlv5wvo6Yl369o6UZoLE+WVT6Xs7VbnjTmY4X+0DZqyn1UaxE5Uy+4qh54EPDFCnKMHUaw
etaep8ZWH2O1eZFxN0iMVTzV7YG7uwanErPa0lE+wLNqG0/3bQrJXD7050IXSND2Zrjnp4G53hxm
h3jsq0F9jm/WFLrQwOy0RQoVw7RowzKRJCQV3/TYD2Z6bJqyhaM8n046qhWupR16LSjIL4aryO3K
9TTm2YtnUz4TA+YIrmOnLyXWnQe7AN8hm52AcoUD5C/ZmpTWRSHdO8sr0XyxHlFJX6IUzLN4Prj5
DmRJ+ywbfVJuUW5vb/LaLJ5ezCBSL7LFJ0GX1w/jkxya9oAABan6PekD5Tlj/7nnp1CqC7NsInL1
HIxBi5aqkxvrKYp+x6YMPhcK1w1AYYu0nxwYD/o/3fNAW0zlwR8L8MZ/4qU1Jxo6NeFGOr0muK0A
q67St04ZdeT/efLLplGS8zRiMzgEgLTeWAO8qlYVP0BXn14FFojzNVrupVej7Pge03L1GD6TrbES
mC9JXYtyvuKDEph7R42bY+9M7ln2TtS/wSEFLyPoqptltJe6TbM3U3Oj49RGNel4Liqwc8THsLc3
8iKrVDHXExGbBxxWjqj3+5tgZkzKQyx9ebwIH5505mHKoAGWkOwoUjBTUNdPMWmtMRH6TSRGjfZw
lKwL/sIb2dmPrn+lznhvyVAt+mCZpyM/oflyj5L2UWstKl5DSQESWdAXRQQx2wRmIhHs7WPIBSCY
f2lW8w1lB2A/0UwTN53yITEra2v708yZGxABVHhke8JuZma1t0Dau/zaONCntLmMrgnMooAufbf9
anZmK9SXMrQptZi6TiLb9HY9ClF7T5lmPEmJuSpb7pcmZWvGl7L/Tn5tdZ8Jo7d92Xfm18SEqWBD
DH8SLVmvNo2ys6EWVO6SIdhFquNfQ8coVq6WZG+RrfzIHMf6mQ63+zyYXt0UrFY+hNW3gK865YYj
Y7/ypwmXpiF9mbC1eo7wg3juGpygEid/lKG4MbEXjAXI6rmzElm1KUinr2Uv98bk1Jk9ENG5t0Rd
+Lk9fs5FPW7OaiXtSfY7XoZTrcOXTPnIPdE9j122wveyeRMo6QG/iIyFbBql5WzsUFQIWbfNGzsx
rJySAfrEPNjI/A2FDxRQ/Kx+hFp1Dw92Fh5zrGlB8DAKL29jDX1k2I6qsI690mJVjdv1edanWKlN
2C9NexrOMiYPQBGGczofpri1V1g6MWS+okfIdgS7So9s6yqCpZ/dMiZ7kYMDPZXbR7VJ46XoJ//S
2IFzbgtnWI7G5H4lBXcIBn96LScMHAoffz04mdF7YE54S6TuVwVC8yrXJ/MUdVr8kFO+gdarO1/z
eHzTMJ8IqGwsQj/vwTX20cPnwWn9c8NC5wiZsXIXiesl+wkPyYUckkbO78FBhAaxqeY4vUNtWtik
6haV1Tb8/mWb3cWmyvjzRFY+PjQImh2mHiiPZAd0Y/q9nlBWksyBlhaQnhA1J1gFoxd9V20RXSQ7
YO5r55H/j+vkLKY17F2tjq7qBFVAaSjE+1biPYZW7z26DfAR177JyKiS9EEmp13JPhmz3XYzeO10
la3USpJd06NcFmICly9tv3lAtHY4x/Nkha+7mwkXqUi37McQjxVE7zM2JkZrP+LS7d5SB5gLfTLS
2Jay9uGzr9KiQbURM/K1AQHkrIHKdus6XsZxUr9qRf77TMagWYmncSiXYCiiL17/y7CL+t0p7Xzv
QHDDoZywH0RHzxEmxV7uVljHIGWQ9dGXeFK/Q9nvbmEiistojM5Cjm9yA6mIwukvnqFmN183f8q4
5ZU+64DKRraG35nnVicZ597aop2ZiX1sZcF7bFKcn19X6ZV0myLBtpVN3p315931vTusi/ldoDBz
rITz+911LKWWve5vGqRU4qovflZ4vJORLd6nuLBWGOyqZ7/1qmM1e973fZS8TB0QBfI0xU/Y4Eu8
1M2rMPRsJUzDR+oywARkPvs8ZEIZt3aXnDxb/Dsux5qq+RqYbvjSdeZRw+v83R8qdMjyJDxXmoAe
r/rFWs98523Q06sfudqP2CgeQcVlb0bAx+rrQjnGxtSfUaeAOWqGzQdY+X3A2vuH5pdfsOYyX9Ra
yTduSfLdiFr10gdTNItm+l8SJVjLocgh4ejklc1zAft705kCb2+o7FfUo4alro38iEezQ4p79EG1
TaazN2JvxwYjkWJBb1Net4t+GtMvVhl9K7PG/0Ym4VIg0PET3+G1ym0/XHjdGdET/N+FjfwNjJEF
1I+NWWT1Ty9UHzBTE99wmf05daG1U2yv36g4jzz5gPeK8gm5iOKpqys2oKOvbWSsm8z6CnFslxd9
cR+BXGGw9FKTNAYOc2MRPYZ57F3LyALFPJ/BxG9WIi2idesiJ4IhLVQ7gCbHWqcozeOVfaNVJY/3
3taHlxS7bbROHMSLKHcL5vnnknuMv+r9Ejl/qGHmHQ9Ru0ndTlnESqpccYLVj+kIUC4JivprF7+C
P3a+pbXwl0hva2f+YfbZRHZ4Wc8dYvyewUP+Gtt9vA7wBD7auBY/lGqPvFoSO98ms4SRIcL3sseT
NnJjda+UlvroxiGWUfOIobOfDTiYL1FuBjv0QV3Ae3b9IjLtSQ5AkijDKL0CctY09VZXIp0/AfUi
oJjA65p3B0z2TkmzclNjBOOIJHxF/17fp6bXr91Btb7Yo8CCPB/f/Howd66Ob4iM1+q3dojSD4Gd
21YAP9pqXmR/SbPM+mK4ZBSGVHW2lejTjzH9JvsSOM4bttXGDsuW6W00mpWMaxYb1bjJdHJeQ/hK
QnknX4L8jrOKlGhr2KmyrK0QqzP2Ekd5Vs7Nz5jsMMP6fwzpTQ8Xc+AQq7+uHUDaH1B1x9ESiT95
qHGYhrheGv+K5VlfXHkT8ZZKAV5Efwancwdq/S6q09aPv+J6C+U2DNrzX3E/KPKzAPHfJfa4bGAt
L/u+f8utpr5VM3PRRcPn+CcE6725YU5zD1Flq0kiwYpV2NaG5qitShz1bkFhGevWHBA86TxvUxpm
efbY6e1gxQ5HteX/SVnc3we2Vx6zIux2DSqfZ8tHUadNSioYCi5+CVrID2HcoAng18FTpuFf3MUs
RmNdvQADKK61bagbW+v8RZ5bPhvr+99CHXdoJLAzte38KmPyzE896wAz6CJbhhcHSBnhZH5uKEhF
aZ9f77G4zrAQzNR0FY6j+gQZPDi0Uw2A1TfHir1euAQA3d9kr5W21cqJsAeVTSNx+1M5Ft+KOlOf
GrMWF8QWT2ngK6+tHkdUdK1kJ5umqfWLvIz9e2/UT1vTS/xHqqfBc6uLlRzlTqxfapN1vApbEeAX
WjOjNVEn7P34FNZm+xqZ9TIZDeSYHTKFk9mJtWyKNvkBN358cLMuueXsPa02BSTqmca6tKsW3Usu
ynCrKqiY7NQCf1fHtprH2iULbKbRWagYIiatFZ07Hv6yTx6Cvq3XQg/rtW1rUwoQWjyYlq1uAxAk
+zzys6s8aGaV4EFtY2hnFPk9FrVTBlspCHEBtYEzzoNlTJ7B4Kx3qqDA+RnzldBfofaiLUAeltO6
SwdqI7MGT+aJ7BBDatqmtB+4Djm7TghuUN6Lpxv+ryg98MBwf8aV/0sXg/qa1coELKkJr23RuDv0
0SO0Fm3z0mvwd0ujrF61uIyob1TdT7C8lmF4v4w6fo6f81o1eUKN9v3QZg4KdV12q5ICS9P/Hu/m
zr9i5DbwHxGL1Ap/VVbQ6BcPPDOUDHVamwALzsVkaGAj459YEo2ouozjUZ59HhxLy7ZaImBRY+/m
zYeQdQisx/k0NurnTqdC/Gn0JuO6Ak9fxu6D/4yTvZ+Dh1qr1qlq+jsFNtoWs9URtJEdvemaoqAd
iOF83ATRW5hkXyPba648uKM3c66Cp81r4DsDqeHsSV4yVY1+oGTYL+WglB0syC9YGmRheaaMPDam
HmaRNTjGix2b+IknY3NNNT3daWqVgV8w7FMVp+kmrAft0YEktuyhk3z0k/NIkn0G8rP8omi18GGy
Rz7LkNA0amzIm/bRbHiCZJWmnjSEaQ+5qwS7qVKnaxli0z1iZPra9+ySy3fuOdnJtEpKAHHTL0hw
qckKeGt6CmaalCegQi5kWx6A5GG/nYsJj8bknx45hxwux9yvkW1dQbG17z7Gxsxu4Sx9rQ19cRry
6ipD8RwCgWCd477dypA89KYuruQKFvKaz7g802dN7HuMEfehf+ZHGmx7n1DNyNNlSXN1w7w4yfHq
FCkb35oagFiGt7VIbB2nKq4ObdF7pOBFeHYbw9iAb0secLJyV2xcxqditFoKxkY1P3NLrIqMYOUK
eGdmYmpHFFsQMchmtRCtbpONDMZa7lb3UzdAodknmzYe1VEHgqaxny4C0Tx1PcbonumTrM7UbKuK
HmHEoTT3Y1ZX+3zOTMYoMm4mr04fSkWmsvXg2VSLbGmrTfWOj3CITiipxQ5hUticOUvlcevPm6gF
wMJ111dIjfmFs3XccWHNgI+uUqIDG3D83uamEwofy3gIznGada9/hgkHdKE7wJgpQuP3ML+xfUzL
GOYxm4zL2ex5GLiWfw9jFWKDE5jSU9K29VZJXYr7yag/RbZd30Lu4HYbWtXS1yEFdCgSHGov1Z8c
O9d3RWDB5J8Hu1i9POVQe+ahZpkVSw2s204O1dQ2PQgFuLZsmk6L4aVX6bveoSSEbJD6lIUoa1qe
lbyWAbseMen2exuzGObfr31NJqQkwlb7oeQda64UoW1yFQuXNFe8COot2wxMV8HTrJskq26K0pjL
RkA1r+MOjSaRkTqkCPAVEvm5CAV5i9jdBXXh/qI+9+IPcfVRZla5dJTKfDRAyW1adFTPdpwYezFm
xg7TtO4iZ0TqJ0eUy0c1uxvCr3XB6pRn15w7vs9YZaB35hnNziuX4yxSaAKL2ss9zn/aBf0VoyJW
HcKM1PZk7UJIinFhDjl+M2O2ztAfQqVbMcrsFrVl8VKJ6qXoDf0y+l3+wrssADdaZGTmzkkpkLpz
jfogex3RxOh3Wt1O9lL1qFB38m38ObmWNKy1ach1D424gKGpwL8b6YcbqSdr9iCxHbYnge+956Y9
y41G4uLFDcDMTvPZnrcQwpKqWzSG0/6cNn6glD/rNB0AiCCJpZb9B9QO7+Qr9e9DK5pxnRapsfir
46+mXTfstiBHyvgUFWiHeFgIZpPpncKWNDTi62xaY4sdfhUNP1iRIcg89L9QPnzFUDx89zJ0guEV
9dc4HaxdAy8HrotbXjMKwitktu2tbY7ekscbf/b5ICAYHG3NRUduMLAXl8ECV1SMpceEyrTl8/ya
okVkBuapbxr/2Q/6+Yeitxgz0sw6r17XwsLyYh6MS4C9nQwTuY25GQoPHWfMkO9TOaUnLqEiXuSl
E7viRwSPls481G5Fv2TpE21S9hPwIoMpWZUpG8/CUAbjTWTcfpoV+4YhXABJHnB+iBAdsFZlMvY/
1VJ7yqkyfvU7u1noju294uc1LvHczZ5UoUZrhKePXuagExiOaLbGU7EfQOKgfKIpxbKtuwNLDRc8
O72aY6ZbxXLTVZH4+VM2H0YqC1QabjKi+sHJc6a9Stc5DG3vrGuFNeHbDX1atf1sBUSoV1eyvx7J
CBcdesWN8M8xefllZQ7uIg/V58SBfWUjybAdKT9tbD+vl1JGSAoHxTMBti3K2ToeWKs6NTgipvqr
Y/Lx3ES/ypZKCh3k9TOeqs2DhubwoS7yehXkjvUxdsUPJ7OyW+k1ygV5aIreVs/vCJ+HORt5o5rc
fMtC8cPib/bBw0XgfQksIDZEtESx+QG3+f5SQGJaR64LkthzsMzU+mZfB9CtffQmR7xzsNtRpxO/
li/axA0SHxD839ou2NgeCEv03qIfHv8Yo1a0XaLFyo4E4LexRtg8MxEgr9BD/81lQSEy10vnDR9R
f4vVSb61q1LcQrs8p/6oY8plsPWvs+9qi7ILSefwwYmrW6+E8X4YIvuIiDeKkPPBSq9B+bWowjZY
BD180SLqfvX6RjXU7RBV3ntY+P26NdT66LKBuAa8xWUsWGQZKDhscN02r/UkgmVPLhK2UBWjFO2F
yaIViQPtU70ampi+arPFKuIp+cJ3ypJv1LgpVPctRGv3m+tGKKv0EM54oMRbu0YZxVet/s2zgWvV
Zth9D6xxWwcVhTthPHe56cHSU26Bne9aE7GF0UF0ZEz0ZdtiMt1nobtN0CQ/FkMz7GxXOfhTka+1
0TtOadMtVJIeJGLEsOkiw94UvngPnbzF4d2NFk0+Rt/QZXpwrcr5WfLjQcoZD1hk0Dee0rYHpF8P
HvzmCwNmM3MYCpd8BJeeAAMZgjC+yQMCZdpRSVCln0OJoiArlrnWmtqOdu6dUTurffk+uOVDZedk
44v6Gfp4ekXYWX0pFA0BL8256HHZnEerfuhjoDxlFsfHyPsZqyI/qYhOePEw7gMHBRTg/YV5Ui6+
gKkY2tlHDypjCzYdaaa5qYz2dc5sPdp611+E3UJcVwC1mUocrWpVhEfdE2etFS6a9f/F2nk1ua0r
W/gXsYo5vCrHkSbbfmHZe9vMOfPX34+QPZw9ZZ9Q576ggEYD1GgkkehevdaEOJyAib5Dj0eEv6Pc
ByM1QF8g7KKhGAs8vXARY8evvvDQn8KiPTz3aAtdijh8rpWsuiPQyjdp7MjwdVX7IttpuKDIItmW
Qfu3TSbkHplg7dz3FqWNuh8sedrITvTuxSSk8d09ugjAlcfoG2F9PDrFGPZOEOWL2zhQrX4xVGoM
qC5t13lvFy+FFjZrRCHzrRiamsntx1Hgl/VG6t+cfFh2NWWgRNm09HjrWpxaj65Opd9yAlUcI09/
IBUsLf0OEULfOaTVcC2G0LjYCajWrl7rjvY357piIYf1t0432utYJ6SdMmg+y+DzWPI9DCV1OTRh
9aPTHzvbguUn8p1TQZppAQtVu+ojimeaECnyQGrcHUJxBJz4Ol8TmDyv6dQjDX1N1LigiBOTmGwz
CqW6jt9KMZRVPbmTlPJbBKonQ/frqYzklnsQtFBiaAXeeB5sgmXc557AfHYPSZMtKYMwn/JMThYB
MAES5/17bbVxGsaRxl3XN7/+TlpNeIgJh9vDXhu4+puCmwVT9hDEPwo3tw99Afej3aBvQ9VNsgt0
Kqyoz6QyuYSbjCP3sNFyrbiMdmlRbCk3xHC8q1MX2S7jUf2Y2uTlfL7+O+4hJOcyqBQgPBwvkDJn
azcI5IdmjKxlrHfyUx7flyUPoJNc733bhuGu1VGEDz2nvgzBlHxx4vKz6qZnueCbHsU9auvAmYhy
aUvTQnJdawx917ijvAMrjZJ5psZrxbCKvWKyG+Du6ZbRFWSmeS6lanmtyqX53c6TR2VAJqjKZBnZ
GmndGWH+g1Penc9v4Wev5RV2fpRB0RQ0u3Ko72y+SttItbttb9jDVbZsbwUHtPoqk6BUzST8kZpn
MllAx/kyX82+tj5bPjynRatUDySYmk0R1xlYlxJsNGEsnrmqa1bpzTKtrOhbkfVLPyvj77JfIoKQ
BvGzCTRw00J9chxHDZYWAyyv73QKOf3hrNa6/WQ7jsJP9oYoV/E18A3KO225OLh6Z4En7L4rXsQP
pW0BxTcqEyB8Ex6hIg7XRG6Gu8Qx80VrGN9CJfeeKEUcdgrEqVtIT51nzuhQRabeX9BYACBMk+Fh
SPSOsp9S3pRp27zCi3oQHoFZj1StEZ9TuyrbNn21ky0v3sMJYe4V8g8n/pcRqb/avEA94awCiPzX
TU/QfVCD4ZQS9l30geM+GbpOOKjsDxP2pNNgCC560IJ9HZ8DgHpU1JT1ujSQqfZ4L1cm+pd7bi7S
SxOO/sJubdLf02zV2CjOGPqTLE9cpG7GQ1HNjbQEUqHpbbdvGqLXo62kn53Y+t6BNL0WTqhfM83/
G7H2lAJoZ5GDo15SxwfDgiObe0Skhm3fRumDp06R66yp/jIhz0qCRvnOKed7IQfWcwH101pRos/2
UOYr8p7ONZkaMMswqZI72rmmpEpwflTKaizBLPlu6VyFo+OYQPNDktizLZd6k+gvPyzTLsItJq50
tW973zaLTcR1mkvfdgSbJc9f21meniWvQoBgjCF+arX4BOriiwVg8hxoxjrzq0coqIOlOqqnsXKO
ekIc13Js5Zwj6r4cB19ZGXXd75y4UvfokAyXfGqCXToQcgFlEOxyzwlWutmor+YAn37Z9z8ohhv9
jhM7tFbPJfH2RVU72bqDIImfy9gbD2QQlr4uGQhF5dpOHgCxxYWpEKvxrJ0bSemSjzzfVyX+5Dsq
NDA2IjCanA+nkWLVZaKRjg5NrV91RkSEXh4sSuqapl1EdfMIWVCyE7a5oSrsl0tlq926szptwdPI
WSdV8GpXHWEYSw9eJjbKVZsY2jVyfGfjU5ztJsaWjNR4osAo3XkGijedWsD4E9TnrtSSRxgVeK5G
ZQ/sld7vhU1JgL7ALgscVLKvHAWs74pKGGqc5MjsB0/jKRm1ia+yJA0HX8/GA3hs3h2XDEZAUf+p
AXvEg2D0SapIO3QU4a5bCJh3SdHb9zLynrKlthx6UJqn7pVYacAZxw+aZewlwQnMcLoPRgIWNjCP
VWGN6krzHRdyl+7BIxruGCYp/DGUzHMNQtGlXu1eyrzsnmfpqdoZ2YjR5KnJA737bCIEgBy5z0Ne
XJfPqHwRRI/0Jz4/JhidJQzv6dVuJl3h5tmiGPlK5DO5NQV56VUBQ9h6mLzERFhU7l2d/yUGCJ3K
axKm0cqyyvEKw5Sz0JS6J8uijdebTTbMrRrbOvhXXMQEpwX9YgCRnCx5F0ZL2UDAvZaa8tQ7VnFq
mvhnL4ZqAYZuaBghvQakLHxuXX6J+FzFcruJuROeSwN1X0k2ckSfHZeqSho+Bs6+qS3i9+l4NkqT
G0AS3teFFPH152eRJ1gLRVgYuhE2oYSkNKx7YavtjEBjBW1paKsckyqXJB1RXVB/21FO01VWDHcN
dEBXGWaDpeb63r3Pq94SmovJFnaw5nvj1QZMdOJLV3XKCl5Bndu0qx+dXE22dah/bv02Ovvt3wTB
y7u4GfKNY7uwxQQoEFUupJuiB6cyNDmiOze1ddcX/UDoFPmR3pRNhCYs+Kql+LMLK8oXA3mLhaFL
9Qu/98qyDl3vsbBLlNrC0r2YMh+KIIK0J4iOZoM2r9oY3FqmoWg6SD2ognSyPluIKbUnbp12K6mL
1atWPQT6RM4kmzHyPLzBN+4mmXDcnqow0hcjRSWcetUp1IeAmyBYEk3hKzwW+GazUTxZuzEvlXWD
GGmvwi/0xsbUoWsFX7R5ijJ4BPLQi1eNpeiHOqBe3wHM9aT4ZvXAcXoh90n2BPPjGpikdD89qLtN
pbxqsVOcyiRwb0MjT5JlOHThBgIXNFbStpfWiJdK2xiY7kOlZ39ROgFGLO26A9+1YNGRqbo3sgi8
nBOPW8NxAVyV0ouPttVDNyRLvSmrJ28Yyqcssa85ZMJ3uSeVT47WGct2GBp+YRnatuJuSVGEK7d2
74ws785tPrh3KWLr8HOGr14SlvtA9nMKN7zo1YyITRKHDHZiNqKOGow8qTIx60oIV6WR9CjbuvzA
/WMnzL3VpqfYz0A2cdAEIDn6kDeQwTS0Kl5RD2E+G3EEgbcKdzgVVeZzUhH7Bmgmr+xpaAyyss0z
bu9SZBnPCVVKQEKVeC3Wqk7rbWH4bta3tQ3IYe72Ggy/OPOEV22y0fXgSWOrqO0DSNup/xJDFZHK
Ncz88kY4px2YdB3a0dus7EUpoRs/397W9r27gvBH3gpnjWKKVenb7m02NqtmZVFmvxPOctABemqn
NKy47uhLS72uoy240Z1hOe2l9QZrkwRjfrKjY0aEjhq7ZavI3dNUSfOUlP0L+TnnnMEssIPhAXZ9
re8uTR3vKWl3jpYmwcYibLXytRipzLqZWq2L7nSQCq6cqwHUpal+JDtysDu7uwj/tAziFefnAPly
1E2stOMRLyBPLIcxAnXkLhKl/yvNjfZrnvsqMuGacaEuPdwF8EbVpMOujRE9NzJSYaaTqgdi6u0y
dHrvtSR0vNHgOdiIWaVC9qMuYtRFptlMB9JXZe3VC2ztpflaFYm3U/0M0vKOsF2YmOWqkopyC5qZ
+5btjcPBQabCWIeG9asbT11dSQp1+c7hXVdPlHwTTdVenvHgDp33YvLnUbQ8rCRogF40Pm33bowQ
0TSSjE6/hN7wIEbhmGZ3Beg8MQJjZZw0FHoWwUSvPpaQPNl9D9/5tCsCndpmYtdahaakXQZX/tno
0t6SOu8ym3ngzw+xC5hycprtsQ7noj8E5vLDROaF8qJwk2E7OwsX4hGcdUy45t8u57YcGI1SUZ4R
JthQ3z18tkfTXY21050GJZXPskq4q1EBDoackf0BsolgUhQSTTHJColerBkTDwbCsKOFopCwKW+9
OJuSzC3ytB8mhLOYhbUX0Y9pZ7EMzV8PHgWILNYjIOrbrhWxZWBPJKWaBUjmVTSM6SGrgp8NtYHp
gch3ehC9eWL2myc++P0HLvP2wM0gvBf7z+vEcPaZr/QfuHzYal77x1f5x6vNr2B2+bB95Um/Xv4f
rzRvM7t82GZ2+e/ejz9u86+vJJaJ90NpB/Qd/eBBmOaXMQ//eIk/uswTH97y/36r+c/4sNXvXukH
l99d7YPt//GV/nGrf/1Kbc8veTrUMkR7Bx7tgulrKJp/MX43FVU+q1JyhLdVt3GjR9n78W3Bu2W/
vYIwiq1uu/w7//mq86uWO1Ro1vPM+53+3X7/7vocZjh6d3rI0/l8xduuH9+H99b/9bq3K77/S8TV
62G8GkXXbua/dn5VH2zz8OML/eMSMfHupc9biJl4+pd/sImJ/8D2H7j891vZTgl1bql9HSQjODZS
OzEkAjY7xm+NmImGoTio2lWYhUX0KrFg9jXdMjyK6ZIE0t6JkWXTOu8h0xp96VUGtVW1Id1nQQyB
Wt0/cQqGyHYaxTmVhC34lmlerBkD3TyQff8h5oXdhSdqM5YwYgmbaKoetgxTBwRWQ7Z/gi76AqlH
fClsKd53toPgc0edr21GtwaGyvicpzCQTl5aFKEkJ2YDSwLO5smnm01Mq5H+HTk6AiJWA7WM2Cr3
e+qcc1Ve3xxdWCVXlRHY8CQb1JdkIxI7nOzBYSKmuvEjtFxt+G4M6ue74qITNCBvH1LdMw2HwCou
hRIXF0VptK2nF0DXxepWq4adW4BseLfa6h2AyWnzGXJBdhQLKzNHlsio7+e9xNZ+p1UENb3jbb8g
KZpTmMbQ8v66pHBL+64/qzxY3Nz0kSOape4cuewpYkYvyJsE7G9i9dAjU6L+Tri+kam/Godua/B/
OwLK9U5+NWnZC8F7YRTL5+kCnIgjOfoh6RpQFXZeUHSawvSRWfu8sPzbwFECBzTMZM+B40JwRfDq
tkIY52WSNUZLkh71+t2am2c1lOsuTtLjx4WjMvj7JpTuP+wlhkZmnol0G3ulMtCqjxFaG+XOuwua
xLsTPcBeHrqtpbd1gcyS12Z2nhB+nTNG55HK0sl1XnnbSGsfbDuKiZsG+kE0I6GzA8rI+kH0EEwb
9omULMRk8uYmhq6ueykFJ6zIKI5GbFZatI4MvAy1MR/isaZQ71pJUu6EtUVMbg2mVluKidvs5C56
3SgT8la9k/CdPcg4mRsph9IDvMZP33k2UvxHRIZUArb/mNTGTN/pqv11tpvgCVX4tNKMLI8rb8XM
fDEHDUNQdR0UJtOrfntdt2FKqR6lhvZavAjD8lTekTKBYct2D6IxsgzF+ls7W7vIxJpRE0K0cPJN
QLYgfD2gfDfGnfRuA73ICRjEXSzdNrwterdh2cP1KsHQsFJhRj/qUxOGeXMUQ9Gbmw826vSgjeUg
tpwn/qsN5mW3a6i9s8mgtks5+JT9KeGIiAKymlx92U+voZFyugoRlBATxNsiNKgRqc3gSIeX1j5Q
CjCmCzEGe/rTaBn+E0IL8kbYQY85h3nF7FsKYUuxjVg7+3wY5l5PNYZT70c5+iw1KZmM3IDJTQ+j
xwCA2t62CBrIfMJei1bbCQ8KuBzO3I5/tSYYe5pRXZebcQmkyoLCf4KTtBOcpBkA9eRjbpJ6nLrC
WE8zojf7iCVVv7F65JtmV2H+3TAQEJV5p1ge79y2Hu5Hx7jqddI9FRy4D7muluuhjNOvnm6QUgJg
RehsgORtSkHJkfupMACuRgX0a2FduwupHvYCbCxQyKKpK9tdGoaTrGebgC2nVNWtE/BbSzFxgye7
jhtuNZuP/jvQs1e30R7mxW83x4Yq7iqAMReBK/fgFI5z4OSqpwvRFQ1c7AYQggpN+5u1pEy7L1Rj
o82ekJ26yHBOPuSNkImdGrHcLuoAgCVhgdysehhDUwjV5dGrkc0Jqrsyh/dZ9ESTDwnVtqkOqsOt
fk5Eb73YA+QAk7O+Fc6ypiEHHflwotZWdenT+CV0HQvy4RjIqRQP6Ib8soWksi5iwp96f7InffoS
v+0RtU+ELfNT7eTRGe7/6NyU1qpyCH1C6vXTJCbHohvBk1RKvoeE9iSP9tAthE/VgaAm74kyfOpE
1AdOeyVtXQVb0Y0b47sdqNn2nU1cKvyRwwt+En2JkGnfawlEd7pzSKamNxUYKeex6KETjC6JWe0+
2qXWOfzO1hu+e5AQfULTffK57SqsYizWiKYdKD1ZipmiGOQdWeXWMJWrrvv5S0282ZcBspuxrz8T
9ajNJn/xvFRGQb0D1y9nLwoS8hejMx/FijC343OZ89CY60RrzYYfGp2S66Of+u5R9JIu/zJ4trkR
o24o3KNXAUnm5v7LJXzrzbYOmClqOC7qE9PsPHFbLPYRO364XE21ziqtk4kT/x/rZuefawMZFQor
2Mh+kG2LUffuJbmEhb5w4k9E7z4bva78QFzbMXRSv7YXPsZWVH922oiUTtj6D35o85tphNLRrM34
+GGfBtKvo9+V8N3wIT4pcmXtOykn/gTtwKJGPOcUIC8xnBtYATdtCPQSLIJZvoaR5Kxj2LoWFoFy
EqZJtIZ3rDk1U0Oy7n0z24SLIivrqLSl/WwXC+ahcBO2NNfM3Rg5aLX9Y0sjH99fYV6vhaQj6iS5
uoZBIVSMuIMFK/lWDGM5T+6cJL4DYBvlyyZFzcLzUdvytRqerx4FLkUL+gWkWh2J8380GXq96L0a
cHsvxFTYKfBYi27uJajAFoTV3hndIjPXWheCcnOqZhMokTKVHPiPoml0CCTQur8XI6+AAGf26Ca3
Do/AGn958NQE/lFB3lsp0mpF2tE7l4IkqahjHtvdrF8LI9SZ/nkQhEjx5CSMf/aZ18w+1US7JCbC
UPN2Mlg9GIRy7RmukMhV8ue2Qonu1+DXTCEV0ialOopimOl3T/OydQiVw1L8DM6/itkAM64/Tcy2
2+/oNKEPLoH06WdVNPNW88S8bN5qds4QbCJem6T8rtfjI7X+/cIm434YI/Ri1MTyyLVSUhRbblMs
K7hK/EZ96KdJiDHsZaOAzBa+vWQax6Ca9G4zrS1IqwRHu1SDi5gNcv4jaQKNuRhaZObvdK8/Ihwk
P5bDuqU+pgJJB2Rhkju3M23lNqa/TxG6OCUWLFycifJoJboQiw/Vws5AdlKGWm7qIe2rRaHJP11v
8/NS0euCiYNh4KwihkTZqWbqAeFFUvZgU21859aa8jSQ9FxqkaXvQU0pT35p2bDdey6K0zlUYbLe
Lc0p+2og+bo3tOKvYpRtjquTDUyjBwisKffjlIcVje4p+j6o67/EqJlytsI3oHTnt77TnvNy0RP7
KplU7mHpio991BXUr/M8pfA+XPQSwIywtQrVmrXjOtuxyKS7nDrd9VC3qM31Xr7sq0Q5jKKJKwBO
2SQnuBCGd1PTfAbXx8FL2p894fLOW4uCT2kmlzvQO+VBlSGWfFMbFJKDYpgF2ZG0iH8UplqoElYJ
qTNTTicK/l/6hMK5NKmck3oV6DGShe9W9Ep+NEzLO942EDPzLmMK3fXq7WUMbUWifPTipRHk30ml
5o9koIpHSYq/kOtvT/o0UmSj3wGZRMpq8sgLtXjMgmYF9fl4Ff5KMSJE3FMiJSYlw6zu1ZrQ/bRc
LHLdWAFwhNb37QJ2nJyT1KC2X8vzZUeoZGFGTnYUzqAIxr06UCkkro9ChLwfbNKSEFdbrfbaVKV2
tiTgsWJoeZAqjzVVOWJYOFa1kPXIOqeeJL/+XNO2inaWEnjG3cLRXuc1PMSGV1VF7c+H0zKw4m8J
GJxLNjWkMJWLrybGup/US2ebmEj0DJ2ECJUfMRSNcPH14LEHnXiYTaJHzWhvEpyZ9yF3aB/cFMrf
t8vdPFVqzd3eAes6vQTR9JYOg3rqbztXqo8GZ88ctgG1Pqp9uTM7b9jZSl1DT4spVk2NqhUxFl1h
va0Ry82KJCJQ3KJa+yP456bOfrMgk6n5jAJppzQcIUQTt54L6moaV7Kk3oyUu/ycnh0/2MZpRWM2
zs/FYlrXYnWrgMv/uLURO3aCtuc/ts0pfdlpA/yN8ILEqwjFmU9K43TcaXVEOk0v+6TYz5AiWy8Q
nZXnKkQy0Orj9FPqDvna9igv54gN0XMpL6xMVlbOhMxHCjo9GhNyU/SEbQSIDqx4mhFN9tYTQ2jS
mHaMGFqebrrxZt1e5pn5BC91c1X8pL2qiuGuug7Fm9lmyoV3rnJ3K0wdRZewzE6Urtpg93thFE0I
McTWBNAx8Vw317kxH8Paza6gMy2OigZFnFlVOgDuuWARmvI5MUCzUWK6CqHX3OVkq1+aineoCg0k
hyclZup/qa52m/qoT8OuBsFKhbB7ErOm7X/tBme4E0tBwF6SUi2uYs7W822jm/GDmAukegECJ35S
HMV57pAfhuHFMaWnAKa8K4DN6pi5IFKnUQK1wa3XODEiBEpb7cVEb3jl1SntZgeTFs8jk/M80fjS
Xlb0BsEL3IQvODZv03gAU2ZfsTsickXk+7fVtzm/BI4hacpa8jx343Q+PASxl11EIxtIQ401Arpi
iKDxz4kqr6CmkWVvMzun0yySE93Kj3Ko5952iXolu3i+6qy7Jkcg6G1CrDA6onahZEHGpEsbE6bt
Pdcx96mCasxETilPUnvIcqEVLGgt5/E8jXAhhJdiPNR1sat0ipf9aNxm5P9hefLaq6upfN6mnhad
QzQAL+SUf1pCN+umqA//IOEwTbR5XVLBAJiUaPHalWLq9EMHnkAIaPedU1vXYWqoykUFuCQ6FiuB
dfUTw7oaimtt6z6yFrNNVyTlRIXTUZjEUuELjc2iTlUfjCK7iUnF84LbZWbbfBmnpeK4hZvm6PhW
u6cwm+L0OB9fTR65V4neEI+chjZsVJTt6/d9K1WPkW5tPVkdwZq03jEGYboMxFC3onXceNVOzAZF
/zV0p1Q96Jzngk+v8IJbBeJ7DoSIVrB1USkpqlplsBXDMSxAUSq+cxZDpQTxKaWvqeY3d9yp4tsi
9FlgHoapYS28cs2QFmUJnl8MUwvCThXBbb3gY2vmGUoL0AHtq9xKt/zoao8kG/glh0jg78CEfhtC
/G9wBPZLC6nvywdfHZ4AtFjwTWNU3nl8XFG866xqedSO7dSInmgCpKiOVuG7BRzozEjArRatFtUQ
bjKMyupBc+rwtYtqJ3zK06Z+zeXmu9IEG9sqivu8k9UnytKBR5YVT4qBrz31oD1WntG5WzEb6Jz3
US3RAGDgPKD8fYxcYFLR5FwSQ7xSAn4Qk2J9WPwV25yGhMXPw89eKcFwPXlLOcT+I8TysmHIq5iv
2oNoKL6SDf+hM9r8gWLOkViSDNnl6Ebx0o45rqa6DjHqm3/dZlvNN4w71VK/uwmCZH2nxJcu45eS
x0nY8UEjXpqpERN9mpp7r0+ea7P4ZZoWpKmdn0szXN78G9M7hP54bgRF6UQ+L3pzU//GNiTGv/Ob
l4Uhn/9MqvuVHnsRWGkXxp1Bp2J4qjlVK1+FMYhG9NqcPMlCjD9MgwUNdn7gnoT9toNY8sFvtr3z
yeHq2PB9+K7IhcpDBhd+d6V5ieh9fDWpTmyo57Fu8UdHseO8t/DTfMlYF/yqwNSNRsCys2GV5lMb
5Rtj4pYWY6hNAsDDABpnW9draBi9G08LG2EUa+amtK3wkOeddA9w0Hhsq/QvKTO6kxgRclU3nM2M
Vcvn5hHhkF0QZf0pbWwFlRwqNQYzVNE3TdWLsImmTQ1ILm01W4thLo1gd4t23BOz5fPflP4LaOiA
CjWlQSswSze6MzTnKKoc6lQC7yBNzK9sSuAagJA/lh4YdM+/iJ6hcrfJlAZ25H9OoDJG9Ng1XoXd
HJMQGorJRYl/VB2JJLFHktk+5BC9ys+cZKIgS23obWPhWw4kDNy/YoRJjkkdZ0erD+8D3Ui24ZtJ
2Auz9PPFx25PRTtW3ujbajH/zultN2H785a56/zavc69LSAne610Tnqu4qCFaIFKg5wak0Vgtv73
FJgnRUQ/+M980uDGeh2VrF65ih1fsgwmQcj91N1gFsrF5BltZbZNvqR03yH5UI8nXweevSl9Soms
yupX74yiKxrNA6De1poLXAvMNthudTzN0wMU982icXmb0E3+Ok8E0MOisYbmpZxkD9xt+TmGjlSM
qJTQj1U2fhYj0XS5Pn1ounKtVkP2IGxyABFMOdp8uTG5iGaTqg3WYk6fTNCfqNtR0prlbEuS2l4M
LWD1eaM++uYqaJffdqUc7ECZXLgQewhb6sAt68Z9uBE2Ho6CZaEG9Q6ekUuWD0h8ILP00Dpmf4Y3
8xxOI8rki4cBFv4NpGnjSgxFQwz/O0D5kOgkbnFlOBeXjLdYJEw11dZbmA3aZQkxNHXC/QCSzEWa
sc/VSww6Xs/H4K6eRsKu+qZ+5NnhIEa2POqgFNWh2FpIbi2E8dZUsnpxVaTCtAamOWHzO1m704dw
USVluDYdqbgLcoPsLNS8u9hStDv+bhvAs6U8tyYJFLnV/b+HXFkmkKFQzN3qh1QPsq9+QeGqDSsV
ZEeStI7GwjrpMJQcnErWtxZBkWtLPeQKChb51ciCb2S4yh9WuEVRw9vwO1NuLarnro2jmsus8LCZ
TeMsMp7NT03tHMSsKUUw3scDH3G0Rs2dDBZyHyNxs9LU0jxRNv8dSgWfAgoFSe/JNDezzYSjfZfJ
DfXmeAi71A95C5f1r2XUbv4v2/3uqsI2vULOXeraAylfTunLemqaKfMqGoqNViGA39NsEh6eOiib
RpX5h06+wibWiyGFoA/g3Y29GM37UiWTwgWyzSiXOjTAyieZ5eSpaGOKRa0vUNk7l4oM21ClxS5T
5eAu7Wqqfw3NvCcahPKU40KuhA7pAlkM40tvNI9dxCdY6qul0ZHj5JR/vPGrvqNaFd3BSdR1WeiU
ykzMqqpm0Ije1AiXcWJnbaaodTAmP0Y1Hy78okFz3fvtN4pVDgVlla8e5EZb6svbXRG4ITI28jeD
z9gutS3odzIre+kpQNo69jisxbDq63aNUFO6FUN37MKVbGjhXgwddSK/QujiOPBT+eLBZEW5EdRb
hSxLZ/SfwTWn0K8Vsq0+90r6c1hO8VYxdCLHhYqs/Tkrhsk119eDJ39vx9GB+dWUUR2KdbC+dRqB
ju44wZgKiiX8MatEauWzGIkm8ZOJyEL9HnZamqx7a6+aBPoJG2iUw8jarTc9rFMYU3QkgSg0ExM6
Ug63Wb5qOiVKk3dcGuo6Vzu4Z9+mncLQ8pXY8bYtlbWLIXWldY1UzLKN2+xgRAk6gcjFrkbw599k
AxIG1fkijZ2xHhU/ODSlnT5qkfYNEc9km3seOJ3Gy86isd2+PnX2RQyGqiia1TypSZ6yNEoklvqm
6HYQGr64aUExoVOqC0e1pLt6EgwhG+Bd0hi2JUPR3tnzIvX0RWdDPhnUDXED3MQqGGjb/diidEn6
IvzcqHBUmob9te48bnRRDk98S11G09UtnBGZ8xWaoK9K3paPujZEBx6VlDUUz93XiMfjWHO+6kTq
yNTmMlhYVXnQR/u7WMc5gNs3ZSf3PRWP5CManftuYNwoyeT+UVdM5QsVpWh3AhHZi6OjaBKOQr6V
c5uaTpOiCQrKPuW6QCA8tWyYhvPROueOuRKHUDuc5NpSb6m4tXypolC+ZJX7uQw8ZS9GohGTYeQu
OmrjzrNdU1X91OTaWCBVKVfOizlq49l0g2HRyogKjpDMrR21t7dimEjGM6rOS9RY0cSYaGt0JfR5
11T/JHrR6CfVQnQ9z46qxTwl2zWHllIBGc6Sd44/u8j+LfTadGBzHPtTODUeUZh0VWrdJyszm62Y
QH3LRfokyF5NPaXiMC/9iv91B3pIdP2JdiecRC2mG87p1kxMPrfxzakh5aag9QUh1oSZFqjoCj43
heOnb6ExCi+1RKgYPddR3dWTdk8FXJ67eqjt6kRVn+XW/TkL9V14GDqU4XhOsBfU0nnfRivalqGu
/4Bhf1+FDUE+SBo4Prp7s7Kyqwjkx2oxLmQv9Y9i6Cm+vy5kqMnsyHqu+hF9pGj8Yrp2vonrnuCj
Y5WfJntWqMMXSmahZeUjTHpnWYCQOmRyH3zS7QgyY6d6agZYIJOg/S7MdtL521zrF0ayMzmjHWDu
hql56un/HA5S303yhUzfujd3H7iVXnDjnNd82OfmrSAvkC7mPT3Hureog9iWqdWdJC/rELxHysro
lEuDlrmOmC82MRvJfXcSTVamT1LvWduoCk33LGxQg4ChUfNyIVYAMgkIT0+7FukY7RTyPznir2h9
U5OUx90meivm4h9ojQsxawTh56ySm91YKypVDdOKwK/JBOVmQJXem6OoAoPSxzwZ9VeOsVEEtWXL
A03OQ0hZk8TYSmVkbnL4zGC7VhV55Xn1jzwnlC/FBTqB1L1QWfFL7J2/Fdn3pvs5IQTgb7aJIePD
hJ1aFL/O2whvoRJ/E47/5/6/22a23eTj31akBswqfHd5NcH0aoJJHlp4z6/V8NUHT0+1hSJVxYoY
Q3ZFYSy9WlMPfAEFTOZFWEQz+qjIlZ1pvXN14nrgPLS7LXnboS+GhJ8xt1mLlWJr3Zbbu4FYljDp
SeujeGHohJEDP9yMoeE5C4X76jm3u7UihmJdkscZ6UxZ38geZeOU+bXNKQAROr8ycXXqfS1+8Md2
O084ddMeK4KOt5ehy5MImLRCyNm6Twg7NQ6BUtUo7Pu4cvQzuJeDmJMnU9ZZEHVoA09H01BM1HnT
rUvFcVZqyHP4khOcu6iYn9SgrZsP/9SLCXnPSezCr0Jzj5rNPA/2r97D6nK27GhnB41xVxtZzP01
IQWqVDIQHZgN7sJRN+5Ez/ZK7f8IO48lyXEtTb9K210PbUiCsm3uLNw9XIeHjozIDS1VUWsSFE8/
H+FVGZnVNd21YBEHAD3SBQmc84tD2HVP13FqSjhk34ugmPc5/wkS38xw+Unsu1bEK2e5qhr3cakF
Fzq5VXm8vqSBVkYMK2szLNXGQfYhFLyq2qsmXucYAdtQkVTTy5H6aPonDAO8E/4S7vXwt6bqUDHp
J/G2mqIE5UGwfyIZshX+Ns0DHnPNQ5xQ87IqE8bXMDW8zRzgmfwaU4N5CnabbECtQzXVODW3S1h7
WCSYr3P/dr22jbpd1cLFNnA9P1ml/PPg9+5pYNEABR6lJchUf3UsluU1RgjIcdpJWzZbtMvRnEBm
sDbqcKOu8MupuqwarXoCFET4oWGNNOuYR2G+iSVmleMJ3yX+Gco0SbbBxi29GnJ9c23DQvXO11GT
H6Jg4URff+mx1aRymY/qOdtveIIswzPWK1YTaKcZViHrKw52WmnYMFP1Q9DHNI7pWMXnGJ4r6vPi
mOTZNiTHuU9caFVzVdtHarbOPrSGR00MsKxRRV6JWXZbNlDT55QsAvzT6c0M0UTgG9Jtm0xe44XT
zNf4kJu/xNX4GTjJdbyV9dotropIsozIJw11fWkWd90sZXvcVVN8nBfv3cHFWsDAQG/bLma7go3L
nl9UtFG9IdKs58BJeUAtc+ticu51Ld73y1g8DryjFwavSJjOD60jxaptUO1BCw4bB1t8EUaPPUYo
Y+TMLSiuZmuussRPLzKusiccl+5q1MTfgVkVWydsNQTW/Ordh8lM/qiC7IdHOwV/XBPzWyiazS3S
1RgI1ZgADV5zDYVOhEARlfzm1mg0cmk58Gw1WI1RHaqpDpULjz0IceQJo0Xz5WOgOtMWSedy+PZx
eRVWF/mIDVH8uXffs7Gct41oQ2Nbzw6kRY3t2gYj0nrNfbRlGbV02Ulan8decBfP/STbkkDKV/9l
Fliq5Ch8sbleRF3vOshK5SdDE80+EUl8+Tg4JSjqYVp/RJBHii/oWOKVMMf2MynJ8KBiH0PUWVt5
8zowDG3z0WFMHtPImoY7W+bwDpcXuwbVadmA7EC9aSMy69e/Qrik4vqq/+I16XAMg0kefd3986Bi
qqk6Ppq/DElqLVv90v55GW0OrHWArdZa9X5M/v9ey11eWOuqaI9n8wFpj3kXj260ahYJrQ5lf6QA
vGpTab44FZGP9JaS2koRjbpNqe+sJzsm2Rs0k47LJXP0kg9lms2TGoL8QIyyEgZMYVjZ+zFzXVaP
jfY+DMYB5hxq3Ho0UvxatMuXeD3XP0SKUkecROal6qxjG/XbQZPHpLXLr1HutTwlhfYSJ1a9GVtt
uHd0O965aGucPKwn1n02VVjbmYjfd92XvHWTF1Fp7n0JkbhA7u0loB7zXIZH1aUOSD8AadZbfAMZ
zbrioW2tFZ6732q8gp9TYfL8FNpatWzMjJ7dkR+Zl/abibX2xhUrR4vTpzDq5VM65snGy4Nul+WO
fNLLMrnlDviqOtVhDIPPHqvFs2ohx+HuWgvuZqKTFlpzMW+5mO9Gf15sbrN+RyL4duo7Cn5zyRpm
EfGRKGSDOVmaKJ/cuJ25qzPUgOJYG3gI/+XEo4xxjKxF2NkGX/rRUbfVF2xeXCSWyQJoeUSVaUzv
FdIKlOFd3eXpvQJhLX3t0lJ9YZLctXqmr6aOVYdrdxXlwlRfgdWvHt3SKh9ZS0OWKOZip5qqQ5Tw
hJPEvahQa8vmbHbu83X8MinUFrvUkE1PNskkWw9W9zXxw/6khlDJ8O662Vl/TDD0bq1zkzy3hrVK
XRbBaRVLG6ngLDj4uXaXNKHGZgng5wXLMnnJh5b6v55BWgmQ8twJF84CHkXNLggMwZsYtOvajiiR
LQ/TzEzRNk6w/Vla6qA6y2XEx7D/PjZJXPjGFnJvqt2Ujoc6IXtqD7mRmynJvdM4RvUdHiX1GpfW
/Nv/PCLnGuPv1+iNGk8SUYb7Os26p3bS3gL+xnO5tJqij/bzMBprTbPaJ1GO3VOavZlWlj6qiI3H
CE6G9rBVffHkuxdrRCcpbLuHLDGBNdfWhb0pzty5lF8HHtmRrSVvneuLbeuL+FCmunPpuRk4gxec
Gh5zDXRdTsfZ1268CgAkru8ecpgzZktzZ75MSC9dm6Z0zJdeBu4vzY9eNfif5hbk/vZo3uaz2Z3V
wddRPuChWyLl+FdMnek9ihekggOqIMUC8JxybHV1lCU312C/oEmT3t3njpiPc4U6thJl73FA4pnk
Pktj1vaT7IHqF2b8rtdijehn9BXgJHCw2Hsx3QSLxAoMTioRdhXxxR4085KiIAO5iZ/JOQ+rm2un
k3TuwQn1TxGUBko9wWvZcovwnbnfSQxsNqU/i+c6stoT5Q+5Uk0TcfD7uE0x6Wm0fi3EJ8Os+ifV
1yCwkGp1dFEto5qqtXeZY27l92jgeKcp1dI1AADsRSZnupX1LNbYLUVfXeFuWSnZn2RXoSpiopDl
TFr0Wi2GYMsANTNdjEmaEUUnNZOldfx1ru1tMbn2p2EYqp1Mb6IQ6e8ZxHDzPa7xOZw6Q3t15PC1
sZv0TrV087XtO/0FSF3/QHHtNstKnL/7gEqmmYVr1TSLId8BBXZuwOm95fDjD3XjFDMoe23eV6Cu
zYzUkL4c7GhEc+rn2ZijlMFmYNiqDnUwqsy5jnMR/DghGrb+mJ+1FFGwP+pbFCCCaOsWuGiNXs/O
uJnSi9/rJnfMzHhEqXlYp1Xr8abP4ap1Gws5LjGuKy8sT05f1971NA+q8mR4Nilot0KRUfvWC9S5
SbiVWA2NwMAnnlKlGLDF6bvhyQwWz/DcSr5lQbAm9dj/kSfy3kKM6n2e+MFYoq7uOz+t9nJwyBEa
uXkRSa1vIoOCPZrdX9SkyTtUqBD9cO0hX0V60bwUEqP1xg3kqglxAKc+KFEU5TfXTlaz71KnfyYn
sXiNgW1XvU0ZhRR5rG+q0y1D/4k3RnWpA3bnr/h3+7eqJZzWWwtvAHG2XBrp4n+8luqstdn7/Vox
hieWMPxba5msrpWYz2GWWxuVdpN2n+FuFHd/5ut+actR89Z5j+JQu6ytOxPtjxk9mD1aEfZzZiTu
tpZFetMta22ZNEjfatyB5dLURzFfyFpT96WlGZX5NKYPaqK6mGtXBxw8Bp559GMQVMPWyv2TupYu
xn9+pfClCmMePSIMrofQ7Gygo1Eab3vZ9ivV48v6z27VvI7R89Y4gPM4fExOKnYWIfpBK2MS3EYb
MG4n08HbDBgrtcCM++sSChbZcz0yphhbJk6vo/MYcK1mJMcZiTzdM95tPQJm3PXBdgjL6bOY0Z76
K9zXKO2qsO7+Y/i30eoixZLT+220CkdJ8t0v0TYedU/u2TnZuxQ1+mdrCr9Jp5m+IRLyqCFA9GqZ
iQ25ytZhbjZsf/p5XqkRyCxuB+nD5gyiCkB7/0kkxrgWVOBvWU2ivKprXXmr2j248WHRhfKHbyyt
se0qrT+KsLrgK+O9D2aD21FNVtsln7pr0Nk5um2vnaX0zZu5HNpnhM0HdOXa8VvZiOXGY/1BYmiH
6vCqL/z5WQJsQZ9EB+O1vGt2A9zjH+J4qN12VqU/hx5asINt/zk+xijqY/xHfBkvl/GBy3h1ffWG
/j7+43VDrvO38erv+X38P1xf/f3N8ve7U3kzUkB5Fr79IxL98K1HBXpOM/xhvBVMuhjBf7vYkzIw
v+Gf/n1MLPeIyK1kwWnbe9SDkm3gBdNn9NqQYmu0T66J5nG9xDEvnj6jyLO2fsYLiHbX+DJ+9iy5
J3vSrXIMV06tlTbNKss151QPwsXAQ5ob1aMOquOjqc6aVjDlb91l0h/7aBz3H/HJGGwyZZH+hK0z
ukx5ar5Xsn3xqKr+gd5urrnojfXzsB/xqFmPyLBss8pvkPbjgJ9Wc1ZNdaYO2kC5PLS6FiUUHkka
FK1q7m7VIa387jZeDqoZ2KO9RuKl23zEGqsnj63aoTYnW2GF80rNU1NUx1ShKguns0He39Xf5Syw
emvCl9Kz47McXOManxIkTsbMwU5Tx5GEvYF1kQPyL2mWH2u3x0U9A8218wuMu9Fu184keuHNuVCR
Z7Ho3xXz0xizvfFLtlvu9IQ7yPzk4V0ApVRivrjEoN1MGLuy4IgdaH6OeQ+5bXrqRh8JXGAZKB/7
Tb0ORw9GQWZeVK8TLzwrUGI3hojmpx4hrmU3zGKyWwtd+G9JNH0y0CX8I0vvXZQMw5XjgI+YF54g
svo3fca6xSyBHUi9/2zCcBt2OM9FFySgli2mGLDyRYlr3OtuBDLAQNhNr6ujao2kRu7UWX3Xynq8
nms8Yze2mfGejQCB4PDDGspDqOc1zMTbpqjGctfIiSUzgnpripPjrQ1tq0ALCqUfIb8Gbbkeq8lC
77bSbkI9j4+pMcyPrZ0gOYuw3H7Ubf/G66J26404xhpaOL526SL42BXRwUz68XXyEmPFBrDAh4He
uU55omCAZ+XxiEtJzRPj5wETyD+b7I+So+bX6NGjBXSBBiVfWrdfsxahapIY3DbSEE+cpQnPHtE7
WWySUfBPEu6irlmCJSYFf+NUrflWaYuHeJv6dxTcmpMFugRvKE3Cl4yiLRfvVnUHO6LwPPNBHVjc
3wndQMowRLvsGkd2wNKq+xbk9kOZQUyJzRnZ7b+mWHE9kDeM3j5CMyKde12Q0P64DHVSjG14Ml6n
tghTrrO5LzZGgBFyAxjnNp1N8Qkp/jrUu0+lbYYXDzHPlQrrqYmDhuW8GahaUu/3tliwg5tKSShu
NHOBK+vFoUkbX9v0ScMeqSys7SyN/M5Lw+J6yLE6wRgaCWwHKMqlBFm50wU+bHbbT3d5KB3YN4b7
GYnmbWWF5Y9y6N7KxhhfLVcfbjQzac84vA3nsivrzWD23bOs82BDiTzet0Y8v5JfAEYTNpAvBmN6
jbz+swbWBJogLT20Wd/kw5NVdNazDnaKj3d+LXDmuY9m/1ENqpevDJwHY+XGKC2bRb/T9DHd1hb6
fXBfxhch/bPGc/eL46GDKUbAOXGM6ySUTHTpxqH7Uk9Q6Eo38x5GlMVOgwEOYAKp/aUm+SZ8t/qE
8n62D90w3rWd3b0vJSM1AJdeNHCnQh4baZpPZly/9uRddyG5gH2zCL92vmE8L4ijbdq48RHTX0iQ
iFmtMfsyv47aH7WpTd8BlHL3gy/+GPluvBdVLPZeG+gPXYi2N8Jj83fwQwhoad+a0MvA3bTmfehi
W91KF8tZoA5F2SYnf1GQVodgmvUz2J98Oy3Qio/Y9cxDZNrr+EJde+xlYGTwFrvCIuj+vA7vjYMR
KvZqdVWMx3B2SS3+/VS11cG0rPGoQyP5r4P0TtMpO4fDeLSTmqsAYIzACCGVoAMyE7EhL2ET2w9V
M8r7xP+SWAJb9SyPinM4BY+qz/U7+yGqpL5vCjCpA5SCZJ3akXUjS8eghrW0Q1Rm19yaS2TfGO5b
aDxW3i6vUfmbKtPYzw0lacjsLutgg4pPO4P/xsBS9vdtGwP714eLaiF4299XjkeGuUjNGxVTh0VP
Aa8C44KRCZdSsS4w33JD647XEfabmYdHMhQzWqIS7lYJ1gLvmAX/WJvuA9X75C7TfUxmIu8hF7X7
UOR2d8RTO16pZuiO5h1uiqTwpDd/aY3hOJogXTQ/nfedZllbFh36OwBE5E+1QztqD2Se5MPo1unR
s01/FQbhH1aVLku+xcPafnJq1iYddbPViILyi5km2aYN6pbXzzACACV467YsWFwXyrqeN96pj/SW
im0p74LFrgCJ2Omp70EJTpaWv4Uhts2ui1Cd46AuAM/7oQra9CsufuFK5hbGHgOSaqnXmphBJEAz
XJk/IxeLF1afuA89ib+baQR+CG3c2HZ1CxsD4MHeKUxxkix6D6HkbfT05R6hO93emof0Fvo3tyJn
TO+wWuSxyC7gYVrMTOqwmp+wN9NJj2DINrqejfbKaLzhn5DCOORH7SJk20Vu/d3Sp0NVLCL8gQ1j
uJ+xOMijaeVIw32ZHexx475hUx02MKTNdOO3YfMGAglnCFEiPizc5q3KVuyFwrdJd8ozUiLZWo3K
XDjfIvOwHVkmIfmy8bICWVSzlRe7DRp+006DFWqtvXqRDynSJztRmvLJDrW1Pp0j+yKzKsazZiyO
JhZK30RVfLd1O3nXDeCLceLhK2s41F2zbAYo6yB1kYfNRdn1mIj2u45XV2KlD6288xYamWLSKsYt
WEyJHL589BY6rgoNaYg6SybNo+9l1dMMd/GIybRc1U0q9yOYuC32SPpd2sUx+hXGRbVAygJMWQ4o
F3a7FH1inpChldzUYjBXWpU7j8ixmKtpdILPsq/vcIHwwhWPWmcRtOVVb+MihTlSF/G2ECVPykGk
GuCoDE9XM3EhZnTuLWkqMW9CCFesE/vztVnLwNx2NoJMHmVpPoYk2XqpoetHPW3x2UJmdJWZQX2r
DvlSvGl458drMC32qNdYZ9Wp5xbqI+TIbmobM4/MAxXSWWFyyUS+dTSk7ydwYPyMS+s+kb64j0pZ
XyAYour6V6hdzjoUJoNxck8f8THVrLXTymprxGmITjSGnfvr5bgjgt2Z7Oul1IWxHO3PbTP8YbQz
2vpjVP7IL+3gdT+01O5XlldPT14z+/xLreHIztbfDF35lRWAg4sGJWSpFxGVMCh2qvnRcW1SvEr9
trj9W3y0en2ToKu9UcM+DmVJCsMq7lXE8vLK24yT0a9Nyy9uxuCom6F8VIfI460NTKkfVBOlcgPF
X5R4xlY+anwLH5G5LHah5+Euv8xSMdQ0Ya8biX9U44YO4ks6B9vrhGVYaUbFtp2DaaNmDY0lH5tG
f8WStDyr0OjhNSvb5KImgd0rcRuJ9hUViosxkIibDJwrRTOQjEWWn7un+a6Febi1HBEeSSsbj8aM
vKsaMbrtV7Jb+lOre82hsdthG3R4BetlcmjLyhaYvJjBpe7g+/e+fUaVBAlXvAQ2trWIVGFNuEEG
tjmQt/TeHB4uceVar1FsJOcBDNq6ChzvTUQtt0K9Sdhll/arHWB/knvRuitBzBuGlx7aXBhn8Gnx
LkmS4a7suuoGtVH9kWy9s7baNnmt69hAXyZHl96ZPmsYQnxrZXKoUiF4tnnTLg7mAF4Jhz7i5uwX
k8nuhmy8EyCsn03vgZ15627251OdSvclzpybqJqJo7+yM2Z0U+1CjO+FSVZaIusakInAhVxQAlmm
TyWwsKgaq7u+mpuHIBq+qOmVZzqb3EaW3aR6ncb5LclmcfB9oOZ9NcqLcN3iJsJt99muDRsKaxF/
aR3co9WWpxkOsRycPxA5eLGdtHyPy7Je661hPhbjFG7VFQe2Htcruui2XrR8wHxqdMrnehxtoP1G
/MWO5K2ZmmyiuGIBquK7QcVr+rZ4zwgz8t6dWPB5DI44izyynqIBGMaQue+DAMqioT5wsFCRftLD
jF0kAgVzpRcYehVXFF1YWP2JO0e/Vig6UK39eiq+Bl4dY0AVeOvGaMx96NMcZIZY0jDgmky+Bgx1
Z+1iDYtw1Tum7NAiINlr1StqSO0u1EK8/eyT5pveBs3i8GsW3fDwN77WvdFh2pXrZztus7tJs4qF
qjY+LwizqjQPTetML+z1q2NoJtGNApb9Ho+XuAKi/R6vWC/8U1yN18aqoSKZ23s9S8Jt7hsRFvQi
eYmk0HZ9iv6BGyTpy2Bq1dExMb9UvaWRaew7Jp5IS6/vm7ipj9ntbCxFnK79quAeliaz4zAgU/CB
/lAx6p2U43+iP7TRyo4qpgAiqqO1qQu0gENdgdCxj0PbrTcLyshaYr7XHnf21nSwPKneOxyvX5tF
QJ8kIApny9Dsh51u+xJUo8oUWFNvXdSZuZwh6H83anN2VKGPeFk43W74OUt1UBD/c2rQ2b/MMqP5
ezO31t40jOSuz1N3U0L32dgVKusqpg4h1Ia9Wfm4WkHiuWsb2bPAhfsHz8tayzmV/At/TsEdbOfX
vXe6jlPXCgJIk91CXPklqOmBs3Fn8A693cbaRlpls28Qul1lfhthuLm8QsorqGur61xnL69gVdLd
5IFB3kn0/oMzGzDtjLH57osfVZmMX+2qEGvehvyO0rJ9jDAI25rY7d5FRmrjkda6N1rus7M0ZPHq
6BJ2Tm32+3FpFnaD9HLqNUfVi5iDBMoUDedJj4tXu88/+8ngXOB0F69WwlaeX9Wxi/ja6Bmv2s56
9Q6GD3mjyEouiebnTzCH7lTc9soShAak4RlHpXd3qDaT7xSv2L5bp2qI/5we5EiMxaioX4ST/eP0
EFDLuzOX1+mIsFun0PXNtZsL0BgiDtapT7YnFRN7Aa9PPrX9m4+o0UvXtNp9mFFIz73kUy8i70iK
p8PTpko/jexat7rbgpbiM1n5mtPuzCnAYU400WXscGcf0YfetxMWSVo4yU0XVfbrHDt/VBnuFHX2
ADWZJfZCwoCvsUqc8uIJazwrp13lx7uE+L5jx2H/ZdH7M9TUeBYOeRIAYW36Q5PVjwnq1PoOTkD3
SxPvmP6AVdRj3evlJUobGIaBn2+EZaGAuBzyvP+cIZdymGSNceDUJfmdgeL4OnHdfquaapy+dOST
SRGxEcX1As3YbHyRgcKTYnoeA7IIiWjfcCCsqZBP9gY00pJQQHAbTe7sduSh9mp32Sq10+7NEo5+
DEZPW6tZYWj269zGJlr16m8T8n5vJFric57hpAbHu2P1nuSbqQ2qYxvrzoa0ZrSVGU9wNAakA4+R
HZhrXU9LhLpbALln8ENkSSTV/zRq84NYZHI2rL29VTc0PN/RKFuTfUxevC4FmYVX6o+8BakXON8T
YAikjd35SRTY0I6jFZ4sGz4bUhHxjebCubebEr+imXQz1XT0Ee2vA3dhSoMh0pbYJuzGoHIPcLed
Sxv79cafMvOtMe079UJWHO1TuJBYw/EgrfQZqEEZJHfqzGnr75oWuRQCf4vXTedjYI+7eE7qcz9q
bDilbsuzdNrhrM76IvnzzB1s7aTHQMUZ8BH+21Dc0Ydrby8XXRWnIjGZUjZL+yjf+1hZXctmAx/Q
bW0mb6qzWuAiZbyaMi97VsUvV7O+sFQqblUX/gHFxsTfYqc6WYJk12vVsa8d85FycpSa4T0mdvYG
oyagTTFsdhULljPy7jeablIuxqXwGq8Ds91LqrcrNeJjQhYjLeW7Yw1K86+LxDl/ihcj8rO8jIqr
Wan0rI2fYkeuOn65Oi9o3cWJXj2wlehf2sK7jScJEmRpeUb+oumxf1Etty2/B/miyTHl8sXF0R2v
yWo+20uzAs+8qi1vADrBTB3RmrUZ+vLYt7N8SWU0rXN88g5qLhlvrCUTa96ruaPODXsaImt3/RsM
FEYCiWuCmutR5Nr2Qs+2qndIAxvo4+KvV2PB2eQOFopyqF4DJ9nPuul+dizN2WSAHyAPRdUz/MH7
axxVjk3Kfv6sj0X36FnmFxVX14mnFnVOv5vvnQLutexm7/PYWwZ32665i+LUvzim7ZCGMNAQ7PJx
047YStZeNNzDwhzutYWe3/CYnHUfyNnPuG3a0YbCpc0KjRGqI7QNzCoKFFiWUFjpmo+w63RXYFZy
UrHcSpMVd0x7Ux+6BPC3wSr+pvbN6ZBS2HweyvmhawZ8gjpygZPbymfHhYyIQ8B5WFrXUISaSYPm
rGol8NXwMs+Gk2pOQVLchFk0bYMUDKLX9862UMwdPQr6VbWcYh6/tRoZLUsYYv3C7jHA9VabLokA
4Sw4XGNOd7k/H4vK1d47bql2zoqcrfUekVG+XSAi37vc32OiVr7wkGhPKMQuDrvE0Qj6NuF6oxtP
9lCU0Wa6j+raOMUss08CnozXkyE3uWmv7GFsHgut8PfRlIy7Mcmm59wcv5H6d74lDvcR9BI+lZWV
bT2QF0eS6fE9ErjIyTip880rHh197L92Jha/buBkF98AFNC2oF41N7dOaCO0q4B1D7c5muoQpIN1
WhIzwP2X4C+nvoqKvs631IfRfFz6O9tI1/6y1WR5v8aQIDiTv7a8zeDq8SbWNHfT5517wcG7Z8+T
8GuJqnovhXDB19AR2i2AUWmPkBS5We9VkIqWd+22owiyie/I1YhS16Y30DvRhTM/4p1r7xZjKSy8
pi7nbjz+wNylwaYhmR9Dnw0nIisX1VITqB7qm3HZqupa1ecsbPt1nbXNvRoS8Aw7zKXhrARqwI/2
cghNxDfCIvUPqilkmF0ifQ/j+R7KPWn95tVGfSFcQZx/1PmT36MwTbFLissnHe7KjZ5jMVChynJw
gzk6sFsKL5kf44dE7uUpCmttxQ+/+yzr7M8rmtRA/rpii27Wzp8L/QarUHNvGSmaFk0TvCHE/KNx
RHMfwSTA7tF/VeFJ6KRX8tnfecuoyhU724yNZ3bbM6bvps1nTVyij7sZwXIfcaZq34p8o/4fZ+dh
dARbXuh0blnBxc7GX5u4W2orilDOOp9mjJYGqzknGoTT7bScysUKSB1ao3bxDmFMhQBKt1LBjzEC
5d6dXeX6Oi5IOypnYMOc9kVHoSrhN7mywWi+TG5mUgea4QGHZXgzNJ332jnLN6j8hLGYfwmH+I9r
C9DmvmW1t4msvvw01XnHrTUoDmGgxRsvCORWq8Fdmz5OXbnkSRUMcsdXtnwrED3pl8StBQVmk1Yp
9p8I0T7YoZuusDabv/QgSXmC5dmDmaYZ5dMQtuJPqUZ1pgQXr6qM1x422qxyg+3HOJkM+Tp2crEu
8OYb+mK4n5ZDVnvk0cPqR5+jAaJaKi7CGBZpPbEWRX/5OszPmvqust/UqI9wN7HAsc0y33901BUJ
rMQFwKiupl6v1aUB3lUU6ZdqCG8sbg2XrB3xueqn+LEAy7M2HVCoUwOAYYjK+rNhdK+YXsY/CkE1
1Oy56/rGruiNii2gFR5Nr8VUSrN/iCkSb349RWRw8vHZHNJxU1S1dS+RgNmabdLe9iaMEnOwFkLn
IDcfeHkZjf3aq3woehTMqLAMUXurulv4oDjDDD9aNoi7mnQwUjxlik1c+TD3Dj46BjCuQqvIvacm
5m8YTfJpx92xB4/3BjNPDU/IsxxS2Ubrph3KPXcpZBfbxNpEyw1XHbouqaJrO7WbolmJFib5v/7j
f//f//Nt/M/wR3lPKiUsi/8o+vy+jIuu/fe/HO9f/1Fdw4fv//6X5RqsNqkP+0L3Tdc2LJ3+b18e
Y0CH//6X8b88VsZDgKPt18xgdTMW3J/UwfaQVjS19hCWzXir2cIaNkZpjLdGmVxav+gOH2NVXK/M
F76o5O69gM/FrnWIZ6P7jCdKtqeAnG1Uszds89RgvsNbTi/IhOBOBMlZtYY2cJ+hvYM3uvYKVpZI
Xt6pjtIcoVbVJbpmHkJdlsxu+k5Ub6EXewdvzrqNaqI1WKwbL0/Oo1VVb/0GRHX+lgqKQdlsZGs1
SE+l3PikQg9WEb8UXnGZu7G5N6yg2vthKVeGKKGPq2BRe9DVouCsWqRUm/vG0KabovXTjVfnzX3p
yi///eei3ve/fy4eMp+eZxmm57rm75/LVKGGQmq2+9qhnAOmrnyopkY+DFr5okzhRQGmqJhtZ6ss
5hOpv6pR7CYyNtPsCEKj+FEtnBl1sKXR4+mT/gCa1zzwkRNP0v74c5S9ZEp+hvTQsVDl1ft1FSbj
a4ZuxRxQLlAtsMGQUeLXqMv6x2L2IPMyJtSC9pLYFlmR+//hzRB//5IKYeqG5Ru6sAx4eNbvb8bY
BHkXDq79ZQyCG7GoYRvLgf1Tz+KNMxuJogCEwV/B2hujTUOR45eYGt1T4z+lpWbBGV9mq7Y6i0bE
gfU5J4U4CwSiun5LDiNjIeCklybKsutBjkWC6rkKQI7VdeQUGKXaYeODDQ/lSc1R8esQCsEvqJKE
6CK0hr4q7QJWgsCu9L9/nxz37+8TezXPNH3hGabhCX35sf/yYzYBh86SLfXXuWm7rWH1+dZiDX0g
3Zu9JEN551mJ/qXwcgpRvR2T94+Su8jPtJXqqDzrBQ3i4AladnKUuT/dpGONHWHTPWHSirXnnEWP
skuyw7UZLSUWVWfRSVzvei3BoCfKeriqP3tULWZC9z4dsHT7qMyoM1MT7u3HXDXr46K/DGa+el01
4iMejMB+kVjkvgDk5VQVU3hyYeSX13YksPvk3dqpXmcZ8jEOIcHoOsNXMz66syQvnPUgzPB/uNua
5nI7/f1n7QvXELbpLkkGTzi/f0KtbrTovkOCl1pcb4dc93FZQifJ8yGeko5h/46F3CUJGnmuOh8x
A1l2b25rxieRyeIhtpPiwcj+H2fntSM3zrXrKxKgRIXTyrk6B58I9thWzllXvx+x/E/bPR9mgD0H
BJNU46oWRa71BlxSk94197LvVnQwZPygwLh1nif7EAFOifF07VY229HK7vtCdwg2J81mlB/ueQXJ
77zs1lBnPORCoHPHppE1i6FS0K82YqolzANCyU69jG2tOLlJAV/ot2qDMPMumrw7T61hBUQZ33if
iB1rmHWahjLeDr0RXvMo0dfAa/v7iJVjhWFl/OR3hPKIZngvStFDxRsm5T0Jgm+KCkhf0Z0TutzT
E5y1h8rUmt0EgIxwcBvf6cSE72QNTtF3boCC5d9deYMYZNSkL6Y7Dc7tgqL0YbCm4Gc/rm866Jce
4cpQYdXKZ2G8ycrL+CvhJwjcNmJUvlraS1P0+CHrAnr0XIvtCUl7Wa2n0L11yiaAfPPQ/BQxOXJ/
CaY9nsOmydptAqDesvDjnemMyp4kcIzSt1IbS80JsEpAbOCEVYB3SpSmOxKXRyiAluy3/Iqzxm9V
wN9rVOunw8ec3GVzu5JtS7e+RaZfb7282YdqETwHalusBDmKUz6ZzsUlj7405qRAm87Gm4l441Wc
b8iymnuMy8kjey153coab3QGyWAYPB8rQwfK60x4GDuXeHQNLEsOAlKOrn2FLoLwpmJpVum4GNUI
m7B5stG4pKOz8Itt2M1pcnv1Aqr0V5FlGPUQE7C3nOcnfVF3qXqJNOCLyNtv5DxL+6GOTXC1m9g5
jxkW9oNnBV/cHnZMPAqOZV0t7uwBvTs3N8IvVZdD0PKcBByRqTySjruYnec9E7vqFm50IJc2XhSv
Uv11h8cm6V/gdm5ZXA0FfgXSvViMp1N5lH0ZmFc0QbXiSkTnuS/Q2Kg4qftrjsIEwMDA7kbEnP11
IdjcKhn4EXmdvETW3CCCcJTwr/m41+QgnJ/wsKyTIOGLjcDgrc3JC1Y2x4q11ujscFDXv8AGyY/C
q6xrbevWdYxAHf77m0NuJ/5YlwzLNlxHWI6r6aYjt4m/vTlEGeFurFjFV8WMsqVNVGiblwXeogCZ
3juBgh26di+547RH4snoF8z9ToRSolqI6ZpMinfnC/N7X1gjPrWcX9hO1AehD+prVBYL2R94Rrgj
GlpsZFPLsAgFwfFE1M44mcFQ3W5bagUb8kZNL5MI0k2iaz3GC0m40R3fYU2J7dceeaN4BsV+6k/9
pVm0+Rd/jJ11jzHQPkF38TVU8xvAOEKr9NaPm3n7mhBPlkDfT/Mz+iVg2A2VCB2HY1g5+eOcl1wV
WWhuZFMZm/wKK3UXE+8qEF7WYXgHXb6P2rx4xCCbDEtT/xhHRVv/+6/l/OM9zzvEJhEm+L2EThrj
z7dIVdaGQxYz+NoFLU7QWv46WbV3H6Wlfenzql80ou3fhzYAP+C7FmxlR3tGI2eDJXb/Lroh2Tqt
Hm6FmTbrOgDpYoAvOWpz4ZBZO8qmrMm+QOjkamz7EOlxdsd7HEkXlQ1XiRfyHWKB2MUOPDR9qRYn
Txv7U4FZxnMzimtQRdMVUaL82dXFD/IdzVm2gjlI2RRBfZTNtA37ZeXa/b6aryx9jmr+ZNhbORqC
G18baVVvfFdPD8EMOQMD2Z66mU9kzdrx7bKp+/oEag+opeyRYx+zyl5HRtzhtJDVKE21Uf+dxcya
83upbpEfI7b5wPpc7OKoJpiSqIQwYpWpRtzNU+vG39ke5MzaHe2zjZTbtBBmbp/zyrxUuRj35Twg
R2W/1lj2f/zw8of9/THViVEKTbUN1eSwpn3e4PVIUXe96xtfRt2vVrlVgKgVSn8rYv7gUSNxX/Iq
sjYcKaKzVTrWfTohvGsjsChb5MGTq+hM4KAcgWdTqW6de2a4yGpwNWOPlJks0IrKLo7NmuY3psIm
C89xB9UpQi3DpWOrt//3P2rz8yZfF4bKn7OhwoQ1DEP7tDWKTVE6hhZpX2zNe60hNZ8bVpnfiqFH
nQ++o8YGZbIXKeLSZ1Aj/crMPPeuTPV8E3O8x0gJDVKR5d6hdELroAKh2XXJNJ29bqg2BdbMd9DP
+kVvjM2xCDVi8WZR7wBdgxJKprXjpd7eBL93kLVCjbpbLfu79r9GP/o+5pFYi/9jqf7Hw68L19Id
zXQM4c6H90+HITYmE2f2sfoSpemPLLsSnvfOQxRZl3DG8kh8jtDTeIXikVh99Mla3Dr6ScNg63ZB
iUbNQlajaQYRG+W4kTeQk+UASjZz9MM7jiStx19Q7w6FgTIYA7RWnP58g3/LqjrUs1TTmKx7YqDg
DiCM6gB64Ibp9dWWOiZznx222vk2BdTXrWnMU3w0VxZozY7IwNbZXVWnT7ojzIM0G8KJOLvzVdHs
BCK6ELBoykLOzdP4NjcF7+8sRBm0O18ZNn2k19B9nVZbtEN5BinvfAnUBHt6BzAeERKbQ6x4Mxvf
/WL1drOEuYC6iNY7d1WCGKs+DyA2RDg4D7IryBr/WkweopvzQDayd2m8ETNwEeTndlDn8BAD0VS8
mgAi//0xseVz8McaYHEadgG22rYDCNH4HBlAsjLR0LL9Yg0gx8s6JPiFu8A6Unr7pTS9fiXq2toF
c1PpwXCrRpOd5Sivbtx7iQqPhRBPGVsn2T1aYKd4uX1DDdR+aTXwH05uqks56OrYsHg8KhTzqJPf
B33/hDtReRGlsM/CD/Vli7LyN2DuMKqM8W2qC1B/uKbss9AvniqlepUTOiWrF1Y7NvfIPcbHwJ+S
deINytcmXMgJuZ65q8INxqNXZC4+8R6v/vnW+Ok9sb+1ntjFGLvBUHAjk8RLJ7UI+/k9vy8yR1tV
i+r7cS6g//zqqzKzupcFUim/98nJH9cqUVff5n306RFKSewp/rjX5/uXNqggjkk62fNH21YvAZyQ
98TAXiguh2yf14r91kfoxtf2e9fAoUs6tUKtybPe7RI7cCiLbEw7cCUYjCByRj/0SqgJdWbdddmA
5nUCNdR1y31XkPhDKCThMTF87KKh+0fQ56qxP7Lx6IMXN28eHR3si57XLy4EgfNkNs4jcDZj3buI
u4W4ET+OftVhc4fvUYR0xZKNCwjzob3KucOEg1dSKR6sVeb6GsmwKp+ShRy9FXmzNN1ouk84EJ3E
oBlb/W+hFKl38kn+5ENkBSPtaYsV891Hl7zg0/Wfmp9u18LoW5VCtxbyWimz8nG/FMuxg1pgaZTb
zbrrc+NOFFpDgoOPNebaMPfJUbVw9Vvt3+flaIZvXJUcmzdj3C0Jd5dVP/eejdYybwPEprWTKxHy
ctSZZ8taMfiAU5gXkyOaDEgQE3sxUNRqdC+L3GsQM/DCdDmjaW59jTCnvZ3NcOF5XjsXatPCb4n1
68elkd0qF31ql3006mvUjZ5Nxx3vbXWql1rf1VvZlMWQae2i75x03zXFdC/7tBR4sALpSbZkfzG6
+9wpxvNHVysi9PPb6C4zRHMnsh+eRqq4TnA0ItQ6vmHr9YN8o3/nKpr5MGjBpRnt4U2UlgGaBvUm
HFJ+n9XHrDRQKy9jWoDLhzG4jEYjLZeJf/GQNntwVWV4rP2IUzQpw63fTcOjXo7GaeYfOm6XlcQn
8YAC5wJSkLldrjiQUXg5afGjzjsCXf7xnmNg8agOabu2tF5fy+boxuF9NpZL2brNGEttafq6soWx
TOjM54yMsJddbQzPNI6h3rH767MdNpH2TphWX+/lgCySHtjnxhXGrGXVVws5W440tnoOkqJ80FzE
s8tG9OfYdrSL1wJIAkRafksQIEuRdXzN0zTbZugp7oSaF89Yf93LCV9C3bcPgV0rIWp08DrcxjwP
jjMQUxmHKxTY9AIZYHGbobGTOSqxefqYIaf5RYaLmtWATDZVh81y5XA6DrAmH8Qwf2dJddR8ROSD
lGZiNd4+y3pjjVpDibImgQp78NJvBgI6ZWwN3zEqAliMpeZDN/nI46SNtfMidWTtdezblIRnzrXs
vyySypJdcZdl6bjnfZyiWPHawvTCpG9AALDOfxXu3PzoK1KTn3EmWm5AuLmLgFzuG1Z9S6kckFY2
unsqQMyozO1roPJalooB05g82Gmpn4qeb3kqehSfUW38MjkzZUlThkuqEqoyMRPRTQ6pIL+XRaOV
X+ANgT4K3BwuTdu+Q821kqz8MgHy33r1VGxlM9EPxeABDxvGcjeNZr2RFyMJuczhub32ioK8kxeP
a9kf1OGuiTTxXExqd0h6U6zkbbTKvqgJYTAv65EOaNGdTIRlwhb0hncTG+NFaUuDomm8x8j9i+zX
fLDb4LulscHwFg/HYJ6uN4q6czHsW8tZhSquZm2R8gUBfTasQkGxsx/eR9EgAVAuYvzWln3siGdL
be3F0NTTW+PXMW5P4fhVRD689Ur/bkTZjjSJDwhT+ZnDjYwIVFxLTuzBgjT3ps/T6kfsp/fK0Bn3
kx9mMKbFcJcBm19CmPA2cazP2r5K6+1GvcnZ6w1BvfaiZFGhn3h1hZJ5C0ODIVjxlW7izEclP3rX
A9XlhFVWytnrNeU82OiAxXp5lF0f/bKm9l7PP4oN56cBMzCU9cSHbavBwqFriq9OEiLbYyre85gZ
CYhmV7lz88K/54TjLAwoHGRi6bP8PrsIPbgnRXmKVKM/GoNmXtXGF1f8QuJZlm0tu2SRArTBpmVo
D6Qiicy2bBlcVQue+xjALdCXGBRJGz6j1GFf465kvWLQ8uLh0Td+5GUYPheqXq2cMcXzyB2a8zAX
hR4h75BVO9XLmrPq2BRzTQ7KaaVpFEsBiW8t+z7NK5MB20vrCdKOdqp0dTr2blpioFNHT9NAGtwH
fPEjxDejMb0fnQjChYf0FPlWf1r7IMZuF0HgKzdRoi0EUOmjrSMcq8FI6xCsNLqdYjZ3tyaq8uZp
rFGHWdhrE77dc5NhYFAVPCaRSKvnEqLgGmOwYOv4VvmcGchZsqrbuMXQ1EsTI1EnR/Ryboa2be8C
tKSXsum0XXlggxndmigqukd4ieCP5snpZKlnvfC/J/qTF0/qV6Dgf0VANN+HuvQWfiXsp6TS61Xu
WME97L98E/WDeh6UciB4PaqHZORHSqwCiRX8fJaWqrd3MGzjncp/e0sbmwukPLHyq1HjkN1917Sg
/8mjoVRJ8jNiZ7eIsUZ4KcMxWFcFEOGfTqanq9hKeALUyHJPfanvsFnkAShM6yUrM+NQeON4N7fK
puCb8oPsGRRwslA0Y0LEVE2fbd8EEu0r1UGOulqG5iK69kDiGdW7oUflzp02sknWONr2BPTW05il
z+hRmYu0VeKTm9fBVde1nyyG3WsYpPmugGezthCmfPVzVyPsV6iosjDqdsFJD5r8oclYQYSPsM3c
bZdmdYTNLBfU7rVB73ZdDLW6laP8saByn1QJ+Cxu2ferCpjSi4mM3tXuzd8+F1JgupbXGO2w0bFn
tNSufsBxLAeaXGLZFVvhxUdqceVUaf2KXPorzCT+PqN+Scbb/eZMHkCt+SIB92Q7BAKr8PmiwAGp
ZWBr/DoFye0iy+mXTlU43/w+RaDCjuoHf/6kVA9+/yRAcPVrVvmvluIrP9Ky++2TYPXuJsVasJYK
UKJzMl6m6GVRpc3mPw55c6wjl8n6W1ae9JBuqhaBMwBI/4zztJlXBIoKn8KOAgPhzzY+6lWmv6R6
9D75UX1F+E9/CYwYBGtdPQ0lW59+9FZyElxsbI2BWt8uCZrxEJmgimRzBkxuUaEz+OG4hTMo/Qpt
EmMn74hEJCiLIib5NI+OYXSNsaC50ziVH4j+hJc897JdkOCzwG4N4Q8xhSffTfJFEHGkzMMBdmk6
4IyVWE9yhj+8ovnWPcrxANsRPru5yFao8SpKRzU5jG7w4tSuhWCKwWlctbZeZSgzkNA5wS2FHjQ3
ayWLdnEcReCNaLpJOSCv6do72TQbC2Zo0ejHwBkfWYhfdMfKHuy4yx5ijhwgMYnQdwXPwtKPeHjD
LD3KURAj7fnff0HN+Ec4iwyf66qCWI0FS0h8CmdFNqtJWTs9J7xh3BIgnAyykhMLo5cijtVgph2d
W6GaR6vK+KPi3wrRziOBao3izsu+6aoTPRRVHj+UmFjvnVg0pMciiOUuWqIqwsTbWg2V9ZgX3Zva
8WJuU6O5+rWD2kox7RNF796mrp92kwDGGSAO91YaKG9MhMAulolDDvjw2+XQQ5q9U/Po9PPdihaG
rOtY5bnHnuRlBJ4tL6+LKT8UZIcx4GJaOcMpMjOtTino01fn12e6bh0fHTczl3KWLxD001gdj/Ie
aCKRrBtXihMNy4FI4J2OwtxdgfmCz/J2+ehyBZgYY0C0TfbJwsOKZ2Oirnu7FDln7WSW1quKie7J
x19xlxspem9z7aPvf9X+fZ4dub/u5/5d+3SXOHTFFug0OUT1vu4UbxsFYbjkgDbNp7TpXkuDZCPa
Ll999PlaO626VjPW8jI50Jl6uTRTu9t+9NnCQTBt1MuN6Kfv4MCRx6w1wZPnq3thEMaaRI9SdR06
D+i/50srC9p3vRNP4McCQDjKmg4ITKpTXoyyq7/8+9/3PxLZhsEZAUCGBQudsK0c/y1hlFkcckK9
Cd4Rqgnjg2XvaiN7guDV/LCcdivGWvui+o5YBrptXEs09fdVMFlbyP75KUf9fpEDHFyAsOKPfC4U
ZP1XVgwSVDb1urn8+/+y8TlrYtiusA2Cm5bhmI4pPgXOLE31w4Cs1JdpHFaRO9VAHyjMpMDz2bab
HcfkeNGr3q8+dbCx+MbPbqGnZvduZ/URah9wcw2KFWkEyFNp2r/74PUXqUjVc49m2KMyplcrVfv3
ouIH0rGU2aXBCtp04Wf6eWwqQpuDib92nvCSt1xHwzaREVmThZxIBr7HtyrM/wOCYDifFib+4Y5t
IaJs2SZ4GhAqfyaPYNGDMMhm+wGLBVMkZX4iP+PPRt5U7blIdT8/eQWccwLY+0/9silnfMyVfYnI
0WpNTLz+5pt8mvfR/Lg2dyHuwGqK0IQ1+wcDcfNjINx3iAPEQGpzxKDB9sXGMWtG5ykwQZcDzPk7
2QVaa9izkk5o0zIob9Kr2DjVTmjukKMbHtSi7BHTuBNRzi2Vjr9Nv2pRbZkvkDdRvDJYAAvwj/Im
MMzGS4x1nBwUdRuvvaI3ZaLkmBAjZMtJej6eC1lrajNfILPcrj8NZCla7Qs50eJRWeoaQrJVW9jI
6cXTMjDC7slOrPHCF/LQph3qXnNRDu8wpuLH27hFaJRNcn2SY4Az9CxrTnmC541VNmi5+oGGZ4Oh
nhKt/FWTfbKI59FPk2WfHK0b094LH3WafvKLo+q2BB/G5F5oRUFc/P8KOTg5CN5vcnMsjrL9MaxG
SBqTNBhI0rr47SqTsjHmN682Fyq4jEhr04szv4eBh8Tnqcmu/e01DEh+g1lrS/59Hp3dfJDgzMgk
ghaQN+nKVL0X7UaOyVlhOlV7VFdHNirzu/x/farWjfvQM399apQO6tIZBFCEdJpQ0MWgMUFy770G
yQIrrXCvEDedq2z2+qi86z1RfAMBhlM36Nk1zZqv+AsbF1TlzYusWZ7JCRCXDKssTI6JE+ASORBx
zsdGoi7XsvlRyCsqdF0/ulSSD4tWi5FJaXrlDMAFMTY9czaBailn2fdRBJYfLP0iTA5Ej+MjGl44
AM41WdSKN+YLWSVrlWzQRr1GbZCcIj9DAcspsrXDz7CqoqJap8hsoCqBHjRBrgHiW/vTL3P0M/ou
e6wb4tb9qKvrW7Nu23sX2yDdML18KbKK0EtZdPjRMTlw+/aSRdOJ4E9y9snhIXsqnIXXmMbrMOjW
uhX1tJXNHHPAhTmN8bUMav+lYseiuYn5mkxjB2H5j6us7i6FJMN2s4mIC+j1N57mwwho7dWz8mqb
9xx/8jwoULQMH+QElN7GhR141t0Qut1RFDkSwoNbfAMNOt/AKRRnlQEIOiIspN+1ozkt5AAQqHsi
Jc1z5/kF6jIIysYZ6PXQ0Q9ygijRpFYIunQOfqrFMk49s3vqXQ6tHhptnJyrzUzC+TqsEE4EPBRD
YGPLbOy8UDdfzBrI0TwcOTFobovzStpX1toJxHCYwcXwvpCeUwLlWErFuUFdZTbiWZKY4RfxPqiL
FF6u2xyH3P9F2NCH7jv5hOIeD7TxUpUl6SkgmO+1Oa21sFGu6C2MD6NLXKkAQ7qLM3140FFZvG/N
kxyTPZVmF6BuAmspm8Qu7k3TtA54Kgb7OjSMTaxq+duY1Rv5XVhD2y2DZqovaVKSwhuFuH29CDGv
sizP3jWDhxpXHnU/BEP5KDB8kldmWowEWiHgJNQAcBTTd9fuMAZf4GrcfgjdQ2Svd9DoNPDquKpJ
mS2tCmEEpUPyMjPRNq1LeHKQW0v3VhllBSehW+XvoVH9/5nzz4/gPlndVvO24OMjFF8X//Fa1v/5
VsaZylABb5q2Ybmf38pC+I2bWu3wbJqTc42T9op9R/mutfhjdmi0bGUzQ7bDqnQCZhWZwWXfEoIc
+5WX+0oX8/XYxTJDEA+SoBIBif+/mmLaLruMMdrK2m20tP4jNYlMyZ/H1nlnRVrSsjHIBUJkfD7z
cHaoywIM9ZNZ9QhvorqrVoa2s03EOGXto8/9H31ynptfcQ1djEpKVgrNmGQfEpw+dFNJ5DFxvUOn
F/sxmyJjqw2evRlb3jy3Nu40G/SM0UQZkveubZKVUVf2oXQRFBX1Y2QrCbsyK9uHQZiyPNOMxu47
7ovaHVQmA9Jf+F3OIgKQrg0HJzPZrLwnG0jLawFccNPVTmVdkiEr0ZoLi1e9Zf9RBw3+j3MzLPKV
b3jVk59O5j3PH3u+GaAz2jgv5S6OmwEnPSf2km2AktO1J8t7sr1hI1tj3LpXWataR0VlDD+92EZ+
eiE7FSt9R0HL239MltcTpdqo86W3ufLapOVtLDu7Adfx0DdgyRqat/VDtWSv0hevhIBtkABFcpD/
ksh1H8hcmgRvw+65azIivPyLLPwKlnDKBxS3Mlu8F2n4NYim9K9wit7NKjfZ9g8ef6AOyEbMIZ/m
CSHviedQlCx1vQvYet4u3apyD6WPMb+sNrb10jT4n/jYWFVaW3jLj60UCqV4LsCO206tmW6ccCr3
7MedJ9LE94YRGl8L4cUoJvrGxTCC4uKXNS+heaANpkvBg/Xsqpm/t8Oq25Q9C04d/SXHST0H6ynB
kt5s1NmbwevXBtv/S5Kwr+g1t/iqu9ErLK8OWT9dHEjkKivZz7e+jLAHfpu1VLd9a9dbu3CVtwDx
GjkhwT9qrfdGdUBfPXrKQgI08w1V36yWzjg5Z9jDxrUuOlIy80DrkfBFyUq5173aO05pWq6sVLh3
UQ/DBV3Sl7rKa+TLCv9ZcDYofG187Wy7OI2ViX7SmI2v0DzCTRMaGYh8RsMCYVUF66eLHK3gPNlm
9orK0nCpsE3gSMKsOJym7egriCG14fTaRG28VLG/OcqLbNdft0i3PSl1r9zZGU6y8oPhvextN+hW
8iJMF5NV4znWHkmz+lxFaLNM4wSwo55PTWFkPH808Yn61SwLrzoSWvq9KUfDipCDvLaZ3ZXC0iek
m5J7dE0S/yLwDqHfiV9VXn3d7E9degcNGrey/seYvELxxNqILRVMyD7OPE+8lUNdIdmB4BwATEL2
MQmaTrf2ST5L03mFiq+UHR2L0ROP8eQ83PoT1yLqBkLWaQbvnt30D9lfsyVZpjWCAJCWkru0KZpF
MENNlBG7ljRwzKs1lf0F/Cd+EBGyul0LsAZx3rWdNfbhVsWvxj7ItkcyZovtJho5vGQRwzHP2YiM
ZV1i1XPrK0vrHKqTcvgNXDP3+dr9CFTbY7Fg+wrKrYvCb1XvP9iRF/7o+nKLU3EeLIr0W4pBeLQo
2isnYxEs8jhC0cKfftSjd7Uqp/+G+873qcq1d30yB1TBELgbCHsvUIlHZtezbSQFE04QENhc3kOq
h55m5xDkmqtykqzVRoNXlOOkS9mnVFBmFkrAPVJ5DzII4Rb9zp9y+OM6p8d6LAimfN156bBwkTmH
axr7a8UqzQtnXBU2q6btMzdqz+C2kIkTQf2oBOyVnanqvqAUd/V80IoLZeVnXXdjN4UzqUkymySL
yfdT7RhMIH9m/lMzYk1hGWm+6KrBBoBGQbAP+kOBZ53rR2xEILPq3P4OBbXu4Af1mzb7s8nCnZnE
rZ+eMYhXjrJLTrUCRCE9dE5XH3PtAOdBTQS7JKrEStdH/6qnzYR7lTXiTJeY5yZSu7Xu5tkTvlg6
3FvD/2YMQGBq9tCLLi5WMbI+f+VDPCvwaeazGyJ+KO9U+dqvO+WzQathKfrWUipxJrSVizA4O3Mj
YRt6TvspQditL8NNbSuzLwIjdmJG8BDx51yChCRqEjU7KulpmGuRVqYnv6iaXY4D4a0W/N33aTT3
636tQuUHHaAeXGKjsErmamCp6kERFLIpC2E4mbW+TULZUOgYbTDViS1tmWtFeNchvZk4RvIK5Ec/
OGZbr3QLqjN6GSiDBUQHoKuld05i4MM6D6CHVqx6t3UOpR+4L1XSLhPLHPBIAfqf9d24kU1wX3uc
5MQT3j4R6WIIYAnq2y1+rnzV7L7zsPa+YNoeLtN8FihTjGqTJWF2QpYXLDOyu9ty8rt7zZ3GZRDA
XlcTkg/GHGHy51hT04fm3smq148uWXPK3lyFs5uhiuGPFqfOCUdyh0M/vDmU5sRSn5uyTxZTwc5l
AecQi0gHcT4Ug+4rAmBLjXwYQroFUgqyPc3tofZBMck2b/H/a/tp9WqqGZpfmfqmgh9OKzX7yQER
0c5McF4CaBDEpvUAVtjaBE4RHi079c+tMyeclKZ6bvMM9QuUfX+035Ikzn9mOhjSqtKdZ4VlD+BA
0pz9vtIPuZ3G26RsywdOnUh8pGXyrcNwU16ldcXVH1mtAO55S5bW7b9H/nTxJ+2GLKHp2rpKWNgV
wlD5c/oz5kWMMugctfD+EvksfzAZ/jEl1ge346de+/W3NJ7Wb6JF5jrCYH0Zh+dRxxpPq6EVK0IL
r60+7HFCwvKv9Ax2ZPkljKp637orwy7CbVrkwUOQPSRxc80N3zyoijAORAswdMmLZBl2LQgYE7IB
pyZzlasjql9DorJ0cDsYtGh8btpXzVTMVTOi30bcrtlCqyCcbFRQRZoAWwvtYM3gG1uFFYSg9Juu
Ia6VGW/RD5Czxt2UP2NG54L0QcFYJ7+Jc5STnVTN07Zp1T4r7oRRkU8CE6692JFNTZcQK5WjHT0S
9EDVW+/rqxhx4vI6aDYhKtJHRbVJuaOQusjwad2kIFNXvYc/lRMkS09o+QYKl7rpvcTYTOKv1tSz
fUeoZW0TH18KhEw3RMCHpV0V7L1Fu/emMNnBxQUrM4EbikW+QKIXQiceakrI/3Kdk+OJBRrOabkY
1HB67BGNjhTcG8eAdz70XjRF9Nheg2NS1gDvis1oOPoiDnpS93FTrlQE2XB+QEtG6fWvcY5kX2dl
5TrzvWyhKGW6Sn29eIhAAwIp0M+IWOvnBo5TrIUtjgzBEoWb4QDg2D3iYIjweQ1Bipxh8BhDmlwm
g07IEV83QIhltUeHb4UeJsn8qNlP6Ngj1lAsrIGIQTS1f6VqaZyAz3zzA2NrB+yZrDKPsoXXjeWB
aLjf+OkpNcyXIbKMg9+o9ioWyPeya/GXkeY2eEdaNTmWJ0516Qkyf3oqWaTHANHXFkZGFXnFY2AW
T0I06UGEpKo980j4+ooslvXG2rsPHMzd8R13guycG1b0WinJVrP7HlOrsF7mpCPvTcB0XWUuksAG
/VAEGMDhoAdTNlp0XdecW+swAYNYz2qeG0x9z23iTOcgB6Ci2GTFoWadCg+XWRVG1sYeTHEoyugl
T73+7I0EZWM0Mxyt8nbtqN87nEcXLMnOHtlSRKH14VGLqvYiC91GOXEoMyz4ggrQVakaR2OsgcoZ
9qkgG3vtQaKsRitAvt/Ghhaw7bL3pkWjnv3SES/QDxdOEBxLotgHJVWG/eh27yn88bOpD2CjDX5G
A4DrUjcwFuZED7gR/OSqqxBI8CZH3w7sZFepbi9DxfhL7cu1Huq8XsZhOKtZetfAycOdHnwtJHnk
MUajWcVZixF6GqwJWLjbxLfzFSLKK2vwv1q60f3Hsqb9edxmVROasAV0T6IGWMB8RgKjRJbZbuVm
34Ed6a/5CJ4K7xi7UyDkNLbCoQvSMhpS68KLoNZ3oviJb4a9DXij4ZMSY58ex4eYLHsbdiOsYZ7t
/1h5/0xk879om0QDgCtrOpkI2/zEVNFUPanSsoh+DDhDIemN52Cv5vdlouV41o79TrdxUSmIAy0L
zo6bRKsXRg/SSsoIF9P/4+5Mc+PIki29lUT+d7Zfnx14VUDHPJHiJGr446BIyud59m30Rhrv1+td
1JL68yCVxSCzlFUVideBRmUpoRR1I+LGdbtmx46dgypH0CMqrkYLVRjlgoYLZYtfxVepnNhzefCU
xTDG2iRs/altROpci3U8gFLvU9XLf7TjhyjNfschXgsd+j1DIe/GN8Ey7TRksu0xRtBsg+aisYWx
M8NHPsCUKUIPC7MWZ5Iw7zoBrnVwPo+wNFcsJg91a/rzzbXFAdyyfzf4siORa9uCZvPb2f0Okr/S
EFAebaoQdE/qAgPv9KmxvHFoqa9mg2aHEyNAqcXqrO+qFD7UVdXt6tYe1qlmLXPZpGYBNlyRG3Yb
R/IgnFW+uRBejq78gJpk3Xif4YDJF+XgXYSlKSB3NP55XCvRssaJQ5/v4Q+sKj9Jqe9MlCy49ev8
hlvMnrtZG+NoFunLQlY/+RFGj4GGaptmhKjGjQ2GoLZrtgsRojo35Llwm3Ucl8rU0+Vm2ruiwKvL
ZIxo/G1hGNG8bM2ty+gXvg/xJO5wg0So87td+d5S96svSjIgrZil16ml2RvFFZvWl27QBgvuQp7a
ibDsb3GKWKDa1/IWXo62SlwukFSKgqXuKMWWJ6UYec11/V3vtQ/EA6bgimjet+jHFk5Y7xS5quDU
2pg2yNm2yuvqPIqxYzbctJ6iVxxOQtnywYnEJeYJEv0bH6fSsh++//z7F++yGk4iLTydJ19TTNN6
k9WkKKWaue4mj4kpd5dNYWfYazlaO6Wvc1N6CmVRBqqujKczy1PvSicW/Pw9KO/O4Nj7haPCQVRp
qb7tAwvJLDvGWYdHkUYPuLpVO9gbEepysQtLFaWYfXNaCYtziB5LKjB37fWimwNpQ39uU2vh68o3
jAnq8w6zXKRhemkboSkQ9Ik8a9tG2Q0ttqA/f9viDVS5D0zYDGi2pQh77IW+oWeIkHISXpP56Bcc
PjnU7+26VWYYDyIS4rj5OjENKDJDdad7c8D7NeLp6tfU6tZc3Qyr4kNIEpK1F1KTTUBf7U1p9tEk
sPAmwMxgKvjOSIUtcevnQp73XrpCH0qeVaW7FRbaEw4WhkYZz/BPMdadO5QzkFNr2VpgfW0VobMS
4xeKOdMo8x19cqQuWZgtasweveptDn10njsOSiyu3+xMo6efQxuZUVwsSes0KCd50H9LNHqbHhOR
01Dq63nvduYi1S2POjRtZmXQ5ExD9vbCrdWFl+rFldpWMbPzkTnv8O1aOJoWkJHYZKu624LuDRXz
bmo+KzS3mjoZiasd3DMY6JX5N0nT9HMiuz6TJOx7hYVxaM6Y+sQM/B4szLllVM5et5r/vSbvY2pp
nzt3/RoJ3myVlRVsYlCXJRmD2KCh6yMa/CCr2PoiEKIWDb5aaeWtjbHXplFu437p4zDpaeuydbt5
i4QZV4Ce3Niosq/spn7SkVKMSWoUsRIMxF1mJZnqBwhI1HcyvNmN0+9sJQtXXt6KSd9o/gBakkz1
PJr2WJ9fqqaErWyOlmUr214yoXMhXfnJ50SDwIAThYi3+G2SGyZi5rbfERuPb8pUM1ZaUw7TCgha
1sUlAvejzRHThOlQlX9wDbwZCHo+yhqyDybwu43s3puBsFp2bJ5L03k0Ct8jm2qSSWhK9iKEgbQQ
sl/TdG6aC8PQmwvNFfh7Bu42jRhtJ3lYdFpz04yGg0wu3sZ8KT9/0t4HCDIAW7chHAhDMd8JzKhK
Owxh14ZPrV9/gDYsboQN3b2AYTx1iNuzvi6iywo1NHgSzVQoPRNpwhLTSieFkVRcvctSpF87q4ZB
G5oqJMiguTHbWzu1vvVun9269Pz/iCxiv71byVVUhU6Mqlq2xpN3WDEawi/jEsuCJ8lF+GZAUrFN
zY9VFHBxIV+6MDqlm3iSk66Z2aE9BC32BrXhSzOyN4kw9PW+mGpk9VwqO/h6yVppcctKa+odgT/F
xIVdaVZtea6KbB0AHC6F5Y5CHAzWoJhmb4p2kCeqUy6xBnroYYp9UUML4kpVnAexUyzBhsPbuCmA
zYg+Vd19+vk394bBtj9XlkbxZsm6AtfVfsOXGeIaRYAuDJ6sWCnndmi43CcOY9+ldaX6Wbg1OmHM
mZV66iWMoupuI/Wlvo27Ys70EgLErXeudnKx02MvQ99afDYxrr9ULWmNY2EjVdodw764QTKsMYO9
6E/yMmqmgCpoegRufjEkztdarglqDkUVc64fHeZ6tkWNFvnPPyvn5933Df+HK1SxOKSGMN48REUb
66XlJslTpOvyDCZte8E0sI3RduOaa5+k50PshzN4Msm5Pbg3WuV9d/JBmYayoi8izXbP97+kNtAu
yj2IGOgwKxm3Cuo6vCJUOevMKr9gwdztJOBeq4rnvlRcYKjcIcAAPMp044XGe7vUEBzyOVsrW3Px
tI8k7bKj3XcRJl98c42lRoSbJT4O6OEktjrRM4txV1n9mBv13KFHr4aa2GJKDpe/amSUdnEJq+HN
JIzHZyZ3CbjXynEDb1pjGjIp3WRsflBiDdd6nEx6zZAwNYmRAGFA5wNyBsmuGlWP3NjOsbBHEBwu
DW9Mr6U7qY/yGS2KD/AX0wulu62qwV9Rcrrg9AZD3XGS4TLcRFOI4Mp0UD+SoEDxLNun2qi3dl7g
5UO0Rgx8QlMx/BCR1E0GCK3zAMeTSTzq8Bt6gVVxnlyQQdpby0j9LU2sdFKFmr4SntNteqv/3vm1
QtchERtndHR1lOTJq3MkHMAxJ5gGdLsMlw4nx5eyQtuvIxQudNIURuQAPGREa0YoVNNHBK5pzAnW
M9uuKRAVC6I7QyvwtBwdeBULzA3OELMxYlt6fXmuNd9p0FcfIrKHCfIYa7Te2qXmFOEdRP+NU4AR
p/03K5LcHUVPvuhcVL0LqHWToEd1CGxc3urjL0xIT3BozXauk31De+epYA58JVL9AmFn7Vqr625l
oqbaokv7QfGhVHZ6/JDUxblmoEpfWe5li8/WJWKp01LE1zhHpN9Nl7vQuADbNz8lYjAmPa2HbSIr
F50ulJteeMveysLLlooHzbO+WhGWwLdbr8VCyGOSFr7eyvCB/pEn5TLOYnsecJVvYbz3524NVDVY
dnnp4n/2B/ml+S7HNQ2hqzr1o2kL+IZv4nCDMyWnTqufDOxjpqHXk/bEzGVZdk0MJWX4YFk5B7Jc
KHi5Z5PARcjDEO7Mw5hxafjDQ9z5+jIKEZwPdITHv4J6mBNksux1GIwIFXk8998Oh0iGQZDCI8S5
58xmTEIjaXF/cYyJojIm7ba9NRNuj3x/3PY7ufwaRslKhfR5jURAioFgUp+jXqUvglR836vBMDWy
xLtEXesdPSDky8IvcdlEM0bHuEVqj8Kc12pjX18wE6MsGR5gNtT1022LqFY4+n0mZVHf1IEipkNz
G9P5QnetC+ZygjSQNyRPnQXTyOiaauk6NJTC8Qg7hX/RBE1/7hv6ZTVkxXNV/z8OVOPKvYrcQ4qs
GGSw6s1v/3qbxvzzH+Pf+e1nDv/GX8/9BzqS6ffqpz+1fEov7uOn8u0PHazMq7+8u9l9dX/wm3lS
+VV/VT8V/fVTWUfVD/W78Sf/2T/85Wm/ym2fPf3l1/vH2E9mflkV/kP168sfjbx8oRojpeE3fb3x
FV7+ePwIf/n1b//rb//7b//J///P3/7rd/7i031Z/eVXSejaGSUHQncq16v+6y9oBe7/uyGfKZpB
sgFHVTdllTsqSYvK+8uvinJGjQWSosuEdyjlpCslzqX8kbDObGBtbi6UE5CKAyX4sQMv+n/PX93v
6wEKdbzoXo0e2Ba0Bg1hZK58tOc0i/f3WkMMwm80BLqr3MhZIK2iPqpXEmzDSZAIxN5D6VOE2/Qk
a5OtqGrtowU5YKLYRb8J48xeYuB7hyaKQOw7oUngy2Im0zjcoOYyq8IcPWi5ToFGRLFs7NKZdhXj
QFlVrdtajYGYdfIsS0p2alje+szvypUPfaSSNj1Y1kZ2onYm0QaqbCljEBIHoFqAXhC9y7nblisq
S+OrZTP8DGUCVoHNrWLhv7fyxwY/829wLxMnmdtk55dDVyQT2UirWerh+xVa9VXuNsF04PZe1Kh0
TaoysM6r2p0PpfExT7yZYpc3edqtNMPJ5oNU6WAR+ryr3RV8lAHlQLOcJOYEhVfsabk2FpyoYipj
wsDIApOKjtnINJZaDRu99qEsMjjemQa+m9X0ELDabCXjW6X3nyxm1i8wK7xStCL70FQMLUY0VNo8
jK+Y4Isg65uYJwe2NkHrSr9us2Cm5Wb1qbSc73kGXc8I7XjR0fSbyDCc5z6djDwWs3Akzil23c+R
IsPJJgDKbeDw6RpuAZ3TQHjJZwxvaCDT3feUpvaHtpY+S758WWKycx3rQHV1WLo3iV8sKtPopl6u
ZecN3UbAH9rogEXfUZBut74nPwSVbVwUZuTNHHgmMxfoZJUPAyRXk1yk8mAqpGZ+CRjp/0FZZIzp
6ZuDbBiWycMhy7Co9xnfK4Y67BstQJLQuElyjL5kp17paq3PR37vHBsjZ62LrJrzul4cBV9lfbRV
oOdrkS08N9QbO81mElyAmdGmyzZsxJVJPT4rhwaqEHMatnsr0gzZjN5yN2bWXPmh3CzR1KOv1aEw
KtCBb2txEYkwWwNvosUGPt/1WIy1uYkc7kAtkJv+TMWqctfYlKAIQctSWV7gj7L0epIgOj7+1Kii
BzML782GEaWSTjmtk7smqvVrLxPzZmi/KnHizvDAdbFJM5ASU9MPgeivS80Cx6shC5tuq9wWUZrD
JpbRC0An5uZVqHsJJa+lRBX5EOwFS9FQbiEIWRY+bZr+tmbK4IS5jpwlNyai4DOvh9VAgjBvG089
V11qc0f/lLie+yHa0a5utkEvXXZZ87WSodWEftbNGO12YSMUD3rNiBUiO1ywgvmSfkztQuXcFz5u
qJaCBcX4izsSM7mSh3mZtWITdC1kRKeeSjVkLmwL17jXWBu/++YmWriJsuZTGUrWKoh8qF4odcm+
6aECEt8hdTABQvA/KlkqtuxSspMUFZEkpq4jXG5VN+8udcu5c7VOWeKB4G8MBELgTLbN1PQHMRnM
DN2rchdFWbKM60FaagiKZQOav4T4eW53GERa2RdfLq1Lo9U2UOjilTyoj4lR72iRQpMjuPW4Oizj
RuR4aAZM3rjtDvXoGdMF5ryi5zpTmSKiAZstEBTDmiiAmsVIhb3twT7qFvcp30thIuNKg1iTwJsY
qpo8+BPRAySplb70lHYd++ZUYHsHpbOhLxPYn029fkgZ5Qo91dll2se4TH2om806rEp5GpUU664a
Lj3anJWFMTS+G/jVtwEQfO3Kq9iul4GWzMoqwelVLotZEEkXDWPPKCMP+jYzxEesUD/UGo7cMvyj
GbpfCt11v13Y9KZWvl/C8vLMmNPcb+WhUKYKutSzLMtXeRRqFzVa4aPGheRZ3CQNj/QAxL3NfWrk
TEk3ppHNrNat1xqODY5N1x3nnG6Rm5K1SaCYT1yR1ZQkmn5jofKXNXW/6Xv3vGn0eMmD/lgZoTIp
lEaa1IrtowoQPiReiRsDM6MbgLuoorfEuUJnBBEkZQh3OX0GD73+bU0wUbIhOUdjI1n0QiwcPBgW
ecm0cddfqV6sXTq1jw65oy/JRod53esMkiMLytgHvyDvAEBb5xsKk3yU9s5W2EkkE1uvzrWIYamh
tb6qiu8u0MpEEC8zVjwE4QoMHFcHvVxi4aRNklZhkFVWbbrDbrhRS8wlFBcrlmF0pRxAxNzQ3Xnt
KA1iZZeVUT7Uhdeufh4GADIPAi/NdQv+J7i0KtBioTWlHmYQWG85dAFN6TqICkTBEEOZKAk5uk1z
esbA4HqwEWQJc2vTdy3NE7O2pwhXeJLpr3lYGHAL7X7b+YNO1cbjFSfNnVuU2VRwva8bt3vE7FS/
8eMNigfM6GNdwkBcxASohYTdUioyfR5nWbWRGHqMPaYNcyv73NlaOMuHrl63OieZ0Td/2la9soNb
6M8NumKMdpvmHGEtGvIKYxN+HVBXlNU8VgTq+WryZDhqjWpNbU0A16tJmjnNdlAYFYaS20/dZJfD
eF6g899NNM9h/c4P5rqsgChPcS/61sWqu4J8H2+LkqZb2kUrEL2NHJlYW+ALPG+lxp9SDvU7pLJR
HK8kZd7zYO3QLLGnlQxGEsBr5e6JtGWF0v2s7pBzQKUzwDZY0rd5L981sfe1yfxvzLHaS6VxGUM3
4DsIhM/p/kPIxxyqNBGor4xhgZepNTdB9qe2n7SbAtQyyKijBh7grQGwOHEbtVn4TtXCTqy08zZR
s4nVoxqJPix5mR66W9/l6626AMCjiwICQLikbGH0y8eIxs7C8wrSzKxIo2Saum24s9zwMQWGWeb9
tS/Z3oIqF/NCVSqvlUCud1Fu3KrJFJA63gnEREcpwl09mO7l/pdV19R/0EsxxkP592xhPLTqqLMs
W4aBxBqCy4eHts1FKblD4VyXTmfP7Ma1t46R2XiWIYsta8pdVsQrwPXuutEfgsFGFkXHjhiyCM3+
/F521KWUROFckiOyYJR+Zr6SKgtMProdPcsKkv818Fiw6SpDWmIEcyXpGKFZCXZulo32XBabydS3
ZX+pIa7l52U81y2lmTKsaU9tq2iQOcNAOcf3doJ06LAY/A5xSxeSUmy0zpK38c3wW4H1AWSWrhzm
FT4aTXeVOKa1QyyzZEYQoQdgN6zgnKggieZLMzDEs2lUDuYgVsjjVFMyQWOnt3P8kqpLRmfiWepE
5tLE3jD3a2nx83ChjfXEm43XxtoGdFhWTUTgDjc+QRK5EJ5rXkfGgCxPILqLPCN6ftZqBGWTzh6W
sgZzDK/uRVtVOB5527T0612mCyZMNSm4jtMLKFLSPK+ifsE0ojGrw+xOdmR92+S4YmL8Z1+Mgvnc
K+oktYR+kRQy/XEvQkhaC9fw5yOQj4wZrbQ0V6mClniqo/uIP1F4K1DSiELrCxrg6WZoPG+aKE6C
l6Q1QQ60vKlcp8RrBG8wsuS1pJXO5ud7BAD+O5sEjg56AAyiaG83qY0Lv2BgTb8mR+TGDJD+8cUV
flX1pvAaeclrfjaUIJwaDQIUcj10lCtBM0VtQVvHGDbgXYjodFjWFblv105xjCKt1XJ3lplZPsdM
QmAkIrbIRQ7nsp3UIM9xQdxOjDXEr2aDfee5mQef0lrWVmm58+JmJ5tZuigzT6xbnLZQYagXlRHb
S7s0v/UeFCOi4nBr4uZRdKq9zlQsABkyxrkwnonM6ieFHAwLtLWw6rHwcRFW0F9EGkEu9Ef7FR9l
WczJJ6mdapu8SqwdoiI+OkhtzQRA306s8CJgpvMzJTdiw/6nvaWDX2sMBYTI7WLSOKt7T7uVBSQD
NRzgNJcgOSQSBJKNS+dsGtBk+gCbqEFYBjaM0i00ScZhsRTS1M4CnJpy/bPR8li21Drzrk10unrQ
TrS0dFdtjHVwkBhim65hn2HEYBvSSiJpuhRai0+TXRQzqYri87bop4hy+bMyNXZpHdXX/iAvpMpB
KKfKjYsBw4lZ4Mveztb9z7VaEjbKDnu+8JvSddW9FSpTvxodgXXHWsXkhBCXzUu404/Yyva4wk0q
+oSzJNb0iagLbbm/gTQU8kbK/A4z9wsfz/GoFdaHIpeKBQSudK4psyGJSjyL23UuS8Zm1IFI0QXe
RO40ZQwTB3BT2uBgvpbRRrhTQ3Q+jd7vrxAg3hQGHX2/lz/hUi0+th2QWlSUs6STeqpOCedYBc5r
0zA8VElWsg0s87LKPsYKw2l5TpXDAPECvUM8rUsijxsv96pJJQgw+gv1llYh4w9R+2SK2pzJKRhn
5hdM4sB8uFX9jedL3i633HSRlZEPJ5nfWtCmzRiGfxpjLdaRxfFIUfYqOMZZds6ZYds1dE3IliIQ
bqSJ1R4La6w5Jia6fVinuozyIq7+Bz0Ggtnbp9hWNcpRgTnuHrAZexCvKlIrEXFdgghf6wbJQRfb
wSzTa3NTgqhccCldDwahH3UJ7YMZSjeKN2oM5ogFRG2XL3sw56lANWCuU911ql5s1UBj6tS5lOIE
9laQ3OpMCijVcIVxlbfy1R65JDzqP9pWqU19y4DYi8vrMlWyW2Qk9aVccm/v46xa0Pf1o5Ep5mDv
gTlzi5O78wiV+1qOVPvWdZNFytd80YQO7EJYWjghotjLnWnNmbXLpkpjdUsyXHrctlQzjCSiBZqs
WBdLhrNysOeYdp4xEMCdCvVyc1FIvbWVBssC3E7dVR0jNZ8xV/5sIa/X6haz5tFqadQBStz6i4mq
QRCEAxPYo165K3tzfIT1aZJdNUmFJq2Ueh/VIc9Xoc/rRlIX3MbOjcGU8ZwiCA0hZL7WtlZG69rH
Wzh3iG6y6V6hSSOfO2i7ISWFkpRjwFKyCpAPXf1UGogceL0S7gx8g9eNp8UzF13ruV2bDzE992sA
cAMBPR/peVWKJlm6oivTbpmDQ2gkYNw76hHKzpouHxkR0nUl6AyDISxLBH4mPgKucz+pGT+goOvE
QDbvS/kiipplQrI3ic3YuVDy1J5IKIZMPfxElpZXxJOqkpKLsgvBNVrpzm9SrNzH9jnqNMQ4o6bM
IOlIU0XfJsqtLHsQOdMGux2nHqYOduLz2vBmvsqQyBC3cP9qG3tLyCoxImEFRyfPq7mV1UDStptM
PDf45AUu9uzoTs6imjZQAtg+SSObGraE+B8Y/RX7gP5k+NAyaXiTGqMRLITYjZ8l5QcjiiYITQTT
qs3jB7SUuHGde4b6+plT8US6oo3WYeqrAIrOlvHd8MK3/A1zo9FHaAXfAGwEBAN+V+X21naH6zyP
1A2KWcptlFTh3BU4mxv+XVxKaONBYLh0PCxnsyLEiqqUoVzKscVXaIfXtAE7XH4ov7Xwu1O03/bi
uMGdokoubIZ2WHQodqnplS89+pWH2W2BpbkXYXDimom67BudboCcWh+1IYqXoIj5XAqidBkii0Jn
3bhjRsCYoaFT7kJXNWYOdBbV4/7tyriHkxP7t1GvZNOqS4K1qycfEbKrlzWeTZtMvm3UgpQHutwX
q4lXeXFeDYzkD2hpLKq0ehRqYG37WBnnTnsUPUJ/4QrPv5CBua9at1rrUmMsXE1KCK9Zfxc6HDuS
I4/Jzc/okXB4GLiexbpIpj1RHKPDhOGt5EvWxajdG8guKYG+a7SMjnaXDhMJzejLTCtuanpMi8jO
JXgkNl6sNRP8tgM82fgdOZlU9hsXL8uEcak58qrNtLbseBknzE8mbuNNdEV4n2Nh5lO4PeZloGdg
DsUjOIVygX0Fwma+z4hn6A0LJgDQi2i0clphO+S7lXW7SsiNrkfrKykZxM7SvI+BU0nzzGWCoipW
eY9+JkLw8dbIetJA6qdJLWnOKpasciEKRJPVQDTXIlsg/5bO5arEEg6nx2ESF85lpwOcak0SrWO3
wU5GU52NFsYFG4WxmCmwek5KXyHqYBZU5e2Nm0bRuWL13VKFQBlD7p7s0+Zev6+irFhTvN8gvxZO
+95mIFNCmMf3Z5HdL7M6eIjwDF4wISDvlFyeDIgTzFrT8aZpinuL0Ts7qc2Hi7YJ3YmdjfO9mkYy
KwtrNQgVPQoTgnr5xRSDspLjvlvbgiQhrAJmeX2zhUmLbB1gMcZksTxpLNQTFNVm0+xLHpZiE8h1
exGh3wTWpH6PcgS/wo6BMK1PPriFp0w0LBO2Jizw67AwFrZ9JzAA/2yBneMdr8uTzqvLlUHu/nxT
/n/TX3rVinrXYPqt2TI2h/auS7fpv/dDP7o4v7/QP9exUkxjZDIcdKz2b2rfL/vZGtE9bbX6kaaW
Js5oOEH/oEQ2NY4IC0Zp4r78sWSKM32EfA16VrpA4JK0hhd8tUn/aBt+/gnfd/Per/OzT/Dc0hv7
diT6b9t2/+omqHTZsEdAjknoIGhEo8NNoAY80zXTQuyJUTDoIye3CRYAx5EnQbXPwElMPuc4qI4V
G13Ig5Ogn2lwNPj8dA5NeqVs0mmdBLSKRrjyqOdBsc5I32FGcAzoCJvizS5YyplmmaoGqVuD/P6j
Zfzf/zw8pHVSjV1xCAPJ63a0ov2TMeHNCn+PCZwEHgMdVUkbCXKx/6ZfnwSbk4ITFWrSBAam8FRo
Gyd2Egwsso48CQQFdKToyhNlnzv2h8+DbZ2p0B4tdsqyCAzjSTmtXaAQfX5Pz9SP366af+F6UM0z
Ba1jQsJLbGRXXx8FIewzA+oCjVhcr2A8nNxRUAjax+4ClySfjugy6jaaQP5cOK93gQfC4o5A40Pf
xwzr5HaBm/vo5wFeC7ckxBUIlMBd9ptMwSYyqgik6uhaGvSNxpb8aT0PEH7F0btAJkDjy2S4AJcW
ouObo2DaZyBAnBOsO+AngIef2h4Qr46NjPYZ6i98PEVGHJABpTcnAdfRM0PXNY4KMJkM1+nUdkHI
L+/piMionI3p90ik4lfO/JvIaBlnFjug0veAFXhqG4AanTg2VeKCJEGiucbMtTDf78AYEBi7IKcm
YpxkQBD22LDiAT3iGGhn44imyhAEPFadbOjwahCCAotnhZdCmlGGhH5qR8E07ef39O9vwng/7sdV
GX3YpwFvAoLJs8KMNr6lJ/cg2EKlHXfcERg5mlRERAIqch6JN9WjaZIuU2RzG5jjLN/pJYpcjONc
0VG7oJlncFdpnOB/ingw9/+bB0GWqR9Hyogi8yRAJzu1B0FwnR27C6pyBo9+/K4VA9BkjxS8zhQt
lV2CF4wDx//b8vEf0qDx5zr6ZtCMM3phf4/742P/ehds7Yy5zFGsl1FrMN2XF/zvL6L/4S4I2vHP
WcsRUVGjQLRl01Bw9BIydfThLgihkSaRS0Iw4QncPzGnlSxC8jr+ghQ89mjTKFx++JqNAM3BUSCX
5D+alNpEYq7PkwsL0FdGbYbjgqN8Bl0OIj8jPqpNhOBTvt4Fk5MwFhPkkfsb4gQLSAqao9MEdoF0
kCk3mz0dByQOd8GidkK+Bjha5V+nWEHy9qyj02b7jFmn0TyApJGJj98pHMiUTNT8AJqBok8uZSKF
OTpn0kgGgAq4JUbZsvEKeHMUyBhlMmoG+EcBBGqoU8sW2AP76LCgnuGJSsJoGnjMjEDj4S6MzReT
+8OWLfYCHO7kIEZgkNHC9LjgqJwx94QdioZmA10YjQVfB0dbBY4GaQB/24PRJ/hA6MaxuJKmnoGj
A6ng+rwPjW9iI8npGSQhUMaThJUE9/ux+ZIqnzHJIxMbTQbniLQseHAOBAAkeLv5aotOK18iYI8y
LUc9DSDuYwmt0Kinh0EMfFNHWfoZTGa6Dfvm0+ndDiT2o1TRUXug6dQPY/EEhvh7eIJhnylgSmDx
mjnCi6dXP1DjHh0Xx670+Ol1RtzwAqYtffg8mAZ3pAB9AsU6TYxR2Lzl404CTYdRYoTeu2DqjImE
wz3gaaA3hT4aKZWGPPkJlg9E7GMjo6ac0WMjA6C/NF6QYx7wOjKSJxij7iUbMEqanOIuQKw4OnEm
J4SmwnGgODANiqnDXaB8oB2PVtrJEhQUwWN87BMBmshXTPxnfJuz/zZb4soAgqKUNOhWmrRkT7Gg
PpqmoWpnAKlgrXxUPuk7zBXXqjPkJKi5KVvHpOk5ST0hhEmBVnF0XJDJiAyGCMe+7EteeBAXzDMG
/i0bV/J9oXl62QLgyvGps0LqPDopArqSIr9rR5o6FDegXQsBO5sr5ATxd20/R3nUTanSmB45SQaB
lqLyfRVFXskDMXagTrANg8zh0VTGMXMmHaIZyS2h2e8JbNYZjwqdDmbb6dDbp1dNA4WMMpDHnQMK
STiMIzuNhtN7TMEaYwbtBxqT+khledE8OaHIOO7C0VAj9wNsD0irlvJcIxzmChAA0FyRqbEMFfUI
Uqb9tp/SLsDCfEY6/v0OBDHB4qBzCSIkrI3I6+EuwFGAsgXB62TxJcpA5dgaAjojDfoRRyMtYhR1
BNdf35L7Fj3nZP8wnN4VSW/2aOSdUnJPUiE3hq0xEvUOt4CgAGXL/MF5PUHeEuSKsfY7KjRqGkCj
rvA/GnIvLejXBwGaAvPhBtoco5r1c8HNC55SUNBpkx27CzTqoeOAu2OUuq8QDs/CM9JITq2TWpps
xnMsPqVdGAm5x+4CHTccnAGd4a7+Do+PYhIQjj+B5Lan7ZxcAwL1UuVPgN7pRHHmxcuX/QZYQDQT
1JlrdF9jkWD/C9j7P3FgfhunwRcoetwP0vhP5Su1tz/8gR/UrfcLvAyPjBMiIyP+4AdHJbjnpZ/H
SMbf//WAC7B/6F/94Y8gsH+dl7/+8gHfv/TBa/34VD/+48p/Ku6LB5SR9qJ0L2/zWWHuf0b33+7j
+9ds/mem4t/fyTsBu98i4h8sXIZv1h1R2qPXLfwhTQ4X3nPqjl84vE/K+/LHW9wL9O05zMeuPL2P
/O9pkfgH7/qZKn/02pjtFveP6et3/TyedPzKiNM+VD4S/geL77l7xy4+e4ru2/vi6fXKzwNFR6/8
orP4S/r9lymTvPG3w21/Zt8d+ypYmxT+48H3+TIKdOzKyFcW7uFbfmGJHbvyih33/dc7Dpo11mLH
Lrx+vPcODuALlenodSOsrrDA+vEO90/kMynk6KXxMLl/E0WeiRZHr5y2h8fiuV197LLb97HpeeDo
6IVZoH4I+4NNfm4qHrs0siN++W6bn9u2x659juHnQfR4aQIev27RR/fJ4+vteOmsHb90Wd4/MML8
VFUHZ1p57tccvb7/gCbE/eFkHtNSf8ITfu5zF+CFcHCyX2ibx7/tsvT5J8sOYhMsnLF982esntbF
26XH9u3RS6e4tB/GkJduy7ErXzx9K+7fZE8vQ2XHL93cH95bYFLjeM7xC7e/rO7jrPT8w2v9hbX0
Z6y/eSrKp4NI9cKU/DMWP3/q/IeDa4zFx67Rn7H4l7QIf6y0rw+emxBHLz2qOf8yvUfpzn9zEp8H
z/6cF5hhaffm2X+m7x+7/AfPP9zxZ57f0cuGERnJYVUDBj8KRx69dPHkvh1+3lOxjl348ilJyj5q
7t+UCS9Nu2OXv/bSx6df1uW7u22cKDt+W25G7fDfPYgvDYZj3//zC7w/iC/I/bHL37L7T2X5dJBS
4Ik5YrPHr90dVpUvHPdj1/1Y3Xs/3t0YU16A62OXvXsqYm62g5WfkdCjV/apbN4c75cu3LFLf7rn
3sFY7fDRhMw7YpdHL46c/i93v/fmn3Hyo9f3y4cUnZ+DzE19RhyPXrtPMR9wf2zC/pw8o3g/X/n3
kKbfcOn3+NMPbZXf+2uH4Nr4Ew/R033x1/8LAAD//w==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Продажи по категориям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категориям</a:t>
          </a:r>
        </a:p>
      </cx:txPr>
    </cx:title>
    <cx:plotArea>
      <cx:plotAreaRegion>
        <cx:series layoutId="treemap" uniqueId="{DE98F26D-6ACA-46EA-8B14-839F6B3ADD7B}">
          <cx:tx>
            <cx:txData>
              <cx:f>_xlchart.v1.10</cx:f>
              <cx:v>Итог</cx:v>
            </cx:txData>
          </cx:tx>
          <cx:dataPt idx="0">
            <cx:spPr>
              <a:solidFill>
                <a:srgbClr val="CC990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ru-RU" sz="8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Orders!A1"/><Relationship Id="rId3" Type="http://schemas.openxmlformats.org/officeDocument/2006/relationships/hyperlink" Target="#'Region Pivot'!A1"/><Relationship Id="rId7" Type="http://schemas.openxmlformats.org/officeDocument/2006/relationships/hyperlink" Target="#'Cities Pivot'!A1"/><Relationship Id="rId2" Type="http://schemas.openxmlformats.org/officeDocument/2006/relationships/hyperlink" Target="#'Sparklines Pivot'!A1"/><Relationship Id="rId1" Type="http://schemas.openxmlformats.org/officeDocument/2006/relationships/hyperlink" Target="#Dashboard!A1"/><Relationship Id="rId6" Type="http://schemas.openxmlformats.org/officeDocument/2006/relationships/hyperlink" Target="#'Map Pivot'!A1"/><Relationship Id="rId5" Type="http://schemas.openxmlformats.org/officeDocument/2006/relationships/hyperlink" Target="#'Treemap Category Pivot'!A1"/><Relationship Id="rId4" Type="http://schemas.openxmlformats.org/officeDocument/2006/relationships/hyperlink" Target="#'Segment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microsoft.com/office/2014/relationships/chartEx" Target="../charts/chartEx2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601857</xdr:colOff>
      <xdr:row>4</xdr:row>
      <xdr:rowOff>10885</xdr:rowOff>
    </xdr:from>
    <xdr:to>
      <xdr:col>10</xdr:col>
      <xdr:colOff>597327</xdr:colOff>
      <xdr:row>5</xdr:row>
      <xdr:rowOff>385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45F317-F85E-48B7-9BA1-4A5A3802C85F}"/>
            </a:ext>
          </a:extLst>
        </xdr:cNvPr>
        <xdr:cNvSpPr/>
      </xdr:nvSpPr>
      <xdr:spPr>
        <a:xfrm>
          <a:off x="4726182" y="572860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7</xdr:col>
      <xdr:colOff>601857</xdr:colOff>
      <xdr:row>6</xdr:row>
      <xdr:rowOff>4316</xdr:rowOff>
    </xdr:from>
    <xdr:to>
      <xdr:col>10</xdr:col>
      <xdr:colOff>597327</xdr:colOff>
      <xdr:row>6</xdr:row>
      <xdr:rowOff>184316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DCCE34-150C-464D-B84F-81F21EDD1C01}"/>
            </a:ext>
          </a:extLst>
        </xdr:cNvPr>
        <xdr:cNvSpPr/>
      </xdr:nvSpPr>
      <xdr:spPr>
        <a:xfrm>
          <a:off x="4726182" y="947291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7</xdr:col>
      <xdr:colOff>601857</xdr:colOff>
      <xdr:row>8</xdr:row>
      <xdr:rowOff>4315</xdr:rowOff>
    </xdr:from>
    <xdr:to>
      <xdr:col>10</xdr:col>
      <xdr:colOff>597327</xdr:colOff>
      <xdr:row>8</xdr:row>
      <xdr:rowOff>184315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321360-2812-4D1F-AC51-AA18684B195B}"/>
            </a:ext>
          </a:extLst>
        </xdr:cNvPr>
        <xdr:cNvSpPr/>
      </xdr:nvSpPr>
      <xdr:spPr>
        <a:xfrm>
          <a:off x="4726182" y="1328290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7</xdr:col>
      <xdr:colOff>601857</xdr:colOff>
      <xdr:row>10</xdr:row>
      <xdr:rowOff>10884</xdr:rowOff>
    </xdr:from>
    <xdr:to>
      <xdr:col>10</xdr:col>
      <xdr:colOff>597327</xdr:colOff>
      <xdr:row>11</xdr:row>
      <xdr:rowOff>384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0C30DD-3C9B-4EAE-8027-CA0CC6CEB041}"/>
            </a:ext>
          </a:extLst>
        </xdr:cNvPr>
        <xdr:cNvSpPr/>
      </xdr:nvSpPr>
      <xdr:spPr>
        <a:xfrm>
          <a:off x="4726182" y="1715859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7</xdr:col>
      <xdr:colOff>601857</xdr:colOff>
      <xdr:row>12</xdr:row>
      <xdr:rowOff>10885</xdr:rowOff>
    </xdr:from>
    <xdr:to>
      <xdr:col>10</xdr:col>
      <xdr:colOff>597327</xdr:colOff>
      <xdr:row>13</xdr:row>
      <xdr:rowOff>385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AEAAA74-129F-4B3E-A650-99DE24FCB62C}"/>
            </a:ext>
          </a:extLst>
        </xdr:cNvPr>
        <xdr:cNvSpPr/>
      </xdr:nvSpPr>
      <xdr:spPr>
        <a:xfrm>
          <a:off x="4726182" y="2096860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7</xdr:col>
      <xdr:colOff>601857</xdr:colOff>
      <xdr:row>14</xdr:row>
      <xdr:rowOff>4316</xdr:rowOff>
    </xdr:from>
    <xdr:to>
      <xdr:col>10</xdr:col>
      <xdr:colOff>597327</xdr:colOff>
      <xdr:row>14</xdr:row>
      <xdr:rowOff>184316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76A5496-6AB7-40C3-8C61-E11668F57E32}"/>
            </a:ext>
          </a:extLst>
        </xdr:cNvPr>
        <xdr:cNvSpPr/>
      </xdr:nvSpPr>
      <xdr:spPr>
        <a:xfrm>
          <a:off x="4726182" y="2471291"/>
          <a:ext cx="1824270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8</xdr:col>
      <xdr:colOff>0</xdr:colOff>
      <xdr:row>16</xdr:row>
      <xdr:rowOff>0</xdr:rowOff>
    </xdr:from>
    <xdr:to>
      <xdr:col>10</xdr:col>
      <xdr:colOff>603605</xdr:colOff>
      <xdr:row>16</xdr:row>
      <xdr:rowOff>180000</xdr:rowOff>
    </xdr:to>
    <xdr:sp macro="" textlink="">
      <xdr:nvSpPr>
        <xdr:cNvPr id="11" name="Прямоугольник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426FD09-6BC9-41BD-B3EF-DD9B7D8B1F31}"/>
            </a:ext>
          </a:extLst>
        </xdr:cNvPr>
        <xdr:cNvSpPr/>
      </xdr:nvSpPr>
      <xdr:spPr>
        <a:xfrm>
          <a:off x="4865077" y="2930769"/>
          <a:ext cx="1819874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10</xdr:col>
      <xdr:colOff>603605</xdr:colOff>
      <xdr:row>18</xdr:row>
      <xdr:rowOff>180000</xdr:rowOff>
    </xdr:to>
    <xdr:sp macro="" textlink="">
      <xdr:nvSpPr>
        <xdr:cNvPr id="12" name="Прямоугольник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7D855C5-3951-4820-9DFE-D6866E267C13}"/>
            </a:ext>
          </a:extLst>
        </xdr:cNvPr>
        <xdr:cNvSpPr/>
      </xdr:nvSpPr>
      <xdr:spPr>
        <a:xfrm>
          <a:off x="4865077" y="2930769"/>
          <a:ext cx="1819874" cy="1800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>
              <a:latin typeface="+mn-lt"/>
            </a:rPr>
            <a:t>Перейти</a:t>
          </a:r>
          <a:r>
            <a:rPr lang="ru-RU" sz="1100" baseline="0">
              <a:latin typeface="+mn-lt"/>
            </a:rPr>
            <a:t> к листу</a:t>
          </a:r>
          <a:endParaRPr lang="ru-RU" sz="110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8</xdr:col>
      <xdr:colOff>362857</xdr:colOff>
      <xdr:row>12</xdr:row>
      <xdr:rowOff>152400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7FDDA89F-9182-49DE-872E-D4E5DBA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6</xdr:row>
      <xdr:rowOff>1</xdr:rowOff>
    </xdr:from>
    <xdr:to>
      <xdr:col>13</xdr:col>
      <xdr:colOff>363141</xdr:colOff>
      <xdr:row>12</xdr:row>
      <xdr:rowOff>150238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C2B700EE-EEB2-4253-AB2E-31D073AD7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4</xdr:row>
      <xdr:rowOff>28013</xdr:rowOff>
    </xdr:from>
    <xdr:to>
      <xdr:col>3</xdr:col>
      <xdr:colOff>503036</xdr:colOff>
      <xdr:row>11</xdr:row>
      <xdr:rowOff>52869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" name="Order Date">
              <a:extLst>
                <a:ext uri="{FF2B5EF4-FFF2-40B4-BE49-F238E27FC236}">
                  <a16:creationId xmlns:a16="http://schemas.microsoft.com/office/drawing/2014/main" id="{870D0E99-D244-4A1A-8FE3-BE8467AA68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81156"/>
              <a:ext cx="23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608133</xdr:colOff>
      <xdr:row>13</xdr:row>
      <xdr:rowOff>163285</xdr:rowOff>
    </xdr:from>
    <xdr:to>
      <xdr:col>13</xdr:col>
      <xdr:colOff>166811</xdr:colOff>
      <xdr:row>31</xdr:row>
      <xdr:rowOff>104142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D306055E-B494-4308-910D-8F388139F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33</xdr:row>
      <xdr:rowOff>0</xdr:rowOff>
    </xdr:from>
    <xdr:to>
      <xdr:col>19</xdr:col>
      <xdr:colOff>276225</xdr:colOff>
      <xdr:row>56</xdr:row>
      <xdr:rowOff>77881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7" name="Диаграмма 26">
              <a:extLst>
                <a:ext uri="{FF2B5EF4-FFF2-40B4-BE49-F238E27FC236}">
                  <a16:creationId xmlns:a16="http://schemas.microsoft.com/office/drawing/2014/main" id="{BA260DDF-7C7D-4B30-9F1A-D09CCF501C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5743575"/>
              <a:ext cx="5991225" cy="38021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33</xdr:row>
      <xdr:rowOff>0</xdr:rowOff>
    </xdr:from>
    <xdr:to>
      <xdr:col>33</xdr:col>
      <xdr:colOff>141755</xdr:colOff>
      <xdr:row>56</xdr:row>
      <xdr:rowOff>77881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Диаграмма 27">
              <a:extLst>
                <a:ext uri="{FF2B5EF4-FFF2-40B4-BE49-F238E27FC236}">
                  <a16:creationId xmlns:a16="http://schemas.microsoft.com/office/drawing/2014/main" id="{30ABC39A-78D2-4548-8880-0DBA69EE57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5743575"/>
              <a:ext cx="5094755" cy="38021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14</xdr:col>
      <xdr:colOff>1</xdr:colOff>
      <xdr:row>13</xdr:row>
      <xdr:rowOff>163285</xdr:rowOff>
    </xdr:from>
    <xdr:to>
      <xdr:col>23</xdr:col>
      <xdr:colOff>171001</xdr:colOff>
      <xdr:row>31</xdr:row>
      <xdr:rowOff>104142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71293E67-ED63-4A2B-94D1-60254A023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6</xdr:row>
      <xdr:rowOff>0</xdr:rowOff>
    </xdr:from>
    <xdr:to>
      <xdr:col>18</xdr:col>
      <xdr:colOff>363141</xdr:colOff>
      <xdr:row>13</xdr:row>
      <xdr:rowOff>7144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926B904A-EF82-4100-AEA7-1F91BD5F5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</xdr:colOff>
      <xdr:row>6</xdr:row>
      <xdr:rowOff>0</xdr:rowOff>
    </xdr:from>
    <xdr:to>
      <xdr:col>28</xdr:col>
      <xdr:colOff>374431</xdr:colOff>
      <xdr:row>12</xdr:row>
      <xdr:rowOff>149717</xdr:rowOff>
    </xdr:to>
    <xdr:graphicFrame macro="">
      <xdr:nvGraphicFramePr>
        <xdr:cNvPr id="33" name="Диаграмма 32">
          <a:extLst>
            <a:ext uri="{FF2B5EF4-FFF2-40B4-BE49-F238E27FC236}">
              <a16:creationId xmlns:a16="http://schemas.microsoft.com/office/drawing/2014/main" id="{FAD0B926-A419-4812-8078-AE998895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6</xdr:row>
      <xdr:rowOff>0</xdr:rowOff>
    </xdr:from>
    <xdr:to>
      <xdr:col>34</xdr:col>
      <xdr:colOff>0</xdr:colOff>
      <xdr:row>12</xdr:row>
      <xdr:rowOff>136921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62D6E884-8350-40BE-8D98-7D8E539BF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6</xdr:row>
      <xdr:rowOff>0</xdr:rowOff>
    </xdr:from>
    <xdr:to>
      <xdr:col>23</xdr:col>
      <xdr:colOff>369794</xdr:colOff>
      <xdr:row>13</xdr:row>
      <xdr:rowOff>38100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121202CF-71D4-4B86-B4AD-7A19BCD96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504861</xdr:colOff>
      <xdr:row>20</xdr:row>
      <xdr:rowOff>133714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7" name="Region">
              <a:extLst>
                <a:ext uri="{FF2B5EF4-FFF2-40B4-BE49-F238E27FC236}">
                  <a16:creationId xmlns:a16="http://schemas.microsoft.com/office/drawing/2014/main" id="{AAD5C19B-AC33-43D1-BB6D-9EFC02470C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85391"/>
              <a:ext cx="2343600" cy="1458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21</xdr:row>
      <xdr:rowOff>0</xdr:rowOff>
    </xdr:from>
    <xdr:to>
      <xdr:col>3</xdr:col>
      <xdr:colOff>503036</xdr:colOff>
      <xdr:row>29</xdr:row>
      <xdr:rowOff>133714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Segment">
              <a:extLst>
                <a:ext uri="{FF2B5EF4-FFF2-40B4-BE49-F238E27FC236}">
                  <a16:creationId xmlns:a16="http://schemas.microsoft.com/office/drawing/2014/main" id="{D57B7E0E-4849-40BF-8FD8-5458DEC1D6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701143"/>
              <a:ext cx="23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503036</xdr:colOff>
      <xdr:row>38</xdr:row>
      <xdr:rowOff>133713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Category">
              <a:extLst>
                <a:ext uri="{FF2B5EF4-FFF2-40B4-BE49-F238E27FC236}">
                  <a16:creationId xmlns:a16="http://schemas.microsoft.com/office/drawing/2014/main" id="{21574095-5448-49BA-B621-2D0699DDA9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170714"/>
              <a:ext cx="23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39</xdr:row>
      <xdr:rowOff>0</xdr:rowOff>
    </xdr:from>
    <xdr:to>
      <xdr:col>3</xdr:col>
      <xdr:colOff>503036</xdr:colOff>
      <xdr:row>47</xdr:row>
      <xdr:rowOff>133716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Sub-Category">
              <a:extLst>
                <a:ext uri="{FF2B5EF4-FFF2-40B4-BE49-F238E27FC236}">
                  <a16:creationId xmlns:a16="http://schemas.microsoft.com/office/drawing/2014/main" id="{54F9792C-C7CE-4E39-ACD5-27981213A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640286"/>
              <a:ext cx="23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48</xdr:row>
      <xdr:rowOff>0</xdr:rowOff>
    </xdr:from>
    <xdr:to>
      <xdr:col>3</xdr:col>
      <xdr:colOff>503036</xdr:colOff>
      <xdr:row>56</xdr:row>
      <xdr:rowOff>133714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Person">
              <a:extLst>
                <a:ext uri="{FF2B5EF4-FFF2-40B4-BE49-F238E27FC236}">
                  <a16:creationId xmlns:a16="http://schemas.microsoft.com/office/drawing/2014/main" id="{51755B5F-2C35-49D3-AB5E-C545CDFE53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109857"/>
              <a:ext cx="23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13</xdr:row>
      <xdr:rowOff>163285</xdr:rowOff>
    </xdr:from>
    <xdr:to>
      <xdr:col>33</xdr:col>
      <xdr:colOff>171000</xdr:colOff>
      <xdr:row>31</xdr:row>
      <xdr:rowOff>104142</xdr:rowOff>
    </xdr:to>
    <xdr:graphicFrame macro="">
      <xdr:nvGraphicFramePr>
        <xdr:cNvPr id="43" name="Диаграмма 42">
          <a:extLst>
            <a:ext uri="{FF2B5EF4-FFF2-40B4-BE49-F238E27FC236}">
              <a16:creationId xmlns:a16="http://schemas.microsoft.com/office/drawing/2014/main" id="{405898F8-9B51-47C2-A651-281F0658C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247648</xdr:colOff>
      <xdr:row>1</xdr:row>
      <xdr:rowOff>123825</xdr:rowOff>
    </xdr:from>
    <xdr:to>
      <xdr:col>10</xdr:col>
      <xdr:colOff>447675</xdr:colOff>
      <xdr:row>18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FB1D682-D3BB-48BA-BDE5-1371AFC72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</xdr:row>
      <xdr:rowOff>85725</xdr:rowOff>
    </xdr:from>
    <xdr:to>
      <xdr:col>9</xdr:col>
      <xdr:colOff>438150</xdr:colOff>
      <xdr:row>20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FC6294-6CF7-48A3-986C-97ADC05D1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</xdr:row>
      <xdr:rowOff>152400</xdr:rowOff>
    </xdr:from>
    <xdr:to>
      <xdr:col>16</xdr:col>
      <xdr:colOff>295275</xdr:colOff>
      <xdr:row>18</xdr:row>
      <xdr:rowOff>142875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F381C39-73B8-4643-917D-D5D182882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16</xdr:col>
      <xdr:colOff>304800</xdr:colOff>
      <xdr:row>36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C8B183F-4CB2-4D88-86CC-F8DC1E49C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16</xdr:col>
      <xdr:colOff>304800</xdr:colOff>
      <xdr:row>54</xdr:row>
      <xdr:rowOff>152400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6C8A084-9E01-4201-B5DB-BBE87F45A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56</xdr:row>
      <xdr:rowOff>0</xdr:rowOff>
    </xdr:from>
    <xdr:to>
      <xdr:col>16</xdr:col>
      <xdr:colOff>304800</xdr:colOff>
      <xdr:row>72</xdr:row>
      <xdr:rowOff>152400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C1423F1-1287-4765-8842-97872DA13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74</xdr:row>
      <xdr:rowOff>0</xdr:rowOff>
    </xdr:from>
    <xdr:to>
      <xdr:col>16</xdr:col>
      <xdr:colOff>304800</xdr:colOff>
      <xdr:row>90</xdr:row>
      <xdr:rowOff>152400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3D3B262-0053-47D7-8249-C4ADB4BBD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92</xdr:row>
      <xdr:rowOff>0</xdr:rowOff>
    </xdr:from>
    <xdr:to>
      <xdr:col>16</xdr:col>
      <xdr:colOff>304800</xdr:colOff>
      <xdr:row>108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854930A-EEC1-4F63-B2F2-00C3418E6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1</xdr:row>
      <xdr:rowOff>152399</xdr:rowOff>
    </xdr:from>
    <xdr:to>
      <xdr:col>15</xdr:col>
      <xdr:colOff>142874</xdr:colOff>
      <xdr:row>24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23686741-2939-492C-8E6E-18A8528E78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0949" y="314324"/>
              <a:ext cx="5991225" cy="368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1</xdr:row>
      <xdr:rowOff>152399</xdr:rowOff>
    </xdr:from>
    <xdr:to>
      <xdr:col>15</xdr:col>
      <xdr:colOff>142874</xdr:colOff>
      <xdr:row>24</xdr:row>
      <xdr:rowOff>114299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952B9D38-ABF8-4AA9-9E56-399DD39138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29099" y="314324"/>
              <a:ext cx="5991225" cy="368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400049</xdr:colOff>
      <xdr:row>3</xdr:row>
      <xdr:rowOff>85725</xdr:rowOff>
    </xdr:from>
    <xdr:to>
      <xdr:col>11</xdr:col>
      <xdr:colOff>381000</xdr:colOff>
      <xdr:row>20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42F354-4287-46DC-8AA9-2FAAC12DC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Талипов А.М." refreshedDate="44623.453912152778" createdVersion="7" refreshedVersion="7" recordCount="9994" xr:uid="{00000000-000A-0000-FFFF-FFFF0D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Returned_bin" numFmtId="0">
      <sharedItems containsSemiMixedTypes="0" containsString="0" containsNumber="1" containsInteg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2748021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s v="Claire Gute"/>
    <x v="0"/>
    <x v="0"/>
    <x v="0"/>
    <x v="0"/>
    <n v="42420"/>
    <x v="0"/>
    <s v="FUR-BO-10001798"/>
    <x v="0"/>
    <x v="0"/>
    <s v="Bush Somerset Collection Bookcase"/>
    <n v="261.95999999999998"/>
    <x v="0"/>
    <n v="0"/>
    <n v="41.913600000000002"/>
    <x v="0"/>
    <s v="No"/>
    <n v="0"/>
  </r>
  <r>
    <n v="2"/>
    <s v="CA-2018-152156"/>
    <x v="0"/>
    <d v="2018-11-11T00:00:00"/>
    <x v="0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n v="731.93999999999994"/>
    <x v="1"/>
    <n v="0"/>
    <n v="219.58199999999997"/>
    <x v="0"/>
    <s v="No"/>
    <n v="0"/>
  </r>
  <r>
    <n v="3"/>
    <s v="CA-2018-138688"/>
    <x v="1"/>
    <d v="2018-06-16T00:00:00"/>
    <x v="0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n v="14.62"/>
    <x v="0"/>
    <n v="0"/>
    <n v="6.8713999999999995"/>
    <x v="1"/>
    <s v="No"/>
    <n v="0"/>
  </r>
  <r>
    <n v="4"/>
    <s v="US-2017-108966"/>
    <x v="2"/>
    <d v="2017-10-18T00:00:00"/>
    <x v="1"/>
    <s v="SO-20335"/>
    <s v="Sean O'Donnell"/>
    <x v="0"/>
    <x v="0"/>
    <x v="2"/>
    <x v="2"/>
    <n v="33311"/>
    <x v="0"/>
    <s v="FUR-TA-10000577"/>
    <x v="0"/>
    <x v="3"/>
    <s v="Bretford CR4500 Series Slim Rectangular Table"/>
    <n v="957.57749999999999"/>
    <x v="2"/>
    <n v="0.45"/>
    <n v="-383.03100000000006"/>
    <x v="0"/>
    <s v="No"/>
    <n v="0"/>
  </r>
  <r>
    <n v="5"/>
    <s v="US-2017-108966"/>
    <x v="2"/>
    <d v="2017-10-18T00:00:00"/>
    <x v="1"/>
    <s v="SO-20335"/>
    <s v="Sean O'Donnell"/>
    <x v="0"/>
    <x v="0"/>
    <x v="2"/>
    <x v="2"/>
    <n v="33311"/>
    <x v="0"/>
    <s v="OFF-ST-10000760"/>
    <x v="1"/>
    <x v="4"/>
    <s v="Eldon Fold 'N Roll Cart System"/>
    <n v="22.368000000000002"/>
    <x v="0"/>
    <n v="0.2"/>
    <n v="2.5163999999999991"/>
    <x v="0"/>
    <s v="No"/>
    <n v="0"/>
  </r>
  <r>
    <n v="6"/>
    <s v="CA-2016-115812"/>
    <x v="3"/>
    <d v="2016-06-14T00:00:00"/>
    <x v="1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n v="48.86"/>
    <x v="3"/>
    <n v="0"/>
    <n v="14.169399999999996"/>
    <x v="1"/>
    <s v="No"/>
    <n v="0"/>
  </r>
  <r>
    <n v="7"/>
    <s v="CA-2016-115812"/>
    <x v="3"/>
    <d v="2016-06-14T00:00:00"/>
    <x v="1"/>
    <s v="BH-11710"/>
    <s v="Brosina Hoffman"/>
    <x v="0"/>
    <x v="0"/>
    <x v="1"/>
    <x v="1"/>
    <n v="90032"/>
    <x v="1"/>
    <s v="OFF-AR-10002833"/>
    <x v="1"/>
    <x v="6"/>
    <s v="Newell 322"/>
    <n v="7.28"/>
    <x v="4"/>
    <n v="0"/>
    <n v="1.9656000000000002"/>
    <x v="1"/>
    <s v="No"/>
    <n v="0"/>
  </r>
  <r>
    <n v="8"/>
    <s v="CA-2016-115812"/>
    <x v="3"/>
    <d v="2016-06-14T00:00:00"/>
    <x v="1"/>
    <s v="BH-11710"/>
    <s v="Brosina Hoffman"/>
    <x v="0"/>
    <x v="0"/>
    <x v="1"/>
    <x v="1"/>
    <n v="90032"/>
    <x v="1"/>
    <s v="TEC-PH-10002275"/>
    <x v="2"/>
    <x v="7"/>
    <s v="Mitel 5320 IP Phone VoIP phone"/>
    <n v="907.15200000000004"/>
    <x v="5"/>
    <n v="0.2"/>
    <n v="90.715200000000038"/>
    <x v="1"/>
    <s v="No"/>
    <n v="0"/>
  </r>
  <r>
    <n v="9"/>
    <s v="CA-2016-115812"/>
    <x v="3"/>
    <d v="2016-06-14T00:00:00"/>
    <x v="1"/>
    <s v="BH-11710"/>
    <s v="Brosina Hoffman"/>
    <x v="0"/>
    <x v="0"/>
    <x v="1"/>
    <x v="1"/>
    <n v="90032"/>
    <x v="1"/>
    <s v="OFF-BI-10003910"/>
    <x v="1"/>
    <x v="8"/>
    <s v="DXL Angle-View Binders with Locking Rings by Samsill"/>
    <n v="18.504000000000001"/>
    <x v="1"/>
    <n v="0.2"/>
    <n v="5.7824999999999998"/>
    <x v="1"/>
    <s v="No"/>
    <n v="0"/>
  </r>
  <r>
    <n v="10"/>
    <s v="CA-2016-115812"/>
    <x v="3"/>
    <d v="2016-06-14T00:00:00"/>
    <x v="1"/>
    <s v="BH-11710"/>
    <s v="Brosina Hoffman"/>
    <x v="0"/>
    <x v="0"/>
    <x v="1"/>
    <x v="1"/>
    <n v="90032"/>
    <x v="1"/>
    <s v="OFF-AP-10002892"/>
    <x v="1"/>
    <x v="9"/>
    <s v="Belkin F5C206VTEL 6 Outlet Surge"/>
    <n v="114.9"/>
    <x v="2"/>
    <n v="0"/>
    <n v="34.469999999999992"/>
    <x v="1"/>
    <s v="No"/>
    <n v="0"/>
  </r>
  <r>
    <n v="11"/>
    <s v="CA-2016-115812"/>
    <x v="3"/>
    <d v="2016-06-14T00:00:00"/>
    <x v="1"/>
    <s v="BH-11710"/>
    <s v="Brosina Hoffman"/>
    <x v="0"/>
    <x v="0"/>
    <x v="1"/>
    <x v="1"/>
    <n v="90032"/>
    <x v="1"/>
    <s v="FUR-TA-10001539"/>
    <x v="0"/>
    <x v="3"/>
    <s v="Chromcraft Rectangular Conference Tables"/>
    <n v="1706.1840000000002"/>
    <x v="6"/>
    <n v="0.2"/>
    <n v="85.309199999999805"/>
    <x v="1"/>
    <s v="No"/>
    <n v="0"/>
  </r>
  <r>
    <n v="12"/>
    <s v="CA-2016-115812"/>
    <x v="3"/>
    <d v="2016-06-14T00:00:00"/>
    <x v="1"/>
    <s v="BH-11710"/>
    <s v="Brosina Hoffman"/>
    <x v="0"/>
    <x v="0"/>
    <x v="1"/>
    <x v="1"/>
    <n v="90032"/>
    <x v="1"/>
    <s v="TEC-PH-10002033"/>
    <x v="2"/>
    <x v="7"/>
    <s v="Konftel 250 Conference phone - Charcoal black"/>
    <n v="911.42399999999998"/>
    <x v="4"/>
    <n v="0.2"/>
    <n v="68.356800000000021"/>
    <x v="1"/>
    <s v="No"/>
    <n v="0"/>
  </r>
  <r>
    <n v="13"/>
    <s v="CA-2019-114412"/>
    <x v="4"/>
    <d v="2019-04-20T00:00:00"/>
    <x v="1"/>
    <s v="AA-10480"/>
    <s v="Andrew Allen"/>
    <x v="0"/>
    <x v="0"/>
    <x v="3"/>
    <x v="3"/>
    <n v="28027"/>
    <x v="0"/>
    <s v="OFF-PA-10002365"/>
    <x v="1"/>
    <x v="10"/>
    <s v="Xerox 1967"/>
    <n v="15.552000000000003"/>
    <x v="1"/>
    <n v="0.2"/>
    <n v="5.4432"/>
    <x v="0"/>
    <s v="No"/>
    <n v="0"/>
  </r>
  <r>
    <n v="14"/>
    <s v="CA-2018-161389"/>
    <x v="5"/>
    <d v="2018-12-10T00:00:00"/>
    <x v="1"/>
    <s v="IM-15070"/>
    <s v="Irene Maddox"/>
    <x v="0"/>
    <x v="0"/>
    <x v="4"/>
    <x v="4"/>
    <n v="98103"/>
    <x v="1"/>
    <s v="OFF-BI-10003656"/>
    <x v="1"/>
    <x v="8"/>
    <s v="Fellowes PB200 Plastic Comb Binding Machine"/>
    <n v="407.97600000000006"/>
    <x v="1"/>
    <n v="0.2"/>
    <n v="132.59219999999993"/>
    <x v="1"/>
    <s v="No"/>
    <n v="0"/>
  </r>
  <r>
    <n v="15"/>
    <s v="US-2017-118983"/>
    <x v="6"/>
    <d v="2017-11-26T00:00:00"/>
    <x v="1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n v="68.809999999999988"/>
    <x v="2"/>
    <n v="0.8"/>
    <n v="-123.858"/>
    <x v="2"/>
    <s v="No"/>
    <n v="0"/>
  </r>
  <r>
    <n v="16"/>
    <s v="US-2017-118983"/>
    <x v="6"/>
    <d v="2017-11-26T00:00:00"/>
    <x v="1"/>
    <s v="HP-14815"/>
    <s v="Harold Pawlan"/>
    <x v="2"/>
    <x v="0"/>
    <x v="5"/>
    <x v="5"/>
    <n v="76106"/>
    <x v="2"/>
    <s v="OFF-BI-10000756"/>
    <x v="1"/>
    <x v="8"/>
    <s v="Storex DuraTech Recycled Plastic Frosted Binders"/>
    <n v="2.5439999999999996"/>
    <x v="1"/>
    <n v="0.8"/>
    <n v="-3.8160000000000016"/>
    <x v="2"/>
    <s v="No"/>
    <n v="0"/>
  </r>
  <r>
    <n v="17"/>
    <s v="CA-2016-105893"/>
    <x v="7"/>
    <d v="2016-11-18T00:00:00"/>
    <x v="1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n v="665.88"/>
    <x v="5"/>
    <n v="0"/>
    <n v="13.317599999999999"/>
    <x v="2"/>
    <s v="No"/>
    <n v="0"/>
  </r>
  <r>
    <n v="18"/>
    <s v="CA-2016-167164"/>
    <x v="8"/>
    <d v="2016-05-15T00:00:00"/>
    <x v="0"/>
    <s v="AG-10270"/>
    <s v="Alejandro Grove"/>
    <x v="0"/>
    <x v="0"/>
    <x v="7"/>
    <x v="7"/>
    <n v="84084"/>
    <x v="1"/>
    <s v="OFF-ST-10000107"/>
    <x v="1"/>
    <x v="4"/>
    <s v="Fellowes Super Stor/Drawer"/>
    <n v="55.5"/>
    <x v="0"/>
    <n v="0"/>
    <n v="9.9899999999999949"/>
    <x v="1"/>
    <s v="No"/>
    <n v="0"/>
  </r>
  <r>
    <n v="19"/>
    <s v="CA-2016-143336"/>
    <x v="9"/>
    <d v="2016-09-01T00:00:00"/>
    <x v="0"/>
    <s v="ZD-21925"/>
    <s v="Zuschuss Donatelli"/>
    <x v="0"/>
    <x v="0"/>
    <x v="8"/>
    <x v="1"/>
    <n v="94109"/>
    <x v="1"/>
    <s v="OFF-AR-10003056"/>
    <x v="1"/>
    <x v="6"/>
    <s v="Newell 341"/>
    <n v="8.56"/>
    <x v="0"/>
    <n v="0"/>
    <n v="2.4823999999999993"/>
    <x v="1"/>
    <s v="Yes"/>
    <n v="1"/>
  </r>
  <r>
    <n v="20"/>
    <s v="CA-2016-143336"/>
    <x v="9"/>
    <d v="2016-09-01T00:00:00"/>
    <x v="0"/>
    <s v="ZD-21925"/>
    <s v="Zuschuss Donatelli"/>
    <x v="0"/>
    <x v="0"/>
    <x v="8"/>
    <x v="1"/>
    <n v="94109"/>
    <x v="1"/>
    <s v="TEC-PH-10001949"/>
    <x v="2"/>
    <x v="7"/>
    <s v="Cisco SPA 501G IP Phone"/>
    <n v="213.48000000000002"/>
    <x v="1"/>
    <n v="0.2"/>
    <n v="16.010999999999981"/>
    <x v="1"/>
    <s v="Yes"/>
    <n v="1"/>
  </r>
  <r>
    <n v="21"/>
    <s v="CA-2016-143336"/>
    <x v="9"/>
    <d v="2016-09-01T00:00:00"/>
    <x v="0"/>
    <s v="ZD-21925"/>
    <s v="Zuschuss Donatelli"/>
    <x v="0"/>
    <x v="0"/>
    <x v="8"/>
    <x v="1"/>
    <n v="94109"/>
    <x v="1"/>
    <s v="OFF-BI-10002215"/>
    <x v="1"/>
    <x v="8"/>
    <s v="Wilson Jones Hanging View Binder, White, 1&quot;"/>
    <n v="22.72"/>
    <x v="4"/>
    <n v="0.2"/>
    <n v="7.3839999999999986"/>
    <x v="1"/>
    <s v="Yes"/>
    <n v="1"/>
  </r>
  <r>
    <n v="22"/>
    <s v="CA-2018-137330"/>
    <x v="10"/>
    <d v="2018-12-13T00:00:00"/>
    <x v="1"/>
    <s v="KB-16585"/>
    <s v="Ken Black"/>
    <x v="1"/>
    <x v="0"/>
    <x v="9"/>
    <x v="8"/>
    <n v="68025"/>
    <x v="2"/>
    <s v="OFF-AR-10000246"/>
    <x v="1"/>
    <x v="6"/>
    <s v="Newell 318"/>
    <n v="19.459999999999997"/>
    <x v="3"/>
    <n v="0"/>
    <n v="5.0595999999999997"/>
    <x v="2"/>
    <s v="No"/>
    <n v="0"/>
  </r>
  <r>
    <n v="23"/>
    <s v="CA-2018-137330"/>
    <x v="10"/>
    <d v="2018-12-13T00:00:00"/>
    <x v="1"/>
    <s v="KB-16585"/>
    <s v="Ken Black"/>
    <x v="1"/>
    <x v="0"/>
    <x v="9"/>
    <x v="8"/>
    <n v="68025"/>
    <x v="2"/>
    <s v="OFF-AP-10001492"/>
    <x v="1"/>
    <x v="9"/>
    <s v="Acco Six-Outlet Power Strip, 4' Cord Length"/>
    <n v="60.339999999999996"/>
    <x v="3"/>
    <n v="0"/>
    <n v="15.688400000000001"/>
    <x v="2"/>
    <s v="No"/>
    <n v="0"/>
  </r>
  <r>
    <n v="24"/>
    <s v="US-2019-156909"/>
    <x v="11"/>
    <d v="2019-07-18T00:00:00"/>
    <x v="0"/>
    <s v="SF-20065"/>
    <s v="Sandra Flanagan"/>
    <x v="0"/>
    <x v="0"/>
    <x v="10"/>
    <x v="9"/>
    <n v="19140"/>
    <x v="3"/>
    <s v="FUR-CH-10002774"/>
    <x v="0"/>
    <x v="1"/>
    <s v="Global Deluxe Stacking Chair, Gray"/>
    <n v="71.371999999999986"/>
    <x v="0"/>
    <n v="0.3"/>
    <n v="-1.0196000000000005"/>
    <x v="3"/>
    <s v="No"/>
    <n v="0"/>
  </r>
  <r>
    <n v="25"/>
    <s v="CA-2017-106320"/>
    <x v="12"/>
    <d v="2017-09-30T00:00:00"/>
    <x v="1"/>
    <s v="EB-13870"/>
    <s v="Emily Burns"/>
    <x v="0"/>
    <x v="0"/>
    <x v="11"/>
    <x v="7"/>
    <n v="84057"/>
    <x v="1"/>
    <s v="FUR-TA-10000577"/>
    <x v="0"/>
    <x v="3"/>
    <s v="Bretford CR4500 Series Slim Rectangular Table"/>
    <n v="1044.6299999999999"/>
    <x v="1"/>
    <n v="0"/>
    <n v="240.26490000000001"/>
    <x v="1"/>
    <s v="No"/>
    <n v="0"/>
  </r>
  <r>
    <n v="26"/>
    <s v="CA-2018-121755"/>
    <x v="13"/>
    <d v="2018-01-20T00:00:00"/>
    <x v="0"/>
    <s v="EH-13945"/>
    <s v="Eric Hoffmann"/>
    <x v="0"/>
    <x v="0"/>
    <x v="1"/>
    <x v="1"/>
    <n v="90049"/>
    <x v="1"/>
    <s v="OFF-BI-10001634"/>
    <x v="1"/>
    <x v="8"/>
    <s v="Wilson Jones Active Use Binders"/>
    <n v="11.648000000000001"/>
    <x v="0"/>
    <n v="0.2"/>
    <n v="4.2224000000000004"/>
    <x v="1"/>
    <s v="No"/>
    <n v="0"/>
  </r>
  <r>
    <n v="27"/>
    <s v="CA-2018-121755"/>
    <x v="13"/>
    <d v="2018-01-20T00:00:00"/>
    <x v="0"/>
    <s v="EH-13945"/>
    <s v="Eric Hoffmann"/>
    <x v="0"/>
    <x v="0"/>
    <x v="1"/>
    <x v="1"/>
    <n v="90049"/>
    <x v="1"/>
    <s v="TEC-AC-10003027"/>
    <x v="2"/>
    <x v="11"/>
    <s v="Imation 8GB Mini TravelDrive USB 2.0 Flash Drive"/>
    <n v="90.570000000000007"/>
    <x v="1"/>
    <n v="0"/>
    <n v="11.774100000000004"/>
    <x v="1"/>
    <s v="No"/>
    <n v="0"/>
  </r>
  <r>
    <n v="28"/>
    <s v="US-2017-150630"/>
    <x v="14"/>
    <d v="2017-09-21T00:00:00"/>
    <x v="1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n v="3083.4300000000003"/>
    <x v="3"/>
    <n v="0.5"/>
    <n v="-1665.0522000000001"/>
    <x v="3"/>
    <s v="No"/>
    <n v="0"/>
  </r>
  <r>
    <n v="29"/>
    <s v="US-2017-150630"/>
    <x v="14"/>
    <d v="2017-09-21T00:00:00"/>
    <x v="1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n v="9.6180000000000021"/>
    <x v="0"/>
    <n v="0.7"/>
    <n v="-7.0532000000000004"/>
    <x v="3"/>
    <s v="No"/>
    <n v="0"/>
  </r>
  <r>
    <n v="30"/>
    <s v="US-2017-150630"/>
    <x v="14"/>
    <d v="2017-09-21T00:00:00"/>
    <x v="1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n v="124.20000000000002"/>
    <x v="1"/>
    <n v="0.2"/>
    <n v="15.524999999999991"/>
    <x v="3"/>
    <s v="No"/>
    <n v="0"/>
  </r>
  <r>
    <n v="31"/>
    <s v="US-2017-150630"/>
    <x v="14"/>
    <d v="2017-09-21T00:00:00"/>
    <x v="1"/>
    <s v="TB-21520"/>
    <s v="Tracy Blumstein"/>
    <x v="0"/>
    <x v="0"/>
    <x v="10"/>
    <x v="9"/>
    <n v="19140"/>
    <x v="3"/>
    <s v="OFF-EN-10001509"/>
    <x v="1"/>
    <x v="12"/>
    <s v="Poly String Tie Envelopes"/>
    <n v="3.2640000000000002"/>
    <x v="0"/>
    <n v="0.2"/>
    <n v="1.1015999999999997"/>
    <x v="3"/>
    <s v="No"/>
    <n v="0"/>
  </r>
  <r>
    <n v="32"/>
    <s v="US-2017-150630"/>
    <x v="14"/>
    <d v="2017-09-21T00:00:00"/>
    <x v="1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n v="86.304000000000002"/>
    <x v="5"/>
    <n v="0.2"/>
    <n v="9.7091999999999885"/>
    <x v="3"/>
    <s v="No"/>
    <n v="0"/>
  </r>
  <r>
    <n v="33"/>
    <s v="US-2017-150630"/>
    <x v="14"/>
    <d v="2017-09-21T00:00:00"/>
    <x v="1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n v="6.8580000000000014"/>
    <x v="5"/>
    <n v="0.7"/>
    <n v="-5.7149999999999999"/>
    <x v="3"/>
    <s v="No"/>
    <n v="0"/>
  </r>
  <r>
    <n v="34"/>
    <s v="US-2017-150630"/>
    <x v="14"/>
    <d v="2017-09-21T00:00:00"/>
    <x v="1"/>
    <s v="TB-21520"/>
    <s v="Tracy Blumstein"/>
    <x v="0"/>
    <x v="0"/>
    <x v="10"/>
    <x v="9"/>
    <n v="19140"/>
    <x v="3"/>
    <s v="OFF-AR-10001683"/>
    <x v="1"/>
    <x v="6"/>
    <s v="Lumber Crayons"/>
    <n v="15.76"/>
    <x v="0"/>
    <n v="0.2"/>
    <n v="3.5460000000000007"/>
    <x v="3"/>
    <s v="No"/>
    <n v="0"/>
  </r>
  <r>
    <n v="35"/>
    <s v="CA-2019-107727"/>
    <x v="15"/>
    <d v="2019-10-23T00:00:00"/>
    <x v="0"/>
    <s v="MA-17560"/>
    <s v="Matt Abelman"/>
    <x v="2"/>
    <x v="0"/>
    <x v="12"/>
    <x v="5"/>
    <n v="77095"/>
    <x v="2"/>
    <s v="OFF-PA-10000249"/>
    <x v="1"/>
    <x v="10"/>
    <s v="Easy-staple paper"/>
    <n v="29.472000000000001"/>
    <x v="1"/>
    <n v="0.2"/>
    <n v="9.9467999999999979"/>
    <x v="2"/>
    <s v="No"/>
    <n v="0"/>
  </r>
  <r>
    <n v="36"/>
    <s v="CA-2018-117590"/>
    <x v="16"/>
    <d v="2018-12-10T00:00:00"/>
    <x v="2"/>
    <s v="GH-14485"/>
    <s v="Gene Hale"/>
    <x v="1"/>
    <x v="0"/>
    <x v="13"/>
    <x v="5"/>
    <n v="75080"/>
    <x v="2"/>
    <s v="TEC-PH-10004977"/>
    <x v="2"/>
    <x v="7"/>
    <s v="GE 30524EE4"/>
    <n v="1097.5440000000003"/>
    <x v="3"/>
    <n v="0.2"/>
    <n v="123.47369999999989"/>
    <x v="2"/>
    <s v="No"/>
    <n v="0"/>
  </r>
  <r>
    <n v="37"/>
    <s v="CA-2018-117590"/>
    <x v="16"/>
    <d v="2018-12-10T00:00:00"/>
    <x v="2"/>
    <s v="GH-14485"/>
    <s v="Gene Hale"/>
    <x v="1"/>
    <x v="0"/>
    <x v="13"/>
    <x v="5"/>
    <n v="75080"/>
    <x v="2"/>
    <s v="FUR-FU-10003664"/>
    <x v="0"/>
    <x v="5"/>
    <s v="Electrix Architect's Clamp-On Swing Arm Lamp, Black"/>
    <n v="190.92"/>
    <x v="2"/>
    <n v="0.6"/>
    <n v="-147.96300000000002"/>
    <x v="2"/>
    <s v="No"/>
    <n v="0"/>
  </r>
  <r>
    <n v="38"/>
    <s v="CA-2017-117415"/>
    <x v="17"/>
    <d v="2017-12-31T00:00:00"/>
    <x v="1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n v="113.328"/>
    <x v="6"/>
    <n v="0.2"/>
    <n v="35.414999999999999"/>
    <x v="2"/>
    <s v="No"/>
    <n v="0"/>
  </r>
  <r>
    <n v="39"/>
    <s v="CA-2017-117415"/>
    <x v="17"/>
    <d v="2017-12-31T00:00:00"/>
    <x v="1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n v="532.39919999999995"/>
    <x v="1"/>
    <n v="0.32"/>
    <n v="-46.976400000000012"/>
    <x v="2"/>
    <s v="No"/>
    <n v="0"/>
  </r>
  <r>
    <n v="40"/>
    <s v="CA-2017-117415"/>
    <x v="17"/>
    <d v="2017-12-31T00:00:00"/>
    <x v="1"/>
    <s v="SN-20710"/>
    <s v="Steve Nguyen"/>
    <x v="2"/>
    <x v="0"/>
    <x v="12"/>
    <x v="5"/>
    <n v="77041"/>
    <x v="2"/>
    <s v="FUR-CH-10004218"/>
    <x v="0"/>
    <x v="1"/>
    <s v="Global Fabric Manager's Chair, Dark Gray"/>
    <n v="212.05799999999999"/>
    <x v="1"/>
    <n v="0.3"/>
    <n v="-15.146999999999991"/>
    <x v="2"/>
    <s v="No"/>
    <n v="0"/>
  </r>
  <r>
    <n v="41"/>
    <s v="CA-2017-117415"/>
    <x v="17"/>
    <d v="2017-12-31T00:00:00"/>
    <x v="1"/>
    <s v="SN-20710"/>
    <s v="Steve Nguyen"/>
    <x v="2"/>
    <x v="0"/>
    <x v="12"/>
    <x v="5"/>
    <n v="77041"/>
    <x v="2"/>
    <s v="TEC-PH-10000486"/>
    <x v="2"/>
    <x v="7"/>
    <s v="Plantronics HL10 Handset Lifter"/>
    <n v="371.16800000000001"/>
    <x v="4"/>
    <n v="0.2"/>
    <n v="41.756399999999957"/>
    <x v="2"/>
    <s v="No"/>
    <n v="0"/>
  </r>
  <r>
    <n v="42"/>
    <s v="CA-2019-120999"/>
    <x v="18"/>
    <d v="2019-09-15T00:00:00"/>
    <x v="1"/>
    <s v="LC-16930"/>
    <s v="Linda Cazamias"/>
    <x v="1"/>
    <x v="0"/>
    <x v="14"/>
    <x v="10"/>
    <n v="60540"/>
    <x v="2"/>
    <s v="TEC-PH-10004093"/>
    <x v="2"/>
    <x v="7"/>
    <s v="Panasonic Kx-TS550"/>
    <n v="147.16800000000001"/>
    <x v="4"/>
    <n v="0.2"/>
    <n v="16.556399999999996"/>
    <x v="2"/>
    <s v="No"/>
    <n v="0"/>
  </r>
  <r>
    <n v="43"/>
    <s v="CA-2018-101343"/>
    <x v="19"/>
    <d v="2018-07-22T00:00:00"/>
    <x v="1"/>
    <s v="RA-19885"/>
    <s v="Ruben Ausman"/>
    <x v="1"/>
    <x v="0"/>
    <x v="1"/>
    <x v="1"/>
    <n v="90049"/>
    <x v="1"/>
    <s v="OFF-ST-10003479"/>
    <x v="1"/>
    <x v="4"/>
    <s v="Eldon Base for stackable storage shelf, platinum"/>
    <n v="77.88"/>
    <x v="0"/>
    <n v="0"/>
    <n v="3.8939999999999912"/>
    <x v="1"/>
    <s v="No"/>
    <n v="0"/>
  </r>
  <r>
    <n v="44"/>
    <s v="CA-2019-139619"/>
    <x v="20"/>
    <d v="2019-09-23T00:00:00"/>
    <x v="1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n v="95.616"/>
    <x v="0"/>
    <n v="0.2"/>
    <n v="9.5616000000000092"/>
    <x v="0"/>
    <s v="No"/>
    <n v="0"/>
  </r>
  <r>
    <n v="45"/>
    <s v="CA-2018-118255"/>
    <x v="21"/>
    <d v="2018-03-13T00:00:00"/>
    <x v="2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n v="45.98"/>
    <x v="0"/>
    <n v="0"/>
    <n v="19.7714"/>
    <x v="2"/>
    <s v="No"/>
    <n v="0"/>
  </r>
  <r>
    <n v="46"/>
    <s v="CA-2018-118255"/>
    <x v="21"/>
    <d v="2018-03-13T00:00:00"/>
    <x v="2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n v="17.46"/>
    <x v="0"/>
    <n v="0"/>
    <n v="8.2061999999999991"/>
    <x v="2"/>
    <s v="No"/>
    <n v="0"/>
  </r>
  <r>
    <n v="47"/>
    <s v="CA-2016-146703"/>
    <x v="22"/>
    <d v="2016-10-25T00:00:00"/>
    <x v="0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n v="211.96"/>
    <x v="4"/>
    <n v="0"/>
    <n v="8.4783999999999935"/>
    <x v="2"/>
    <s v="No"/>
    <n v="0"/>
  </r>
  <r>
    <n v="48"/>
    <s v="CA-2018-169194"/>
    <x v="23"/>
    <d v="2018-06-25T00:00:00"/>
    <x v="1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n v="45"/>
    <x v="1"/>
    <n v="0"/>
    <n v="4.9500000000000011"/>
    <x v="3"/>
    <s v="No"/>
    <n v="0"/>
  </r>
  <r>
    <n v="49"/>
    <s v="CA-2018-169194"/>
    <x v="23"/>
    <d v="2018-06-25T00:00:00"/>
    <x v="1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x v="0"/>
    <n v="0"/>
    <n v="6.104000000000001"/>
    <x v="3"/>
    <s v="No"/>
    <n v="0"/>
  </r>
  <r>
    <n v="50"/>
    <s v="CA-2017-115742"/>
    <x v="24"/>
    <d v="2017-04-22T00:00:00"/>
    <x v="1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n v="38.22"/>
    <x v="5"/>
    <n v="0"/>
    <n v="17.9634"/>
    <x v="2"/>
    <s v="No"/>
    <n v="0"/>
  </r>
  <r>
    <n v="51"/>
    <s v="CA-2017-115742"/>
    <x v="24"/>
    <d v="2017-04-22T00:00:00"/>
    <x v="1"/>
    <s v="DP-13000"/>
    <s v="Darren Powers"/>
    <x v="0"/>
    <x v="0"/>
    <x v="19"/>
    <x v="14"/>
    <n v="47150"/>
    <x v="2"/>
    <s v="OFF-LA-10002762"/>
    <x v="1"/>
    <x v="2"/>
    <s v="Avery 485"/>
    <n v="75.179999999999993"/>
    <x v="5"/>
    <n v="0"/>
    <n v="35.334599999999995"/>
    <x v="2"/>
    <s v="No"/>
    <n v="0"/>
  </r>
  <r>
    <n v="52"/>
    <s v="CA-2017-115742"/>
    <x v="24"/>
    <d v="2017-04-22T00:00:00"/>
    <x v="1"/>
    <s v="DP-13000"/>
    <s v="Darren Powers"/>
    <x v="0"/>
    <x v="0"/>
    <x v="19"/>
    <x v="14"/>
    <n v="47150"/>
    <x v="2"/>
    <s v="FUR-FU-10001706"/>
    <x v="0"/>
    <x v="5"/>
    <s v="Longer-Life Soft White Bulbs"/>
    <n v="6.16"/>
    <x v="0"/>
    <n v="0"/>
    <n v="2.9567999999999999"/>
    <x v="2"/>
    <s v="No"/>
    <n v="0"/>
  </r>
  <r>
    <n v="53"/>
    <s v="CA-2017-115742"/>
    <x v="24"/>
    <d v="2017-04-22T00:00:00"/>
    <x v="1"/>
    <s v="DP-13000"/>
    <s v="Darren Powers"/>
    <x v="0"/>
    <x v="0"/>
    <x v="19"/>
    <x v="14"/>
    <n v="47150"/>
    <x v="2"/>
    <s v="FUR-CH-10003061"/>
    <x v="0"/>
    <x v="1"/>
    <s v="Global Leather Task Chair, Black"/>
    <n v="89.99"/>
    <x v="7"/>
    <n v="0"/>
    <n v="17.098099999999988"/>
    <x v="2"/>
    <s v="No"/>
    <n v="0"/>
  </r>
  <r>
    <n v="54"/>
    <s v="CA-2018-105816"/>
    <x v="25"/>
    <d v="2018-12-17T00:00:00"/>
    <x v="1"/>
    <s v="JM-15265"/>
    <s v="Janet Molinari"/>
    <x v="1"/>
    <x v="0"/>
    <x v="20"/>
    <x v="15"/>
    <n v="10024"/>
    <x v="3"/>
    <s v="OFF-FA-10000304"/>
    <x v="1"/>
    <x v="13"/>
    <s v="Advantus Push Pins"/>
    <n v="15.260000000000002"/>
    <x v="3"/>
    <n v="0"/>
    <n v="6.2566000000000006"/>
    <x v="3"/>
    <s v="No"/>
    <n v="0"/>
  </r>
  <r>
    <n v="55"/>
    <s v="CA-2018-105816"/>
    <x v="25"/>
    <d v="2018-12-17T00:00:00"/>
    <x v="1"/>
    <s v="JM-15265"/>
    <s v="Janet Molinari"/>
    <x v="1"/>
    <x v="0"/>
    <x v="20"/>
    <x v="15"/>
    <n v="10024"/>
    <x v="3"/>
    <s v="TEC-PH-10002447"/>
    <x v="2"/>
    <x v="7"/>
    <s v="AT&amp;T CL83451 4-Handset Telephone"/>
    <n v="1029.95"/>
    <x v="2"/>
    <n v="0"/>
    <n v="298.68549999999999"/>
    <x v="3"/>
    <s v="No"/>
    <n v="0"/>
  </r>
  <r>
    <n v="56"/>
    <s v="CA-2018-111682"/>
    <x v="26"/>
    <d v="2018-06-18T00:00:00"/>
    <x v="2"/>
    <s v="TB-21055"/>
    <s v="Ted Butterfield"/>
    <x v="0"/>
    <x v="0"/>
    <x v="21"/>
    <x v="15"/>
    <n v="12180"/>
    <x v="3"/>
    <s v="OFF-ST-10000604"/>
    <x v="1"/>
    <x v="4"/>
    <s v="Home/Office Personal File Carts"/>
    <n v="208.56"/>
    <x v="5"/>
    <n v="0"/>
    <n v="52.139999999999986"/>
    <x v="3"/>
    <s v="Yes"/>
    <n v="1"/>
  </r>
  <r>
    <n v="57"/>
    <s v="CA-2018-111682"/>
    <x v="26"/>
    <d v="2018-06-18T00:00:00"/>
    <x v="2"/>
    <s v="TB-21055"/>
    <s v="Ted Butterfield"/>
    <x v="0"/>
    <x v="0"/>
    <x v="21"/>
    <x v="15"/>
    <n v="12180"/>
    <x v="3"/>
    <s v="OFF-PA-10001569"/>
    <x v="1"/>
    <x v="10"/>
    <s v="Xerox 232"/>
    <n v="32.400000000000006"/>
    <x v="2"/>
    <n v="0"/>
    <n v="15.552000000000001"/>
    <x v="3"/>
    <s v="Yes"/>
    <n v="1"/>
  </r>
  <r>
    <n v="58"/>
    <s v="CA-2018-111682"/>
    <x v="26"/>
    <d v="2018-06-18T00:00:00"/>
    <x v="2"/>
    <s v="TB-21055"/>
    <s v="Ted Butterfield"/>
    <x v="0"/>
    <x v="0"/>
    <x v="21"/>
    <x v="15"/>
    <n v="12180"/>
    <x v="3"/>
    <s v="FUR-CH-10003968"/>
    <x v="0"/>
    <x v="1"/>
    <s v="Novimex Turbo Task Chair"/>
    <n v="319.41000000000003"/>
    <x v="2"/>
    <n v="0.1"/>
    <n v="7.0980000000000061"/>
    <x v="3"/>
    <s v="Yes"/>
    <n v="1"/>
  </r>
  <r>
    <n v="59"/>
    <s v="CA-2018-111682"/>
    <x v="26"/>
    <d v="2018-06-18T00:00:00"/>
    <x v="2"/>
    <s v="TB-21055"/>
    <s v="Ted Butterfield"/>
    <x v="0"/>
    <x v="0"/>
    <x v="21"/>
    <x v="15"/>
    <n v="12180"/>
    <x v="3"/>
    <s v="OFF-PA-10000587"/>
    <x v="1"/>
    <x v="10"/>
    <s v="Array Parchment Paper, Assorted Colors"/>
    <n v="14.56"/>
    <x v="0"/>
    <n v="0"/>
    <n v="6.9888000000000003"/>
    <x v="3"/>
    <s v="Yes"/>
    <n v="1"/>
  </r>
  <r>
    <n v="60"/>
    <s v="CA-2018-111682"/>
    <x v="26"/>
    <d v="2018-06-18T00:00:00"/>
    <x v="2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n v="30"/>
    <x v="0"/>
    <n v="0"/>
    <n v="3.3000000000000007"/>
    <x v="3"/>
    <s v="Yes"/>
    <n v="1"/>
  </r>
  <r>
    <n v="61"/>
    <s v="CA-2018-111682"/>
    <x v="26"/>
    <d v="2018-06-18T00:00:00"/>
    <x v="2"/>
    <s v="TB-21055"/>
    <s v="Ted Butterfield"/>
    <x v="0"/>
    <x v="0"/>
    <x v="21"/>
    <x v="15"/>
    <n v="12180"/>
    <x v="3"/>
    <s v="OFF-BI-10001460"/>
    <x v="1"/>
    <x v="8"/>
    <s v="Plastic Binding Combs"/>
    <n v="48.480000000000004"/>
    <x v="4"/>
    <n v="0.2"/>
    <n v="16.361999999999998"/>
    <x v="3"/>
    <s v="Yes"/>
    <n v="1"/>
  </r>
  <r>
    <n v="62"/>
    <s v="CA-2018-111682"/>
    <x v="26"/>
    <d v="2018-06-18T00:00:00"/>
    <x v="2"/>
    <s v="TB-21055"/>
    <s v="Ted Butterfield"/>
    <x v="0"/>
    <x v="0"/>
    <x v="21"/>
    <x v="15"/>
    <n v="12180"/>
    <x v="3"/>
    <s v="OFF-AR-10001868"/>
    <x v="1"/>
    <x v="6"/>
    <s v="Prang Dustless Chalk Sticks"/>
    <n v="1.68"/>
    <x v="7"/>
    <n v="0"/>
    <n v="0.84"/>
    <x v="3"/>
    <s v="Yes"/>
    <n v="1"/>
  </r>
  <r>
    <n v="63"/>
    <s v="CA-2017-135545"/>
    <x v="27"/>
    <d v="2017-11-30T00:00:00"/>
    <x v="1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n v="13.98"/>
    <x v="0"/>
    <n v="0"/>
    <n v="6.1512000000000011"/>
    <x v="1"/>
    <s v="No"/>
    <n v="0"/>
  </r>
  <r>
    <n v="64"/>
    <s v="CA-2017-135545"/>
    <x v="27"/>
    <d v="2017-11-30T00:00:00"/>
    <x v="1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x v="5"/>
    <n v="0.2"/>
    <n v="9.3612000000000002"/>
    <x v="1"/>
    <s v="No"/>
    <n v="0"/>
  </r>
  <r>
    <n v="65"/>
    <s v="CA-2017-135545"/>
    <x v="27"/>
    <d v="2017-11-30T00:00:00"/>
    <x v="1"/>
    <s v="KM-16720"/>
    <s v="Kunst Miller"/>
    <x v="0"/>
    <x v="0"/>
    <x v="1"/>
    <x v="1"/>
    <n v="90004"/>
    <x v="1"/>
    <s v="OFF-PA-10003892"/>
    <x v="1"/>
    <x v="10"/>
    <s v="Xerox 1943"/>
    <n v="146.72999999999999"/>
    <x v="1"/>
    <n v="0"/>
    <n v="68.963099999999997"/>
    <x v="1"/>
    <s v="No"/>
    <n v="0"/>
  </r>
  <r>
    <n v="66"/>
    <s v="CA-2017-135545"/>
    <x v="27"/>
    <d v="2017-11-30T00:00:00"/>
    <x v="1"/>
    <s v="KM-16720"/>
    <s v="Kunst Miller"/>
    <x v="0"/>
    <x v="0"/>
    <x v="1"/>
    <x v="1"/>
    <n v="90004"/>
    <x v="1"/>
    <s v="FUR-FU-10000397"/>
    <x v="0"/>
    <x v="5"/>
    <s v="Luxo Economy Swing Arm Lamp"/>
    <n v="79.760000000000005"/>
    <x v="4"/>
    <n v="0"/>
    <n v="22.332800000000006"/>
    <x v="1"/>
    <s v="No"/>
    <n v="0"/>
  </r>
  <r>
    <n v="67"/>
    <s v="US-2017-164175"/>
    <x v="28"/>
    <d v="2017-05-05T00:00:00"/>
    <x v="1"/>
    <s v="PS-18970"/>
    <s v="Paul Stevenson"/>
    <x v="2"/>
    <x v="0"/>
    <x v="22"/>
    <x v="10"/>
    <n v="60610"/>
    <x v="2"/>
    <s v="FUR-CH-10001146"/>
    <x v="0"/>
    <x v="1"/>
    <s v="Global Value Mid-Back Manager's Chair, Gray"/>
    <n v="213.11499999999998"/>
    <x v="2"/>
    <n v="0.3"/>
    <n v="-15.222500000000011"/>
    <x v="2"/>
    <s v="No"/>
    <n v="0"/>
  </r>
  <r>
    <n v="68"/>
    <s v="CA-2016-106376"/>
    <x v="29"/>
    <d v="2016-12-10T00:00:00"/>
    <x v="1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n v="1113.0240000000001"/>
    <x v="8"/>
    <n v="0.2"/>
    <n v="111.30239999999998"/>
    <x v="1"/>
    <s v="No"/>
    <n v="0"/>
  </r>
  <r>
    <n v="69"/>
    <s v="CA-2016-106376"/>
    <x v="29"/>
    <d v="2016-12-10T00:00:00"/>
    <x v="1"/>
    <s v="BS-11590"/>
    <s v="Brendan Sweed"/>
    <x v="1"/>
    <x v="0"/>
    <x v="23"/>
    <x v="16"/>
    <n v="85234"/>
    <x v="1"/>
    <s v="TEC-PH-10002726"/>
    <x v="2"/>
    <x v="7"/>
    <s v="netTALK DUO VoIP Telephone Service"/>
    <n v="167.96800000000002"/>
    <x v="4"/>
    <n v="0.2"/>
    <n v="62.988"/>
    <x v="1"/>
    <s v="No"/>
    <n v="0"/>
  </r>
  <r>
    <n v="70"/>
    <s v="CA-2018-119823"/>
    <x v="30"/>
    <d v="2018-06-06T00:00:00"/>
    <x v="2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n v="75.88"/>
    <x v="0"/>
    <n v="0"/>
    <n v="35.663599999999995"/>
    <x v="0"/>
    <s v="No"/>
    <n v="0"/>
  </r>
  <r>
    <n v="71"/>
    <s v="CA-2018-106075"/>
    <x v="31"/>
    <d v="2018-09-23T00:00:00"/>
    <x v="1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n v="4.6159999999999997"/>
    <x v="7"/>
    <n v="0.2"/>
    <n v="1.7309999999999999"/>
    <x v="3"/>
    <s v="No"/>
    <n v="0"/>
  </r>
  <r>
    <n v="72"/>
    <s v="CA-2019-114440"/>
    <x v="32"/>
    <d v="2019-09-17T00:00:00"/>
    <x v="0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n v="19.049999999999997"/>
    <x v="1"/>
    <n v="0"/>
    <n v="8.7629999999999999"/>
    <x v="2"/>
    <s v="No"/>
    <n v="0"/>
  </r>
  <r>
    <n v="73"/>
    <s v="US-2017-134026"/>
    <x v="33"/>
    <d v="2017-05-02T00:00:00"/>
    <x v="1"/>
    <s v="JE-15745"/>
    <s v="Joel Eaton"/>
    <x v="0"/>
    <x v="0"/>
    <x v="26"/>
    <x v="18"/>
    <n v="38109"/>
    <x v="0"/>
    <s v="FUR-CH-10000513"/>
    <x v="0"/>
    <x v="1"/>
    <s v="High-Back Leather Manager's Chair"/>
    <n v="831.93600000000015"/>
    <x v="8"/>
    <n v="0.2"/>
    <n v="-114.39120000000003"/>
    <x v="0"/>
    <s v="No"/>
    <n v="0"/>
  </r>
  <r>
    <n v="74"/>
    <s v="US-2017-134026"/>
    <x v="33"/>
    <d v="2017-05-02T00:00:00"/>
    <x v="1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x v="0"/>
    <n v="0.2"/>
    <n v="1.2129999999999974"/>
    <x v="0"/>
    <s v="No"/>
    <n v="0"/>
  </r>
  <r>
    <n v="75"/>
    <s v="US-2017-134026"/>
    <x v="33"/>
    <d v="2017-05-02T00:00:00"/>
    <x v="1"/>
    <s v="JE-15745"/>
    <s v="Joel Eaton"/>
    <x v="0"/>
    <x v="0"/>
    <x v="26"/>
    <x v="18"/>
    <n v="38109"/>
    <x v="0"/>
    <s v="OFF-ST-10004123"/>
    <x v="1"/>
    <x v="4"/>
    <s v="Safco Industrial Wire Shelving System"/>
    <n v="72.784000000000006"/>
    <x v="7"/>
    <n v="0.2"/>
    <n v="-18.196000000000002"/>
    <x v="0"/>
    <s v="No"/>
    <n v="0"/>
  </r>
  <r>
    <n v="76"/>
    <s v="US-2019-118038"/>
    <x v="34"/>
    <d v="2019-12-11T00:00:00"/>
    <x v="2"/>
    <s v="KB-16600"/>
    <s v="Ken Brennan"/>
    <x v="1"/>
    <x v="0"/>
    <x v="12"/>
    <x v="5"/>
    <n v="77041"/>
    <x v="2"/>
    <s v="OFF-BI-10004182"/>
    <x v="1"/>
    <x v="8"/>
    <s v="Economy Binders"/>
    <n v="1.2479999999999998"/>
    <x v="1"/>
    <n v="0.8"/>
    <n v="-1.9344000000000006"/>
    <x v="2"/>
    <s v="No"/>
    <n v="0"/>
  </r>
  <r>
    <n v="77"/>
    <s v="US-2019-118038"/>
    <x v="34"/>
    <d v="2019-12-11T00:00:00"/>
    <x v="2"/>
    <s v="KB-16600"/>
    <s v="Ken Brennan"/>
    <x v="1"/>
    <x v="0"/>
    <x v="12"/>
    <x v="5"/>
    <n v="77041"/>
    <x v="2"/>
    <s v="FUR-FU-10000260"/>
    <x v="0"/>
    <x v="5"/>
    <s v="6&quot; Cubicle Wall Clock, Black"/>
    <n v="9.7080000000000002"/>
    <x v="1"/>
    <n v="0.6"/>
    <n v="-5.8248000000000015"/>
    <x v="2"/>
    <s v="No"/>
    <n v="0"/>
  </r>
  <r>
    <n v="78"/>
    <s v="US-2019-118038"/>
    <x v="34"/>
    <d v="2019-12-11T00:00:00"/>
    <x v="2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n v="27.240000000000002"/>
    <x v="1"/>
    <n v="0.2"/>
    <n v="2.724000000000002"/>
    <x v="2"/>
    <s v="No"/>
    <n v="0"/>
  </r>
  <r>
    <n v="79"/>
    <s v="US-2016-147606"/>
    <x v="35"/>
    <d v="2016-12-01T00:00:00"/>
    <x v="0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n v="19.3"/>
    <x v="2"/>
    <n v="0.6"/>
    <n v="-14.475000000000001"/>
    <x v="2"/>
    <s v="No"/>
    <n v="0"/>
  </r>
  <r>
    <n v="80"/>
    <s v="CA-2018-127208"/>
    <x v="1"/>
    <d v="2018-06-15T00:00:00"/>
    <x v="2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n v="208.16"/>
    <x v="7"/>
    <n v="0"/>
    <n v="56.20320000000001"/>
    <x v="0"/>
    <s v="No"/>
    <n v="0"/>
  </r>
  <r>
    <n v="81"/>
    <s v="CA-2018-127208"/>
    <x v="1"/>
    <d v="2018-06-15T00:00:00"/>
    <x v="2"/>
    <s v="SC-20770"/>
    <s v="Stewart Carmichael"/>
    <x v="1"/>
    <x v="0"/>
    <x v="27"/>
    <x v="19"/>
    <n v="35601"/>
    <x v="0"/>
    <s v="OFF-BI-10002309"/>
    <x v="1"/>
    <x v="8"/>
    <s v="Avery Heavy-Duty EZD  Binder With Locking Rings"/>
    <n v="16.740000000000002"/>
    <x v="1"/>
    <n v="0"/>
    <n v="8.0351999999999997"/>
    <x v="0"/>
    <s v="No"/>
    <n v="0"/>
  </r>
  <r>
    <n v="82"/>
    <s v="CA-2016-139451"/>
    <x v="36"/>
    <d v="2016-10-16T00:00:00"/>
    <x v="1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n v="14.9"/>
    <x v="2"/>
    <n v="0"/>
    <n v="4.1720000000000006"/>
    <x v="1"/>
    <s v="No"/>
    <n v="0"/>
  </r>
  <r>
    <n v="83"/>
    <s v="CA-2016-139451"/>
    <x v="36"/>
    <d v="2016-10-16T00:00:00"/>
    <x v="1"/>
    <s v="DN-13690"/>
    <s v="Duane Noonan"/>
    <x v="0"/>
    <x v="0"/>
    <x v="8"/>
    <x v="1"/>
    <n v="94122"/>
    <x v="1"/>
    <s v="OFF-ST-10002370"/>
    <x v="1"/>
    <x v="4"/>
    <s v="Sortfiler Multipurpose Personal File Organizer, Black"/>
    <n v="21.39"/>
    <x v="7"/>
    <n v="0"/>
    <n v="6.2030999999999992"/>
    <x v="1"/>
    <s v="No"/>
    <n v="0"/>
  </r>
  <r>
    <n v="84"/>
    <s v="CA-2017-149734"/>
    <x v="37"/>
    <d v="2017-09-08T00:00:00"/>
    <x v="1"/>
    <s v="JC-16105"/>
    <s v="Julie Creighton"/>
    <x v="1"/>
    <x v="0"/>
    <x v="28"/>
    <x v="3"/>
    <n v="27707"/>
    <x v="0"/>
    <s v="OFF-EN-10000927"/>
    <x v="1"/>
    <x v="12"/>
    <s v="Jet-Pak Recycled Peel 'N' Seal Padded Mailers"/>
    <n v="200.98400000000004"/>
    <x v="3"/>
    <n v="0.2"/>
    <n v="62.807499999999976"/>
    <x v="0"/>
    <s v="No"/>
    <n v="0"/>
  </r>
  <r>
    <n v="85"/>
    <s v="US-2019-119662"/>
    <x v="38"/>
    <d v="2019-11-16T00:00:00"/>
    <x v="2"/>
    <s v="CS-12400"/>
    <s v="Christopher Schild"/>
    <x v="2"/>
    <x v="0"/>
    <x v="22"/>
    <x v="10"/>
    <n v="60623"/>
    <x v="2"/>
    <s v="OFF-ST-10003656"/>
    <x v="1"/>
    <x v="4"/>
    <s v="Safco Industrial Wire Shelving"/>
    <n v="230.376"/>
    <x v="1"/>
    <n v="0.2"/>
    <n v="-48.954900000000002"/>
    <x v="2"/>
    <s v="No"/>
    <n v="0"/>
  </r>
  <r>
    <n v="86"/>
    <s v="CA-2019-140088"/>
    <x v="39"/>
    <d v="2019-05-30T00:00:00"/>
    <x v="0"/>
    <s v="PO-18865"/>
    <s v="Patrick O'Donnell"/>
    <x v="0"/>
    <x v="0"/>
    <x v="29"/>
    <x v="20"/>
    <n v="29203"/>
    <x v="0"/>
    <s v="FUR-CH-10000863"/>
    <x v="0"/>
    <x v="1"/>
    <s v="Novimex Swivel Fabric Task Chair"/>
    <n v="301.95999999999998"/>
    <x v="0"/>
    <n v="0"/>
    <n v="33.215599999999995"/>
    <x v="0"/>
    <s v="No"/>
    <n v="0"/>
  </r>
  <r>
    <n v="87"/>
    <s v="CA-2019-155558"/>
    <x v="40"/>
    <d v="2019-11-02T00:00:00"/>
    <x v="1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n v="19.989999999999998"/>
    <x v="7"/>
    <n v="0"/>
    <n v="6.796599999999998"/>
    <x v="2"/>
    <s v="No"/>
    <n v="0"/>
  </r>
  <r>
    <n v="88"/>
    <s v="CA-2019-155558"/>
    <x v="40"/>
    <d v="2019-11-02T00:00:00"/>
    <x v="1"/>
    <s v="PG-18895"/>
    <s v="Paul Gonzalez"/>
    <x v="0"/>
    <x v="0"/>
    <x v="30"/>
    <x v="11"/>
    <n v="55901"/>
    <x v="2"/>
    <s v="OFF-LA-10000134"/>
    <x v="1"/>
    <x v="2"/>
    <s v="Avery 511"/>
    <n v="6.16"/>
    <x v="0"/>
    <n v="0"/>
    <n v="2.9567999999999999"/>
    <x v="2"/>
    <s v="No"/>
    <n v="0"/>
  </r>
  <r>
    <n v="89"/>
    <s v="CA-2018-159695"/>
    <x v="41"/>
    <d v="2018-04-10T00:00:00"/>
    <x v="0"/>
    <s v="GM-14455"/>
    <s v="Gary Mitchum"/>
    <x v="2"/>
    <x v="0"/>
    <x v="12"/>
    <x v="5"/>
    <n v="77095"/>
    <x v="2"/>
    <s v="OFF-ST-10003442"/>
    <x v="1"/>
    <x v="4"/>
    <s v="Eldon Portable Mobile Manager"/>
    <n v="158.36800000000002"/>
    <x v="3"/>
    <n v="0.2"/>
    <n v="13.857199999999999"/>
    <x v="2"/>
    <s v="No"/>
    <n v="0"/>
  </r>
  <r>
    <n v="90"/>
    <s v="CA-2018-109806"/>
    <x v="42"/>
    <d v="2018-09-22T00:00:00"/>
    <x v="1"/>
    <s v="JS-15685"/>
    <s v="Jim Sink"/>
    <x v="1"/>
    <x v="0"/>
    <x v="1"/>
    <x v="1"/>
    <n v="90036"/>
    <x v="1"/>
    <s v="OFF-AR-10004930"/>
    <x v="1"/>
    <x v="6"/>
    <s v="Turquoise Lead Holder with Pocket Clip"/>
    <n v="20.100000000000001"/>
    <x v="1"/>
    <n v="0"/>
    <n v="6.6329999999999982"/>
    <x v="1"/>
    <s v="Yes"/>
    <n v="1"/>
  </r>
  <r>
    <n v="91"/>
    <s v="CA-2018-109806"/>
    <x v="42"/>
    <d v="2018-09-22T00:00:00"/>
    <x v="1"/>
    <s v="JS-15685"/>
    <s v="Jim Sink"/>
    <x v="1"/>
    <x v="0"/>
    <x v="1"/>
    <x v="1"/>
    <n v="90036"/>
    <x v="1"/>
    <s v="TEC-PH-10004093"/>
    <x v="2"/>
    <x v="7"/>
    <s v="Panasonic Kx-TS550"/>
    <n v="73.584000000000003"/>
    <x v="0"/>
    <n v="0.2"/>
    <n v="8.2781999999999982"/>
    <x v="1"/>
    <s v="Yes"/>
    <n v="1"/>
  </r>
  <r>
    <n v="92"/>
    <s v="CA-2018-109806"/>
    <x v="42"/>
    <d v="2018-09-22T00:00:00"/>
    <x v="1"/>
    <s v="JS-15685"/>
    <s v="Jim Sink"/>
    <x v="1"/>
    <x v="0"/>
    <x v="1"/>
    <x v="1"/>
    <n v="90036"/>
    <x v="1"/>
    <s v="OFF-PA-10000304"/>
    <x v="1"/>
    <x v="10"/>
    <s v="Xerox 1995"/>
    <n v="6.48"/>
    <x v="7"/>
    <n v="0"/>
    <n v="3.1104000000000003"/>
    <x v="1"/>
    <s v="Yes"/>
    <n v="1"/>
  </r>
  <r>
    <n v="93"/>
    <s v="CA-2017-149587"/>
    <x v="43"/>
    <d v="2017-02-05T00:00:00"/>
    <x v="0"/>
    <s v="KB-16315"/>
    <s v="Karl Braun"/>
    <x v="0"/>
    <x v="0"/>
    <x v="31"/>
    <x v="11"/>
    <n v="55407"/>
    <x v="2"/>
    <s v="OFF-PA-10003177"/>
    <x v="1"/>
    <x v="10"/>
    <s v="Xerox 1999"/>
    <n v="12.96"/>
    <x v="0"/>
    <n v="0"/>
    <n v="6.2208000000000006"/>
    <x v="2"/>
    <s v="No"/>
    <n v="0"/>
  </r>
  <r>
    <n v="94"/>
    <s v="CA-2017-149587"/>
    <x v="43"/>
    <d v="2017-02-05T00:00:00"/>
    <x v="0"/>
    <s v="KB-16315"/>
    <s v="Karl Braun"/>
    <x v="0"/>
    <x v="0"/>
    <x v="31"/>
    <x v="11"/>
    <n v="55407"/>
    <x v="2"/>
    <s v="FUR-FU-10003799"/>
    <x v="0"/>
    <x v="5"/>
    <s v="Seth Thomas 13 1/2&quot; Wall Clock"/>
    <n v="53.34"/>
    <x v="1"/>
    <n v="0"/>
    <n v="16.535399999999996"/>
    <x v="2"/>
    <s v="No"/>
    <n v="0"/>
  </r>
  <r>
    <n v="95"/>
    <s v="CA-2017-149587"/>
    <x v="43"/>
    <d v="2017-02-05T00:00:00"/>
    <x v="0"/>
    <s v="KB-16315"/>
    <s v="Karl Braun"/>
    <x v="0"/>
    <x v="0"/>
    <x v="31"/>
    <x v="11"/>
    <n v="55407"/>
    <x v="2"/>
    <s v="OFF-BI-10002852"/>
    <x v="1"/>
    <x v="8"/>
    <s v="Ibico Standard Transparent Covers"/>
    <n v="32.96"/>
    <x v="0"/>
    <n v="0"/>
    <n v="16.150400000000001"/>
    <x v="2"/>
    <s v="No"/>
    <n v="0"/>
  </r>
  <r>
    <n v="96"/>
    <s v="US-2019-109484"/>
    <x v="44"/>
    <d v="2019-11-12T00:00:00"/>
    <x v="1"/>
    <s v="RB-19705"/>
    <s v="Roger Barcio"/>
    <x v="2"/>
    <x v="0"/>
    <x v="32"/>
    <x v="21"/>
    <n v="97206"/>
    <x v="1"/>
    <s v="OFF-BI-10004738"/>
    <x v="1"/>
    <x v="8"/>
    <s v="Flexible Leather- Look Classic Collection Ring Binder"/>
    <n v="5.6820000000000013"/>
    <x v="7"/>
    <n v="0.7"/>
    <n v="-3.7880000000000003"/>
    <x v="1"/>
    <s v="No"/>
    <n v="0"/>
  </r>
  <r>
    <n v="97"/>
    <s v="CA-2019-161018"/>
    <x v="45"/>
    <d v="2019-11-11T00:00:00"/>
    <x v="0"/>
    <s v="PN-18775"/>
    <s v="Parhena Norris"/>
    <x v="2"/>
    <x v="0"/>
    <x v="20"/>
    <x v="15"/>
    <n v="10009"/>
    <x v="3"/>
    <s v="FUR-FU-10000629"/>
    <x v="0"/>
    <x v="5"/>
    <s v="9-3/4 Diameter Round Wall Clock"/>
    <n v="96.53"/>
    <x v="3"/>
    <n v="0"/>
    <n v="40.5426"/>
    <x v="3"/>
    <s v="No"/>
    <n v="0"/>
  </r>
  <r>
    <n v="98"/>
    <s v="CA-2019-157833"/>
    <x v="46"/>
    <d v="2019-06-20T00:00:00"/>
    <x v="2"/>
    <s v="KD-16345"/>
    <s v="Katherine Ducich"/>
    <x v="0"/>
    <x v="0"/>
    <x v="8"/>
    <x v="1"/>
    <n v="94122"/>
    <x v="1"/>
    <s v="OFF-BI-10001721"/>
    <x v="1"/>
    <x v="8"/>
    <s v="Trimflex Flexible Post Binders"/>
    <n v="51.311999999999998"/>
    <x v="1"/>
    <n v="0.2"/>
    <n v="17.959199999999999"/>
    <x v="1"/>
    <s v="No"/>
    <n v="0"/>
  </r>
  <r>
    <n v="99"/>
    <s v="CA-2018-149223"/>
    <x v="47"/>
    <d v="2018-09-11T00:00:00"/>
    <x v="1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n v="77.88"/>
    <x v="5"/>
    <n v="0"/>
    <n v="22.585199999999993"/>
    <x v="2"/>
    <s v="No"/>
    <n v="0"/>
  </r>
  <r>
    <n v="100"/>
    <s v="CA-2018-158568"/>
    <x v="48"/>
    <d v="2018-09-02T00:00:00"/>
    <x v="1"/>
    <s v="RB-19465"/>
    <s v="Rick Bensley"/>
    <x v="2"/>
    <x v="0"/>
    <x v="22"/>
    <x v="10"/>
    <n v="60610"/>
    <x v="2"/>
    <s v="OFF-PA-10003256"/>
    <x v="1"/>
    <x v="10"/>
    <s v="Avery Personal Creations Heavyweight Cards"/>
    <n v="64.623999999999995"/>
    <x v="3"/>
    <n v="0.2"/>
    <n v="22.618399999999994"/>
    <x v="2"/>
    <s v="No"/>
    <n v="0"/>
  </r>
  <r>
    <n v="101"/>
    <s v="CA-2018-158568"/>
    <x v="48"/>
    <d v="2018-09-02T00:00:00"/>
    <x v="1"/>
    <s v="RB-19465"/>
    <s v="Rick Bensley"/>
    <x v="2"/>
    <x v="0"/>
    <x v="22"/>
    <x v="10"/>
    <n v="60610"/>
    <x v="2"/>
    <s v="TEC-AC-10001767"/>
    <x v="2"/>
    <x v="11"/>
    <s v="SanDisk Ultra 64 GB MicroSDHC Class 10 Memory Card"/>
    <n v="95.976000000000013"/>
    <x v="1"/>
    <n v="0.2"/>
    <n v="-10.797300000000011"/>
    <x v="2"/>
    <s v="No"/>
    <n v="0"/>
  </r>
  <r>
    <n v="102"/>
    <s v="CA-2018-158568"/>
    <x v="48"/>
    <d v="2018-09-02T00:00:00"/>
    <x v="1"/>
    <s v="RB-19465"/>
    <s v="Rick Bensley"/>
    <x v="2"/>
    <x v="0"/>
    <x v="22"/>
    <x v="10"/>
    <n v="60610"/>
    <x v="2"/>
    <s v="OFF-BI-10002609"/>
    <x v="1"/>
    <x v="8"/>
    <s v="Avery Hidden Tab Dividers for Binding Systems"/>
    <n v="1.7879999999999996"/>
    <x v="1"/>
    <n v="0.8"/>
    <n v="-3.0396000000000001"/>
    <x v="2"/>
    <s v="No"/>
    <n v="0"/>
  </r>
  <r>
    <n v="103"/>
    <s v="CA-2018-129903"/>
    <x v="49"/>
    <d v="2018-12-04T00:00:00"/>
    <x v="0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n v="23.92"/>
    <x v="4"/>
    <n v="0"/>
    <n v="11.720800000000001"/>
    <x v="2"/>
    <s v="No"/>
    <n v="0"/>
  </r>
  <r>
    <n v="104"/>
    <s v="US-2017-156867"/>
    <x v="50"/>
    <d v="2017-11-17T00:00:00"/>
    <x v="1"/>
    <s v="LC-16870"/>
    <s v="Lena Cacioppo"/>
    <x v="0"/>
    <x v="0"/>
    <x v="34"/>
    <x v="22"/>
    <n v="80013"/>
    <x v="1"/>
    <s v="TEC-AC-10001552"/>
    <x v="2"/>
    <x v="11"/>
    <s v="Logitech K350 2.4Ghz Wireless Keyboard"/>
    <n v="238.89600000000002"/>
    <x v="5"/>
    <n v="0.2"/>
    <n v="-26.875800000000012"/>
    <x v="1"/>
    <s v="No"/>
    <n v="0"/>
  </r>
  <r>
    <n v="105"/>
    <s v="US-2017-156867"/>
    <x v="50"/>
    <d v="2017-11-17T00:00:00"/>
    <x v="1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n v="102.35999999999999"/>
    <x v="1"/>
    <n v="0.2"/>
    <n v="-3.8385000000000105"/>
    <x v="1"/>
    <s v="No"/>
    <n v="0"/>
  </r>
  <r>
    <n v="106"/>
    <s v="US-2017-156867"/>
    <x v="50"/>
    <d v="2017-11-17T00:00:00"/>
    <x v="1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n v="36.882000000000005"/>
    <x v="1"/>
    <n v="0.7"/>
    <n v="-25.817399999999999"/>
    <x v="1"/>
    <s v="No"/>
    <n v="0"/>
  </r>
  <r>
    <n v="107"/>
    <s v="CA-2019-119004"/>
    <x v="51"/>
    <d v="2019-11-28T00:00:00"/>
    <x v="1"/>
    <s v="JM-15250"/>
    <s v="Janet Martin"/>
    <x v="0"/>
    <x v="0"/>
    <x v="35"/>
    <x v="3"/>
    <n v="28205"/>
    <x v="0"/>
    <s v="TEC-AC-10003499"/>
    <x v="2"/>
    <x v="11"/>
    <s v="Memorex Mini Travel Drive 8 GB USB 2.0 Flash Drive"/>
    <n v="74.112000000000009"/>
    <x v="8"/>
    <n v="0.2"/>
    <n v="17.601600000000001"/>
    <x v="0"/>
    <s v="No"/>
    <n v="0"/>
  </r>
  <r>
    <n v="108"/>
    <s v="CA-2019-119004"/>
    <x v="51"/>
    <d v="2019-11-28T00:00:00"/>
    <x v="1"/>
    <s v="JM-15250"/>
    <s v="Janet Martin"/>
    <x v="0"/>
    <x v="0"/>
    <x v="35"/>
    <x v="3"/>
    <n v="28205"/>
    <x v="0"/>
    <s v="TEC-PH-10002844"/>
    <x v="2"/>
    <x v="7"/>
    <s v="Speck Products Candyshell Flip Case"/>
    <n v="27.992000000000004"/>
    <x v="7"/>
    <n v="0.2"/>
    <n v="2.0993999999999993"/>
    <x v="0"/>
    <s v="No"/>
    <n v="0"/>
  </r>
  <r>
    <n v="109"/>
    <s v="CA-2019-119004"/>
    <x v="51"/>
    <d v="2019-11-28T00:00:00"/>
    <x v="1"/>
    <s v="JM-15250"/>
    <s v="Janet Martin"/>
    <x v="0"/>
    <x v="0"/>
    <x v="35"/>
    <x v="3"/>
    <n v="28205"/>
    <x v="0"/>
    <s v="OFF-AR-10000390"/>
    <x v="1"/>
    <x v="6"/>
    <s v="Newell Chalk Holder"/>
    <n v="3.3040000000000003"/>
    <x v="7"/>
    <n v="0.2"/>
    <n v="1.0737999999999999"/>
    <x v="0"/>
    <s v="No"/>
    <n v="0"/>
  </r>
  <r>
    <n v="110"/>
    <s v="CA-2017-129476"/>
    <x v="52"/>
    <d v="2017-10-20T00:00:00"/>
    <x v="1"/>
    <s v="PA-19060"/>
    <s v="Pete Armstrong"/>
    <x v="2"/>
    <x v="0"/>
    <x v="36"/>
    <x v="10"/>
    <n v="60462"/>
    <x v="2"/>
    <s v="TEC-AC-10000844"/>
    <x v="2"/>
    <x v="11"/>
    <s v="Logitech Gaming G510s - Keyboard"/>
    <n v="339.96000000000004"/>
    <x v="2"/>
    <n v="0.2"/>
    <n v="67.991999999999962"/>
    <x v="2"/>
    <s v="No"/>
    <n v="0"/>
  </r>
  <r>
    <n v="111"/>
    <s v="CA-2019-146780"/>
    <x v="53"/>
    <d v="2019-12-30T00:00:00"/>
    <x v="1"/>
    <s v="CV-12805"/>
    <s v="Cynthia Voltz"/>
    <x v="1"/>
    <x v="0"/>
    <x v="20"/>
    <x v="15"/>
    <n v="10035"/>
    <x v="3"/>
    <s v="FUR-FU-10001934"/>
    <x v="0"/>
    <x v="5"/>
    <s v="Magnifier Swing Arm Lamp"/>
    <n v="41.96"/>
    <x v="0"/>
    <n v="0"/>
    <n v="10.909600000000001"/>
    <x v="3"/>
    <s v="No"/>
    <n v="0"/>
  </r>
  <r>
    <n v="112"/>
    <s v="CA-2018-128867"/>
    <x v="54"/>
    <d v="2018-11-10T00:00:00"/>
    <x v="1"/>
    <s v="CL-12565"/>
    <s v="Clay Ludtke"/>
    <x v="0"/>
    <x v="0"/>
    <x v="37"/>
    <x v="23"/>
    <n v="50322"/>
    <x v="2"/>
    <s v="OFF-AR-10000380"/>
    <x v="1"/>
    <x v="6"/>
    <s v="Hunt PowerHouse Electric Pencil Sharpener, Blue"/>
    <n v="75.959999999999994"/>
    <x v="0"/>
    <n v="0"/>
    <n v="22.78799999999999"/>
    <x v="2"/>
    <s v="No"/>
    <n v="0"/>
  </r>
  <r>
    <n v="113"/>
    <s v="CA-2018-128867"/>
    <x v="54"/>
    <d v="2018-11-10T00:00:00"/>
    <x v="1"/>
    <s v="CL-12565"/>
    <s v="Clay Ludtke"/>
    <x v="0"/>
    <x v="0"/>
    <x v="37"/>
    <x v="23"/>
    <n v="50322"/>
    <x v="2"/>
    <s v="OFF-BI-10003981"/>
    <x v="1"/>
    <x v="8"/>
    <s v="Avery Durable Plastic 1&quot; Binders"/>
    <n v="27.240000000000002"/>
    <x v="5"/>
    <n v="0"/>
    <n v="13.3476"/>
    <x v="2"/>
    <s v="No"/>
    <n v="0"/>
  </r>
  <r>
    <n v="114"/>
    <s v="CA-2016-115259"/>
    <x v="55"/>
    <d v="2016-08-27T00:00:00"/>
    <x v="0"/>
    <s v="RC-19960"/>
    <s v="Ryan Crowe"/>
    <x v="0"/>
    <x v="0"/>
    <x v="38"/>
    <x v="24"/>
    <n v="43229"/>
    <x v="3"/>
    <s v="OFF-FA-10000621"/>
    <x v="1"/>
    <x v="13"/>
    <s v="OIC Colored Binder Clips, Assorted Sizes"/>
    <n v="40.096000000000004"/>
    <x v="9"/>
    <n v="0.2"/>
    <n v="14.534799999999997"/>
    <x v="3"/>
    <s v="No"/>
    <n v="0"/>
  </r>
  <r>
    <n v="115"/>
    <s v="CA-2016-115259"/>
    <x v="55"/>
    <d v="2016-08-27T00:00:00"/>
    <x v="0"/>
    <s v="RC-19960"/>
    <s v="Ryan Crowe"/>
    <x v="0"/>
    <x v="0"/>
    <x v="38"/>
    <x v="24"/>
    <n v="43229"/>
    <x v="3"/>
    <s v="OFF-EN-10002600"/>
    <x v="1"/>
    <x v="12"/>
    <s v="Redi-Strip #10 Envelopes, 4 1/8 x 9 1/2"/>
    <n v="4.7200000000000006"/>
    <x v="0"/>
    <n v="0.2"/>
    <n v="1.6519999999999997"/>
    <x v="3"/>
    <s v="No"/>
    <n v="0"/>
  </r>
  <r>
    <n v="116"/>
    <s v="CA-2016-115259"/>
    <x v="55"/>
    <d v="2016-08-27T00:00:00"/>
    <x v="0"/>
    <s v="RC-19960"/>
    <s v="Ryan Crowe"/>
    <x v="0"/>
    <x v="0"/>
    <x v="38"/>
    <x v="24"/>
    <n v="43229"/>
    <x v="3"/>
    <s v="OFF-PA-10004965"/>
    <x v="1"/>
    <x v="10"/>
    <s v="Xerox 1921"/>
    <n v="23.976000000000003"/>
    <x v="1"/>
    <n v="0.2"/>
    <n v="7.4924999999999988"/>
    <x v="3"/>
    <s v="No"/>
    <n v="0"/>
  </r>
  <r>
    <n v="117"/>
    <s v="CA-2016-115259"/>
    <x v="55"/>
    <d v="2016-08-27T00:00:00"/>
    <x v="0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n v="130.464"/>
    <x v="5"/>
    <n v="0.2"/>
    <n v="44.031599999999997"/>
    <x v="3"/>
    <s v="No"/>
    <n v="0"/>
  </r>
  <r>
    <n v="118"/>
    <s v="CA-2017-110457"/>
    <x v="56"/>
    <d v="2017-03-06T00:00:00"/>
    <x v="1"/>
    <s v="DK-13090"/>
    <s v="Dave Kipp"/>
    <x v="0"/>
    <x v="0"/>
    <x v="4"/>
    <x v="4"/>
    <n v="98103"/>
    <x v="1"/>
    <s v="FUR-TA-10001768"/>
    <x v="0"/>
    <x v="3"/>
    <s v="Hon Racetrack Conference Tables"/>
    <n v="787.53"/>
    <x v="1"/>
    <n v="0"/>
    <n v="165.38129999999995"/>
    <x v="1"/>
    <s v="No"/>
    <n v="0"/>
  </r>
  <r>
    <n v="119"/>
    <s v="US-2017-136476"/>
    <x v="57"/>
    <d v="2017-04-10T00:00:00"/>
    <x v="1"/>
    <s v="GG-14650"/>
    <s v="Greg Guthrie"/>
    <x v="1"/>
    <x v="0"/>
    <x v="39"/>
    <x v="18"/>
    <n v="37620"/>
    <x v="0"/>
    <s v="OFF-BI-10003650"/>
    <x v="1"/>
    <x v="8"/>
    <s v="GBC DocuBind 300 Electric Binding Machine"/>
    <n v="157.79400000000004"/>
    <x v="7"/>
    <n v="0.7"/>
    <n v="-115.71559999999999"/>
    <x v="0"/>
    <s v="No"/>
    <n v="0"/>
  </r>
  <r>
    <n v="120"/>
    <s v="CA-2018-103730"/>
    <x v="1"/>
    <d v="2018-06-15T00:00:00"/>
    <x v="2"/>
    <s v="SC-20725"/>
    <s v="Steven Cartwright"/>
    <x v="0"/>
    <x v="0"/>
    <x v="40"/>
    <x v="13"/>
    <n v="19805"/>
    <x v="3"/>
    <s v="FUR-FU-10002157"/>
    <x v="0"/>
    <x v="5"/>
    <s v="Artistic Insta-Plaque"/>
    <n v="47.04"/>
    <x v="1"/>
    <n v="0"/>
    <n v="18.345599999999997"/>
    <x v="3"/>
    <s v="No"/>
    <n v="0"/>
  </r>
  <r>
    <n v="121"/>
    <s v="CA-2018-103730"/>
    <x v="1"/>
    <d v="2018-06-15T00:00:00"/>
    <x v="2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n v="30.84"/>
    <x v="4"/>
    <n v="0"/>
    <n v="13.878"/>
    <x v="3"/>
    <s v="No"/>
    <n v="0"/>
  </r>
  <r>
    <n v="122"/>
    <s v="CA-2018-103730"/>
    <x v="1"/>
    <d v="2018-06-15T00:00:00"/>
    <x v="2"/>
    <s v="SC-20725"/>
    <s v="Steven Cartwright"/>
    <x v="0"/>
    <x v="0"/>
    <x v="40"/>
    <x v="13"/>
    <n v="19805"/>
    <x v="3"/>
    <s v="OFF-ST-10000777"/>
    <x v="1"/>
    <x v="4"/>
    <s v="Companion Letter/Legal File, Black"/>
    <n v="226.56"/>
    <x v="5"/>
    <n v="0"/>
    <n v="63.436800000000005"/>
    <x v="3"/>
    <s v="No"/>
    <n v="0"/>
  </r>
  <r>
    <n v="123"/>
    <s v="CA-2018-103730"/>
    <x v="1"/>
    <d v="2018-06-15T00:00:00"/>
    <x v="2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n v="115.02"/>
    <x v="6"/>
    <n v="0"/>
    <n v="51.758999999999993"/>
    <x v="3"/>
    <s v="No"/>
    <n v="0"/>
  </r>
  <r>
    <n v="124"/>
    <s v="CA-2018-103730"/>
    <x v="1"/>
    <d v="2018-06-15T00:00:00"/>
    <x v="2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x v="3"/>
    <n v="0"/>
    <n v="19.731599999999997"/>
    <x v="3"/>
    <s v="No"/>
    <n v="0"/>
  </r>
  <r>
    <n v="125"/>
    <s v="US-2016-152030"/>
    <x v="58"/>
    <d v="2016-12-28T00:00:00"/>
    <x v="0"/>
    <s v="AD-10180"/>
    <s v="Alan Dominguez"/>
    <x v="2"/>
    <x v="0"/>
    <x v="12"/>
    <x v="5"/>
    <n v="77041"/>
    <x v="2"/>
    <s v="FUR-CH-10004063"/>
    <x v="0"/>
    <x v="1"/>
    <s v="Global Deluxe High-Back Manager's Chair"/>
    <n v="600.55799999999999"/>
    <x v="1"/>
    <n v="0.3"/>
    <n v="-8.5794000000000779"/>
    <x v="2"/>
    <s v="No"/>
    <n v="0"/>
  </r>
  <r>
    <n v="126"/>
    <s v="US-2016-134614"/>
    <x v="59"/>
    <d v="2016-09-25T00:00:00"/>
    <x v="1"/>
    <s v="PF-19165"/>
    <s v="Philip Fox"/>
    <x v="0"/>
    <x v="0"/>
    <x v="41"/>
    <x v="10"/>
    <n v="61701"/>
    <x v="2"/>
    <s v="FUR-TA-10004534"/>
    <x v="0"/>
    <x v="3"/>
    <s v="Bevis 44 x 96 Conference Tables"/>
    <n v="617.70000000000005"/>
    <x v="5"/>
    <n v="0.5"/>
    <n v="-407.68200000000013"/>
    <x v="2"/>
    <s v="No"/>
    <n v="0"/>
  </r>
  <r>
    <n v="127"/>
    <s v="US-2019-107272"/>
    <x v="60"/>
    <d v="2019-11-12T00:00:00"/>
    <x v="1"/>
    <s v="TS-21610"/>
    <s v="Troy Staebel"/>
    <x v="0"/>
    <x v="0"/>
    <x v="42"/>
    <x v="16"/>
    <n v="85023"/>
    <x v="1"/>
    <s v="OFF-BI-10003274"/>
    <x v="1"/>
    <x v="8"/>
    <s v="Avery Durable Slant Ring Binders, No Labels"/>
    <n v="2.3880000000000003"/>
    <x v="0"/>
    <n v="0.7"/>
    <n v="-1.8308"/>
    <x v="1"/>
    <s v="No"/>
    <n v="0"/>
  </r>
  <r>
    <n v="128"/>
    <s v="US-2019-107272"/>
    <x v="60"/>
    <d v="2019-11-12T00:00:00"/>
    <x v="1"/>
    <s v="TS-21610"/>
    <s v="Troy Staebel"/>
    <x v="0"/>
    <x v="0"/>
    <x v="42"/>
    <x v="16"/>
    <n v="85023"/>
    <x v="1"/>
    <s v="OFF-ST-10002974"/>
    <x v="1"/>
    <x v="4"/>
    <s v="Trav-L-File Heavy-Duty Shuttle II, Black"/>
    <n v="243.99200000000002"/>
    <x v="3"/>
    <n v="0.2"/>
    <n v="30.498999999999981"/>
    <x v="1"/>
    <s v="No"/>
    <n v="0"/>
  </r>
  <r>
    <n v="129"/>
    <s v="US-2018-125969"/>
    <x v="61"/>
    <d v="2018-11-10T00:00:00"/>
    <x v="0"/>
    <s v="LS-16975"/>
    <s v="Lindsay Shagiari"/>
    <x v="2"/>
    <x v="0"/>
    <x v="1"/>
    <x v="1"/>
    <n v="90004"/>
    <x v="1"/>
    <s v="FUR-CH-10001146"/>
    <x v="0"/>
    <x v="1"/>
    <s v="Global Task Chair, Black"/>
    <n v="81.424000000000007"/>
    <x v="0"/>
    <n v="0.2"/>
    <n v="-9.1601999999999961"/>
    <x v="1"/>
    <s v="No"/>
    <n v="0"/>
  </r>
  <r>
    <n v="130"/>
    <s v="US-2018-125969"/>
    <x v="61"/>
    <d v="2018-11-10T00:00:00"/>
    <x v="0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n v="238.56"/>
    <x v="1"/>
    <n v="0"/>
    <n v="26.241599999999977"/>
    <x v="1"/>
    <s v="No"/>
    <n v="0"/>
  </r>
  <r>
    <n v="131"/>
    <s v="US-2019-164147"/>
    <x v="62"/>
    <d v="2019-02-05T00:00:00"/>
    <x v="2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n v="59.969999999999992"/>
    <x v="2"/>
    <n v="0.4"/>
    <n v="-11.993999999999993"/>
    <x v="3"/>
    <s v="No"/>
    <n v="0"/>
  </r>
  <r>
    <n v="132"/>
    <s v="US-2019-164147"/>
    <x v="62"/>
    <d v="2019-02-05T00:00:00"/>
    <x v="2"/>
    <s v="DW-13585"/>
    <s v="Dorothy Wardle"/>
    <x v="1"/>
    <x v="0"/>
    <x v="38"/>
    <x v="24"/>
    <n v="43229"/>
    <x v="3"/>
    <s v="OFF-PA-10002377"/>
    <x v="1"/>
    <x v="10"/>
    <s v="Xerox 1916"/>
    <n v="78.304000000000002"/>
    <x v="0"/>
    <n v="0.2"/>
    <n v="29.363999999999997"/>
    <x v="3"/>
    <s v="No"/>
    <n v="0"/>
  </r>
  <r>
    <n v="133"/>
    <s v="US-2019-164147"/>
    <x v="62"/>
    <d v="2019-02-05T00:00:00"/>
    <x v="2"/>
    <s v="DW-13585"/>
    <s v="Dorothy Wardle"/>
    <x v="1"/>
    <x v="0"/>
    <x v="38"/>
    <x v="24"/>
    <n v="43229"/>
    <x v="3"/>
    <s v="OFF-FA-10002780"/>
    <x v="1"/>
    <x v="13"/>
    <s v="Staples"/>
    <n v="21.456"/>
    <x v="6"/>
    <n v="0.2"/>
    <n v="6.9731999999999976"/>
    <x v="3"/>
    <s v="No"/>
    <n v="0"/>
  </r>
  <r>
    <n v="134"/>
    <s v="CA-2018-145583"/>
    <x v="63"/>
    <d v="2018-10-19T00:00:00"/>
    <x v="1"/>
    <s v="LC-16885"/>
    <s v="Lena Creighton"/>
    <x v="0"/>
    <x v="0"/>
    <x v="43"/>
    <x v="1"/>
    <n v="95661"/>
    <x v="1"/>
    <s v="OFF-PA-10001804"/>
    <x v="1"/>
    <x v="10"/>
    <s v="Xerox 195"/>
    <n v="20.04"/>
    <x v="1"/>
    <n v="0"/>
    <n v="9.6191999999999993"/>
    <x v="1"/>
    <s v="Yes"/>
    <n v="1"/>
  </r>
  <r>
    <n v="135"/>
    <s v="CA-2018-145583"/>
    <x v="63"/>
    <d v="2018-10-19T00:00:00"/>
    <x v="1"/>
    <s v="LC-16885"/>
    <s v="Lena Creighton"/>
    <x v="0"/>
    <x v="0"/>
    <x v="43"/>
    <x v="1"/>
    <n v="95661"/>
    <x v="1"/>
    <s v="OFF-PA-10001736"/>
    <x v="1"/>
    <x v="10"/>
    <s v="Xerox 1880"/>
    <n v="35.44"/>
    <x v="7"/>
    <n v="0"/>
    <n v="16.656799999999997"/>
    <x v="1"/>
    <s v="Yes"/>
    <n v="1"/>
  </r>
  <r>
    <n v="136"/>
    <s v="CA-2018-145583"/>
    <x v="63"/>
    <d v="2018-10-19T00:00:00"/>
    <x v="1"/>
    <s v="LC-16885"/>
    <s v="Lena Creighton"/>
    <x v="0"/>
    <x v="0"/>
    <x v="43"/>
    <x v="1"/>
    <n v="95661"/>
    <x v="1"/>
    <s v="OFF-AR-10001149"/>
    <x v="1"/>
    <x v="6"/>
    <s v="Sanford Colorific Colored Pencils, 12/Box"/>
    <n v="11.52"/>
    <x v="4"/>
    <n v="0"/>
    <n v="3.4559999999999995"/>
    <x v="1"/>
    <s v="Yes"/>
    <n v="1"/>
  </r>
  <r>
    <n v="137"/>
    <s v="CA-2018-145583"/>
    <x v="63"/>
    <d v="2018-10-19T00:00:00"/>
    <x v="1"/>
    <s v="LC-16885"/>
    <s v="Lena Creighton"/>
    <x v="0"/>
    <x v="0"/>
    <x v="43"/>
    <x v="1"/>
    <n v="95661"/>
    <x v="1"/>
    <s v="OFF-FA-10002988"/>
    <x v="1"/>
    <x v="13"/>
    <s v="Ideal Clamps"/>
    <n v="4.0199999999999996"/>
    <x v="0"/>
    <n v="0"/>
    <n v="1.9697999999999998"/>
    <x v="1"/>
    <s v="Yes"/>
    <n v="1"/>
  </r>
  <r>
    <n v="138"/>
    <s v="CA-2018-145583"/>
    <x v="63"/>
    <d v="2018-10-19T00:00:00"/>
    <x v="1"/>
    <s v="LC-16885"/>
    <s v="Lena Creighton"/>
    <x v="0"/>
    <x v="0"/>
    <x v="43"/>
    <x v="1"/>
    <n v="95661"/>
    <x v="1"/>
    <s v="OFF-BI-10004781"/>
    <x v="1"/>
    <x v="8"/>
    <s v="GBC Wire Binding Strips"/>
    <n v="76.176000000000002"/>
    <x v="1"/>
    <n v="0.2"/>
    <n v="26.661599999999996"/>
    <x v="1"/>
    <s v="Yes"/>
    <n v="1"/>
  </r>
  <r>
    <n v="139"/>
    <s v="CA-2018-145583"/>
    <x v="63"/>
    <d v="2018-10-19T00:00:00"/>
    <x v="1"/>
    <s v="LC-16885"/>
    <s v="Lena Creighton"/>
    <x v="0"/>
    <x v="0"/>
    <x v="43"/>
    <x v="1"/>
    <n v="95661"/>
    <x v="1"/>
    <s v="OFF-SU-10001218"/>
    <x v="1"/>
    <x v="14"/>
    <s v="Fiskars Softgrip Scissors"/>
    <n v="65.88"/>
    <x v="5"/>
    <n v="0"/>
    <n v="18.446400000000004"/>
    <x v="1"/>
    <s v="Yes"/>
    <n v="1"/>
  </r>
  <r>
    <n v="140"/>
    <s v="CA-2018-145583"/>
    <x v="63"/>
    <d v="2018-10-19T00:00:00"/>
    <x v="1"/>
    <s v="LC-16885"/>
    <s v="Lena Creighton"/>
    <x v="0"/>
    <x v="0"/>
    <x v="43"/>
    <x v="1"/>
    <n v="95661"/>
    <x v="1"/>
    <s v="FUR-FU-10001706"/>
    <x v="0"/>
    <x v="5"/>
    <s v="Longer-Life Soft White Bulbs"/>
    <n v="43.120000000000005"/>
    <x v="9"/>
    <n v="0"/>
    <n v="20.697599999999998"/>
    <x v="1"/>
    <s v="Yes"/>
    <n v="1"/>
  </r>
  <r>
    <n v="141"/>
    <s v="CA-2018-110366"/>
    <x v="64"/>
    <d v="2018-09-07T00:00:00"/>
    <x v="0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n v="82.800000000000011"/>
    <x v="0"/>
    <n v="0.2"/>
    <n v="10.349999999999994"/>
    <x v="3"/>
    <s v="No"/>
    <n v="0"/>
  </r>
  <r>
    <n v="142"/>
    <s v="CA-2019-106180"/>
    <x v="65"/>
    <d v="2019-09-23T00:00:00"/>
    <x v="1"/>
    <s v="SH-19975"/>
    <s v="Sally Hughsby"/>
    <x v="1"/>
    <x v="0"/>
    <x v="8"/>
    <x v="1"/>
    <n v="94122"/>
    <x v="1"/>
    <s v="OFF-AR-10000940"/>
    <x v="1"/>
    <x v="6"/>
    <s v="Newell 343"/>
    <n v="8.82"/>
    <x v="1"/>
    <n v="0"/>
    <n v="2.3814000000000002"/>
    <x v="1"/>
    <s v="No"/>
    <n v="0"/>
  </r>
  <r>
    <n v="143"/>
    <s v="CA-2019-106180"/>
    <x v="65"/>
    <d v="2019-09-23T00:00:00"/>
    <x v="1"/>
    <s v="SH-19975"/>
    <s v="Sally Hughsby"/>
    <x v="1"/>
    <x v="0"/>
    <x v="8"/>
    <x v="1"/>
    <n v="94122"/>
    <x v="1"/>
    <s v="OFF-EN-10004030"/>
    <x v="1"/>
    <x v="12"/>
    <s v="Convenience Packs of Business Envelopes"/>
    <n v="10.86"/>
    <x v="1"/>
    <n v="0"/>
    <n v="5.1042000000000005"/>
    <x v="1"/>
    <s v="No"/>
    <n v="0"/>
  </r>
  <r>
    <n v="144"/>
    <s v="CA-2019-106180"/>
    <x v="65"/>
    <d v="2019-09-23T00:00:00"/>
    <x v="1"/>
    <s v="SH-19975"/>
    <s v="Sally Hughsby"/>
    <x v="1"/>
    <x v="0"/>
    <x v="8"/>
    <x v="1"/>
    <n v="94122"/>
    <x v="1"/>
    <s v="OFF-PA-10004327"/>
    <x v="1"/>
    <x v="10"/>
    <s v="Xerox 1911"/>
    <n v="143.69999999999999"/>
    <x v="1"/>
    <n v="0"/>
    <n v="68.975999999999999"/>
    <x v="1"/>
    <s v="No"/>
    <n v="0"/>
  </r>
  <r>
    <n v="145"/>
    <s v="CA-2019-155376"/>
    <x v="66"/>
    <d v="2019-12-27T00:00:00"/>
    <x v="1"/>
    <s v="SG-20080"/>
    <s v="Sandra Glassco"/>
    <x v="0"/>
    <x v="0"/>
    <x v="44"/>
    <x v="25"/>
    <n v="64055"/>
    <x v="2"/>
    <s v="OFF-AP-10001058"/>
    <x v="1"/>
    <x v="9"/>
    <s v="Sanyo 2.5 Cubic Foot Mid-Size Office Refrigerators"/>
    <n v="839.43000000000006"/>
    <x v="1"/>
    <n v="0"/>
    <n v="218.25179999999997"/>
    <x v="2"/>
    <s v="No"/>
    <n v="0"/>
  </r>
  <r>
    <n v="146"/>
    <s v="CA-2017-110744"/>
    <x v="67"/>
    <d v="2017-09-12T00:00:00"/>
    <x v="1"/>
    <s v="HA-14920"/>
    <s v="Helen Andreada"/>
    <x v="0"/>
    <x v="0"/>
    <x v="45"/>
    <x v="1"/>
    <n v="91104"/>
    <x v="1"/>
    <s v="OFF-ST-10003656"/>
    <x v="1"/>
    <x v="4"/>
    <s v="Safco Industrial Wire Shelving"/>
    <n v="671.93"/>
    <x v="3"/>
    <n v="0"/>
    <n v="20.157899999999998"/>
    <x v="1"/>
    <s v="No"/>
    <n v="0"/>
  </r>
  <r>
    <n v="147"/>
    <s v="CA-2016-110072"/>
    <x v="68"/>
    <d v="2016-10-28T00:00:00"/>
    <x v="1"/>
    <s v="MG-17680"/>
    <s v="Maureen Gastineau"/>
    <x v="2"/>
    <x v="0"/>
    <x v="46"/>
    <x v="24"/>
    <n v="43055"/>
    <x v="3"/>
    <s v="FUR-FU-10000521"/>
    <x v="0"/>
    <x v="5"/>
    <s v="Seth Thomas 14&quot; Putty-Colored Wall Clock"/>
    <n v="93.888000000000005"/>
    <x v="4"/>
    <n v="0.2"/>
    <n v="12.90959999999999"/>
    <x v="3"/>
    <s v="No"/>
    <n v="0"/>
  </r>
  <r>
    <n v="148"/>
    <s v="CA-2018-114489"/>
    <x v="5"/>
    <d v="2018-12-09T00:00:00"/>
    <x v="1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n v="384.45000000000005"/>
    <x v="10"/>
    <n v="0"/>
    <n v="103.80150000000003"/>
    <x v="2"/>
    <s v="No"/>
    <n v="0"/>
  </r>
  <r>
    <n v="149"/>
    <s v="CA-2018-114489"/>
    <x v="5"/>
    <d v="2018-12-09T00:00:00"/>
    <x v="1"/>
    <s v="JE-16165"/>
    <s v="Justin Ellison"/>
    <x v="1"/>
    <x v="0"/>
    <x v="47"/>
    <x v="6"/>
    <n v="53132"/>
    <x v="2"/>
    <s v="TEC-PH-10001448"/>
    <x v="2"/>
    <x v="7"/>
    <s v="Anker Astro 15000mAh USB Portable Charger"/>
    <n v="149.97"/>
    <x v="1"/>
    <n v="0"/>
    <n v="5.9987999999999815"/>
    <x v="2"/>
    <s v="No"/>
    <n v="0"/>
  </r>
  <r>
    <n v="150"/>
    <s v="CA-2018-114489"/>
    <x v="5"/>
    <d v="2018-12-09T00:00:00"/>
    <x v="1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n v="1951.84"/>
    <x v="8"/>
    <n v="0"/>
    <n v="585.55199999999991"/>
    <x v="2"/>
    <s v="No"/>
    <n v="0"/>
  </r>
  <r>
    <n v="151"/>
    <s v="CA-2018-114489"/>
    <x v="5"/>
    <d v="2018-12-09T00:00:00"/>
    <x v="1"/>
    <s v="JE-16165"/>
    <s v="Justin Ellison"/>
    <x v="1"/>
    <x v="0"/>
    <x v="47"/>
    <x v="6"/>
    <n v="53132"/>
    <x v="2"/>
    <s v="OFF-BI-10002735"/>
    <x v="1"/>
    <x v="8"/>
    <s v="GBC Prestige Therm-A-Bind Covers"/>
    <n v="171.55"/>
    <x v="2"/>
    <n v="0"/>
    <n v="80.628500000000003"/>
    <x v="2"/>
    <s v="No"/>
    <n v="0"/>
  </r>
  <r>
    <n v="152"/>
    <s v="CA-2018-158834"/>
    <x v="69"/>
    <d v="2018-03-16T00:00:00"/>
    <x v="2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n v="157.91999999999999"/>
    <x v="2"/>
    <n v="0.2"/>
    <n v="17.765999999999991"/>
    <x v="1"/>
    <s v="No"/>
    <n v="0"/>
  </r>
  <r>
    <n v="153"/>
    <s v="CA-2018-158834"/>
    <x v="69"/>
    <d v="2018-03-16T00:00:00"/>
    <x v="2"/>
    <s v="TW-21025"/>
    <s v="Tamara Willingham"/>
    <x v="2"/>
    <x v="0"/>
    <x v="48"/>
    <x v="16"/>
    <n v="85254"/>
    <x v="1"/>
    <s v="TEC-PH-10001254"/>
    <x v="2"/>
    <x v="7"/>
    <s v="Jabra BIZ 2300 Duo QD Duo Corded Headset"/>
    <n v="203.184"/>
    <x v="0"/>
    <n v="0.2"/>
    <n v="15.238799999999991"/>
    <x v="1"/>
    <s v="No"/>
    <n v="0"/>
  </r>
  <r>
    <n v="154"/>
    <s v="CA-2017-124919"/>
    <x v="70"/>
    <d v="2017-06-02T00:00:00"/>
    <x v="2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n v="58.379999999999995"/>
    <x v="3"/>
    <n v="0"/>
    <n v="26.270999999999994"/>
    <x v="1"/>
    <s v="No"/>
    <n v="0"/>
  </r>
  <r>
    <n v="155"/>
    <s v="CA-2017-124919"/>
    <x v="70"/>
    <d v="2017-06-02T00:00:00"/>
    <x v="2"/>
    <s v="SP-20650"/>
    <s v="Stephanie Phelps"/>
    <x v="1"/>
    <x v="0"/>
    <x v="49"/>
    <x v="1"/>
    <n v="95123"/>
    <x v="1"/>
    <s v="OFF-PA-10002254"/>
    <x v="1"/>
    <x v="10"/>
    <s v="Xerox 1883"/>
    <n v="105.52"/>
    <x v="4"/>
    <n v="0"/>
    <n v="48.539199999999994"/>
    <x v="1"/>
    <s v="No"/>
    <n v="0"/>
  </r>
  <r>
    <n v="156"/>
    <s v="CA-2017-124919"/>
    <x v="70"/>
    <d v="2017-06-02T00:00:00"/>
    <x v="2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n v="80.88"/>
    <x v="5"/>
    <n v="0"/>
    <n v="21.028799999999997"/>
    <x v="1"/>
    <s v="No"/>
    <n v="0"/>
  </r>
  <r>
    <n v="157"/>
    <s v="CA-2017-118948"/>
    <x v="71"/>
    <d v="2017-06-03T00:00:00"/>
    <x v="1"/>
    <s v="NK-18490"/>
    <s v="Neil Knudson"/>
    <x v="2"/>
    <x v="0"/>
    <x v="4"/>
    <x v="4"/>
    <n v="98105"/>
    <x v="1"/>
    <s v="OFF-AR-10001547"/>
    <x v="1"/>
    <x v="6"/>
    <s v="Newell 311"/>
    <n v="6.63"/>
    <x v="1"/>
    <n v="0"/>
    <n v="1.7901"/>
    <x v="1"/>
    <s v="No"/>
    <n v="0"/>
  </r>
  <r>
    <n v="158"/>
    <s v="CA-2016-104269"/>
    <x v="72"/>
    <d v="2016-03-06T00:00:00"/>
    <x v="0"/>
    <s v="DB-13060"/>
    <s v="Dave Brooks"/>
    <x v="0"/>
    <x v="0"/>
    <x v="4"/>
    <x v="4"/>
    <n v="98115"/>
    <x v="1"/>
    <s v="FUR-CH-10004063"/>
    <x v="0"/>
    <x v="1"/>
    <s v="Global Deluxe High-Back Manager's Chair"/>
    <n v="457.56800000000004"/>
    <x v="0"/>
    <n v="0.2"/>
    <n v="51.476399999999941"/>
    <x v="1"/>
    <s v="No"/>
    <n v="0"/>
  </r>
  <r>
    <n v="159"/>
    <s v="CA-2018-114104"/>
    <x v="73"/>
    <d v="2018-11-24T00:00:00"/>
    <x v="1"/>
    <s v="NP-18670"/>
    <s v="Nora Paige"/>
    <x v="0"/>
    <x v="0"/>
    <x v="50"/>
    <x v="26"/>
    <n v="73034"/>
    <x v="2"/>
    <s v="OFF-LA-10002475"/>
    <x v="1"/>
    <x v="2"/>
    <s v="Avery 519"/>
    <n v="14.62"/>
    <x v="0"/>
    <n v="0"/>
    <n v="6.8713999999999995"/>
    <x v="2"/>
    <s v="No"/>
    <n v="0"/>
  </r>
  <r>
    <n v="160"/>
    <s v="CA-2018-114104"/>
    <x v="73"/>
    <d v="2018-11-24T00:00:00"/>
    <x v="1"/>
    <s v="NP-18670"/>
    <s v="Nora Paige"/>
    <x v="0"/>
    <x v="0"/>
    <x v="50"/>
    <x v="26"/>
    <n v="73034"/>
    <x v="2"/>
    <s v="TEC-PH-10004536"/>
    <x v="2"/>
    <x v="7"/>
    <s v="Avaya 5420 Digital phone"/>
    <n v="944.93000000000006"/>
    <x v="3"/>
    <n v="0"/>
    <n v="236.23250000000002"/>
    <x v="2"/>
    <s v="No"/>
    <n v="0"/>
  </r>
  <r>
    <n v="161"/>
    <s v="CA-2018-162733"/>
    <x v="74"/>
    <d v="2018-05-12T00:00:00"/>
    <x v="2"/>
    <s v="TT-21070"/>
    <s v="Ted Trevino"/>
    <x v="0"/>
    <x v="0"/>
    <x v="1"/>
    <x v="1"/>
    <n v="90045"/>
    <x v="1"/>
    <s v="OFF-PA-10002751"/>
    <x v="1"/>
    <x v="10"/>
    <s v="Xerox 1920"/>
    <n v="5.98"/>
    <x v="7"/>
    <n v="0"/>
    <n v="2.6909999999999998"/>
    <x v="1"/>
    <s v="No"/>
    <n v="0"/>
  </r>
  <r>
    <n v="162"/>
    <s v="CA-2017-119697"/>
    <x v="75"/>
    <d v="2017-12-31T00:00:00"/>
    <x v="0"/>
    <s v="EM-13960"/>
    <s v="Eric Murdock"/>
    <x v="0"/>
    <x v="0"/>
    <x v="10"/>
    <x v="9"/>
    <n v="19134"/>
    <x v="3"/>
    <s v="TEC-AC-10003657"/>
    <x v="2"/>
    <x v="11"/>
    <s v="Lenovo 17-Key USB Numeric Keypad"/>
    <n v="54.384000000000007"/>
    <x v="0"/>
    <n v="0.2"/>
    <n v="1.359599999999995"/>
    <x v="3"/>
    <s v="No"/>
    <n v="0"/>
  </r>
  <r>
    <n v="163"/>
    <s v="CA-2018-154508"/>
    <x v="76"/>
    <d v="2018-11-20T00:00:00"/>
    <x v="1"/>
    <s v="RD-19900"/>
    <s v="Ruben Dartt"/>
    <x v="0"/>
    <x v="0"/>
    <x v="51"/>
    <x v="27"/>
    <n v="88220"/>
    <x v="1"/>
    <s v="OFF-EN-10001990"/>
    <x v="1"/>
    <x v="12"/>
    <s v="Staple envelope"/>
    <n v="28.4"/>
    <x v="2"/>
    <n v="0"/>
    <n v="13.347999999999997"/>
    <x v="1"/>
    <s v="No"/>
    <n v="0"/>
  </r>
  <r>
    <n v="164"/>
    <s v="CA-2018-113817"/>
    <x v="77"/>
    <d v="2018-11-11T00:00:00"/>
    <x v="1"/>
    <s v="MJ-17740"/>
    <s v="Max Jones"/>
    <x v="0"/>
    <x v="0"/>
    <x v="4"/>
    <x v="4"/>
    <n v="98115"/>
    <x v="1"/>
    <s v="OFF-BI-10004002"/>
    <x v="1"/>
    <x v="8"/>
    <s v="Wilson Jones International Size A4 Ring Binders"/>
    <n v="27.680000000000003"/>
    <x v="0"/>
    <n v="0.2"/>
    <n v="9.6879999999999988"/>
    <x v="1"/>
    <s v="No"/>
    <n v="0"/>
  </r>
  <r>
    <n v="165"/>
    <s v="CA-2016-139892"/>
    <x v="78"/>
    <d v="2016-09-12T00:00:00"/>
    <x v="1"/>
    <s v="BM-11140"/>
    <s v="Becky Martin"/>
    <x v="0"/>
    <x v="0"/>
    <x v="52"/>
    <x v="5"/>
    <n v="78207"/>
    <x v="2"/>
    <s v="OFF-AR-10004441"/>
    <x v="1"/>
    <x v="6"/>
    <s v="BIC Brite Liner Highlighters"/>
    <n v="9.9359999999999999"/>
    <x v="1"/>
    <n v="0.2"/>
    <n v="2.7324000000000002"/>
    <x v="2"/>
    <s v="No"/>
    <n v="0"/>
  </r>
  <r>
    <n v="166"/>
    <s v="CA-2016-139892"/>
    <x v="78"/>
    <d v="2016-09-12T00:00:00"/>
    <x v="1"/>
    <s v="BM-11140"/>
    <s v="Becky Martin"/>
    <x v="0"/>
    <x v="0"/>
    <x v="52"/>
    <x v="5"/>
    <n v="78207"/>
    <x v="2"/>
    <s v="TEC-MA-10000822"/>
    <x v="2"/>
    <x v="15"/>
    <s v="Lexmark MX611dhe Monochrome Laser Printer"/>
    <n v="8159.9519999999993"/>
    <x v="8"/>
    <n v="0.4"/>
    <n v="-1359.992000000002"/>
    <x v="2"/>
    <s v="No"/>
    <n v="0"/>
  </r>
  <r>
    <n v="167"/>
    <s v="CA-2016-139892"/>
    <x v="78"/>
    <d v="2016-09-12T00:00:00"/>
    <x v="1"/>
    <s v="BM-11140"/>
    <s v="Becky Martin"/>
    <x v="0"/>
    <x v="0"/>
    <x v="52"/>
    <x v="5"/>
    <n v="78207"/>
    <x v="2"/>
    <s v="OFF-ST-10000991"/>
    <x v="1"/>
    <x v="4"/>
    <s v="Space Solutions HD Industrial Steel Shelving."/>
    <n v="275.928"/>
    <x v="1"/>
    <n v="0.2"/>
    <n v="-58.634699999999995"/>
    <x v="2"/>
    <s v="No"/>
    <n v="0"/>
  </r>
  <r>
    <n v="168"/>
    <s v="CA-2016-139892"/>
    <x v="78"/>
    <d v="2016-09-12T00:00:00"/>
    <x v="1"/>
    <s v="BM-11140"/>
    <s v="Becky Martin"/>
    <x v="0"/>
    <x v="0"/>
    <x v="52"/>
    <x v="5"/>
    <n v="78207"/>
    <x v="2"/>
    <s v="FUR-CH-10004287"/>
    <x v="0"/>
    <x v="1"/>
    <s v="SAFCO Arco Folding Chair"/>
    <n v="1740.0599999999997"/>
    <x v="6"/>
    <n v="0.3"/>
    <n v="-24.858000000000175"/>
    <x v="2"/>
    <s v="No"/>
    <n v="0"/>
  </r>
  <r>
    <n v="169"/>
    <s v="CA-2016-139892"/>
    <x v="78"/>
    <d v="2016-09-12T00:00:00"/>
    <x v="1"/>
    <s v="BM-11140"/>
    <s v="Becky Martin"/>
    <x v="0"/>
    <x v="0"/>
    <x v="52"/>
    <x v="5"/>
    <n v="78207"/>
    <x v="2"/>
    <s v="OFF-AR-10002656"/>
    <x v="1"/>
    <x v="6"/>
    <s v="Sanford Liquid Accent Highlighters"/>
    <n v="32.064"/>
    <x v="5"/>
    <n v="0.2"/>
    <n v="6.8135999999999974"/>
    <x v="2"/>
    <s v="No"/>
    <n v="0"/>
  </r>
  <r>
    <n v="170"/>
    <s v="CA-2016-139892"/>
    <x v="78"/>
    <d v="2016-09-12T00:00:00"/>
    <x v="1"/>
    <s v="BM-11140"/>
    <s v="Becky Martin"/>
    <x v="0"/>
    <x v="0"/>
    <x v="52"/>
    <x v="5"/>
    <n v="78207"/>
    <x v="2"/>
    <s v="OFF-AP-10002518"/>
    <x v="1"/>
    <x v="9"/>
    <s v="Kensington 7 Outlet MasterPiece Power Center"/>
    <n v="177.97999999999996"/>
    <x v="2"/>
    <n v="0.8"/>
    <n v="-453.84900000000005"/>
    <x v="2"/>
    <s v="No"/>
    <n v="0"/>
  </r>
  <r>
    <n v="171"/>
    <s v="CA-2016-139892"/>
    <x v="78"/>
    <d v="2016-09-12T00:00:00"/>
    <x v="1"/>
    <s v="BM-11140"/>
    <s v="Becky Martin"/>
    <x v="0"/>
    <x v="0"/>
    <x v="52"/>
    <x v="5"/>
    <n v="78207"/>
    <x v="2"/>
    <s v="TEC-PH-10003931"/>
    <x v="2"/>
    <x v="7"/>
    <s v="JBL Micro Wireless Portable Bluetooth Speaker"/>
    <n v="143.976"/>
    <x v="1"/>
    <n v="0.2"/>
    <n v="8.998500000000007"/>
    <x v="2"/>
    <s v="No"/>
    <n v="0"/>
  </r>
  <r>
    <n v="172"/>
    <s v="CA-2016-118962"/>
    <x v="79"/>
    <d v="2016-08-09T00:00:00"/>
    <x v="1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n v="20.94"/>
    <x v="1"/>
    <n v="0"/>
    <n v="9.841800000000001"/>
    <x v="1"/>
    <s v="No"/>
    <n v="0"/>
  </r>
  <r>
    <n v="173"/>
    <s v="CA-2016-118962"/>
    <x v="79"/>
    <d v="2016-08-09T00:00:00"/>
    <x v="1"/>
    <s v="CS-12130"/>
    <s v="Chad Sievert"/>
    <x v="0"/>
    <x v="0"/>
    <x v="1"/>
    <x v="1"/>
    <n v="90004"/>
    <x v="1"/>
    <s v="OFF-PA-10001144"/>
    <x v="1"/>
    <x v="10"/>
    <s v="Xerox 1913"/>
    <n v="110.96"/>
    <x v="0"/>
    <n v="0"/>
    <n v="53.260799999999996"/>
    <x v="1"/>
    <s v="No"/>
    <n v="0"/>
  </r>
  <r>
    <n v="174"/>
    <s v="CA-2016-118962"/>
    <x v="79"/>
    <d v="2016-08-09T00:00:00"/>
    <x v="1"/>
    <s v="CS-12130"/>
    <s v="Chad Sievert"/>
    <x v="0"/>
    <x v="0"/>
    <x v="1"/>
    <x v="1"/>
    <n v="90004"/>
    <x v="1"/>
    <s v="FUR-CH-10003817"/>
    <x v="0"/>
    <x v="1"/>
    <s v="Global Value Steno Chair, Gray"/>
    <n v="340.14400000000006"/>
    <x v="3"/>
    <n v="0.2"/>
    <n v="21.259"/>
    <x v="1"/>
    <s v="No"/>
    <n v="0"/>
  </r>
  <r>
    <n v="175"/>
    <s v="US-2016-100853"/>
    <x v="80"/>
    <d v="2016-09-19T00:00:00"/>
    <x v="1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n v="52.447999999999993"/>
    <x v="0"/>
    <n v="0.8"/>
    <n v="-131.12000000000003"/>
    <x v="2"/>
    <s v="No"/>
    <n v="0"/>
  </r>
  <r>
    <n v="176"/>
    <s v="US-2016-100853"/>
    <x v="80"/>
    <d v="2016-09-19T00:00:00"/>
    <x v="1"/>
    <s v="JB-15400"/>
    <s v="Jennifer Braxton"/>
    <x v="1"/>
    <x v="0"/>
    <x v="22"/>
    <x v="10"/>
    <n v="60623"/>
    <x v="2"/>
    <s v="OFF-LA-10003148"/>
    <x v="1"/>
    <x v="2"/>
    <s v="Avery 51"/>
    <n v="20.16"/>
    <x v="4"/>
    <n v="0.2"/>
    <n v="6.5519999999999987"/>
    <x v="2"/>
    <s v="No"/>
    <n v="0"/>
  </r>
  <r>
    <n v="177"/>
    <s v="US-2019-152366"/>
    <x v="81"/>
    <d v="2019-04-25T00:00:00"/>
    <x v="0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n v="97.263999999999982"/>
    <x v="4"/>
    <n v="0.8"/>
    <n v="-243.16000000000008"/>
    <x v="2"/>
    <s v="No"/>
    <n v="0"/>
  </r>
  <r>
    <n v="178"/>
    <s v="US-2017-101511"/>
    <x v="82"/>
    <d v="2017-11-23T00:00:00"/>
    <x v="0"/>
    <s v="JE-15745"/>
    <s v="Joel Eaton"/>
    <x v="0"/>
    <x v="0"/>
    <x v="46"/>
    <x v="24"/>
    <n v="43055"/>
    <x v="3"/>
    <s v="FUR-CH-10004698"/>
    <x v="0"/>
    <x v="1"/>
    <s v="Padded Folding Chairs, Black, 4/Carton"/>
    <n v="396.80200000000002"/>
    <x v="3"/>
    <n v="0.3"/>
    <n v="-11.337199999999939"/>
    <x v="3"/>
    <s v="No"/>
    <n v="0"/>
  </r>
  <r>
    <n v="179"/>
    <s v="US-2017-101511"/>
    <x v="82"/>
    <d v="2017-11-23T00:00:00"/>
    <x v="0"/>
    <s v="JE-15745"/>
    <s v="Joel Eaton"/>
    <x v="0"/>
    <x v="0"/>
    <x v="46"/>
    <x v="24"/>
    <n v="43055"/>
    <x v="3"/>
    <s v="OFF-SU-10002189"/>
    <x v="1"/>
    <x v="14"/>
    <s v="Acme Rosewood Handle Letter Opener"/>
    <n v="15.88"/>
    <x v="2"/>
    <n v="0.2"/>
    <n v="-3.771500000000001"/>
    <x v="3"/>
    <s v="No"/>
    <n v="0"/>
  </r>
  <r>
    <n v="180"/>
    <s v="CA-2017-137225"/>
    <x v="83"/>
    <d v="2017-12-19T00:00:00"/>
    <x v="1"/>
    <s v="JK-15640"/>
    <s v="Jim Kriz"/>
    <x v="2"/>
    <x v="0"/>
    <x v="20"/>
    <x v="15"/>
    <n v="10009"/>
    <x v="3"/>
    <s v="OFF-AR-10001940"/>
    <x v="1"/>
    <x v="6"/>
    <s v="Sanford Colorific Eraseable Coloring Pencils, 12 Count"/>
    <n v="3.28"/>
    <x v="7"/>
    <n v="0"/>
    <n v="1.4104000000000001"/>
    <x v="3"/>
    <s v="No"/>
    <n v="0"/>
  </r>
  <r>
    <n v="181"/>
    <s v="CA-2016-166191"/>
    <x v="29"/>
    <d v="2016-12-09T00:00:00"/>
    <x v="0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n v="24.816000000000003"/>
    <x v="0"/>
    <n v="0.2"/>
    <n v="1.8612000000000002"/>
    <x v="2"/>
    <s v="No"/>
    <n v="0"/>
  </r>
  <r>
    <n v="182"/>
    <s v="CA-2016-166191"/>
    <x v="29"/>
    <d v="2016-12-09T00:00:00"/>
    <x v="0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n v="408.74399999999997"/>
    <x v="3"/>
    <n v="0.2"/>
    <n v="76.639499999999984"/>
    <x v="2"/>
    <s v="No"/>
    <n v="0"/>
  </r>
  <r>
    <n v="183"/>
    <s v="CA-2016-158274"/>
    <x v="84"/>
    <d v="2016-11-24T00:00:00"/>
    <x v="0"/>
    <s v="RM-19675"/>
    <s v="Robert Marley"/>
    <x v="2"/>
    <x v="0"/>
    <x v="53"/>
    <x v="28"/>
    <n v="71203"/>
    <x v="0"/>
    <s v="TEC-PH-10003273"/>
    <x v="2"/>
    <x v="7"/>
    <s v="AT&amp;T TR1909W"/>
    <n v="503.96"/>
    <x v="4"/>
    <n v="0"/>
    <n v="131.02960000000002"/>
    <x v="0"/>
    <s v="No"/>
    <n v="0"/>
  </r>
  <r>
    <n v="184"/>
    <s v="CA-2016-158274"/>
    <x v="84"/>
    <d v="2016-11-24T00:00:00"/>
    <x v="0"/>
    <s v="RM-19675"/>
    <s v="Robert Marley"/>
    <x v="2"/>
    <x v="0"/>
    <x v="53"/>
    <x v="28"/>
    <n v="71203"/>
    <x v="0"/>
    <s v="TEC-PH-10004896"/>
    <x v="2"/>
    <x v="7"/>
    <s v="Nokia Lumia 521 (T-Mobile)"/>
    <n v="149.94999999999999"/>
    <x v="2"/>
    <n v="0"/>
    <n v="41.986000000000004"/>
    <x v="0"/>
    <s v="No"/>
    <n v="0"/>
  </r>
  <r>
    <n v="185"/>
    <s v="CA-2016-158274"/>
    <x v="84"/>
    <d v="2016-11-24T00:00:00"/>
    <x v="0"/>
    <s v="RM-19675"/>
    <s v="Robert Marley"/>
    <x v="2"/>
    <x v="0"/>
    <x v="53"/>
    <x v="28"/>
    <n v="71203"/>
    <x v="0"/>
    <s v="TEC-AC-10002345"/>
    <x v="2"/>
    <x v="11"/>
    <s v="HP Standard 104 key PS/2 Keyboard"/>
    <n v="29"/>
    <x v="0"/>
    <n v="0"/>
    <n v="7.25"/>
    <x v="0"/>
    <s v="No"/>
    <n v="0"/>
  </r>
  <r>
    <n v="186"/>
    <s v="CA-2018-105018"/>
    <x v="85"/>
    <d v="2018-12-02T00:00:00"/>
    <x v="1"/>
    <s v="SK-19990"/>
    <s v="Sally Knutson"/>
    <x v="0"/>
    <x v="0"/>
    <x v="54"/>
    <x v="29"/>
    <n v="6824"/>
    <x v="3"/>
    <s v="OFF-BI-10001890"/>
    <x v="1"/>
    <x v="8"/>
    <s v="Avery Poly Binder Pockets"/>
    <n v="7.16"/>
    <x v="0"/>
    <n v="0"/>
    <n v="3.4367999999999999"/>
    <x v="3"/>
    <s v="No"/>
    <n v="0"/>
  </r>
  <r>
    <n v="187"/>
    <s v="CA-2016-123260"/>
    <x v="86"/>
    <d v="2016-08-30T00:00:00"/>
    <x v="1"/>
    <s v="FM-14290"/>
    <s v="Frank Merwin"/>
    <x v="2"/>
    <x v="0"/>
    <x v="1"/>
    <x v="1"/>
    <n v="90032"/>
    <x v="1"/>
    <s v="TEC-AC-10002323"/>
    <x v="2"/>
    <x v="11"/>
    <s v="SanDisk Ultra 32 GB MicroSDHC Class 10 Memory Card"/>
    <n v="176.8"/>
    <x v="8"/>
    <n v="0"/>
    <n v="22.984000000000009"/>
    <x v="1"/>
    <s v="No"/>
    <n v="0"/>
  </r>
  <r>
    <n v="188"/>
    <s v="CA-2018-157000"/>
    <x v="87"/>
    <d v="2018-07-22T00:00:00"/>
    <x v="1"/>
    <s v="AM-10360"/>
    <s v="Alice McCarthy"/>
    <x v="1"/>
    <x v="0"/>
    <x v="55"/>
    <x v="5"/>
    <n v="75051"/>
    <x v="2"/>
    <s v="OFF-ST-10001328"/>
    <x v="1"/>
    <x v="4"/>
    <s v="Personal Filing Tote with Lid, Black/Gray"/>
    <n v="37.224000000000004"/>
    <x v="1"/>
    <n v="0.2"/>
    <n v="3.7224000000000004"/>
    <x v="2"/>
    <s v="No"/>
    <n v="0"/>
  </r>
  <r>
    <n v="189"/>
    <s v="CA-2018-157000"/>
    <x v="87"/>
    <d v="2018-07-22T00:00:00"/>
    <x v="1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n v="20.016000000000002"/>
    <x v="1"/>
    <n v="0.2"/>
    <n v="6.2549999999999963"/>
    <x v="2"/>
    <s v="No"/>
    <n v="0"/>
  </r>
  <r>
    <n v="190"/>
    <s v="CA-2017-102281"/>
    <x v="88"/>
    <d v="2017-10-14T00:00:00"/>
    <x v="2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n v="899.13600000000008"/>
    <x v="4"/>
    <n v="0.2"/>
    <n v="112.39199999999991"/>
    <x v="3"/>
    <s v="No"/>
    <n v="0"/>
  </r>
  <r>
    <n v="191"/>
    <s v="CA-2017-102281"/>
    <x v="88"/>
    <d v="2017-10-14T00:00:00"/>
    <x v="2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n v="20.092800000000004"/>
    <x v="3"/>
    <s v="No"/>
    <n v="0"/>
  </r>
  <r>
    <n v="192"/>
    <s v="CA-2017-102281"/>
    <x v="88"/>
    <d v="2017-10-14T00:00:00"/>
    <x v="2"/>
    <s v="MP-17470"/>
    <s v="Mark Packer"/>
    <x v="2"/>
    <x v="0"/>
    <x v="20"/>
    <x v="15"/>
    <n v="10035"/>
    <x v="3"/>
    <s v="OFF-PA-10000061"/>
    <x v="1"/>
    <x v="10"/>
    <s v="Xerox 205"/>
    <n v="51.84"/>
    <x v="8"/>
    <n v="0"/>
    <n v="24.883200000000002"/>
    <x v="3"/>
    <s v="No"/>
    <n v="0"/>
  </r>
  <r>
    <n v="193"/>
    <s v="CA-2017-102281"/>
    <x v="88"/>
    <d v="2017-10-14T00:00:00"/>
    <x v="2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n v="626.35200000000009"/>
    <x v="1"/>
    <n v="0.2"/>
    <n v="46.976400000000012"/>
    <x v="3"/>
    <s v="No"/>
    <n v="0"/>
  </r>
  <r>
    <n v="194"/>
    <s v="CA-2017-102281"/>
    <x v="88"/>
    <d v="2017-10-14T00:00:00"/>
    <x v="2"/>
    <s v="MP-17470"/>
    <s v="Mark Packer"/>
    <x v="2"/>
    <x v="0"/>
    <x v="20"/>
    <x v="15"/>
    <n v="10035"/>
    <x v="3"/>
    <s v="OFF-AR-10003514"/>
    <x v="1"/>
    <x v="6"/>
    <s v="4009 Highlighters by Sanford"/>
    <n v="19.899999999999999"/>
    <x v="2"/>
    <n v="0"/>
    <n v="6.5669999999999984"/>
    <x v="3"/>
    <s v="No"/>
    <n v="0"/>
  </r>
  <r>
    <n v="195"/>
    <s v="CA-2017-131457"/>
    <x v="89"/>
    <d v="2017-11-06T00:00:00"/>
    <x v="1"/>
    <s v="MZ-17515"/>
    <s v="Mary Zewe"/>
    <x v="1"/>
    <x v="0"/>
    <x v="56"/>
    <x v="1"/>
    <n v="92374"/>
    <x v="1"/>
    <s v="OFF-EN-10001509"/>
    <x v="1"/>
    <x v="12"/>
    <s v="Poly String Tie Envelopes"/>
    <n v="14.280000000000001"/>
    <x v="3"/>
    <n v="0"/>
    <n v="6.7115999999999989"/>
    <x v="1"/>
    <s v="No"/>
    <n v="0"/>
  </r>
  <r>
    <n v="196"/>
    <s v="CA-2016-140004"/>
    <x v="90"/>
    <d v="2016-03-25T00:00:00"/>
    <x v="1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n v="7.4080000000000004"/>
    <x v="0"/>
    <n v="0.2"/>
    <n v="1.2037999999999995"/>
    <x v="3"/>
    <s v="No"/>
    <n v="0"/>
  </r>
  <r>
    <n v="197"/>
    <s v="CA-2016-140004"/>
    <x v="90"/>
    <d v="2016-03-25T00:00:00"/>
    <x v="1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n v="6.048"/>
    <x v="1"/>
    <n v="0.2"/>
    <n v="1.5876000000000006"/>
    <x v="3"/>
    <s v="No"/>
    <n v="0"/>
  </r>
  <r>
    <n v="198"/>
    <s v="CA-2019-107720"/>
    <x v="44"/>
    <d v="2019-11-13T00:00:00"/>
    <x v="1"/>
    <s v="VM-21685"/>
    <s v="Valerie Mitchum"/>
    <x v="2"/>
    <x v="0"/>
    <x v="58"/>
    <x v="30"/>
    <n v="7090"/>
    <x v="3"/>
    <s v="OFF-ST-10001414"/>
    <x v="1"/>
    <x v="4"/>
    <s v="Decoflex Hanging Personal Folder File"/>
    <n v="46.26"/>
    <x v="1"/>
    <n v="0"/>
    <n v="12.0276"/>
    <x v="3"/>
    <s v="No"/>
    <n v="0"/>
  </r>
  <r>
    <n v="199"/>
    <s v="US-2019-124303"/>
    <x v="91"/>
    <d v="2019-07-13T00:00:00"/>
    <x v="1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n v="2.9460000000000006"/>
    <x v="0"/>
    <n v="0.7"/>
    <n v="-2.2585999999999995"/>
    <x v="3"/>
    <s v="No"/>
    <n v="0"/>
  </r>
  <r>
    <n v="200"/>
    <s v="US-2019-124303"/>
    <x v="91"/>
    <d v="2019-07-13T00:00:00"/>
    <x v="1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n v="16.056000000000001"/>
    <x v="1"/>
    <n v="0.2"/>
    <n v="5.8203000000000005"/>
    <x v="3"/>
    <s v="No"/>
    <n v="0"/>
  </r>
  <r>
    <n v="201"/>
    <s v="CA-2019-105074"/>
    <x v="92"/>
    <d v="2019-06-29T00:00:00"/>
    <x v="1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n v="21.744000000000003"/>
    <x v="1"/>
    <n v="0.2"/>
    <n v="6.794999999999999"/>
    <x v="3"/>
    <s v="No"/>
    <n v="0"/>
  </r>
  <r>
    <n v="202"/>
    <s v="CA-2016-133690"/>
    <x v="93"/>
    <d v="2016-08-05T00:00:00"/>
    <x v="2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n v="218.75"/>
    <x v="0"/>
    <n v="0.5"/>
    <n v="-161.875"/>
    <x v="1"/>
    <s v="Yes"/>
    <n v="1"/>
  </r>
  <r>
    <n v="203"/>
    <s v="CA-2016-133690"/>
    <x v="93"/>
    <d v="2016-08-05T00:00:00"/>
    <x v="2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n v="2.6"/>
    <x v="7"/>
    <n v="0.2"/>
    <n v="0.29249999999999987"/>
    <x v="1"/>
    <s v="Yes"/>
    <n v="1"/>
  </r>
  <r>
    <n v="204"/>
    <s v="US-2019-116701"/>
    <x v="94"/>
    <d v="2019-12-21T00:00:00"/>
    <x v="0"/>
    <s v="LC-17140"/>
    <s v="Logan Currie"/>
    <x v="0"/>
    <x v="0"/>
    <x v="61"/>
    <x v="5"/>
    <n v="75220"/>
    <x v="2"/>
    <s v="OFF-AP-10003217"/>
    <x v="1"/>
    <x v="9"/>
    <s v="Eureka Sanitaire  Commercial Upright"/>
    <n v="66.283999999999992"/>
    <x v="0"/>
    <n v="0.8"/>
    <n v="-178.96680000000001"/>
    <x v="2"/>
    <s v="No"/>
    <n v="0"/>
  </r>
  <r>
    <n v="205"/>
    <s v="CA-2019-126382"/>
    <x v="95"/>
    <d v="2019-06-07T00:00:00"/>
    <x v="1"/>
    <s v="HK-14890"/>
    <s v="Heather Kirkland"/>
    <x v="1"/>
    <x v="0"/>
    <x v="47"/>
    <x v="18"/>
    <n v="37064"/>
    <x v="0"/>
    <s v="FUR-FU-10002960"/>
    <x v="0"/>
    <x v="5"/>
    <s v="Eldon 200 Class Desk Accessories, Burgundy"/>
    <n v="35.168000000000006"/>
    <x v="3"/>
    <n v="0.2"/>
    <n v="9.6712000000000025"/>
    <x v="0"/>
    <s v="No"/>
    <n v="0"/>
  </r>
  <r>
    <n v="206"/>
    <s v="CA-2019-108329"/>
    <x v="34"/>
    <d v="2019-12-14T00:00:00"/>
    <x v="1"/>
    <s v="LE-16810"/>
    <s v="Laurel Elliston"/>
    <x v="0"/>
    <x v="0"/>
    <x v="62"/>
    <x v="1"/>
    <n v="90604"/>
    <x v="1"/>
    <s v="TEC-PH-10001918"/>
    <x v="2"/>
    <x v="7"/>
    <s v="Nortel Business Series Terminal T7208 Digital phone"/>
    <n v="444.76800000000003"/>
    <x v="4"/>
    <n v="0.2"/>
    <n v="44.476800000000026"/>
    <x v="1"/>
    <s v="No"/>
    <n v="0"/>
  </r>
  <r>
    <n v="207"/>
    <s v="CA-2019-135860"/>
    <x v="96"/>
    <d v="2019-12-07T00:00:00"/>
    <x v="1"/>
    <s v="JH-15985"/>
    <s v="Joseph Holt"/>
    <x v="0"/>
    <x v="0"/>
    <x v="63"/>
    <x v="12"/>
    <n v="48601"/>
    <x v="2"/>
    <s v="OFF-ST-10000642"/>
    <x v="1"/>
    <x v="4"/>
    <s v="Tennsco Lockers, Gray"/>
    <n v="83.92"/>
    <x v="4"/>
    <n v="0"/>
    <n v="5.8743999999999943"/>
    <x v="2"/>
    <s v="No"/>
    <n v="0"/>
  </r>
  <r>
    <n v="208"/>
    <s v="CA-2019-135860"/>
    <x v="96"/>
    <d v="2019-12-07T00:00:00"/>
    <x v="1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n v="131.97999999999999"/>
    <x v="0"/>
    <n v="0"/>
    <n v="35.634600000000006"/>
    <x v="2"/>
    <s v="No"/>
    <n v="0"/>
  </r>
  <r>
    <n v="209"/>
    <s v="CA-2019-135860"/>
    <x v="96"/>
    <d v="2019-12-07T00:00:00"/>
    <x v="1"/>
    <s v="JH-15985"/>
    <s v="Joseph Holt"/>
    <x v="0"/>
    <x v="0"/>
    <x v="63"/>
    <x v="12"/>
    <n v="48601"/>
    <x v="2"/>
    <s v="OFF-BI-10003274"/>
    <x v="1"/>
    <x v="8"/>
    <s v="Avery Durable Slant Ring Binders, No Labels"/>
    <n v="15.92"/>
    <x v="4"/>
    <n v="0"/>
    <n v="7.4824000000000002"/>
    <x v="2"/>
    <s v="No"/>
    <n v="0"/>
  </r>
  <r>
    <n v="210"/>
    <s v="CA-2019-135860"/>
    <x v="96"/>
    <d v="2019-12-07T00:00:00"/>
    <x v="1"/>
    <s v="JH-15985"/>
    <s v="Joseph Holt"/>
    <x v="0"/>
    <x v="0"/>
    <x v="63"/>
    <x v="12"/>
    <n v="48601"/>
    <x v="2"/>
    <s v="OFF-FA-10000134"/>
    <x v="1"/>
    <x v="13"/>
    <s v="Advantus Push Pins, Aluminum Head"/>
    <n v="52.29"/>
    <x v="6"/>
    <n v="0"/>
    <n v="16.209899999999998"/>
    <x v="2"/>
    <s v="No"/>
    <n v="0"/>
  </r>
  <r>
    <n v="211"/>
    <s v="CA-2019-135860"/>
    <x v="96"/>
    <d v="2019-12-07T00:00:00"/>
    <x v="1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n v="91.99"/>
    <x v="7"/>
    <n v="0"/>
    <n v="3.6795999999999935"/>
    <x v="2"/>
    <s v="No"/>
    <n v="0"/>
  </r>
  <r>
    <n v="212"/>
    <s v="CA-2017-101007"/>
    <x v="97"/>
    <d v="2017-02-13T00:00:00"/>
    <x v="0"/>
    <s v="MS-17980"/>
    <s v="Michael Stewart"/>
    <x v="1"/>
    <x v="0"/>
    <x v="61"/>
    <x v="5"/>
    <n v="75220"/>
    <x v="2"/>
    <s v="TEC-AC-10001266"/>
    <x v="2"/>
    <x v="11"/>
    <s v="Memorex Micro Travel Drive 8 GB"/>
    <n v="20.8"/>
    <x v="0"/>
    <n v="0.2"/>
    <n v="6.4999999999999991"/>
    <x v="2"/>
    <s v="No"/>
    <n v="0"/>
  </r>
  <r>
    <n v="213"/>
    <s v="CA-2017-146262"/>
    <x v="98"/>
    <d v="2017-01-09T00:00:00"/>
    <x v="1"/>
    <s v="VW-21775"/>
    <s v="Victoria Wilson"/>
    <x v="1"/>
    <x v="0"/>
    <x v="64"/>
    <x v="24"/>
    <n v="44256"/>
    <x v="3"/>
    <s v="OFF-LA-10004544"/>
    <x v="1"/>
    <x v="2"/>
    <s v="Avery 505"/>
    <n v="23.680000000000003"/>
    <x v="0"/>
    <n v="0.2"/>
    <n v="8.879999999999999"/>
    <x v="3"/>
    <s v="Yes"/>
    <n v="1"/>
  </r>
  <r>
    <n v="214"/>
    <s v="CA-2017-146262"/>
    <x v="98"/>
    <d v="2017-01-09T00:00:00"/>
    <x v="1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n v="452.45"/>
    <x v="2"/>
    <n v="0.5"/>
    <n v="-244.32300000000006"/>
    <x v="3"/>
    <s v="Yes"/>
    <n v="1"/>
  </r>
  <r>
    <n v="215"/>
    <s v="CA-2017-146262"/>
    <x v="98"/>
    <d v="2017-01-09T00:00:00"/>
    <x v="1"/>
    <s v="VW-21775"/>
    <s v="Victoria Wilson"/>
    <x v="1"/>
    <x v="0"/>
    <x v="64"/>
    <x v="24"/>
    <n v="44256"/>
    <x v="3"/>
    <s v="TEC-PH-10002844"/>
    <x v="2"/>
    <x v="7"/>
    <s v="Speck Products Candyshell Flip Case"/>
    <n v="62.981999999999999"/>
    <x v="1"/>
    <n v="0.4"/>
    <n v="-14.695800000000006"/>
    <x v="3"/>
    <s v="Yes"/>
    <n v="1"/>
  </r>
  <r>
    <n v="216"/>
    <s v="CA-2017-146262"/>
    <x v="98"/>
    <d v="2017-01-09T00:00:00"/>
    <x v="1"/>
    <s v="VW-21775"/>
    <s v="Victoria Wilson"/>
    <x v="1"/>
    <x v="0"/>
    <x v="64"/>
    <x v="24"/>
    <n v="44256"/>
    <x v="3"/>
    <s v="TEC-MA-10000864"/>
    <x v="2"/>
    <x v="15"/>
    <s v="Cisco 9971 IP Video Phone Charcoal"/>
    <n v="1188.0000000000002"/>
    <x v="6"/>
    <n v="0.7"/>
    <n v="-950.40000000000009"/>
    <x v="3"/>
    <s v="Yes"/>
    <n v="1"/>
  </r>
  <r>
    <n v="217"/>
    <s v="CA-2017-146262"/>
    <x v="98"/>
    <d v="2017-01-09T00:00:00"/>
    <x v="1"/>
    <s v="VW-21775"/>
    <s v="Victoria Wilson"/>
    <x v="1"/>
    <x v="0"/>
    <x v="64"/>
    <x v="24"/>
    <n v="44256"/>
    <x v="3"/>
    <s v="TEC-AC-10000109"/>
    <x v="2"/>
    <x v="11"/>
    <s v="Sony Micro Vault Click 16 GB USB 2.0 Flash Drive"/>
    <n v="89.584000000000003"/>
    <x v="0"/>
    <n v="0.2"/>
    <n v="4.4792000000000058"/>
    <x v="3"/>
    <s v="Yes"/>
    <n v="1"/>
  </r>
  <r>
    <n v="218"/>
    <s v="CA-2018-130162"/>
    <x v="99"/>
    <d v="2018-11-01T00:00:00"/>
    <x v="1"/>
    <s v="JH-15910"/>
    <s v="Jonathan Howell"/>
    <x v="0"/>
    <x v="0"/>
    <x v="1"/>
    <x v="1"/>
    <n v="90032"/>
    <x v="1"/>
    <s v="OFF-ST-10001328"/>
    <x v="1"/>
    <x v="4"/>
    <s v="Personal Filing Tote with Lid, Black/Gray"/>
    <n v="93.06"/>
    <x v="5"/>
    <n v="0"/>
    <n v="26.056800000000003"/>
    <x v="1"/>
    <s v="No"/>
    <n v="0"/>
  </r>
  <r>
    <n v="219"/>
    <s v="CA-2018-130162"/>
    <x v="99"/>
    <d v="2018-11-01T00:00:00"/>
    <x v="1"/>
    <s v="JH-15910"/>
    <s v="Jonathan Howell"/>
    <x v="0"/>
    <x v="0"/>
    <x v="1"/>
    <x v="1"/>
    <n v="90032"/>
    <x v="1"/>
    <s v="TEC-PH-10002563"/>
    <x v="2"/>
    <x v="7"/>
    <s v="Adtran 1202752G1"/>
    <n v="302.37599999999998"/>
    <x v="1"/>
    <n v="0.2"/>
    <n v="22.678200000000018"/>
    <x v="1"/>
    <s v="No"/>
    <n v="0"/>
  </r>
  <r>
    <n v="220"/>
    <s v="CA-2017-169397"/>
    <x v="100"/>
    <d v="2017-12-27T00:00:00"/>
    <x v="2"/>
    <s v="JB-15925"/>
    <s v="Joni Blumstein"/>
    <x v="0"/>
    <x v="0"/>
    <x v="65"/>
    <x v="24"/>
    <n v="43017"/>
    <x v="3"/>
    <s v="OFF-FA-10000585"/>
    <x v="1"/>
    <x v="13"/>
    <s v="OIC Bulk Pack Metal Binder Clips"/>
    <n v="5.5840000000000005"/>
    <x v="0"/>
    <n v="0.2"/>
    <n v="1.8147999999999997"/>
    <x v="3"/>
    <s v="Yes"/>
    <n v="1"/>
  </r>
  <r>
    <n v="221"/>
    <s v="CA-2017-169397"/>
    <x v="100"/>
    <d v="2017-12-27T00:00:00"/>
    <x v="2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n v="22.704000000000004"/>
    <x v="5"/>
    <n v="0.2"/>
    <n v="8.2302"/>
    <x v="3"/>
    <s v="Yes"/>
    <n v="1"/>
  </r>
  <r>
    <n v="222"/>
    <s v="CA-2017-169397"/>
    <x v="100"/>
    <d v="2017-12-27T00:00:00"/>
    <x v="2"/>
    <s v="JB-15925"/>
    <s v="Joni Blumstein"/>
    <x v="0"/>
    <x v="0"/>
    <x v="65"/>
    <x v="24"/>
    <n v="43017"/>
    <x v="3"/>
    <s v="OFF-BI-10002852"/>
    <x v="1"/>
    <x v="8"/>
    <s v="Ibico Standard Transparent Covers"/>
    <n v="19.776000000000003"/>
    <x v="4"/>
    <n v="0.7"/>
    <n v="-13.843199999999996"/>
    <x v="3"/>
    <s v="Yes"/>
    <n v="1"/>
  </r>
  <r>
    <n v="223"/>
    <s v="CA-2017-169397"/>
    <x v="100"/>
    <d v="2017-12-27T00:00:00"/>
    <x v="2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n v="72.703999999999994"/>
    <x v="4"/>
    <n v="0.2"/>
    <n v="19.084800000000005"/>
    <x v="3"/>
    <s v="Yes"/>
    <n v="1"/>
  </r>
  <r>
    <n v="224"/>
    <s v="CA-2017-169397"/>
    <x v="100"/>
    <d v="2017-12-27T00:00:00"/>
    <x v="2"/>
    <s v="JB-15925"/>
    <s v="Joni Blumstein"/>
    <x v="0"/>
    <x v="0"/>
    <x v="65"/>
    <x v="24"/>
    <n v="43017"/>
    <x v="3"/>
    <s v="TEC-MA-10001148"/>
    <x v="2"/>
    <x v="15"/>
    <s v="Swingline SM12-08 MicroCut Jam Free Shredder"/>
    <n v="479.98800000000006"/>
    <x v="4"/>
    <n v="0.7"/>
    <n v="-383.99040000000002"/>
    <x v="3"/>
    <s v="Yes"/>
    <n v="1"/>
  </r>
  <r>
    <n v="225"/>
    <s v="CA-2017-169397"/>
    <x v="100"/>
    <d v="2017-12-27T00:00:00"/>
    <x v="2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n v="27.168000000000003"/>
    <x v="0"/>
    <n v="0.2"/>
    <n v="2.7168000000000001"/>
    <x v="3"/>
    <s v="Yes"/>
    <n v="1"/>
  </r>
  <r>
    <n v="226"/>
    <s v="CA-2017-163055"/>
    <x v="101"/>
    <d v="2017-08-16T00:00:00"/>
    <x v="1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n v="2.2000000000000002"/>
    <x v="7"/>
    <n v="0"/>
    <n v="0.96800000000000019"/>
    <x v="2"/>
    <s v="No"/>
    <n v="0"/>
  </r>
  <r>
    <n v="227"/>
    <s v="CA-2017-163055"/>
    <x v="101"/>
    <d v="2017-08-16T00:00:00"/>
    <x v="1"/>
    <s v="DS-13180"/>
    <s v="David Smith"/>
    <x v="1"/>
    <x v="0"/>
    <x v="66"/>
    <x v="12"/>
    <n v="48227"/>
    <x v="2"/>
    <s v="FUR-TA-10003748"/>
    <x v="0"/>
    <x v="3"/>
    <s v="Bevis 36 x 72 Conference Tables"/>
    <n v="622.44999999999993"/>
    <x v="2"/>
    <n v="0"/>
    <n v="136.93899999999999"/>
    <x v="2"/>
    <s v="No"/>
    <n v="0"/>
  </r>
  <r>
    <n v="228"/>
    <s v="CA-2017-163055"/>
    <x v="101"/>
    <d v="2017-08-16T00:00:00"/>
    <x v="1"/>
    <s v="DS-13180"/>
    <s v="David Smith"/>
    <x v="1"/>
    <x v="0"/>
    <x v="66"/>
    <x v="12"/>
    <n v="48227"/>
    <x v="2"/>
    <s v="OFF-ST-10002485"/>
    <x v="1"/>
    <x v="4"/>
    <s v="Rogers Deluxe File Chest"/>
    <n v="21.98"/>
    <x v="7"/>
    <n v="0"/>
    <n v="0.21979999999999933"/>
    <x v="2"/>
    <s v="No"/>
    <n v="0"/>
  </r>
  <r>
    <n v="229"/>
    <s v="US-2017-145436"/>
    <x v="102"/>
    <d v="2017-03-04T00:00:00"/>
    <x v="1"/>
    <s v="VD-21670"/>
    <s v="Valerie Dominguez"/>
    <x v="0"/>
    <x v="0"/>
    <x v="29"/>
    <x v="18"/>
    <n v="38401"/>
    <x v="0"/>
    <s v="FUR-CH-10004860"/>
    <x v="0"/>
    <x v="1"/>
    <s v="Global Low Back Tilter Chair"/>
    <n v="161.56800000000001"/>
    <x v="0"/>
    <n v="0.2"/>
    <n v="-28.274400000000021"/>
    <x v="0"/>
    <s v="No"/>
    <n v="0"/>
  </r>
  <r>
    <n v="230"/>
    <s v="US-2017-145436"/>
    <x v="102"/>
    <d v="2017-03-04T00:00:00"/>
    <x v="1"/>
    <s v="VD-21670"/>
    <s v="Valerie Dominguez"/>
    <x v="0"/>
    <x v="0"/>
    <x v="29"/>
    <x v="18"/>
    <n v="38401"/>
    <x v="0"/>
    <s v="FUR-CH-10004477"/>
    <x v="0"/>
    <x v="1"/>
    <s v="Global Push Button Manager's Chair, Indigo"/>
    <n v="389.69600000000003"/>
    <x v="8"/>
    <n v="0.2"/>
    <n v="43.840799999999973"/>
    <x v="0"/>
    <s v="No"/>
    <n v="0"/>
  </r>
  <r>
    <n v="231"/>
    <s v="US-2016-156216"/>
    <x v="103"/>
    <d v="2016-09-17T00:00:00"/>
    <x v="1"/>
    <s v="EA-14035"/>
    <s v="Erin Ashbrook"/>
    <x v="1"/>
    <x v="0"/>
    <x v="35"/>
    <x v="3"/>
    <n v="28205"/>
    <x v="0"/>
    <s v="OFF-BI-10001679"/>
    <x v="1"/>
    <x v="8"/>
    <s v="GBC Instant Index System for Binding Systems"/>
    <n v="18.648000000000003"/>
    <x v="3"/>
    <n v="0.7"/>
    <n v="-12.431999999999999"/>
    <x v="0"/>
    <s v="No"/>
    <n v="0"/>
  </r>
  <r>
    <n v="232"/>
    <s v="US-2019-100930"/>
    <x v="104"/>
    <d v="2019-04-12T00:00:00"/>
    <x v="1"/>
    <s v="CS-12400"/>
    <s v="Christopher Schild"/>
    <x v="2"/>
    <x v="0"/>
    <x v="67"/>
    <x v="2"/>
    <n v="33614"/>
    <x v="0"/>
    <s v="FUR-TA-10001705"/>
    <x v="0"/>
    <x v="3"/>
    <s v="Bush Advantage Collection Round Conference Table"/>
    <n v="233.86"/>
    <x v="0"/>
    <n v="0.45"/>
    <n v="-102.04800000000003"/>
    <x v="0"/>
    <s v="No"/>
    <n v="0"/>
  </r>
  <r>
    <n v="233"/>
    <s v="US-2019-100930"/>
    <x v="104"/>
    <d v="2019-04-12T00:00:00"/>
    <x v="1"/>
    <s v="CS-12400"/>
    <s v="Christopher Schild"/>
    <x v="2"/>
    <x v="0"/>
    <x v="67"/>
    <x v="2"/>
    <n v="33614"/>
    <x v="0"/>
    <s v="FUR-TA-10003473"/>
    <x v="0"/>
    <x v="3"/>
    <s v="Bretford Rectangular Conference Table Tops"/>
    <n v="620.61450000000013"/>
    <x v="1"/>
    <n v="0.45"/>
    <n v="-248.24579999999992"/>
    <x v="0"/>
    <s v="No"/>
    <n v="0"/>
  </r>
  <r>
    <n v="234"/>
    <s v="US-2019-100930"/>
    <x v="104"/>
    <d v="2019-04-12T00:00:00"/>
    <x v="1"/>
    <s v="CS-12400"/>
    <s v="Christopher Schild"/>
    <x v="2"/>
    <x v="0"/>
    <x v="67"/>
    <x v="2"/>
    <n v="33614"/>
    <x v="0"/>
    <s v="OFF-BI-10001679"/>
    <x v="1"/>
    <x v="8"/>
    <s v="GBC Instant Index System for Binding Systems"/>
    <n v="5.3280000000000012"/>
    <x v="0"/>
    <n v="0.7"/>
    <n v="-3.5519999999999996"/>
    <x v="0"/>
    <s v="No"/>
    <n v="0"/>
  </r>
  <r>
    <n v="235"/>
    <s v="US-2019-100930"/>
    <x v="104"/>
    <d v="2019-04-12T00:00:00"/>
    <x v="1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x v="1"/>
    <n v="0.2"/>
    <n v="0"/>
    <x v="0"/>
    <s v="No"/>
    <n v="0"/>
  </r>
  <r>
    <n v="236"/>
    <s v="US-2019-100930"/>
    <x v="104"/>
    <d v="2019-04-12T00:00:00"/>
    <x v="1"/>
    <s v="CS-12400"/>
    <s v="Christopher Schild"/>
    <x v="2"/>
    <x v="0"/>
    <x v="67"/>
    <x v="2"/>
    <n v="33614"/>
    <x v="0"/>
    <s v="TEC-AC-10003832"/>
    <x v="2"/>
    <x v="11"/>
    <s v="Logitech P710e Mobile Speakerphone"/>
    <n v="617.97600000000011"/>
    <x v="1"/>
    <n v="0.2"/>
    <n v="-7.724700000000098"/>
    <x v="0"/>
    <s v="No"/>
    <n v="0"/>
  </r>
  <r>
    <n v="237"/>
    <s v="CA-2019-160514"/>
    <x v="105"/>
    <d v="2019-11-16T00:00:00"/>
    <x v="1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n v="10.56"/>
    <x v="0"/>
    <n v="0"/>
    <n v="4.7519999999999998"/>
    <x v="1"/>
    <s v="No"/>
    <n v="0"/>
  </r>
  <r>
    <n v="238"/>
    <s v="CA-2018-157749"/>
    <x v="30"/>
    <d v="2018-06-09T00:00:00"/>
    <x v="0"/>
    <s v="KL-16645"/>
    <s v="Ken Lonsdale"/>
    <x v="0"/>
    <x v="0"/>
    <x v="22"/>
    <x v="10"/>
    <n v="60610"/>
    <x v="2"/>
    <s v="OFF-PA-10003349"/>
    <x v="1"/>
    <x v="10"/>
    <s v="Xerox 1957"/>
    <n v="25.920000000000005"/>
    <x v="2"/>
    <n v="0.2"/>
    <n v="9.3960000000000008"/>
    <x v="2"/>
    <s v="No"/>
    <n v="0"/>
  </r>
  <r>
    <n v="239"/>
    <s v="CA-2018-157749"/>
    <x v="30"/>
    <d v="2018-06-09T00:00:00"/>
    <x v="0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n v="419.68000000000006"/>
    <x v="2"/>
    <n v="0.6"/>
    <n v="-356.72799999999995"/>
    <x v="2"/>
    <s v="No"/>
    <n v="0"/>
  </r>
  <r>
    <n v="240"/>
    <s v="CA-2018-157749"/>
    <x v="30"/>
    <d v="2018-06-09T00:00:00"/>
    <x v="0"/>
    <s v="KL-16645"/>
    <s v="Ken Lonsdale"/>
    <x v="0"/>
    <x v="0"/>
    <x v="22"/>
    <x v="10"/>
    <n v="60610"/>
    <x v="2"/>
    <s v="FUR-FU-10004351"/>
    <x v="0"/>
    <x v="5"/>
    <s v="Staple-based wall hangings"/>
    <n v="11.688000000000001"/>
    <x v="1"/>
    <n v="0.6"/>
    <n v="-4.6751999999999985"/>
    <x v="2"/>
    <s v="No"/>
    <n v="0"/>
  </r>
  <r>
    <n v="241"/>
    <s v="CA-2018-157749"/>
    <x v="30"/>
    <d v="2018-06-09T00:00:00"/>
    <x v="0"/>
    <s v="KL-16645"/>
    <s v="Ken Lonsdale"/>
    <x v="0"/>
    <x v="0"/>
    <x v="22"/>
    <x v="10"/>
    <n v="60610"/>
    <x v="2"/>
    <s v="TEC-PH-10000011"/>
    <x v="2"/>
    <x v="7"/>
    <s v="PureGear Roll-On Screen Protector"/>
    <n v="31.983999999999998"/>
    <x v="0"/>
    <n v="0.2"/>
    <n v="11.194399999999998"/>
    <x v="2"/>
    <s v="No"/>
    <n v="0"/>
  </r>
  <r>
    <n v="242"/>
    <s v="CA-2018-157749"/>
    <x v="30"/>
    <d v="2018-06-09T00:00:00"/>
    <x v="0"/>
    <s v="KL-16645"/>
    <s v="Ken Lonsdale"/>
    <x v="0"/>
    <x v="0"/>
    <x v="22"/>
    <x v="10"/>
    <n v="60610"/>
    <x v="2"/>
    <s v="FUR-TA-10002607"/>
    <x v="0"/>
    <x v="3"/>
    <s v="KI Conference Tables"/>
    <n v="177.22499999999999"/>
    <x v="2"/>
    <n v="0.5"/>
    <n v="-120.51299999999998"/>
    <x v="2"/>
    <s v="No"/>
    <n v="0"/>
  </r>
  <r>
    <n v="243"/>
    <s v="CA-2018-157749"/>
    <x v="30"/>
    <d v="2018-06-09T00:00:00"/>
    <x v="0"/>
    <s v="KL-16645"/>
    <s v="Ken Lonsdale"/>
    <x v="0"/>
    <x v="0"/>
    <x v="22"/>
    <x v="10"/>
    <n v="60610"/>
    <x v="2"/>
    <s v="FUR-FU-10002505"/>
    <x v="0"/>
    <x v="5"/>
    <s v="Eldon 100 Class Desk Accessories"/>
    <n v="4.0440000000000005"/>
    <x v="1"/>
    <n v="0.6"/>
    <n v="-2.8307999999999995"/>
    <x v="2"/>
    <s v="No"/>
    <n v="0"/>
  </r>
  <r>
    <n v="244"/>
    <s v="CA-2018-157749"/>
    <x v="30"/>
    <d v="2018-06-09T00:00:00"/>
    <x v="0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n v="7.4080000000000004"/>
    <x v="0"/>
    <n v="0.2"/>
    <n v="1.2037999999999995"/>
    <x v="2"/>
    <s v="No"/>
    <n v="0"/>
  </r>
  <r>
    <n v="245"/>
    <s v="CA-2016-131926"/>
    <x v="106"/>
    <d v="2016-06-06T00:00:00"/>
    <x v="0"/>
    <s v="DW-13480"/>
    <s v="Dianna Wilson"/>
    <x v="2"/>
    <x v="0"/>
    <x v="69"/>
    <x v="11"/>
    <n v="55044"/>
    <x v="2"/>
    <s v="FUR-CH-10004063"/>
    <x v="0"/>
    <x v="1"/>
    <s v="Global Deluxe High-Back Manager's Chair"/>
    <n v="2001.8600000000001"/>
    <x v="3"/>
    <n v="0"/>
    <n v="580.53939999999989"/>
    <x v="2"/>
    <s v="No"/>
    <n v="0"/>
  </r>
  <r>
    <n v="246"/>
    <s v="CA-2016-131926"/>
    <x v="106"/>
    <d v="2016-06-06T00:00:00"/>
    <x v="0"/>
    <s v="DW-13480"/>
    <s v="Dianna Wilson"/>
    <x v="2"/>
    <x v="0"/>
    <x v="69"/>
    <x v="11"/>
    <n v="55044"/>
    <x v="2"/>
    <s v="OFF-ST-10002276"/>
    <x v="1"/>
    <x v="4"/>
    <s v="Safco Steel Mobile File Cart"/>
    <n v="166.72"/>
    <x v="0"/>
    <n v="0"/>
    <n v="41.680000000000007"/>
    <x v="2"/>
    <s v="No"/>
    <n v="0"/>
  </r>
  <r>
    <n v="247"/>
    <s v="CA-2016-131926"/>
    <x v="106"/>
    <d v="2016-06-06T00:00:00"/>
    <x v="0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x v="5"/>
    <n v="0"/>
    <n v="23.94"/>
    <x v="2"/>
    <s v="No"/>
    <n v="0"/>
  </r>
  <r>
    <n v="248"/>
    <s v="CA-2016-131926"/>
    <x v="106"/>
    <d v="2016-06-06T00:00:00"/>
    <x v="0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n v="1503.25"/>
    <x v="2"/>
    <n v="0"/>
    <n v="496.07249999999993"/>
    <x v="2"/>
    <s v="No"/>
    <n v="0"/>
  </r>
  <r>
    <n v="249"/>
    <s v="CA-2016-131926"/>
    <x v="106"/>
    <d v="2016-06-06T00:00:00"/>
    <x v="0"/>
    <s v="DW-13480"/>
    <s v="Dianna Wilson"/>
    <x v="2"/>
    <x v="0"/>
    <x v="69"/>
    <x v="11"/>
    <n v="55044"/>
    <x v="2"/>
    <s v="OFF-PA-10000061"/>
    <x v="1"/>
    <x v="10"/>
    <s v="Xerox 205"/>
    <n v="25.92"/>
    <x v="4"/>
    <n v="0"/>
    <n v="12.441600000000001"/>
    <x v="2"/>
    <s v="No"/>
    <n v="0"/>
  </r>
  <r>
    <n v="250"/>
    <s v="CA-2018-154739"/>
    <x v="107"/>
    <d v="2018-12-15T00:00:00"/>
    <x v="0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s v="No"/>
    <n v="0"/>
  </r>
  <r>
    <n v="251"/>
    <s v="CA-2018-145625"/>
    <x v="108"/>
    <d v="2018-09-17T00:00:00"/>
    <x v="1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n v="7.61"/>
    <x v="7"/>
    <n v="0"/>
    <n v="3.5766999999999998"/>
    <x v="1"/>
    <s v="No"/>
    <n v="0"/>
  </r>
  <r>
    <n v="252"/>
    <s v="CA-2018-145625"/>
    <x v="108"/>
    <d v="2018-09-17T00:00:00"/>
    <x v="1"/>
    <s v="KC-16540"/>
    <s v="Kelly Collister"/>
    <x v="0"/>
    <x v="0"/>
    <x v="70"/>
    <x v="1"/>
    <n v="92037"/>
    <x v="1"/>
    <s v="TEC-AC-10003832"/>
    <x v="2"/>
    <x v="11"/>
    <s v="Logitech P710e Mobile Speakerphone"/>
    <n v="3347.37"/>
    <x v="11"/>
    <n v="0"/>
    <n v="636.0002999999997"/>
    <x v="1"/>
    <s v="No"/>
    <n v="0"/>
  </r>
  <r>
    <n v="253"/>
    <s v="CA-2018-146941"/>
    <x v="107"/>
    <d v="2018-12-13T00:00:00"/>
    <x v="2"/>
    <s v="DL-13315"/>
    <s v="Delfina Latchford"/>
    <x v="0"/>
    <x v="0"/>
    <x v="20"/>
    <x v="15"/>
    <n v="10024"/>
    <x v="3"/>
    <s v="OFF-ST-10001228"/>
    <x v="1"/>
    <x v="4"/>
    <s v="Fellowes Personal Hanging Folder Files, Navy"/>
    <n v="80.58"/>
    <x v="5"/>
    <n v="0"/>
    <n v="22.562400000000004"/>
    <x v="3"/>
    <s v="No"/>
    <n v="0"/>
  </r>
  <r>
    <n v="254"/>
    <s v="CA-2018-146941"/>
    <x v="107"/>
    <d v="2018-12-13T00:00:00"/>
    <x v="2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n v="361.92"/>
    <x v="4"/>
    <n v="0"/>
    <n v="162.864"/>
    <x v="3"/>
    <s v="No"/>
    <n v="0"/>
  </r>
  <r>
    <n v="255"/>
    <s v="US-2017-159982"/>
    <x v="109"/>
    <d v="2017-12-04T00:00:00"/>
    <x v="1"/>
    <s v="DR-12880"/>
    <s v="Dan Reichenbach"/>
    <x v="1"/>
    <x v="0"/>
    <x v="22"/>
    <x v="10"/>
    <n v="60623"/>
    <x v="2"/>
    <s v="FUR-FU-10002505"/>
    <x v="0"/>
    <x v="5"/>
    <s v="Eldon 100 Class Desk Accessories"/>
    <n v="12.132000000000001"/>
    <x v="6"/>
    <n v="0.6"/>
    <n v="-8.4923999999999982"/>
    <x v="2"/>
    <s v="No"/>
    <n v="0"/>
  </r>
  <r>
    <n v="256"/>
    <s v="US-2017-159982"/>
    <x v="109"/>
    <d v="2017-12-04T00:00:00"/>
    <x v="1"/>
    <s v="DR-12880"/>
    <s v="Dan Reichenbach"/>
    <x v="1"/>
    <x v="0"/>
    <x v="22"/>
    <x v="10"/>
    <n v="60623"/>
    <x v="2"/>
    <s v="OFF-ST-10004804"/>
    <x v="1"/>
    <x v="4"/>
    <s v="Belkin 19&quot; Vented Equipment Shelf, Black"/>
    <n v="82.367999999999995"/>
    <x v="0"/>
    <n v="0.2"/>
    <n v="-19.562399999999997"/>
    <x v="2"/>
    <s v="No"/>
    <n v="0"/>
  </r>
  <r>
    <n v="257"/>
    <s v="US-2017-159982"/>
    <x v="109"/>
    <d v="2017-12-04T00:00:00"/>
    <x v="1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n v="53.92"/>
    <x v="2"/>
    <n v="0.2"/>
    <n v="4.0439999999999969"/>
    <x v="2"/>
    <s v="No"/>
    <n v="0"/>
  </r>
  <r>
    <n v="258"/>
    <s v="US-2017-159982"/>
    <x v="109"/>
    <d v="2017-12-04T00:00:00"/>
    <x v="1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n v="647.904"/>
    <x v="5"/>
    <n v="0.2"/>
    <n v="56.691599999999966"/>
    <x v="2"/>
    <s v="No"/>
    <n v="0"/>
  </r>
  <r>
    <n v="259"/>
    <s v="CA-2019-163139"/>
    <x v="96"/>
    <d v="2019-12-03T00:00:00"/>
    <x v="0"/>
    <s v="CC-12670"/>
    <s v="Craig Carreira"/>
    <x v="0"/>
    <x v="0"/>
    <x v="20"/>
    <x v="15"/>
    <n v="10009"/>
    <x v="3"/>
    <s v="TEC-AC-10000290"/>
    <x v="2"/>
    <x v="11"/>
    <s v="Sabrent 4-Port USB 2.0 Hub"/>
    <n v="20.37"/>
    <x v="1"/>
    <n v="0"/>
    <n v="6.9258000000000006"/>
    <x v="3"/>
    <s v="No"/>
    <n v="0"/>
  </r>
  <r>
    <n v="260"/>
    <s v="CA-2019-163139"/>
    <x v="96"/>
    <d v="2019-12-03T00:00:00"/>
    <x v="0"/>
    <s v="CC-12670"/>
    <s v="Craig Carreira"/>
    <x v="0"/>
    <x v="0"/>
    <x v="20"/>
    <x v="15"/>
    <n v="10009"/>
    <x v="3"/>
    <s v="OFF-ST-10002790"/>
    <x v="1"/>
    <x v="4"/>
    <s v="Safco Industrial Shelving"/>
    <n v="221.54999999999998"/>
    <x v="1"/>
    <n v="0"/>
    <n v="6.6465000000000174"/>
    <x v="3"/>
    <s v="No"/>
    <n v="0"/>
  </r>
  <r>
    <n v="261"/>
    <s v="CA-2019-163139"/>
    <x v="96"/>
    <d v="2019-12-03T00:00:00"/>
    <x v="0"/>
    <s v="CC-12670"/>
    <s v="Craig Carreira"/>
    <x v="0"/>
    <x v="0"/>
    <x v="20"/>
    <x v="15"/>
    <n v="10009"/>
    <x v="3"/>
    <s v="OFF-BI-10003460"/>
    <x v="1"/>
    <x v="8"/>
    <s v="Acco 3-Hole Punch"/>
    <n v="17.52"/>
    <x v="2"/>
    <n v="0.2"/>
    <n v="6.1319999999999988"/>
    <x v="3"/>
    <s v="No"/>
    <n v="0"/>
  </r>
  <r>
    <n v="262"/>
    <s v="US-2019-155299"/>
    <x v="110"/>
    <d v="2019-06-12T00:00:00"/>
    <x v="1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n v="1.6239999999999994"/>
    <x v="0"/>
    <n v="0.8"/>
    <n v="-4.4660000000000002"/>
    <x v="2"/>
    <s v="No"/>
    <n v="0"/>
  </r>
  <r>
    <n v="263"/>
    <s v="US-2016-106992"/>
    <x v="111"/>
    <d v="2016-09-21T00:00:00"/>
    <x v="0"/>
    <s v="SB-20290"/>
    <s v="Sean Braxton"/>
    <x v="1"/>
    <x v="0"/>
    <x v="12"/>
    <x v="5"/>
    <n v="77036"/>
    <x v="2"/>
    <s v="TEC-MA-10000822"/>
    <x v="2"/>
    <x v="15"/>
    <s v="Lexmark MX611dhe Monochrome Laser Printer"/>
    <n v="3059.982"/>
    <x v="1"/>
    <n v="0.4"/>
    <n v="-509.99700000000075"/>
    <x v="2"/>
    <s v="No"/>
    <n v="0"/>
  </r>
  <r>
    <n v="264"/>
    <s v="US-2016-106992"/>
    <x v="111"/>
    <d v="2016-09-21T00:00:00"/>
    <x v="0"/>
    <s v="SB-20290"/>
    <s v="Sean Braxton"/>
    <x v="1"/>
    <x v="0"/>
    <x v="12"/>
    <x v="5"/>
    <n v="77036"/>
    <x v="2"/>
    <s v="TEC-MA-10003353"/>
    <x v="2"/>
    <x v="15"/>
    <s v="Xerox WorkCentre 6505DN Laser Multifunction Printer"/>
    <n v="2519.9579999999996"/>
    <x v="3"/>
    <n v="0.4"/>
    <n v="-251.99579999999992"/>
    <x v="2"/>
    <s v="No"/>
    <n v="0"/>
  </r>
  <r>
    <n v="265"/>
    <s v="CA-2018-125318"/>
    <x v="112"/>
    <d v="2018-06-13T00:00:00"/>
    <x v="1"/>
    <s v="RC-19825"/>
    <s v="Roy Collins"/>
    <x v="0"/>
    <x v="0"/>
    <x v="22"/>
    <x v="10"/>
    <n v="60610"/>
    <x v="2"/>
    <s v="TEC-PH-10001433"/>
    <x v="2"/>
    <x v="7"/>
    <s v="Cisco Small Business SPA 502G VoIP phone"/>
    <n v="328.22399999999999"/>
    <x v="4"/>
    <n v="0.2"/>
    <n v="28.7196"/>
    <x v="2"/>
    <s v="No"/>
    <n v="0"/>
  </r>
  <r>
    <n v="266"/>
    <s v="CA-2017-155040"/>
    <x v="113"/>
    <d v="2017-11-15T00:00:00"/>
    <x v="1"/>
    <s v="AH-10210"/>
    <s v="Alan Hwang"/>
    <x v="0"/>
    <x v="0"/>
    <x v="71"/>
    <x v="1"/>
    <n v="94513"/>
    <x v="1"/>
    <s v="TEC-AC-10004469"/>
    <x v="2"/>
    <x v="11"/>
    <s v="Microsoft Sculpt Comfort Mouse"/>
    <n v="79.900000000000006"/>
    <x v="0"/>
    <n v="0"/>
    <n v="35.156000000000006"/>
    <x v="1"/>
    <s v="No"/>
    <n v="0"/>
  </r>
  <r>
    <n v="267"/>
    <s v="CA-2019-136826"/>
    <x v="114"/>
    <d v="2019-06-20T00:00:00"/>
    <x v="1"/>
    <s v="CB-12535"/>
    <s v="Claudia Bergmann"/>
    <x v="1"/>
    <x v="0"/>
    <x v="72"/>
    <x v="3"/>
    <n v="27514"/>
    <x v="0"/>
    <s v="OFF-AR-10003602"/>
    <x v="1"/>
    <x v="6"/>
    <s v="Quartet Omega Colored Chalk, 12/Pack"/>
    <n v="14.015999999999998"/>
    <x v="1"/>
    <n v="0.2"/>
    <n v="4.7303999999999995"/>
    <x v="0"/>
    <s v="No"/>
    <n v="0"/>
  </r>
  <r>
    <n v="268"/>
    <s v="CA-2018-111010"/>
    <x v="115"/>
    <d v="2018-01-28T00:00:00"/>
    <x v="1"/>
    <s v="PG-18895"/>
    <s v="Paul Gonzalez"/>
    <x v="0"/>
    <x v="0"/>
    <x v="73"/>
    <x v="30"/>
    <n v="7960"/>
    <x v="3"/>
    <s v="OFF-FA-10003472"/>
    <x v="1"/>
    <x v="13"/>
    <s v="Bagged Rubber Bands"/>
    <n v="7.5600000000000005"/>
    <x v="5"/>
    <n v="0"/>
    <n v="0.3024"/>
    <x v="3"/>
    <s v="No"/>
    <n v="0"/>
  </r>
  <r>
    <n v="269"/>
    <s v="US-2019-145366"/>
    <x v="34"/>
    <d v="2019-12-13T00:00:00"/>
    <x v="1"/>
    <s v="CA-12310"/>
    <s v="Christine Abelman"/>
    <x v="1"/>
    <x v="0"/>
    <x v="74"/>
    <x v="24"/>
    <n v="45231"/>
    <x v="3"/>
    <s v="OFF-ST-10004180"/>
    <x v="1"/>
    <x v="4"/>
    <s v="Safco Commercial Shelving"/>
    <n v="37.207999999999998"/>
    <x v="7"/>
    <n v="0.2"/>
    <n v="-7.4416000000000011"/>
    <x v="3"/>
    <s v="No"/>
    <n v="0"/>
  </r>
  <r>
    <n v="270"/>
    <s v="US-2019-145366"/>
    <x v="34"/>
    <d v="2019-12-13T00:00:00"/>
    <x v="1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x v="1"/>
    <n v="0.2"/>
    <n v="21.591000000000001"/>
    <x v="3"/>
    <s v="No"/>
    <n v="0"/>
  </r>
  <r>
    <n v="271"/>
    <s v="CA-2019-163979"/>
    <x v="116"/>
    <d v="2020-01-02T00:00:00"/>
    <x v="0"/>
    <s v="KH-16690"/>
    <s v="Kristen Hastings"/>
    <x v="1"/>
    <x v="0"/>
    <x v="8"/>
    <x v="1"/>
    <n v="94110"/>
    <x v="1"/>
    <s v="OFF-ST-10003208"/>
    <x v="1"/>
    <x v="4"/>
    <s v="Adjustable Depth Letter/Legal Cart"/>
    <n v="725.84"/>
    <x v="4"/>
    <n v="0"/>
    <n v="210.4935999999999"/>
    <x v="1"/>
    <s v="No"/>
    <n v="0"/>
  </r>
  <r>
    <n v="272"/>
    <s v="CA-2017-155334"/>
    <x v="117"/>
    <d v="2017-07-31T00:00:00"/>
    <x v="2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n v="209.92999999999998"/>
    <x v="3"/>
    <n v="0"/>
    <n v="92.369200000000021"/>
    <x v="1"/>
    <s v="No"/>
    <n v="0"/>
  </r>
  <r>
    <n v="273"/>
    <s v="CA-2017-155334"/>
    <x v="117"/>
    <d v="2017-07-31T00:00:00"/>
    <x v="2"/>
    <s v="HA-14920"/>
    <s v="Helen Andreada"/>
    <x v="0"/>
    <x v="0"/>
    <x v="8"/>
    <x v="1"/>
    <n v="94109"/>
    <x v="1"/>
    <s v="FUR-FU-10003274"/>
    <x v="0"/>
    <x v="5"/>
    <s v="Regeneration Desk Collection"/>
    <n v="5.28"/>
    <x v="1"/>
    <n v="0"/>
    <n v="2.3232000000000004"/>
    <x v="1"/>
    <s v="No"/>
    <n v="0"/>
  </r>
  <r>
    <n v="274"/>
    <s v="CA-2017-155334"/>
    <x v="117"/>
    <d v="2017-07-31T00:00:00"/>
    <x v="2"/>
    <s v="HA-14920"/>
    <s v="Helen Andreada"/>
    <x v="0"/>
    <x v="0"/>
    <x v="8"/>
    <x v="1"/>
    <n v="94109"/>
    <x v="1"/>
    <s v="OFF-BI-10002557"/>
    <x v="1"/>
    <x v="8"/>
    <s v="Presstex Flexible Ring Binders"/>
    <n v="10.92"/>
    <x v="1"/>
    <n v="0.2"/>
    <n v="4.0949999999999989"/>
    <x v="1"/>
    <s v="No"/>
    <n v="0"/>
  </r>
  <r>
    <n v="275"/>
    <s v="CA-2019-118136"/>
    <x v="118"/>
    <d v="2019-09-17T00:00:00"/>
    <x v="2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n v="8.82"/>
    <x v="0"/>
    <n v="0"/>
    <n v="4.0571999999999999"/>
    <x v="1"/>
    <s v="No"/>
    <n v="0"/>
  </r>
  <r>
    <n v="276"/>
    <s v="CA-2019-118136"/>
    <x v="118"/>
    <d v="2019-09-17T00:00:00"/>
    <x v="2"/>
    <s v="BB-10990"/>
    <s v="Barry Blumstein"/>
    <x v="1"/>
    <x v="0"/>
    <x v="75"/>
    <x v="1"/>
    <n v="90301"/>
    <x v="1"/>
    <s v="OFF-AR-10001427"/>
    <x v="1"/>
    <x v="6"/>
    <s v="Newell 330"/>
    <n v="5.98"/>
    <x v="7"/>
    <n v="0"/>
    <n v="1.5548000000000002"/>
    <x v="1"/>
    <s v="No"/>
    <n v="0"/>
  </r>
  <r>
    <n v="277"/>
    <s v="CA-2019-132976"/>
    <x v="119"/>
    <d v="2019-10-17T00:00:00"/>
    <x v="1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n v="11.648000000000001"/>
    <x v="0"/>
    <n v="0.2"/>
    <n v="4.0768000000000004"/>
    <x v="3"/>
    <s v="No"/>
    <n v="0"/>
  </r>
  <r>
    <n v="278"/>
    <s v="CA-2019-132976"/>
    <x v="119"/>
    <d v="2019-10-17T00:00:00"/>
    <x v="1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x v="4"/>
    <n v="0.2"/>
    <n v="5.9071999999999987"/>
    <x v="3"/>
    <s v="No"/>
    <n v="0"/>
  </r>
  <r>
    <n v="279"/>
    <s v="CA-2019-132976"/>
    <x v="119"/>
    <d v="2019-10-17T00:00:00"/>
    <x v="1"/>
    <s v="AG-10495"/>
    <s v="Andrew Gjertsen"/>
    <x v="1"/>
    <x v="0"/>
    <x v="10"/>
    <x v="9"/>
    <n v="19140"/>
    <x v="3"/>
    <s v="OFF-ST-10000876"/>
    <x v="1"/>
    <x v="4"/>
    <s v="Eldon Simplefile Box Office"/>
    <n v="59.712000000000003"/>
    <x v="5"/>
    <n v="0.2"/>
    <n v="5.9711999999999996"/>
    <x v="3"/>
    <s v="No"/>
    <n v="0"/>
  </r>
  <r>
    <n v="280"/>
    <s v="CA-2019-132976"/>
    <x v="119"/>
    <d v="2019-10-17T00:00:00"/>
    <x v="1"/>
    <s v="AG-10495"/>
    <s v="Andrew Gjertsen"/>
    <x v="1"/>
    <x v="0"/>
    <x v="10"/>
    <x v="9"/>
    <n v="19140"/>
    <x v="3"/>
    <s v="OFF-LA-10002043"/>
    <x v="1"/>
    <x v="2"/>
    <s v="Avery 489"/>
    <n v="24.839999999999996"/>
    <x v="1"/>
    <n v="0.2"/>
    <n v="8.6940000000000008"/>
    <x v="3"/>
    <s v="No"/>
    <n v="0"/>
  </r>
  <r>
    <n v="281"/>
    <s v="US-2017-161991"/>
    <x v="120"/>
    <d v="2017-09-28T00:00:00"/>
    <x v="0"/>
    <s v="SC-20725"/>
    <s v="Steven Cartwright"/>
    <x v="0"/>
    <x v="0"/>
    <x v="12"/>
    <x v="5"/>
    <n v="77070"/>
    <x v="2"/>
    <s v="OFF-BI-10004967"/>
    <x v="1"/>
    <x v="8"/>
    <s v="Round Ring Binders"/>
    <n v="2.0799999999999996"/>
    <x v="2"/>
    <n v="0.8"/>
    <n v="-3.4320000000000004"/>
    <x v="2"/>
    <s v="No"/>
    <n v="0"/>
  </r>
  <r>
    <n v="282"/>
    <s v="US-2017-161991"/>
    <x v="120"/>
    <d v="2017-09-28T00:00:00"/>
    <x v="0"/>
    <s v="SC-20725"/>
    <s v="Steven Cartwright"/>
    <x v="0"/>
    <x v="0"/>
    <x v="12"/>
    <x v="5"/>
    <n v="77070"/>
    <x v="2"/>
    <s v="TEC-PH-10001760"/>
    <x v="2"/>
    <x v="7"/>
    <s v="Bose SoundLink Bluetooth Speaker"/>
    <n v="1114.4000000000001"/>
    <x v="3"/>
    <n v="0.2"/>
    <n v="376.11"/>
    <x v="2"/>
    <s v="No"/>
    <n v="0"/>
  </r>
  <r>
    <n v="283"/>
    <s v="CA-2017-130890"/>
    <x v="121"/>
    <d v="2017-11-06T00:00:00"/>
    <x v="1"/>
    <s v="JO-15280"/>
    <s v="Jas O'Carroll"/>
    <x v="0"/>
    <x v="0"/>
    <x v="1"/>
    <x v="1"/>
    <n v="90004"/>
    <x v="1"/>
    <s v="FUR-TA-10002903"/>
    <x v="0"/>
    <x v="3"/>
    <s v="Bevis Round Bullnose 29&quot; High Table Top"/>
    <n v="1038.8399999999999"/>
    <x v="2"/>
    <n v="0.2"/>
    <n v="51.942000000000007"/>
    <x v="1"/>
    <s v="No"/>
    <n v="0"/>
  </r>
  <r>
    <n v="284"/>
    <s v="CA-2017-130883"/>
    <x v="120"/>
    <d v="2017-10-02T00:00:00"/>
    <x v="1"/>
    <s v="TB-21520"/>
    <s v="Tracy Blumstein"/>
    <x v="0"/>
    <x v="0"/>
    <x v="32"/>
    <x v="21"/>
    <n v="97206"/>
    <x v="1"/>
    <s v="OFF-PA-10000474"/>
    <x v="1"/>
    <x v="10"/>
    <s v="Easy-staple paper"/>
    <n v="141.76"/>
    <x v="2"/>
    <n v="0.2"/>
    <n v="47.843999999999994"/>
    <x v="1"/>
    <s v="No"/>
    <n v="0"/>
  </r>
  <r>
    <n v="285"/>
    <s v="CA-2017-130883"/>
    <x v="120"/>
    <d v="2017-10-02T00:00:00"/>
    <x v="1"/>
    <s v="TB-21520"/>
    <s v="Tracy Blumstein"/>
    <x v="0"/>
    <x v="0"/>
    <x v="32"/>
    <x v="21"/>
    <n v="97206"/>
    <x v="1"/>
    <s v="TEC-AC-10001956"/>
    <x v="2"/>
    <x v="11"/>
    <s v="Microsoft Arc Touch Mouse"/>
    <n v="239.80000000000004"/>
    <x v="2"/>
    <n v="0.2"/>
    <n v="47.959999999999987"/>
    <x v="1"/>
    <s v="No"/>
    <n v="0"/>
  </r>
  <r>
    <n v="286"/>
    <s v="CA-2017-130883"/>
    <x v="120"/>
    <d v="2017-10-02T00:00:00"/>
    <x v="1"/>
    <s v="TB-21520"/>
    <s v="Tracy Blumstein"/>
    <x v="0"/>
    <x v="0"/>
    <x v="32"/>
    <x v="21"/>
    <n v="97206"/>
    <x v="1"/>
    <s v="OFF-PA-10004100"/>
    <x v="1"/>
    <x v="10"/>
    <s v="Xerox 216"/>
    <n v="31.104000000000006"/>
    <x v="5"/>
    <n v="0.2"/>
    <n v="10.8864"/>
    <x v="1"/>
    <s v="No"/>
    <n v="0"/>
  </r>
  <r>
    <n v="287"/>
    <s v="CA-2018-112697"/>
    <x v="122"/>
    <d v="2018-12-20T00:00:00"/>
    <x v="0"/>
    <s v="AH-10195"/>
    <s v="Alan Haines"/>
    <x v="1"/>
    <x v="0"/>
    <x v="76"/>
    <x v="2"/>
    <n v="33319"/>
    <x v="0"/>
    <s v="OFF-BI-10000778"/>
    <x v="1"/>
    <x v="8"/>
    <s v="GBC VeloBinder Electric Binding Machine"/>
    <n v="254.05800000000002"/>
    <x v="3"/>
    <n v="0.7"/>
    <n v="-169.3719999999999"/>
    <x v="0"/>
    <s v="No"/>
    <n v="0"/>
  </r>
  <r>
    <n v="288"/>
    <s v="CA-2018-112697"/>
    <x v="122"/>
    <d v="2018-12-20T00:00:00"/>
    <x v="0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n v="194.52800000000002"/>
    <x v="0"/>
    <n v="0.2"/>
    <n v="24.315999999999974"/>
    <x v="0"/>
    <s v="No"/>
    <n v="0"/>
  </r>
  <r>
    <n v="289"/>
    <s v="CA-2018-112697"/>
    <x v="122"/>
    <d v="2018-12-20T00:00:00"/>
    <x v="0"/>
    <s v="AH-10195"/>
    <s v="Alan Haines"/>
    <x v="1"/>
    <x v="0"/>
    <x v="76"/>
    <x v="2"/>
    <n v="33319"/>
    <x v="0"/>
    <s v="OFF-SU-10000646"/>
    <x v="1"/>
    <x v="14"/>
    <s v="Premier Automatic Letter Opener"/>
    <n v="961.48000000000013"/>
    <x v="2"/>
    <n v="0.2"/>
    <n v="-204.31449999999995"/>
    <x v="0"/>
    <s v="No"/>
    <n v="0"/>
  </r>
  <r>
    <n v="290"/>
    <s v="CA-2018-110772"/>
    <x v="73"/>
    <d v="2018-11-24T00:00:00"/>
    <x v="0"/>
    <s v="NZ-18565"/>
    <s v="Nick Zandusky"/>
    <x v="2"/>
    <x v="0"/>
    <x v="38"/>
    <x v="24"/>
    <n v="43229"/>
    <x v="3"/>
    <s v="OFF-FA-10002983"/>
    <x v="1"/>
    <x v="13"/>
    <s v="Advantus SlideClip Paper Clips"/>
    <n v="19.096"/>
    <x v="3"/>
    <n v="0.2"/>
    <n v="6.6835999999999993"/>
    <x v="3"/>
    <s v="No"/>
    <n v="0"/>
  </r>
  <r>
    <n v="291"/>
    <s v="CA-2018-110772"/>
    <x v="73"/>
    <d v="2018-11-24T00:00:00"/>
    <x v="0"/>
    <s v="NZ-18565"/>
    <s v="Nick Zandusky"/>
    <x v="2"/>
    <x v="0"/>
    <x v="38"/>
    <x v="24"/>
    <n v="43229"/>
    <x v="3"/>
    <s v="OFF-LA-10004689"/>
    <x v="1"/>
    <x v="2"/>
    <s v="Avery 512"/>
    <n v="18.496000000000002"/>
    <x v="8"/>
    <n v="0.2"/>
    <n v="6.2423999999999999"/>
    <x v="3"/>
    <s v="No"/>
    <n v="0"/>
  </r>
  <r>
    <n v="292"/>
    <s v="CA-2018-110772"/>
    <x v="73"/>
    <d v="2018-11-24T00:00:00"/>
    <x v="0"/>
    <s v="NZ-18565"/>
    <s v="Nick Zandusky"/>
    <x v="2"/>
    <x v="0"/>
    <x v="38"/>
    <x v="24"/>
    <n v="43229"/>
    <x v="3"/>
    <s v="TEC-AC-10002001"/>
    <x v="2"/>
    <x v="11"/>
    <s v="Logitech Wireless Gaming Headset G930"/>
    <n v="255.98400000000004"/>
    <x v="0"/>
    <n v="0.2"/>
    <n v="54.396600000000007"/>
    <x v="3"/>
    <s v="No"/>
    <n v="0"/>
  </r>
  <r>
    <n v="293"/>
    <s v="CA-2018-110772"/>
    <x v="73"/>
    <d v="2018-11-24T00:00:00"/>
    <x v="0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n v="86.97"/>
    <x v="1"/>
    <n v="0.5"/>
    <n v="-48.703199999999995"/>
    <x v="3"/>
    <s v="No"/>
    <n v="0"/>
  </r>
  <r>
    <n v="294"/>
    <s v="CA-2016-111451"/>
    <x v="58"/>
    <d v="2016-12-28T00:00:00"/>
    <x v="2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n v="300.416"/>
    <x v="8"/>
    <n v="0.2"/>
    <n v="78.859200000000001"/>
    <x v="1"/>
    <s v="No"/>
    <n v="0"/>
  </r>
  <r>
    <n v="295"/>
    <s v="CA-2016-111451"/>
    <x v="58"/>
    <d v="2016-12-28T00:00:00"/>
    <x v="2"/>
    <s v="KL-16555"/>
    <s v="Kelly Lampkin"/>
    <x v="1"/>
    <x v="0"/>
    <x v="77"/>
    <x v="22"/>
    <n v="80906"/>
    <x v="1"/>
    <s v="FUR-CH-10001891"/>
    <x v="0"/>
    <x v="1"/>
    <s v="Global Deluxe Office Fabric Chairs"/>
    <n v="230.35200000000003"/>
    <x v="1"/>
    <n v="0.2"/>
    <n v="20.155800000000013"/>
    <x v="1"/>
    <s v="No"/>
    <n v="0"/>
  </r>
  <r>
    <n v="296"/>
    <s v="CA-2016-111451"/>
    <x v="58"/>
    <d v="2016-12-28T00:00:00"/>
    <x v="2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n v="218.35200000000003"/>
    <x v="1"/>
    <n v="0.2"/>
    <n v="-24.564599999999999"/>
    <x v="1"/>
    <s v="No"/>
    <n v="0"/>
  </r>
  <r>
    <n v="297"/>
    <s v="CA-2016-111451"/>
    <x v="58"/>
    <d v="2016-12-28T00:00:00"/>
    <x v="2"/>
    <s v="KL-16555"/>
    <s v="Kelly Lampkin"/>
    <x v="1"/>
    <x v="0"/>
    <x v="77"/>
    <x v="22"/>
    <n v="80906"/>
    <x v="1"/>
    <s v="OFF-BI-10004593"/>
    <x v="1"/>
    <x v="8"/>
    <s v="Ibico Laser Imprintable Binding System Covers"/>
    <n v="78.600000000000009"/>
    <x v="2"/>
    <n v="0.7"/>
    <n v="-62.88000000000001"/>
    <x v="1"/>
    <s v="No"/>
    <n v="0"/>
  </r>
  <r>
    <n v="298"/>
    <s v="CA-2016-111451"/>
    <x v="58"/>
    <d v="2016-12-28T00:00:00"/>
    <x v="2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n v="27.552000000000003"/>
    <x v="1"/>
    <n v="0.2"/>
    <n v="9.2987999999999964"/>
    <x v="1"/>
    <s v="No"/>
    <n v="0"/>
  </r>
  <r>
    <n v="299"/>
    <s v="CA-2018-142545"/>
    <x v="99"/>
    <d v="2018-11-03T00:00:00"/>
    <x v="1"/>
    <s v="JD-15895"/>
    <s v="Jonathan Doherty"/>
    <x v="1"/>
    <x v="0"/>
    <x v="78"/>
    <x v="30"/>
    <n v="7109"/>
    <x v="3"/>
    <s v="OFF-PA-10002105"/>
    <x v="1"/>
    <x v="10"/>
    <s v="Xerox 223"/>
    <n v="32.400000000000006"/>
    <x v="2"/>
    <n v="0"/>
    <n v="15.552000000000001"/>
    <x v="3"/>
    <s v="No"/>
    <n v="0"/>
  </r>
  <r>
    <n v="300"/>
    <s v="CA-2018-142545"/>
    <x v="99"/>
    <d v="2018-11-03T00:00:00"/>
    <x v="1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n v="1082.48"/>
    <x v="8"/>
    <n v="0"/>
    <n v="10.824800000000096"/>
    <x v="3"/>
    <s v="No"/>
    <n v="0"/>
  </r>
  <r>
    <n v="301"/>
    <s v="CA-2018-142545"/>
    <x v="99"/>
    <d v="2018-11-03T00:00:00"/>
    <x v="1"/>
    <s v="JD-15895"/>
    <s v="Jonathan Doherty"/>
    <x v="1"/>
    <x v="0"/>
    <x v="78"/>
    <x v="30"/>
    <n v="7109"/>
    <x v="3"/>
    <s v="OFF-PA-10004243"/>
    <x v="1"/>
    <x v="10"/>
    <s v="Xerox 1939"/>
    <n v="56.91"/>
    <x v="1"/>
    <n v="0"/>
    <n v="27.316799999999997"/>
    <x v="3"/>
    <s v="No"/>
    <n v="0"/>
  </r>
  <r>
    <n v="302"/>
    <s v="CA-2018-142545"/>
    <x v="99"/>
    <d v="2018-11-03T00:00:00"/>
    <x v="1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n v="77.599999999999994"/>
    <x v="4"/>
    <n v="0"/>
    <n v="38.023999999999994"/>
    <x v="3"/>
    <s v="No"/>
    <n v="0"/>
  </r>
  <r>
    <n v="303"/>
    <s v="CA-2018-142545"/>
    <x v="99"/>
    <d v="2018-11-03T00:00:00"/>
    <x v="1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n v="14.28"/>
    <x v="7"/>
    <n v="0"/>
    <n v="6.5687999999999995"/>
    <x v="3"/>
    <s v="No"/>
    <n v="0"/>
  </r>
  <r>
    <n v="304"/>
    <s v="US-2019-152380"/>
    <x v="123"/>
    <d v="2019-11-23T00:00:00"/>
    <x v="1"/>
    <s v="JH-15910"/>
    <s v="Jonathan Howell"/>
    <x v="0"/>
    <x v="0"/>
    <x v="22"/>
    <x v="10"/>
    <n v="60623"/>
    <x v="2"/>
    <s v="FUR-TA-10002533"/>
    <x v="0"/>
    <x v="3"/>
    <s v="BPI Conference Tables"/>
    <n v="219.07500000000002"/>
    <x v="1"/>
    <n v="0.5"/>
    <n v="-131.44500000000005"/>
    <x v="2"/>
    <s v="No"/>
    <n v="0"/>
  </r>
  <r>
    <n v="305"/>
    <s v="CA-2017-144253"/>
    <x v="124"/>
    <d v="2017-05-09T00:00:00"/>
    <x v="0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n v="26.8"/>
    <x v="0"/>
    <n v="0"/>
    <n v="12.863999999999999"/>
    <x v="3"/>
    <s v="No"/>
    <n v="0"/>
  </r>
  <r>
    <n v="306"/>
    <s v="CA-2016-130960"/>
    <x v="125"/>
    <d v="2017-01-04T00:00:00"/>
    <x v="1"/>
    <s v="KB-16600"/>
    <s v="Ken Brennan"/>
    <x v="1"/>
    <x v="0"/>
    <x v="79"/>
    <x v="12"/>
    <n v="48180"/>
    <x v="2"/>
    <s v="OFF-AR-10003651"/>
    <x v="1"/>
    <x v="6"/>
    <s v="Newell 350"/>
    <n v="9.84"/>
    <x v="1"/>
    <n v="0"/>
    <n v="2.8535999999999988"/>
    <x v="2"/>
    <s v="No"/>
    <n v="0"/>
  </r>
  <r>
    <n v="307"/>
    <s v="CA-2016-111003"/>
    <x v="106"/>
    <d v="2016-06-06T00:00:00"/>
    <x v="1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n v="45.480000000000004"/>
    <x v="1"/>
    <n v="0"/>
    <n v="20.9208"/>
    <x v="3"/>
    <s v="No"/>
    <n v="0"/>
  </r>
  <r>
    <n v="308"/>
    <s v="CA-2016-111003"/>
    <x v="106"/>
    <d v="2016-06-06T00:00:00"/>
    <x v="1"/>
    <s v="CR-12625"/>
    <s v="Corey Roper"/>
    <x v="2"/>
    <x v="0"/>
    <x v="80"/>
    <x v="30"/>
    <n v="8701"/>
    <x v="3"/>
    <s v="OFF-AR-10002135"/>
    <x v="1"/>
    <x v="6"/>
    <s v="Boston Heavy-Duty Trimline Electric Pencil Sharpeners"/>
    <n v="289.20000000000005"/>
    <x v="5"/>
    <n v="0"/>
    <n v="83.867999999999967"/>
    <x v="3"/>
    <s v="No"/>
    <n v="0"/>
  </r>
  <r>
    <n v="309"/>
    <s v="CA-2019-126774"/>
    <x v="4"/>
    <d v="2019-04-17T00:00:00"/>
    <x v="2"/>
    <s v="SH-20395"/>
    <s v="Shahid Hopkins"/>
    <x v="0"/>
    <x v="0"/>
    <x v="81"/>
    <x v="17"/>
    <n v="22204"/>
    <x v="0"/>
    <s v="OFF-AR-10002804"/>
    <x v="1"/>
    <x v="6"/>
    <s v="Faber Castell Col-Erase Pencils"/>
    <n v="4.8899999999999997"/>
    <x v="7"/>
    <n v="0"/>
    <n v="2.0049000000000001"/>
    <x v="0"/>
    <s v="No"/>
    <n v="0"/>
  </r>
  <r>
    <n v="310"/>
    <s v="CA-2018-142902"/>
    <x v="126"/>
    <d v="2018-09-14T00:00:00"/>
    <x v="0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n v="15.136000000000003"/>
    <x v="4"/>
    <n v="0.2"/>
    <n v="3.5948000000000011"/>
    <x v="1"/>
    <s v="No"/>
    <n v="0"/>
  </r>
  <r>
    <n v="311"/>
    <s v="CA-2018-142902"/>
    <x v="126"/>
    <d v="2018-09-14T00:00:00"/>
    <x v="0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n v="466.76800000000003"/>
    <x v="0"/>
    <n v="0.2"/>
    <n v="52.511399999999981"/>
    <x v="1"/>
    <s v="No"/>
    <n v="0"/>
  </r>
  <r>
    <n v="312"/>
    <s v="CA-2018-142902"/>
    <x v="126"/>
    <d v="2018-09-14T00:00:00"/>
    <x v="0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n v="15.231999999999999"/>
    <x v="7"/>
    <n v="0.2"/>
    <n v="1.7135999999999978"/>
    <x v="1"/>
    <s v="No"/>
    <n v="0"/>
  </r>
  <r>
    <n v="313"/>
    <s v="CA-2018-142902"/>
    <x v="126"/>
    <d v="2018-09-14T00:00:00"/>
    <x v="0"/>
    <s v="BP-11185"/>
    <s v="Ben Peterman"/>
    <x v="1"/>
    <x v="0"/>
    <x v="82"/>
    <x v="22"/>
    <n v="80004"/>
    <x v="1"/>
    <s v="OFF-LA-10000634"/>
    <x v="1"/>
    <x v="2"/>
    <s v="Avery 509"/>
    <n v="6.2640000000000002"/>
    <x v="1"/>
    <n v="0.2"/>
    <n v="2.0358000000000001"/>
    <x v="1"/>
    <s v="No"/>
    <n v="0"/>
  </r>
  <r>
    <n v="314"/>
    <s v="CA-2016-120887"/>
    <x v="127"/>
    <d v="2016-10-03T00:00:00"/>
    <x v="1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n v="87.539999999999992"/>
    <x v="1"/>
    <n v="0"/>
    <n v="37.642200000000003"/>
    <x v="3"/>
    <s v="No"/>
    <n v="0"/>
  </r>
  <r>
    <n v="315"/>
    <s v="CA-2016-167850"/>
    <x v="128"/>
    <d v="2016-08-16T00:00:00"/>
    <x v="1"/>
    <s v="AG-10525"/>
    <s v="Andy Gerbode"/>
    <x v="1"/>
    <x v="0"/>
    <x v="84"/>
    <x v="2"/>
    <n v="33710"/>
    <x v="0"/>
    <s v="TEC-PH-10002398"/>
    <x v="2"/>
    <x v="7"/>
    <s v="AT&amp;T 1070 Corded Phone"/>
    <n v="178.38400000000001"/>
    <x v="0"/>
    <n v="0.2"/>
    <n v="22.297999999999973"/>
    <x v="0"/>
    <s v="No"/>
    <n v="0"/>
  </r>
  <r>
    <n v="316"/>
    <s v="CA-2016-167850"/>
    <x v="128"/>
    <d v="2016-08-16T00:00:00"/>
    <x v="1"/>
    <s v="AG-10525"/>
    <s v="Andy Gerbode"/>
    <x v="1"/>
    <x v="0"/>
    <x v="84"/>
    <x v="2"/>
    <n v="33710"/>
    <x v="0"/>
    <s v="OFF-PA-10001937"/>
    <x v="1"/>
    <x v="10"/>
    <s v="Xerox 21"/>
    <n v="15.552000000000003"/>
    <x v="1"/>
    <n v="0.2"/>
    <n v="5.4432"/>
    <x v="0"/>
    <s v="No"/>
    <n v="0"/>
  </r>
  <r>
    <n v="317"/>
    <s v="CA-2016-164259"/>
    <x v="129"/>
    <d v="2016-12-30T00:00:00"/>
    <x v="2"/>
    <s v="SP-20860"/>
    <s v="Sung Pak"/>
    <x v="1"/>
    <x v="0"/>
    <x v="10"/>
    <x v="9"/>
    <n v="19143"/>
    <x v="3"/>
    <s v="OFF-AR-10003373"/>
    <x v="1"/>
    <x v="6"/>
    <s v="Boston School Pro Electric Pencil Sharpener, 1670"/>
    <n v="99.13600000000001"/>
    <x v="4"/>
    <n v="0.2"/>
    <n v="8.674399999999995"/>
    <x v="3"/>
    <s v="No"/>
    <n v="0"/>
  </r>
  <r>
    <n v="318"/>
    <s v="CA-2016-164973"/>
    <x v="130"/>
    <d v="2016-11-09T00:00:00"/>
    <x v="1"/>
    <s v="NM-18445"/>
    <s v="Nathan Mautz"/>
    <x v="2"/>
    <x v="0"/>
    <x v="20"/>
    <x v="15"/>
    <n v="10024"/>
    <x v="3"/>
    <s v="FUR-CH-10002602"/>
    <x v="0"/>
    <x v="1"/>
    <s v="DMI Arturo Collection Mission-style Design Wood Chair"/>
    <n v="135.88200000000001"/>
    <x v="7"/>
    <n v="0.1"/>
    <n v="24.156800000000004"/>
    <x v="3"/>
    <s v="No"/>
    <n v="0"/>
  </r>
  <r>
    <n v="319"/>
    <s v="CA-2016-164973"/>
    <x v="130"/>
    <d v="2016-11-09T00:00:00"/>
    <x v="1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n v="3991.98"/>
    <x v="0"/>
    <n v="0"/>
    <n v="1995.99"/>
    <x v="3"/>
    <s v="No"/>
    <n v="0"/>
  </r>
  <r>
    <n v="320"/>
    <s v="CA-2016-164973"/>
    <x v="130"/>
    <d v="2016-11-09T00:00:00"/>
    <x v="1"/>
    <s v="NM-18445"/>
    <s v="Nathan Mautz"/>
    <x v="2"/>
    <x v="0"/>
    <x v="20"/>
    <x v="15"/>
    <n v="10024"/>
    <x v="3"/>
    <s v="TEC-PH-10004093"/>
    <x v="2"/>
    <x v="7"/>
    <s v="Panasonic Kx-TS550"/>
    <n v="275.94"/>
    <x v="5"/>
    <n v="0"/>
    <n v="80.022599999999997"/>
    <x v="3"/>
    <s v="No"/>
    <n v="0"/>
  </r>
  <r>
    <n v="321"/>
    <s v="CA-2016-164973"/>
    <x v="130"/>
    <d v="2016-11-09T00:00:00"/>
    <x v="1"/>
    <s v="NM-18445"/>
    <s v="Nathan Mautz"/>
    <x v="2"/>
    <x v="0"/>
    <x v="20"/>
    <x v="15"/>
    <n v="10024"/>
    <x v="3"/>
    <s v="TEC-AC-10000892"/>
    <x v="2"/>
    <x v="11"/>
    <s v="NETGEAR N750 Dual Band Wi-Fi Gigabit Router"/>
    <n v="360"/>
    <x v="4"/>
    <n v="0"/>
    <n v="129.6"/>
    <x v="3"/>
    <s v="No"/>
    <n v="0"/>
  </r>
  <r>
    <n v="322"/>
    <s v="CA-2016-164973"/>
    <x v="130"/>
    <d v="2016-11-09T00:00:00"/>
    <x v="1"/>
    <s v="NM-18445"/>
    <s v="Nathan Mautz"/>
    <x v="2"/>
    <x v="0"/>
    <x v="20"/>
    <x v="15"/>
    <n v="10024"/>
    <x v="3"/>
    <s v="OFF-ST-10002974"/>
    <x v="1"/>
    <x v="4"/>
    <s v="Trav-L-File Heavy-Duty Shuttle II, Black"/>
    <n v="43.57"/>
    <x v="7"/>
    <n v="0"/>
    <n v="13.070999999999998"/>
    <x v="3"/>
    <s v="No"/>
    <n v="0"/>
  </r>
  <r>
    <n v="323"/>
    <s v="CA-2016-156601"/>
    <x v="111"/>
    <d v="2016-09-24T00:00:00"/>
    <x v="1"/>
    <s v="FA-14230"/>
    <s v="Frank Atkinson"/>
    <x v="1"/>
    <x v="0"/>
    <x v="85"/>
    <x v="1"/>
    <n v="90805"/>
    <x v="1"/>
    <s v="OFF-FA-10000624"/>
    <x v="1"/>
    <x v="13"/>
    <s v="OIC Binder Clips"/>
    <n v="7.16"/>
    <x v="0"/>
    <n v="0"/>
    <n v="3.58"/>
    <x v="1"/>
    <s v="No"/>
    <n v="0"/>
  </r>
  <r>
    <n v="324"/>
    <s v="CA-2018-162138"/>
    <x v="131"/>
    <d v="2018-04-27T00:00:00"/>
    <x v="1"/>
    <s v="GK-14620"/>
    <s v="Grace Kelly"/>
    <x v="1"/>
    <x v="0"/>
    <x v="86"/>
    <x v="1"/>
    <n v="92345"/>
    <x v="1"/>
    <s v="OFF-BI-10004593"/>
    <x v="1"/>
    <x v="8"/>
    <s v="Ibico Laser Imprintable Binding System Covers"/>
    <n v="251.52"/>
    <x v="5"/>
    <n v="0.2"/>
    <n v="81.744"/>
    <x v="1"/>
    <s v="Yes"/>
    <n v="1"/>
  </r>
  <r>
    <n v="325"/>
    <s v="CA-2018-162138"/>
    <x v="131"/>
    <d v="2018-04-27T00:00:00"/>
    <x v="1"/>
    <s v="GK-14620"/>
    <s v="Grace Kelly"/>
    <x v="1"/>
    <x v="0"/>
    <x v="86"/>
    <x v="1"/>
    <n v="92345"/>
    <x v="1"/>
    <s v="TEC-AC-10001908"/>
    <x v="2"/>
    <x v="11"/>
    <s v="Logitech Wireless Headset h800"/>
    <n v="99.99"/>
    <x v="7"/>
    <n v="0"/>
    <n v="34.996499999999997"/>
    <x v="1"/>
    <s v="Yes"/>
    <n v="1"/>
  </r>
  <r>
    <n v="326"/>
    <s v="CA-2019-153339"/>
    <x v="132"/>
    <d v="2019-11-05T00:00:00"/>
    <x v="0"/>
    <s v="DJ-13510"/>
    <s v="Don Jones"/>
    <x v="1"/>
    <x v="0"/>
    <x v="87"/>
    <x v="18"/>
    <n v="37130"/>
    <x v="0"/>
    <s v="FUR-FU-10001967"/>
    <x v="0"/>
    <x v="5"/>
    <s v="Telescoping Adjustable Floor Lamp"/>
    <n v="15.991999999999999"/>
    <x v="7"/>
    <n v="0.2"/>
    <n v="0.99949999999999894"/>
    <x v="0"/>
    <s v="No"/>
    <n v="0"/>
  </r>
  <r>
    <n v="327"/>
    <s v="US-2018-141544"/>
    <x v="133"/>
    <d v="2018-09-01T00:00:00"/>
    <x v="2"/>
    <s v="PO-18850"/>
    <s v="Patrick O'Brill"/>
    <x v="0"/>
    <x v="0"/>
    <x v="10"/>
    <x v="9"/>
    <n v="19143"/>
    <x v="3"/>
    <s v="TEC-PH-10003645"/>
    <x v="2"/>
    <x v="7"/>
    <s v="Aastra 57i VoIP phone"/>
    <n v="290.89800000000002"/>
    <x v="1"/>
    <n v="0.4"/>
    <n v="-67.876199999999997"/>
    <x v="3"/>
    <s v="No"/>
    <n v="0"/>
  </r>
  <r>
    <n v="328"/>
    <s v="US-2018-141544"/>
    <x v="133"/>
    <d v="2018-09-01T00:00:00"/>
    <x v="2"/>
    <s v="PO-18850"/>
    <s v="Patrick O'Brill"/>
    <x v="0"/>
    <x v="0"/>
    <x v="10"/>
    <x v="9"/>
    <n v="19143"/>
    <x v="3"/>
    <s v="OFF-ST-10000675"/>
    <x v="1"/>
    <x v="4"/>
    <s v="File Shuttle II and Handi-File, Black"/>
    <n v="54.224000000000004"/>
    <x v="0"/>
    <n v="0.2"/>
    <n v="3.3889999999999993"/>
    <x v="3"/>
    <s v="No"/>
    <n v="0"/>
  </r>
  <r>
    <n v="329"/>
    <s v="US-2018-141544"/>
    <x v="133"/>
    <d v="2018-09-01T00:00:00"/>
    <x v="2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n v="786.74400000000003"/>
    <x v="4"/>
    <n v="0.3"/>
    <n v="-258.50160000000011"/>
    <x v="3"/>
    <s v="No"/>
    <n v="0"/>
  </r>
  <r>
    <n v="330"/>
    <s v="US-2018-141544"/>
    <x v="133"/>
    <d v="2018-09-01T00:00:00"/>
    <x v="2"/>
    <s v="PO-18850"/>
    <s v="Patrick O'Brill"/>
    <x v="0"/>
    <x v="0"/>
    <x v="10"/>
    <x v="9"/>
    <n v="19143"/>
    <x v="3"/>
    <s v="OFF-LA-10001074"/>
    <x v="1"/>
    <x v="2"/>
    <s v="Round Specialty Laser Printer Labels"/>
    <n v="100.24000000000001"/>
    <x v="12"/>
    <n v="0.2"/>
    <n v="33.830999999999989"/>
    <x v="3"/>
    <s v="No"/>
    <n v="0"/>
  </r>
  <r>
    <n v="331"/>
    <s v="US-2018-141544"/>
    <x v="133"/>
    <d v="2018-09-01T00:00:00"/>
    <x v="2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n v="37.76400000000001"/>
    <x v="5"/>
    <n v="0.7"/>
    <n v="-27.693600000000004"/>
    <x v="3"/>
    <s v="No"/>
    <n v="0"/>
  </r>
  <r>
    <n v="332"/>
    <s v="US-2018-150147"/>
    <x v="134"/>
    <d v="2018-04-29T00:00:00"/>
    <x v="0"/>
    <s v="JL-15850"/>
    <s v="John Lucas"/>
    <x v="0"/>
    <x v="0"/>
    <x v="10"/>
    <x v="9"/>
    <n v="19134"/>
    <x v="3"/>
    <s v="TEC-PH-10004614"/>
    <x v="2"/>
    <x v="7"/>
    <s v="AT&amp;T 841000 Phone"/>
    <n v="82.8"/>
    <x v="0"/>
    <n v="0.4"/>
    <n v="-20.700000000000003"/>
    <x v="3"/>
    <s v="No"/>
    <n v="0"/>
  </r>
  <r>
    <n v="333"/>
    <s v="US-2018-150147"/>
    <x v="134"/>
    <d v="2018-04-29T00:00:00"/>
    <x v="0"/>
    <s v="JL-15850"/>
    <s v="John Lucas"/>
    <x v="0"/>
    <x v="0"/>
    <x v="10"/>
    <x v="9"/>
    <n v="19134"/>
    <x v="3"/>
    <s v="OFF-BI-10001153"/>
    <x v="1"/>
    <x v="8"/>
    <s v="Ibico Recycled Grain-Textured Covers"/>
    <n v="20.724000000000004"/>
    <x v="0"/>
    <n v="0.7"/>
    <n v="-13.815999999999995"/>
    <x v="3"/>
    <s v="No"/>
    <n v="0"/>
  </r>
  <r>
    <n v="334"/>
    <s v="US-2018-150147"/>
    <x v="134"/>
    <d v="2018-04-29T00:00:00"/>
    <x v="0"/>
    <s v="JL-15850"/>
    <s v="John Lucas"/>
    <x v="0"/>
    <x v="0"/>
    <x v="10"/>
    <x v="9"/>
    <n v="19134"/>
    <x v="3"/>
    <s v="OFF-BI-10001982"/>
    <x v="1"/>
    <x v="8"/>
    <s v="Wilson Jones Custom Binder Spines &amp; Labels"/>
    <n v="4.8960000000000008"/>
    <x v="1"/>
    <n v="0.7"/>
    <n v="-3.4271999999999991"/>
    <x v="3"/>
    <s v="No"/>
    <n v="0"/>
  </r>
  <r>
    <n v="335"/>
    <s v="CA-2017-137946"/>
    <x v="135"/>
    <d v="2017-09-04T00:00:00"/>
    <x v="0"/>
    <s v="DB-13615"/>
    <s v="Doug Bickford"/>
    <x v="0"/>
    <x v="0"/>
    <x v="1"/>
    <x v="1"/>
    <n v="90045"/>
    <x v="1"/>
    <s v="OFF-BI-10001922"/>
    <x v="1"/>
    <x v="8"/>
    <s v="Storex Dura Pro Binders"/>
    <n v="4.7520000000000007"/>
    <x v="7"/>
    <n v="0.2"/>
    <n v="1.6037999999999997"/>
    <x v="1"/>
    <s v="No"/>
    <n v="0"/>
  </r>
  <r>
    <n v="336"/>
    <s v="CA-2017-137946"/>
    <x v="135"/>
    <d v="2017-09-04T00:00:00"/>
    <x v="0"/>
    <s v="DB-13615"/>
    <s v="Doug Bickford"/>
    <x v="0"/>
    <x v="0"/>
    <x v="1"/>
    <x v="1"/>
    <n v="90045"/>
    <x v="1"/>
    <s v="TEC-CO-10001449"/>
    <x v="2"/>
    <x v="16"/>
    <s v="Hewlett Packard LaserJet 3310 Copier"/>
    <n v="959.98400000000004"/>
    <x v="0"/>
    <n v="0.2"/>
    <n v="335.99440000000004"/>
    <x v="1"/>
    <s v="No"/>
    <n v="0"/>
  </r>
  <r>
    <n v="337"/>
    <s v="CA-2017-137946"/>
    <x v="135"/>
    <d v="2017-09-04T00:00:00"/>
    <x v="0"/>
    <s v="DB-13615"/>
    <s v="Doug Bickford"/>
    <x v="0"/>
    <x v="0"/>
    <x v="1"/>
    <x v="1"/>
    <n v="90045"/>
    <x v="1"/>
    <s v="OFF-BI-10004140"/>
    <x v="1"/>
    <x v="8"/>
    <s v="Avery Non-Stick Binders"/>
    <n v="14.368000000000002"/>
    <x v="4"/>
    <n v="0.2"/>
    <n v="4.4899999999999984"/>
    <x v="1"/>
    <s v="No"/>
    <n v="0"/>
  </r>
  <r>
    <n v="338"/>
    <s v="CA-2016-129924"/>
    <x v="136"/>
    <d v="2016-07-17T00:00:00"/>
    <x v="1"/>
    <s v="AC-10420"/>
    <s v="Alyssa Crouse"/>
    <x v="1"/>
    <x v="0"/>
    <x v="8"/>
    <x v="1"/>
    <n v="94122"/>
    <x v="1"/>
    <s v="OFF-BI-10003314"/>
    <x v="1"/>
    <x v="8"/>
    <s v="Tuff Stuff Recycled Round Ring Binders"/>
    <n v="7.7120000000000006"/>
    <x v="0"/>
    <n v="0.2"/>
    <n v="2.7956000000000003"/>
    <x v="1"/>
    <s v="No"/>
    <n v="0"/>
  </r>
  <r>
    <n v="339"/>
    <s v="CA-2016-129924"/>
    <x v="136"/>
    <d v="2016-07-17T00:00:00"/>
    <x v="1"/>
    <s v="AC-10420"/>
    <s v="Alyssa Crouse"/>
    <x v="1"/>
    <x v="0"/>
    <x v="8"/>
    <x v="1"/>
    <n v="94122"/>
    <x v="1"/>
    <s v="FUR-TA-10004575"/>
    <x v="0"/>
    <x v="3"/>
    <s v="Hon 5100 Series Wood Tables"/>
    <n v="698.35200000000009"/>
    <x v="1"/>
    <n v="0.2"/>
    <n v="-17.458800000000053"/>
    <x v="1"/>
    <s v="No"/>
    <n v="0"/>
  </r>
  <r>
    <n v="340"/>
    <s v="CA-2017-128167"/>
    <x v="137"/>
    <d v="2017-06-26T00:00:00"/>
    <x v="0"/>
    <s v="KL-16645"/>
    <s v="Ken Lonsdale"/>
    <x v="0"/>
    <x v="0"/>
    <x v="88"/>
    <x v="7"/>
    <n v="84041"/>
    <x v="1"/>
    <s v="OFF-FA-10000490"/>
    <x v="1"/>
    <x v="13"/>
    <s v="OIC Binder Clips, Mini, 1/4&quot; Capacity, Black"/>
    <n v="4.96"/>
    <x v="4"/>
    <n v="0"/>
    <n v="2.3311999999999999"/>
    <x v="1"/>
    <s v="No"/>
    <n v="0"/>
  </r>
  <r>
    <n v="341"/>
    <s v="CA-2016-122336"/>
    <x v="138"/>
    <d v="2016-04-17T00:00:00"/>
    <x v="0"/>
    <s v="JD-15895"/>
    <s v="Jonathan Doherty"/>
    <x v="1"/>
    <x v="0"/>
    <x v="10"/>
    <x v="9"/>
    <n v="19140"/>
    <x v="3"/>
    <s v="OFF-AR-10000122"/>
    <x v="1"/>
    <x v="6"/>
    <s v="Newell 314"/>
    <n v="17.856000000000002"/>
    <x v="4"/>
    <n v="0.2"/>
    <n v="1.1159999999999979"/>
    <x v="3"/>
    <s v="No"/>
    <n v="0"/>
  </r>
  <r>
    <n v="342"/>
    <s v="CA-2016-122336"/>
    <x v="138"/>
    <d v="2016-04-17T00:00:00"/>
    <x v="0"/>
    <s v="JD-15895"/>
    <s v="Jonathan Doherty"/>
    <x v="1"/>
    <x v="0"/>
    <x v="10"/>
    <x v="9"/>
    <n v="19140"/>
    <x v="3"/>
    <s v="OFF-BI-10003656"/>
    <x v="1"/>
    <x v="8"/>
    <s v="Fellowes PB200 Plastic Comb Binding Machine"/>
    <n v="509.97000000000008"/>
    <x v="12"/>
    <n v="0.7"/>
    <n v="-407.97599999999989"/>
    <x v="3"/>
    <s v="No"/>
    <n v="0"/>
  </r>
  <r>
    <n v="343"/>
    <s v="CA-2016-122336"/>
    <x v="138"/>
    <d v="2016-04-17T00:00:00"/>
    <x v="0"/>
    <s v="JD-15895"/>
    <s v="Jonathan Doherty"/>
    <x v="1"/>
    <x v="0"/>
    <x v="10"/>
    <x v="9"/>
    <n v="19140"/>
    <x v="3"/>
    <s v="OFF-FA-10002780"/>
    <x v="1"/>
    <x v="13"/>
    <s v="Staples"/>
    <n v="30.991999999999997"/>
    <x v="11"/>
    <n v="0.2"/>
    <n v="10.072399999999996"/>
    <x v="3"/>
    <s v="No"/>
    <n v="0"/>
  </r>
  <r>
    <n v="344"/>
    <s v="CA-2016-122336"/>
    <x v="138"/>
    <d v="2016-04-17T00:00:00"/>
    <x v="0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n v="71.927999999999997"/>
    <x v="13"/>
    <n v="0.4"/>
    <n v="8.3915999999999897"/>
    <x v="3"/>
    <s v="No"/>
    <n v="0"/>
  </r>
  <r>
    <n v="345"/>
    <s v="US-2017-120712"/>
    <x v="139"/>
    <d v="2017-12-24T00:00:00"/>
    <x v="1"/>
    <s v="CS-12130"/>
    <s v="Chad Sievert"/>
    <x v="0"/>
    <x v="0"/>
    <x v="89"/>
    <x v="5"/>
    <n v="78745"/>
    <x v="2"/>
    <s v="OFF-ST-10000107"/>
    <x v="1"/>
    <x v="4"/>
    <s v="Fellowes Super Stor/Drawer"/>
    <n v="88.800000000000011"/>
    <x v="4"/>
    <n v="0.2"/>
    <n v="-2.2200000000000131"/>
    <x v="2"/>
    <s v="No"/>
    <n v="0"/>
  </r>
  <r>
    <n v="346"/>
    <s v="CA-2019-169901"/>
    <x v="140"/>
    <d v="2019-06-19T00:00:00"/>
    <x v="1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x v="1"/>
    <n v="0.2"/>
    <n v="4.7976000000000028"/>
    <x v="1"/>
    <s v="No"/>
    <n v="0"/>
  </r>
  <r>
    <n v="347"/>
    <s v="CA-2019-134306"/>
    <x v="141"/>
    <d v="2019-07-12T00:00:00"/>
    <x v="1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n v="7.5600000000000005"/>
    <x v="1"/>
    <n v="0"/>
    <n v="3.0996000000000006"/>
    <x v="3"/>
    <s v="No"/>
    <n v="0"/>
  </r>
  <r>
    <n v="348"/>
    <s v="CA-2019-134306"/>
    <x v="141"/>
    <d v="2019-07-12T00:00:00"/>
    <x v="1"/>
    <s v="TD-20995"/>
    <s v="Tamara Dahlen"/>
    <x v="0"/>
    <x v="0"/>
    <x v="90"/>
    <x v="31"/>
    <n v="1852"/>
    <x v="3"/>
    <s v="OFF-PA-10000249"/>
    <x v="1"/>
    <x v="10"/>
    <s v="Easy-staple paper"/>
    <n v="24.56"/>
    <x v="0"/>
    <n v="0"/>
    <n v="11.543199999999999"/>
    <x v="3"/>
    <s v="No"/>
    <n v="0"/>
  </r>
  <r>
    <n v="349"/>
    <s v="CA-2019-134306"/>
    <x v="141"/>
    <d v="2019-07-12T00:00:00"/>
    <x v="1"/>
    <s v="TD-20995"/>
    <s v="Tamara Dahlen"/>
    <x v="0"/>
    <x v="0"/>
    <x v="90"/>
    <x v="31"/>
    <n v="1852"/>
    <x v="3"/>
    <s v="OFF-AR-10001374"/>
    <x v="1"/>
    <x v="6"/>
    <s v="BIC Brite Liner Highlighters, Chisel Tip"/>
    <n v="12.96"/>
    <x v="0"/>
    <n v="0"/>
    <n v="4.1471999999999998"/>
    <x v="3"/>
    <s v="No"/>
    <n v="0"/>
  </r>
  <r>
    <n v="350"/>
    <s v="CA-2018-129714"/>
    <x v="142"/>
    <d v="2018-09-03T00:00:00"/>
    <x v="2"/>
    <s v="AB-10060"/>
    <s v="Adam Bellavance"/>
    <x v="2"/>
    <x v="0"/>
    <x v="20"/>
    <x v="15"/>
    <n v="10009"/>
    <x v="3"/>
    <s v="TEC-AC-10000290"/>
    <x v="2"/>
    <x v="11"/>
    <s v="Sabrent 4-Port USB 2.0 Hub"/>
    <n v="6.79"/>
    <x v="7"/>
    <n v="0"/>
    <n v="2.3086000000000002"/>
    <x v="3"/>
    <s v="No"/>
    <n v="0"/>
  </r>
  <r>
    <n v="351"/>
    <s v="CA-2018-129714"/>
    <x v="142"/>
    <d v="2018-09-03T00:00:00"/>
    <x v="2"/>
    <s v="AB-10060"/>
    <s v="Adam Bellavance"/>
    <x v="2"/>
    <x v="0"/>
    <x v="20"/>
    <x v="15"/>
    <n v="10009"/>
    <x v="3"/>
    <s v="OFF-PA-10001970"/>
    <x v="1"/>
    <x v="10"/>
    <s v="Xerox 1881"/>
    <n v="24.56"/>
    <x v="0"/>
    <n v="0"/>
    <n v="11.543199999999999"/>
    <x v="3"/>
    <s v="No"/>
    <n v="0"/>
  </r>
  <r>
    <n v="352"/>
    <s v="CA-2018-129714"/>
    <x v="142"/>
    <d v="2018-09-03T00:00:00"/>
    <x v="2"/>
    <s v="AB-10060"/>
    <s v="Adam Bellavance"/>
    <x v="2"/>
    <x v="0"/>
    <x v="20"/>
    <x v="15"/>
    <n v="10009"/>
    <x v="3"/>
    <s v="OFF-BI-10002160"/>
    <x v="1"/>
    <x v="8"/>
    <s v="Acco Hanging Data Binders"/>
    <n v="3.048"/>
    <x v="7"/>
    <n v="0.2"/>
    <n v="1.0668"/>
    <x v="3"/>
    <s v="No"/>
    <n v="0"/>
  </r>
  <r>
    <n v="353"/>
    <s v="CA-2018-129714"/>
    <x v="142"/>
    <d v="2018-09-03T00:00:00"/>
    <x v="2"/>
    <s v="AB-10060"/>
    <s v="Adam Bellavance"/>
    <x v="2"/>
    <x v="0"/>
    <x v="20"/>
    <x v="15"/>
    <n v="10009"/>
    <x v="3"/>
    <s v="OFF-PA-10001970"/>
    <x v="1"/>
    <x v="10"/>
    <s v="Xerox 1881"/>
    <n v="49.12"/>
    <x v="4"/>
    <n v="0"/>
    <n v="23.086399999999998"/>
    <x v="3"/>
    <s v="No"/>
    <n v="0"/>
  </r>
  <r>
    <n v="354"/>
    <s v="CA-2018-129714"/>
    <x v="142"/>
    <d v="2018-09-03T00:00:00"/>
    <x v="2"/>
    <s v="AB-10060"/>
    <s v="Adam Bellavance"/>
    <x v="2"/>
    <x v="0"/>
    <x v="20"/>
    <x v="15"/>
    <n v="10009"/>
    <x v="3"/>
    <s v="OFF-BI-10004995"/>
    <x v="1"/>
    <x v="8"/>
    <s v="GBC DocuBind P400 Electric Binding System"/>
    <n v="4355.1680000000006"/>
    <x v="4"/>
    <n v="0.2"/>
    <n v="1415.4295999999997"/>
    <x v="3"/>
    <s v="No"/>
    <n v="0"/>
  </r>
  <r>
    <n v="355"/>
    <s v="CA-2018-138520"/>
    <x v="143"/>
    <d v="2018-04-13T00:00:00"/>
    <x v="1"/>
    <s v="JL-15505"/>
    <s v="Jeremy Lonsdale"/>
    <x v="0"/>
    <x v="0"/>
    <x v="20"/>
    <x v="15"/>
    <n v="10035"/>
    <x v="3"/>
    <s v="FUR-BO-10002268"/>
    <x v="0"/>
    <x v="0"/>
    <s v="Sauder Barrister Bookcases"/>
    <n v="388.70400000000006"/>
    <x v="5"/>
    <n v="0.2"/>
    <n v="-4.8588000000000022"/>
    <x v="3"/>
    <s v="No"/>
    <n v="0"/>
  </r>
  <r>
    <n v="356"/>
    <s v="CA-2018-138520"/>
    <x v="143"/>
    <d v="2018-04-13T00:00:00"/>
    <x v="1"/>
    <s v="JL-15505"/>
    <s v="Jeremy Lonsdale"/>
    <x v="0"/>
    <x v="0"/>
    <x v="20"/>
    <x v="15"/>
    <n v="10035"/>
    <x v="3"/>
    <s v="OFF-EN-10001137"/>
    <x v="1"/>
    <x v="12"/>
    <s v="#10 Gummed Flap White Envelopes, 100/Box"/>
    <n v="8.26"/>
    <x v="0"/>
    <n v="0"/>
    <n v="3.7995999999999999"/>
    <x v="3"/>
    <s v="No"/>
    <n v="0"/>
  </r>
  <r>
    <n v="357"/>
    <s v="CA-2018-138520"/>
    <x v="143"/>
    <d v="2018-04-13T00:00:00"/>
    <x v="1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n v="17.04"/>
    <x v="4"/>
    <n v="0"/>
    <n v="6.9863999999999997"/>
    <x v="3"/>
    <s v="No"/>
    <n v="0"/>
  </r>
  <r>
    <n v="358"/>
    <s v="CA-2018-138520"/>
    <x v="143"/>
    <d v="2018-04-13T00:00:00"/>
    <x v="1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n v="34.4"/>
    <x v="2"/>
    <n v="0"/>
    <n v="15.823999999999998"/>
    <x v="3"/>
    <s v="No"/>
    <n v="0"/>
  </r>
  <r>
    <n v="359"/>
    <s v="CA-2018-130001"/>
    <x v="131"/>
    <d v="2018-04-28T00:00:00"/>
    <x v="1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n v="36.240000000000009"/>
    <x v="2"/>
    <n v="0.2"/>
    <n v="11.324999999999996"/>
    <x v="0"/>
    <s v="No"/>
    <n v="0"/>
  </r>
  <r>
    <n v="360"/>
    <s v="CA-2019-155698"/>
    <x v="144"/>
    <d v="2019-03-11T00:00:00"/>
    <x v="2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n v="647.84"/>
    <x v="8"/>
    <n v="0"/>
    <n v="168.4384"/>
    <x v="0"/>
    <s v="No"/>
    <n v="0"/>
  </r>
  <r>
    <n v="361"/>
    <s v="CA-2019-155698"/>
    <x v="144"/>
    <d v="2019-03-11T00:00:00"/>
    <x v="2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n v="20.7"/>
    <x v="0"/>
    <n v="0"/>
    <n v="9.9359999999999999"/>
    <x v="0"/>
    <s v="No"/>
    <n v="0"/>
  </r>
  <r>
    <n v="362"/>
    <s v="CA-2019-144904"/>
    <x v="145"/>
    <d v="2019-10-01T00:00:00"/>
    <x v="1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n v="20.7"/>
    <x v="0"/>
    <n v="0"/>
    <n v="9.9359999999999999"/>
    <x v="3"/>
    <s v="No"/>
    <n v="0"/>
  </r>
  <r>
    <n v="363"/>
    <s v="CA-2019-144904"/>
    <x v="145"/>
    <d v="2019-10-01T00:00:00"/>
    <x v="1"/>
    <s v="KW-16435"/>
    <s v="Katrina Willman"/>
    <x v="0"/>
    <x v="0"/>
    <x v="20"/>
    <x v="15"/>
    <n v="10009"/>
    <x v="3"/>
    <s v="FUR-CH-10000785"/>
    <x v="0"/>
    <x v="1"/>
    <s v="Global Ergonomic Managers Chair"/>
    <n v="488.64600000000002"/>
    <x v="1"/>
    <n v="0.1"/>
    <n v="86.870400000000004"/>
    <x v="3"/>
    <s v="No"/>
    <n v="0"/>
  </r>
  <r>
    <n v="364"/>
    <s v="CA-2019-144904"/>
    <x v="145"/>
    <d v="2019-10-01T00:00:00"/>
    <x v="1"/>
    <s v="KW-16435"/>
    <s v="Katrina Willman"/>
    <x v="0"/>
    <x v="0"/>
    <x v="20"/>
    <x v="15"/>
    <n v="10009"/>
    <x v="3"/>
    <s v="OFF-AR-10003732"/>
    <x v="1"/>
    <x v="6"/>
    <s v="Newell 333"/>
    <n v="5.56"/>
    <x v="0"/>
    <n v="0"/>
    <n v="1.4455999999999998"/>
    <x v="3"/>
    <s v="No"/>
    <n v="0"/>
  </r>
  <r>
    <n v="365"/>
    <s v="CA-2019-144904"/>
    <x v="145"/>
    <d v="2019-10-01T00:00:00"/>
    <x v="1"/>
    <s v="KW-16435"/>
    <s v="Katrina Willman"/>
    <x v="0"/>
    <x v="0"/>
    <x v="20"/>
    <x v="15"/>
    <n v="10009"/>
    <x v="3"/>
    <s v="FUR-FU-10000023"/>
    <x v="0"/>
    <x v="5"/>
    <s v="Eldon Wave Desk Accessories"/>
    <n v="47.12"/>
    <x v="8"/>
    <n v="0"/>
    <n v="20.732800000000001"/>
    <x v="3"/>
    <s v="No"/>
    <n v="0"/>
  </r>
  <r>
    <n v="366"/>
    <s v="CA-2016-123344"/>
    <x v="146"/>
    <d v="2016-09-29T00:00:00"/>
    <x v="1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n v="211.96"/>
    <x v="4"/>
    <n v="0"/>
    <n v="8.4783999999999935"/>
    <x v="1"/>
    <s v="No"/>
    <n v="0"/>
  </r>
  <r>
    <n v="367"/>
    <s v="CA-2018-155516"/>
    <x v="147"/>
    <d v="2018-10-21T00:00:00"/>
    <x v="3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n v="23.2"/>
    <x v="4"/>
    <n v="0"/>
    <n v="10.44"/>
    <x v="3"/>
    <s v="No"/>
    <n v="0"/>
  </r>
  <r>
    <n v="368"/>
    <s v="CA-2018-155516"/>
    <x v="147"/>
    <d v="2018-10-21T00:00:00"/>
    <x v="3"/>
    <s v="MK-17905"/>
    <s v="Michael Kennedy"/>
    <x v="1"/>
    <x v="0"/>
    <x v="91"/>
    <x v="29"/>
    <n v="6040"/>
    <x v="3"/>
    <s v="OFF-SU-10001225"/>
    <x v="1"/>
    <x v="14"/>
    <s v="Staple remover"/>
    <n v="7.36"/>
    <x v="0"/>
    <n v="0"/>
    <n v="0.14719999999999978"/>
    <x v="3"/>
    <s v="No"/>
    <n v="0"/>
  </r>
  <r>
    <n v="369"/>
    <s v="CA-2018-155516"/>
    <x v="147"/>
    <d v="2018-10-21T00:00:00"/>
    <x v="3"/>
    <s v="MK-17905"/>
    <s v="Michael Kennedy"/>
    <x v="1"/>
    <x v="0"/>
    <x v="91"/>
    <x v="29"/>
    <n v="6040"/>
    <x v="3"/>
    <s v="OFF-ST-10002406"/>
    <x v="1"/>
    <x v="4"/>
    <s v="Pizazz Global Quick File"/>
    <n v="104.79"/>
    <x v="3"/>
    <n v="0"/>
    <n v="29.341200000000008"/>
    <x v="3"/>
    <s v="No"/>
    <n v="0"/>
  </r>
  <r>
    <n v="370"/>
    <s v="CA-2018-155516"/>
    <x v="147"/>
    <d v="2018-10-21T00:00:00"/>
    <x v="3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n v="1043.92"/>
    <x v="4"/>
    <n v="0"/>
    <n v="271.41920000000005"/>
    <x v="3"/>
    <s v="No"/>
    <n v="0"/>
  </r>
  <r>
    <n v="371"/>
    <s v="CA-2019-104745"/>
    <x v="148"/>
    <d v="2019-06-04T00:00:00"/>
    <x v="1"/>
    <s v="GT-14755"/>
    <s v="Guy Thornton"/>
    <x v="0"/>
    <x v="0"/>
    <x v="92"/>
    <x v="5"/>
    <n v="78550"/>
    <x v="2"/>
    <s v="OFF-PA-10002036"/>
    <x v="1"/>
    <x v="10"/>
    <s v="Xerox 1930"/>
    <n v="25.920000000000005"/>
    <x v="2"/>
    <n v="0.2"/>
    <n v="9.3960000000000008"/>
    <x v="2"/>
    <s v="No"/>
    <n v="0"/>
  </r>
  <r>
    <n v="372"/>
    <s v="CA-2019-104745"/>
    <x v="148"/>
    <d v="2019-06-04T00:00:00"/>
    <x v="1"/>
    <s v="GT-14755"/>
    <s v="Guy Thornton"/>
    <x v="0"/>
    <x v="0"/>
    <x v="92"/>
    <x v="5"/>
    <n v="78550"/>
    <x v="2"/>
    <s v="OFF-ST-10002205"/>
    <x v="1"/>
    <x v="4"/>
    <s v="File Shuttle I and Handi-File"/>
    <n v="53.424000000000007"/>
    <x v="1"/>
    <n v="0.2"/>
    <n v="4.6746000000000016"/>
    <x v="2"/>
    <s v="No"/>
    <n v="0"/>
  </r>
  <r>
    <n v="373"/>
    <s v="US-2016-119137"/>
    <x v="149"/>
    <d v="2016-07-27T00:00:00"/>
    <x v="1"/>
    <s v="AG-10900"/>
    <s v="Arthur Gainer"/>
    <x v="0"/>
    <x v="0"/>
    <x v="93"/>
    <x v="16"/>
    <n v="85705"/>
    <x v="1"/>
    <s v="OFF-BI-10001982"/>
    <x v="1"/>
    <x v="8"/>
    <s v="Wilson Jones Custom Binder Spines &amp; Labels"/>
    <n v="8.1600000000000019"/>
    <x v="2"/>
    <n v="0.7"/>
    <n v="-5.7119999999999997"/>
    <x v="1"/>
    <s v="No"/>
    <n v="0"/>
  </r>
  <r>
    <n v="374"/>
    <s v="US-2016-119137"/>
    <x v="149"/>
    <d v="2016-07-27T00:00:00"/>
    <x v="1"/>
    <s v="AG-10900"/>
    <s v="Arthur Gainer"/>
    <x v="0"/>
    <x v="0"/>
    <x v="93"/>
    <x v="16"/>
    <n v="85705"/>
    <x v="1"/>
    <s v="TEC-AC-10003911"/>
    <x v="2"/>
    <x v="11"/>
    <s v="NETGEAR AC1750 Dual Band Gigabit Smart WiFi Router"/>
    <n v="1023.9360000000001"/>
    <x v="8"/>
    <n v="0.2"/>
    <n v="179.1887999999999"/>
    <x v="1"/>
    <s v="No"/>
    <n v="0"/>
  </r>
  <r>
    <n v="375"/>
    <s v="US-2016-119137"/>
    <x v="149"/>
    <d v="2016-07-27T00:00:00"/>
    <x v="1"/>
    <s v="AG-10900"/>
    <s v="Arthur Gainer"/>
    <x v="0"/>
    <x v="0"/>
    <x v="93"/>
    <x v="16"/>
    <n v="85705"/>
    <x v="1"/>
    <s v="OFF-AR-10000658"/>
    <x v="1"/>
    <x v="6"/>
    <s v="Newell 324"/>
    <n v="9.24"/>
    <x v="7"/>
    <n v="0.2"/>
    <n v="0.92399999999999993"/>
    <x v="1"/>
    <s v="No"/>
    <n v="0"/>
  </r>
  <r>
    <n v="376"/>
    <s v="US-2016-119137"/>
    <x v="149"/>
    <d v="2016-07-27T00:00:00"/>
    <x v="1"/>
    <s v="AG-10900"/>
    <s v="Arthur Gainer"/>
    <x v="0"/>
    <x v="0"/>
    <x v="93"/>
    <x v="16"/>
    <n v="85705"/>
    <x v="1"/>
    <s v="TEC-AC-10002076"/>
    <x v="2"/>
    <x v="11"/>
    <s v="Microsoft Natural Keyboard Elite"/>
    <n v="479.04"/>
    <x v="12"/>
    <n v="0.2"/>
    <n v="-29.940000000000012"/>
    <x v="1"/>
    <s v="No"/>
    <n v="0"/>
  </r>
  <r>
    <n v="377"/>
    <s v="US-2018-134656"/>
    <x v="150"/>
    <d v="2018-10-01T00:00:00"/>
    <x v="2"/>
    <s v="MM-18280"/>
    <s v="Muhammed MacIntyre"/>
    <x v="1"/>
    <x v="0"/>
    <x v="94"/>
    <x v="10"/>
    <n v="62301"/>
    <x v="2"/>
    <s v="OFF-PA-10003039"/>
    <x v="1"/>
    <x v="10"/>
    <s v="Xerox 1960"/>
    <n v="99.13600000000001"/>
    <x v="4"/>
    <n v="0.2"/>
    <n v="30.979999999999993"/>
    <x v="2"/>
    <s v="No"/>
    <n v="0"/>
  </r>
  <r>
    <n v="378"/>
    <s v="US-2019-134481"/>
    <x v="151"/>
    <d v="2019-09-01T00:00:00"/>
    <x v="1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n v="1488.4239999999998"/>
    <x v="3"/>
    <n v="0.3"/>
    <n v="-297.68479999999983"/>
    <x v="3"/>
    <s v="No"/>
    <n v="0"/>
  </r>
  <r>
    <n v="379"/>
    <s v="CA-2017-130792"/>
    <x v="152"/>
    <d v="2017-05-05T00:00:00"/>
    <x v="1"/>
    <s v="RA-19915"/>
    <s v="Russell Applegate"/>
    <x v="0"/>
    <x v="0"/>
    <x v="12"/>
    <x v="5"/>
    <n v="77095"/>
    <x v="2"/>
    <s v="OFF-AP-10000696"/>
    <x v="1"/>
    <x v="9"/>
    <s v="Holmes Odor Grabber"/>
    <n v="8.6519999999999975"/>
    <x v="1"/>
    <n v="0.8"/>
    <n v="-20.332200000000007"/>
    <x v="2"/>
    <s v="No"/>
    <n v="0"/>
  </r>
  <r>
    <n v="380"/>
    <s v="CA-2017-130792"/>
    <x v="152"/>
    <d v="2017-05-05T00:00:00"/>
    <x v="1"/>
    <s v="RA-19915"/>
    <s v="Russell Applegate"/>
    <x v="0"/>
    <x v="0"/>
    <x v="12"/>
    <x v="5"/>
    <n v="77095"/>
    <x v="2"/>
    <s v="OFF-ST-10003327"/>
    <x v="1"/>
    <x v="4"/>
    <s v="Akro-Mils 12-Gallon Tote"/>
    <n v="23.832000000000001"/>
    <x v="1"/>
    <n v="0.2"/>
    <n v="2.6810999999999954"/>
    <x v="2"/>
    <s v="No"/>
    <n v="0"/>
  </r>
  <r>
    <n v="381"/>
    <s v="CA-2017-130792"/>
    <x v="152"/>
    <d v="2017-05-05T00:00:00"/>
    <x v="1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n v="12.175999999999998"/>
    <x v="4"/>
    <n v="0.8"/>
    <n v="-18.872800000000009"/>
    <x v="2"/>
    <s v="No"/>
    <n v="0"/>
  </r>
  <r>
    <n v="382"/>
    <s v="CA-2018-134775"/>
    <x v="99"/>
    <d v="2018-10-29T00:00:00"/>
    <x v="2"/>
    <s v="AS-10285"/>
    <s v="Alejandro Savely"/>
    <x v="1"/>
    <x v="0"/>
    <x v="8"/>
    <x v="1"/>
    <n v="94109"/>
    <x v="1"/>
    <s v="OFF-PA-10004734"/>
    <x v="1"/>
    <x v="10"/>
    <s v="Southworth Structures Collection"/>
    <n v="50.96"/>
    <x v="3"/>
    <n v="0"/>
    <n v="25.48"/>
    <x v="1"/>
    <s v="Yes"/>
    <n v="1"/>
  </r>
  <r>
    <n v="383"/>
    <s v="CA-2018-134775"/>
    <x v="99"/>
    <d v="2018-10-29T00:00:00"/>
    <x v="2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n v="49.536000000000001"/>
    <x v="1"/>
    <n v="0.2"/>
    <n v="17.337599999999998"/>
    <x v="1"/>
    <s v="Yes"/>
    <n v="1"/>
  </r>
  <r>
    <n v="384"/>
    <s v="CA-2017-125395"/>
    <x v="153"/>
    <d v="2017-06-29T00:00:00"/>
    <x v="0"/>
    <s v="LA-16780"/>
    <s v="Laura Armstrong"/>
    <x v="1"/>
    <x v="0"/>
    <x v="79"/>
    <x v="12"/>
    <n v="48180"/>
    <x v="2"/>
    <s v="TEC-AC-10004708"/>
    <x v="2"/>
    <x v="11"/>
    <s v="Sony 32GB Class 10 Micro SDHC R40 Memory Card"/>
    <n v="41.9"/>
    <x v="0"/>
    <n v="0"/>
    <n v="8.7989999999999995"/>
    <x v="2"/>
    <s v="No"/>
    <n v="0"/>
  </r>
  <r>
    <n v="385"/>
    <s v="US-2017-168935"/>
    <x v="154"/>
    <d v="2017-12-02T00:00:00"/>
    <x v="1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n v="375.45750000000004"/>
    <x v="1"/>
    <n v="0.45"/>
    <n v="-157.00949999999997"/>
    <x v="0"/>
    <s v="No"/>
    <n v="0"/>
  </r>
  <r>
    <n v="386"/>
    <s v="US-2017-168935"/>
    <x v="154"/>
    <d v="2017-12-02T00:00:00"/>
    <x v="1"/>
    <s v="DO-13435"/>
    <s v="Denny Ordway"/>
    <x v="0"/>
    <x v="0"/>
    <x v="95"/>
    <x v="2"/>
    <n v="33024"/>
    <x v="0"/>
    <s v="TEC-AC-10002335"/>
    <x v="2"/>
    <x v="11"/>
    <s v="Logitech Media Keyboard K200"/>
    <n v="83.976000000000013"/>
    <x v="1"/>
    <n v="0.2"/>
    <n v="-1.049700000000005"/>
    <x v="0"/>
    <s v="No"/>
    <n v="0"/>
  </r>
  <r>
    <n v="387"/>
    <s v="CA-2017-122756"/>
    <x v="155"/>
    <d v="2017-12-07T00:00:00"/>
    <x v="1"/>
    <s v="DK-13225"/>
    <s v="Dean Katz"/>
    <x v="1"/>
    <x v="0"/>
    <x v="10"/>
    <x v="9"/>
    <n v="19140"/>
    <x v="3"/>
    <s v="TEC-MA-10001681"/>
    <x v="2"/>
    <x v="15"/>
    <s v="Lexmark MarkNet N8150 Wireless Print Server"/>
    <n v="482.34000000000003"/>
    <x v="4"/>
    <n v="0.7"/>
    <n v="-337.63799999999981"/>
    <x v="3"/>
    <s v="No"/>
    <n v="0"/>
  </r>
  <r>
    <n v="388"/>
    <s v="CA-2017-122756"/>
    <x v="155"/>
    <d v="2017-12-07T00:00:00"/>
    <x v="1"/>
    <s v="DK-13225"/>
    <s v="Dean Katz"/>
    <x v="1"/>
    <x v="0"/>
    <x v="10"/>
    <x v="9"/>
    <n v="19140"/>
    <x v="3"/>
    <s v="FUR-FU-10001935"/>
    <x v="0"/>
    <x v="5"/>
    <s v="3M Hangers With Command Adhesive"/>
    <n v="2.9600000000000004"/>
    <x v="7"/>
    <n v="0.2"/>
    <n v="0.77700000000000025"/>
    <x v="3"/>
    <s v="No"/>
    <n v="0"/>
  </r>
  <r>
    <n v="389"/>
    <s v="CA-2016-115973"/>
    <x v="156"/>
    <d v="2016-11-26T00:00:00"/>
    <x v="2"/>
    <s v="NG-18430"/>
    <s v="Nathan Gelder"/>
    <x v="0"/>
    <x v="0"/>
    <x v="74"/>
    <x v="24"/>
    <n v="45231"/>
    <x v="3"/>
    <s v="OFF-AR-10004757"/>
    <x v="1"/>
    <x v="6"/>
    <s v="Crayola Colored Pencils"/>
    <n v="2.6240000000000001"/>
    <x v="7"/>
    <n v="0.2"/>
    <n v="0.42639999999999978"/>
    <x v="3"/>
    <s v="No"/>
    <n v="0"/>
  </r>
  <r>
    <n v="390"/>
    <s v="CA-2019-101798"/>
    <x v="157"/>
    <d v="2019-12-15T00:00:00"/>
    <x v="1"/>
    <s v="MV-18190"/>
    <s v="Mike Vittorini"/>
    <x v="0"/>
    <x v="0"/>
    <x v="20"/>
    <x v="15"/>
    <n v="10009"/>
    <x v="3"/>
    <s v="OFF-BI-10000050"/>
    <x v="1"/>
    <x v="8"/>
    <s v="Angle-D Binders with Locking Rings, Label Holders"/>
    <n v="23.36"/>
    <x v="4"/>
    <n v="0.2"/>
    <n v="7.8839999999999986"/>
    <x v="3"/>
    <s v="No"/>
    <n v="0"/>
  </r>
  <r>
    <n v="391"/>
    <s v="CA-2019-101798"/>
    <x v="157"/>
    <d v="2019-12-15T00:00:00"/>
    <x v="1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n v="39.979999999999997"/>
    <x v="0"/>
    <n v="0"/>
    <n v="13.593199999999996"/>
    <x v="3"/>
    <s v="No"/>
    <n v="0"/>
  </r>
  <r>
    <n v="392"/>
    <s v="US-2016-135972"/>
    <x v="158"/>
    <d v="2016-09-23T00:00:00"/>
    <x v="0"/>
    <s v="JG-15115"/>
    <s v="Jack Garza"/>
    <x v="0"/>
    <x v="0"/>
    <x v="96"/>
    <x v="4"/>
    <n v="98198"/>
    <x v="1"/>
    <s v="TEC-PH-10003012"/>
    <x v="2"/>
    <x v="7"/>
    <s v="Nortel Meridian M3904 Professional Digital phone"/>
    <n v="246.38400000000001"/>
    <x v="0"/>
    <n v="0.2"/>
    <n v="27.718199999999968"/>
    <x v="1"/>
    <s v="No"/>
    <n v="0"/>
  </r>
  <r>
    <n v="393"/>
    <s v="US-2016-135972"/>
    <x v="158"/>
    <d v="2016-09-23T00:00:00"/>
    <x v="0"/>
    <s v="JG-15115"/>
    <s v="Jack Garza"/>
    <x v="0"/>
    <x v="0"/>
    <x v="96"/>
    <x v="4"/>
    <n v="98198"/>
    <x v="1"/>
    <s v="TEC-CO-10002313"/>
    <x v="2"/>
    <x v="16"/>
    <s v="Canon PC1080F Personal Copier"/>
    <n v="1799.97"/>
    <x v="1"/>
    <n v="0"/>
    <n v="701.98829999999998"/>
    <x v="1"/>
    <s v="No"/>
    <n v="0"/>
  </r>
  <r>
    <n v="394"/>
    <s v="US-2016-134971"/>
    <x v="159"/>
    <d v="2016-06-10T00:00:00"/>
    <x v="0"/>
    <s v="BP-11095"/>
    <s v="Bart Pistole"/>
    <x v="1"/>
    <x v="0"/>
    <x v="97"/>
    <x v="10"/>
    <n v="61604"/>
    <x v="2"/>
    <s v="OFF-BI-10003982"/>
    <x v="1"/>
    <x v="8"/>
    <s v="Wilson Jones Century Plastic Molded Ring Binders"/>
    <n v="12.461999999999996"/>
    <x v="1"/>
    <n v="0.8"/>
    <n v="-20.5623"/>
    <x v="2"/>
    <s v="No"/>
    <n v="0"/>
  </r>
  <r>
    <n v="395"/>
    <s v="CA-2019-102946"/>
    <x v="160"/>
    <d v="2019-07-05T00:00:00"/>
    <x v="1"/>
    <s v="VP-21730"/>
    <s v="Victor Preis"/>
    <x v="2"/>
    <x v="0"/>
    <x v="98"/>
    <x v="33"/>
    <n v="89115"/>
    <x v="1"/>
    <s v="OFF-BI-10004492"/>
    <x v="1"/>
    <x v="8"/>
    <s v="Tuf-Vin Binders"/>
    <n v="75.792000000000002"/>
    <x v="1"/>
    <n v="0.2"/>
    <n v="25.579799999999992"/>
    <x v="1"/>
    <s v="No"/>
    <n v="0"/>
  </r>
  <r>
    <n v="396"/>
    <s v="CA-2019-165603"/>
    <x v="161"/>
    <d v="2019-10-19T00:00:00"/>
    <x v="0"/>
    <s v="SS-20140"/>
    <s v="Saphhira Shifley"/>
    <x v="1"/>
    <x v="0"/>
    <x v="99"/>
    <x v="34"/>
    <n v="2886"/>
    <x v="3"/>
    <s v="OFF-ST-10000798"/>
    <x v="1"/>
    <x v="4"/>
    <s v="2300 Heavy-Duty Transfer File Systems by Perma"/>
    <n v="49.96"/>
    <x v="0"/>
    <n v="0"/>
    <n v="9.4923999999999964"/>
    <x v="3"/>
    <s v="No"/>
    <n v="0"/>
  </r>
  <r>
    <n v="397"/>
    <s v="CA-2019-165603"/>
    <x v="161"/>
    <d v="2019-10-19T00:00:00"/>
    <x v="0"/>
    <s v="SS-20140"/>
    <s v="Saphhira Shifley"/>
    <x v="1"/>
    <x v="0"/>
    <x v="99"/>
    <x v="34"/>
    <n v="2886"/>
    <x v="3"/>
    <s v="OFF-PA-10002552"/>
    <x v="1"/>
    <x v="10"/>
    <s v="Xerox 1958"/>
    <n v="12.96"/>
    <x v="0"/>
    <n v="0"/>
    <n v="6.2208000000000006"/>
    <x v="3"/>
    <s v="No"/>
    <n v="0"/>
  </r>
  <r>
    <n v="398"/>
    <s v="CA-2017-122259"/>
    <x v="89"/>
    <d v="2017-11-04T00:00:00"/>
    <x v="1"/>
    <s v="HP-14815"/>
    <s v="Harold Pawlan"/>
    <x v="2"/>
    <x v="0"/>
    <x v="25"/>
    <x v="12"/>
    <n v="49201"/>
    <x v="2"/>
    <s v="OFF-SU-10002573"/>
    <x v="1"/>
    <x v="14"/>
    <s v="Acme 10&quot; Easy Grip Assistive Scissors"/>
    <n v="70.12"/>
    <x v="4"/>
    <n v="0"/>
    <n v="21.035999999999994"/>
    <x v="2"/>
    <s v="No"/>
    <n v="0"/>
  </r>
  <r>
    <n v="399"/>
    <s v="CA-2018-108987"/>
    <x v="162"/>
    <d v="2018-09-10T00:00:00"/>
    <x v="0"/>
    <s v="AG-10675"/>
    <s v="Anna Gayman"/>
    <x v="0"/>
    <x v="0"/>
    <x v="12"/>
    <x v="5"/>
    <n v="77036"/>
    <x v="2"/>
    <s v="OFF-ST-10001580"/>
    <x v="1"/>
    <x v="4"/>
    <s v="Super Decoflex Portable Personal File"/>
    <n v="35.952000000000005"/>
    <x v="1"/>
    <n v="0.2"/>
    <n v="3.5951999999999984"/>
    <x v="2"/>
    <s v="No"/>
    <n v="0"/>
  </r>
  <r>
    <n v="400"/>
    <s v="CA-2018-108987"/>
    <x v="162"/>
    <d v="2018-09-10T00:00:00"/>
    <x v="0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n v="2396.2655999999997"/>
    <x v="4"/>
    <n v="0.32"/>
    <n v="-317.15280000000007"/>
    <x v="2"/>
    <s v="No"/>
    <n v="0"/>
  </r>
  <r>
    <n v="401"/>
    <s v="CA-2018-108987"/>
    <x v="162"/>
    <d v="2018-09-10T00:00:00"/>
    <x v="0"/>
    <s v="AG-10675"/>
    <s v="Anna Gayman"/>
    <x v="0"/>
    <x v="0"/>
    <x v="12"/>
    <x v="5"/>
    <n v="77036"/>
    <x v="2"/>
    <s v="OFF-ST-10000934"/>
    <x v="1"/>
    <x v="4"/>
    <s v="Contico 72&quot;H Heavy-Duty Storage System"/>
    <n v="131.136"/>
    <x v="4"/>
    <n v="0.2"/>
    <n v="-32.783999999999999"/>
    <x v="2"/>
    <s v="No"/>
    <n v="0"/>
  </r>
  <r>
    <n v="402"/>
    <s v="CA-2018-108987"/>
    <x v="162"/>
    <d v="2018-09-10T00:00:00"/>
    <x v="0"/>
    <s v="AG-10675"/>
    <s v="Anna Gayman"/>
    <x v="0"/>
    <x v="0"/>
    <x v="12"/>
    <x v="5"/>
    <n v="77036"/>
    <x v="2"/>
    <s v="TEC-AC-10000158"/>
    <x v="2"/>
    <x v="11"/>
    <s v="Sony 64GB Class 10 Micro SDHC R40 Memory Card"/>
    <n v="57.584000000000003"/>
    <x v="0"/>
    <n v="0.2"/>
    <n v="0.71979999999999933"/>
    <x v="2"/>
    <s v="No"/>
    <n v="0"/>
  </r>
  <r>
    <n v="403"/>
    <s v="CA-2016-113166"/>
    <x v="163"/>
    <d v="2016-12-26T00:00:00"/>
    <x v="2"/>
    <s v="LF-17185"/>
    <s v="Luke Foster"/>
    <x v="0"/>
    <x v="0"/>
    <x v="100"/>
    <x v="2"/>
    <n v="33180"/>
    <x v="0"/>
    <s v="OFF-PA-10001947"/>
    <x v="1"/>
    <x v="10"/>
    <s v="Xerox 1974"/>
    <n v="9.5680000000000014"/>
    <x v="0"/>
    <n v="0.2"/>
    <n v="3.4683999999999999"/>
    <x v="0"/>
    <s v="No"/>
    <n v="0"/>
  </r>
  <r>
    <n v="404"/>
    <s v="CA-2016-155208"/>
    <x v="164"/>
    <d v="2016-04-20T00:00:00"/>
    <x v="1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n v="39.072000000000003"/>
    <x v="5"/>
    <n v="0.2"/>
    <n v="9.7680000000000007"/>
    <x v="0"/>
    <s v="No"/>
    <n v="0"/>
  </r>
  <r>
    <n v="405"/>
    <s v="CA-2019-117933"/>
    <x v="165"/>
    <d v="2019-12-29T00:00:00"/>
    <x v="1"/>
    <s v="RF-19840"/>
    <s v="Roy Französisch"/>
    <x v="0"/>
    <x v="0"/>
    <x v="20"/>
    <x v="15"/>
    <n v="10024"/>
    <x v="3"/>
    <s v="OFF-AP-10004249"/>
    <x v="1"/>
    <x v="9"/>
    <s v="Staple holder"/>
    <n v="35.910000000000004"/>
    <x v="1"/>
    <n v="0"/>
    <n v="9.6956999999999987"/>
    <x v="3"/>
    <s v="No"/>
    <n v="0"/>
  </r>
  <r>
    <n v="406"/>
    <s v="CA-2019-117457"/>
    <x v="166"/>
    <d v="2019-12-12T00:00:00"/>
    <x v="1"/>
    <s v="KH-16510"/>
    <s v="Keith Herrera"/>
    <x v="0"/>
    <x v="0"/>
    <x v="8"/>
    <x v="1"/>
    <n v="94110"/>
    <x v="1"/>
    <s v="TEC-AC-10000158"/>
    <x v="2"/>
    <x v="11"/>
    <s v="Sony 64GB Class 10 Micro SDHC R40 Memory Card"/>
    <n v="179.95000000000002"/>
    <x v="2"/>
    <n v="0"/>
    <n v="37.789500000000004"/>
    <x v="1"/>
    <s v="No"/>
    <n v="0"/>
  </r>
  <r>
    <n v="407"/>
    <s v="CA-2019-117457"/>
    <x v="166"/>
    <d v="2019-12-12T00:00:00"/>
    <x v="1"/>
    <s v="KH-16510"/>
    <s v="Keith Herrera"/>
    <x v="0"/>
    <x v="0"/>
    <x v="8"/>
    <x v="1"/>
    <n v="94110"/>
    <x v="1"/>
    <s v="TEC-CO-10004115"/>
    <x v="2"/>
    <x v="16"/>
    <s v="Sharp AL-1530CS Digital Copier"/>
    <n v="1199.9760000000001"/>
    <x v="1"/>
    <n v="0.2"/>
    <n v="434.99130000000002"/>
    <x v="1"/>
    <s v="No"/>
    <n v="0"/>
  </r>
  <r>
    <n v="408"/>
    <s v="CA-2019-117457"/>
    <x v="166"/>
    <d v="2019-12-12T00:00:00"/>
    <x v="1"/>
    <s v="KH-16510"/>
    <s v="Keith Herrera"/>
    <x v="0"/>
    <x v="0"/>
    <x v="8"/>
    <x v="1"/>
    <n v="94110"/>
    <x v="1"/>
    <s v="OFF-PA-10003724"/>
    <x v="1"/>
    <x v="10"/>
    <s v="Wirebound Message Book, 4 per Page"/>
    <n v="27.15"/>
    <x v="2"/>
    <n v="0"/>
    <n v="13.3035"/>
    <x v="1"/>
    <s v="No"/>
    <n v="0"/>
  </r>
  <r>
    <n v="409"/>
    <s v="CA-2019-117457"/>
    <x v="166"/>
    <d v="2019-12-12T00:00:00"/>
    <x v="1"/>
    <s v="KH-16510"/>
    <s v="Keith Herrera"/>
    <x v="0"/>
    <x v="0"/>
    <x v="8"/>
    <x v="1"/>
    <n v="94110"/>
    <x v="1"/>
    <s v="FUR-TA-10002041"/>
    <x v="0"/>
    <x v="3"/>
    <s v="Bevis Round Conference Table Top, X-Base"/>
    <n v="1004.0239999999999"/>
    <x v="3"/>
    <n v="0.2"/>
    <n v="-112.95269999999994"/>
    <x v="1"/>
    <s v="No"/>
    <n v="0"/>
  </r>
  <r>
    <n v="410"/>
    <s v="CA-2019-117457"/>
    <x v="166"/>
    <d v="2019-12-12T00:00:00"/>
    <x v="1"/>
    <s v="KH-16510"/>
    <s v="Keith Herrera"/>
    <x v="0"/>
    <x v="0"/>
    <x v="8"/>
    <x v="1"/>
    <n v="94110"/>
    <x v="1"/>
    <s v="OFF-PA-10002893"/>
    <x v="1"/>
    <x v="10"/>
    <s v="Wirebound Service Call Books, 5 1/2&quot; x 4&quot;"/>
    <n v="9.68"/>
    <x v="7"/>
    <n v="0"/>
    <n v="4.6463999999999999"/>
    <x v="1"/>
    <s v="No"/>
    <n v="0"/>
  </r>
  <r>
    <n v="411"/>
    <s v="CA-2019-117457"/>
    <x v="166"/>
    <d v="2019-12-12T00:00:00"/>
    <x v="1"/>
    <s v="KH-16510"/>
    <s v="Keith Herrera"/>
    <x v="0"/>
    <x v="0"/>
    <x v="8"/>
    <x v="1"/>
    <n v="94110"/>
    <x v="1"/>
    <s v="OFF-LA-10003766"/>
    <x v="1"/>
    <x v="2"/>
    <s v="Self-Adhesive Removable Labels"/>
    <n v="28.349999999999998"/>
    <x v="6"/>
    <n v="0"/>
    <n v="13.608000000000001"/>
    <x v="1"/>
    <s v="No"/>
    <n v="0"/>
  </r>
  <r>
    <n v="412"/>
    <s v="CA-2019-117457"/>
    <x v="166"/>
    <d v="2019-12-12T00:00:00"/>
    <x v="1"/>
    <s v="KH-16510"/>
    <s v="Keith Herrera"/>
    <x v="0"/>
    <x v="0"/>
    <x v="8"/>
    <x v="1"/>
    <n v="94110"/>
    <x v="1"/>
    <s v="OFF-PA-10001970"/>
    <x v="1"/>
    <x v="10"/>
    <s v="Xerox 1908"/>
    <n v="55.98"/>
    <x v="7"/>
    <n v="0"/>
    <n v="27.430199999999999"/>
    <x v="1"/>
    <s v="No"/>
    <n v="0"/>
  </r>
  <r>
    <n v="413"/>
    <s v="CA-2019-117457"/>
    <x v="166"/>
    <d v="2019-12-12T00:00:00"/>
    <x v="1"/>
    <s v="KH-16510"/>
    <s v="Keith Herrera"/>
    <x v="0"/>
    <x v="0"/>
    <x v="8"/>
    <x v="1"/>
    <n v="94110"/>
    <x v="1"/>
    <s v="FUR-BO-10001972"/>
    <x v="0"/>
    <x v="0"/>
    <s v="O'Sullivan 4-Shelf Bookcase in Odessa Pine"/>
    <n v="1336.829"/>
    <x v="11"/>
    <n v="0.15"/>
    <n v="31.454799999999949"/>
    <x v="1"/>
    <s v="No"/>
    <n v="0"/>
  </r>
  <r>
    <n v="414"/>
    <s v="CA-2019-117457"/>
    <x v="166"/>
    <d v="2019-12-12T00:00:00"/>
    <x v="1"/>
    <s v="KH-16510"/>
    <s v="Keith Herrera"/>
    <x v="0"/>
    <x v="0"/>
    <x v="8"/>
    <x v="1"/>
    <n v="94110"/>
    <x v="1"/>
    <s v="FUR-CH-10003956"/>
    <x v="0"/>
    <x v="1"/>
    <s v="Novimex High-Tech Fabric Mesh Task Chair"/>
    <n v="113.56800000000001"/>
    <x v="0"/>
    <n v="0.2"/>
    <n v="-18.454800000000013"/>
    <x v="1"/>
    <s v="No"/>
    <n v="0"/>
  </r>
  <r>
    <n v="415"/>
    <s v="CA-2019-142636"/>
    <x v="132"/>
    <d v="2019-11-07T00:00:00"/>
    <x v="1"/>
    <s v="KC-16675"/>
    <s v="Kimberly Carter"/>
    <x v="1"/>
    <x v="0"/>
    <x v="4"/>
    <x v="4"/>
    <n v="98105"/>
    <x v="1"/>
    <s v="OFF-PA-10000157"/>
    <x v="1"/>
    <x v="10"/>
    <s v="Xerox 191"/>
    <n v="139.86000000000001"/>
    <x v="3"/>
    <n v="0"/>
    <n v="65.734199999999987"/>
    <x v="1"/>
    <s v="No"/>
    <n v="0"/>
  </r>
  <r>
    <n v="416"/>
    <s v="CA-2019-142636"/>
    <x v="132"/>
    <d v="2019-11-07T00:00:00"/>
    <x v="1"/>
    <s v="KC-16675"/>
    <s v="Kimberly Carter"/>
    <x v="1"/>
    <x v="0"/>
    <x v="4"/>
    <x v="4"/>
    <n v="98105"/>
    <x v="1"/>
    <s v="FUR-CH-10001891"/>
    <x v="0"/>
    <x v="1"/>
    <s v="Global Deluxe Office Fabric Chairs"/>
    <n v="307.13600000000002"/>
    <x v="4"/>
    <n v="0.2"/>
    <n v="26.874400000000023"/>
    <x v="1"/>
    <s v="No"/>
    <n v="0"/>
  </r>
  <r>
    <n v="417"/>
    <s v="CA-2019-122105"/>
    <x v="92"/>
    <d v="2019-06-28T00:00:00"/>
    <x v="1"/>
    <s v="CJ-12010"/>
    <s v="Caroline Jumper"/>
    <x v="0"/>
    <x v="0"/>
    <x v="101"/>
    <x v="1"/>
    <n v="92646"/>
    <x v="1"/>
    <s v="OFF-AR-10004344"/>
    <x v="1"/>
    <x v="6"/>
    <s v="Bulldog Vacuum Base Pencil Sharpener"/>
    <n v="95.92"/>
    <x v="8"/>
    <n v="0"/>
    <n v="25.898399999999995"/>
    <x v="1"/>
    <s v="No"/>
    <n v="0"/>
  </r>
  <r>
    <n v="418"/>
    <s v="CA-2018-148796"/>
    <x v="167"/>
    <d v="2018-04-18T00:00:00"/>
    <x v="1"/>
    <s v="PB-19150"/>
    <s v="Philip Brown"/>
    <x v="0"/>
    <x v="0"/>
    <x v="1"/>
    <x v="1"/>
    <n v="90004"/>
    <x v="1"/>
    <s v="FUR-CH-10004886"/>
    <x v="0"/>
    <x v="1"/>
    <s v="Bevis Steel Folding Chairs"/>
    <n v="383.8"/>
    <x v="2"/>
    <n v="0.2"/>
    <n v="38.379999999999981"/>
    <x v="1"/>
    <s v="Yes"/>
    <n v="1"/>
  </r>
  <r>
    <n v="419"/>
    <s v="CA-2019-154816"/>
    <x v="44"/>
    <d v="2019-11-10T00:00:00"/>
    <x v="1"/>
    <s v="VB-21745"/>
    <s v="Victoria Brennan"/>
    <x v="1"/>
    <x v="0"/>
    <x v="102"/>
    <x v="0"/>
    <n v="40475"/>
    <x v="0"/>
    <s v="OFF-PA-10003845"/>
    <x v="1"/>
    <x v="10"/>
    <s v="Xerox 1987"/>
    <n v="5.78"/>
    <x v="7"/>
    <n v="0"/>
    <n v="2.8322000000000003"/>
    <x v="0"/>
    <s v="No"/>
    <n v="0"/>
  </r>
  <r>
    <n v="420"/>
    <s v="CA-2019-110478"/>
    <x v="168"/>
    <d v="2019-03-09T00:00:00"/>
    <x v="1"/>
    <s v="SP-20860"/>
    <s v="Sung Pak"/>
    <x v="1"/>
    <x v="0"/>
    <x v="1"/>
    <x v="1"/>
    <n v="90045"/>
    <x v="1"/>
    <s v="OFF-AR-10001573"/>
    <x v="1"/>
    <x v="6"/>
    <s v="American Pencil"/>
    <n v="9.32"/>
    <x v="4"/>
    <n v="0"/>
    <n v="2.702799999999999"/>
    <x v="1"/>
    <s v="No"/>
    <n v="0"/>
  </r>
  <r>
    <n v="421"/>
    <s v="CA-2019-110478"/>
    <x v="168"/>
    <d v="2019-03-09T00:00:00"/>
    <x v="1"/>
    <s v="SP-20860"/>
    <s v="Sung Pak"/>
    <x v="1"/>
    <x v="0"/>
    <x v="1"/>
    <x v="1"/>
    <n v="90045"/>
    <x v="1"/>
    <s v="OFF-EN-10000483"/>
    <x v="1"/>
    <x v="12"/>
    <s v="White Envelopes, White Envelopes with Clear Poly Window"/>
    <n v="15.25"/>
    <x v="7"/>
    <n v="0"/>
    <n v="7.0149999999999988"/>
    <x v="1"/>
    <s v="No"/>
    <n v="0"/>
  </r>
  <r>
    <n v="422"/>
    <s v="CA-2016-142048"/>
    <x v="169"/>
    <d v="2016-06-25T00:00:00"/>
    <x v="2"/>
    <s v="JE-15745"/>
    <s v="Joel Eaton"/>
    <x v="0"/>
    <x v="0"/>
    <x v="103"/>
    <x v="22"/>
    <n v="80027"/>
    <x v="1"/>
    <s v="TEC-AC-10004114"/>
    <x v="2"/>
    <x v="11"/>
    <s v="KeyTronic 6101 Series - Keyboard - Black"/>
    <n v="196.75200000000001"/>
    <x v="5"/>
    <n v="0.2"/>
    <n v="56.566200000000009"/>
    <x v="1"/>
    <s v="No"/>
    <n v="0"/>
  </r>
  <r>
    <n v="423"/>
    <s v="CA-2019-125388"/>
    <x v="15"/>
    <d v="2019-10-23T00:00:00"/>
    <x v="1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n v="56.56"/>
    <x v="4"/>
    <n v="0"/>
    <n v="14.705600000000004"/>
    <x v="3"/>
    <s v="No"/>
    <n v="0"/>
  </r>
  <r>
    <n v="424"/>
    <s v="CA-2019-125388"/>
    <x v="15"/>
    <d v="2019-10-23T00:00:00"/>
    <x v="1"/>
    <s v="MP-17965"/>
    <s v="Michael Paige"/>
    <x v="1"/>
    <x v="0"/>
    <x v="104"/>
    <x v="31"/>
    <n v="1841"/>
    <x v="3"/>
    <s v="OFF-ST-10000918"/>
    <x v="1"/>
    <x v="4"/>
    <s v="Crate-A-Files"/>
    <n v="32.700000000000003"/>
    <x v="1"/>
    <n v="0"/>
    <n v="8.5019999999999989"/>
    <x v="3"/>
    <s v="No"/>
    <n v="0"/>
  </r>
  <r>
    <n v="425"/>
    <s v="CA-2019-155705"/>
    <x v="170"/>
    <d v="2019-08-23T00:00:00"/>
    <x v="0"/>
    <s v="NF-18385"/>
    <s v="Natalie Fritzler"/>
    <x v="0"/>
    <x v="0"/>
    <x v="25"/>
    <x v="35"/>
    <n v="39212"/>
    <x v="0"/>
    <s v="FUR-CH-10000015"/>
    <x v="0"/>
    <x v="1"/>
    <s v="Hon Multipurpose Stacking Arm Chairs"/>
    <n v="866.4"/>
    <x v="4"/>
    <n v="0"/>
    <n v="225.26400000000001"/>
    <x v="0"/>
    <s v="No"/>
    <n v="0"/>
  </r>
  <r>
    <n v="426"/>
    <s v="CA-2019-149160"/>
    <x v="51"/>
    <d v="2019-11-26T00:00:00"/>
    <x v="0"/>
    <s v="JM-15265"/>
    <s v="Janet Molinari"/>
    <x v="1"/>
    <x v="0"/>
    <x v="105"/>
    <x v="12"/>
    <n v="48187"/>
    <x v="2"/>
    <s v="FUR-FU-10003347"/>
    <x v="0"/>
    <x v="5"/>
    <s v="Coloredge Poster Frame"/>
    <n v="28.4"/>
    <x v="0"/>
    <n v="0"/>
    <n v="11.076000000000001"/>
    <x v="2"/>
    <s v="No"/>
    <n v="0"/>
  </r>
  <r>
    <n v="427"/>
    <s v="CA-2019-149160"/>
    <x v="51"/>
    <d v="2019-11-26T00:00:00"/>
    <x v="0"/>
    <s v="JM-15265"/>
    <s v="Janet Molinari"/>
    <x v="1"/>
    <x v="0"/>
    <x v="105"/>
    <x v="12"/>
    <n v="48187"/>
    <x v="2"/>
    <s v="OFF-BI-10001543"/>
    <x v="1"/>
    <x v="8"/>
    <s v="GBC VeloBinder Manual Binding System"/>
    <n v="287.92"/>
    <x v="8"/>
    <n v="0"/>
    <n v="138.20160000000001"/>
    <x v="2"/>
    <s v="No"/>
    <n v="0"/>
  </r>
  <r>
    <n v="428"/>
    <s v="CA-2016-101476"/>
    <x v="171"/>
    <d v="2016-09-13T00:00:00"/>
    <x v="2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n v="69.989999999999995"/>
    <x v="7"/>
    <n v="0"/>
    <n v="30.095700000000001"/>
    <x v="3"/>
    <s v="No"/>
    <n v="0"/>
  </r>
  <r>
    <n v="429"/>
    <s v="CA-2019-152275"/>
    <x v="172"/>
    <d v="2019-10-08T00:00:00"/>
    <x v="1"/>
    <s v="KH-16630"/>
    <s v="Ken Heidel"/>
    <x v="1"/>
    <x v="0"/>
    <x v="52"/>
    <x v="5"/>
    <n v="78207"/>
    <x v="2"/>
    <s v="OFF-AR-10000369"/>
    <x v="1"/>
    <x v="6"/>
    <s v="Design Ebony Sketching Pencil"/>
    <n v="6.6719999999999988"/>
    <x v="5"/>
    <n v="0.2"/>
    <n v="0.50039999999999996"/>
    <x v="2"/>
    <s v="No"/>
    <n v="0"/>
  </r>
  <r>
    <n v="430"/>
    <s v="US-2018-123750"/>
    <x v="173"/>
    <d v="2018-04-21T00:00:00"/>
    <x v="1"/>
    <s v="RB-19795"/>
    <s v="Ross Baird"/>
    <x v="2"/>
    <x v="0"/>
    <x v="107"/>
    <x v="3"/>
    <n v="28052"/>
    <x v="0"/>
    <s v="OFF-BI-10004584"/>
    <x v="1"/>
    <x v="8"/>
    <s v="GBC ProClick 150 Presentation Binding System"/>
    <n v="189.58800000000005"/>
    <x v="0"/>
    <n v="0.7"/>
    <n v="-145.35079999999999"/>
    <x v="0"/>
    <s v="No"/>
    <n v="0"/>
  </r>
  <r>
    <n v="431"/>
    <s v="US-2018-123750"/>
    <x v="173"/>
    <d v="2018-04-21T00:00:00"/>
    <x v="1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408.74399999999997"/>
    <x v="3"/>
    <n v="0.2"/>
    <n v="76.639499999999984"/>
    <x v="0"/>
    <s v="No"/>
    <n v="0"/>
  </r>
  <r>
    <n v="432"/>
    <s v="US-2018-123750"/>
    <x v="173"/>
    <d v="2018-04-21T00:00:00"/>
    <x v="1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291.95999999999998"/>
    <x v="2"/>
    <n v="0.2"/>
    <n v="54.742499999999978"/>
    <x v="0"/>
    <s v="No"/>
    <n v="0"/>
  </r>
  <r>
    <n v="433"/>
    <s v="US-2018-123750"/>
    <x v="173"/>
    <d v="2018-04-21T00:00:00"/>
    <x v="1"/>
    <s v="RB-19795"/>
    <s v="Ross Baird"/>
    <x v="2"/>
    <x v="0"/>
    <x v="107"/>
    <x v="3"/>
    <n v="28052"/>
    <x v="0"/>
    <s v="OFF-ST-10000617"/>
    <x v="1"/>
    <x v="4"/>
    <s v="Woodgrain Magazine Files by Perma"/>
    <n v="4.7679999999999998"/>
    <x v="0"/>
    <n v="0.2"/>
    <n v="-0.7748000000000006"/>
    <x v="0"/>
    <s v="No"/>
    <n v="0"/>
  </r>
  <r>
    <n v="434"/>
    <s v="CA-2018-127369"/>
    <x v="112"/>
    <d v="2018-06-07T00:00:00"/>
    <x v="2"/>
    <s v="DB-13060"/>
    <s v="Dave Brooks"/>
    <x v="0"/>
    <x v="0"/>
    <x v="90"/>
    <x v="31"/>
    <n v="1852"/>
    <x v="3"/>
    <s v="OFF-ST-10003306"/>
    <x v="1"/>
    <x v="4"/>
    <s v="Letter Size Cart"/>
    <n v="714.30000000000007"/>
    <x v="2"/>
    <n v="0"/>
    <n v="207.14699999999993"/>
    <x v="3"/>
    <s v="No"/>
    <n v="0"/>
  </r>
  <r>
    <n v="435"/>
    <s v="US-2016-150574"/>
    <x v="174"/>
    <d v="2016-12-25T00:00:00"/>
    <x v="1"/>
    <s v="MK-18160"/>
    <s v="Mike Kennedy"/>
    <x v="0"/>
    <x v="0"/>
    <x v="108"/>
    <x v="2"/>
    <n v="32216"/>
    <x v="0"/>
    <s v="OFF-BI-10000773"/>
    <x v="1"/>
    <x v="8"/>
    <s v="Insertable Tab Post Binder Dividers"/>
    <n v="4.8120000000000003"/>
    <x v="0"/>
    <n v="0.7"/>
    <n v="-3.6891999999999996"/>
    <x v="0"/>
    <s v="Yes"/>
    <n v="1"/>
  </r>
  <r>
    <n v="436"/>
    <s v="US-2016-150574"/>
    <x v="174"/>
    <d v="2016-12-25T00:00:00"/>
    <x v="1"/>
    <s v="MK-18160"/>
    <s v="Mike Kennedy"/>
    <x v="0"/>
    <x v="0"/>
    <x v="108"/>
    <x v="2"/>
    <n v="32216"/>
    <x v="0"/>
    <s v="TEC-AC-10002600"/>
    <x v="2"/>
    <x v="11"/>
    <s v="Belkin QODE FastFit Bluetooth Keyboard"/>
    <n v="247.8"/>
    <x v="2"/>
    <n v="0.2"/>
    <n v="-18.584999999999994"/>
    <x v="0"/>
    <s v="Yes"/>
    <n v="1"/>
  </r>
  <r>
    <n v="437"/>
    <s v="CA-2018-147375"/>
    <x v="1"/>
    <d v="2018-06-14T00:00:00"/>
    <x v="0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x v="1"/>
    <n v="0.3"/>
    <n v="43.199100000000044"/>
    <x v="2"/>
    <s v="Yes"/>
    <n v="1"/>
  </r>
  <r>
    <n v="438"/>
    <s v="CA-2018-147375"/>
    <x v="1"/>
    <d v="2018-06-14T00:00:00"/>
    <x v="0"/>
    <s v="PO-19180"/>
    <s v="Philisse Overcash"/>
    <x v="2"/>
    <x v="0"/>
    <x v="22"/>
    <x v="10"/>
    <n v="60623"/>
    <x v="2"/>
    <s v="OFF-PA-10001970"/>
    <x v="1"/>
    <x v="10"/>
    <s v="Xerox 1908"/>
    <n v="313.488"/>
    <x v="3"/>
    <n v="0.2"/>
    <n v="113.63939999999998"/>
    <x v="2"/>
    <s v="Yes"/>
    <n v="1"/>
  </r>
  <r>
    <n v="439"/>
    <s v="CA-2019-130043"/>
    <x v="175"/>
    <d v="2019-09-19T00:00:00"/>
    <x v="1"/>
    <s v="BB-11545"/>
    <s v="Brenda Bowman"/>
    <x v="1"/>
    <x v="0"/>
    <x v="12"/>
    <x v="5"/>
    <n v="77070"/>
    <x v="2"/>
    <s v="OFF-PA-10002230"/>
    <x v="1"/>
    <x v="10"/>
    <s v="Xerox 1897"/>
    <n v="31.872000000000003"/>
    <x v="8"/>
    <n v="0.2"/>
    <n v="11.553600000000003"/>
    <x v="2"/>
    <s v="No"/>
    <n v="0"/>
  </r>
  <r>
    <n v="440"/>
    <s v="CA-2019-157252"/>
    <x v="176"/>
    <d v="2019-01-23T00:00:00"/>
    <x v="0"/>
    <s v="CV-12805"/>
    <s v="Cynthia Voltz"/>
    <x v="1"/>
    <x v="0"/>
    <x v="20"/>
    <x v="15"/>
    <n v="10024"/>
    <x v="3"/>
    <s v="FUR-CH-10003396"/>
    <x v="0"/>
    <x v="1"/>
    <s v="Global Deluxe Steno Chair"/>
    <n v="207.84600000000003"/>
    <x v="1"/>
    <n v="0.1"/>
    <n v="2.3093999999999895"/>
    <x v="3"/>
    <s v="No"/>
    <n v="0"/>
  </r>
  <r>
    <n v="441"/>
    <s v="CA-2018-115756"/>
    <x v="64"/>
    <d v="2018-09-07T00:00:00"/>
    <x v="0"/>
    <s v="PK-19075"/>
    <s v="Pete Kriz"/>
    <x v="0"/>
    <x v="0"/>
    <x v="66"/>
    <x v="12"/>
    <n v="48227"/>
    <x v="2"/>
    <s v="FUR-FU-10000246"/>
    <x v="0"/>
    <x v="5"/>
    <s v="Aluminum Document Frame"/>
    <n v="12.22"/>
    <x v="7"/>
    <n v="0"/>
    <n v="3.6659999999999986"/>
    <x v="2"/>
    <s v="No"/>
    <n v="0"/>
  </r>
  <r>
    <n v="442"/>
    <s v="CA-2018-115756"/>
    <x v="64"/>
    <d v="2018-09-07T00:00:00"/>
    <x v="0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n v="194.94"/>
    <x v="1"/>
    <n v="0"/>
    <n v="23.392800000000008"/>
    <x v="2"/>
    <s v="No"/>
    <n v="0"/>
  </r>
  <r>
    <n v="443"/>
    <s v="CA-2018-115756"/>
    <x v="64"/>
    <d v="2018-09-07T00:00:00"/>
    <x v="0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n v="70.949999999999989"/>
    <x v="1"/>
    <n v="0"/>
    <n v="20.575499999999998"/>
    <x v="2"/>
    <s v="No"/>
    <n v="0"/>
  </r>
  <r>
    <n v="444"/>
    <s v="CA-2018-115756"/>
    <x v="64"/>
    <d v="2018-09-07T00:00:00"/>
    <x v="0"/>
    <s v="PK-19075"/>
    <s v="Pete Kriz"/>
    <x v="0"/>
    <x v="0"/>
    <x v="66"/>
    <x v="12"/>
    <n v="48227"/>
    <x v="2"/>
    <s v="OFF-PA-10002222"/>
    <x v="1"/>
    <x v="10"/>
    <s v="Xerox Color Copier Paper, 11&quot; x 17&quot;, Ream"/>
    <n v="91.36"/>
    <x v="4"/>
    <n v="0"/>
    <n v="42.025599999999997"/>
    <x v="2"/>
    <s v="No"/>
    <n v="0"/>
  </r>
  <r>
    <n v="445"/>
    <s v="CA-2018-115756"/>
    <x v="64"/>
    <d v="2018-09-07T00:00:00"/>
    <x v="0"/>
    <s v="PK-19075"/>
    <s v="Pete Kriz"/>
    <x v="0"/>
    <x v="0"/>
    <x v="66"/>
    <x v="12"/>
    <n v="48227"/>
    <x v="2"/>
    <s v="FUR-CH-10002372"/>
    <x v="0"/>
    <x v="1"/>
    <s v="Office Star - Ergonomically Designed Knee Chair"/>
    <n v="242.94"/>
    <x v="1"/>
    <n v="0"/>
    <n v="29.152800000000013"/>
    <x v="2"/>
    <s v="No"/>
    <n v="0"/>
  </r>
  <r>
    <n v="446"/>
    <s v="CA-2018-115756"/>
    <x v="64"/>
    <d v="2018-09-07T00:00:00"/>
    <x v="0"/>
    <s v="PK-19075"/>
    <s v="Pete Kriz"/>
    <x v="0"/>
    <x v="0"/>
    <x v="66"/>
    <x v="12"/>
    <n v="48227"/>
    <x v="2"/>
    <s v="OFF-LA-10001317"/>
    <x v="1"/>
    <x v="2"/>
    <s v="Avery 520"/>
    <n v="22.05"/>
    <x v="3"/>
    <n v="0"/>
    <n v="10.584"/>
    <x v="2"/>
    <s v="No"/>
    <n v="0"/>
  </r>
  <r>
    <n v="447"/>
    <s v="CA-2019-154214"/>
    <x v="177"/>
    <d v="2019-03-25T00:00:00"/>
    <x v="0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n v="2.91"/>
    <x v="7"/>
    <n v="0"/>
    <n v="1.3676999999999999"/>
    <x v="2"/>
    <s v="Yes"/>
    <n v="1"/>
  </r>
  <r>
    <n v="448"/>
    <s v="CA-2018-166674"/>
    <x v="178"/>
    <d v="2018-04-03T00:00:00"/>
    <x v="0"/>
    <s v="RB-19360"/>
    <s v="Raymond Buch"/>
    <x v="0"/>
    <x v="0"/>
    <x v="109"/>
    <x v="15"/>
    <n v="13021"/>
    <x v="3"/>
    <s v="OFF-AR-10000588"/>
    <x v="1"/>
    <x v="6"/>
    <s v="Newell 345"/>
    <n v="59.519999999999996"/>
    <x v="1"/>
    <n v="0"/>
    <n v="15.475200000000001"/>
    <x v="3"/>
    <s v="No"/>
    <n v="0"/>
  </r>
  <r>
    <n v="449"/>
    <s v="CA-2018-166674"/>
    <x v="178"/>
    <d v="2018-04-03T00:00:00"/>
    <x v="0"/>
    <s v="RB-19360"/>
    <s v="Raymond Buch"/>
    <x v="0"/>
    <x v="0"/>
    <x v="109"/>
    <x v="15"/>
    <n v="13021"/>
    <x v="3"/>
    <s v="OFF-ST-10001469"/>
    <x v="1"/>
    <x v="4"/>
    <s v="Fellowes Bankers Box Recycled Super Stor/Drawer"/>
    <n v="161.94"/>
    <x v="1"/>
    <n v="0"/>
    <n v="9.716399999999993"/>
    <x v="3"/>
    <s v="No"/>
    <n v="0"/>
  </r>
  <r>
    <n v="450"/>
    <s v="CA-2018-166674"/>
    <x v="178"/>
    <d v="2018-04-03T00:00:00"/>
    <x v="0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n v="263.88"/>
    <x v="5"/>
    <n v="0"/>
    <n v="71.247600000000006"/>
    <x v="3"/>
    <s v="No"/>
    <n v="0"/>
  </r>
  <r>
    <n v="451"/>
    <s v="CA-2018-166674"/>
    <x v="178"/>
    <d v="2018-04-03T00:00:00"/>
    <x v="0"/>
    <s v="RB-19360"/>
    <s v="Raymond Buch"/>
    <x v="0"/>
    <x v="0"/>
    <x v="109"/>
    <x v="15"/>
    <n v="13021"/>
    <x v="3"/>
    <s v="OFF-AR-10003156"/>
    <x v="1"/>
    <x v="6"/>
    <s v="50 Colored Long Pencils"/>
    <n v="30.48"/>
    <x v="1"/>
    <n v="0"/>
    <n v="7.9248000000000012"/>
    <x v="3"/>
    <s v="No"/>
    <n v="0"/>
  </r>
  <r>
    <n v="452"/>
    <s v="CA-2018-166674"/>
    <x v="178"/>
    <d v="2018-04-03T00:00:00"/>
    <x v="0"/>
    <s v="RB-19360"/>
    <s v="Raymond Buch"/>
    <x v="0"/>
    <x v="0"/>
    <x v="109"/>
    <x v="15"/>
    <n v="13021"/>
    <x v="3"/>
    <s v="OFF-AR-10004974"/>
    <x v="1"/>
    <x v="6"/>
    <s v="Newell 342"/>
    <n v="9.84"/>
    <x v="1"/>
    <n v="0"/>
    <n v="2.8535999999999988"/>
    <x v="3"/>
    <s v="No"/>
    <n v="0"/>
  </r>
  <r>
    <n v="453"/>
    <s v="CA-2018-166674"/>
    <x v="178"/>
    <d v="2018-04-03T00:00:00"/>
    <x v="0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n v="35.119999999999997"/>
    <x v="4"/>
    <n v="0"/>
    <n v="9.1311999999999998"/>
    <x v="3"/>
    <s v="No"/>
    <n v="0"/>
  </r>
  <r>
    <n v="454"/>
    <s v="CA-2019-147277"/>
    <x v="179"/>
    <d v="2019-10-24T00:00:00"/>
    <x v="1"/>
    <s v="EB-13705"/>
    <s v="Ed Braxton"/>
    <x v="1"/>
    <x v="0"/>
    <x v="59"/>
    <x v="24"/>
    <n v="44312"/>
    <x v="3"/>
    <s v="FUR-TA-10001539"/>
    <x v="0"/>
    <x v="3"/>
    <s v="Chromcraft Rectangular Conference Tables"/>
    <n v="284.36399999999998"/>
    <x v="0"/>
    <n v="0.4"/>
    <n v="-75.830400000000054"/>
    <x v="3"/>
    <s v="No"/>
    <n v="0"/>
  </r>
  <r>
    <n v="455"/>
    <s v="CA-2019-147277"/>
    <x v="179"/>
    <d v="2019-10-24T00:00:00"/>
    <x v="1"/>
    <s v="EB-13705"/>
    <s v="Ed Braxton"/>
    <x v="1"/>
    <x v="0"/>
    <x v="59"/>
    <x v="24"/>
    <n v="44312"/>
    <x v="3"/>
    <s v="OFF-ST-10000142"/>
    <x v="1"/>
    <x v="4"/>
    <s v="Deluxe Rollaway Locking File with Drawer"/>
    <n v="665.40800000000002"/>
    <x v="0"/>
    <n v="0.2"/>
    <n v="66.540799999999962"/>
    <x v="3"/>
    <s v="No"/>
    <n v="0"/>
  </r>
  <r>
    <n v="456"/>
    <s v="CA-2018-100153"/>
    <x v="180"/>
    <d v="2018-12-17T00:00:00"/>
    <x v="1"/>
    <s v="KH-16630"/>
    <s v="Ken Heidel"/>
    <x v="1"/>
    <x v="0"/>
    <x v="110"/>
    <x v="26"/>
    <n v="73071"/>
    <x v="2"/>
    <s v="TEC-AC-10001772"/>
    <x v="2"/>
    <x v="11"/>
    <s v="Memorex Mini Travel Drive 16 GB USB 2.0 Flash Drive"/>
    <n v="63.88"/>
    <x v="4"/>
    <n v="0"/>
    <n v="24.913200000000003"/>
    <x v="2"/>
    <s v="No"/>
    <n v="0"/>
  </r>
  <r>
    <n v="457"/>
    <s v="US-2016-110674"/>
    <x v="181"/>
    <d v="2016-02-18T00:00:00"/>
    <x v="1"/>
    <s v="SC-20095"/>
    <s v="Sanjit Chand"/>
    <x v="0"/>
    <x v="0"/>
    <x v="3"/>
    <x v="1"/>
    <n v="94521"/>
    <x v="1"/>
    <s v="FUR-CH-10000225"/>
    <x v="0"/>
    <x v="1"/>
    <s v="Global Geo Office Task Chair, Gray"/>
    <n v="129.56800000000001"/>
    <x v="0"/>
    <n v="0.2"/>
    <n v="-24.294000000000018"/>
    <x v="1"/>
    <s v="No"/>
    <n v="0"/>
  </r>
  <r>
    <n v="458"/>
    <s v="US-2018-157945"/>
    <x v="182"/>
    <d v="2018-10-01T00:00:00"/>
    <x v="1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n v="747.55799999999999"/>
    <x v="1"/>
    <n v="0.3"/>
    <n v="-96.11460000000011"/>
    <x v="2"/>
    <s v="No"/>
    <n v="0"/>
  </r>
  <r>
    <n v="459"/>
    <s v="US-2018-157945"/>
    <x v="182"/>
    <d v="2018-10-01T00:00:00"/>
    <x v="1"/>
    <s v="NF-18385"/>
    <s v="Natalie Fritzler"/>
    <x v="0"/>
    <x v="0"/>
    <x v="27"/>
    <x v="10"/>
    <n v="62521"/>
    <x v="2"/>
    <s v="OFF-EN-10001415"/>
    <x v="1"/>
    <x v="12"/>
    <s v="Staple envelope"/>
    <n v="8.9280000000000008"/>
    <x v="0"/>
    <n v="0.2"/>
    <n v="3.3479999999999999"/>
    <x v="2"/>
    <s v="No"/>
    <n v="0"/>
  </r>
  <r>
    <n v="460"/>
    <s v="CA-2017-109638"/>
    <x v="83"/>
    <d v="2017-12-22T00:00:00"/>
    <x v="1"/>
    <s v="JH-15985"/>
    <s v="Joseph Holt"/>
    <x v="0"/>
    <x v="0"/>
    <x v="4"/>
    <x v="4"/>
    <n v="98115"/>
    <x v="1"/>
    <s v="OFF-AP-10002472"/>
    <x v="1"/>
    <x v="9"/>
    <s v="3M Office Air Cleaner"/>
    <n v="103.92"/>
    <x v="4"/>
    <n v="0"/>
    <n v="36.372"/>
    <x v="1"/>
    <s v="No"/>
    <n v="0"/>
  </r>
  <r>
    <n v="461"/>
    <s v="CA-2017-109638"/>
    <x v="83"/>
    <d v="2017-12-22T00:00:00"/>
    <x v="1"/>
    <s v="JH-15985"/>
    <s v="Joseph Holt"/>
    <x v="0"/>
    <x v="0"/>
    <x v="4"/>
    <x v="4"/>
    <n v="98115"/>
    <x v="1"/>
    <s v="TEC-AC-10004571"/>
    <x v="2"/>
    <x v="11"/>
    <s v="Logitech G700s Rechargeable Gaming Mouse"/>
    <n v="899.91"/>
    <x v="6"/>
    <n v="0"/>
    <n v="377.96220000000005"/>
    <x v="1"/>
    <s v="No"/>
    <n v="0"/>
  </r>
  <r>
    <n v="462"/>
    <s v="CA-2017-109638"/>
    <x v="83"/>
    <d v="2017-12-22T00:00:00"/>
    <x v="1"/>
    <s v="JH-15985"/>
    <s v="Joseph Holt"/>
    <x v="0"/>
    <x v="0"/>
    <x v="4"/>
    <x v="4"/>
    <n v="98115"/>
    <x v="1"/>
    <s v="OFF-BI-10001098"/>
    <x v="1"/>
    <x v="8"/>
    <s v="Acco D-Ring Binder w/DublLock"/>
    <n v="51.311999999999998"/>
    <x v="1"/>
    <n v="0.2"/>
    <n v="18.600599999999996"/>
    <x v="1"/>
    <s v="No"/>
    <n v="0"/>
  </r>
  <r>
    <n v="463"/>
    <s v="CA-2018-109869"/>
    <x v="183"/>
    <d v="2018-04-29T00:00:00"/>
    <x v="1"/>
    <s v="TN-21040"/>
    <s v="Tanja Norvell"/>
    <x v="2"/>
    <x v="0"/>
    <x v="42"/>
    <x v="16"/>
    <n v="85023"/>
    <x v="1"/>
    <s v="FUR-FU-10000023"/>
    <x v="0"/>
    <x v="5"/>
    <s v="Eldon Wave Desk Accessories"/>
    <n v="23.56"/>
    <x v="2"/>
    <n v="0.2"/>
    <n v="7.0680000000000005"/>
    <x v="1"/>
    <s v="Yes"/>
    <n v="1"/>
  </r>
  <r>
    <n v="464"/>
    <s v="CA-2018-109869"/>
    <x v="183"/>
    <d v="2018-04-29T00:00:00"/>
    <x v="1"/>
    <s v="TN-21040"/>
    <s v="Tanja Norvell"/>
    <x v="2"/>
    <x v="0"/>
    <x v="42"/>
    <x v="16"/>
    <n v="85023"/>
    <x v="1"/>
    <s v="FUR-TA-10001889"/>
    <x v="0"/>
    <x v="3"/>
    <s v="Bush Advantage Collection Racetrack Conference Table"/>
    <n v="1272.6299999999999"/>
    <x v="5"/>
    <n v="0.5"/>
    <n v="-814.4831999999999"/>
    <x v="1"/>
    <s v="Yes"/>
    <n v="1"/>
  </r>
  <r>
    <n v="465"/>
    <s v="CA-2018-109869"/>
    <x v="183"/>
    <d v="2018-04-29T00:00:00"/>
    <x v="1"/>
    <s v="TN-21040"/>
    <s v="Tanja Norvell"/>
    <x v="2"/>
    <x v="0"/>
    <x v="42"/>
    <x v="16"/>
    <n v="85023"/>
    <x v="1"/>
    <s v="OFF-BI-10000315"/>
    <x v="1"/>
    <x v="8"/>
    <s v="Poly Designer Cover &amp; Back"/>
    <n v="28.484999999999999"/>
    <x v="2"/>
    <n v="0.7"/>
    <n v="-20.888999999999989"/>
    <x v="1"/>
    <s v="Yes"/>
    <n v="1"/>
  </r>
  <r>
    <n v="466"/>
    <s v="CA-2018-109869"/>
    <x v="183"/>
    <d v="2018-04-29T00:00:00"/>
    <x v="1"/>
    <s v="TN-21040"/>
    <s v="Tanja Norvell"/>
    <x v="2"/>
    <x v="0"/>
    <x v="42"/>
    <x v="16"/>
    <n v="85023"/>
    <x v="1"/>
    <s v="OFF-SU-10003505"/>
    <x v="1"/>
    <x v="14"/>
    <s v="Premier Electric Letter Opener"/>
    <n v="185.376"/>
    <x v="0"/>
    <n v="0.2"/>
    <n v="-34.758000000000017"/>
    <x v="1"/>
    <s v="Yes"/>
    <n v="1"/>
  </r>
  <r>
    <n v="467"/>
    <s v="CA-2018-109869"/>
    <x v="183"/>
    <d v="2018-04-29T00:00:00"/>
    <x v="1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x v="0"/>
    <n v="0.2"/>
    <n v="5.8704000000000001"/>
    <x v="1"/>
    <s v="Yes"/>
    <n v="1"/>
  </r>
  <r>
    <n v="468"/>
    <s v="US-2017-101399"/>
    <x v="184"/>
    <d v="2017-01-24T00:00:00"/>
    <x v="1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n v="254.74400000000003"/>
    <x v="3"/>
    <n v="0.6"/>
    <n v="-312.06139999999994"/>
    <x v="2"/>
    <s v="No"/>
    <n v="0"/>
  </r>
  <r>
    <n v="469"/>
    <s v="CA-2019-154907"/>
    <x v="185"/>
    <d v="2019-04-04T00:00:00"/>
    <x v="1"/>
    <s v="DS-13180"/>
    <s v="David Smith"/>
    <x v="1"/>
    <x v="0"/>
    <x v="112"/>
    <x v="5"/>
    <n v="79109"/>
    <x v="2"/>
    <s v="FUR-BO-10002824"/>
    <x v="0"/>
    <x v="0"/>
    <s v="Bush Mission Pointe Library"/>
    <n v="205.33279999999996"/>
    <x v="0"/>
    <n v="0.32"/>
    <n v="-36.235200000000006"/>
    <x v="2"/>
    <s v="No"/>
    <n v="0"/>
  </r>
  <r>
    <n v="470"/>
    <s v="US-2018-100419"/>
    <x v="186"/>
    <d v="2018-12-20T00:00:00"/>
    <x v="0"/>
    <s v="CC-12670"/>
    <s v="Craig Carreira"/>
    <x v="0"/>
    <x v="0"/>
    <x v="22"/>
    <x v="10"/>
    <n v="60610"/>
    <x v="2"/>
    <s v="OFF-BI-10002194"/>
    <x v="1"/>
    <x v="8"/>
    <s v="Cardinal Hold-It CD Pocket"/>
    <n v="4.7879999999999985"/>
    <x v="1"/>
    <n v="0.8"/>
    <n v="-7.9001999999999999"/>
    <x v="2"/>
    <s v="No"/>
    <n v="0"/>
  </r>
  <r>
    <n v="471"/>
    <s v="CA-2017-154144"/>
    <x v="139"/>
    <d v="2017-12-24T00:00:00"/>
    <x v="1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x v="7"/>
    <n v="0"/>
    <n v="26.630399999999998"/>
    <x v="3"/>
    <s v="No"/>
    <n v="0"/>
  </r>
  <r>
    <n v="472"/>
    <s v="CA-2016-144666"/>
    <x v="187"/>
    <d v="2016-11-11T00:00:00"/>
    <x v="0"/>
    <s v="JP-15520"/>
    <s v="Jeremy Pistek"/>
    <x v="0"/>
    <x v="0"/>
    <x v="8"/>
    <x v="1"/>
    <n v="94110"/>
    <x v="1"/>
    <s v="OFF-ST-10002743"/>
    <x v="1"/>
    <x v="4"/>
    <s v="SAFCO Boltless Steel Shelving"/>
    <n v="340.92"/>
    <x v="1"/>
    <n v="0"/>
    <n v="3.4091999999999842"/>
    <x v="1"/>
    <s v="No"/>
    <n v="0"/>
  </r>
  <r>
    <n v="473"/>
    <s v="CA-2016-144666"/>
    <x v="187"/>
    <d v="2016-11-11T00:00:00"/>
    <x v="0"/>
    <s v="JP-15520"/>
    <s v="Jeremy Pistek"/>
    <x v="0"/>
    <x v="0"/>
    <x v="8"/>
    <x v="1"/>
    <n v="94110"/>
    <x v="1"/>
    <s v="FUR-BO-10001601"/>
    <x v="0"/>
    <x v="0"/>
    <s v="Sauder Mission Library with Doors, Fruitwood Finish"/>
    <n v="222.66599999999997"/>
    <x v="0"/>
    <n v="0.15"/>
    <n v="10.478399999999979"/>
    <x v="1"/>
    <s v="No"/>
    <n v="0"/>
  </r>
  <r>
    <n v="474"/>
    <s v="CA-2016-144666"/>
    <x v="187"/>
    <d v="2016-11-11T00:00:00"/>
    <x v="0"/>
    <s v="JP-15520"/>
    <s v="Jeremy Pistek"/>
    <x v="0"/>
    <x v="0"/>
    <x v="8"/>
    <x v="1"/>
    <n v="94110"/>
    <x v="1"/>
    <s v="TEC-PH-10002680"/>
    <x v="2"/>
    <x v="7"/>
    <s v="Samsung Galaxy Note 3"/>
    <n v="703.96800000000007"/>
    <x v="4"/>
    <n v="0.2"/>
    <n v="87.995999999999924"/>
    <x v="1"/>
    <s v="No"/>
    <n v="0"/>
  </r>
  <r>
    <n v="475"/>
    <s v="CA-2016-144666"/>
    <x v="187"/>
    <d v="2016-11-11T00:00:00"/>
    <x v="0"/>
    <s v="JP-15520"/>
    <s v="Jeremy Pistek"/>
    <x v="0"/>
    <x v="0"/>
    <x v="8"/>
    <x v="1"/>
    <n v="94110"/>
    <x v="1"/>
    <s v="OFF-ST-10001321"/>
    <x v="1"/>
    <x v="4"/>
    <s v="Decoflex Hanging Personal Folder File, Blue"/>
    <n v="92.52"/>
    <x v="5"/>
    <n v="0"/>
    <n v="24.980400000000007"/>
    <x v="1"/>
    <s v="No"/>
    <n v="0"/>
  </r>
  <r>
    <n v="476"/>
    <s v="CA-2016-144666"/>
    <x v="187"/>
    <d v="2016-11-11T00:00:00"/>
    <x v="0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n v="62.649999999999991"/>
    <x v="3"/>
    <n v="0"/>
    <n v="28.818999999999996"/>
    <x v="1"/>
    <s v="No"/>
    <n v="0"/>
  </r>
  <r>
    <n v="477"/>
    <s v="CA-2016-144666"/>
    <x v="187"/>
    <d v="2016-11-11T00:00:00"/>
    <x v="0"/>
    <s v="JP-15520"/>
    <s v="Jeremy Pistek"/>
    <x v="0"/>
    <x v="0"/>
    <x v="8"/>
    <x v="1"/>
    <n v="94110"/>
    <x v="1"/>
    <s v="OFF-PA-10003465"/>
    <x v="1"/>
    <x v="10"/>
    <s v="Xerox 1912"/>
    <n v="94.85"/>
    <x v="2"/>
    <n v="0"/>
    <n v="45.527999999999992"/>
    <x v="1"/>
    <s v="No"/>
    <n v="0"/>
  </r>
  <r>
    <n v="478"/>
    <s v="CA-2018-103891"/>
    <x v="188"/>
    <d v="2018-07-19T00:00:00"/>
    <x v="1"/>
    <s v="KH-16690"/>
    <s v="Kristen Hastings"/>
    <x v="1"/>
    <x v="0"/>
    <x v="1"/>
    <x v="1"/>
    <n v="90008"/>
    <x v="1"/>
    <s v="TEC-PH-10000149"/>
    <x v="2"/>
    <x v="7"/>
    <s v="Cisco SPA525G2 IP Phone - Wireless"/>
    <n v="95.76"/>
    <x v="5"/>
    <n v="0.2"/>
    <n v="7.1819999999999951"/>
    <x v="1"/>
    <s v="No"/>
    <n v="0"/>
  </r>
  <r>
    <n v="479"/>
    <s v="CA-2018-152632"/>
    <x v="189"/>
    <d v="2018-11-02T00:00:00"/>
    <x v="1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n v="40.200000000000003"/>
    <x v="1"/>
    <n v="0"/>
    <n v="19.295999999999999"/>
    <x v="3"/>
    <s v="No"/>
    <n v="0"/>
  </r>
  <r>
    <n v="480"/>
    <s v="CA-2018-100790"/>
    <x v="190"/>
    <d v="2018-07-02T00:00:00"/>
    <x v="1"/>
    <s v="JG-15805"/>
    <s v="John Grady"/>
    <x v="1"/>
    <x v="0"/>
    <x v="20"/>
    <x v="15"/>
    <n v="10024"/>
    <x v="3"/>
    <s v="OFF-AR-10003045"/>
    <x v="1"/>
    <x v="6"/>
    <s v="Prang Colored Pencils"/>
    <n v="14.7"/>
    <x v="2"/>
    <n v="0"/>
    <n v="6.6150000000000002"/>
    <x v="3"/>
    <s v="No"/>
    <n v="0"/>
  </r>
  <r>
    <n v="481"/>
    <s v="CA-2018-100790"/>
    <x v="190"/>
    <d v="2018-07-02T00:00:00"/>
    <x v="1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n v="704.25"/>
    <x v="2"/>
    <n v="0"/>
    <n v="84.51"/>
    <x v="3"/>
    <s v="No"/>
    <n v="0"/>
  </r>
  <r>
    <n v="482"/>
    <s v="CA-2016-134677"/>
    <x v="191"/>
    <d v="2016-10-10T00:00:00"/>
    <x v="1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n v="9.09"/>
    <x v="1"/>
    <n v="0"/>
    <n v="1.9088999999999996"/>
    <x v="1"/>
    <s v="No"/>
    <n v="0"/>
  </r>
  <r>
    <n v="483"/>
    <s v="CA-2016-127691"/>
    <x v="192"/>
    <d v="2016-07-27T00:00:00"/>
    <x v="1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n v="5.96"/>
    <x v="0"/>
    <n v="0"/>
    <n v="1.6688000000000001"/>
    <x v="3"/>
    <s v="No"/>
    <n v="0"/>
  </r>
  <r>
    <n v="484"/>
    <s v="CA-2016-127691"/>
    <x v="192"/>
    <d v="2016-07-27T00:00:00"/>
    <x v="1"/>
    <s v="EM-14065"/>
    <s v="Erin Mull"/>
    <x v="0"/>
    <x v="0"/>
    <x v="20"/>
    <x v="15"/>
    <n v="10024"/>
    <x v="3"/>
    <s v="TEC-AC-10002567"/>
    <x v="2"/>
    <x v="11"/>
    <s v="Logitech G602 Wireless Gaming Mouse"/>
    <n v="159.97999999999999"/>
    <x v="0"/>
    <n v="0"/>
    <n v="57.592799999999997"/>
    <x v="3"/>
    <s v="No"/>
    <n v="0"/>
  </r>
  <r>
    <n v="485"/>
    <s v="CA-2019-140963"/>
    <x v="193"/>
    <d v="2019-06-13T00:00:00"/>
    <x v="2"/>
    <s v="MT-18070"/>
    <s v="Michelle Tran"/>
    <x v="2"/>
    <x v="0"/>
    <x v="1"/>
    <x v="1"/>
    <n v="90045"/>
    <x v="1"/>
    <s v="OFF-LA-10003923"/>
    <x v="1"/>
    <x v="2"/>
    <s v="Alphabetical Labels for Top Tab Filing"/>
    <n v="29.6"/>
    <x v="0"/>
    <n v="0"/>
    <n v="14.8"/>
    <x v="1"/>
    <s v="Yes"/>
    <n v="1"/>
  </r>
  <r>
    <n v="486"/>
    <s v="CA-2019-140963"/>
    <x v="193"/>
    <d v="2019-06-13T00:00:00"/>
    <x v="2"/>
    <s v="MT-18070"/>
    <s v="Michelle Tran"/>
    <x v="2"/>
    <x v="0"/>
    <x v="1"/>
    <x v="1"/>
    <n v="90045"/>
    <x v="1"/>
    <s v="FUR-BO-10001337"/>
    <x v="0"/>
    <x v="0"/>
    <s v="O'Sullivan Living Dimensions 2-Shelf Bookcases"/>
    <n v="514.16499999999996"/>
    <x v="2"/>
    <n v="0.15"/>
    <n v="-30.24499999999999"/>
    <x v="1"/>
    <s v="Yes"/>
    <n v="1"/>
  </r>
  <r>
    <n v="487"/>
    <s v="CA-2019-140963"/>
    <x v="193"/>
    <d v="2019-06-13T00:00:00"/>
    <x v="2"/>
    <s v="MT-18070"/>
    <s v="Michelle Tran"/>
    <x v="2"/>
    <x v="0"/>
    <x v="1"/>
    <x v="1"/>
    <n v="90045"/>
    <x v="1"/>
    <s v="TEC-PH-10001924"/>
    <x v="2"/>
    <x v="7"/>
    <s v="iHome FM Clock Radio with Lightning Dock"/>
    <n v="279.95999999999998"/>
    <x v="2"/>
    <n v="0.2"/>
    <n v="17.497500000000016"/>
    <x v="1"/>
    <s v="Yes"/>
    <n v="1"/>
  </r>
  <r>
    <n v="488"/>
    <s v="CA-2016-154627"/>
    <x v="194"/>
    <d v="2016-10-31T00:00:00"/>
    <x v="2"/>
    <s v="SA-20830"/>
    <s v="Sue Ann Reed"/>
    <x v="0"/>
    <x v="0"/>
    <x v="22"/>
    <x v="10"/>
    <n v="60610"/>
    <x v="2"/>
    <s v="TEC-PH-10001363"/>
    <x v="2"/>
    <x v="7"/>
    <s v="Apple iPhone 5S"/>
    <n v="2735.9520000000002"/>
    <x v="5"/>
    <n v="0.2"/>
    <n v="341.99399999999969"/>
    <x v="2"/>
    <s v="No"/>
    <n v="0"/>
  </r>
  <r>
    <n v="489"/>
    <s v="CA-2016-133753"/>
    <x v="3"/>
    <d v="2016-06-13T00:00:00"/>
    <x v="0"/>
    <s v="CW-11905"/>
    <s v="Carl Weiss"/>
    <x v="2"/>
    <x v="0"/>
    <x v="114"/>
    <x v="5"/>
    <n v="77340"/>
    <x v="2"/>
    <s v="TEC-PH-10000376"/>
    <x v="2"/>
    <x v="7"/>
    <s v="Square Credit Card Reader"/>
    <n v="7.9920000000000009"/>
    <x v="7"/>
    <n v="0.2"/>
    <n v="0.59940000000000015"/>
    <x v="2"/>
    <s v="No"/>
    <n v="0"/>
  </r>
  <r>
    <n v="490"/>
    <s v="CA-2016-133753"/>
    <x v="3"/>
    <d v="2016-06-13T00:00:00"/>
    <x v="0"/>
    <s v="CW-11905"/>
    <s v="Carl Weiss"/>
    <x v="2"/>
    <x v="0"/>
    <x v="114"/>
    <x v="5"/>
    <n v="77340"/>
    <x v="2"/>
    <s v="TEC-AC-10000303"/>
    <x v="2"/>
    <x v="11"/>
    <s v="Logitech M510 Wireless Mouse"/>
    <n v="63.984000000000009"/>
    <x v="0"/>
    <n v="0.2"/>
    <n v="10.397399999999998"/>
    <x v="2"/>
    <s v="No"/>
    <n v="0"/>
  </r>
  <r>
    <n v="491"/>
    <s v="CA-2016-133753"/>
    <x v="3"/>
    <d v="2016-06-13T00:00:00"/>
    <x v="0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n v="70.367999999999995"/>
    <x v="0"/>
    <n v="0.2"/>
    <n v="6.1572000000000031"/>
    <x v="2"/>
    <s v="No"/>
    <n v="0"/>
  </r>
  <r>
    <n v="492"/>
    <s v="CA-2016-113362"/>
    <x v="80"/>
    <d v="2016-09-19T00:00:00"/>
    <x v="1"/>
    <s v="AJ-10960"/>
    <s v="Astrea Jones"/>
    <x v="0"/>
    <x v="0"/>
    <x v="30"/>
    <x v="15"/>
    <n v="14609"/>
    <x v="3"/>
    <s v="OFF-ST-10001809"/>
    <x v="1"/>
    <x v="4"/>
    <s v="Fellowes Officeware Wire Shelving"/>
    <n v="449.15"/>
    <x v="2"/>
    <n v="0"/>
    <n v="8.9829999999999899"/>
    <x v="3"/>
    <s v="No"/>
    <n v="0"/>
  </r>
  <r>
    <n v="493"/>
    <s v="CA-2016-113362"/>
    <x v="80"/>
    <d v="2016-09-19T00:00:00"/>
    <x v="1"/>
    <s v="AJ-10960"/>
    <s v="Astrea Jones"/>
    <x v="0"/>
    <x v="0"/>
    <x v="30"/>
    <x v="15"/>
    <n v="14609"/>
    <x v="3"/>
    <s v="OFF-EN-10003845"/>
    <x v="1"/>
    <x v="12"/>
    <s v="Colored Envelopes"/>
    <n v="11.07"/>
    <x v="1"/>
    <n v="0"/>
    <n v="5.0921999999999992"/>
    <x v="3"/>
    <s v="No"/>
    <n v="0"/>
  </r>
  <r>
    <n v="494"/>
    <s v="CA-2018-169166"/>
    <x v="195"/>
    <d v="2018-05-14T00:00:00"/>
    <x v="1"/>
    <s v="SS-20590"/>
    <s v="Sonia Sunley"/>
    <x v="0"/>
    <x v="0"/>
    <x v="4"/>
    <x v="4"/>
    <n v="98115"/>
    <x v="1"/>
    <s v="TEC-AC-10000991"/>
    <x v="2"/>
    <x v="11"/>
    <s v="Sony Micro Vault Click 8 GB USB 2.0 Flash Drive"/>
    <n v="93.98"/>
    <x v="0"/>
    <n v="0"/>
    <n v="13.157200000000003"/>
    <x v="1"/>
    <s v="No"/>
    <n v="0"/>
  </r>
  <r>
    <n v="495"/>
    <s v="US-2018-120929"/>
    <x v="196"/>
    <d v="2018-03-21T00:00:00"/>
    <x v="0"/>
    <s v="RO-19780"/>
    <s v="Rose O'Brian"/>
    <x v="0"/>
    <x v="0"/>
    <x v="26"/>
    <x v="18"/>
    <n v="38109"/>
    <x v="0"/>
    <s v="FUR-TA-10001857"/>
    <x v="0"/>
    <x v="3"/>
    <s v="Balt Solid Wood Rectangular Table"/>
    <n v="189.88200000000001"/>
    <x v="1"/>
    <n v="0.4"/>
    <n v="-94.941000000000017"/>
    <x v="0"/>
    <s v="No"/>
    <n v="0"/>
  </r>
  <r>
    <n v="496"/>
    <s v="CA-2017-134782"/>
    <x v="17"/>
    <d v="2017-12-31T00:00:00"/>
    <x v="1"/>
    <s v="MD-17350"/>
    <s v="Maribeth Dona"/>
    <x v="0"/>
    <x v="0"/>
    <x v="115"/>
    <x v="36"/>
    <n v="72701"/>
    <x v="0"/>
    <s v="OFF-EN-10001434"/>
    <x v="1"/>
    <x v="12"/>
    <s v="Strathmore #10 Envelopes, Ultimate White"/>
    <n v="105.42"/>
    <x v="0"/>
    <n v="0"/>
    <n v="51.655799999999999"/>
    <x v="0"/>
    <s v="No"/>
    <n v="0"/>
  </r>
  <r>
    <n v="497"/>
    <s v="CA-2018-126158"/>
    <x v="197"/>
    <d v="2018-07-31T00:00:00"/>
    <x v="1"/>
    <s v="SC-20095"/>
    <s v="Sanjit Chand"/>
    <x v="0"/>
    <x v="0"/>
    <x v="116"/>
    <x v="1"/>
    <n v="92627"/>
    <x v="1"/>
    <s v="OFF-BI-10002498"/>
    <x v="1"/>
    <x v="8"/>
    <s v="Clear Mylar Reinforcing Strips"/>
    <n v="119.61600000000001"/>
    <x v="8"/>
    <n v="0.2"/>
    <n v="40.370399999999997"/>
    <x v="1"/>
    <s v="No"/>
    <n v="0"/>
  </r>
  <r>
    <n v="498"/>
    <s v="CA-2018-126158"/>
    <x v="197"/>
    <d v="2018-07-31T00:00:00"/>
    <x v="1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n v="255.76"/>
    <x v="4"/>
    <n v="0"/>
    <n v="81.843199999999996"/>
    <x v="1"/>
    <s v="No"/>
    <n v="0"/>
  </r>
  <r>
    <n v="499"/>
    <s v="CA-2018-126158"/>
    <x v="197"/>
    <d v="2018-07-31T00:00:00"/>
    <x v="1"/>
    <s v="SC-20095"/>
    <s v="Sanjit Chand"/>
    <x v="0"/>
    <x v="0"/>
    <x v="116"/>
    <x v="1"/>
    <n v="92627"/>
    <x v="1"/>
    <s v="FUR-CH-10002602"/>
    <x v="0"/>
    <x v="1"/>
    <s v="DMI Arturo Collection Mission-style Design Wood Chair"/>
    <n v="241.56799999999998"/>
    <x v="0"/>
    <n v="0.2"/>
    <n v="18.11760000000001"/>
    <x v="1"/>
    <s v="No"/>
    <n v="0"/>
  </r>
  <r>
    <n v="500"/>
    <s v="CA-2018-126158"/>
    <x v="197"/>
    <d v="2018-07-31T00:00:00"/>
    <x v="1"/>
    <s v="SC-20095"/>
    <s v="Sanjit Chand"/>
    <x v="0"/>
    <x v="0"/>
    <x v="116"/>
    <x v="1"/>
    <n v="92627"/>
    <x v="1"/>
    <s v="FUR-FU-10000073"/>
    <x v="0"/>
    <x v="5"/>
    <s v="Deflect-O Glasstique Clear Desk Accessories"/>
    <n v="69.3"/>
    <x v="6"/>
    <n v="0"/>
    <n v="22.868999999999996"/>
    <x v="1"/>
    <s v="No"/>
    <n v="0"/>
  </r>
  <r>
    <n v="501"/>
    <s v="US-2018-105578"/>
    <x v="198"/>
    <d v="2018-06-04T00:00:00"/>
    <x v="1"/>
    <s v="MY-17380"/>
    <s v="Maribeth Yedwab"/>
    <x v="1"/>
    <x v="0"/>
    <x v="117"/>
    <x v="22"/>
    <n v="80134"/>
    <x v="1"/>
    <s v="OFF-BI-10001670"/>
    <x v="1"/>
    <x v="8"/>
    <s v="Vinyl Sectional Post Binders"/>
    <n v="22.620000000000005"/>
    <x v="0"/>
    <n v="0.7"/>
    <n v="-15.079999999999998"/>
    <x v="1"/>
    <s v="Yes"/>
    <n v="1"/>
  </r>
  <r>
    <n v="502"/>
    <s v="US-2018-105578"/>
    <x v="198"/>
    <d v="2018-06-04T00:00:00"/>
    <x v="1"/>
    <s v="MY-17380"/>
    <s v="Maribeth Yedwab"/>
    <x v="1"/>
    <x v="0"/>
    <x v="117"/>
    <x v="22"/>
    <n v="80134"/>
    <x v="1"/>
    <s v="OFF-BI-10001658"/>
    <x v="1"/>
    <x v="8"/>
    <s v="GBC Standard Therm-A-Bind Covers"/>
    <n v="14.952000000000004"/>
    <x v="0"/>
    <n v="0.7"/>
    <n v="-11.961599999999997"/>
    <x v="1"/>
    <s v="Yes"/>
    <n v="1"/>
  </r>
  <r>
    <n v="503"/>
    <s v="US-2018-105578"/>
    <x v="198"/>
    <d v="2018-06-04T00:00:00"/>
    <x v="1"/>
    <s v="MY-17380"/>
    <s v="Maribeth Yedwab"/>
    <x v="1"/>
    <x v="0"/>
    <x v="117"/>
    <x v="22"/>
    <n v="80134"/>
    <x v="1"/>
    <s v="FUR-CH-10001215"/>
    <x v="0"/>
    <x v="1"/>
    <s v="Global Troy Executive Leather Low-Back Tilter"/>
    <n v="801.5680000000001"/>
    <x v="0"/>
    <n v="0.2"/>
    <n v="50.097999999999985"/>
    <x v="1"/>
    <s v="Yes"/>
    <n v="1"/>
  </r>
  <r>
    <n v="504"/>
    <s v="US-2018-105578"/>
    <x v="198"/>
    <d v="2018-06-04T00:00:00"/>
    <x v="1"/>
    <s v="MY-17380"/>
    <s v="Maribeth Yedwab"/>
    <x v="1"/>
    <x v="0"/>
    <x v="117"/>
    <x v="22"/>
    <n v="80134"/>
    <x v="1"/>
    <s v="OFF-BI-10000831"/>
    <x v="1"/>
    <x v="8"/>
    <s v="Storex Flexible Poly Binders with Double Pockets"/>
    <n v="2.3760000000000003"/>
    <x v="1"/>
    <n v="0.7"/>
    <n v="-1.9007999999999998"/>
    <x v="1"/>
    <s v="Yes"/>
    <n v="1"/>
  </r>
  <r>
    <n v="505"/>
    <s v="US-2018-105578"/>
    <x v="198"/>
    <d v="2018-06-04T00:00:00"/>
    <x v="1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x v="7"/>
    <n v="0.2"/>
    <n v="11.8871"/>
    <x v="1"/>
    <s v="Yes"/>
    <n v="1"/>
  </r>
  <r>
    <n v="506"/>
    <s v="CA-2019-134978"/>
    <x v="105"/>
    <d v="2019-11-15T00:00:00"/>
    <x v="0"/>
    <s v="EB-13705"/>
    <s v="Ed Braxton"/>
    <x v="1"/>
    <x v="0"/>
    <x v="20"/>
    <x v="15"/>
    <n v="10024"/>
    <x v="3"/>
    <s v="OFF-BI-10003274"/>
    <x v="1"/>
    <x v="8"/>
    <s v="Avery Durable Slant Ring Binders, No Labels"/>
    <n v="15.920000000000002"/>
    <x v="2"/>
    <n v="0.2"/>
    <n v="5.3729999999999993"/>
    <x v="3"/>
    <s v="No"/>
    <n v="0"/>
  </r>
  <r>
    <n v="507"/>
    <s v="CA-2017-145352"/>
    <x v="199"/>
    <d v="2017-03-22T00:00:00"/>
    <x v="1"/>
    <s v="CM-12385"/>
    <s v="Christopher Martinez"/>
    <x v="0"/>
    <x v="0"/>
    <x v="118"/>
    <x v="32"/>
    <n v="30318"/>
    <x v="0"/>
    <s v="OFF-AR-10001662"/>
    <x v="1"/>
    <x v="6"/>
    <s v="Rogers Handheld Barrel Pencil Sharpener"/>
    <n v="2.74"/>
    <x v="7"/>
    <n v="0"/>
    <n v="0.73980000000000024"/>
    <x v="0"/>
    <s v="No"/>
    <n v="0"/>
  </r>
  <r>
    <n v="508"/>
    <s v="CA-2017-145352"/>
    <x v="199"/>
    <d v="2017-03-22T00:00:00"/>
    <x v="1"/>
    <s v="CM-12385"/>
    <s v="Christopher Martinez"/>
    <x v="0"/>
    <x v="0"/>
    <x v="118"/>
    <x v="32"/>
    <n v="30318"/>
    <x v="0"/>
    <s v="OFF-AR-10003856"/>
    <x v="1"/>
    <x v="6"/>
    <s v="Newell 344"/>
    <n v="8.34"/>
    <x v="1"/>
    <n v="0"/>
    <n v="2.1683999999999997"/>
    <x v="0"/>
    <s v="No"/>
    <n v="0"/>
  </r>
  <r>
    <n v="509"/>
    <s v="CA-2017-145352"/>
    <x v="199"/>
    <d v="2017-03-22T00:00:00"/>
    <x v="1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n v="46.74"/>
    <x v="1"/>
    <n v="0"/>
    <n v="11.684999999999999"/>
    <x v="0"/>
    <s v="No"/>
    <n v="0"/>
  </r>
  <r>
    <n v="510"/>
    <s v="CA-2017-145352"/>
    <x v="199"/>
    <d v="2017-03-22T00:00:00"/>
    <x v="1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n v="6354.95"/>
    <x v="2"/>
    <n v="0"/>
    <n v="3177.4749999999999"/>
    <x v="0"/>
    <s v="No"/>
    <n v="0"/>
  </r>
  <r>
    <n v="511"/>
    <s v="CA-2019-135307"/>
    <x v="200"/>
    <d v="2019-11-27T00:00:00"/>
    <x v="2"/>
    <s v="LS-17245"/>
    <s v="Lynn Smith"/>
    <x v="0"/>
    <x v="0"/>
    <x v="119"/>
    <x v="25"/>
    <n v="64118"/>
    <x v="2"/>
    <s v="FUR-FU-10001290"/>
    <x v="0"/>
    <x v="5"/>
    <s v="Executive Impressions Supervisor Wall Clock"/>
    <n v="126.30000000000001"/>
    <x v="1"/>
    <n v="0"/>
    <n v="40.415999999999997"/>
    <x v="2"/>
    <s v="No"/>
    <n v="0"/>
  </r>
  <r>
    <n v="512"/>
    <s v="CA-2019-135307"/>
    <x v="200"/>
    <d v="2019-11-27T00:00:00"/>
    <x v="2"/>
    <s v="LS-17245"/>
    <s v="Lynn Smith"/>
    <x v="0"/>
    <x v="0"/>
    <x v="119"/>
    <x v="25"/>
    <n v="64118"/>
    <x v="2"/>
    <s v="TEC-AC-10002399"/>
    <x v="2"/>
    <x v="11"/>
    <s v="SanDisk Cruzer 32 GB USB Flash Drive"/>
    <n v="38.04"/>
    <x v="0"/>
    <n v="0"/>
    <n v="12.172799999999999"/>
    <x v="2"/>
    <s v="No"/>
    <n v="0"/>
  </r>
  <r>
    <n v="513"/>
    <s v="CA-2018-106341"/>
    <x v="201"/>
    <d v="2018-10-23T00:00:00"/>
    <x v="2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n v="7.1519999999999992"/>
    <x v="1"/>
    <n v="0.2"/>
    <n v="0.71520000000000028"/>
    <x v="3"/>
    <s v="No"/>
    <n v="0"/>
  </r>
  <r>
    <n v="514"/>
    <s v="CA-2019-163405"/>
    <x v="202"/>
    <d v="2019-12-25T00:00:00"/>
    <x v="1"/>
    <s v="BN-11515"/>
    <s v="Bradley Nguyen"/>
    <x v="0"/>
    <x v="0"/>
    <x v="1"/>
    <x v="1"/>
    <n v="90049"/>
    <x v="1"/>
    <s v="OFF-AR-10003811"/>
    <x v="1"/>
    <x v="6"/>
    <s v="Newell 327"/>
    <n v="6.63"/>
    <x v="1"/>
    <n v="0"/>
    <n v="1.7901"/>
    <x v="1"/>
    <s v="No"/>
    <n v="0"/>
  </r>
  <r>
    <n v="515"/>
    <s v="CA-2019-163405"/>
    <x v="202"/>
    <d v="2019-12-25T00:00:00"/>
    <x v="1"/>
    <s v="BN-11515"/>
    <s v="Bradley Nguyen"/>
    <x v="0"/>
    <x v="0"/>
    <x v="1"/>
    <x v="1"/>
    <n v="90049"/>
    <x v="1"/>
    <s v="OFF-AR-10001246"/>
    <x v="1"/>
    <x v="6"/>
    <s v="Newell 317"/>
    <n v="5.88"/>
    <x v="0"/>
    <n v="0"/>
    <n v="1.7051999999999996"/>
    <x v="1"/>
    <s v="No"/>
    <n v="0"/>
  </r>
  <r>
    <n v="516"/>
    <s v="CA-2019-127432"/>
    <x v="203"/>
    <d v="2019-01-27T00:00:00"/>
    <x v="1"/>
    <s v="AD-10180"/>
    <s v="Alan Dominguez"/>
    <x v="2"/>
    <x v="0"/>
    <x v="120"/>
    <x v="37"/>
    <n v="59405"/>
    <x v="1"/>
    <s v="TEC-CO-10003236"/>
    <x v="2"/>
    <x v="16"/>
    <s v="Canon Image Class D660 Copier"/>
    <n v="2999.95"/>
    <x v="2"/>
    <n v="0"/>
    <n v="1379.9769999999999"/>
    <x v="1"/>
    <s v="No"/>
    <n v="0"/>
  </r>
  <r>
    <n v="517"/>
    <s v="CA-2019-127432"/>
    <x v="203"/>
    <d v="2019-01-27T00:00:00"/>
    <x v="1"/>
    <s v="AD-10180"/>
    <s v="Alan Dominguez"/>
    <x v="2"/>
    <x v="0"/>
    <x v="120"/>
    <x v="37"/>
    <n v="59405"/>
    <x v="1"/>
    <s v="OFF-ST-10004507"/>
    <x v="1"/>
    <x v="4"/>
    <s v="Advantus Rolling Storage Box"/>
    <n v="51.449999999999996"/>
    <x v="1"/>
    <n v="0"/>
    <n v="13.891499999999999"/>
    <x v="1"/>
    <s v="No"/>
    <n v="0"/>
  </r>
  <r>
    <n v="518"/>
    <s v="CA-2019-127432"/>
    <x v="203"/>
    <d v="2019-01-27T00:00:00"/>
    <x v="1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n v="11.96"/>
    <x v="0"/>
    <n v="0"/>
    <n v="5.3819999999999997"/>
    <x v="1"/>
    <s v="No"/>
    <n v="0"/>
  </r>
  <r>
    <n v="519"/>
    <s v="CA-2019-127432"/>
    <x v="203"/>
    <d v="2019-01-27T00:00:00"/>
    <x v="1"/>
    <s v="AD-10180"/>
    <s v="Alan Dominguez"/>
    <x v="2"/>
    <x v="0"/>
    <x v="120"/>
    <x v="37"/>
    <n v="59405"/>
    <x v="1"/>
    <s v="OFF-ST-10004459"/>
    <x v="1"/>
    <x v="4"/>
    <s v="Tennsco Single-Tier Lockers"/>
    <n v="1126.02"/>
    <x v="1"/>
    <n v="0"/>
    <n v="56.300999999999988"/>
    <x v="1"/>
    <s v="No"/>
    <n v="0"/>
  </r>
  <r>
    <n v="520"/>
    <s v="CA-2017-157812"/>
    <x v="204"/>
    <d v="2017-03-26T00:00:00"/>
    <x v="1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n v="18.391999999999999"/>
    <x v="7"/>
    <n v="0.2"/>
    <n v="5.2877000000000001"/>
    <x v="2"/>
    <s v="Yes"/>
    <n v="1"/>
  </r>
  <r>
    <n v="521"/>
    <s v="CA-2017-157812"/>
    <x v="204"/>
    <d v="2017-03-26T00:00:00"/>
    <x v="1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n v="129.56800000000001"/>
    <x v="0"/>
    <n v="0.2"/>
    <n v="-25.91360000000001"/>
    <x v="2"/>
    <s v="Yes"/>
    <n v="1"/>
  </r>
  <r>
    <n v="522"/>
    <s v="CA-2017-157812"/>
    <x v="204"/>
    <d v="2017-03-26T00:00:00"/>
    <x v="1"/>
    <s v="DB-13210"/>
    <s v="Dean Braden"/>
    <x v="0"/>
    <x v="0"/>
    <x v="12"/>
    <x v="5"/>
    <n v="77041"/>
    <x v="2"/>
    <s v="OFF-BI-10000285"/>
    <x v="1"/>
    <x v="8"/>
    <s v="XtraLife ClearVue Slant-D Ring Binders by Cardinal"/>
    <n v="14.111999999999997"/>
    <x v="6"/>
    <n v="0.8"/>
    <n v="-21.167999999999999"/>
    <x v="2"/>
    <s v="Yes"/>
    <n v="1"/>
  </r>
  <r>
    <n v="523"/>
    <s v="CA-2019-145142"/>
    <x v="205"/>
    <d v="2019-01-25T00:00:00"/>
    <x v="2"/>
    <s v="MC-17605"/>
    <s v="Matt Connell"/>
    <x v="1"/>
    <x v="0"/>
    <x v="66"/>
    <x v="12"/>
    <n v="48234"/>
    <x v="2"/>
    <s v="FUR-TA-10001857"/>
    <x v="0"/>
    <x v="3"/>
    <s v="Balt Solid Wood Rectangular Table"/>
    <n v="210.98"/>
    <x v="0"/>
    <n v="0"/>
    <n v="21.097999999999985"/>
    <x v="2"/>
    <s v="No"/>
    <n v="0"/>
  </r>
  <r>
    <n v="524"/>
    <s v="US-2018-139486"/>
    <x v="206"/>
    <d v="2018-05-23T00:00:00"/>
    <x v="2"/>
    <s v="LH-17155"/>
    <s v="Logan Haushalter"/>
    <x v="0"/>
    <x v="0"/>
    <x v="1"/>
    <x v="1"/>
    <n v="90032"/>
    <x v="1"/>
    <s v="TEC-PH-10003555"/>
    <x v="2"/>
    <x v="7"/>
    <s v="Motorola HK250 Universal Bluetooth Headset"/>
    <n v="55.176000000000002"/>
    <x v="1"/>
    <n v="0.2"/>
    <n v="-12.414599999999997"/>
    <x v="1"/>
    <s v="No"/>
    <n v="0"/>
  </r>
  <r>
    <n v="525"/>
    <s v="US-2018-139486"/>
    <x v="206"/>
    <d v="2018-05-23T00:00:00"/>
    <x v="2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n v="66.260000000000005"/>
    <x v="0"/>
    <n v="0"/>
    <n v="27.166600000000003"/>
    <x v="1"/>
    <s v="No"/>
    <n v="0"/>
  </r>
  <r>
    <n v="526"/>
    <s v="CA-2017-158792"/>
    <x v="207"/>
    <d v="2018-01-02T00:00:00"/>
    <x v="1"/>
    <s v="BD-11605"/>
    <s v="Brian Dahlen"/>
    <x v="0"/>
    <x v="0"/>
    <x v="104"/>
    <x v="31"/>
    <n v="1841"/>
    <x v="3"/>
    <s v="OFF-FA-10002815"/>
    <x v="1"/>
    <x v="13"/>
    <s v="Staples"/>
    <n v="22.200000000000003"/>
    <x v="2"/>
    <n v="0"/>
    <n v="10.434000000000001"/>
    <x v="3"/>
    <s v="No"/>
    <n v="0"/>
  </r>
  <r>
    <n v="527"/>
    <s v="CA-2019-113558"/>
    <x v="208"/>
    <d v="2019-10-26T00:00:00"/>
    <x v="1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n v="683.95200000000011"/>
    <x v="1"/>
    <n v="0.2"/>
    <n v="42.746999999999986"/>
    <x v="0"/>
    <s v="No"/>
    <n v="0"/>
  </r>
  <r>
    <n v="528"/>
    <s v="CA-2019-113558"/>
    <x v="208"/>
    <d v="2019-10-26T00:00:00"/>
    <x v="1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n v="45.695999999999998"/>
    <x v="1"/>
    <n v="0.2"/>
    <n v="5.1407999999999916"/>
    <x v="0"/>
    <s v="No"/>
    <n v="0"/>
  </r>
  <r>
    <n v="529"/>
    <s v="US-2017-138303"/>
    <x v="37"/>
    <d v="2017-09-07T00:00:00"/>
    <x v="1"/>
    <s v="MG-18145"/>
    <s v="Mike Gockenbach"/>
    <x v="0"/>
    <x v="0"/>
    <x v="10"/>
    <x v="9"/>
    <n v="19134"/>
    <x v="3"/>
    <s v="OFF-ST-10004963"/>
    <x v="1"/>
    <x v="4"/>
    <s v="Eldon Gobal File Keepers"/>
    <n v="36.336000000000006"/>
    <x v="1"/>
    <n v="0.2"/>
    <n v="-7.2672000000000043"/>
    <x v="3"/>
    <s v="No"/>
    <n v="0"/>
  </r>
  <r>
    <n v="530"/>
    <s v="US-2017-138303"/>
    <x v="37"/>
    <d v="2017-09-07T00:00:00"/>
    <x v="1"/>
    <s v="MG-18145"/>
    <s v="Mike Gockenbach"/>
    <x v="0"/>
    <x v="0"/>
    <x v="10"/>
    <x v="9"/>
    <n v="19134"/>
    <x v="3"/>
    <s v="OFF-SU-10002881"/>
    <x v="1"/>
    <x v="14"/>
    <s v="Martin Yale Chadless Opener Electric Letter Opener"/>
    <n v="666.24800000000005"/>
    <x v="7"/>
    <n v="0.2"/>
    <n v="-149.9058"/>
    <x v="3"/>
    <s v="No"/>
    <n v="0"/>
  </r>
  <r>
    <n v="531"/>
    <s v="US-2017-138303"/>
    <x v="37"/>
    <d v="2017-09-07T00:00:00"/>
    <x v="1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s v="No"/>
    <n v="0"/>
  </r>
  <r>
    <n v="532"/>
    <s v="CA-2017-102848"/>
    <x v="209"/>
    <d v="2017-11-09T00:00:00"/>
    <x v="0"/>
    <s v="KB-16240"/>
    <s v="Karen Bern"/>
    <x v="1"/>
    <x v="0"/>
    <x v="1"/>
    <x v="1"/>
    <n v="90036"/>
    <x v="1"/>
    <s v="FUR-CH-10000595"/>
    <x v="0"/>
    <x v="1"/>
    <s v="Safco Contoured Stacking Chairs"/>
    <n v="190.72000000000003"/>
    <x v="7"/>
    <n v="0.2"/>
    <n v="11.919999999999987"/>
    <x v="1"/>
    <s v="No"/>
    <n v="0"/>
  </r>
  <r>
    <n v="533"/>
    <s v="US-2019-129441"/>
    <x v="210"/>
    <d v="2019-09-11T00:00:00"/>
    <x v="1"/>
    <s v="JC-15340"/>
    <s v="Jasper Cacioppo"/>
    <x v="0"/>
    <x v="0"/>
    <x v="1"/>
    <x v="1"/>
    <n v="90032"/>
    <x v="1"/>
    <s v="FUR-FU-10000448"/>
    <x v="0"/>
    <x v="5"/>
    <s v="Tenex Chairmats For Use With Carpeted Floors"/>
    <n v="47.94"/>
    <x v="1"/>
    <n v="0"/>
    <n v="2.3969999999999985"/>
    <x v="1"/>
    <s v="No"/>
    <n v="0"/>
  </r>
  <r>
    <n v="534"/>
    <s v="CA-2018-168753"/>
    <x v="211"/>
    <d v="2018-06-01T00:00:00"/>
    <x v="0"/>
    <s v="RL-19615"/>
    <s v="Rob Lucas"/>
    <x v="0"/>
    <x v="0"/>
    <x v="122"/>
    <x v="19"/>
    <n v="36116"/>
    <x v="0"/>
    <s v="TEC-PH-10000984"/>
    <x v="2"/>
    <x v="7"/>
    <s v="Panasonic KX-TG9471B"/>
    <n v="979.95"/>
    <x v="2"/>
    <n v="0"/>
    <n v="274.38600000000008"/>
    <x v="0"/>
    <s v="No"/>
    <n v="0"/>
  </r>
  <r>
    <n v="535"/>
    <s v="CA-2018-168753"/>
    <x v="211"/>
    <d v="2018-06-01T00:00:00"/>
    <x v="0"/>
    <s v="RL-19615"/>
    <s v="Rob Lucas"/>
    <x v="0"/>
    <x v="0"/>
    <x v="122"/>
    <x v="19"/>
    <n v="36116"/>
    <x v="0"/>
    <s v="OFF-BI-10002557"/>
    <x v="1"/>
    <x v="8"/>
    <s v="Presstex Flexible Ring Binders"/>
    <n v="22.75"/>
    <x v="2"/>
    <n v="0"/>
    <n v="11.375"/>
    <x v="0"/>
    <s v="No"/>
    <n v="0"/>
  </r>
  <r>
    <n v="536"/>
    <s v="CA-2018-126613"/>
    <x v="212"/>
    <d v="2018-07-16T00:00:00"/>
    <x v="1"/>
    <s v="AA-10375"/>
    <s v="Allen Armold"/>
    <x v="0"/>
    <x v="0"/>
    <x v="123"/>
    <x v="16"/>
    <n v="85204"/>
    <x v="1"/>
    <s v="OFF-ST-10001325"/>
    <x v="1"/>
    <x v="4"/>
    <s v="Sterilite Officeware Hinged File Box"/>
    <n v="16.768000000000001"/>
    <x v="0"/>
    <n v="0.2"/>
    <n v="1.4672000000000001"/>
    <x v="1"/>
    <s v="No"/>
    <n v="0"/>
  </r>
  <r>
    <n v="537"/>
    <s v="US-2019-122637"/>
    <x v="213"/>
    <d v="2019-09-08T00:00:00"/>
    <x v="0"/>
    <s v="EP-13915"/>
    <s v="Emily Phan"/>
    <x v="0"/>
    <x v="0"/>
    <x v="22"/>
    <x v="10"/>
    <n v="60653"/>
    <x v="2"/>
    <s v="OFF-BI-10002429"/>
    <x v="1"/>
    <x v="8"/>
    <s v="Premier Elliptical Ring Binder, Black"/>
    <n v="42.615999999999993"/>
    <x v="3"/>
    <n v="0.8"/>
    <n v="-68.185600000000022"/>
    <x v="2"/>
    <s v="No"/>
    <n v="0"/>
  </r>
  <r>
    <n v="538"/>
    <s v="CA-2017-147851"/>
    <x v="155"/>
    <d v="2017-12-08T00:00:00"/>
    <x v="1"/>
    <s v="MP-17470"/>
    <s v="Mark Packer"/>
    <x v="2"/>
    <x v="0"/>
    <x v="20"/>
    <x v="15"/>
    <n v="10009"/>
    <x v="3"/>
    <s v="OFF-BI-10004528"/>
    <x v="1"/>
    <x v="8"/>
    <s v="Cardinal Poly Pocket Divider Pockets for Ring Binders"/>
    <n v="10.752000000000001"/>
    <x v="4"/>
    <n v="0.2"/>
    <n v="3.359999999999999"/>
    <x v="3"/>
    <s v="No"/>
    <n v="0"/>
  </r>
  <r>
    <n v="539"/>
    <s v="CA-2017-134894"/>
    <x v="214"/>
    <d v="2017-12-11T00:00:00"/>
    <x v="1"/>
    <s v="DK-12985"/>
    <s v="Darren Koutras"/>
    <x v="0"/>
    <x v="0"/>
    <x v="0"/>
    <x v="0"/>
    <n v="42420"/>
    <x v="0"/>
    <s v="OFF-AP-10001271"/>
    <x v="1"/>
    <x v="9"/>
    <s v="Eureka The Boss Cordless Rechargeable Stick Vac"/>
    <n v="152.94"/>
    <x v="1"/>
    <n v="0"/>
    <n v="41.293800000000005"/>
    <x v="0"/>
    <s v="No"/>
    <n v="0"/>
  </r>
  <r>
    <n v="540"/>
    <s v="CA-2017-134894"/>
    <x v="214"/>
    <d v="2017-12-11T00:00:00"/>
    <x v="1"/>
    <s v="DK-12985"/>
    <s v="Darren Koutras"/>
    <x v="0"/>
    <x v="0"/>
    <x v="0"/>
    <x v="0"/>
    <n v="42420"/>
    <x v="0"/>
    <s v="FUR-CH-10002647"/>
    <x v="0"/>
    <x v="1"/>
    <s v="Situations Contoured Folding Chairs, 4/Set"/>
    <n v="283.92"/>
    <x v="4"/>
    <n v="0"/>
    <n v="70.980000000000018"/>
    <x v="0"/>
    <s v="No"/>
    <n v="0"/>
  </r>
  <r>
    <n v="541"/>
    <s v="CA-2016-140795"/>
    <x v="215"/>
    <d v="2016-02-03T00:00:00"/>
    <x v="2"/>
    <s v="BD-11500"/>
    <s v="Bradley Drucker"/>
    <x v="0"/>
    <x v="0"/>
    <x v="124"/>
    <x v="6"/>
    <n v="54302"/>
    <x v="2"/>
    <s v="TEC-AC-10001432"/>
    <x v="2"/>
    <x v="11"/>
    <s v="Enermax Aurora Lite Keyboard"/>
    <n v="468.90000000000003"/>
    <x v="5"/>
    <n v="0"/>
    <n v="206.31600000000006"/>
    <x v="2"/>
    <s v="No"/>
    <n v="0"/>
  </r>
  <r>
    <n v="542"/>
    <s v="CA-2018-136924"/>
    <x v="216"/>
    <d v="2018-07-17T00:00:00"/>
    <x v="2"/>
    <s v="ES-14080"/>
    <s v="Erin Smith"/>
    <x v="1"/>
    <x v="0"/>
    <x v="93"/>
    <x v="16"/>
    <n v="85705"/>
    <x v="1"/>
    <s v="TEC-PH-10002262"/>
    <x v="2"/>
    <x v="7"/>
    <s v="LG Electronics Tone+ HBS-730 Bluetooth Headset"/>
    <n v="380.86400000000003"/>
    <x v="8"/>
    <n v="0.2"/>
    <n v="38.086400000000026"/>
    <x v="1"/>
    <s v="Yes"/>
    <n v="1"/>
  </r>
  <r>
    <n v="543"/>
    <s v="US-2017-120161"/>
    <x v="217"/>
    <d v="2017-12-23T00:00:00"/>
    <x v="1"/>
    <s v="LM-17065"/>
    <s v="Liz MacKendrick"/>
    <x v="0"/>
    <x v="0"/>
    <x v="24"/>
    <x v="24"/>
    <n v="45503"/>
    <x v="3"/>
    <s v="OFF-ST-10001809"/>
    <x v="1"/>
    <x v="4"/>
    <s v="Fellowes Officeware Wire Shelving"/>
    <n v="646.77600000000007"/>
    <x v="6"/>
    <n v="0.2"/>
    <n v="-145.52460000000002"/>
    <x v="3"/>
    <s v="No"/>
    <n v="0"/>
  </r>
  <r>
    <n v="544"/>
    <s v="CA-2016-103849"/>
    <x v="218"/>
    <d v="2016-05-16T00:00:00"/>
    <x v="1"/>
    <s v="PG-18895"/>
    <s v="Paul Gonzalez"/>
    <x v="0"/>
    <x v="0"/>
    <x v="5"/>
    <x v="5"/>
    <n v="76106"/>
    <x v="2"/>
    <s v="TEC-AC-10001465"/>
    <x v="2"/>
    <x v="11"/>
    <s v="SanDisk Cruzer 64 GB USB Flash Drive"/>
    <n v="58.112000000000002"/>
    <x v="0"/>
    <n v="0.2"/>
    <n v="7.263999999999994"/>
    <x v="2"/>
    <s v="No"/>
    <n v="0"/>
  </r>
  <r>
    <n v="545"/>
    <s v="CA-2016-103849"/>
    <x v="218"/>
    <d v="2016-05-16T00:00:00"/>
    <x v="1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n v="100.792"/>
    <x v="7"/>
    <n v="0.2"/>
    <n v="6.2995000000000019"/>
    <x v="2"/>
    <s v="No"/>
    <n v="0"/>
  </r>
  <r>
    <n v="546"/>
    <s v="CA-2016-103849"/>
    <x v="218"/>
    <d v="2016-05-16T00:00:00"/>
    <x v="1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n v="66.112000000000009"/>
    <x v="4"/>
    <n v="0.6"/>
    <n v="-84.292799999999986"/>
    <x v="2"/>
    <s v="No"/>
    <n v="0"/>
  </r>
  <r>
    <n v="547"/>
    <s v="CA-2019-162929"/>
    <x v="123"/>
    <d v="2019-11-22T00:00:00"/>
    <x v="2"/>
    <s v="AS-10135"/>
    <s v="Adrian Shami"/>
    <x v="2"/>
    <x v="0"/>
    <x v="20"/>
    <x v="15"/>
    <n v="10035"/>
    <x v="3"/>
    <s v="OFF-BI-10000404"/>
    <x v="1"/>
    <x v="8"/>
    <s v="Avery Printable Repositionable Plastic Tabs"/>
    <n v="41.28"/>
    <x v="5"/>
    <n v="0.2"/>
    <n v="13.931999999999999"/>
    <x v="3"/>
    <s v="No"/>
    <n v="0"/>
  </r>
  <r>
    <n v="548"/>
    <s v="CA-2019-162929"/>
    <x v="123"/>
    <d v="2019-11-22T00:00:00"/>
    <x v="2"/>
    <s v="AS-10135"/>
    <s v="Adrian Shami"/>
    <x v="2"/>
    <x v="0"/>
    <x v="20"/>
    <x v="15"/>
    <n v="10035"/>
    <x v="3"/>
    <s v="OFF-PA-10002986"/>
    <x v="1"/>
    <x v="10"/>
    <s v="Xerox 1898"/>
    <n v="13.36"/>
    <x v="0"/>
    <n v="0"/>
    <n v="6.4127999999999998"/>
    <x v="3"/>
    <s v="No"/>
    <n v="0"/>
  </r>
  <r>
    <n v="549"/>
    <s v="CA-2017-113173"/>
    <x v="219"/>
    <d v="2017-11-17T00:00:00"/>
    <x v="0"/>
    <s v="DK-13225"/>
    <s v="Dean Katz"/>
    <x v="1"/>
    <x v="0"/>
    <x v="22"/>
    <x v="10"/>
    <n v="60653"/>
    <x v="2"/>
    <s v="OFF-ST-10000604"/>
    <x v="1"/>
    <x v="4"/>
    <s v="Home/Office Personal File Carts"/>
    <n v="250.27199999999999"/>
    <x v="6"/>
    <n v="0.2"/>
    <n v="15.641999999999982"/>
    <x v="2"/>
    <s v="No"/>
    <n v="0"/>
  </r>
  <r>
    <n v="550"/>
    <s v="CA-2017-113173"/>
    <x v="219"/>
    <d v="2017-11-17T00:00:00"/>
    <x v="0"/>
    <s v="DK-13225"/>
    <s v="Dean Katz"/>
    <x v="1"/>
    <x v="0"/>
    <x v="22"/>
    <x v="10"/>
    <n v="60653"/>
    <x v="2"/>
    <s v="OFF-BI-10004738"/>
    <x v="1"/>
    <x v="8"/>
    <s v="Flexible Leather- Look Classic Collection Ring Binder"/>
    <n v="11.363999999999997"/>
    <x v="1"/>
    <n v="0.8"/>
    <n v="-17.045999999999999"/>
    <x v="2"/>
    <s v="No"/>
    <n v="0"/>
  </r>
  <r>
    <n v="551"/>
    <s v="CA-2017-113173"/>
    <x v="219"/>
    <d v="2017-11-17T00:00:00"/>
    <x v="0"/>
    <s v="DK-13225"/>
    <s v="Dean Katz"/>
    <x v="1"/>
    <x v="0"/>
    <x v="22"/>
    <x v="10"/>
    <n v="60653"/>
    <x v="2"/>
    <s v="OFF-SU-10001935"/>
    <x v="1"/>
    <x v="14"/>
    <s v="Staple remover"/>
    <n v="8.7200000000000006"/>
    <x v="2"/>
    <n v="0.2"/>
    <n v="-1.7440000000000015"/>
    <x v="2"/>
    <s v="No"/>
    <n v="0"/>
  </r>
  <r>
    <n v="552"/>
    <s v="CA-2018-136406"/>
    <x v="173"/>
    <d v="2018-04-17T00:00:00"/>
    <x v="0"/>
    <s v="BD-11320"/>
    <s v="Bill Donatelli"/>
    <x v="0"/>
    <x v="0"/>
    <x v="8"/>
    <x v="1"/>
    <n v="94110"/>
    <x v="1"/>
    <s v="FUR-CH-10002024"/>
    <x v="0"/>
    <x v="1"/>
    <s v="HON 5400 Series Task Chairs for Big and Tall"/>
    <n v="1121.568"/>
    <x v="0"/>
    <n v="0.2"/>
    <n v="0"/>
    <x v="1"/>
    <s v="No"/>
    <n v="0"/>
  </r>
  <r>
    <n v="553"/>
    <s v="CA-2019-112774"/>
    <x v="220"/>
    <d v="2019-09-12T00:00:00"/>
    <x v="2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n v="34.504000000000005"/>
    <x v="7"/>
    <n v="0.2"/>
    <n v="6.0381999999999998"/>
    <x v="0"/>
    <s v="No"/>
    <n v="0"/>
  </r>
  <r>
    <n v="554"/>
    <s v="CA-2019-101945"/>
    <x v="221"/>
    <d v="2019-11-28T00:00:00"/>
    <x v="1"/>
    <s v="GT-14710"/>
    <s v="Greg Tran"/>
    <x v="0"/>
    <x v="0"/>
    <x v="12"/>
    <x v="5"/>
    <n v="77070"/>
    <x v="2"/>
    <s v="OFF-FA-10004248"/>
    <x v="1"/>
    <x v="13"/>
    <s v="Advantus T-Pin Paper Clips"/>
    <n v="10.824"/>
    <x v="1"/>
    <n v="0.2"/>
    <n v="2.5707"/>
    <x v="2"/>
    <s v="No"/>
    <n v="0"/>
  </r>
  <r>
    <n v="555"/>
    <s v="CA-2019-100650"/>
    <x v="222"/>
    <d v="2019-07-03T00:00:00"/>
    <x v="0"/>
    <s v="DK-13225"/>
    <s v="Dean Katz"/>
    <x v="1"/>
    <x v="0"/>
    <x v="125"/>
    <x v="1"/>
    <n v="92804"/>
    <x v="1"/>
    <s v="OFF-ST-10001780"/>
    <x v="1"/>
    <x v="4"/>
    <s v="Tennsco 16-Compartment Lockers with Coat Rack"/>
    <n v="1295.78"/>
    <x v="0"/>
    <n v="0"/>
    <n v="310.98720000000003"/>
    <x v="1"/>
    <s v="No"/>
    <n v="0"/>
  </r>
  <r>
    <n v="556"/>
    <s v="CA-2016-155852"/>
    <x v="223"/>
    <d v="2016-03-07T00:00:00"/>
    <x v="0"/>
    <s v="AJ-10945"/>
    <s v="Ashley Jarboe"/>
    <x v="0"/>
    <x v="0"/>
    <x v="40"/>
    <x v="3"/>
    <n v="28403"/>
    <x v="0"/>
    <s v="OFF-AR-10003560"/>
    <x v="1"/>
    <x v="6"/>
    <s v="Zebra Zazzle Fluorescent Highlighters"/>
    <n v="19.456000000000003"/>
    <x v="4"/>
    <n v="0.2"/>
    <n v="3.4047999999999981"/>
    <x v="0"/>
    <s v="No"/>
    <n v="0"/>
  </r>
  <r>
    <n v="557"/>
    <s v="CA-2018-113243"/>
    <x v="224"/>
    <d v="2018-06-15T00:00:00"/>
    <x v="1"/>
    <s v="OT-18730"/>
    <s v="Olvera Toch"/>
    <x v="0"/>
    <x v="0"/>
    <x v="1"/>
    <x v="1"/>
    <n v="90045"/>
    <x v="1"/>
    <s v="OFF-LA-10001297"/>
    <x v="1"/>
    <x v="2"/>
    <s v="Avery 473"/>
    <n v="20.7"/>
    <x v="0"/>
    <n v="0"/>
    <n v="9.9359999999999999"/>
    <x v="1"/>
    <s v="No"/>
    <n v="0"/>
  </r>
  <r>
    <n v="558"/>
    <s v="CA-2018-113243"/>
    <x v="224"/>
    <d v="2018-06-15T00:00:00"/>
    <x v="1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n v="1335.68"/>
    <x v="4"/>
    <n v="0.2"/>
    <n v="-217.04800000000017"/>
    <x v="1"/>
    <s v="No"/>
    <n v="0"/>
  </r>
  <r>
    <n v="559"/>
    <s v="CA-2018-113243"/>
    <x v="224"/>
    <d v="2018-06-15T00:00:00"/>
    <x v="1"/>
    <s v="OT-18730"/>
    <s v="Olvera Toch"/>
    <x v="0"/>
    <x v="0"/>
    <x v="1"/>
    <x v="1"/>
    <n v="90045"/>
    <x v="1"/>
    <s v="OFF-PA-10003441"/>
    <x v="1"/>
    <x v="10"/>
    <s v="Xerox 226"/>
    <n v="32.400000000000006"/>
    <x v="2"/>
    <n v="0"/>
    <n v="15.552000000000001"/>
    <x v="1"/>
    <s v="No"/>
    <n v="0"/>
  </r>
  <r>
    <n v="560"/>
    <s v="CA-2019-118731"/>
    <x v="225"/>
    <d v="2019-11-22T00:00:00"/>
    <x v="0"/>
    <s v="LP-17080"/>
    <s v="Liz Pelletier"/>
    <x v="0"/>
    <x v="0"/>
    <x v="8"/>
    <x v="1"/>
    <n v="94110"/>
    <x v="1"/>
    <s v="FUR-FU-10003347"/>
    <x v="0"/>
    <x v="5"/>
    <s v="Coloredge Poster Frame"/>
    <n v="42.599999999999994"/>
    <x v="1"/>
    <n v="0"/>
    <n v="16.614000000000001"/>
    <x v="1"/>
    <s v="No"/>
    <n v="0"/>
  </r>
  <r>
    <n v="561"/>
    <s v="CA-2019-118731"/>
    <x v="225"/>
    <d v="2019-11-22T00:00:00"/>
    <x v="0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n v="84.056000000000012"/>
    <x v="3"/>
    <n v="0.2"/>
    <n v="27.318199999999983"/>
    <x v="1"/>
    <s v="No"/>
    <n v="0"/>
  </r>
  <r>
    <n v="562"/>
    <s v="CA-2016-145576"/>
    <x v="80"/>
    <d v="2016-09-18T00:00:00"/>
    <x v="0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n v="13"/>
    <x v="2"/>
    <n v="0.2"/>
    <n v="1.3000000000000007"/>
    <x v="0"/>
    <s v="No"/>
    <n v="0"/>
  </r>
  <r>
    <n v="563"/>
    <s v="CA-2016-145576"/>
    <x v="80"/>
    <d v="2016-09-18T00:00:00"/>
    <x v="0"/>
    <s v="CA-12775"/>
    <s v="Cynthia Arntzen"/>
    <x v="0"/>
    <x v="0"/>
    <x v="67"/>
    <x v="2"/>
    <n v="33614"/>
    <x v="0"/>
    <s v="FUR-FU-10004020"/>
    <x v="0"/>
    <x v="5"/>
    <s v="Advantus Panel Wall Acrylic Frame"/>
    <n v="13.128"/>
    <x v="1"/>
    <n v="0.2"/>
    <n v="3.7743000000000002"/>
    <x v="0"/>
    <s v="No"/>
    <n v="0"/>
  </r>
  <r>
    <n v="564"/>
    <s v="CA-2017-130736"/>
    <x v="214"/>
    <d v="2017-12-09T00:00:00"/>
    <x v="2"/>
    <s v="JF-15490"/>
    <s v="Jeremy Farry"/>
    <x v="0"/>
    <x v="0"/>
    <x v="4"/>
    <x v="4"/>
    <n v="98105"/>
    <x v="1"/>
    <s v="OFF-FA-10003467"/>
    <x v="1"/>
    <x v="13"/>
    <s v="Alliance Big Bands Rubber Bands, 12/Pack"/>
    <n v="3.96"/>
    <x v="0"/>
    <n v="0"/>
    <n v="0"/>
    <x v="1"/>
    <s v="No"/>
    <n v="0"/>
  </r>
  <r>
    <n v="565"/>
    <s v="CA-2017-130736"/>
    <x v="214"/>
    <d v="2017-12-09T00:00:00"/>
    <x v="2"/>
    <s v="JF-15490"/>
    <s v="Jeremy Farry"/>
    <x v="0"/>
    <x v="0"/>
    <x v="4"/>
    <x v="4"/>
    <n v="98105"/>
    <x v="1"/>
    <s v="OFF-LA-10000634"/>
    <x v="1"/>
    <x v="2"/>
    <s v="Avery 509"/>
    <n v="2.61"/>
    <x v="7"/>
    <n v="0"/>
    <n v="1.2005999999999999"/>
    <x v="1"/>
    <s v="No"/>
    <n v="0"/>
  </r>
  <r>
    <n v="566"/>
    <s v="CA-2019-137099"/>
    <x v="226"/>
    <d v="2019-12-10T00:00:00"/>
    <x v="2"/>
    <s v="FP-14320"/>
    <s v="Frank Preis"/>
    <x v="0"/>
    <x v="0"/>
    <x v="1"/>
    <x v="1"/>
    <n v="90008"/>
    <x v="1"/>
    <s v="TEC-PH-10002496"/>
    <x v="2"/>
    <x v="7"/>
    <s v="Cisco SPA301"/>
    <n v="374.37600000000003"/>
    <x v="1"/>
    <n v="0.2"/>
    <n v="46.796999999999983"/>
    <x v="1"/>
    <s v="Yes"/>
    <n v="1"/>
  </r>
  <r>
    <n v="567"/>
    <s v="CA-2019-156951"/>
    <x v="172"/>
    <d v="2019-10-08T00:00:00"/>
    <x v="1"/>
    <s v="EB-13840"/>
    <s v="Ellis Ballard"/>
    <x v="1"/>
    <x v="0"/>
    <x v="4"/>
    <x v="4"/>
    <n v="98105"/>
    <x v="1"/>
    <s v="OFF-PA-10004530"/>
    <x v="1"/>
    <x v="10"/>
    <s v="Personal Creations Ink Jet Cards and Labels"/>
    <n v="91.84"/>
    <x v="8"/>
    <n v="0"/>
    <n v="45.001600000000003"/>
    <x v="1"/>
    <s v="No"/>
    <n v="0"/>
  </r>
  <r>
    <n v="568"/>
    <s v="CA-2019-156951"/>
    <x v="172"/>
    <d v="2019-10-08T00:00:00"/>
    <x v="1"/>
    <s v="EB-13840"/>
    <s v="Ellis Ballard"/>
    <x v="1"/>
    <x v="0"/>
    <x v="4"/>
    <x v="4"/>
    <n v="98105"/>
    <x v="1"/>
    <s v="OFF-BI-10001107"/>
    <x v="1"/>
    <x v="8"/>
    <s v="GBC White Gloss Covers, Plain Front"/>
    <n v="81.088000000000008"/>
    <x v="3"/>
    <n v="0.2"/>
    <n v="27.3672"/>
    <x v="1"/>
    <s v="No"/>
    <n v="0"/>
  </r>
  <r>
    <n v="569"/>
    <s v="CA-2019-156951"/>
    <x v="172"/>
    <d v="2019-10-08T00:00:00"/>
    <x v="1"/>
    <s v="EB-13840"/>
    <s v="Ellis Ballard"/>
    <x v="1"/>
    <x v="0"/>
    <x v="4"/>
    <x v="4"/>
    <n v="98105"/>
    <x v="1"/>
    <s v="OFF-PA-10004451"/>
    <x v="1"/>
    <x v="10"/>
    <s v="Xerox 222"/>
    <n v="19.440000000000001"/>
    <x v="1"/>
    <n v="0"/>
    <n v="9.3312000000000008"/>
    <x v="1"/>
    <s v="No"/>
    <n v="0"/>
  </r>
  <r>
    <n v="570"/>
    <s v="CA-2019-156951"/>
    <x v="172"/>
    <d v="2019-10-08T00:00:00"/>
    <x v="1"/>
    <s v="EB-13840"/>
    <s v="Ellis Ballard"/>
    <x v="1"/>
    <x v="0"/>
    <x v="4"/>
    <x v="4"/>
    <n v="98105"/>
    <x v="1"/>
    <s v="FUR-CH-10004997"/>
    <x v="0"/>
    <x v="1"/>
    <s v="Hon Every-Day Series Multi-Task Chairs"/>
    <n v="451.15199999999993"/>
    <x v="1"/>
    <n v="0.2"/>
    <n v="0"/>
    <x v="1"/>
    <s v="No"/>
    <n v="0"/>
  </r>
  <r>
    <n v="571"/>
    <s v="CA-2019-164826"/>
    <x v="116"/>
    <d v="2020-01-04T00:00:00"/>
    <x v="1"/>
    <s v="JF-15415"/>
    <s v="Jennifer Ferguson"/>
    <x v="0"/>
    <x v="0"/>
    <x v="20"/>
    <x v="15"/>
    <n v="10024"/>
    <x v="3"/>
    <s v="OFF-LA-10001297"/>
    <x v="1"/>
    <x v="2"/>
    <s v="Avery 473"/>
    <n v="72.45"/>
    <x v="3"/>
    <n v="0"/>
    <n v="34.775999999999996"/>
    <x v="3"/>
    <s v="No"/>
    <n v="0"/>
  </r>
  <r>
    <n v="572"/>
    <s v="CA-2019-164826"/>
    <x v="116"/>
    <d v="2020-01-04T00:00:00"/>
    <x v="1"/>
    <s v="JF-15415"/>
    <s v="Jennifer Ferguson"/>
    <x v="0"/>
    <x v="0"/>
    <x v="20"/>
    <x v="15"/>
    <n v="10024"/>
    <x v="3"/>
    <s v="OFF-FA-10000585"/>
    <x v="1"/>
    <x v="13"/>
    <s v="OIC Bulk Pack Metal Binder Clips"/>
    <n v="13.96"/>
    <x v="4"/>
    <n v="0"/>
    <n v="6.4215999999999998"/>
    <x v="3"/>
    <s v="No"/>
    <n v="0"/>
  </r>
  <r>
    <n v="573"/>
    <s v="CA-2019-164826"/>
    <x v="116"/>
    <d v="2020-01-04T00:00:00"/>
    <x v="1"/>
    <s v="JF-15415"/>
    <s v="Jennifer Ferguson"/>
    <x v="0"/>
    <x v="0"/>
    <x v="20"/>
    <x v="15"/>
    <n v="10024"/>
    <x v="3"/>
    <s v="OFF-BI-10001922"/>
    <x v="1"/>
    <x v="8"/>
    <s v="Storex Dura Pro Binders"/>
    <n v="33.264000000000003"/>
    <x v="3"/>
    <n v="0.2"/>
    <n v="11.226599999999999"/>
    <x v="3"/>
    <s v="No"/>
    <n v="0"/>
  </r>
  <r>
    <n v="574"/>
    <s v="CA-2019-164826"/>
    <x v="116"/>
    <d v="2020-01-04T00:00:00"/>
    <x v="1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n v="14.850000000000001"/>
    <x v="1"/>
    <n v="0"/>
    <n v="4.0095000000000001"/>
    <x v="3"/>
    <s v="No"/>
    <n v="0"/>
  </r>
  <r>
    <n v="575"/>
    <s v="CA-2018-127250"/>
    <x v="54"/>
    <d v="2018-11-07T00:00:00"/>
    <x v="1"/>
    <s v="SF-20200"/>
    <s v="Sarah Foster"/>
    <x v="0"/>
    <x v="0"/>
    <x v="126"/>
    <x v="4"/>
    <n v="98270"/>
    <x v="1"/>
    <s v="OFF-AR-10003394"/>
    <x v="1"/>
    <x v="6"/>
    <s v="Newell 332"/>
    <n v="8.82"/>
    <x v="1"/>
    <n v="0"/>
    <n v="2.3814000000000002"/>
    <x v="1"/>
    <s v="No"/>
    <n v="0"/>
  </r>
  <r>
    <n v="576"/>
    <s v="CA-2017-149713"/>
    <x v="227"/>
    <d v="2017-09-22T00:00:00"/>
    <x v="0"/>
    <s v="TG-21640"/>
    <s v="Trudy Glocke"/>
    <x v="0"/>
    <x v="0"/>
    <x v="85"/>
    <x v="1"/>
    <n v="90805"/>
    <x v="1"/>
    <s v="OFF-PA-10004530"/>
    <x v="1"/>
    <x v="10"/>
    <s v="Personal Creations Ink Jet Cards and Labels"/>
    <n v="160.72"/>
    <x v="9"/>
    <n v="0"/>
    <n v="78.752800000000008"/>
    <x v="1"/>
    <s v="No"/>
    <n v="0"/>
  </r>
  <r>
    <n v="577"/>
    <s v="CA-2017-149713"/>
    <x v="227"/>
    <d v="2017-09-22T00:00:00"/>
    <x v="0"/>
    <s v="TG-21640"/>
    <s v="Trudy Glocke"/>
    <x v="0"/>
    <x v="0"/>
    <x v="85"/>
    <x v="1"/>
    <n v="90805"/>
    <x v="1"/>
    <s v="OFF-PA-10001450"/>
    <x v="1"/>
    <x v="10"/>
    <s v="Rediform S.O.S. Phone Message Books"/>
    <n v="19.920000000000002"/>
    <x v="4"/>
    <n v="0"/>
    <n v="9.7608000000000015"/>
    <x v="1"/>
    <s v="No"/>
    <n v="0"/>
  </r>
  <r>
    <n v="578"/>
    <s v="CA-2017-149713"/>
    <x v="227"/>
    <d v="2017-09-22T00:00:00"/>
    <x v="0"/>
    <s v="TG-21640"/>
    <s v="Trudy Glocke"/>
    <x v="0"/>
    <x v="0"/>
    <x v="85"/>
    <x v="1"/>
    <n v="90805"/>
    <x v="1"/>
    <s v="OFF-SU-10001574"/>
    <x v="1"/>
    <x v="14"/>
    <s v="Acme Value Line Scissors"/>
    <n v="7.3"/>
    <x v="0"/>
    <n v="0"/>
    <n v="2.1899999999999995"/>
    <x v="1"/>
    <s v="No"/>
    <n v="0"/>
  </r>
  <r>
    <n v="579"/>
    <s v="CA-2019-118640"/>
    <x v="228"/>
    <d v="2019-07-26T00:00:00"/>
    <x v="1"/>
    <s v="CS-11950"/>
    <s v="Carlos Soltero"/>
    <x v="0"/>
    <x v="0"/>
    <x v="22"/>
    <x v="10"/>
    <n v="60610"/>
    <x v="2"/>
    <s v="OFF-ST-10002974"/>
    <x v="1"/>
    <x v="4"/>
    <s v="Trav-L-File Heavy-Duty Shuttle II, Black"/>
    <n v="69.712000000000003"/>
    <x v="0"/>
    <n v="0.2"/>
    <n v="8.7139999999999951"/>
    <x v="2"/>
    <s v="No"/>
    <n v="0"/>
  </r>
  <r>
    <n v="580"/>
    <s v="CA-2019-118640"/>
    <x v="228"/>
    <d v="2019-07-26T00:00:00"/>
    <x v="1"/>
    <s v="CS-11950"/>
    <s v="Carlos Soltero"/>
    <x v="0"/>
    <x v="0"/>
    <x v="22"/>
    <x v="10"/>
    <n v="60610"/>
    <x v="2"/>
    <s v="FUR-FU-10001475"/>
    <x v="0"/>
    <x v="5"/>
    <s v="Contract Clock, 14&quot;, Brown"/>
    <n v="8.7919999999999998"/>
    <x v="7"/>
    <n v="0.6"/>
    <n v="-5.7148000000000003"/>
    <x v="2"/>
    <s v="No"/>
    <n v="0"/>
  </r>
  <r>
    <n v="581"/>
    <s v="CA-2017-132906"/>
    <x v="229"/>
    <d v="2017-09-14T00:00:00"/>
    <x v="1"/>
    <s v="CC-12145"/>
    <s v="Charles Crestani"/>
    <x v="0"/>
    <x v="0"/>
    <x v="1"/>
    <x v="1"/>
    <n v="90004"/>
    <x v="1"/>
    <s v="OFF-SU-10004498"/>
    <x v="1"/>
    <x v="14"/>
    <s v="Martin-Yale Premier Letter Opener"/>
    <n v="51.52"/>
    <x v="4"/>
    <n v="0"/>
    <n v="1.5456000000000003"/>
    <x v="1"/>
    <s v="No"/>
    <n v="0"/>
  </r>
  <r>
    <n v="582"/>
    <s v="CA-2019-145233"/>
    <x v="96"/>
    <d v="2019-12-05T00:00:00"/>
    <x v="1"/>
    <s v="DV-13465"/>
    <s v="Dianna Vittorini"/>
    <x v="0"/>
    <x v="0"/>
    <x v="60"/>
    <x v="22"/>
    <n v="80219"/>
    <x v="1"/>
    <s v="TEC-PH-10004977"/>
    <x v="2"/>
    <x v="7"/>
    <s v="GE 30524EE4"/>
    <n v="470.37600000000009"/>
    <x v="1"/>
    <n v="0.2"/>
    <n v="52.917299999999955"/>
    <x v="1"/>
    <s v="No"/>
    <n v="0"/>
  </r>
  <r>
    <n v="583"/>
    <s v="CA-2019-145233"/>
    <x v="96"/>
    <d v="2019-12-05T00:00:00"/>
    <x v="1"/>
    <s v="DV-13465"/>
    <s v="Dianna Vittorini"/>
    <x v="0"/>
    <x v="0"/>
    <x v="60"/>
    <x v="22"/>
    <n v="80219"/>
    <x v="1"/>
    <s v="TEC-PH-10000586"/>
    <x v="2"/>
    <x v="7"/>
    <s v="AT&amp;T SB67148 SynJ"/>
    <n v="105.584"/>
    <x v="0"/>
    <n v="0.2"/>
    <n v="9.2386000000000053"/>
    <x v="1"/>
    <s v="No"/>
    <n v="0"/>
  </r>
  <r>
    <n v="584"/>
    <s v="CA-2019-145233"/>
    <x v="96"/>
    <d v="2019-12-05T00:00:00"/>
    <x v="1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n v="31.152000000000001"/>
    <x v="1"/>
    <n v="0.2"/>
    <n v="3.5045999999999964"/>
    <x v="1"/>
    <s v="No"/>
    <n v="0"/>
  </r>
  <r>
    <n v="585"/>
    <s v="CA-2019-145233"/>
    <x v="96"/>
    <d v="2019-12-05T00:00:00"/>
    <x v="1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n v="6.7830000000000004"/>
    <x v="3"/>
    <n v="0.7"/>
    <n v="-4.7480999999999973"/>
    <x v="1"/>
    <s v="No"/>
    <n v="0"/>
  </r>
  <r>
    <n v="586"/>
    <s v="CA-2019-145233"/>
    <x v="96"/>
    <d v="2019-12-05T00:00:00"/>
    <x v="1"/>
    <s v="DV-13465"/>
    <s v="Dianna Vittorini"/>
    <x v="0"/>
    <x v="0"/>
    <x v="60"/>
    <x v="22"/>
    <n v="80219"/>
    <x v="1"/>
    <s v="TEC-PH-10001254"/>
    <x v="2"/>
    <x v="7"/>
    <s v="Jabra BIZ 2300 Duo QD Duo Corded Headset"/>
    <n v="406.36799999999999"/>
    <x v="4"/>
    <n v="0.2"/>
    <n v="30.477599999999981"/>
    <x v="1"/>
    <s v="No"/>
    <n v="0"/>
  </r>
  <r>
    <n v="587"/>
    <s v="CA-2017-128139"/>
    <x v="230"/>
    <d v="2017-07-09T00:00:00"/>
    <x v="1"/>
    <s v="BD-11725"/>
    <s v="Bruce Degenhardt"/>
    <x v="0"/>
    <x v="0"/>
    <x v="102"/>
    <x v="0"/>
    <n v="40475"/>
    <x v="0"/>
    <s v="FUR-CH-10003956"/>
    <x v="0"/>
    <x v="1"/>
    <s v="Novimex High-Tech Fabric Mesh Task Chair"/>
    <n v="70.98"/>
    <x v="7"/>
    <n v="0"/>
    <n v="4.968599999999995"/>
    <x v="0"/>
    <s v="No"/>
    <n v="0"/>
  </r>
  <r>
    <n v="588"/>
    <s v="CA-2017-128139"/>
    <x v="230"/>
    <d v="2017-07-09T00:00:00"/>
    <x v="1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n v="294.93"/>
    <x v="1"/>
    <n v="0"/>
    <n v="144.51570000000001"/>
    <x v="0"/>
    <s v="No"/>
    <n v="0"/>
  </r>
  <r>
    <n v="589"/>
    <s v="US-2018-156986"/>
    <x v="231"/>
    <d v="2018-03-24T00:00:00"/>
    <x v="1"/>
    <s v="ZC-21910"/>
    <s v="Zuschuss Carroll"/>
    <x v="0"/>
    <x v="0"/>
    <x v="127"/>
    <x v="21"/>
    <n v="97301"/>
    <x v="1"/>
    <s v="TEC-PH-10003800"/>
    <x v="2"/>
    <x v="7"/>
    <s v="i.Sound Portable Power - 8000 mAh"/>
    <n v="84.784000000000006"/>
    <x v="0"/>
    <n v="0.2"/>
    <n v="-20.136200000000006"/>
    <x v="1"/>
    <s v="Yes"/>
    <n v="1"/>
  </r>
  <r>
    <n v="590"/>
    <s v="US-2018-156986"/>
    <x v="231"/>
    <d v="2018-03-24T00:00:00"/>
    <x v="1"/>
    <s v="ZC-21910"/>
    <s v="Zuschuss Carroll"/>
    <x v="0"/>
    <x v="0"/>
    <x v="127"/>
    <x v="21"/>
    <n v="97301"/>
    <x v="1"/>
    <s v="OFF-PA-10002005"/>
    <x v="1"/>
    <x v="10"/>
    <s v="Xerox 225"/>
    <n v="20.736000000000004"/>
    <x v="4"/>
    <n v="0.2"/>
    <n v="7.2576000000000001"/>
    <x v="1"/>
    <s v="Yes"/>
    <n v="1"/>
  </r>
  <r>
    <n v="591"/>
    <s v="US-2018-156986"/>
    <x v="231"/>
    <d v="2018-03-24T00:00:00"/>
    <x v="1"/>
    <s v="ZC-21910"/>
    <s v="Zuschuss Carroll"/>
    <x v="0"/>
    <x v="0"/>
    <x v="127"/>
    <x v="21"/>
    <n v="97301"/>
    <x v="1"/>
    <s v="OFF-BI-10002498"/>
    <x v="1"/>
    <x v="8"/>
    <s v="Clear Mylar Reinforcing Strips"/>
    <n v="16.821000000000005"/>
    <x v="1"/>
    <n v="0.7"/>
    <n v="-12.896100000000004"/>
    <x v="1"/>
    <s v="Yes"/>
    <n v="1"/>
  </r>
  <r>
    <n v="592"/>
    <s v="US-2018-156986"/>
    <x v="231"/>
    <d v="2018-03-24T00:00:00"/>
    <x v="1"/>
    <s v="ZC-21910"/>
    <s v="Zuschuss Carroll"/>
    <x v="0"/>
    <x v="0"/>
    <x v="127"/>
    <x v="21"/>
    <n v="97301"/>
    <x v="1"/>
    <s v="OFF-PA-10004101"/>
    <x v="1"/>
    <x v="10"/>
    <s v="Xerox 1894"/>
    <n v="10.368000000000002"/>
    <x v="0"/>
    <n v="0.2"/>
    <n v="3.6288"/>
    <x v="1"/>
    <s v="Yes"/>
    <n v="1"/>
  </r>
  <r>
    <n v="593"/>
    <s v="CA-2016-135405"/>
    <x v="232"/>
    <d v="2016-01-13T00:00:00"/>
    <x v="1"/>
    <s v="MS-17830"/>
    <s v="Melanie Seite"/>
    <x v="0"/>
    <x v="0"/>
    <x v="128"/>
    <x v="5"/>
    <n v="78041"/>
    <x v="2"/>
    <s v="OFF-AR-10004078"/>
    <x v="1"/>
    <x v="6"/>
    <s v="Newell 312"/>
    <n v="9.3439999999999994"/>
    <x v="0"/>
    <n v="0.2"/>
    <n v="1.1679999999999997"/>
    <x v="2"/>
    <s v="No"/>
    <n v="0"/>
  </r>
  <r>
    <n v="594"/>
    <s v="CA-2016-135405"/>
    <x v="232"/>
    <d v="2016-01-13T00:00:00"/>
    <x v="1"/>
    <s v="MS-17830"/>
    <s v="Melanie Seite"/>
    <x v="0"/>
    <x v="0"/>
    <x v="128"/>
    <x v="5"/>
    <n v="78041"/>
    <x v="2"/>
    <s v="TEC-AC-10001266"/>
    <x v="2"/>
    <x v="11"/>
    <s v="Memorex Micro Travel Drive 8 GB"/>
    <n v="31.200000000000003"/>
    <x v="1"/>
    <n v="0.2"/>
    <n v="9.7499999999999964"/>
    <x v="2"/>
    <s v="No"/>
    <n v="0"/>
  </r>
  <r>
    <n v="595"/>
    <s v="CA-2016-131450"/>
    <x v="233"/>
    <d v="2016-08-15T00:00:00"/>
    <x v="1"/>
    <s v="LR-16915"/>
    <s v="Lena Radford"/>
    <x v="0"/>
    <x v="0"/>
    <x v="70"/>
    <x v="1"/>
    <n v="92024"/>
    <x v="1"/>
    <s v="OFF-AP-10004708"/>
    <x v="1"/>
    <x v="9"/>
    <s v="Fellowes Superior 10 Outlet Split Surge Protector"/>
    <n v="76.12"/>
    <x v="0"/>
    <n v="0"/>
    <n v="22.074799999999996"/>
    <x v="1"/>
    <s v="No"/>
    <n v="0"/>
  </r>
  <r>
    <n v="596"/>
    <s v="CA-2016-131450"/>
    <x v="233"/>
    <d v="2016-08-15T00:00:00"/>
    <x v="1"/>
    <s v="LR-16915"/>
    <s v="Lena Radford"/>
    <x v="0"/>
    <x v="0"/>
    <x v="70"/>
    <x v="1"/>
    <n v="92024"/>
    <x v="1"/>
    <s v="TEC-CO-10004115"/>
    <x v="2"/>
    <x v="16"/>
    <s v="Sharp AL-1530CS Digital Copier"/>
    <n v="1199.9760000000001"/>
    <x v="1"/>
    <n v="0.2"/>
    <n v="434.99130000000002"/>
    <x v="1"/>
    <s v="No"/>
    <n v="0"/>
  </r>
  <r>
    <n v="597"/>
    <s v="CA-2016-131450"/>
    <x v="233"/>
    <d v="2016-08-15T00:00:00"/>
    <x v="1"/>
    <s v="LR-16915"/>
    <s v="Lena Radford"/>
    <x v="0"/>
    <x v="0"/>
    <x v="70"/>
    <x v="1"/>
    <n v="92024"/>
    <x v="1"/>
    <s v="TEC-PH-10002398"/>
    <x v="2"/>
    <x v="7"/>
    <s v="AT&amp;T 1070 Corded Phone"/>
    <n v="445.96000000000004"/>
    <x v="2"/>
    <n v="0.2"/>
    <n v="55.744999999999948"/>
    <x v="1"/>
    <s v="No"/>
    <n v="0"/>
  </r>
  <r>
    <n v="598"/>
    <s v="CA-2016-131450"/>
    <x v="233"/>
    <d v="2016-08-15T00:00:00"/>
    <x v="1"/>
    <s v="LR-16915"/>
    <s v="Lena Radford"/>
    <x v="0"/>
    <x v="0"/>
    <x v="70"/>
    <x v="1"/>
    <n v="92024"/>
    <x v="1"/>
    <s v="FUR-FU-10001979"/>
    <x v="0"/>
    <x v="5"/>
    <s v="Dana Halogen Swing-Arm Architect Lamp"/>
    <n v="327.76"/>
    <x v="8"/>
    <n v="0"/>
    <n v="91.772800000000018"/>
    <x v="1"/>
    <s v="No"/>
    <n v="0"/>
  </r>
  <r>
    <n v="599"/>
    <s v="CA-2018-120180"/>
    <x v="216"/>
    <d v="2018-07-16T00:00:00"/>
    <x v="2"/>
    <s v="TP-21130"/>
    <s v="Theone Pippenger"/>
    <x v="0"/>
    <x v="0"/>
    <x v="10"/>
    <x v="9"/>
    <n v="19134"/>
    <x v="3"/>
    <s v="OFF-SU-10004115"/>
    <x v="1"/>
    <x v="14"/>
    <s v="Acme Stainless Steel Office Snips"/>
    <n v="11.632"/>
    <x v="0"/>
    <n v="0.2"/>
    <n v="1.0178000000000007"/>
    <x v="3"/>
    <s v="No"/>
    <n v="0"/>
  </r>
  <r>
    <n v="600"/>
    <s v="US-2018-100720"/>
    <x v="87"/>
    <d v="2018-07-21T00:00:00"/>
    <x v="1"/>
    <s v="CK-12205"/>
    <s v="Chloris Kastensmidt"/>
    <x v="0"/>
    <x v="0"/>
    <x v="10"/>
    <x v="9"/>
    <n v="19120"/>
    <x v="3"/>
    <s v="TEC-PH-10001425"/>
    <x v="2"/>
    <x v="7"/>
    <s v="Mophie Juice Pack Helium for iPhone"/>
    <n v="143.98199999999997"/>
    <x v="1"/>
    <n v="0.4"/>
    <n v="-28.796400000000006"/>
    <x v="3"/>
    <s v="No"/>
    <n v="0"/>
  </r>
  <r>
    <n v="601"/>
    <s v="US-2018-100720"/>
    <x v="87"/>
    <d v="2018-07-21T00:00:00"/>
    <x v="1"/>
    <s v="CK-12205"/>
    <s v="Chloris Kastensmidt"/>
    <x v="0"/>
    <x v="0"/>
    <x v="10"/>
    <x v="9"/>
    <n v="19120"/>
    <x v="3"/>
    <s v="TEC-PH-10003963"/>
    <x v="2"/>
    <x v="7"/>
    <s v="GE 2-Jack Phone Line Splitter"/>
    <n v="494.37599999999998"/>
    <x v="4"/>
    <n v="0.4"/>
    <n v="-115.35440000000006"/>
    <x v="3"/>
    <s v="No"/>
    <n v="0"/>
  </r>
  <r>
    <n v="602"/>
    <s v="US-2018-100720"/>
    <x v="87"/>
    <d v="2018-07-21T00:00:00"/>
    <x v="1"/>
    <s v="CK-12205"/>
    <s v="Chloris Kastensmidt"/>
    <x v="0"/>
    <x v="0"/>
    <x v="10"/>
    <x v="9"/>
    <n v="19120"/>
    <x v="3"/>
    <s v="OFF-SU-10001574"/>
    <x v="1"/>
    <x v="14"/>
    <s v="Acme Value Line Scissors"/>
    <n v="5.84"/>
    <x v="0"/>
    <n v="0.2"/>
    <n v="0.72999999999999954"/>
    <x v="3"/>
    <s v="No"/>
    <n v="0"/>
  </r>
  <r>
    <n v="603"/>
    <s v="CA-2016-149958"/>
    <x v="234"/>
    <d v="2016-03-19T00:00:00"/>
    <x v="1"/>
    <s v="AS-10240"/>
    <s v="Alan Shonely"/>
    <x v="0"/>
    <x v="0"/>
    <x v="67"/>
    <x v="2"/>
    <n v="33614"/>
    <x v="0"/>
    <s v="OFF-ST-10001490"/>
    <x v="1"/>
    <x v="4"/>
    <s v="Hot File 7-Pocket, Floor Stand"/>
    <n v="142.77600000000001"/>
    <x v="7"/>
    <n v="0.2"/>
    <n v="17.84699999999998"/>
    <x v="0"/>
    <s v="No"/>
    <n v="0"/>
  </r>
  <r>
    <n v="604"/>
    <s v="CA-2016-149958"/>
    <x v="234"/>
    <d v="2016-03-19T00:00:00"/>
    <x v="1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n v="45.695999999999998"/>
    <x v="1"/>
    <n v="0.2"/>
    <n v="5.1407999999999916"/>
    <x v="0"/>
    <s v="No"/>
    <n v="0"/>
  </r>
  <r>
    <n v="605"/>
    <s v="CA-2016-149958"/>
    <x v="234"/>
    <d v="2016-03-19T00:00:00"/>
    <x v="1"/>
    <s v="AS-10240"/>
    <s v="Alan Shonely"/>
    <x v="0"/>
    <x v="0"/>
    <x v="67"/>
    <x v="2"/>
    <n v="33614"/>
    <x v="0"/>
    <s v="OFF-BI-10000773"/>
    <x v="1"/>
    <x v="8"/>
    <s v="Insertable Tab Post Binder Dividers"/>
    <n v="7.218"/>
    <x v="1"/>
    <n v="0.7"/>
    <n v="-5.5338000000000012"/>
    <x v="0"/>
    <s v="No"/>
    <n v="0"/>
  </r>
  <r>
    <n v="606"/>
    <s v="CA-2016-149958"/>
    <x v="234"/>
    <d v="2016-03-19T00:00:00"/>
    <x v="1"/>
    <s v="AS-10240"/>
    <s v="Alan Shonely"/>
    <x v="0"/>
    <x v="0"/>
    <x v="67"/>
    <x v="2"/>
    <n v="33614"/>
    <x v="0"/>
    <s v="OFF-BI-10001543"/>
    <x v="1"/>
    <x v="8"/>
    <s v="GBC VeloBinder Manual Binding System"/>
    <n v="43.188000000000009"/>
    <x v="4"/>
    <n v="0.7"/>
    <n v="-31.671199999999999"/>
    <x v="0"/>
    <s v="No"/>
    <n v="0"/>
  </r>
  <r>
    <n v="607"/>
    <s v="CA-2016-149958"/>
    <x v="234"/>
    <d v="2016-03-19T00:00:00"/>
    <x v="1"/>
    <s v="AS-10240"/>
    <s v="Alan Shonely"/>
    <x v="0"/>
    <x v="0"/>
    <x v="67"/>
    <x v="2"/>
    <n v="33614"/>
    <x v="0"/>
    <s v="OFF-PA-10002120"/>
    <x v="1"/>
    <x v="10"/>
    <s v="Xerox 1889"/>
    <n v="131.904"/>
    <x v="1"/>
    <n v="0.2"/>
    <n v="47.815200000000004"/>
    <x v="0"/>
    <s v="No"/>
    <n v="0"/>
  </r>
  <r>
    <n v="608"/>
    <s v="US-2016-105767"/>
    <x v="235"/>
    <d v="2016-05-27T00:00:00"/>
    <x v="1"/>
    <s v="AR-10510"/>
    <s v="Andrew Roberts"/>
    <x v="0"/>
    <x v="0"/>
    <x v="10"/>
    <x v="9"/>
    <n v="19134"/>
    <x v="3"/>
    <s v="OFF-BI-10000848"/>
    <x v="1"/>
    <x v="8"/>
    <s v="Angle-D Ring Binders"/>
    <n v="3.2820000000000005"/>
    <x v="0"/>
    <n v="0.7"/>
    <n v="-2.6256000000000004"/>
    <x v="3"/>
    <s v="No"/>
    <n v="0"/>
  </r>
  <r>
    <n v="609"/>
    <s v="US-2016-105767"/>
    <x v="235"/>
    <d v="2016-05-27T00:00:00"/>
    <x v="1"/>
    <s v="AR-10510"/>
    <s v="Andrew Roberts"/>
    <x v="0"/>
    <x v="0"/>
    <x v="10"/>
    <x v="9"/>
    <n v="19134"/>
    <x v="3"/>
    <s v="OFF-AR-10001246"/>
    <x v="1"/>
    <x v="6"/>
    <s v="Newell 317"/>
    <n v="21.167999999999999"/>
    <x v="6"/>
    <n v="0.2"/>
    <n v="2.3813999999999984"/>
    <x v="3"/>
    <s v="No"/>
    <n v="0"/>
  </r>
  <r>
    <n v="610"/>
    <s v="US-2016-105767"/>
    <x v="235"/>
    <d v="2016-05-27T00:00:00"/>
    <x v="1"/>
    <s v="AR-10510"/>
    <s v="Andrew Roberts"/>
    <x v="0"/>
    <x v="0"/>
    <x v="10"/>
    <x v="9"/>
    <n v="19134"/>
    <x v="3"/>
    <s v="TEC-PH-10003092"/>
    <x v="2"/>
    <x v="7"/>
    <s v="Motorola L804"/>
    <n v="55.188000000000002"/>
    <x v="0"/>
    <n v="0.4"/>
    <n v="-10.117800000000003"/>
    <x v="3"/>
    <s v="No"/>
    <n v="0"/>
  </r>
  <r>
    <n v="611"/>
    <s v="CA-2018-161816"/>
    <x v="236"/>
    <d v="2018-05-01T00:00:00"/>
    <x v="2"/>
    <s v="NB-18655"/>
    <s v="Nona Balk"/>
    <x v="1"/>
    <x v="0"/>
    <x v="61"/>
    <x v="5"/>
    <n v="75217"/>
    <x v="2"/>
    <s v="TEC-PH-10003012"/>
    <x v="2"/>
    <x v="7"/>
    <s v="Nortel Meridian M3904 Professional Digital phone"/>
    <n v="369.57600000000002"/>
    <x v="1"/>
    <n v="0.2"/>
    <n v="41.577299999999951"/>
    <x v="2"/>
    <s v="No"/>
    <n v="0"/>
  </r>
  <r>
    <n v="612"/>
    <s v="CA-2018-161816"/>
    <x v="236"/>
    <d v="2018-05-01T00:00:00"/>
    <x v="2"/>
    <s v="NB-18655"/>
    <s v="Nona Balk"/>
    <x v="1"/>
    <x v="0"/>
    <x v="61"/>
    <x v="5"/>
    <n v="75217"/>
    <x v="2"/>
    <s v="OFF-LA-10004345"/>
    <x v="1"/>
    <x v="2"/>
    <s v="Avery 493"/>
    <n v="15.712000000000002"/>
    <x v="4"/>
    <n v="0.2"/>
    <n v="5.6955999999999989"/>
    <x v="2"/>
    <s v="No"/>
    <n v="0"/>
  </r>
  <r>
    <n v="613"/>
    <s v="CA-2018-121223"/>
    <x v="108"/>
    <d v="2018-09-13T00:00:00"/>
    <x v="0"/>
    <s v="GD-14590"/>
    <s v="Giulietta Dortch"/>
    <x v="1"/>
    <x v="0"/>
    <x v="10"/>
    <x v="9"/>
    <n v="19143"/>
    <x v="3"/>
    <s v="OFF-PA-10001204"/>
    <x v="1"/>
    <x v="10"/>
    <s v="Xerox 1972"/>
    <n v="8.4480000000000004"/>
    <x v="0"/>
    <n v="0.2"/>
    <n v="2.6399999999999997"/>
    <x v="3"/>
    <s v="No"/>
    <n v="0"/>
  </r>
  <r>
    <n v="614"/>
    <s v="CA-2018-121223"/>
    <x v="108"/>
    <d v="2018-09-13T00:00:00"/>
    <x v="0"/>
    <s v="GD-14590"/>
    <s v="Giulietta Dortch"/>
    <x v="1"/>
    <x v="0"/>
    <x v="10"/>
    <x v="9"/>
    <n v="19143"/>
    <x v="3"/>
    <s v="TEC-PH-10004667"/>
    <x v="2"/>
    <x v="7"/>
    <s v="Cisco 8x8 Inc. 6753i IP Business Phone System"/>
    <n v="728.94600000000003"/>
    <x v="6"/>
    <n v="0.4"/>
    <n v="-157.93830000000008"/>
    <x v="3"/>
    <s v="No"/>
    <n v="0"/>
  </r>
  <r>
    <n v="615"/>
    <s v="CA-2019-138611"/>
    <x v="237"/>
    <d v="2019-11-17T00:00:00"/>
    <x v="0"/>
    <s v="CK-12595"/>
    <s v="Clytie Kelty"/>
    <x v="0"/>
    <x v="0"/>
    <x v="129"/>
    <x v="24"/>
    <n v="43123"/>
    <x v="3"/>
    <s v="TEC-PH-10000011"/>
    <x v="2"/>
    <x v="7"/>
    <s v="PureGear Roll-On Screen Protector"/>
    <n v="119.93999999999998"/>
    <x v="12"/>
    <n v="0.4"/>
    <n v="15.99199999999999"/>
    <x v="3"/>
    <s v="No"/>
    <n v="0"/>
  </r>
  <r>
    <n v="616"/>
    <s v="CA-2019-138611"/>
    <x v="237"/>
    <d v="2019-11-17T00:00:00"/>
    <x v="0"/>
    <s v="CK-12595"/>
    <s v="Clytie Kelty"/>
    <x v="0"/>
    <x v="0"/>
    <x v="129"/>
    <x v="24"/>
    <n v="43123"/>
    <x v="3"/>
    <s v="OFF-BI-10002949"/>
    <x v="1"/>
    <x v="8"/>
    <s v="Prestige Round Ring Binders"/>
    <n v="3.6480000000000006"/>
    <x v="0"/>
    <n v="0.7"/>
    <n v="-2.7967999999999993"/>
    <x v="3"/>
    <s v="No"/>
    <n v="0"/>
  </r>
  <r>
    <n v="617"/>
    <s v="CA-2019-117947"/>
    <x v="238"/>
    <d v="2019-08-23T00:00:00"/>
    <x v="0"/>
    <s v="NG-18355"/>
    <s v="Nat Gilpin"/>
    <x v="1"/>
    <x v="0"/>
    <x v="20"/>
    <x v="15"/>
    <n v="10011"/>
    <x v="3"/>
    <s v="FUR-FU-10003849"/>
    <x v="0"/>
    <x v="5"/>
    <s v="DAX Metal Frame, Desktop, Stepped-Edge"/>
    <n v="40.479999999999997"/>
    <x v="0"/>
    <n v="0"/>
    <n v="15.787199999999999"/>
    <x v="3"/>
    <s v="No"/>
    <n v="0"/>
  </r>
  <r>
    <n v="618"/>
    <s v="CA-2019-117947"/>
    <x v="238"/>
    <d v="2019-08-23T00:00:00"/>
    <x v="0"/>
    <s v="NG-18355"/>
    <s v="Nat Gilpin"/>
    <x v="1"/>
    <x v="0"/>
    <x v="20"/>
    <x v="15"/>
    <n v="10011"/>
    <x v="3"/>
    <s v="FUR-FU-10000010"/>
    <x v="0"/>
    <x v="5"/>
    <s v="DAX Value U-Channel Document Frames, Easel Back"/>
    <n v="9.94"/>
    <x v="0"/>
    <n v="0"/>
    <n v="3.0813999999999995"/>
    <x v="3"/>
    <s v="No"/>
    <n v="0"/>
  </r>
  <r>
    <n v="619"/>
    <s v="CA-2019-117947"/>
    <x v="238"/>
    <d v="2019-08-23T00:00:00"/>
    <x v="0"/>
    <s v="NG-18355"/>
    <s v="Nat Gilpin"/>
    <x v="1"/>
    <x v="0"/>
    <x v="20"/>
    <x v="15"/>
    <n v="10011"/>
    <x v="3"/>
    <s v="OFF-BI-10002824"/>
    <x v="1"/>
    <x v="8"/>
    <s v="Recycled Easel Ring Binders"/>
    <n v="107.42400000000001"/>
    <x v="6"/>
    <n v="0.2"/>
    <n v="33.569999999999986"/>
    <x v="3"/>
    <s v="No"/>
    <n v="0"/>
  </r>
  <r>
    <n v="620"/>
    <s v="CA-2019-117947"/>
    <x v="238"/>
    <d v="2019-08-23T00:00:00"/>
    <x v="0"/>
    <s v="NG-18355"/>
    <s v="Nat Gilpin"/>
    <x v="1"/>
    <x v="0"/>
    <x v="20"/>
    <x v="15"/>
    <n v="10011"/>
    <x v="3"/>
    <s v="TEC-PH-10002538"/>
    <x v="2"/>
    <x v="7"/>
    <s v="Grandstream GXP1160 VoIP phone"/>
    <n v="37.909999999999997"/>
    <x v="7"/>
    <n v="0"/>
    <n v="10.993899999999996"/>
    <x v="3"/>
    <s v="No"/>
    <n v="0"/>
  </r>
  <r>
    <n v="621"/>
    <s v="CA-2019-117947"/>
    <x v="238"/>
    <d v="2019-08-23T00:00:00"/>
    <x v="0"/>
    <s v="NG-18355"/>
    <s v="Nat Gilpin"/>
    <x v="1"/>
    <x v="0"/>
    <x v="20"/>
    <x v="15"/>
    <n v="10011"/>
    <x v="3"/>
    <s v="FUR-FU-10000521"/>
    <x v="0"/>
    <x v="5"/>
    <s v="Seth Thomas 14&quot; Putty-Colored Wall Clock"/>
    <n v="88.02"/>
    <x v="1"/>
    <n v="0"/>
    <n v="27.286199999999994"/>
    <x v="3"/>
    <s v="No"/>
    <n v="0"/>
  </r>
  <r>
    <n v="622"/>
    <s v="US-2016-111171"/>
    <x v="58"/>
    <d v="2016-12-31T00:00:00"/>
    <x v="1"/>
    <s v="CA-12265"/>
    <s v="Christina Anderson"/>
    <x v="0"/>
    <x v="0"/>
    <x v="22"/>
    <x v="10"/>
    <n v="60610"/>
    <x v="2"/>
    <s v="OFF-BI-10002103"/>
    <x v="1"/>
    <x v="8"/>
    <s v="Cardinal Slant-D Ring Binder, Heavy Gauge Vinyl"/>
    <n v="8.6899999999999977"/>
    <x v="2"/>
    <n v="0.8"/>
    <n v="-14.773"/>
    <x v="2"/>
    <s v="No"/>
    <n v="0"/>
  </r>
  <r>
    <n v="623"/>
    <s v="CA-2017-138009"/>
    <x v="239"/>
    <d v="2017-12-03T00:00:00"/>
    <x v="1"/>
    <s v="SF-20965"/>
    <s v="Sylvia Foulston"/>
    <x v="1"/>
    <x v="0"/>
    <x v="130"/>
    <x v="12"/>
    <n v="48126"/>
    <x v="2"/>
    <s v="FUR-CH-10004853"/>
    <x v="0"/>
    <x v="1"/>
    <s v="Global Manager's Adjustable Task Chair, Storm"/>
    <n v="301.95999999999998"/>
    <x v="0"/>
    <n v="0"/>
    <n v="87.568399999999968"/>
    <x v="2"/>
    <s v="No"/>
    <n v="0"/>
  </r>
  <r>
    <n v="624"/>
    <s v="CA-2017-138009"/>
    <x v="239"/>
    <d v="2017-12-03T00:00:00"/>
    <x v="1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n v="555.21"/>
    <x v="2"/>
    <n v="0.1"/>
    <n v="178.90100000000001"/>
    <x v="2"/>
    <s v="No"/>
    <n v="0"/>
  </r>
  <r>
    <n v="625"/>
    <s v="CA-2017-138009"/>
    <x v="239"/>
    <d v="2017-12-03T00:00:00"/>
    <x v="1"/>
    <s v="SF-20965"/>
    <s v="Sylvia Foulston"/>
    <x v="1"/>
    <x v="0"/>
    <x v="130"/>
    <x v="12"/>
    <n v="48126"/>
    <x v="2"/>
    <s v="OFF-ST-10001272"/>
    <x v="1"/>
    <x v="4"/>
    <s v="Mini 13-1/2 Capacity Data Binder Rack, Pearl"/>
    <n v="523.48"/>
    <x v="4"/>
    <n v="0"/>
    <n v="130.87"/>
    <x v="2"/>
    <s v="No"/>
    <n v="0"/>
  </r>
  <r>
    <n v="626"/>
    <s v="CA-2017-138009"/>
    <x v="239"/>
    <d v="2017-12-03T00:00:00"/>
    <x v="1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n v="161.82"/>
    <x v="6"/>
    <n v="0"/>
    <n v="46.927799999999984"/>
    <x v="2"/>
    <s v="No"/>
    <n v="0"/>
  </r>
  <r>
    <n v="627"/>
    <s v="CA-2019-163020"/>
    <x v="175"/>
    <d v="2019-09-19T00:00:00"/>
    <x v="1"/>
    <s v="MO-17800"/>
    <s v="Meg O'Connel"/>
    <x v="2"/>
    <x v="0"/>
    <x v="20"/>
    <x v="15"/>
    <n v="10009"/>
    <x v="3"/>
    <s v="FUR-FU-10000221"/>
    <x v="0"/>
    <x v="5"/>
    <s v="Master Caster Door Stop, Brown"/>
    <n v="35.56"/>
    <x v="3"/>
    <n v="0"/>
    <n v="12.090399999999999"/>
    <x v="3"/>
    <s v="No"/>
    <n v="0"/>
  </r>
  <r>
    <n v="628"/>
    <s v="CA-2019-153787"/>
    <x v="240"/>
    <d v="2019-05-23T00:00:00"/>
    <x v="1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n v="97.16"/>
    <x v="0"/>
    <n v="0"/>
    <n v="28.176399999999987"/>
    <x v="1"/>
    <s v="No"/>
    <n v="0"/>
  </r>
  <r>
    <n v="629"/>
    <s v="CA-2019-133431"/>
    <x v="94"/>
    <d v="2019-12-21T00:00:00"/>
    <x v="1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n v="15.24"/>
    <x v="2"/>
    <n v="0.2"/>
    <n v="5.1434999999999977"/>
    <x v="1"/>
    <s v="No"/>
    <n v="0"/>
  </r>
  <r>
    <n v="630"/>
    <s v="CA-2019-133431"/>
    <x v="94"/>
    <d v="2019-12-21T00:00:00"/>
    <x v="1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n v="13.23"/>
    <x v="1"/>
    <n v="0"/>
    <n v="6.0857999999999999"/>
    <x v="1"/>
    <s v="No"/>
    <n v="0"/>
  </r>
  <r>
    <n v="631"/>
    <s v="US-2018-135720"/>
    <x v="25"/>
    <d v="2018-12-13T00:00:00"/>
    <x v="0"/>
    <s v="FM-14380"/>
    <s v="Fred McMath"/>
    <x v="0"/>
    <x v="0"/>
    <x v="34"/>
    <x v="22"/>
    <n v="80013"/>
    <x v="1"/>
    <s v="OFF-ST-10001963"/>
    <x v="1"/>
    <x v="4"/>
    <s v="Tennsco Regal Shelving Units"/>
    <n v="243.38400000000001"/>
    <x v="1"/>
    <n v="0.2"/>
    <n v="-51.719100000000012"/>
    <x v="1"/>
    <s v="Yes"/>
    <n v="1"/>
  </r>
  <r>
    <n v="632"/>
    <s v="US-2018-135720"/>
    <x v="25"/>
    <d v="2018-12-13T00:00:00"/>
    <x v="0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n v="119.80000000000001"/>
    <x v="2"/>
    <n v="0.2"/>
    <n v="29.950000000000003"/>
    <x v="1"/>
    <s v="Yes"/>
    <n v="1"/>
  </r>
  <r>
    <n v="633"/>
    <s v="US-2018-135720"/>
    <x v="25"/>
    <d v="2018-12-13T00:00:00"/>
    <x v="0"/>
    <s v="FM-14380"/>
    <s v="Fred McMath"/>
    <x v="0"/>
    <x v="0"/>
    <x v="34"/>
    <x v="22"/>
    <n v="80013"/>
    <x v="1"/>
    <s v="TEC-PH-10002103"/>
    <x v="2"/>
    <x v="7"/>
    <s v="Jabra SPEAK 410"/>
    <n v="300.76799999999997"/>
    <x v="4"/>
    <n v="0.2"/>
    <n v="30.076800000000006"/>
    <x v="1"/>
    <s v="Yes"/>
    <n v="1"/>
  </r>
  <r>
    <n v="634"/>
    <s v="CA-2019-144694"/>
    <x v="241"/>
    <d v="2019-09-26T00:00:00"/>
    <x v="0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n v="17.880000000000003"/>
    <x v="1"/>
    <n v="0.2"/>
    <n v="2.458499999999999"/>
    <x v="0"/>
    <s v="No"/>
    <n v="0"/>
  </r>
  <r>
    <n v="635"/>
    <s v="CA-2019-144694"/>
    <x v="241"/>
    <d v="2019-09-26T00:00:00"/>
    <x v="0"/>
    <s v="BD-11605"/>
    <s v="Brian Dahlen"/>
    <x v="0"/>
    <x v="0"/>
    <x v="100"/>
    <x v="2"/>
    <n v="33180"/>
    <x v="0"/>
    <s v="OFF-LA-10003930"/>
    <x v="1"/>
    <x v="2"/>
    <s v="Dot Matrix Printer Tape Reel Labels, White, 5000/Box"/>
    <n v="235.94400000000002"/>
    <x v="1"/>
    <n v="0.2"/>
    <n v="85.529700000000005"/>
    <x v="0"/>
    <s v="No"/>
    <n v="0"/>
  </r>
  <r>
    <n v="636"/>
    <s v="CA-2017-168004"/>
    <x v="242"/>
    <d v="2017-10-09T00:00:00"/>
    <x v="0"/>
    <s v="DJ-13420"/>
    <s v="Denny Joy"/>
    <x v="1"/>
    <x v="0"/>
    <x v="131"/>
    <x v="32"/>
    <n v="31088"/>
    <x v="0"/>
    <s v="FUR-CH-10001482"/>
    <x v="0"/>
    <x v="1"/>
    <s v="Office Star - Mesh Screen back chair with Vinyl seat"/>
    <n v="392.93999999999994"/>
    <x v="1"/>
    <n v="0"/>
    <n v="43.223399999999984"/>
    <x v="0"/>
    <s v="No"/>
    <n v="0"/>
  </r>
  <r>
    <n v="637"/>
    <s v="US-2018-123470"/>
    <x v="243"/>
    <d v="2018-08-21T00:00:00"/>
    <x v="1"/>
    <s v="ME-17725"/>
    <s v="Max Engle"/>
    <x v="0"/>
    <x v="0"/>
    <x v="34"/>
    <x v="22"/>
    <n v="80013"/>
    <x v="1"/>
    <s v="OFF-BI-10001989"/>
    <x v="1"/>
    <x v="8"/>
    <s v="Premium Transparent Presentation Covers by GBC"/>
    <n v="18.882000000000005"/>
    <x v="1"/>
    <n v="0.7"/>
    <n v="-13.846800000000002"/>
    <x v="1"/>
    <s v="No"/>
    <n v="0"/>
  </r>
  <r>
    <n v="638"/>
    <s v="US-2018-123470"/>
    <x v="243"/>
    <d v="2018-08-21T00:00:00"/>
    <x v="1"/>
    <s v="ME-17725"/>
    <s v="Max Engle"/>
    <x v="0"/>
    <x v="0"/>
    <x v="34"/>
    <x v="22"/>
    <n v="80013"/>
    <x v="1"/>
    <s v="OFF-AP-10003287"/>
    <x v="1"/>
    <x v="9"/>
    <s v="Tripp Lite TLP810NET Broadband Surge for Modem/Fax"/>
    <n v="122.328"/>
    <x v="1"/>
    <n v="0.2"/>
    <n v="12.232799999999997"/>
    <x v="1"/>
    <s v="No"/>
    <n v="0"/>
  </r>
  <r>
    <n v="639"/>
    <s v="CA-2018-115917"/>
    <x v="244"/>
    <d v="2018-05-25T00:00:00"/>
    <x v="1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n v="1049.2"/>
    <x v="2"/>
    <n v="0"/>
    <n v="272.79200000000003"/>
    <x v="1"/>
    <s v="Yes"/>
    <n v="1"/>
  </r>
  <r>
    <n v="640"/>
    <s v="CA-2018-115917"/>
    <x v="244"/>
    <d v="2018-05-25T00:00:00"/>
    <x v="1"/>
    <s v="RB-19465"/>
    <s v="Rick Bensley"/>
    <x v="2"/>
    <x v="0"/>
    <x v="132"/>
    <x v="1"/>
    <n v="94591"/>
    <x v="1"/>
    <s v="OFF-BI-10004728"/>
    <x v="1"/>
    <x v="8"/>
    <s v="Wilson Jones Turn Tabs Binder Tool for Ring Binders"/>
    <n v="15.424000000000001"/>
    <x v="4"/>
    <n v="0.2"/>
    <n v="5.0128000000000004"/>
    <x v="1"/>
    <s v="Yes"/>
    <n v="1"/>
  </r>
  <r>
    <n v="641"/>
    <s v="CA-2018-147067"/>
    <x v="122"/>
    <d v="2018-12-22T00:00:00"/>
    <x v="1"/>
    <s v="JD-16150"/>
    <s v="Justin Deggeller"/>
    <x v="1"/>
    <x v="0"/>
    <x v="31"/>
    <x v="11"/>
    <n v="55407"/>
    <x v="2"/>
    <s v="FUR-FU-10000732"/>
    <x v="0"/>
    <x v="5"/>
    <s v="Eldon 200 Class Desk Accessories"/>
    <n v="18.84"/>
    <x v="1"/>
    <n v="0"/>
    <n v="6.0287999999999995"/>
    <x v="2"/>
    <s v="No"/>
    <n v="0"/>
  </r>
  <r>
    <n v="642"/>
    <s v="CA-2019-167913"/>
    <x v="245"/>
    <d v="2019-08-03T00:00:00"/>
    <x v="0"/>
    <s v="JL-15835"/>
    <s v="John Lee"/>
    <x v="0"/>
    <x v="0"/>
    <x v="133"/>
    <x v="1"/>
    <n v="92691"/>
    <x v="1"/>
    <s v="OFF-ST-10000585"/>
    <x v="1"/>
    <x v="4"/>
    <s v="Economy Rollaway Files"/>
    <n v="330.4"/>
    <x v="0"/>
    <n v="0"/>
    <n v="85.903999999999996"/>
    <x v="1"/>
    <s v="No"/>
    <n v="0"/>
  </r>
  <r>
    <n v="643"/>
    <s v="CA-2019-167913"/>
    <x v="245"/>
    <d v="2019-08-03T00:00:00"/>
    <x v="0"/>
    <s v="JL-15835"/>
    <s v="John Lee"/>
    <x v="0"/>
    <x v="0"/>
    <x v="133"/>
    <x v="1"/>
    <n v="92691"/>
    <x v="1"/>
    <s v="OFF-LA-10002787"/>
    <x v="1"/>
    <x v="2"/>
    <s v="Avery 480"/>
    <n v="26.25"/>
    <x v="3"/>
    <n v="0"/>
    <n v="12.599999999999998"/>
    <x v="1"/>
    <s v="No"/>
    <n v="0"/>
  </r>
  <r>
    <n v="644"/>
    <s v="CA-2019-106103"/>
    <x v="193"/>
    <d v="2019-06-15T00:00:00"/>
    <x v="1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n v="132.52000000000001"/>
    <x v="4"/>
    <n v="0"/>
    <n v="54.333200000000005"/>
    <x v="2"/>
    <s v="No"/>
    <n v="0"/>
  </r>
  <r>
    <n v="645"/>
    <s v="US-2019-127719"/>
    <x v="246"/>
    <d v="2019-07-25T00:00:00"/>
    <x v="1"/>
    <s v="TW-21025"/>
    <s v="Tamara Willingham"/>
    <x v="2"/>
    <x v="0"/>
    <x v="135"/>
    <x v="30"/>
    <n v="7060"/>
    <x v="3"/>
    <s v="OFF-PA-10001934"/>
    <x v="1"/>
    <x v="10"/>
    <s v="Xerox 1993"/>
    <n v="6.48"/>
    <x v="7"/>
    <n v="0"/>
    <n v="3.1752000000000002"/>
    <x v="3"/>
    <s v="No"/>
    <n v="0"/>
  </r>
  <r>
    <n v="646"/>
    <s v="CA-2019-126221"/>
    <x v="247"/>
    <d v="2020-01-05T00:00:00"/>
    <x v="1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n v="209.3"/>
    <x v="0"/>
    <n v="0"/>
    <n v="56.510999999999996"/>
    <x v="2"/>
    <s v="No"/>
    <n v="0"/>
  </r>
  <r>
    <n v="647"/>
    <s v="CA-2018-103947"/>
    <x v="178"/>
    <d v="2018-04-08T00:00:00"/>
    <x v="1"/>
    <s v="BB-10990"/>
    <s v="Barry Blumstein"/>
    <x v="1"/>
    <x v="0"/>
    <x v="136"/>
    <x v="16"/>
    <n v="85635"/>
    <x v="1"/>
    <s v="OFF-FA-10003112"/>
    <x v="1"/>
    <x v="13"/>
    <s v="Staples"/>
    <n v="31.560000000000002"/>
    <x v="2"/>
    <n v="0.2"/>
    <n v="9.8624999999999972"/>
    <x v="1"/>
    <s v="No"/>
    <n v="0"/>
  </r>
  <r>
    <n v="648"/>
    <s v="CA-2018-103947"/>
    <x v="178"/>
    <d v="2018-04-08T00:00:00"/>
    <x v="1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n v="30.144000000000002"/>
    <x v="0"/>
    <n v="0.2"/>
    <n v="3.0143999999999993"/>
    <x v="1"/>
    <s v="No"/>
    <n v="0"/>
  </r>
  <r>
    <n v="649"/>
    <s v="CA-2018-160745"/>
    <x v="25"/>
    <d v="2018-12-16T00:00:00"/>
    <x v="0"/>
    <s v="AR-10825"/>
    <s v="Anthony Rawles"/>
    <x v="1"/>
    <x v="0"/>
    <x v="137"/>
    <x v="4"/>
    <n v="98661"/>
    <x v="1"/>
    <s v="FUR-FU-10001935"/>
    <x v="0"/>
    <x v="5"/>
    <s v="3M Hangers With Command Adhesive"/>
    <n v="14.8"/>
    <x v="4"/>
    <n v="0"/>
    <n v="6.0680000000000014"/>
    <x v="1"/>
    <s v="No"/>
    <n v="0"/>
  </r>
  <r>
    <n v="650"/>
    <s v="CA-2018-160745"/>
    <x v="25"/>
    <d v="2018-12-16T00:00:00"/>
    <x v="0"/>
    <s v="AR-10825"/>
    <s v="Anthony Rawles"/>
    <x v="1"/>
    <x v="0"/>
    <x v="137"/>
    <x v="4"/>
    <n v="98661"/>
    <x v="1"/>
    <s v="TEC-PH-10003273"/>
    <x v="2"/>
    <x v="7"/>
    <s v="AT&amp;T TR1909W"/>
    <n v="302.37599999999998"/>
    <x v="1"/>
    <n v="0.2"/>
    <n v="22.678200000000018"/>
    <x v="1"/>
    <s v="No"/>
    <n v="0"/>
  </r>
  <r>
    <n v="651"/>
    <s v="CA-2018-160745"/>
    <x v="25"/>
    <d v="2018-12-16T00:00:00"/>
    <x v="0"/>
    <s v="AR-10825"/>
    <s v="Anthony Rawles"/>
    <x v="1"/>
    <x v="0"/>
    <x v="137"/>
    <x v="4"/>
    <n v="98661"/>
    <x v="1"/>
    <s v="TEC-AC-10001142"/>
    <x v="2"/>
    <x v="11"/>
    <s v="First Data FD10 PIN Pad"/>
    <n v="316"/>
    <x v="4"/>
    <n v="0"/>
    <n v="31.599999999999966"/>
    <x v="1"/>
    <s v="No"/>
    <n v="0"/>
  </r>
  <r>
    <n v="652"/>
    <s v="CA-2018-132661"/>
    <x v="248"/>
    <d v="2018-10-29T00:00:00"/>
    <x v="1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n v="379.4"/>
    <x v="12"/>
    <n v="0"/>
    <n v="178.31799999999998"/>
    <x v="3"/>
    <s v="No"/>
    <n v="0"/>
  </r>
  <r>
    <n v="653"/>
    <s v="CA-2019-140844"/>
    <x v="249"/>
    <d v="2019-06-23T00:00:00"/>
    <x v="1"/>
    <s v="AR-10405"/>
    <s v="Allen Rosenblatt"/>
    <x v="1"/>
    <x v="0"/>
    <x v="20"/>
    <x v="15"/>
    <n v="10035"/>
    <x v="3"/>
    <s v="OFF-PA-10003892"/>
    <x v="1"/>
    <x v="10"/>
    <s v="Xerox 1943"/>
    <n v="97.82"/>
    <x v="0"/>
    <n v="0"/>
    <n v="45.975399999999993"/>
    <x v="3"/>
    <s v="No"/>
    <n v="0"/>
  </r>
  <r>
    <n v="654"/>
    <s v="CA-2019-140844"/>
    <x v="249"/>
    <d v="2019-06-23T00:00:00"/>
    <x v="1"/>
    <s v="AR-10405"/>
    <s v="Allen Rosenblatt"/>
    <x v="1"/>
    <x v="0"/>
    <x v="20"/>
    <x v="15"/>
    <n v="10035"/>
    <x v="3"/>
    <s v="TEC-AC-10001101"/>
    <x v="2"/>
    <x v="11"/>
    <s v="Sony 16GB Class 10 Micro SDHC R40 Memory Card"/>
    <n v="103.12"/>
    <x v="8"/>
    <n v="0"/>
    <n v="10.311999999999998"/>
    <x v="3"/>
    <s v="No"/>
    <n v="0"/>
  </r>
  <r>
    <n v="655"/>
    <s v="CA-2018-137239"/>
    <x v="250"/>
    <d v="2018-08-28T00:00:00"/>
    <x v="1"/>
    <s v="CR-12730"/>
    <s v="Craig Reiter"/>
    <x v="0"/>
    <x v="0"/>
    <x v="38"/>
    <x v="24"/>
    <n v="43229"/>
    <x v="3"/>
    <s v="OFF-AP-10002439"/>
    <x v="1"/>
    <x v="9"/>
    <s v="Tripp Lite Isotel 8 Ultra 8 Outlet Metal Surge"/>
    <n v="113.55200000000001"/>
    <x v="0"/>
    <n v="0.2"/>
    <n v="8.5163999999999938"/>
    <x v="3"/>
    <s v="No"/>
    <n v="0"/>
  </r>
  <r>
    <n v="656"/>
    <s v="CA-2018-137239"/>
    <x v="250"/>
    <d v="2018-08-28T00:00:00"/>
    <x v="1"/>
    <s v="CR-12730"/>
    <s v="Craig Reiter"/>
    <x v="0"/>
    <x v="0"/>
    <x v="38"/>
    <x v="24"/>
    <n v="43229"/>
    <x v="3"/>
    <s v="OFF-BI-10002827"/>
    <x v="1"/>
    <x v="8"/>
    <s v="Avery Durable Poly Binders"/>
    <n v="3.3180000000000005"/>
    <x v="0"/>
    <n v="0.7"/>
    <n v="-2.6543999999999999"/>
    <x v="3"/>
    <s v="No"/>
    <n v="0"/>
  </r>
  <r>
    <n v="657"/>
    <s v="CA-2018-137239"/>
    <x v="250"/>
    <d v="2018-08-28T00:00:00"/>
    <x v="1"/>
    <s v="CR-12730"/>
    <s v="Craig Reiter"/>
    <x v="0"/>
    <x v="0"/>
    <x v="38"/>
    <x v="24"/>
    <n v="43229"/>
    <x v="3"/>
    <s v="OFF-EN-10002230"/>
    <x v="1"/>
    <x v="12"/>
    <s v="Airmail Envelopes"/>
    <n v="134.28800000000001"/>
    <x v="0"/>
    <n v="0.2"/>
    <n v="45.322199999999995"/>
    <x v="3"/>
    <s v="No"/>
    <n v="0"/>
  </r>
  <r>
    <n v="658"/>
    <s v="US-2018-156097"/>
    <x v="251"/>
    <d v="2018-09-19T00:00:00"/>
    <x v="3"/>
    <s v="EH-14125"/>
    <s v="Eugene Hildebrand"/>
    <x v="2"/>
    <x v="0"/>
    <x v="34"/>
    <x v="10"/>
    <n v="60505"/>
    <x v="2"/>
    <s v="FUR-CH-10001215"/>
    <x v="0"/>
    <x v="1"/>
    <s v="Global Troy Executive Leather Low-Back Tilter"/>
    <n v="701.37199999999996"/>
    <x v="0"/>
    <n v="0.3"/>
    <n v="-50.098000000000013"/>
    <x v="2"/>
    <s v="No"/>
    <n v="0"/>
  </r>
  <r>
    <n v="659"/>
    <s v="US-2018-156097"/>
    <x v="251"/>
    <d v="2018-09-19T00:00:00"/>
    <x v="3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n v="2.3079999999999994"/>
    <x v="0"/>
    <n v="0.8"/>
    <n v="-3.4619999999999997"/>
    <x v="2"/>
    <s v="No"/>
    <n v="0"/>
  </r>
  <r>
    <n v="660"/>
    <s v="CA-2017-146563"/>
    <x v="252"/>
    <d v="2017-08-28T00:00:00"/>
    <x v="1"/>
    <s v="CB-12025"/>
    <s v="Cassandra Brandow"/>
    <x v="0"/>
    <x v="0"/>
    <x v="81"/>
    <x v="5"/>
    <n v="76017"/>
    <x v="2"/>
    <s v="OFF-ST-10001490"/>
    <x v="1"/>
    <x v="4"/>
    <s v="Hot File 7-Pocket, Floor Stand"/>
    <n v="999.43200000000002"/>
    <x v="3"/>
    <n v="0.2"/>
    <n v="124.92899999999986"/>
    <x v="2"/>
    <s v="No"/>
    <n v="0"/>
  </r>
  <r>
    <n v="661"/>
    <s v="CA-2017-146563"/>
    <x v="252"/>
    <d v="2017-08-28T00:00:00"/>
    <x v="1"/>
    <s v="CB-12025"/>
    <s v="Cassandra Brandow"/>
    <x v="0"/>
    <x v="0"/>
    <x v="81"/>
    <x v="5"/>
    <n v="76017"/>
    <x v="2"/>
    <s v="OFF-ST-10001511"/>
    <x v="1"/>
    <x v="4"/>
    <s v="Space Solutions Commercial Steel Shelving"/>
    <n v="724.08"/>
    <x v="9"/>
    <n v="0.2"/>
    <n v="-135.7650000000001"/>
    <x v="2"/>
    <s v="No"/>
    <n v="0"/>
  </r>
  <r>
    <n v="662"/>
    <s v="CA-2017-146563"/>
    <x v="252"/>
    <d v="2017-08-28T00:00:00"/>
    <x v="1"/>
    <s v="CB-12025"/>
    <s v="Cassandra Brandow"/>
    <x v="0"/>
    <x v="0"/>
    <x v="81"/>
    <x v="5"/>
    <n v="76017"/>
    <x v="2"/>
    <s v="FUR-TA-10001768"/>
    <x v="0"/>
    <x v="3"/>
    <s v="Hon Racetrack Conference Tables"/>
    <n v="918.78499999999985"/>
    <x v="2"/>
    <n v="0.3"/>
    <n v="-118.12950000000006"/>
    <x v="2"/>
    <s v="No"/>
    <n v="0"/>
  </r>
  <r>
    <n v="663"/>
    <s v="CA-2017-146563"/>
    <x v="252"/>
    <d v="2017-08-28T00:00:00"/>
    <x v="1"/>
    <s v="CB-12025"/>
    <s v="Cassandra Brandow"/>
    <x v="0"/>
    <x v="0"/>
    <x v="81"/>
    <x v="5"/>
    <n v="76017"/>
    <x v="2"/>
    <s v="OFF-BI-10003981"/>
    <x v="1"/>
    <x v="8"/>
    <s v="Avery Durable Plastic 1&quot; Binders"/>
    <n v="2.7239999999999993"/>
    <x v="1"/>
    <n v="0.8"/>
    <n v="-4.2222000000000008"/>
    <x v="2"/>
    <s v="No"/>
    <n v="0"/>
  </r>
  <r>
    <n v="664"/>
    <s v="CA-2018-123666"/>
    <x v="253"/>
    <d v="2018-03-30T00:00:00"/>
    <x v="1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n v="459.95"/>
    <x v="2"/>
    <n v="0"/>
    <n v="18.397999999999968"/>
    <x v="3"/>
    <s v="No"/>
    <n v="0"/>
  </r>
  <r>
    <n v="665"/>
    <s v="CA-2018-143308"/>
    <x v="254"/>
    <d v="2018-11-04T00:00:00"/>
    <x v="3"/>
    <s v="RC-19825"/>
    <s v="Roy Collins"/>
    <x v="0"/>
    <x v="0"/>
    <x v="103"/>
    <x v="0"/>
    <n v="40214"/>
    <x v="0"/>
    <s v="OFF-FA-10000621"/>
    <x v="1"/>
    <x v="13"/>
    <s v="OIC Colored Binder Clips, Assorted Sizes"/>
    <n v="10.74"/>
    <x v="1"/>
    <n v="0"/>
    <n v="5.2625999999999999"/>
    <x v="0"/>
    <s v="No"/>
    <n v="0"/>
  </r>
  <r>
    <n v="666"/>
    <s v="CA-2019-132682"/>
    <x v="110"/>
    <d v="2019-06-10T00:00:00"/>
    <x v="0"/>
    <s v="TH-21235"/>
    <s v="Tiffany House"/>
    <x v="1"/>
    <x v="0"/>
    <x v="61"/>
    <x v="5"/>
    <n v="75081"/>
    <x v="2"/>
    <s v="OFF-SU-10004231"/>
    <x v="1"/>
    <x v="14"/>
    <s v="Acme Tagit Stainless Steel Antibacterial Scissors"/>
    <n v="23.76"/>
    <x v="1"/>
    <n v="0.2"/>
    <n v="2.0789999999999997"/>
    <x v="2"/>
    <s v="No"/>
    <n v="0"/>
  </r>
  <r>
    <n v="667"/>
    <s v="CA-2019-132682"/>
    <x v="110"/>
    <d v="2019-06-10T00:00:00"/>
    <x v="0"/>
    <s v="TH-21235"/>
    <s v="Tiffany House"/>
    <x v="1"/>
    <x v="0"/>
    <x v="61"/>
    <x v="5"/>
    <n v="75081"/>
    <x v="2"/>
    <s v="OFF-PA-10000474"/>
    <x v="1"/>
    <x v="10"/>
    <s v="Easy-staple paper"/>
    <n v="85.055999999999997"/>
    <x v="1"/>
    <n v="0.2"/>
    <n v="28.706399999999991"/>
    <x v="2"/>
    <s v="No"/>
    <n v="0"/>
  </r>
  <r>
    <n v="668"/>
    <s v="CA-2019-132682"/>
    <x v="110"/>
    <d v="2019-06-10T00:00:00"/>
    <x v="0"/>
    <s v="TH-21235"/>
    <s v="Tiffany House"/>
    <x v="1"/>
    <x v="0"/>
    <x v="61"/>
    <x v="5"/>
    <n v="75081"/>
    <x v="2"/>
    <s v="TEC-PH-10004042"/>
    <x v="2"/>
    <x v="7"/>
    <s v="ClearOne Communications CHAT 70 OC Speaker Phone"/>
    <n v="381.57600000000002"/>
    <x v="1"/>
    <n v="0.2"/>
    <n v="28.618200000000002"/>
    <x v="2"/>
    <s v="No"/>
    <n v="0"/>
  </r>
  <r>
    <n v="669"/>
    <s v="CA-2016-156314"/>
    <x v="163"/>
    <d v="2016-12-26T00:00:00"/>
    <x v="2"/>
    <s v="RP-19390"/>
    <s v="Resi Pölking"/>
    <x v="0"/>
    <x v="0"/>
    <x v="138"/>
    <x v="24"/>
    <n v="44105"/>
    <x v="3"/>
    <s v="FUR-FU-10003096"/>
    <x v="0"/>
    <x v="5"/>
    <s v="Master Giant Foot Doorstop, Safety Yellow"/>
    <n v="30.36"/>
    <x v="2"/>
    <n v="0.2"/>
    <n v="8.7285000000000004"/>
    <x v="3"/>
    <s v="No"/>
    <n v="0"/>
  </r>
  <r>
    <n v="670"/>
    <s v="US-2019-106663"/>
    <x v="255"/>
    <d v="2019-06-13T00:00:00"/>
    <x v="1"/>
    <s v="MO-17800"/>
    <s v="Meg O'Connel"/>
    <x v="2"/>
    <x v="0"/>
    <x v="22"/>
    <x v="10"/>
    <n v="60653"/>
    <x v="2"/>
    <s v="FUR-FU-10002759"/>
    <x v="0"/>
    <x v="5"/>
    <s v="12-1/2 Diameter Round Wall Clock"/>
    <n v="23.976000000000003"/>
    <x v="1"/>
    <n v="0.6"/>
    <n v="-14.385599999999997"/>
    <x v="2"/>
    <s v="No"/>
    <n v="0"/>
  </r>
  <r>
    <n v="671"/>
    <s v="US-2019-106663"/>
    <x v="255"/>
    <d v="2019-06-13T00:00:00"/>
    <x v="1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n v="108.925"/>
    <x v="7"/>
    <n v="0.5"/>
    <n v="-71.890500000000017"/>
    <x v="2"/>
    <s v="No"/>
    <n v="0"/>
  </r>
  <r>
    <n v="672"/>
    <s v="US-2019-106663"/>
    <x v="255"/>
    <d v="2019-06-13T00:00:00"/>
    <x v="1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n v="11.359999999999998"/>
    <x v="2"/>
    <s v="No"/>
    <n v="0"/>
  </r>
  <r>
    <n v="673"/>
    <s v="CA-2019-111178"/>
    <x v="140"/>
    <d v="2019-06-22T00:00:00"/>
    <x v="1"/>
    <s v="TD-20995"/>
    <s v="Tamara Dahlen"/>
    <x v="0"/>
    <x v="0"/>
    <x v="94"/>
    <x v="10"/>
    <n v="62301"/>
    <x v="2"/>
    <s v="OFF-AR-10001954"/>
    <x v="1"/>
    <x v="6"/>
    <s v="Newell 331"/>
    <n v="19.559999999999999"/>
    <x v="2"/>
    <n v="0.2"/>
    <n v="1.7115"/>
    <x v="2"/>
    <s v="No"/>
    <n v="0"/>
  </r>
  <r>
    <n v="674"/>
    <s v="CA-2019-130351"/>
    <x v="256"/>
    <d v="2019-12-08T00:00:00"/>
    <x v="2"/>
    <s v="RB-19570"/>
    <s v="Rob Beeghly"/>
    <x v="0"/>
    <x v="0"/>
    <x v="38"/>
    <x v="14"/>
    <n v="47201"/>
    <x v="2"/>
    <s v="OFF-AP-10004532"/>
    <x v="1"/>
    <x v="9"/>
    <s v="Kensington 6 Outlet Guardian Standard Surge Protector"/>
    <n v="61.44"/>
    <x v="1"/>
    <n v="0"/>
    <n v="16.588799999999999"/>
    <x v="2"/>
    <s v="No"/>
    <n v="0"/>
  </r>
  <r>
    <n v="675"/>
    <s v="CA-2019-130351"/>
    <x v="256"/>
    <d v="2019-12-08T00:00:00"/>
    <x v="2"/>
    <s v="RB-19570"/>
    <s v="Rob Beeghly"/>
    <x v="0"/>
    <x v="0"/>
    <x v="38"/>
    <x v="14"/>
    <n v="47201"/>
    <x v="2"/>
    <s v="OFF-PA-10002137"/>
    <x v="1"/>
    <x v="10"/>
    <s v="Southworth 100% Résumé Paper, 24lb."/>
    <n v="38.9"/>
    <x v="2"/>
    <n v="0"/>
    <n v="17.504999999999995"/>
    <x v="2"/>
    <s v="No"/>
    <n v="0"/>
  </r>
  <r>
    <n v="676"/>
    <s v="CA-2019-130351"/>
    <x v="256"/>
    <d v="2019-12-08T00:00:00"/>
    <x v="2"/>
    <s v="RB-19570"/>
    <s v="Rob Beeghly"/>
    <x v="0"/>
    <x v="0"/>
    <x v="38"/>
    <x v="14"/>
    <n v="47201"/>
    <x v="2"/>
    <s v="TEC-AC-10003832"/>
    <x v="2"/>
    <x v="11"/>
    <s v="Imation 16GB Mini TravelDrive USB 2.0 Flash Drive"/>
    <n v="99.390000000000015"/>
    <x v="1"/>
    <n v="0"/>
    <n v="40.749900000000004"/>
    <x v="2"/>
    <s v="No"/>
    <n v="0"/>
  </r>
  <r>
    <n v="677"/>
    <s v="US-2019-119438"/>
    <x v="257"/>
    <d v="2019-03-23T00:00:00"/>
    <x v="1"/>
    <s v="CD-11980"/>
    <s v="Carol Darley"/>
    <x v="0"/>
    <x v="0"/>
    <x v="139"/>
    <x v="5"/>
    <n v="75701"/>
    <x v="2"/>
    <s v="OFF-AP-10000804"/>
    <x v="1"/>
    <x v="9"/>
    <s v="Hoover Portapower Portable Vacuum"/>
    <n v="2.6879999999999997"/>
    <x v="1"/>
    <n v="0.8"/>
    <n v="-7.3920000000000021"/>
    <x v="2"/>
    <s v="No"/>
    <n v="0"/>
  </r>
  <r>
    <n v="678"/>
    <s v="US-2019-119438"/>
    <x v="257"/>
    <d v="2019-03-23T00:00:00"/>
    <x v="1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n v="27.816000000000003"/>
    <x v="1"/>
    <n v="0.2"/>
    <n v="4.5200999999999958"/>
    <x v="2"/>
    <s v="No"/>
    <n v="0"/>
  </r>
  <r>
    <n v="679"/>
    <s v="US-2019-119438"/>
    <x v="257"/>
    <d v="2019-03-23T00:00:00"/>
    <x v="1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n v="82.524000000000001"/>
    <x v="1"/>
    <n v="0.6"/>
    <n v="-41.261999999999972"/>
    <x v="2"/>
    <s v="No"/>
    <n v="0"/>
  </r>
  <r>
    <n v="680"/>
    <s v="US-2019-119438"/>
    <x v="257"/>
    <d v="2019-03-23T00:00:00"/>
    <x v="1"/>
    <s v="CD-11980"/>
    <s v="Carol Darley"/>
    <x v="0"/>
    <x v="0"/>
    <x v="139"/>
    <x v="5"/>
    <n v="75701"/>
    <x v="2"/>
    <s v="OFF-BI-10004632"/>
    <x v="1"/>
    <x v="8"/>
    <s v="Ibico Hi-Tech Manual Binding System"/>
    <n v="182.99399999999997"/>
    <x v="1"/>
    <n v="0.8"/>
    <n v="-320.23950000000013"/>
    <x v="2"/>
    <s v="No"/>
    <n v="0"/>
  </r>
  <r>
    <n v="681"/>
    <s v="CA-2018-164511"/>
    <x v="258"/>
    <d v="2018-11-24T00:00:00"/>
    <x v="1"/>
    <s v="DJ-13630"/>
    <s v="Doug Jacobs"/>
    <x v="0"/>
    <x v="0"/>
    <x v="20"/>
    <x v="15"/>
    <n v="10024"/>
    <x v="3"/>
    <s v="OFF-BI-10003305"/>
    <x v="1"/>
    <x v="8"/>
    <s v="Avery Hanging File Binders"/>
    <n v="14.352000000000002"/>
    <x v="1"/>
    <n v="0.2"/>
    <n v="4.6643999999999988"/>
    <x v="3"/>
    <s v="No"/>
    <n v="0"/>
  </r>
  <r>
    <n v="682"/>
    <s v="CA-2018-164511"/>
    <x v="258"/>
    <d v="2018-11-24T00:00:00"/>
    <x v="1"/>
    <s v="DJ-13630"/>
    <s v="Doug Jacobs"/>
    <x v="0"/>
    <x v="0"/>
    <x v="20"/>
    <x v="15"/>
    <n v="10024"/>
    <x v="3"/>
    <s v="OFF-ST-10002583"/>
    <x v="1"/>
    <x v="4"/>
    <s v="Fellowes Neat Ideas Storage Cubes"/>
    <n v="64.959999999999994"/>
    <x v="0"/>
    <n v="0"/>
    <n v="2.598399999999998"/>
    <x v="3"/>
    <s v="No"/>
    <n v="0"/>
  </r>
  <r>
    <n v="683"/>
    <s v="CA-2018-164511"/>
    <x v="258"/>
    <d v="2018-11-24T00:00:00"/>
    <x v="1"/>
    <s v="DJ-13630"/>
    <s v="Doug Jacobs"/>
    <x v="0"/>
    <x v="0"/>
    <x v="20"/>
    <x v="15"/>
    <n v="10024"/>
    <x v="3"/>
    <s v="OFF-ST-10004507"/>
    <x v="1"/>
    <x v="4"/>
    <s v="Advantus Rolling Storage Box"/>
    <n v="68.599999999999994"/>
    <x v="4"/>
    <n v="0"/>
    <n v="18.521999999999998"/>
    <x v="3"/>
    <s v="No"/>
    <n v="0"/>
  </r>
  <r>
    <n v="684"/>
    <s v="US-2019-168116"/>
    <x v="259"/>
    <d v="2019-11-04T00:00:00"/>
    <x v="3"/>
    <s v="GT-14635"/>
    <s v="Grant Thornton"/>
    <x v="1"/>
    <x v="0"/>
    <x v="140"/>
    <x v="3"/>
    <n v="27217"/>
    <x v="0"/>
    <s v="TEC-MA-10004125"/>
    <x v="2"/>
    <x v="15"/>
    <s v="Cubify CubeX 3D Printer Triple Head Print"/>
    <n v="7999.98"/>
    <x v="4"/>
    <n v="0.5"/>
    <n v="-3839.9903999999988"/>
    <x v="0"/>
    <s v="No"/>
    <n v="0"/>
  </r>
  <r>
    <n v="685"/>
    <s v="US-2019-168116"/>
    <x v="259"/>
    <d v="2019-11-04T00:00:00"/>
    <x v="3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n v="167.44000000000003"/>
    <x v="0"/>
    <n v="0.2"/>
    <n v="14.650999999999989"/>
    <x v="0"/>
    <s v="No"/>
    <n v="0"/>
  </r>
  <r>
    <n v="686"/>
    <s v="CA-2016-157784"/>
    <x v="260"/>
    <d v="2016-07-08T00:00:00"/>
    <x v="2"/>
    <s v="MC-17845"/>
    <s v="Michael Chen"/>
    <x v="0"/>
    <x v="0"/>
    <x v="25"/>
    <x v="35"/>
    <n v="39212"/>
    <x v="0"/>
    <s v="TEC-AC-10003911"/>
    <x v="2"/>
    <x v="11"/>
    <s v="NETGEAR AC1750 Dual Band Gigabit Smart WiFi Router"/>
    <n v="479.97"/>
    <x v="1"/>
    <n v="0"/>
    <n v="163.18979999999999"/>
    <x v="0"/>
    <s v="No"/>
    <n v="0"/>
  </r>
  <r>
    <n v="687"/>
    <s v="CA-2016-157784"/>
    <x v="260"/>
    <d v="2016-07-08T00:00:00"/>
    <x v="2"/>
    <s v="MC-17845"/>
    <s v="Michael Chen"/>
    <x v="0"/>
    <x v="0"/>
    <x v="25"/>
    <x v="35"/>
    <n v="39212"/>
    <x v="0"/>
    <s v="OFF-LA-10001934"/>
    <x v="1"/>
    <x v="2"/>
    <s v="Avery 516"/>
    <n v="14.62"/>
    <x v="0"/>
    <n v="0"/>
    <n v="6.8713999999999995"/>
    <x v="0"/>
    <s v="No"/>
    <n v="0"/>
  </r>
  <r>
    <n v="688"/>
    <s v="CA-2016-157784"/>
    <x v="260"/>
    <d v="2016-07-08T00:00:00"/>
    <x v="2"/>
    <s v="MC-17845"/>
    <s v="Michael Chen"/>
    <x v="0"/>
    <x v="0"/>
    <x v="25"/>
    <x v="35"/>
    <n v="39212"/>
    <x v="0"/>
    <s v="OFF-PA-10000304"/>
    <x v="1"/>
    <x v="10"/>
    <s v="Xerox 1995"/>
    <n v="19.440000000000001"/>
    <x v="1"/>
    <n v="0"/>
    <n v="9.3312000000000008"/>
    <x v="0"/>
    <s v="No"/>
    <n v="0"/>
  </r>
  <r>
    <n v="689"/>
    <s v="CA-2019-161480"/>
    <x v="53"/>
    <d v="2019-12-29T00:00:00"/>
    <x v="1"/>
    <s v="RA-19285"/>
    <s v="Ralph Arnett"/>
    <x v="0"/>
    <x v="0"/>
    <x v="20"/>
    <x v="15"/>
    <n v="10035"/>
    <x v="3"/>
    <s v="FUR-BO-10004015"/>
    <x v="0"/>
    <x v="0"/>
    <s v="Bush Andora Bookcase, Maple/Graphite Gray Finish"/>
    <n v="191.98400000000001"/>
    <x v="0"/>
    <n v="0.2"/>
    <n v="4.7995999999999768"/>
    <x v="3"/>
    <s v="No"/>
    <n v="0"/>
  </r>
  <r>
    <n v="690"/>
    <s v="US-2016-117135"/>
    <x v="261"/>
    <d v="2016-06-23T00:00:00"/>
    <x v="0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n v="104.01"/>
    <x v="7"/>
    <n v="0"/>
    <n v="14.561400000000006"/>
    <x v="0"/>
    <s v="No"/>
    <n v="0"/>
  </r>
  <r>
    <n v="691"/>
    <s v="US-2016-117135"/>
    <x v="261"/>
    <d v="2016-06-23T00:00:00"/>
    <x v="0"/>
    <s v="NP-18325"/>
    <s v="Naresj Patel"/>
    <x v="0"/>
    <x v="0"/>
    <x v="141"/>
    <x v="17"/>
    <n v="22980"/>
    <x v="0"/>
    <s v="TEC-PH-10002033"/>
    <x v="2"/>
    <x v="7"/>
    <s v="Konftel 250 Conference phone - Charcoal black"/>
    <n v="284.82"/>
    <x v="7"/>
    <n v="0"/>
    <n v="74.053200000000004"/>
    <x v="0"/>
    <s v="No"/>
    <n v="0"/>
  </r>
  <r>
    <n v="692"/>
    <s v="US-2016-117135"/>
    <x v="261"/>
    <d v="2016-06-23T00:00:00"/>
    <x v="0"/>
    <s v="NP-18325"/>
    <s v="Naresj Patel"/>
    <x v="0"/>
    <x v="0"/>
    <x v="141"/>
    <x v="17"/>
    <n v="22980"/>
    <x v="0"/>
    <s v="OFF-ST-10002444"/>
    <x v="1"/>
    <x v="4"/>
    <s v="Recycled Eldon Regeneration Jumbo File"/>
    <n v="36.839999999999996"/>
    <x v="1"/>
    <n v="0"/>
    <n v="10.315199999999999"/>
    <x v="0"/>
    <s v="No"/>
    <n v="0"/>
  </r>
  <r>
    <n v="693"/>
    <s v="CA-2017-131534"/>
    <x v="262"/>
    <d v="2017-04-02T00:00:00"/>
    <x v="1"/>
    <s v="AB-10165"/>
    <s v="Alan Barnes"/>
    <x v="0"/>
    <x v="0"/>
    <x v="1"/>
    <x v="1"/>
    <n v="90036"/>
    <x v="1"/>
    <s v="TEC-AC-10002253"/>
    <x v="2"/>
    <x v="11"/>
    <s v="Imation Bio 8GB USB Flash Drive Imation Corp"/>
    <n v="166.24"/>
    <x v="7"/>
    <n v="0"/>
    <n v="24.936000000000007"/>
    <x v="1"/>
    <s v="No"/>
    <n v="0"/>
  </r>
  <r>
    <n v="694"/>
    <s v="CA-2017-131534"/>
    <x v="262"/>
    <d v="2017-04-02T00:00:00"/>
    <x v="1"/>
    <s v="AB-10165"/>
    <s v="Alan Barnes"/>
    <x v="0"/>
    <x v="0"/>
    <x v="1"/>
    <x v="1"/>
    <n v="90036"/>
    <x v="1"/>
    <s v="OFF-PA-10000743"/>
    <x v="1"/>
    <x v="10"/>
    <s v="Xerox 1977"/>
    <n v="33.4"/>
    <x v="2"/>
    <n v="0"/>
    <n v="16.032"/>
    <x v="1"/>
    <s v="No"/>
    <n v="0"/>
  </r>
  <r>
    <n v="695"/>
    <s v="CA-2017-119291"/>
    <x v="263"/>
    <d v="2017-05-17T00:00:00"/>
    <x v="2"/>
    <s v="JO-15550"/>
    <s v="Jesus Ocampo"/>
    <x v="2"/>
    <x v="0"/>
    <x v="142"/>
    <x v="9"/>
    <n v="19013"/>
    <x v="3"/>
    <s v="OFF-AR-10003373"/>
    <x v="1"/>
    <x v="6"/>
    <s v="Boston School Pro Electric Pencil Sharpener, 1670"/>
    <n v="198.27200000000002"/>
    <x v="8"/>
    <n v="0.2"/>
    <n v="17.34879999999999"/>
    <x v="3"/>
    <s v="No"/>
    <n v="0"/>
  </r>
  <r>
    <n v="696"/>
    <s v="CA-2017-119291"/>
    <x v="263"/>
    <d v="2017-05-17T00:00:00"/>
    <x v="2"/>
    <s v="JO-15550"/>
    <s v="Jesus Ocampo"/>
    <x v="2"/>
    <x v="0"/>
    <x v="142"/>
    <x v="9"/>
    <n v="19013"/>
    <x v="3"/>
    <s v="OFF-LA-10002312"/>
    <x v="1"/>
    <x v="2"/>
    <s v="Avery 490"/>
    <n v="47.360000000000007"/>
    <x v="4"/>
    <n v="0.2"/>
    <n v="17.759999999999998"/>
    <x v="3"/>
    <s v="No"/>
    <n v="0"/>
  </r>
  <r>
    <n v="697"/>
    <s v="CA-2017-119291"/>
    <x v="263"/>
    <d v="2017-05-17T00:00:00"/>
    <x v="2"/>
    <s v="JO-15550"/>
    <s v="Jesus Ocampo"/>
    <x v="2"/>
    <x v="0"/>
    <x v="142"/>
    <x v="9"/>
    <n v="19013"/>
    <x v="3"/>
    <s v="OFF-EN-10000927"/>
    <x v="1"/>
    <x v="12"/>
    <s v="Jet-Pak Recycled Peel 'N' Seal Padded Mailers"/>
    <n v="200.98400000000004"/>
    <x v="3"/>
    <n v="0.2"/>
    <n v="62.807499999999976"/>
    <x v="3"/>
    <s v="No"/>
    <n v="0"/>
  </r>
  <r>
    <n v="698"/>
    <s v="CA-2017-119291"/>
    <x v="263"/>
    <d v="2017-05-17T00:00:00"/>
    <x v="2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n v="97.696000000000012"/>
    <x v="4"/>
    <n v="0.2"/>
    <n v="31.751200000000001"/>
    <x v="3"/>
    <s v="No"/>
    <n v="0"/>
  </r>
  <r>
    <n v="699"/>
    <s v="CA-2017-119291"/>
    <x v="263"/>
    <d v="2017-05-17T00:00:00"/>
    <x v="2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n v="2.6960000000000002"/>
    <x v="7"/>
    <n v="0.2"/>
    <n v="0.8088000000000003"/>
    <x v="3"/>
    <s v="No"/>
    <n v="0"/>
  </r>
  <r>
    <n v="700"/>
    <s v="CA-2017-119291"/>
    <x v="263"/>
    <d v="2017-05-17T00:00:00"/>
    <x v="2"/>
    <s v="JO-15550"/>
    <s v="Jesus Ocampo"/>
    <x v="2"/>
    <x v="0"/>
    <x v="142"/>
    <x v="9"/>
    <n v="19013"/>
    <x v="3"/>
    <s v="OFF-BI-10001575"/>
    <x v="1"/>
    <x v="8"/>
    <s v="GBC Linen Binding Covers"/>
    <n v="18.588000000000005"/>
    <x v="0"/>
    <n v="0.7"/>
    <n v="-13.6312"/>
    <x v="3"/>
    <s v="No"/>
    <n v="0"/>
  </r>
  <r>
    <n v="701"/>
    <s v="CA-2017-119291"/>
    <x v="263"/>
    <d v="2017-05-17T00:00:00"/>
    <x v="2"/>
    <s v="JO-15550"/>
    <s v="Jesus Ocampo"/>
    <x v="2"/>
    <x v="0"/>
    <x v="142"/>
    <x v="9"/>
    <n v="19013"/>
    <x v="3"/>
    <s v="OFF-BI-10001982"/>
    <x v="1"/>
    <x v="8"/>
    <s v="Wilson Jones Custom Binder Spines &amp; Labels"/>
    <n v="4.8960000000000008"/>
    <x v="1"/>
    <n v="0.7"/>
    <n v="-3.4271999999999991"/>
    <x v="3"/>
    <s v="No"/>
    <n v="0"/>
  </r>
  <r>
    <n v="702"/>
    <s v="CA-2019-114552"/>
    <x v="264"/>
    <d v="2019-09-08T00:00:00"/>
    <x v="1"/>
    <s v="Dl-13600"/>
    <s v="Dorris liebe"/>
    <x v="1"/>
    <x v="0"/>
    <x v="138"/>
    <x v="24"/>
    <n v="44105"/>
    <x v="3"/>
    <s v="FUR-FU-10002960"/>
    <x v="0"/>
    <x v="5"/>
    <s v="Eldon 200 Class Desk Accessories, Burgundy"/>
    <n v="15.072000000000003"/>
    <x v="1"/>
    <n v="0.2"/>
    <n v="4.1448"/>
    <x v="3"/>
    <s v="No"/>
    <n v="0"/>
  </r>
  <r>
    <n v="703"/>
    <s v="CA-2018-163755"/>
    <x v="254"/>
    <d v="2018-11-08T00:00:00"/>
    <x v="0"/>
    <s v="AS-10285"/>
    <s v="Alejandro Savely"/>
    <x v="1"/>
    <x v="0"/>
    <x v="4"/>
    <x v="4"/>
    <n v="98103"/>
    <x v="1"/>
    <s v="FUR-FU-10003394"/>
    <x v="0"/>
    <x v="5"/>
    <s v="Tenex &quot;The Solids&quot; Textured Chair Mats"/>
    <n v="209.88"/>
    <x v="1"/>
    <n v="0"/>
    <n v="35.679599999999979"/>
    <x v="1"/>
    <s v="No"/>
    <n v="0"/>
  </r>
  <r>
    <n v="704"/>
    <s v="CA-2017-142027"/>
    <x v="265"/>
    <d v="2017-04-14T00:00:00"/>
    <x v="1"/>
    <s v="JK-15370"/>
    <s v="Jay Kimmel"/>
    <x v="0"/>
    <x v="0"/>
    <x v="85"/>
    <x v="1"/>
    <n v="90805"/>
    <x v="1"/>
    <s v="FUR-TA-10002774"/>
    <x v="0"/>
    <x v="3"/>
    <s v="Laminate Occasional Tables"/>
    <n v="369.91200000000003"/>
    <x v="1"/>
    <n v="0.2"/>
    <n v="-13.871700000000047"/>
    <x v="1"/>
    <s v="No"/>
    <n v="0"/>
  </r>
  <r>
    <n v="705"/>
    <s v="CA-2016-138527"/>
    <x v="171"/>
    <d v="2016-09-17T00:00:00"/>
    <x v="1"/>
    <s v="BN-11470"/>
    <s v="Brad Norvell"/>
    <x v="1"/>
    <x v="0"/>
    <x v="143"/>
    <x v="3"/>
    <n v="27511"/>
    <x v="0"/>
    <s v="OFF-PA-10001800"/>
    <x v="1"/>
    <x v="10"/>
    <s v="Xerox 220"/>
    <n v="10.368000000000002"/>
    <x v="0"/>
    <n v="0.2"/>
    <n v="3.6288"/>
    <x v="0"/>
    <s v="No"/>
    <n v="0"/>
  </r>
  <r>
    <n v="706"/>
    <s v="CA-2016-138527"/>
    <x v="171"/>
    <d v="2016-09-17T00:00:00"/>
    <x v="1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n v="166.84"/>
    <x v="2"/>
    <n v="0.2"/>
    <n v="18.769499999999987"/>
    <x v="0"/>
    <s v="No"/>
    <n v="0"/>
  </r>
  <r>
    <n v="707"/>
    <s v="CA-2016-138527"/>
    <x v="171"/>
    <d v="2016-09-17T00:00:00"/>
    <x v="1"/>
    <s v="BN-11470"/>
    <s v="Brad Norvell"/>
    <x v="1"/>
    <x v="0"/>
    <x v="143"/>
    <x v="3"/>
    <n v="27511"/>
    <x v="0"/>
    <s v="TEC-AC-10002399"/>
    <x v="2"/>
    <x v="11"/>
    <s v="SanDisk Cruzer 32 GB USB Flash Drive"/>
    <n v="15.216000000000001"/>
    <x v="7"/>
    <n v="0.2"/>
    <n v="2.2823999999999991"/>
    <x v="0"/>
    <s v="No"/>
    <n v="0"/>
  </r>
  <r>
    <n v="708"/>
    <s v="CA-2016-112158"/>
    <x v="266"/>
    <d v="2016-12-04T00:00:00"/>
    <x v="2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n v="119.96"/>
    <x v="4"/>
    <n v="0"/>
    <n v="52.78240000000001"/>
    <x v="3"/>
    <s v="No"/>
    <n v="0"/>
  </r>
  <r>
    <n v="709"/>
    <s v="CA-2016-112158"/>
    <x v="266"/>
    <d v="2016-12-04T00:00:00"/>
    <x v="2"/>
    <s v="DP-13165"/>
    <s v="David Philippe"/>
    <x v="0"/>
    <x v="0"/>
    <x v="20"/>
    <x v="15"/>
    <n v="10035"/>
    <x v="3"/>
    <s v="FUR-BO-10003272"/>
    <x v="0"/>
    <x v="0"/>
    <s v="O'Sullivan Living Dimensions 5-Shelf Bookcases"/>
    <n v="883.92"/>
    <x v="2"/>
    <n v="0.2"/>
    <n v="-110.49000000000007"/>
    <x v="3"/>
    <s v="No"/>
    <n v="0"/>
  </r>
  <r>
    <n v="710"/>
    <s v="CA-2016-112158"/>
    <x v="266"/>
    <d v="2016-12-04T00:00:00"/>
    <x v="2"/>
    <s v="DP-13165"/>
    <s v="David Philippe"/>
    <x v="0"/>
    <x v="0"/>
    <x v="20"/>
    <x v="15"/>
    <n v="10035"/>
    <x v="3"/>
    <s v="OFF-BI-10000050"/>
    <x v="1"/>
    <x v="8"/>
    <s v="Angle-D Binders with Locking Rings, Label Holders"/>
    <n v="46.72"/>
    <x v="8"/>
    <n v="0.2"/>
    <n v="15.767999999999997"/>
    <x v="3"/>
    <s v="No"/>
    <n v="0"/>
  </r>
  <r>
    <n v="711"/>
    <s v="CA-2016-113887"/>
    <x v="267"/>
    <d v="2016-04-07T00:00:00"/>
    <x v="2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x v="7"/>
    <n v="0"/>
    <n v="26.630399999999998"/>
    <x v="3"/>
    <s v="No"/>
    <n v="0"/>
  </r>
  <r>
    <n v="712"/>
    <s v="CA-2019-146136"/>
    <x v="213"/>
    <d v="2019-09-07T00:00:00"/>
    <x v="1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n v="24.448"/>
    <x v="4"/>
    <n v="0.2"/>
    <n v="8.8623999999999992"/>
    <x v="0"/>
    <s v="No"/>
    <n v="0"/>
  </r>
  <r>
    <n v="713"/>
    <s v="US-2019-100048"/>
    <x v="240"/>
    <d v="2019-05-24T00:00:00"/>
    <x v="1"/>
    <s v="RS-19765"/>
    <s v="Roland Schwarz"/>
    <x v="1"/>
    <x v="0"/>
    <x v="145"/>
    <x v="15"/>
    <n v="10550"/>
    <x v="3"/>
    <s v="OFF-AP-10001154"/>
    <x v="1"/>
    <x v="9"/>
    <s v="Bionaire Personal Warm Mist Humidifier/Vaporizer"/>
    <n v="281.34000000000003"/>
    <x v="5"/>
    <n v="0"/>
    <n v="109.72260000000001"/>
    <x v="3"/>
    <s v="No"/>
    <n v="0"/>
  </r>
  <r>
    <n v="714"/>
    <s v="US-2019-100048"/>
    <x v="240"/>
    <d v="2019-05-24T00:00:00"/>
    <x v="1"/>
    <s v="RS-19765"/>
    <s v="Roland Schwarz"/>
    <x v="1"/>
    <x v="0"/>
    <x v="145"/>
    <x v="15"/>
    <n v="10550"/>
    <x v="3"/>
    <s v="TEC-PH-10003012"/>
    <x v="2"/>
    <x v="7"/>
    <s v="Nortel Meridian M3904 Professional Digital phone"/>
    <n v="307.98"/>
    <x v="0"/>
    <n v="0"/>
    <n v="89.314199999999971"/>
    <x v="3"/>
    <s v="No"/>
    <n v="0"/>
  </r>
  <r>
    <n v="715"/>
    <s v="US-2019-100048"/>
    <x v="240"/>
    <d v="2019-05-24T00:00:00"/>
    <x v="1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n v="299.96999999999997"/>
    <x v="1"/>
    <n v="0"/>
    <n v="113.98860000000001"/>
    <x v="3"/>
    <s v="No"/>
    <n v="0"/>
  </r>
  <r>
    <n v="716"/>
    <s v="CA-2016-153150"/>
    <x v="268"/>
    <d v="2016-07-06T00:00:00"/>
    <x v="0"/>
    <s v="Dl-13600"/>
    <s v="Dorris liebe"/>
    <x v="1"/>
    <x v="0"/>
    <x v="4"/>
    <x v="4"/>
    <n v="98105"/>
    <x v="1"/>
    <s v="OFF-BI-10003355"/>
    <x v="1"/>
    <x v="8"/>
    <s v="Cardinal Holdit Business Card Pockets"/>
    <n v="19.920000000000002"/>
    <x v="2"/>
    <n v="0.2"/>
    <n v="6.9719999999999995"/>
    <x v="1"/>
    <s v="Yes"/>
    <n v="1"/>
  </r>
  <r>
    <n v="717"/>
    <s v="CA-2016-130092"/>
    <x v="269"/>
    <d v="2016-01-14T00:00:00"/>
    <x v="2"/>
    <s v="SV-20365"/>
    <s v="Seth Vernon"/>
    <x v="0"/>
    <x v="0"/>
    <x v="18"/>
    <x v="13"/>
    <n v="19901"/>
    <x v="3"/>
    <s v="FUR-FU-10000010"/>
    <x v="0"/>
    <x v="5"/>
    <s v="DAX Value U-Channel Document Frames, Easel Back"/>
    <n v="9.94"/>
    <x v="0"/>
    <n v="0"/>
    <n v="3.0813999999999995"/>
    <x v="3"/>
    <s v="No"/>
    <n v="0"/>
  </r>
  <r>
    <n v="718"/>
    <s v="CA-2019-108910"/>
    <x v="241"/>
    <d v="2019-09-29T00:00:00"/>
    <x v="1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n v="103.05599999999998"/>
    <x v="1"/>
    <n v="0.2"/>
    <n v="24.475800000000007"/>
    <x v="3"/>
    <s v="No"/>
    <n v="0"/>
  </r>
  <r>
    <n v="719"/>
    <s v="CA-2016-104472"/>
    <x v="270"/>
    <d v="2016-06-07T00:00:00"/>
    <x v="1"/>
    <s v="CK-12325"/>
    <s v="Christine Kargatis"/>
    <x v="2"/>
    <x v="0"/>
    <x v="11"/>
    <x v="7"/>
    <n v="84057"/>
    <x v="1"/>
    <s v="OFF-BI-10001658"/>
    <x v="1"/>
    <x v="8"/>
    <s v="GBC Standard Therm-A-Bind Covers"/>
    <n v="59.808000000000007"/>
    <x v="1"/>
    <n v="0.2"/>
    <n v="19.4376"/>
    <x v="1"/>
    <s v="No"/>
    <n v="0"/>
  </r>
  <r>
    <n v="720"/>
    <s v="CA-2016-104472"/>
    <x v="270"/>
    <d v="2016-06-07T00:00:00"/>
    <x v="1"/>
    <s v="CK-12325"/>
    <s v="Christine Kargatis"/>
    <x v="2"/>
    <x v="0"/>
    <x v="11"/>
    <x v="7"/>
    <n v="84057"/>
    <x v="1"/>
    <s v="FUR-FU-10000246"/>
    <x v="0"/>
    <x v="5"/>
    <s v="Aluminum Document Frame"/>
    <n v="73.320000000000007"/>
    <x v="5"/>
    <n v="0"/>
    <n v="21.995999999999992"/>
    <x v="1"/>
    <s v="No"/>
    <n v="0"/>
  </r>
  <r>
    <n v="721"/>
    <s v="CA-2018-112942"/>
    <x v="271"/>
    <d v="2018-02-18T00:00:00"/>
    <x v="1"/>
    <s v="RD-19810"/>
    <s v="Ross DeVincentis"/>
    <x v="2"/>
    <x v="0"/>
    <x v="1"/>
    <x v="1"/>
    <n v="90045"/>
    <x v="1"/>
    <s v="OFF-PA-10004092"/>
    <x v="1"/>
    <x v="10"/>
    <s v="Tops Green Bar Computer Printout Paper"/>
    <n v="146.82"/>
    <x v="1"/>
    <n v="0"/>
    <n v="73.41"/>
    <x v="1"/>
    <s v="No"/>
    <n v="0"/>
  </r>
  <r>
    <n v="722"/>
    <s v="CA-2018-142335"/>
    <x v="272"/>
    <d v="2018-12-19T00:00:00"/>
    <x v="1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n v="1652.94"/>
    <x v="1"/>
    <n v="0"/>
    <n v="231.41160000000002"/>
    <x v="2"/>
    <s v="No"/>
    <n v="0"/>
  </r>
  <r>
    <n v="723"/>
    <s v="CA-2018-142335"/>
    <x v="272"/>
    <d v="2018-12-19T00:00:00"/>
    <x v="1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n v="296.37"/>
    <x v="1"/>
    <n v="0"/>
    <n v="80.019899999999993"/>
    <x v="2"/>
    <s v="No"/>
    <n v="0"/>
  </r>
  <r>
    <n v="724"/>
    <s v="CA-2016-117429"/>
    <x v="273"/>
    <d v="2016-10-13T00:00:00"/>
    <x v="1"/>
    <s v="MR-17545"/>
    <s v="Mathew Reese"/>
    <x v="2"/>
    <x v="0"/>
    <x v="10"/>
    <x v="9"/>
    <n v="19140"/>
    <x v="3"/>
    <s v="FUR-FU-10000222"/>
    <x v="0"/>
    <x v="5"/>
    <s v="Seth Thomas 16&quot; Steel Case Clock"/>
    <n v="129.91999999999999"/>
    <x v="2"/>
    <n v="0.2"/>
    <n v="21.112000000000002"/>
    <x v="3"/>
    <s v="No"/>
    <n v="0"/>
  </r>
  <r>
    <n v="725"/>
    <s v="CA-2018-114713"/>
    <x v="274"/>
    <d v="2018-07-12T00:00:00"/>
    <x v="1"/>
    <s v="SC-20695"/>
    <s v="Steve Chapman"/>
    <x v="1"/>
    <x v="0"/>
    <x v="146"/>
    <x v="2"/>
    <n v="33012"/>
    <x v="0"/>
    <s v="OFF-SU-10004664"/>
    <x v="1"/>
    <x v="14"/>
    <s v="Acme Softgrip Scissors"/>
    <n v="45.584000000000003"/>
    <x v="3"/>
    <n v="0.2"/>
    <n v="5.1281999999999996"/>
    <x v="0"/>
    <s v="No"/>
    <n v="0"/>
  </r>
  <r>
    <n v="726"/>
    <s v="CA-2019-144113"/>
    <x v="118"/>
    <d v="2019-09-20T00:00:00"/>
    <x v="1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n v="17.568000000000001"/>
    <x v="0"/>
    <n v="0.2"/>
    <n v="6.3684000000000003"/>
    <x v="2"/>
    <s v="No"/>
    <n v="0"/>
  </r>
  <r>
    <n v="727"/>
    <s v="CA-2019-144113"/>
    <x v="118"/>
    <d v="2019-09-20T00:00:00"/>
    <x v="1"/>
    <s v="JF-15355"/>
    <s v="Jay Fein"/>
    <x v="0"/>
    <x v="0"/>
    <x v="89"/>
    <x v="5"/>
    <n v="78745"/>
    <x v="2"/>
    <s v="TEC-PH-10002170"/>
    <x v="2"/>
    <x v="7"/>
    <s v="ClearSounds CSC500 Amplified Spirit Phone Corded phone"/>
    <n v="55.991999999999997"/>
    <x v="7"/>
    <n v="0.2"/>
    <n v="5.5992000000000015"/>
    <x v="2"/>
    <s v="No"/>
    <n v="0"/>
  </r>
  <r>
    <n v="728"/>
    <s v="US-2018-150861"/>
    <x v="275"/>
    <d v="2018-12-06T00:00:00"/>
    <x v="2"/>
    <s v="EG-13900"/>
    <s v="Emily Grady"/>
    <x v="0"/>
    <x v="0"/>
    <x v="147"/>
    <x v="15"/>
    <n v="11572"/>
    <x v="3"/>
    <s v="OFF-PA-10001954"/>
    <x v="1"/>
    <x v="10"/>
    <s v="Xerox 1964"/>
    <n v="182.72"/>
    <x v="8"/>
    <n v="0"/>
    <n v="84.051199999999994"/>
    <x v="3"/>
    <s v="No"/>
    <n v="0"/>
  </r>
  <r>
    <n v="729"/>
    <s v="US-2018-150861"/>
    <x v="275"/>
    <d v="2018-12-06T00:00:00"/>
    <x v="2"/>
    <s v="EG-13900"/>
    <s v="Emily Grady"/>
    <x v="0"/>
    <x v="0"/>
    <x v="147"/>
    <x v="15"/>
    <n v="11572"/>
    <x v="3"/>
    <s v="FUR-TA-10002228"/>
    <x v="0"/>
    <x v="3"/>
    <s v="Bevis Traditional Conference Table Top, Plinth Base"/>
    <n v="400.03199999999998"/>
    <x v="0"/>
    <n v="0.4"/>
    <n v="-153.34560000000005"/>
    <x v="3"/>
    <s v="No"/>
    <n v="0"/>
  </r>
  <r>
    <n v="730"/>
    <s v="US-2018-150861"/>
    <x v="275"/>
    <d v="2018-12-06T00:00:00"/>
    <x v="2"/>
    <s v="EG-13900"/>
    <s v="Emily Grady"/>
    <x v="0"/>
    <x v="0"/>
    <x v="147"/>
    <x v="15"/>
    <n v="11572"/>
    <x v="3"/>
    <s v="OFF-ST-10004634"/>
    <x v="1"/>
    <x v="4"/>
    <s v="Personal Folder Holder, Ebony"/>
    <n v="33.630000000000003"/>
    <x v="1"/>
    <n v="0"/>
    <n v="10.088999999999999"/>
    <x v="3"/>
    <s v="No"/>
    <n v="0"/>
  </r>
  <r>
    <n v="731"/>
    <s v="US-2018-150861"/>
    <x v="275"/>
    <d v="2018-12-06T00:00:00"/>
    <x v="2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x v="1"/>
    <n v="0.1"/>
    <n v="102.49980000000001"/>
    <x v="3"/>
    <s v="No"/>
    <n v="0"/>
  </r>
  <r>
    <n v="732"/>
    <s v="US-2018-150861"/>
    <x v="275"/>
    <d v="2018-12-06T00:00:00"/>
    <x v="2"/>
    <s v="EG-13900"/>
    <s v="Emily Grady"/>
    <x v="0"/>
    <x v="0"/>
    <x v="147"/>
    <x v="15"/>
    <n v="11572"/>
    <x v="3"/>
    <s v="OFF-LA-10001317"/>
    <x v="1"/>
    <x v="2"/>
    <s v="Avery 520"/>
    <n v="6.3"/>
    <x v="0"/>
    <n v="0"/>
    <n v="3.024"/>
    <x v="3"/>
    <s v="No"/>
    <n v="0"/>
  </r>
  <r>
    <n v="733"/>
    <s v="CA-2019-131954"/>
    <x v="276"/>
    <d v="2019-01-25T00:00:00"/>
    <x v="1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n v="242.94"/>
    <x v="1"/>
    <n v="0"/>
    <n v="9.7175999999999902"/>
    <x v="1"/>
    <s v="No"/>
    <n v="0"/>
  </r>
  <r>
    <n v="734"/>
    <s v="CA-2019-131954"/>
    <x v="276"/>
    <d v="2019-01-25T00:00:00"/>
    <x v="1"/>
    <s v="DS-13030"/>
    <s v="Darrin Sayre"/>
    <x v="2"/>
    <x v="0"/>
    <x v="4"/>
    <x v="4"/>
    <n v="98115"/>
    <x v="1"/>
    <s v="TEC-AC-10003610"/>
    <x v="2"/>
    <x v="11"/>
    <s v="Logitech Illuminated - Keyboard"/>
    <n v="179.97"/>
    <x v="1"/>
    <n v="0"/>
    <n v="86.385600000000011"/>
    <x v="1"/>
    <s v="No"/>
    <n v="0"/>
  </r>
  <r>
    <n v="735"/>
    <s v="CA-2019-131954"/>
    <x v="276"/>
    <d v="2019-01-25T00:00:00"/>
    <x v="1"/>
    <s v="DS-13030"/>
    <s v="Darrin Sayre"/>
    <x v="2"/>
    <x v="0"/>
    <x v="4"/>
    <x v="4"/>
    <n v="98115"/>
    <x v="1"/>
    <s v="OFF-BI-10003982"/>
    <x v="1"/>
    <x v="8"/>
    <s v="Wilson Jones Century Plastic Molded Ring Binders"/>
    <n v="99.695999999999998"/>
    <x v="5"/>
    <n v="0.2"/>
    <n v="33.647399999999998"/>
    <x v="1"/>
    <s v="No"/>
    <n v="0"/>
  </r>
  <r>
    <n v="736"/>
    <s v="CA-2019-131954"/>
    <x v="276"/>
    <d v="2019-01-25T00:00:00"/>
    <x v="1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n v="27.936000000000003"/>
    <x v="4"/>
    <n v="0.2"/>
    <n v="9.4283999999999963"/>
    <x v="1"/>
    <s v="No"/>
    <n v="0"/>
  </r>
  <r>
    <n v="737"/>
    <s v="CA-2019-131954"/>
    <x v="276"/>
    <d v="2019-01-25T00:00:00"/>
    <x v="1"/>
    <s v="DS-13030"/>
    <s v="Darrin Sayre"/>
    <x v="2"/>
    <x v="0"/>
    <x v="4"/>
    <x v="4"/>
    <n v="98115"/>
    <x v="1"/>
    <s v="FUR-BO-10001619"/>
    <x v="0"/>
    <x v="0"/>
    <s v="O'Sullivan Cherrywood Estates Traditional Bookcase"/>
    <n v="84.98"/>
    <x v="7"/>
    <n v="0"/>
    <n v="18.695599999999999"/>
    <x v="1"/>
    <s v="No"/>
    <n v="0"/>
  </r>
  <r>
    <n v="738"/>
    <s v="CA-2019-131954"/>
    <x v="276"/>
    <d v="2019-01-25T00:00:00"/>
    <x v="1"/>
    <s v="DS-13030"/>
    <s v="Darrin Sayre"/>
    <x v="2"/>
    <x v="0"/>
    <x v="4"/>
    <x v="4"/>
    <n v="98115"/>
    <x v="1"/>
    <s v="OFF-BI-10000138"/>
    <x v="1"/>
    <x v="8"/>
    <s v="Acco Translucent Poly Ring Binders"/>
    <n v="18.72"/>
    <x v="2"/>
    <n v="0.2"/>
    <n v="6.5519999999999996"/>
    <x v="1"/>
    <s v="No"/>
    <n v="0"/>
  </r>
  <r>
    <n v="739"/>
    <s v="CA-2016-132500"/>
    <x v="78"/>
    <d v="2016-09-12T00:00:00"/>
    <x v="1"/>
    <s v="GZ-14470"/>
    <s v="Gary Zandusky"/>
    <x v="0"/>
    <x v="0"/>
    <x v="8"/>
    <x v="1"/>
    <n v="94110"/>
    <x v="1"/>
    <s v="TEC-AC-10001383"/>
    <x v="2"/>
    <x v="11"/>
    <s v="Logitech Wireless Touch Keyboard K400"/>
    <n v="49.98"/>
    <x v="0"/>
    <n v="0"/>
    <n v="8.4965999999999937"/>
    <x v="1"/>
    <s v="No"/>
    <n v="0"/>
  </r>
  <r>
    <n v="740"/>
    <s v="CA-2016-112326"/>
    <x v="277"/>
    <d v="2016-01-08T00:00:00"/>
    <x v="1"/>
    <s v="PO-19195"/>
    <s v="Phillina Ober"/>
    <x v="2"/>
    <x v="0"/>
    <x v="14"/>
    <x v="10"/>
    <n v="60540"/>
    <x v="2"/>
    <s v="OFF-LA-10003223"/>
    <x v="1"/>
    <x v="2"/>
    <s v="Avery 508"/>
    <n v="11.784000000000001"/>
    <x v="1"/>
    <n v="0.2"/>
    <n v="4.2716999999999992"/>
    <x v="2"/>
    <s v="No"/>
    <n v="0"/>
  </r>
  <r>
    <n v="741"/>
    <s v="CA-2016-112326"/>
    <x v="277"/>
    <d v="2016-01-08T00:00:00"/>
    <x v="1"/>
    <s v="PO-19195"/>
    <s v="Phillina Ober"/>
    <x v="2"/>
    <x v="0"/>
    <x v="14"/>
    <x v="10"/>
    <n v="60540"/>
    <x v="2"/>
    <s v="OFF-ST-10002743"/>
    <x v="1"/>
    <x v="4"/>
    <s v="SAFCO Boltless Steel Shelving"/>
    <n v="272.73599999999999"/>
    <x v="1"/>
    <n v="0.2"/>
    <n v="-64.774800000000013"/>
    <x v="2"/>
    <s v="No"/>
    <n v="0"/>
  </r>
  <r>
    <n v="742"/>
    <s v="CA-2016-112326"/>
    <x v="277"/>
    <d v="2016-01-08T00:00:00"/>
    <x v="1"/>
    <s v="PO-19195"/>
    <s v="Phillina Ober"/>
    <x v="2"/>
    <x v="0"/>
    <x v="14"/>
    <x v="10"/>
    <n v="60540"/>
    <x v="2"/>
    <s v="OFF-BI-10004094"/>
    <x v="1"/>
    <x v="8"/>
    <s v="GBC Standard Plastic Binding Systems Combs"/>
    <n v="3.5399999999999991"/>
    <x v="0"/>
    <n v="0.8"/>
    <n v="-5.4870000000000001"/>
    <x v="2"/>
    <s v="No"/>
    <n v="0"/>
  </r>
  <r>
    <n v="743"/>
    <s v="US-2018-146710"/>
    <x v="278"/>
    <d v="2018-09-01T00:00:00"/>
    <x v="1"/>
    <s v="SS-20875"/>
    <s v="Sung Shariari"/>
    <x v="0"/>
    <x v="0"/>
    <x v="61"/>
    <x v="5"/>
    <n v="75220"/>
    <x v="2"/>
    <s v="OFF-SU-10004498"/>
    <x v="1"/>
    <x v="14"/>
    <s v="Martin-Yale Premier Letter Opener"/>
    <n v="51.52000000000001"/>
    <x v="2"/>
    <n v="0.2"/>
    <n v="-10.948000000000002"/>
    <x v="2"/>
    <s v="No"/>
    <n v="0"/>
  </r>
  <r>
    <n v="744"/>
    <s v="US-2018-146710"/>
    <x v="278"/>
    <d v="2018-09-01T00:00:00"/>
    <x v="1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n v="3.5280000000000005"/>
    <x v="7"/>
    <n v="0.2"/>
    <n v="1.1465999999999998"/>
    <x v="2"/>
    <s v="No"/>
    <n v="0"/>
  </r>
  <r>
    <n v="745"/>
    <s v="US-2018-146710"/>
    <x v="278"/>
    <d v="2018-09-01T00:00:00"/>
    <x v="1"/>
    <s v="SS-20875"/>
    <s v="Sung Shariari"/>
    <x v="0"/>
    <x v="0"/>
    <x v="61"/>
    <x v="5"/>
    <n v="75220"/>
    <x v="2"/>
    <s v="OFF-PA-10004971"/>
    <x v="1"/>
    <x v="10"/>
    <s v="Xerox 196"/>
    <n v="4.6240000000000006"/>
    <x v="7"/>
    <n v="0.2"/>
    <n v="1.6762000000000001"/>
    <x v="2"/>
    <s v="No"/>
    <n v="0"/>
  </r>
  <r>
    <n v="746"/>
    <s v="US-2018-146710"/>
    <x v="278"/>
    <d v="2018-09-01T00:00:00"/>
    <x v="1"/>
    <s v="SS-20875"/>
    <s v="Sung Shariari"/>
    <x v="0"/>
    <x v="0"/>
    <x v="61"/>
    <x v="5"/>
    <n v="75220"/>
    <x v="2"/>
    <s v="OFF-SU-10004261"/>
    <x v="1"/>
    <x v="14"/>
    <s v="Fiskars 8&quot; Scissors, 2/Pack"/>
    <n v="55.167999999999999"/>
    <x v="4"/>
    <n v="0.2"/>
    <n v="6.2063999999999897"/>
    <x v="2"/>
    <s v="No"/>
    <n v="0"/>
  </r>
  <r>
    <n v="747"/>
    <s v="CA-2016-124429"/>
    <x v="279"/>
    <d v="2016-05-27T00:00:00"/>
    <x v="3"/>
    <s v="MH-17785"/>
    <s v="Maya Herman"/>
    <x v="1"/>
    <x v="0"/>
    <x v="70"/>
    <x v="1"/>
    <n v="92105"/>
    <x v="1"/>
    <s v="FUR-TA-10002607"/>
    <x v="0"/>
    <x v="3"/>
    <s v="KI Conference Tables"/>
    <n v="567.12"/>
    <x v="12"/>
    <n v="0.2"/>
    <n v="-28.355999999999952"/>
    <x v="1"/>
    <s v="No"/>
    <n v="0"/>
  </r>
  <r>
    <n v="748"/>
    <s v="CA-2016-124429"/>
    <x v="279"/>
    <d v="2016-05-27T00:00:00"/>
    <x v="3"/>
    <s v="MH-17785"/>
    <s v="Maya Herman"/>
    <x v="1"/>
    <x v="0"/>
    <x v="70"/>
    <x v="1"/>
    <n v="92105"/>
    <x v="1"/>
    <s v="OFF-ST-10001809"/>
    <x v="1"/>
    <x v="4"/>
    <s v="Fellowes Officeware Wire Shelving"/>
    <n v="359.32"/>
    <x v="4"/>
    <n v="0"/>
    <n v="7.1863999999999919"/>
    <x v="1"/>
    <s v="No"/>
    <n v="0"/>
  </r>
  <r>
    <n v="749"/>
    <s v="CA-2018-150889"/>
    <x v="231"/>
    <d v="2018-03-22T00:00:00"/>
    <x v="0"/>
    <s v="PB-19105"/>
    <s v="Peter Bühler"/>
    <x v="0"/>
    <x v="0"/>
    <x v="148"/>
    <x v="10"/>
    <n v="60201"/>
    <x v="2"/>
    <s v="TEC-PH-10000004"/>
    <x v="2"/>
    <x v="7"/>
    <s v="Belkin iPhone and iPad Lightning Cable"/>
    <n v="11.992000000000001"/>
    <x v="7"/>
    <n v="0.2"/>
    <n v="0.89939999999999909"/>
    <x v="2"/>
    <s v="No"/>
    <n v="0"/>
  </r>
  <r>
    <n v="750"/>
    <s v="CA-2019-126074"/>
    <x v="280"/>
    <d v="2019-10-06T00:00:00"/>
    <x v="1"/>
    <s v="RF-19735"/>
    <s v="Roland Fjeld"/>
    <x v="0"/>
    <x v="0"/>
    <x v="149"/>
    <x v="12"/>
    <n v="48183"/>
    <x v="2"/>
    <s v="OFF-BI-10003638"/>
    <x v="1"/>
    <x v="8"/>
    <s v="GBC Durable Plastic Covers"/>
    <n v="58.050000000000004"/>
    <x v="1"/>
    <n v="0"/>
    <n v="26.702999999999999"/>
    <x v="2"/>
    <s v="No"/>
    <n v="0"/>
  </r>
  <r>
    <n v="751"/>
    <s v="CA-2019-126074"/>
    <x v="280"/>
    <d v="2019-10-06T00:00:00"/>
    <x v="1"/>
    <s v="RF-19735"/>
    <s v="Roland Fjeld"/>
    <x v="0"/>
    <x v="0"/>
    <x v="149"/>
    <x v="12"/>
    <n v="48183"/>
    <x v="2"/>
    <s v="FUR-FU-10003577"/>
    <x v="0"/>
    <x v="5"/>
    <s v="Nu-Dell Leatherette Frames"/>
    <n v="157.74"/>
    <x v="10"/>
    <n v="0"/>
    <n v="56.7864"/>
    <x v="2"/>
    <s v="No"/>
    <n v="0"/>
  </r>
  <r>
    <n v="752"/>
    <s v="CA-2019-126074"/>
    <x v="280"/>
    <d v="2019-10-06T00:00:00"/>
    <x v="1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n v="56.980000000000004"/>
    <x v="3"/>
    <n v="0"/>
    <n v="22.792000000000002"/>
    <x v="2"/>
    <s v="No"/>
    <n v="0"/>
  </r>
  <r>
    <n v="753"/>
    <s v="CA-2019-126074"/>
    <x v="280"/>
    <d v="2019-10-06T00:00:00"/>
    <x v="1"/>
    <s v="RF-19735"/>
    <s v="Roland Fjeld"/>
    <x v="0"/>
    <x v="0"/>
    <x v="149"/>
    <x v="12"/>
    <n v="48183"/>
    <x v="2"/>
    <s v="OFF-BI-10000546"/>
    <x v="1"/>
    <x v="8"/>
    <s v="Avery Durable Binders"/>
    <n v="2.88"/>
    <x v="7"/>
    <n v="0"/>
    <n v="1.4112"/>
    <x v="2"/>
    <s v="No"/>
    <n v="0"/>
  </r>
  <r>
    <n v="754"/>
    <s v="CA-2018-110499"/>
    <x v="281"/>
    <d v="2018-04-09T00:00:00"/>
    <x v="2"/>
    <s v="YC-21895"/>
    <s v="Yoseph Carroll"/>
    <x v="1"/>
    <x v="0"/>
    <x v="8"/>
    <x v="1"/>
    <n v="94110"/>
    <x v="1"/>
    <s v="TEC-CO-10002095"/>
    <x v="2"/>
    <x v="16"/>
    <s v="Hewlett Packard 610 Color Digital Copier / Printer"/>
    <n v="1199.9760000000001"/>
    <x v="1"/>
    <n v="0.2"/>
    <n v="374.99249999999995"/>
    <x v="1"/>
    <s v="No"/>
    <n v="0"/>
  </r>
  <r>
    <n v="755"/>
    <s v="CA-2017-135272"/>
    <x v="214"/>
    <d v="2017-12-12T00:00:00"/>
    <x v="1"/>
    <s v="MS-17830"/>
    <s v="Melanie Seite"/>
    <x v="0"/>
    <x v="0"/>
    <x v="1"/>
    <x v="1"/>
    <n v="90036"/>
    <x v="1"/>
    <s v="FUR-FU-10002759"/>
    <x v="0"/>
    <x v="5"/>
    <s v="12-1/2 Diameter Round Wall Clock"/>
    <n v="79.92"/>
    <x v="4"/>
    <n v="0"/>
    <n v="28.7712"/>
    <x v="1"/>
    <s v="No"/>
    <n v="0"/>
  </r>
  <r>
    <n v="756"/>
    <s v="CA-2018-140928"/>
    <x v="31"/>
    <d v="2018-09-22T00:00:00"/>
    <x v="1"/>
    <s v="NB-18655"/>
    <s v="Nona Balk"/>
    <x v="1"/>
    <x v="0"/>
    <x v="108"/>
    <x v="2"/>
    <n v="32216"/>
    <x v="0"/>
    <s v="FUR-TA-10001095"/>
    <x v="0"/>
    <x v="3"/>
    <s v="Chromcraft Round Conference Tables"/>
    <n v="383.43799999999999"/>
    <x v="4"/>
    <n v="0.45"/>
    <n v="-167.3184"/>
    <x v="0"/>
    <s v="No"/>
    <n v="0"/>
  </r>
  <r>
    <n v="757"/>
    <s v="CA-2016-106803"/>
    <x v="282"/>
    <d v="2017-01-02T00:00:00"/>
    <x v="1"/>
    <s v="DC-13285"/>
    <s v="Debra Catini"/>
    <x v="0"/>
    <x v="0"/>
    <x v="150"/>
    <x v="11"/>
    <n v="55016"/>
    <x v="2"/>
    <s v="OFF-ST-10002444"/>
    <x v="1"/>
    <x v="4"/>
    <s v="Recycled Eldon Regeneration Jumbo File"/>
    <n v="24.56"/>
    <x v="0"/>
    <n v="0"/>
    <n v="6.8767999999999994"/>
    <x v="2"/>
    <s v="No"/>
    <n v="0"/>
  </r>
  <r>
    <n v="758"/>
    <s v="CA-2016-106803"/>
    <x v="282"/>
    <d v="2017-01-02T00:00:00"/>
    <x v="1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n v="119.8"/>
    <x v="4"/>
    <n v="0"/>
    <n v="47.92"/>
    <x v="2"/>
    <s v="No"/>
    <n v="0"/>
  </r>
  <r>
    <n v="759"/>
    <s v="CA-2019-117240"/>
    <x v="283"/>
    <d v="2019-07-28T00:00:00"/>
    <x v="1"/>
    <s v="CP-12340"/>
    <s v="Christine Phan"/>
    <x v="1"/>
    <x v="0"/>
    <x v="20"/>
    <x v="15"/>
    <n v="10009"/>
    <x v="3"/>
    <s v="OFF-BI-10000848"/>
    <x v="1"/>
    <x v="8"/>
    <s v="Angle-D Ring Binders"/>
    <n v="13.128"/>
    <x v="1"/>
    <n v="0.2"/>
    <n v="4.2665999999999986"/>
    <x v="3"/>
    <s v="No"/>
    <n v="0"/>
  </r>
  <r>
    <n v="760"/>
    <s v="CA-2019-133333"/>
    <x v="65"/>
    <d v="2019-09-22T00:00:00"/>
    <x v="1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x v="4"/>
    <n v="0"/>
    <n v="10.223999999999998"/>
    <x v="2"/>
    <s v="No"/>
    <n v="0"/>
  </r>
  <r>
    <n v="761"/>
    <s v="CA-2017-112319"/>
    <x v="284"/>
    <d v="2017-09-05T00:00:00"/>
    <x v="1"/>
    <s v="AR-10510"/>
    <s v="Andrew Roberts"/>
    <x v="0"/>
    <x v="0"/>
    <x v="1"/>
    <x v="1"/>
    <n v="90004"/>
    <x v="1"/>
    <s v="OFF-PA-10003441"/>
    <x v="1"/>
    <x v="10"/>
    <s v="Xerox 226"/>
    <n v="58.320000000000007"/>
    <x v="6"/>
    <n v="0"/>
    <n v="27.993600000000001"/>
    <x v="1"/>
    <s v="No"/>
    <n v="0"/>
  </r>
  <r>
    <n v="762"/>
    <s v="CA-2019-126046"/>
    <x v="132"/>
    <d v="2019-11-07T00:00:00"/>
    <x v="1"/>
    <s v="JC-16105"/>
    <s v="Julie Creighton"/>
    <x v="1"/>
    <x v="0"/>
    <x v="118"/>
    <x v="32"/>
    <n v="30318"/>
    <x v="0"/>
    <s v="OFF-LA-10004484"/>
    <x v="1"/>
    <x v="2"/>
    <s v="Avery 476"/>
    <n v="12.39"/>
    <x v="1"/>
    <n v="0"/>
    <n v="5.6993999999999998"/>
    <x v="0"/>
    <s v="No"/>
    <n v="0"/>
  </r>
  <r>
    <n v="763"/>
    <s v="CA-2017-114923"/>
    <x v="285"/>
    <d v="2017-02-13T00:00:00"/>
    <x v="1"/>
    <s v="LH-17020"/>
    <s v="Lisa Hazard"/>
    <x v="0"/>
    <x v="0"/>
    <x v="38"/>
    <x v="24"/>
    <n v="43229"/>
    <x v="3"/>
    <s v="TEC-PH-10003931"/>
    <x v="2"/>
    <x v="7"/>
    <s v="JBL Micro Wireless Portable Bluetooth Speaker"/>
    <n v="107.982"/>
    <x v="1"/>
    <n v="0.4"/>
    <n v="-26.995499999999993"/>
    <x v="3"/>
    <s v="No"/>
    <n v="0"/>
  </r>
  <r>
    <n v="764"/>
    <s v="CA-2016-162775"/>
    <x v="286"/>
    <d v="2016-01-15T00:00:00"/>
    <x v="0"/>
    <s v="CS-12250"/>
    <s v="Chris Selesnick"/>
    <x v="1"/>
    <x v="0"/>
    <x v="151"/>
    <x v="28"/>
    <n v="71111"/>
    <x v="0"/>
    <s v="OFF-EN-10001990"/>
    <x v="1"/>
    <x v="12"/>
    <s v="Staple envelope"/>
    <n v="11.36"/>
    <x v="0"/>
    <n v="0"/>
    <n v="5.3391999999999991"/>
    <x v="0"/>
    <s v="No"/>
    <n v="0"/>
  </r>
  <r>
    <n v="765"/>
    <s v="CA-2016-162775"/>
    <x v="286"/>
    <d v="2016-01-15T00:00:00"/>
    <x v="0"/>
    <s v="CS-12250"/>
    <s v="Chris Selesnick"/>
    <x v="1"/>
    <x v="0"/>
    <x v="151"/>
    <x v="28"/>
    <n v="71111"/>
    <x v="0"/>
    <s v="OFF-EN-10001532"/>
    <x v="1"/>
    <x v="12"/>
    <s v="Brown Kraft Recycled Envelopes"/>
    <n v="50.94"/>
    <x v="1"/>
    <n v="0"/>
    <n v="25.47"/>
    <x v="0"/>
    <s v="No"/>
    <n v="0"/>
  </r>
  <r>
    <n v="766"/>
    <s v="CA-2016-162775"/>
    <x v="286"/>
    <d v="2016-01-15T00:00:00"/>
    <x v="0"/>
    <s v="CS-12250"/>
    <s v="Chris Selesnick"/>
    <x v="1"/>
    <x v="0"/>
    <x v="151"/>
    <x v="28"/>
    <n v="71111"/>
    <x v="0"/>
    <s v="TEC-AC-10003174"/>
    <x v="2"/>
    <x v="11"/>
    <s v="Plantronics S12 Corded Telephone Headset System"/>
    <n v="646.74"/>
    <x v="5"/>
    <n v="0"/>
    <n v="258.69600000000003"/>
    <x v="0"/>
    <s v="No"/>
    <n v="0"/>
  </r>
  <r>
    <n v="767"/>
    <s v="CA-2016-162775"/>
    <x v="286"/>
    <d v="2016-01-15T00:00:00"/>
    <x v="0"/>
    <s v="CS-12250"/>
    <s v="Chris Selesnick"/>
    <x v="1"/>
    <x v="0"/>
    <x v="151"/>
    <x v="28"/>
    <n v="71111"/>
    <x v="0"/>
    <s v="OFF-BI-10004187"/>
    <x v="1"/>
    <x v="8"/>
    <s v="3-ring staple pack"/>
    <n v="5.64"/>
    <x v="1"/>
    <n v="0"/>
    <n v="2.7071999999999994"/>
    <x v="0"/>
    <s v="No"/>
    <n v="0"/>
  </r>
  <r>
    <n v="768"/>
    <s v="CA-2016-162775"/>
    <x v="286"/>
    <d v="2016-01-15T00:00:00"/>
    <x v="0"/>
    <s v="CS-12250"/>
    <s v="Chris Selesnick"/>
    <x v="1"/>
    <x v="0"/>
    <x v="151"/>
    <x v="28"/>
    <n v="71111"/>
    <x v="0"/>
    <s v="OFF-ST-10000025"/>
    <x v="1"/>
    <x v="4"/>
    <s v="Fellowes Stor/Drawer Steel Plus Storage Drawers"/>
    <n v="572.58000000000004"/>
    <x v="5"/>
    <n v="0"/>
    <n v="34.354799999999955"/>
    <x v="0"/>
    <s v="No"/>
    <n v="0"/>
  </r>
  <r>
    <n v="769"/>
    <s v="CA-2016-106810"/>
    <x v="287"/>
    <d v="2016-05-20T00:00:00"/>
    <x v="1"/>
    <s v="AJ-10795"/>
    <s v="Anthony Johnson"/>
    <x v="1"/>
    <x v="0"/>
    <x v="84"/>
    <x v="2"/>
    <n v="33710"/>
    <x v="0"/>
    <s v="FUR-FU-10004306"/>
    <x v="0"/>
    <x v="5"/>
    <s v="Electrix Halogen Magnifier Lamp"/>
    <n v="310.88000000000005"/>
    <x v="0"/>
    <n v="0.2"/>
    <n v="23.315999999999988"/>
    <x v="0"/>
    <s v="No"/>
    <n v="0"/>
  </r>
  <r>
    <n v="770"/>
    <s v="CA-2018-157245"/>
    <x v="288"/>
    <d v="2018-05-24T00:00:00"/>
    <x v="1"/>
    <s v="LE-16810"/>
    <s v="Laurel Elliston"/>
    <x v="0"/>
    <x v="0"/>
    <x v="81"/>
    <x v="17"/>
    <n v="22204"/>
    <x v="0"/>
    <s v="FUR-CH-10003746"/>
    <x v="0"/>
    <x v="1"/>
    <s v="Hon 4070 Series Pagoda Round Back Stacking Chairs"/>
    <n v="641.96"/>
    <x v="0"/>
    <n v="0"/>
    <n v="179.74880000000002"/>
    <x v="0"/>
    <s v="No"/>
    <n v="0"/>
  </r>
  <r>
    <n v="771"/>
    <s v="CA-2019-104220"/>
    <x v="289"/>
    <d v="2019-02-05T00:00:00"/>
    <x v="1"/>
    <s v="BV-11245"/>
    <s v="Benjamin Venier"/>
    <x v="1"/>
    <x v="0"/>
    <x v="96"/>
    <x v="23"/>
    <n v="50315"/>
    <x v="2"/>
    <s v="OFF-BI-10001036"/>
    <x v="1"/>
    <x v="8"/>
    <s v="Cardinal EasyOpen D-Ring Binders"/>
    <n v="18.28"/>
    <x v="0"/>
    <n v="0"/>
    <n v="9.14"/>
    <x v="2"/>
    <s v="No"/>
    <n v="0"/>
  </r>
  <r>
    <n v="772"/>
    <s v="CA-2019-104220"/>
    <x v="289"/>
    <d v="2019-02-05T00:00:00"/>
    <x v="1"/>
    <s v="BV-11245"/>
    <s v="Benjamin Venier"/>
    <x v="1"/>
    <x v="0"/>
    <x v="96"/>
    <x v="23"/>
    <n v="50315"/>
    <x v="2"/>
    <s v="TEC-PH-10004614"/>
    <x v="2"/>
    <x v="7"/>
    <s v="AT&amp;T 841000 Phone"/>
    <n v="207"/>
    <x v="1"/>
    <n v="0"/>
    <n v="51.75"/>
    <x v="2"/>
    <s v="No"/>
    <n v="0"/>
  </r>
  <r>
    <n v="773"/>
    <s v="CA-2019-104220"/>
    <x v="289"/>
    <d v="2019-02-05T00:00:00"/>
    <x v="1"/>
    <s v="BV-11245"/>
    <s v="Benjamin Venier"/>
    <x v="1"/>
    <x v="0"/>
    <x v="96"/>
    <x v="23"/>
    <n v="50315"/>
    <x v="2"/>
    <s v="OFF-BI-10000301"/>
    <x v="1"/>
    <x v="8"/>
    <s v="GBC Instant Report Kit"/>
    <n v="32.35"/>
    <x v="2"/>
    <n v="0"/>
    <n v="16.175000000000001"/>
    <x v="2"/>
    <s v="No"/>
    <n v="0"/>
  </r>
  <r>
    <n v="774"/>
    <s v="CA-2019-104220"/>
    <x v="289"/>
    <d v="2019-02-05T00:00:00"/>
    <x v="1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n v="7.71"/>
    <x v="7"/>
    <n v="0"/>
    <n v="3.4695"/>
    <x v="2"/>
    <s v="No"/>
    <n v="0"/>
  </r>
  <r>
    <n v="775"/>
    <s v="CA-2019-104220"/>
    <x v="289"/>
    <d v="2019-02-05T00:00:00"/>
    <x v="1"/>
    <s v="BV-11245"/>
    <s v="Benjamin Venier"/>
    <x v="1"/>
    <x v="0"/>
    <x v="96"/>
    <x v="23"/>
    <n v="50315"/>
    <x v="2"/>
    <s v="OFF-AR-10004648"/>
    <x v="1"/>
    <x v="6"/>
    <s v="Boston 19500 Mighty Mite Electric Pencil Sharpener"/>
    <n v="40.299999999999997"/>
    <x v="0"/>
    <n v="0"/>
    <n v="10.881"/>
    <x v="2"/>
    <s v="No"/>
    <n v="0"/>
  </r>
  <r>
    <n v="776"/>
    <s v="CA-2019-104220"/>
    <x v="289"/>
    <d v="2019-02-05T00:00:00"/>
    <x v="1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n v="34.580000000000005"/>
    <x v="3"/>
    <n v="0"/>
    <n v="14.523600000000002"/>
    <x v="2"/>
    <s v="No"/>
    <n v="0"/>
  </r>
  <r>
    <n v="777"/>
    <s v="CA-2016-165974"/>
    <x v="290"/>
    <d v="2016-07-06T00:00:00"/>
    <x v="1"/>
    <s v="DL-12865"/>
    <s v="Dan Lawera"/>
    <x v="0"/>
    <x v="0"/>
    <x v="74"/>
    <x v="24"/>
    <n v="45231"/>
    <x v="3"/>
    <s v="OFF-AR-10003405"/>
    <x v="1"/>
    <x v="6"/>
    <s v="Dixon My First Ticonderoga Pencil, #2"/>
    <n v="32.76"/>
    <x v="3"/>
    <n v="0.2"/>
    <n v="3.6854999999999958"/>
    <x v="3"/>
    <s v="No"/>
    <n v="0"/>
  </r>
  <r>
    <n v="778"/>
    <s v="CA-2017-144267"/>
    <x v="291"/>
    <d v="2017-08-23T00:00:00"/>
    <x v="2"/>
    <s v="NZ-18565"/>
    <s v="Nick Zandusky"/>
    <x v="2"/>
    <x v="0"/>
    <x v="8"/>
    <x v="1"/>
    <n v="94110"/>
    <x v="1"/>
    <s v="FUR-CH-10002335"/>
    <x v="0"/>
    <x v="1"/>
    <s v="Hon GuestStacker Chair"/>
    <n v="544.00800000000004"/>
    <x v="1"/>
    <n v="0.2"/>
    <n v="40.800600000000003"/>
    <x v="1"/>
    <s v="Yes"/>
    <n v="1"/>
  </r>
  <r>
    <n v="779"/>
    <s v="CA-2017-144267"/>
    <x v="291"/>
    <d v="2017-08-23T00:00:00"/>
    <x v="2"/>
    <s v="NZ-18565"/>
    <s v="Nick Zandusky"/>
    <x v="2"/>
    <x v="0"/>
    <x v="8"/>
    <x v="1"/>
    <n v="94110"/>
    <x v="1"/>
    <s v="OFF-PA-10000157"/>
    <x v="1"/>
    <x v="10"/>
    <s v="Xerox 191"/>
    <n v="59.94"/>
    <x v="1"/>
    <n v="0"/>
    <n v="28.171799999999998"/>
    <x v="1"/>
    <s v="Yes"/>
    <n v="1"/>
  </r>
  <r>
    <n v="780"/>
    <s v="CA-2017-144267"/>
    <x v="291"/>
    <d v="2017-08-23T00:00:00"/>
    <x v="2"/>
    <s v="NZ-18565"/>
    <s v="Nick Zandusky"/>
    <x v="2"/>
    <x v="0"/>
    <x v="8"/>
    <x v="1"/>
    <n v="94110"/>
    <x v="1"/>
    <s v="OFF-PA-10001947"/>
    <x v="1"/>
    <x v="10"/>
    <s v="Xerox 1974"/>
    <n v="23.92"/>
    <x v="4"/>
    <n v="0"/>
    <n v="11.720800000000001"/>
    <x v="1"/>
    <s v="Yes"/>
    <n v="1"/>
  </r>
  <r>
    <n v="781"/>
    <s v="CA-2017-144267"/>
    <x v="291"/>
    <d v="2017-08-23T00:00:00"/>
    <x v="2"/>
    <s v="NZ-18565"/>
    <s v="Nick Zandusky"/>
    <x v="2"/>
    <x v="0"/>
    <x v="8"/>
    <x v="1"/>
    <n v="94110"/>
    <x v="1"/>
    <s v="OFF-PA-10003657"/>
    <x v="1"/>
    <x v="10"/>
    <s v="Xerox 1927"/>
    <n v="4.28"/>
    <x v="7"/>
    <n v="0"/>
    <n v="1.9259999999999997"/>
    <x v="1"/>
    <s v="Yes"/>
    <n v="1"/>
  </r>
  <r>
    <n v="782"/>
    <s v="US-2017-157014"/>
    <x v="292"/>
    <d v="2017-10-06T00:00:00"/>
    <x v="0"/>
    <s v="BM-11785"/>
    <s v="Bryan Mills"/>
    <x v="0"/>
    <x v="0"/>
    <x v="38"/>
    <x v="24"/>
    <n v="43229"/>
    <x v="3"/>
    <s v="OFF-BI-10001098"/>
    <x v="1"/>
    <x v="8"/>
    <s v="Acco D-Ring Binder w/DublLock"/>
    <n v="32.07"/>
    <x v="2"/>
    <n v="0.7"/>
    <n v="-22.448999999999991"/>
    <x v="3"/>
    <s v="No"/>
    <n v="0"/>
  </r>
  <r>
    <n v="783"/>
    <s v="US-2017-157014"/>
    <x v="292"/>
    <d v="2017-10-06T00:00:00"/>
    <x v="0"/>
    <s v="BM-11785"/>
    <s v="Bryan Mills"/>
    <x v="0"/>
    <x v="0"/>
    <x v="38"/>
    <x v="24"/>
    <n v="43229"/>
    <x v="3"/>
    <s v="TEC-AC-10002167"/>
    <x v="2"/>
    <x v="11"/>
    <s v="Imation 8gb Micro Traveldrive Usb 2.0 Flash Drive"/>
    <n v="24"/>
    <x v="0"/>
    <n v="0.2"/>
    <n v="-2.6999999999999993"/>
    <x v="3"/>
    <s v="No"/>
    <n v="0"/>
  </r>
  <r>
    <n v="784"/>
    <s v="US-2017-157014"/>
    <x v="292"/>
    <d v="2017-10-06T00:00:00"/>
    <x v="0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n v="35.49"/>
    <x v="7"/>
    <n v="0.5"/>
    <n v="-15.615600000000001"/>
    <x v="3"/>
    <s v="No"/>
    <n v="0"/>
  </r>
  <r>
    <n v="785"/>
    <s v="US-2017-157014"/>
    <x v="292"/>
    <d v="2017-10-06T00:00:00"/>
    <x v="0"/>
    <s v="BM-11785"/>
    <s v="Bryan Mills"/>
    <x v="0"/>
    <x v="0"/>
    <x v="38"/>
    <x v="24"/>
    <n v="43229"/>
    <x v="3"/>
    <s v="TEC-AC-10000057"/>
    <x v="2"/>
    <x v="11"/>
    <s v="Microsoft Natural Ergonomic Keyboard 4000"/>
    <n v="47.984000000000002"/>
    <x v="0"/>
    <n v="0.2"/>
    <n v="0.59979999999999656"/>
    <x v="3"/>
    <s v="No"/>
    <n v="0"/>
  </r>
  <r>
    <n v="786"/>
    <s v="CA-2017-154921"/>
    <x v="293"/>
    <d v="2017-05-28T00:00:00"/>
    <x v="1"/>
    <s v="EA-14035"/>
    <s v="Erin Ashbrook"/>
    <x v="1"/>
    <x v="0"/>
    <x v="29"/>
    <x v="20"/>
    <n v="29203"/>
    <x v="0"/>
    <s v="OFF-EN-10000056"/>
    <x v="1"/>
    <x v="12"/>
    <s v="Cameo Buff Policy Envelopes"/>
    <n v="186.69"/>
    <x v="1"/>
    <n v="0"/>
    <n v="87.744299999999981"/>
    <x v="0"/>
    <s v="No"/>
    <n v="0"/>
  </r>
  <r>
    <n v="787"/>
    <s v="CA-2019-129567"/>
    <x v="294"/>
    <d v="2019-03-21T00:00:00"/>
    <x v="0"/>
    <s v="CL-12565"/>
    <s v="Clay Ludtke"/>
    <x v="0"/>
    <x v="0"/>
    <x v="152"/>
    <x v="1"/>
    <n v="93534"/>
    <x v="1"/>
    <s v="OFF-BI-10000014"/>
    <x v="1"/>
    <x v="8"/>
    <s v="Heavy-Duty E-Z-D Binders"/>
    <n v="17.456"/>
    <x v="0"/>
    <n v="0.2"/>
    <n v="5.8914"/>
    <x v="1"/>
    <s v="No"/>
    <n v="0"/>
  </r>
  <r>
    <n v="788"/>
    <s v="CA-2017-154620"/>
    <x v="295"/>
    <d v="2017-12-16T00:00:00"/>
    <x v="1"/>
    <s v="LT-17110"/>
    <s v="Liz Thompson"/>
    <x v="0"/>
    <x v="0"/>
    <x v="152"/>
    <x v="1"/>
    <n v="93534"/>
    <x v="1"/>
    <s v="FUR-CH-10004675"/>
    <x v="0"/>
    <x v="1"/>
    <s v="Lifetime Advantage Folding Chairs, 4/Carton"/>
    <n v="348.92800000000005"/>
    <x v="0"/>
    <n v="0.2"/>
    <n v="34.89279999999998"/>
    <x v="1"/>
    <s v="No"/>
    <n v="0"/>
  </r>
  <r>
    <n v="789"/>
    <s v="CA-2017-115938"/>
    <x v="153"/>
    <d v="2017-06-30T00:00:00"/>
    <x v="1"/>
    <s v="SA-20830"/>
    <s v="Sue Ann Reed"/>
    <x v="0"/>
    <x v="0"/>
    <x v="102"/>
    <x v="17"/>
    <n v="23223"/>
    <x v="0"/>
    <s v="OFF-BI-10001543"/>
    <x v="1"/>
    <x v="8"/>
    <s v="GBC VeloBinder Manual Binding System"/>
    <n v="143.96"/>
    <x v="4"/>
    <n v="0"/>
    <n v="69.100800000000007"/>
    <x v="0"/>
    <s v="No"/>
    <n v="0"/>
  </r>
  <r>
    <n v="790"/>
    <s v="CA-2017-115938"/>
    <x v="153"/>
    <d v="2017-06-30T00:00:00"/>
    <x v="1"/>
    <s v="SA-20830"/>
    <s v="Sue Ann Reed"/>
    <x v="0"/>
    <x v="0"/>
    <x v="102"/>
    <x v="17"/>
    <n v="23223"/>
    <x v="0"/>
    <s v="OFF-ST-10001321"/>
    <x v="1"/>
    <x v="4"/>
    <s v="Decoflex Hanging Personal Folder File, Blue"/>
    <n v="15.42"/>
    <x v="7"/>
    <n v="0"/>
    <n v="4.1634000000000011"/>
    <x v="0"/>
    <s v="No"/>
    <n v="0"/>
  </r>
  <r>
    <n v="791"/>
    <s v="CA-2017-115938"/>
    <x v="153"/>
    <d v="2017-06-30T00:00:00"/>
    <x v="1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n v="43.04"/>
    <x v="8"/>
    <n v="0"/>
    <n v="21.089600000000001"/>
    <x v="0"/>
    <s v="No"/>
    <n v="0"/>
  </r>
  <r>
    <n v="792"/>
    <s v="CA-2017-115938"/>
    <x v="153"/>
    <d v="2017-06-30T00:00:00"/>
    <x v="1"/>
    <s v="SA-20830"/>
    <s v="Sue Ann Reed"/>
    <x v="0"/>
    <x v="0"/>
    <x v="102"/>
    <x v="17"/>
    <n v="23223"/>
    <x v="0"/>
    <s v="FUR-CH-10003199"/>
    <x v="0"/>
    <x v="1"/>
    <s v="Office Star - Contemporary Task Swivel Chair"/>
    <n v="332.94"/>
    <x v="1"/>
    <n v="0"/>
    <n v="79.905599999999993"/>
    <x v="0"/>
    <s v="No"/>
    <n v="0"/>
  </r>
  <r>
    <n v="793"/>
    <s v="CA-2018-105256"/>
    <x v="244"/>
    <d v="2018-05-20T00:00:00"/>
    <x v="3"/>
    <s v="JK-15730"/>
    <s v="Joe Kamberova"/>
    <x v="0"/>
    <x v="0"/>
    <x v="153"/>
    <x v="3"/>
    <n v="28806"/>
    <x v="0"/>
    <s v="TEC-PH-10001530"/>
    <x v="2"/>
    <x v="7"/>
    <s v="Cisco Unified IP Phone 7945G VoIP phone"/>
    <n v="1363.96"/>
    <x v="2"/>
    <n v="0.2"/>
    <n v="85.247500000000002"/>
    <x v="0"/>
    <s v="No"/>
    <n v="0"/>
  </r>
  <r>
    <n v="794"/>
    <s v="CA-2016-156433"/>
    <x v="59"/>
    <d v="2016-09-26T00:00:00"/>
    <x v="1"/>
    <s v="ES-14020"/>
    <s v="Erica Smith"/>
    <x v="0"/>
    <x v="0"/>
    <x v="8"/>
    <x v="1"/>
    <n v="94110"/>
    <x v="1"/>
    <s v="OFF-LA-10001569"/>
    <x v="1"/>
    <x v="2"/>
    <s v="Avery 499"/>
    <n v="9.9600000000000009"/>
    <x v="0"/>
    <n v="0"/>
    <n v="4.5815999999999999"/>
    <x v="1"/>
    <s v="No"/>
    <n v="0"/>
  </r>
  <r>
    <n v="795"/>
    <s v="CA-2016-156433"/>
    <x v="59"/>
    <d v="2016-09-26T00:00:00"/>
    <x v="1"/>
    <s v="ES-14020"/>
    <s v="Erica Smith"/>
    <x v="0"/>
    <x v="0"/>
    <x v="8"/>
    <x v="1"/>
    <n v="94110"/>
    <x v="1"/>
    <s v="OFF-PA-10003724"/>
    <x v="1"/>
    <x v="10"/>
    <s v="Wirebound Message Book, 4 per Page"/>
    <n v="21.72"/>
    <x v="4"/>
    <n v="0"/>
    <n v="10.642799999999999"/>
    <x v="1"/>
    <s v="No"/>
    <n v="0"/>
  </r>
  <r>
    <n v="796"/>
    <s v="CA-2019-151428"/>
    <x v="296"/>
    <d v="2019-09-26T00:00:00"/>
    <x v="1"/>
    <s v="RH-19495"/>
    <s v="Rick Hansen"/>
    <x v="0"/>
    <x v="0"/>
    <x v="30"/>
    <x v="11"/>
    <n v="55901"/>
    <x v="2"/>
    <s v="OFF-BI-10000546"/>
    <x v="1"/>
    <x v="8"/>
    <s v="Avery Durable Binders"/>
    <n v="20.16"/>
    <x v="3"/>
    <n v="0"/>
    <n v="9.8783999999999992"/>
    <x v="2"/>
    <s v="No"/>
    <n v="0"/>
  </r>
  <r>
    <n v="797"/>
    <s v="CA-2017-124653"/>
    <x v="100"/>
    <d v="2017-12-26T00:00:00"/>
    <x v="2"/>
    <s v="DB-13120"/>
    <s v="David Bremer"/>
    <x v="1"/>
    <x v="0"/>
    <x v="30"/>
    <x v="15"/>
    <n v="14609"/>
    <x v="3"/>
    <s v="OFF-PA-10000176"/>
    <x v="1"/>
    <x v="10"/>
    <s v="Xerox 1887"/>
    <n v="132.79"/>
    <x v="3"/>
    <n v="0"/>
    <n v="63.739199999999997"/>
    <x v="3"/>
    <s v="No"/>
    <n v="0"/>
  </r>
  <r>
    <n v="798"/>
    <s v="CA-2017-124653"/>
    <x v="100"/>
    <d v="2017-12-26T00:00:00"/>
    <x v="2"/>
    <s v="DB-13120"/>
    <s v="David Bremer"/>
    <x v="1"/>
    <x v="0"/>
    <x v="30"/>
    <x v="15"/>
    <n v="14609"/>
    <x v="3"/>
    <s v="OFF-PA-10002365"/>
    <x v="1"/>
    <x v="10"/>
    <s v="Xerox 1967"/>
    <n v="12.96"/>
    <x v="0"/>
    <n v="0"/>
    <n v="6.2208000000000006"/>
    <x v="3"/>
    <s v="No"/>
    <n v="0"/>
  </r>
  <r>
    <n v="799"/>
    <s v="CA-2017-124653"/>
    <x v="100"/>
    <d v="2017-12-26T00:00:00"/>
    <x v="2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n v="21.560000000000002"/>
    <x v="3"/>
    <n v="0"/>
    <n v="10.348799999999999"/>
    <x v="3"/>
    <s v="No"/>
    <n v="0"/>
  </r>
  <r>
    <n v="800"/>
    <s v="CA-2017-101910"/>
    <x v="154"/>
    <d v="2017-12-03T00:00:00"/>
    <x v="1"/>
    <s v="CD-11920"/>
    <s v="Carlos Daly"/>
    <x v="0"/>
    <x v="0"/>
    <x v="154"/>
    <x v="1"/>
    <n v="92530"/>
    <x v="1"/>
    <s v="FUR-CH-10002647"/>
    <x v="0"/>
    <x v="1"/>
    <s v="Situations Contoured Folding Chairs, 4/Set"/>
    <n v="283.92"/>
    <x v="2"/>
    <n v="0.2"/>
    <n v="17.745000000000019"/>
    <x v="1"/>
    <s v="Yes"/>
    <n v="1"/>
  </r>
  <r>
    <n v="801"/>
    <s v="CA-2019-105809"/>
    <x v="297"/>
    <d v="2019-02-23T00:00:00"/>
    <x v="2"/>
    <s v="HW-14935"/>
    <s v="Helen Wasserman"/>
    <x v="1"/>
    <x v="0"/>
    <x v="70"/>
    <x v="1"/>
    <n v="92105"/>
    <x v="1"/>
    <s v="FUR-FU-10004090"/>
    <x v="0"/>
    <x v="5"/>
    <s v="Executive Impressions 14&quot; Contract Wall Clock"/>
    <n v="22.23"/>
    <x v="7"/>
    <n v="0"/>
    <n v="7.3358999999999988"/>
    <x v="1"/>
    <s v="No"/>
    <n v="0"/>
  </r>
  <r>
    <n v="802"/>
    <s v="CA-2019-105809"/>
    <x v="297"/>
    <d v="2019-02-23T00:00:00"/>
    <x v="2"/>
    <s v="HW-14935"/>
    <s v="Helen Wasserman"/>
    <x v="1"/>
    <x v="0"/>
    <x v="70"/>
    <x v="1"/>
    <n v="92105"/>
    <x v="1"/>
    <s v="TEC-PH-10001580"/>
    <x v="2"/>
    <x v="7"/>
    <s v="Logitech Mobile Speakerphone P710e - speaker phone"/>
    <n v="215.96799999999999"/>
    <x v="0"/>
    <n v="0.2"/>
    <n v="18.897199999999991"/>
    <x v="1"/>
    <s v="No"/>
    <n v="0"/>
  </r>
  <r>
    <n v="803"/>
    <s v="CA-2018-136133"/>
    <x v="298"/>
    <d v="2018-08-23T00:00:00"/>
    <x v="0"/>
    <s v="HW-14935"/>
    <s v="Helen Wasserman"/>
    <x v="1"/>
    <x v="0"/>
    <x v="20"/>
    <x v="15"/>
    <n v="10024"/>
    <x v="3"/>
    <s v="OFF-AP-10000576"/>
    <x v="1"/>
    <x v="9"/>
    <s v="Belkin 7 Outlet SurgeMaster II"/>
    <n v="355.32"/>
    <x v="6"/>
    <n v="0"/>
    <n v="99.48960000000001"/>
    <x v="3"/>
    <s v="No"/>
    <n v="0"/>
  </r>
  <r>
    <n v="804"/>
    <s v="CA-2018-115504"/>
    <x v="299"/>
    <d v="2018-03-17T00:00:00"/>
    <x v="1"/>
    <s v="MC-18130"/>
    <s v="Mike Caudle"/>
    <x v="1"/>
    <x v="0"/>
    <x v="53"/>
    <x v="28"/>
    <n v="71203"/>
    <x v="0"/>
    <s v="OFF-PA-10003953"/>
    <x v="1"/>
    <x v="10"/>
    <s v="Xerox 218"/>
    <n v="12.96"/>
    <x v="0"/>
    <n v="0"/>
    <n v="6.2208000000000006"/>
    <x v="0"/>
    <s v="No"/>
    <n v="0"/>
  </r>
  <r>
    <n v="805"/>
    <s v="CA-2019-135783"/>
    <x v="300"/>
    <d v="2019-04-24T00:00:00"/>
    <x v="2"/>
    <s v="GM-14440"/>
    <s v="Gary McGarr"/>
    <x v="0"/>
    <x v="0"/>
    <x v="8"/>
    <x v="1"/>
    <n v="94122"/>
    <x v="1"/>
    <s v="FUR-FU-10000794"/>
    <x v="0"/>
    <x v="5"/>
    <s v="Eldon Stackable Tray, Side-Load, Legal, Smoke"/>
    <n v="18.28"/>
    <x v="0"/>
    <n v="0"/>
    <n v="6.2151999999999994"/>
    <x v="1"/>
    <s v="No"/>
    <n v="0"/>
  </r>
  <r>
    <n v="806"/>
    <s v="CA-2016-134313"/>
    <x v="301"/>
    <d v="2016-11-07T00:00:00"/>
    <x v="1"/>
    <s v="RA-19915"/>
    <s v="Russell Applegate"/>
    <x v="0"/>
    <x v="0"/>
    <x v="60"/>
    <x v="22"/>
    <n v="80219"/>
    <x v="1"/>
    <s v="OFF-AR-10001897"/>
    <x v="1"/>
    <x v="6"/>
    <s v="Model L Table or Wall-Mount Pencil Sharpener"/>
    <n v="43.176000000000002"/>
    <x v="1"/>
    <n v="0.2"/>
    <n v="4.3176000000000005"/>
    <x v="1"/>
    <s v="No"/>
    <n v="0"/>
  </r>
  <r>
    <n v="807"/>
    <s v="CA-2016-134313"/>
    <x v="301"/>
    <d v="2016-11-07T00:00:00"/>
    <x v="1"/>
    <s v="RA-19915"/>
    <s v="Russell Applegate"/>
    <x v="0"/>
    <x v="0"/>
    <x v="60"/>
    <x v="22"/>
    <n v="80219"/>
    <x v="1"/>
    <s v="TEC-PH-10001795"/>
    <x v="2"/>
    <x v="7"/>
    <s v="ClearOne CHATAttach 160 - speaker phone"/>
    <n v="1983.9680000000001"/>
    <x v="4"/>
    <n v="0.2"/>
    <n v="247.99599999999981"/>
    <x v="1"/>
    <s v="No"/>
    <n v="0"/>
  </r>
  <r>
    <n v="808"/>
    <s v="CA-2017-140921"/>
    <x v="302"/>
    <d v="2017-02-05T00:00:00"/>
    <x v="2"/>
    <s v="AA-10375"/>
    <s v="Allen Armold"/>
    <x v="0"/>
    <x v="0"/>
    <x v="155"/>
    <x v="8"/>
    <n v="68104"/>
    <x v="2"/>
    <s v="FUR-FU-10003347"/>
    <x v="0"/>
    <x v="5"/>
    <s v="Coloredge Poster Frame"/>
    <n v="28.4"/>
    <x v="0"/>
    <n v="0"/>
    <n v="11.076000000000001"/>
    <x v="2"/>
    <s v="No"/>
    <n v="0"/>
  </r>
  <r>
    <n v="809"/>
    <s v="CA-2017-140921"/>
    <x v="302"/>
    <d v="2017-02-05T00:00:00"/>
    <x v="2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n v="149.97"/>
    <x v="1"/>
    <n v="0"/>
    <n v="50.989800000000002"/>
    <x v="2"/>
    <s v="No"/>
    <n v="0"/>
  </r>
  <r>
    <n v="810"/>
    <s v="CA-2016-151995"/>
    <x v="303"/>
    <d v="2016-10-15T00:00:00"/>
    <x v="2"/>
    <s v="ZC-21910"/>
    <s v="Zuschuss Carroll"/>
    <x v="0"/>
    <x v="0"/>
    <x v="156"/>
    <x v="4"/>
    <n v="98026"/>
    <x v="1"/>
    <s v="OFF-AR-10003190"/>
    <x v="1"/>
    <x v="6"/>
    <s v="Newell 32"/>
    <n v="11.52"/>
    <x v="4"/>
    <n v="0"/>
    <n v="3.2256"/>
    <x v="1"/>
    <s v="No"/>
    <n v="0"/>
  </r>
  <r>
    <n v="811"/>
    <s v="CA-2016-151995"/>
    <x v="303"/>
    <d v="2016-10-15T00:00:00"/>
    <x v="2"/>
    <s v="ZC-21910"/>
    <s v="Zuschuss Carroll"/>
    <x v="0"/>
    <x v="0"/>
    <x v="156"/>
    <x v="4"/>
    <n v="98026"/>
    <x v="1"/>
    <s v="FUR-TA-10002903"/>
    <x v="0"/>
    <x v="3"/>
    <s v="Bevis Round Bullnose 29&quot; High Table Top"/>
    <n v="1298.55"/>
    <x v="2"/>
    <n v="0"/>
    <n v="311.65199999999999"/>
    <x v="1"/>
    <s v="No"/>
    <n v="0"/>
  </r>
  <r>
    <n v="812"/>
    <s v="CA-2016-151995"/>
    <x v="303"/>
    <d v="2016-10-15T00:00:00"/>
    <x v="2"/>
    <s v="ZC-21910"/>
    <s v="Zuschuss Carroll"/>
    <x v="0"/>
    <x v="0"/>
    <x v="156"/>
    <x v="4"/>
    <n v="98026"/>
    <x v="1"/>
    <s v="OFF-AP-10000240"/>
    <x v="1"/>
    <x v="9"/>
    <s v="Belkin F9G930V10-GRY 9 Outlet Surge"/>
    <n v="213.92"/>
    <x v="4"/>
    <n v="0"/>
    <n v="62.036799999999971"/>
    <x v="1"/>
    <s v="No"/>
    <n v="0"/>
  </r>
  <r>
    <n v="813"/>
    <s v="CA-2016-151995"/>
    <x v="303"/>
    <d v="2016-10-15T00:00:00"/>
    <x v="2"/>
    <s v="ZC-21910"/>
    <s v="Zuschuss Carroll"/>
    <x v="0"/>
    <x v="0"/>
    <x v="156"/>
    <x v="4"/>
    <n v="98026"/>
    <x v="1"/>
    <s v="TEC-AC-10001101"/>
    <x v="2"/>
    <x v="11"/>
    <s v="Sony 16GB Class 10 Micro SDHC R40 Memory Card"/>
    <n v="25.78"/>
    <x v="0"/>
    <n v="0"/>
    <n v="2.5779999999999994"/>
    <x v="1"/>
    <s v="No"/>
    <n v="0"/>
  </r>
  <r>
    <n v="814"/>
    <s v="CA-2019-143686"/>
    <x v="304"/>
    <d v="2019-05-14T00:00:00"/>
    <x v="3"/>
    <s v="PJ-19015"/>
    <s v="Pauline Johnson"/>
    <x v="0"/>
    <x v="0"/>
    <x v="157"/>
    <x v="1"/>
    <n v="92704"/>
    <x v="1"/>
    <s v="FUR-FU-10000794"/>
    <x v="0"/>
    <x v="5"/>
    <s v="Eldon Stackable Tray, Side-Load, Legal, Smoke"/>
    <n v="18.28"/>
    <x v="0"/>
    <n v="0"/>
    <n v="6.2151999999999994"/>
    <x v="1"/>
    <s v="No"/>
    <n v="0"/>
  </r>
  <r>
    <n v="815"/>
    <s v="CA-2019-143686"/>
    <x v="304"/>
    <d v="2019-05-14T00:00:00"/>
    <x v="3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n v="1399.93"/>
    <x v="3"/>
    <n v="0"/>
    <n v="601.96990000000005"/>
    <x v="1"/>
    <s v="No"/>
    <n v="0"/>
  </r>
  <r>
    <n v="816"/>
    <s v="CA-2017-106565"/>
    <x v="305"/>
    <d v="2017-03-23T00:00:00"/>
    <x v="2"/>
    <s v="BW-11110"/>
    <s v="Bart Watters"/>
    <x v="1"/>
    <x v="0"/>
    <x v="158"/>
    <x v="6"/>
    <n v="53209"/>
    <x v="2"/>
    <s v="OFF-PA-10000061"/>
    <x v="1"/>
    <x v="10"/>
    <s v="Xerox 205"/>
    <n v="51.84"/>
    <x v="8"/>
    <n v="0"/>
    <n v="24.883200000000002"/>
    <x v="2"/>
    <s v="No"/>
    <n v="0"/>
  </r>
  <r>
    <n v="817"/>
    <s v="CA-2018-149370"/>
    <x v="306"/>
    <d v="2018-09-19T00:00:00"/>
    <x v="1"/>
    <s v="DB-13210"/>
    <s v="Dean Braden"/>
    <x v="0"/>
    <x v="0"/>
    <x v="10"/>
    <x v="9"/>
    <n v="19140"/>
    <x v="3"/>
    <s v="OFF-PA-10003651"/>
    <x v="1"/>
    <x v="10"/>
    <s v="Xerox 1968"/>
    <n v="5.3440000000000003"/>
    <x v="7"/>
    <n v="0.2"/>
    <n v="1.8703999999999998"/>
    <x v="3"/>
    <s v="No"/>
    <n v="0"/>
  </r>
  <r>
    <n v="818"/>
    <s v="CA-2016-140858"/>
    <x v="307"/>
    <d v="2016-07-02T00:00:00"/>
    <x v="1"/>
    <s v="CA-12775"/>
    <s v="Cynthia Arntzen"/>
    <x v="0"/>
    <x v="0"/>
    <x v="10"/>
    <x v="9"/>
    <n v="19140"/>
    <x v="3"/>
    <s v="OFF-PA-10000304"/>
    <x v="1"/>
    <x v="10"/>
    <s v="Xerox 1995"/>
    <n v="41.472000000000008"/>
    <x v="8"/>
    <n v="0.2"/>
    <n v="14.5152"/>
    <x v="3"/>
    <s v="No"/>
    <n v="0"/>
  </r>
  <r>
    <n v="819"/>
    <s v="CA-2016-140858"/>
    <x v="307"/>
    <d v="2016-07-02T00:00:00"/>
    <x v="1"/>
    <s v="CA-12775"/>
    <s v="Cynthia Arntzen"/>
    <x v="0"/>
    <x v="0"/>
    <x v="10"/>
    <x v="9"/>
    <n v="19140"/>
    <x v="3"/>
    <s v="OFF-BI-10003094"/>
    <x v="1"/>
    <x v="8"/>
    <s v="Self-Adhesive Ring Binder Labels"/>
    <n v="3.168000000000001"/>
    <x v="1"/>
    <n v="0.7"/>
    <n v="-2.4287999999999998"/>
    <x v="3"/>
    <s v="No"/>
    <n v="0"/>
  </r>
  <r>
    <n v="820"/>
    <s v="CA-2016-140858"/>
    <x v="307"/>
    <d v="2016-07-02T00:00:00"/>
    <x v="1"/>
    <s v="CA-12775"/>
    <s v="Cynthia Arntzen"/>
    <x v="0"/>
    <x v="0"/>
    <x v="10"/>
    <x v="9"/>
    <n v="19140"/>
    <x v="3"/>
    <s v="FUR-CH-10001394"/>
    <x v="0"/>
    <x v="1"/>
    <s v="Global Leather Executive Chair"/>
    <n v="1228.4649999999999"/>
    <x v="2"/>
    <n v="0.3"/>
    <n v="0"/>
    <x v="3"/>
    <s v="No"/>
    <n v="0"/>
  </r>
  <r>
    <n v="821"/>
    <s v="CA-2016-140858"/>
    <x v="307"/>
    <d v="2016-07-02T00:00:00"/>
    <x v="1"/>
    <s v="CA-12775"/>
    <s v="Cynthia Arntzen"/>
    <x v="0"/>
    <x v="0"/>
    <x v="10"/>
    <x v="9"/>
    <n v="19140"/>
    <x v="3"/>
    <s v="OFF-BI-10004230"/>
    <x v="1"/>
    <x v="8"/>
    <s v="GBC Recycled Grain Textured Covers"/>
    <n v="31.086000000000006"/>
    <x v="1"/>
    <n v="0.7"/>
    <n v="-22.796399999999991"/>
    <x v="3"/>
    <s v="No"/>
    <n v="0"/>
  </r>
  <r>
    <n v="822"/>
    <s v="CA-2016-140858"/>
    <x v="307"/>
    <d v="2016-07-02T00:00:00"/>
    <x v="1"/>
    <s v="CA-12775"/>
    <s v="Cynthia Arntzen"/>
    <x v="0"/>
    <x v="0"/>
    <x v="10"/>
    <x v="9"/>
    <n v="19140"/>
    <x v="3"/>
    <s v="OFF-PA-10003395"/>
    <x v="1"/>
    <x v="10"/>
    <s v="Xerox 1941"/>
    <n v="335.52"/>
    <x v="4"/>
    <n v="0.2"/>
    <n v="117.43199999999999"/>
    <x v="3"/>
    <s v="No"/>
    <n v="0"/>
  </r>
  <r>
    <n v="823"/>
    <s v="CA-2019-101434"/>
    <x v="308"/>
    <d v="2019-06-27T00:00:00"/>
    <x v="1"/>
    <s v="TR-21325"/>
    <s v="Toby Ritter"/>
    <x v="0"/>
    <x v="0"/>
    <x v="78"/>
    <x v="30"/>
    <n v="7109"/>
    <x v="3"/>
    <s v="TEC-AC-10002402"/>
    <x v="2"/>
    <x v="11"/>
    <s v="Razer Kraken PRO Over Ear PC and Music Headset"/>
    <n v="239.96999999999997"/>
    <x v="1"/>
    <n v="0"/>
    <n v="71.990999999999985"/>
    <x v="3"/>
    <s v="No"/>
    <n v="0"/>
  </r>
  <r>
    <n v="824"/>
    <s v="CA-2019-101434"/>
    <x v="308"/>
    <d v="2019-06-27T00:00:00"/>
    <x v="1"/>
    <s v="TR-21325"/>
    <s v="Toby Ritter"/>
    <x v="0"/>
    <x v="0"/>
    <x v="78"/>
    <x v="30"/>
    <n v="7109"/>
    <x v="3"/>
    <s v="OFF-LA-10003223"/>
    <x v="1"/>
    <x v="2"/>
    <s v="Avery 508"/>
    <n v="9.82"/>
    <x v="0"/>
    <n v="0"/>
    <n v="4.8117999999999999"/>
    <x v="3"/>
    <s v="No"/>
    <n v="0"/>
  </r>
  <r>
    <n v="825"/>
    <s v="US-2016-102071"/>
    <x v="309"/>
    <d v="2016-05-15T00:00:00"/>
    <x v="1"/>
    <s v="PG-18820"/>
    <s v="Patrick Gardner"/>
    <x v="0"/>
    <x v="0"/>
    <x v="8"/>
    <x v="1"/>
    <n v="94110"/>
    <x v="1"/>
    <s v="TEC-AC-10003441"/>
    <x v="2"/>
    <x v="11"/>
    <s v="Kingston Digital DataTraveler 32GB USB 2.0"/>
    <n v="67.8"/>
    <x v="4"/>
    <n v="0"/>
    <n v="4.0679999999999978"/>
    <x v="1"/>
    <s v="No"/>
    <n v="0"/>
  </r>
  <r>
    <n v="826"/>
    <s v="US-2016-102071"/>
    <x v="309"/>
    <d v="2016-05-15T00:00:00"/>
    <x v="1"/>
    <s v="PG-18820"/>
    <s v="Patrick Gardner"/>
    <x v="0"/>
    <x v="0"/>
    <x v="8"/>
    <x v="1"/>
    <n v="94110"/>
    <x v="1"/>
    <s v="TEC-AC-10000109"/>
    <x v="2"/>
    <x v="11"/>
    <s v="Sony Micro Vault Click 16 GB USB 2.0 Flash Drive"/>
    <n v="167.97"/>
    <x v="1"/>
    <n v="0"/>
    <n v="40.31280000000001"/>
    <x v="1"/>
    <s v="No"/>
    <n v="0"/>
  </r>
  <r>
    <n v="827"/>
    <s v="CA-2019-126956"/>
    <x v="170"/>
    <d v="2019-08-28T00:00:00"/>
    <x v="1"/>
    <s v="GT-14710"/>
    <s v="Greg Tran"/>
    <x v="0"/>
    <x v="0"/>
    <x v="69"/>
    <x v="11"/>
    <n v="55044"/>
    <x v="2"/>
    <s v="OFF-FA-10002280"/>
    <x v="1"/>
    <x v="13"/>
    <s v="Advantus Plastic Paper Clips"/>
    <n v="35"/>
    <x v="3"/>
    <n v="0"/>
    <n v="16.8"/>
    <x v="2"/>
    <s v="No"/>
    <n v="0"/>
  </r>
  <r>
    <n v="828"/>
    <s v="CA-2019-126956"/>
    <x v="170"/>
    <d v="2019-08-28T00:00:00"/>
    <x v="1"/>
    <s v="GT-14710"/>
    <s v="Greg Tran"/>
    <x v="0"/>
    <x v="0"/>
    <x v="69"/>
    <x v="11"/>
    <n v="55044"/>
    <x v="2"/>
    <s v="OFF-SU-10000381"/>
    <x v="1"/>
    <x v="14"/>
    <s v="Acme Forged Steel Scissors with Black Enamel Handles"/>
    <n v="37.24"/>
    <x v="4"/>
    <n v="0"/>
    <n v="10.799599999999998"/>
    <x v="2"/>
    <s v="No"/>
    <n v="0"/>
  </r>
  <r>
    <n v="829"/>
    <s v="CA-2019-126956"/>
    <x v="170"/>
    <d v="2019-08-28T00:00:00"/>
    <x v="1"/>
    <s v="GT-14710"/>
    <s v="Greg Tran"/>
    <x v="0"/>
    <x v="0"/>
    <x v="69"/>
    <x v="11"/>
    <n v="55044"/>
    <x v="2"/>
    <s v="OFF-EN-10004459"/>
    <x v="1"/>
    <x v="12"/>
    <s v="Security-Tint Envelopes"/>
    <n v="15.28"/>
    <x v="0"/>
    <n v="0"/>
    <n v="7.4871999999999996"/>
    <x v="2"/>
    <s v="No"/>
    <n v="0"/>
  </r>
  <r>
    <n v="830"/>
    <s v="CA-2019-129462"/>
    <x v="114"/>
    <d v="2019-06-21T00:00:00"/>
    <x v="0"/>
    <s v="JE-15745"/>
    <s v="Joel Eaton"/>
    <x v="0"/>
    <x v="0"/>
    <x v="159"/>
    <x v="0"/>
    <n v="41042"/>
    <x v="0"/>
    <s v="FUR-CH-10000665"/>
    <x v="0"/>
    <x v="1"/>
    <s v="Global Airflow Leather Mesh Back Chair, Black"/>
    <n v="301.95999999999998"/>
    <x v="0"/>
    <n v="0"/>
    <n v="90.587999999999965"/>
    <x v="0"/>
    <s v="No"/>
    <n v="0"/>
  </r>
  <r>
    <n v="831"/>
    <s v="CA-2019-129462"/>
    <x v="114"/>
    <d v="2019-06-21T00:00:00"/>
    <x v="0"/>
    <s v="JE-15745"/>
    <s v="Joel Eaton"/>
    <x v="0"/>
    <x v="0"/>
    <x v="159"/>
    <x v="0"/>
    <n v="41042"/>
    <x v="0"/>
    <s v="OFF-AP-10003884"/>
    <x v="1"/>
    <x v="9"/>
    <s v="Fellowes Smart Surge Ten-Outlet Protector, Platinum"/>
    <n v="180.66"/>
    <x v="1"/>
    <n v="0"/>
    <n v="50.584800000000008"/>
    <x v="0"/>
    <s v="No"/>
    <n v="0"/>
  </r>
  <r>
    <n v="832"/>
    <s v="CA-2019-129462"/>
    <x v="114"/>
    <d v="2019-06-21T00:00:00"/>
    <x v="0"/>
    <s v="JE-15745"/>
    <s v="Joel Eaton"/>
    <x v="0"/>
    <x v="0"/>
    <x v="159"/>
    <x v="0"/>
    <n v="41042"/>
    <x v="0"/>
    <s v="TEC-PH-10001557"/>
    <x v="2"/>
    <x v="7"/>
    <s v="Pyle PMP37LED"/>
    <n v="191.98"/>
    <x v="0"/>
    <n v="0"/>
    <n v="51.834599999999995"/>
    <x v="0"/>
    <s v="No"/>
    <n v="0"/>
  </r>
  <r>
    <n v="833"/>
    <s v="CA-2019-129462"/>
    <x v="114"/>
    <d v="2019-06-21T00:00:00"/>
    <x v="0"/>
    <s v="JE-15745"/>
    <s v="Joel Eaton"/>
    <x v="0"/>
    <x v="0"/>
    <x v="159"/>
    <x v="0"/>
    <n v="41042"/>
    <x v="0"/>
    <s v="TEC-PH-10002085"/>
    <x v="2"/>
    <x v="7"/>
    <s v="Clarity 53712"/>
    <n v="65.989999999999995"/>
    <x v="7"/>
    <n v="0"/>
    <n v="17.157400000000003"/>
    <x v="0"/>
    <s v="No"/>
    <n v="0"/>
  </r>
  <r>
    <n v="834"/>
    <s v="CA-2018-165316"/>
    <x v="310"/>
    <d v="2018-07-27T00:00:00"/>
    <x v="1"/>
    <s v="JB-15400"/>
    <s v="Jennifer Braxton"/>
    <x v="1"/>
    <x v="0"/>
    <x v="67"/>
    <x v="2"/>
    <n v="33614"/>
    <x v="0"/>
    <s v="OFF-AR-10002956"/>
    <x v="1"/>
    <x v="6"/>
    <s v="Boston 16801 Nautilus Battery Pencil Sharpener"/>
    <n v="35.216000000000001"/>
    <x v="0"/>
    <n v="0.2"/>
    <n v="2.6411999999999995"/>
    <x v="0"/>
    <s v="No"/>
    <n v="0"/>
  </r>
  <r>
    <n v="835"/>
    <s v="CA-2018-165316"/>
    <x v="310"/>
    <d v="2018-07-27T00:00:00"/>
    <x v="1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n v="23.696000000000002"/>
    <x v="0"/>
    <n v="0.2"/>
    <n v="6.5164"/>
    <x v="0"/>
    <s v="No"/>
    <n v="0"/>
  </r>
  <r>
    <n v="836"/>
    <s v="CA-2018-165316"/>
    <x v="310"/>
    <d v="2018-07-27T00:00:00"/>
    <x v="1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n v="265.47500000000002"/>
    <x v="7"/>
    <n v="0.5"/>
    <n v="-111.49950000000007"/>
    <x v="0"/>
    <s v="No"/>
    <n v="0"/>
  </r>
  <r>
    <n v="837"/>
    <s v="US-2016-115987"/>
    <x v="78"/>
    <d v="2016-09-13T00:00:00"/>
    <x v="0"/>
    <s v="LH-17020"/>
    <s v="Lisa Hazard"/>
    <x v="0"/>
    <x v="0"/>
    <x v="139"/>
    <x v="5"/>
    <n v="75701"/>
    <x v="2"/>
    <s v="OFF-BI-10001071"/>
    <x v="1"/>
    <x v="8"/>
    <s v="GBC ProClick Punch Binding System"/>
    <n v="51.183999999999983"/>
    <x v="4"/>
    <n v="0.8"/>
    <n v="-79.335199999999986"/>
    <x v="2"/>
    <s v="No"/>
    <n v="0"/>
  </r>
  <r>
    <n v="838"/>
    <s v="US-2019-156083"/>
    <x v="259"/>
    <d v="2019-11-11T00:00:00"/>
    <x v="1"/>
    <s v="JL-15175"/>
    <s v="James Lanier"/>
    <x v="2"/>
    <x v="0"/>
    <x v="29"/>
    <x v="18"/>
    <n v="38401"/>
    <x v="0"/>
    <s v="OFF-PA-10001560"/>
    <x v="1"/>
    <x v="10"/>
    <s v="Adams Telephone Message Books, 5 1/4” x 11”"/>
    <n v="9.6640000000000015"/>
    <x v="0"/>
    <n v="0.2"/>
    <n v="3.2615999999999996"/>
    <x v="0"/>
    <s v="No"/>
    <n v="0"/>
  </r>
  <r>
    <n v="839"/>
    <s v="US-2018-137547"/>
    <x v="311"/>
    <d v="2018-03-12T00:00:00"/>
    <x v="1"/>
    <s v="EB-13705"/>
    <s v="Ed Braxton"/>
    <x v="1"/>
    <x v="0"/>
    <x v="5"/>
    <x v="5"/>
    <n v="76106"/>
    <x v="2"/>
    <s v="TEC-PH-10002365"/>
    <x v="2"/>
    <x v="7"/>
    <s v="Belkin Grip Candy Sheer Case / Cover for iPhone 5 and 5S"/>
    <n v="21.071999999999999"/>
    <x v="1"/>
    <n v="0.2"/>
    <n v="1.5804"/>
    <x v="2"/>
    <s v="No"/>
    <n v="0"/>
  </r>
  <r>
    <n v="840"/>
    <s v="CA-2017-100454"/>
    <x v="312"/>
    <d v="2017-11-25T00:00:00"/>
    <x v="1"/>
    <s v="BM-11650"/>
    <s v="Brian Moss"/>
    <x v="1"/>
    <x v="0"/>
    <x v="20"/>
    <x v="15"/>
    <n v="10035"/>
    <x v="3"/>
    <s v="OFF-AR-10004648"/>
    <x v="1"/>
    <x v="6"/>
    <s v="Boston 19500 Mighty Mite Electric Pencil Sharpener"/>
    <n v="60.449999999999996"/>
    <x v="1"/>
    <n v="0"/>
    <n v="16.3215"/>
    <x v="3"/>
    <s v="No"/>
    <n v="0"/>
  </r>
  <r>
    <n v="841"/>
    <s v="CA-2017-100454"/>
    <x v="312"/>
    <d v="2017-11-25T00:00:00"/>
    <x v="1"/>
    <s v="BM-11650"/>
    <s v="Brian Moss"/>
    <x v="1"/>
    <x v="0"/>
    <x v="20"/>
    <x v="15"/>
    <n v="10035"/>
    <x v="3"/>
    <s v="OFF-AR-10002578"/>
    <x v="1"/>
    <x v="6"/>
    <s v="Newell 335"/>
    <n v="11.52"/>
    <x v="4"/>
    <n v="0"/>
    <n v="3.3407999999999998"/>
    <x v="3"/>
    <s v="No"/>
    <n v="0"/>
  </r>
  <r>
    <n v="842"/>
    <s v="CA-2017-100454"/>
    <x v="312"/>
    <d v="2017-11-25T00:00:00"/>
    <x v="1"/>
    <s v="BM-11650"/>
    <s v="Brian Moss"/>
    <x v="1"/>
    <x v="0"/>
    <x v="20"/>
    <x v="15"/>
    <n v="10035"/>
    <x v="3"/>
    <s v="FUR-BO-10001519"/>
    <x v="0"/>
    <x v="0"/>
    <s v="O'Sullivan 3-Shelf Heavy-Duty Bookcases"/>
    <n v="186.048"/>
    <x v="4"/>
    <n v="0.2"/>
    <n v="9.3024000000000058"/>
    <x v="3"/>
    <s v="No"/>
    <n v="0"/>
  </r>
  <r>
    <n v="843"/>
    <s v="CA-2018-161669"/>
    <x v="77"/>
    <d v="2018-11-09T00:00:00"/>
    <x v="2"/>
    <s v="EM-14095"/>
    <s v="Eudokia Martin"/>
    <x v="1"/>
    <x v="0"/>
    <x v="1"/>
    <x v="1"/>
    <n v="90036"/>
    <x v="1"/>
    <s v="OFF-BI-10001294"/>
    <x v="1"/>
    <x v="8"/>
    <s v="Fellowes Binding Cases"/>
    <n v="37.44"/>
    <x v="4"/>
    <n v="0.2"/>
    <n v="11.699999999999996"/>
    <x v="1"/>
    <s v="No"/>
    <n v="0"/>
  </r>
  <r>
    <n v="844"/>
    <s v="CA-2018-161669"/>
    <x v="77"/>
    <d v="2018-11-09T00:00:00"/>
    <x v="2"/>
    <s v="EM-14095"/>
    <s v="Eudokia Martin"/>
    <x v="1"/>
    <x v="0"/>
    <x v="1"/>
    <x v="1"/>
    <n v="90036"/>
    <x v="1"/>
    <s v="OFF-BI-10001636"/>
    <x v="1"/>
    <x v="8"/>
    <s v="Ibico Plastic and Wire Spiral Binding Combs"/>
    <n v="26.975999999999999"/>
    <x v="4"/>
    <n v="0.2"/>
    <n v="8.767199999999999"/>
    <x v="1"/>
    <s v="No"/>
    <n v="0"/>
  </r>
  <r>
    <n v="845"/>
    <s v="CA-2018-161669"/>
    <x v="77"/>
    <d v="2018-11-09T00:00:00"/>
    <x v="2"/>
    <s v="EM-14095"/>
    <s v="Eudokia Martin"/>
    <x v="1"/>
    <x v="0"/>
    <x v="1"/>
    <x v="1"/>
    <n v="90036"/>
    <x v="1"/>
    <s v="OFF-SU-10002503"/>
    <x v="1"/>
    <x v="14"/>
    <s v="Acme Preferred Stainless Steel Scissors"/>
    <n v="11.36"/>
    <x v="0"/>
    <n v="0"/>
    <n v="3.2943999999999996"/>
    <x v="1"/>
    <s v="No"/>
    <n v="0"/>
  </r>
  <r>
    <n v="846"/>
    <s v="CA-2018-161669"/>
    <x v="77"/>
    <d v="2018-11-09T00:00:00"/>
    <x v="2"/>
    <s v="EM-14095"/>
    <s v="Eudokia Martin"/>
    <x v="1"/>
    <x v="0"/>
    <x v="1"/>
    <x v="1"/>
    <n v="90036"/>
    <x v="1"/>
    <s v="OFF-LA-10004093"/>
    <x v="1"/>
    <x v="2"/>
    <s v="Avery 486"/>
    <n v="14.62"/>
    <x v="0"/>
    <n v="0"/>
    <n v="6.8713999999999995"/>
    <x v="1"/>
    <s v="No"/>
    <n v="0"/>
  </r>
  <r>
    <n v="847"/>
    <s v="CA-2017-114300"/>
    <x v="313"/>
    <d v="2017-10-17T00:00:00"/>
    <x v="1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x v="3"/>
    <n v="0"/>
    <n v="23.441600000000005"/>
    <x v="0"/>
    <s v="No"/>
    <n v="0"/>
  </r>
  <r>
    <n v="848"/>
    <s v="CA-2017-114300"/>
    <x v="313"/>
    <d v="2017-10-17T00:00:00"/>
    <x v="1"/>
    <s v="AF-10885"/>
    <s v="Art Foster"/>
    <x v="0"/>
    <x v="0"/>
    <x v="103"/>
    <x v="0"/>
    <n v="40214"/>
    <x v="0"/>
    <s v="FUR-CH-10001891"/>
    <x v="0"/>
    <x v="1"/>
    <s v="Global Deluxe Office Fabric Chairs"/>
    <n v="287.94"/>
    <x v="1"/>
    <n v="0"/>
    <n v="77.743800000000022"/>
    <x v="0"/>
    <s v="No"/>
    <n v="0"/>
  </r>
  <r>
    <n v="849"/>
    <s v="CA-2019-107503"/>
    <x v="314"/>
    <d v="2019-01-06T00:00:00"/>
    <x v="1"/>
    <s v="GA-14725"/>
    <s v="Guy Armstrong"/>
    <x v="0"/>
    <x v="0"/>
    <x v="160"/>
    <x v="24"/>
    <n v="44052"/>
    <x v="3"/>
    <s v="FUR-FU-10003878"/>
    <x v="0"/>
    <x v="5"/>
    <s v="Linden 10&quot; Round Wall Clock, Black"/>
    <n v="48.896000000000001"/>
    <x v="4"/>
    <n v="0.2"/>
    <n v="8.5567999999999991"/>
    <x v="3"/>
    <s v="No"/>
    <n v="0"/>
  </r>
  <r>
    <n v="850"/>
    <s v="CA-2016-107755"/>
    <x v="315"/>
    <d v="2016-02-12T00:00:00"/>
    <x v="1"/>
    <s v="CK-12760"/>
    <s v="Cyma Kinney"/>
    <x v="1"/>
    <x v="0"/>
    <x v="161"/>
    <x v="30"/>
    <n v="7036"/>
    <x v="3"/>
    <s v="TEC-AC-10000710"/>
    <x v="2"/>
    <x v="11"/>
    <s v="Maxell DVD-RAM Discs"/>
    <n v="115.36"/>
    <x v="3"/>
    <n v="0"/>
    <n v="49.604800000000012"/>
    <x v="3"/>
    <s v="No"/>
    <n v="0"/>
  </r>
  <r>
    <n v="851"/>
    <s v="CA-2018-152534"/>
    <x v="23"/>
    <d v="2018-06-25T00:00:00"/>
    <x v="0"/>
    <s v="DP-13105"/>
    <s v="Dave Poirier"/>
    <x v="1"/>
    <x v="0"/>
    <x v="162"/>
    <x v="1"/>
    <n v="93905"/>
    <x v="1"/>
    <s v="OFF-AR-10002335"/>
    <x v="1"/>
    <x v="6"/>
    <s v="DIXON Oriole Pencils"/>
    <n v="5.16"/>
    <x v="0"/>
    <n v="0"/>
    <n v="1.3416000000000001"/>
    <x v="1"/>
    <s v="No"/>
    <n v="0"/>
  </r>
  <r>
    <n v="852"/>
    <s v="CA-2018-152534"/>
    <x v="23"/>
    <d v="2018-06-25T00:00:00"/>
    <x v="0"/>
    <s v="DP-13105"/>
    <s v="Dave Poirier"/>
    <x v="1"/>
    <x v="0"/>
    <x v="162"/>
    <x v="1"/>
    <n v="93905"/>
    <x v="1"/>
    <s v="OFF-PA-10001870"/>
    <x v="1"/>
    <x v="10"/>
    <s v="Xerox 202"/>
    <n v="38.880000000000003"/>
    <x v="5"/>
    <n v="0"/>
    <n v="18.662400000000002"/>
    <x v="1"/>
    <s v="No"/>
    <n v="0"/>
  </r>
  <r>
    <n v="853"/>
    <s v="CA-2018-113747"/>
    <x v="316"/>
    <d v="2018-06-04T00:00:00"/>
    <x v="1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n v="185.88"/>
    <x v="5"/>
    <n v="0"/>
    <n v="50.187599999999996"/>
    <x v="0"/>
    <s v="No"/>
    <n v="0"/>
  </r>
  <r>
    <n v="854"/>
    <s v="CA-2018-123274"/>
    <x v="317"/>
    <d v="2018-02-24T00:00:00"/>
    <x v="1"/>
    <s v="GT-14710"/>
    <s v="Greg Tran"/>
    <x v="0"/>
    <x v="0"/>
    <x v="20"/>
    <x v="15"/>
    <n v="10035"/>
    <x v="3"/>
    <s v="FUR-FU-10004090"/>
    <x v="0"/>
    <x v="5"/>
    <s v="Executive Impressions 14&quot; Contract Wall Clock"/>
    <n v="44.46"/>
    <x v="0"/>
    <n v="0"/>
    <n v="14.671799999999998"/>
    <x v="3"/>
    <s v="No"/>
    <n v="0"/>
  </r>
  <r>
    <n v="855"/>
    <s v="CA-2018-123274"/>
    <x v="317"/>
    <d v="2018-02-24T00:00:00"/>
    <x v="1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n v="242.94"/>
    <x v="1"/>
    <n v="0"/>
    <n v="9.7175999999999902"/>
    <x v="3"/>
    <s v="No"/>
    <n v="0"/>
  </r>
  <r>
    <n v="856"/>
    <s v="CA-2016-125612"/>
    <x v="93"/>
    <d v="2016-08-08T00:00:00"/>
    <x v="1"/>
    <s v="BK-11260"/>
    <s v="Berenike Kampe"/>
    <x v="0"/>
    <x v="0"/>
    <x v="20"/>
    <x v="15"/>
    <n v="10035"/>
    <x v="3"/>
    <s v="OFF-PA-10001019"/>
    <x v="1"/>
    <x v="10"/>
    <s v="Xerox 1884"/>
    <n v="39.96"/>
    <x v="0"/>
    <n v="0"/>
    <n v="18.781199999999998"/>
    <x v="3"/>
    <s v="No"/>
    <n v="0"/>
  </r>
  <r>
    <n v="857"/>
    <s v="CA-2016-125612"/>
    <x v="93"/>
    <d v="2016-08-08T00:00:00"/>
    <x v="1"/>
    <s v="BK-11260"/>
    <s v="Berenike Kampe"/>
    <x v="0"/>
    <x v="0"/>
    <x v="20"/>
    <x v="15"/>
    <n v="10035"/>
    <x v="3"/>
    <s v="OFF-SU-10002537"/>
    <x v="1"/>
    <x v="14"/>
    <s v="Acme Box Cutter Scissors"/>
    <n v="102.30000000000001"/>
    <x v="12"/>
    <n v="0"/>
    <n v="26.598000000000006"/>
    <x v="3"/>
    <s v="No"/>
    <n v="0"/>
  </r>
  <r>
    <n v="858"/>
    <s v="CA-2016-125612"/>
    <x v="93"/>
    <d v="2016-08-08T00:00:00"/>
    <x v="1"/>
    <s v="BK-11260"/>
    <s v="Berenike Kampe"/>
    <x v="0"/>
    <x v="0"/>
    <x v="20"/>
    <x v="15"/>
    <n v="10035"/>
    <x v="3"/>
    <s v="OFF-ST-10003221"/>
    <x v="1"/>
    <x v="4"/>
    <s v="Staple magnet"/>
    <n v="21.36"/>
    <x v="0"/>
    <n v="0"/>
    <n v="5.7672000000000008"/>
    <x v="3"/>
    <s v="No"/>
    <n v="0"/>
  </r>
  <r>
    <n v="859"/>
    <s v="CA-2019-161984"/>
    <x v="318"/>
    <d v="2019-04-15T00:00:00"/>
    <x v="1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n v="7.61"/>
    <x v="7"/>
    <n v="0"/>
    <n v="3.5766999999999998"/>
    <x v="3"/>
    <s v="No"/>
    <n v="0"/>
  </r>
  <r>
    <n v="860"/>
    <s v="CA-2019-161984"/>
    <x v="318"/>
    <d v="2019-04-15T00:00:00"/>
    <x v="1"/>
    <s v="SJ-20125"/>
    <s v="Sanjit Jacobs"/>
    <x v="2"/>
    <x v="0"/>
    <x v="163"/>
    <x v="30"/>
    <n v="8901"/>
    <x v="3"/>
    <s v="OFF-FA-10000624"/>
    <x v="1"/>
    <x v="13"/>
    <s v="OIC Binder Clips"/>
    <n v="7.16"/>
    <x v="0"/>
    <n v="0"/>
    <n v="3.58"/>
    <x v="3"/>
    <s v="No"/>
    <n v="0"/>
  </r>
  <r>
    <n v="861"/>
    <s v="CA-2016-133851"/>
    <x v="3"/>
    <d v="2016-06-16T00:00:00"/>
    <x v="1"/>
    <s v="CM-12445"/>
    <s v="Chuck Magee"/>
    <x v="0"/>
    <x v="0"/>
    <x v="8"/>
    <x v="1"/>
    <n v="94122"/>
    <x v="1"/>
    <s v="OFF-SU-10001225"/>
    <x v="1"/>
    <x v="14"/>
    <s v="Staple remover"/>
    <n v="7.36"/>
    <x v="0"/>
    <n v="0"/>
    <n v="0.14719999999999978"/>
    <x v="1"/>
    <s v="No"/>
    <n v="0"/>
  </r>
  <r>
    <n v="862"/>
    <s v="CA-2016-133851"/>
    <x v="3"/>
    <d v="2016-06-16T00:00:00"/>
    <x v="1"/>
    <s v="CM-12445"/>
    <s v="Chuck Magee"/>
    <x v="0"/>
    <x v="0"/>
    <x v="8"/>
    <x v="1"/>
    <n v="94122"/>
    <x v="1"/>
    <s v="OFF-AR-10003752"/>
    <x v="1"/>
    <x v="6"/>
    <s v="Deluxe Chalkboard Eraser Cleaner"/>
    <n v="23.1"/>
    <x v="0"/>
    <n v="0"/>
    <n v="10.625999999999999"/>
    <x v="1"/>
    <s v="No"/>
    <n v="0"/>
  </r>
  <r>
    <n v="863"/>
    <s v="CA-2018-134474"/>
    <x v="319"/>
    <d v="2018-01-07T00:00:00"/>
    <x v="0"/>
    <s v="AJ-10795"/>
    <s v="Anthony Johnson"/>
    <x v="1"/>
    <x v="0"/>
    <x v="108"/>
    <x v="2"/>
    <n v="32216"/>
    <x v="0"/>
    <s v="TEC-AC-10001714"/>
    <x v="2"/>
    <x v="11"/>
    <s v="Logitech MX Performance Wireless Mouse"/>
    <n v="191.47200000000001"/>
    <x v="5"/>
    <n v="0.2"/>
    <n v="40.687800000000003"/>
    <x v="0"/>
    <s v="No"/>
    <n v="0"/>
  </r>
  <r>
    <n v="864"/>
    <s v="CA-2018-134474"/>
    <x v="319"/>
    <d v="2018-01-07T00:00:00"/>
    <x v="0"/>
    <s v="AJ-10795"/>
    <s v="Anthony Johnson"/>
    <x v="1"/>
    <x v="0"/>
    <x v="108"/>
    <x v="2"/>
    <n v="32216"/>
    <x v="0"/>
    <s v="OFF-AR-10003958"/>
    <x v="1"/>
    <x v="6"/>
    <s v="Newell 337"/>
    <n v="5.2480000000000002"/>
    <x v="0"/>
    <n v="0.2"/>
    <n v="0.59039999999999915"/>
    <x v="0"/>
    <s v="No"/>
    <n v="0"/>
  </r>
  <r>
    <n v="865"/>
    <s v="CA-2018-134474"/>
    <x v="319"/>
    <d v="2018-01-07T00:00:00"/>
    <x v="0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n v="59.184000000000005"/>
    <x v="0"/>
    <n v="0.2"/>
    <n v="5.1786000000000012"/>
    <x v="0"/>
    <s v="No"/>
    <n v="0"/>
  </r>
  <r>
    <n v="866"/>
    <s v="CA-2016-149020"/>
    <x v="320"/>
    <d v="2016-01-15T00:00:00"/>
    <x v="1"/>
    <s v="AJ-10780"/>
    <s v="Anthony Jacobs"/>
    <x v="1"/>
    <x v="0"/>
    <x v="24"/>
    <x v="17"/>
    <n v="22153"/>
    <x v="0"/>
    <s v="OFF-LA-10004272"/>
    <x v="1"/>
    <x v="2"/>
    <s v="Avery 482"/>
    <n v="2.89"/>
    <x v="7"/>
    <n v="0"/>
    <n v="1.3583000000000001"/>
    <x v="0"/>
    <s v="No"/>
    <n v="0"/>
  </r>
  <r>
    <n v="867"/>
    <s v="CA-2016-149020"/>
    <x v="320"/>
    <d v="2016-01-15T00:00:00"/>
    <x v="1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n v="51.94"/>
    <x v="7"/>
    <n v="0"/>
    <n v="21.295400000000001"/>
    <x v="0"/>
    <s v="No"/>
    <n v="0"/>
  </r>
  <r>
    <n v="868"/>
    <s v="CA-2018-134362"/>
    <x v="321"/>
    <d v="2018-10-02T00:00:00"/>
    <x v="2"/>
    <s v="LS-16945"/>
    <s v="Linda Southworth"/>
    <x v="1"/>
    <x v="0"/>
    <x v="10"/>
    <x v="9"/>
    <n v="19140"/>
    <x v="3"/>
    <s v="OFF-LA-10004853"/>
    <x v="1"/>
    <x v="2"/>
    <s v="Avery 483"/>
    <n v="15.936000000000002"/>
    <x v="4"/>
    <n v="0.2"/>
    <n v="5.1791999999999998"/>
    <x v="3"/>
    <s v="No"/>
    <n v="0"/>
  </r>
  <r>
    <n v="869"/>
    <s v="CA-2016-136742"/>
    <x v="322"/>
    <d v="2016-04-10T00:00:00"/>
    <x v="1"/>
    <s v="GP-14740"/>
    <s v="Guy Phonely"/>
    <x v="1"/>
    <x v="0"/>
    <x v="152"/>
    <x v="9"/>
    <n v="17602"/>
    <x v="3"/>
    <s v="OFF-BI-10003719"/>
    <x v="1"/>
    <x v="8"/>
    <s v="Large Capacity Hanging Post Binders"/>
    <n v="44.910000000000011"/>
    <x v="5"/>
    <n v="0.7"/>
    <n v="-35.927999999999997"/>
    <x v="3"/>
    <s v="No"/>
    <n v="0"/>
  </r>
  <r>
    <n v="870"/>
    <s v="CA-2018-158099"/>
    <x v="323"/>
    <d v="2018-09-05T00:00:00"/>
    <x v="2"/>
    <s v="PK-18910"/>
    <s v="Paul Knutson"/>
    <x v="2"/>
    <x v="0"/>
    <x v="10"/>
    <x v="9"/>
    <n v="19143"/>
    <x v="3"/>
    <s v="OFF-BI-10000545"/>
    <x v="1"/>
    <x v="8"/>
    <s v="GBC Ibimaster 500 Manual ProClick Binding System"/>
    <n v="1141.4700000000003"/>
    <x v="2"/>
    <n v="0.7"/>
    <n v="-760.98000000000025"/>
    <x v="3"/>
    <s v="No"/>
    <n v="0"/>
  </r>
  <r>
    <n v="871"/>
    <s v="CA-2018-158099"/>
    <x v="323"/>
    <d v="2018-09-05T00:00:00"/>
    <x v="2"/>
    <s v="PK-18910"/>
    <s v="Paul Knutson"/>
    <x v="2"/>
    <x v="0"/>
    <x v="10"/>
    <x v="9"/>
    <n v="19143"/>
    <x v="3"/>
    <s v="TEC-PH-10002496"/>
    <x v="2"/>
    <x v="7"/>
    <s v="Cisco SPA301"/>
    <n v="280.78200000000004"/>
    <x v="1"/>
    <n v="0.4"/>
    <n v="-46.797000000000025"/>
    <x v="3"/>
    <s v="No"/>
    <n v="0"/>
  </r>
  <r>
    <n v="872"/>
    <s v="CA-2017-131128"/>
    <x v="324"/>
    <d v="2017-10-20T00:00:00"/>
    <x v="2"/>
    <s v="TB-21520"/>
    <s v="Tracy Blumstein"/>
    <x v="0"/>
    <x v="0"/>
    <x v="3"/>
    <x v="38"/>
    <n v="3301"/>
    <x v="3"/>
    <s v="OFF-PA-10003591"/>
    <x v="1"/>
    <x v="10"/>
    <s v="Southworth 100% Cotton The Best Paper"/>
    <n v="34.44"/>
    <x v="1"/>
    <n v="0"/>
    <n v="17.22"/>
    <x v="3"/>
    <s v="No"/>
    <n v="0"/>
  </r>
  <r>
    <n v="873"/>
    <s v="CA-2016-148488"/>
    <x v="325"/>
    <d v="2016-12-15T00:00:00"/>
    <x v="1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n v="11.36"/>
    <x v="0"/>
    <n v="0"/>
    <n v="5.2255999999999991"/>
    <x v="3"/>
    <s v="No"/>
    <n v="0"/>
  </r>
  <r>
    <n v="874"/>
    <s v="CA-2016-148488"/>
    <x v="325"/>
    <d v="2016-12-15T00:00:00"/>
    <x v="1"/>
    <s v="SM-20005"/>
    <s v="Sally Matthias"/>
    <x v="0"/>
    <x v="0"/>
    <x v="20"/>
    <x v="15"/>
    <n v="10009"/>
    <x v="3"/>
    <s v="OFF-BI-10000315"/>
    <x v="1"/>
    <x v="8"/>
    <s v="Poly Designer Cover &amp; Back"/>
    <n v="106.34399999999999"/>
    <x v="3"/>
    <n v="0.2"/>
    <n v="37.220399999999998"/>
    <x v="3"/>
    <s v="No"/>
    <n v="0"/>
  </r>
  <r>
    <n v="875"/>
    <s v="CA-2019-114636"/>
    <x v="326"/>
    <d v="2019-08-29T00:00:00"/>
    <x v="1"/>
    <s v="GA-14725"/>
    <s v="Guy Armstrong"/>
    <x v="0"/>
    <x v="0"/>
    <x v="35"/>
    <x v="3"/>
    <n v="28205"/>
    <x v="0"/>
    <s v="OFF-PA-10001790"/>
    <x v="1"/>
    <x v="10"/>
    <s v="Xerox 1910"/>
    <n v="192.16000000000003"/>
    <x v="2"/>
    <n v="0.2"/>
    <n v="67.255999999999986"/>
    <x v="0"/>
    <s v="No"/>
    <n v="0"/>
  </r>
  <r>
    <n v="876"/>
    <s v="CA-2018-116736"/>
    <x v="327"/>
    <d v="2018-01-21T00:00:00"/>
    <x v="1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s v="Yes"/>
    <n v="1"/>
  </r>
  <r>
    <n v="877"/>
    <s v="CA-2018-116736"/>
    <x v="327"/>
    <d v="2018-01-21T00:00:00"/>
    <x v="1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n v="29.99"/>
    <x v="7"/>
    <n v="0"/>
    <n v="13.195600000000002"/>
    <x v="3"/>
    <s v="Yes"/>
    <n v="1"/>
  </r>
  <r>
    <n v="878"/>
    <s v="CA-2018-116736"/>
    <x v="327"/>
    <d v="2018-01-21T00:00:00"/>
    <x v="1"/>
    <s v="CC-12430"/>
    <s v="Chuck Clark"/>
    <x v="2"/>
    <x v="0"/>
    <x v="3"/>
    <x v="38"/>
    <n v="3301"/>
    <x v="3"/>
    <s v="TEC-AC-10002049"/>
    <x v="2"/>
    <x v="11"/>
    <s v="Logitech G19 Programmable Gaming Keyboard"/>
    <n v="371.96999999999997"/>
    <x v="1"/>
    <n v="0"/>
    <n v="66.954599999999971"/>
    <x v="3"/>
    <s v="Yes"/>
    <n v="1"/>
  </r>
  <r>
    <n v="879"/>
    <s v="US-2016-158638"/>
    <x v="328"/>
    <d v="2016-09-21T00:00:00"/>
    <x v="1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n v="5.8920000000000012"/>
    <x v="4"/>
    <n v="0.7"/>
    <n v="-4.1243999999999996"/>
    <x v="3"/>
    <s v="No"/>
    <n v="0"/>
  </r>
  <r>
    <n v="880"/>
    <s v="CA-2019-111689"/>
    <x v="329"/>
    <d v="2019-12-02T00:00:00"/>
    <x v="0"/>
    <s v="HP-14815"/>
    <s v="Harold Pawlan"/>
    <x v="2"/>
    <x v="0"/>
    <x v="20"/>
    <x v="15"/>
    <n v="10024"/>
    <x v="3"/>
    <s v="OFF-BI-10003984"/>
    <x v="1"/>
    <x v="8"/>
    <s v="Lock-Up Easel 'Spel-Binder'"/>
    <n v="68.472000000000008"/>
    <x v="1"/>
    <n v="0.2"/>
    <n v="23.109299999999998"/>
    <x v="3"/>
    <s v="No"/>
    <n v="0"/>
  </r>
  <r>
    <n v="881"/>
    <s v="CA-2019-111689"/>
    <x v="329"/>
    <d v="2019-12-02T00:00:00"/>
    <x v="0"/>
    <s v="HP-14815"/>
    <s v="Harold Pawlan"/>
    <x v="2"/>
    <x v="0"/>
    <x v="20"/>
    <x v="15"/>
    <n v="10024"/>
    <x v="3"/>
    <s v="FUR-CH-10004287"/>
    <x v="0"/>
    <x v="1"/>
    <s v="SAFCO Arco Folding Chair"/>
    <n v="1242.8999999999999"/>
    <x v="2"/>
    <n v="0.1"/>
    <n v="262.38999999999987"/>
    <x v="3"/>
    <s v="No"/>
    <n v="0"/>
  </r>
  <r>
    <n v="882"/>
    <s v="CA-2017-129098"/>
    <x v="330"/>
    <d v="2017-10-13T00:00:00"/>
    <x v="1"/>
    <s v="DK-13090"/>
    <s v="Dave Kipp"/>
    <x v="0"/>
    <x v="0"/>
    <x v="24"/>
    <x v="17"/>
    <n v="22153"/>
    <x v="0"/>
    <s v="OFF-ST-10001321"/>
    <x v="1"/>
    <x v="4"/>
    <s v="Decoflex Hanging Personal Folder File, Blue"/>
    <n v="30.84"/>
    <x v="0"/>
    <n v="0"/>
    <n v="8.3268000000000022"/>
    <x v="0"/>
    <s v="No"/>
    <n v="0"/>
  </r>
  <r>
    <n v="883"/>
    <s v="US-2019-123463"/>
    <x v="331"/>
    <d v="2019-12-23T00:00:00"/>
    <x v="3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n v="13.48"/>
    <x v="4"/>
    <n v="0"/>
    <n v="5.9312000000000014"/>
    <x v="1"/>
    <s v="No"/>
    <n v="0"/>
  </r>
  <r>
    <n v="884"/>
    <s v="CA-2018-165148"/>
    <x v="332"/>
    <d v="2018-10-24T00:00:00"/>
    <x v="2"/>
    <s v="PM-19135"/>
    <s v="Peter McVee"/>
    <x v="2"/>
    <x v="0"/>
    <x v="66"/>
    <x v="12"/>
    <n v="48227"/>
    <x v="2"/>
    <s v="FUR-FU-10000732"/>
    <x v="0"/>
    <x v="5"/>
    <s v="Eldon 200 Class Desk Accessories"/>
    <n v="31.400000000000002"/>
    <x v="2"/>
    <n v="0"/>
    <n v="10.047999999999998"/>
    <x v="2"/>
    <s v="No"/>
    <n v="0"/>
  </r>
  <r>
    <n v="885"/>
    <s v="CA-2016-134061"/>
    <x v="333"/>
    <d v="2016-05-04T00:00:00"/>
    <x v="1"/>
    <s v="LL-16840"/>
    <s v="Lauren Leatherbury"/>
    <x v="0"/>
    <x v="0"/>
    <x v="30"/>
    <x v="15"/>
    <n v="14609"/>
    <x v="3"/>
    <s v="FUR-FU-10001424"/>
    <x v="0"/>
    <x v="5"/>
    <s v="Dax Clear Box Frame"/>
    <n v="17.46"/>
    <x v="0"/>
    <n v="0"/>
    <n v="5.936399999999999"/>
    <x v="3"/>
    <s v="No"/>
    <n v="0"/>
  </r>
  <r>
    <n v="886"/>
    <s v="CA-2017-143602"/>
    <x v="334"/>
    <d v="2017-04-28T00:00:00"/>
    <x v="0"/>
    <s v="JS-15595"/>
    <s v="Jill Stevenson"/>
    <x v="1"/>
    <x v="0"/>
    <x v="1"/>
    <x v="1"/>
    <n v="90045"/>
    <x v="1"/>
    <s v="OFF-BI-10002071"/>
    <x v="1"/>
    <x v="8"/>
    <s v="Fellowes Black Plastic Comb Bindings"/>
    <n v="13.943999999999999"/>
    <x v="1"/>
    <n v="0.2"/>
    <n v="4.5317999999999996"/>
    <x v="1"/>
    <s v="Yes"/>
    <n v="1"/>
  </r>
  <r>
    <n v="887"/>
    <s v="CA-2019-115364"/>
    <x v="335"/>
    <d v="2019-07-02T00:00:00"/>
    <x v="1"/>
    <s v="OT-18730"/>
    <s v="Olvera Toch"/>
    <x v="0"/>
    <x v="0"/>
    <x v="70"/>
    <x v="1"/>
    <n v="92105"/>
    <x v="1"/>
    <s v="OFF-ST-10002486"/>
    <x v="1"/>
    <x v="4"/>
    <s v="Eldon Shelf Savers Cubes and Bins"/>
    <n v="83.76"/>
    <x v="13"/>
    <n v="0"/>
    <n v="1.6751999999999967"/>
    <x v="1"/>
    <s v="No"/>
    <n v="0"/>
  </r>
  <r>
    <n v="888"/>
    <s v="CA-2019-150707"/>
    <x v="336"/>
    <d v="2019-10-19T00:00:00"/>
    <x v="1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x v="3"/>
    <n v="0"/>
    <n v="18.453400000000002"/>
    <x v="3"/>
    <s v="No"/>
    <n v="0"/>
  </r>
  <r>
    <n v="889"/>
    <s v="CA-2016-104976"/>
    <x v="337"/>
    <d v="2016-12-16T00:00:00"/>
    <x v="1"/>
    <s v="CK-12760"/>
    <s v="Cyma Kinney"/>
    <x v="1"/>
    <x v="0"/>
    <x v="8"/>
    <x v="1"/>
    <n v="94122"/>
    <x v="1"/>
    <s v="OFF-PA-10003845"/>
    <x v="1"/>
    <x v="10"/>
    <s v="Xerox 1987"/>
    <n v="34.68"/>
    <x v="5"/>
    <n v="0"/>
    <n v="16.993200000000002"/>
    <x v="1"/>
    <s v="No"/>
    <n v="0"/>
  </r>
  <r>
    <n v="890"/>
    <s v="CA-2019-132934"/>
    <x v="308"/>
    <d v="2019-06-26T00:00:00"/>
    <x v="1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n v="149.94999999999999"/>
    <x v="2"/>
    <n v="0"/>
    <n v="14.994999999999994"/>
    <x v="3"/>
    <s v="No"/>
    <n v="0"/>
  </r>
  <r>
    <n v="891"/>
    <s v="CA-2019-132934"/>
    <x v="308"/>
    <d v="2019-06-26T00:00:00"/>
    <x v="1"/>
    <s v="JE-15475"/>
    <s v="Jeremy Ellison"/>
    <x v="0"/>
    <x v="0"/>
    <x v="106"/>
    <x v="15"/>
    <n v="10801"/>
    <x v="3"/>
    <s v="OFF-BI-10001098"/>
    <x v="1"/>
    <x v="8"/>
    <s v="Acco D-Ring Binder w/DublLock"/>
    <n v="51.311999999999998"/>
    <x v="1"/>
    <n v="0.2"/>
    <n v="18.600599999999996"/>
    <x v="3"/>
    <s v="No"/>
    <n v="0"/>
  </r>
  <r>
    <n v="892"/>
    <s v="CA-2019-133256"/>
    <x v="335"/>
    <d v="2019-06-27T00:00:00"/>
    <x v="2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x v="7"/>
    <n v="0"/>
    <n v="2.0429999999999997"/>
    <x v="2"/>
    <s v="No"/>
    <n v="0"/>
  </r>
  <r>
    <n v="893"/>
    <s v="CA-2019-133256"/>
    <x v="335"/>
    <d v="2019-06-27T00:00:00"/>
    <x v="2"/>
    <s v="TH-21550"/>
    <s v="Tracy Hopkins"/>
    <x v="2"/>
    <x v="0"/>
    <x v="66"/>
    <x v="12"/>
    <n v="48227"/>
    <x v="2"/>
    <s v="OFF-AR-10003158"/>
    <x v="1"/>
    <x v="6"/>
    <s v="Fluorescent Highlighters by Dixon"/>
    <n v="15.92"/>
    <x v="4"/>
    <n v="0"/>
    <n v="5.4127999999999989"/>
    <x v="2"/>
    <s v="No"/>
    <n v="0"/>
  </r>
  <r>
    <n v="894"/>
    <s v="CA-2019-133256"/>
    <x v="335"/>
    <d v="2019-06-27T00:00:00"/>
    <x v="2"/>
    <s v="TH-21550"/>
    <s v="Tracy Hopkins"/>
    <x v="2"/>
    <x v="0"/>
    <x v="66"/>
    <x v="12"/>
    <n v="48227"/>
    <x v="2"/>
    <s v="TEC-PH-10002660"/>
    <x v="2"/>
    <x v="7"/>
    <s v="Nortel Networks T7316 E Nt8 B27"/>
    <n v="543.91999999999996"/>
    <x v="8"/>
    <n v="0"/>
    <n v="135.98000000000002"/>
    <x v="2"/>
    <s v="No"/>
    <n v="0"/>
  </r>
  <r>
    <n v="895"/>
    <s v="CA-2018-105494"/>
    <x v="338"/>
    <d v="2018-11-12T00:00:00"/>
    <x v="2"/>
    <s v="PC-18745"/>
    <s v="Pamela Coakley"/>
    <x v="1"/>
    <x v="0"/>
    <x v="8"/>
    <x v="1"/>
    <n v="94122"/>
    <x v="1"/>
    <s v="OFF-ST-10002205"/>
    <x v="1"/>
    <x v="4"/>
    <s v="File Shuttle I and Handi-File"/>
    <n v="155.82000000000002"/>
    <x v="3"/>
    <n v="0"/>
    <n v="42.071400000000011"/>
    <x v="1"/>
    <s v="No"/>
    <n v="0"/>
  </r>
  <r>
    <n v="896"/>
    <s v="CA-2018-105494"/>
    <x v="338"/>
    <d v="2018-11-12T00:00:00"/>
    <x v="2"/>
    <s v="PC-18745"/>
    <s v="Pamela Coakley"/>
    <x v="1"/>
    <x v="0"/>
    <x v="8"/>
    <x v="1"/>
    <n v="94122"/>
    <x v="1"/>
    <s v="OFF-BI-10003364"/>
    <x v="1"/>
    <x v="8"/>
    <s v="Binding Machine Supplies"/>
    <n v="70.00800000000001"/>
    <x v="1"/>
    <n v="0.2"/>
    <n v="24.502800000000001"/>
    <x v="1"/>
    <s v="No"/>
    <n v="0"/>
  </r>
  <r>
    <n v="897"/>
    <s v="CA-2018-140634"/>
    <x v="339"/>
    <d v="2018-10-06T00:00:00"/>
    <x v="0"/>
    <s v="HL-15040"/>
    <s v="Hunter Lopez"/>
    <x v="0"/>
    <x v="0"/>
    <x v="12"/>
    <x v="5"/>
    <n v="77095"/>
    <x v="2"/>
    <s v="OFF-EN-10001099"/>
    <x v="1"/>
    <x v="12"/>
    <s v="Staple envelope"/>
    <n v="15.648"/>
    <x v="0"/>
    <n v="0.2"/>
    <n v="5.0855999999999986"/>
    <x v="2"/>
    <s v="No"/>
    <n v="0"/>
  </r>
  <r>
    <n v="898"/>
    <s v="CA-2016-144407"/>
    <x v="340"/>
    <d v="2016-09-15T00:00:00"/>
    <x v="1"/>
    <s v="MS-17365"/>
    <s v="Maribeth Schnelling"/>
    <x v="0"/>
    <x v="0"/>
    <x v="66"/>
    <x v="12"/>
    <n v="48227"/>
    <x v="2"/>
    <s v="OFF-LA-10003923"/>
    <x v="1"/>
    <x v="2"/>
    <s v="Alphabetical Labels for Top Tab Filing"/>
    <n v="103.60000000000001"/>
    <x v="3"/>
    <n v="0"/>
    <n v="51.800000000000004"/>
    <x v="2"/>
    <s v="No"/>
    <n v="0"/>
  </r>
  <r>
    <n v="899"/>
    <s v="CA-2019-160983"/>
    <x v="341"/>
    <d v="2019-10-31T00:00:00"/>
    <x v="0"/>
    <s v="GB-14530"/>
    <s v="George Bell"/>
    <x v="1"/>
    <x v="0"/>
    <x v="109"/>
    <x v="15"/>
    <n v="13021"/>
    <x v="3"/>
    <s v="OFF-PA-10002250"/>
    <x v="1"/>
    <x v="10"/>
    <s v="Things To Do Today Pad"/>
    <n v="46.96"/>
    <x v="8"/>
    <n v="0"/>
    <n v="22.540800000000001"/>
    <x v="3"/>
    <s v="No"/>
    <n v="0"/>
  </r>
  <r>
    <n v="900"/>
    <s v="US-2018-114622"/>
    <x v="342"/>
    <d v="2018-04-12T00:00:00"/>
    <x v="2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n v="8.9040000000000017"/>
    <x v="0"/>
    <n v="0.7"/>
    <n v="-6.5296000000000003"/>
    <x v="3"/>
    <s v="No"/>
    <n v="0"/>
  </r>
  <r>
    <n v="901"/>
    <s v="CA-2019-150959"/>
    <x v="343"/>
    <d v="2019-11-13T00:00:00"/>
    <x v="2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n v="10.440000000000001"/>
    <x v="2"/>
    <n v="0.2"/>
    <n v="3.3929999999999989"/>
    <x v="2"/>
    <s v="No"/>
    <n v="0"/>
  </r>
  <r>
    <n v="902"/>
    <s v="CA-2019-150959"/>
    <x v="343"/>
    <d v="2019-11-13T00:00:00"/>
    <x v="2"/>
    <s v="TD-20995"/>
    <s v="Tamara Dahlen"/>
    <x v="0"/>
    <x v="0"/>
    <x v="164"/>
    <x v="5"/>
    <n v="75043"/>
    <x v="2"/>
    <s v="OFF-BI-10001510"/>
    <x v="1"/>
    <x v="8"/>
    <s v="Deluxe Heavy-Duty Vinyl Round Ring Binder"/>
    <n v="18.335999999999999"/>
    <x v="4"/>
    <n v="0.8"/>
    <n v="-32.088000000000008"/>
    <x v="2"/>
    <s v="No"/>
    <n v="0"/>
  </r>
  <r>
    <n v="903"/>
    <s v="CA-2019-132353"/>
    <x v="175"/>
    <d v="2019-09-17T00:00:00"/>
    <x v="2"/>
    <s v="DB-13060"/>
    <s v="Dave Brooks"/>
    <x v="0"/>
    <x v="0"/>
    <x v="22"/>
    <x v="10"/>
    <n v="60653"/>
    <x v="2"/>
    <s v="TEC-PH-10004536"/>
    <x v="2"/>
    <x v="7"/>
    <s v="Avaya 5420 Digital phone"/>
    <n v="323.97600000000006"/>
    <x v="1"/>
    <n v="0.2"/>
    <n v="20.248499999999993"/>
    <x v="2"/>
    <s v="No"/>
    <n v="0"/>
  </r>
  <r>
    <n v="904"/>
    <s v="CA-2018-130477"/>
    <x v="143"/>
    <d v="2018-04-12T00:00:00"/>
    <x v="1"/>
    <s v="LC-17140"/>
    <s v="Logan Currie"/>
    <x v="0"/>
    <x v="0"/>
    <x v="1"/>
    <x v="1"/>
    <n v="90032"/>
    <x v="1"/>
    <s v="OFF-PA-10002947"/>
    <x v="1"/>
    <x v="10"/>
    <s v="Xerox 1923"/>
    <n v="20.04"/>
    <x v="1"/>
    <n v="0"/>
    <n v="9.6191999999999993"/>
    <x v="1"/>
    <s v="Yes"/>
    <n v="1"/>
  </r>
  <r>
    <n v="905"/>
    <s v="CA-2018-130477"/>
    <x v="143"/>
    <d v="2018-04-12T00:00:00"/>
    <x v="1"/>
    <s v="LC-17140"/>
    <s v="Logan Currie"/>
    <x v="0"/>
    <x v="0"/>
    <x v="1"/>
    <x v="1"/>
    <n v="90032"/>
    <x v="1"/>
    <s v="OFF-ST-10002583"/>
    <x v="1"/>
    <x v="4"/>
    <s v="Fellowes Neat Ideas Storage Cubes"/>
    <n v="64.959999999999994"/>
    <x v="0"/>
    <n v="0"/>
    <n v="2.598399999999998"/>
    <x v="1"/>
    <s v="Yes"/>
    <n v="1"/>
  </r>
  <r>
    <n v="906"/>
    <s v="CA-2018-130477"/>
    <x v="143"/>
    <d v="2018-04-12T00:00:00"/>
    <x v="1"/>
    <s v="LC-17140"/>
    <s v="Logan Currie"/>
    <x v="0"/>
    <x v="0"/>
    <x v="1"/>
    <x v="1"/>
    <n v="90032"/>
    <x v="1"/>
    <s v="OFF-PA-10000019"/>
    <x v="1"/>
    <x v="10"/>
    <s v="Xerox 1931"/>
    <n v="12.96"/>
    <x v="0"/>
    <n v="0"/>
    <n v="6.2208000000000006"/>
    <x v="1"/>
    <s v="Yes"/>
    <n v="1"/>
  </r>
  <r>
    <n v="907"/>
    <s v="CA-2019-143259"/>
    <x v="247"/>
    <d v="2020-01-03T00:00:00"/>
    <x v="1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n v="323.13600000000002"/>
    <x v="4"/>
    <n v="0.2"/>
    <n v="12.117599999999968"/>
    <x v="3"/>
    <s v="No"/>
    <n v="0"/>
  </r>
  <r>
    <n v="908"/>
    <s v="CA-2019-143259"/>
    <x v="247"/>
    <d v="2020-01-03T00:00:00"/>
    <x v="1"/>
    <s v="PO-18865"/>
    <s v="Patrick O'Donnell"/>
    <x v="0"/>
    <x v="0"/>
    <x v="20"/>
    <x v="15"/>
    <n v="10009"/>
    <x v="3"/>
    <s v="TEC-PH-10004774"/>
    <x v="2"/>
    <x v="7"/>
    <s v="Gear Head AU3700S Headset"/>
    <n v="90.93"/>
    <x v="3"/>
    <n v="0"/>
    <n v="2.7278999999999964"/>
    <x v="3"/>
    <s v="No"/>
    <n v="0"/>
  </r>
  <r>
    <n v="909"/>
    <s v="CA-2019-143259"/>
    <x v="247"/>
    <d v="2020-01-03T00:00:00"/>
    <x v="1"/>
    <s v="PO-18865"/>
    <s v="Patrick O'Donnell"/>
    <x v="0"/>
    <x v="0"/>
    <x v="20"/>
    <x v="15"/>
    <n v="10009"/>
    <x v="3"/>
    <s v="OFF-BI-10003684"/>
    <x v="1"/>
    <x v="8"/>
    <s v="Wilson Jones Legal Size Ring Binders"/>
    <n v="52.775999999999996"/>
    <x v="1"/>
    <n v="0.2"/>
    <n v="19.791"/>
    <x v="3"/>
    <s v="No"/>
    <n v="0"/>
  </r>
  <r>
    <n v="910"/>
    <s v="CA-2019-137596"/>
    <x v="264"/>
    <d v="2019-09-07T00:00:00"/>
    <x v="1"/>
    <s v="BE-11335"/>
    <s v="Bill Eplett"/>
    <x v="2"/>
    <x v="0"/>
    <x v="25"/>
    <x v="12"/>
    <n v="49201"/>
    <x v="2"/>
    <s v="TEC-PH-10001494"/>
    <x v="2"/>
    <x v="7"/>
    <s v="Polycom CX600 IP Phone VoIP phone"/>
    <n v="1199.8"/>
    <x v="4"/>
    <n v="0"/>
    <n v="323.94600000000003"/>
    <x v="2"/>
    <s v="No"/>
    <n v="0"/>
  </r>
  <r>
    <n v="911"/>
    <s v="CA-2019-137596"/>
    <x v="264"/>
    <d v="2019-09-07T00:00:00"/>
    <x v="1"/>
    <s v="BE-11335"/>
    <s v="Bill Eplett"/>
    <x v="2"/>
    <x v="0"/>
    <x v="25"/>
    <x v="12"/>
    <n v="49201"/>
    <x v="2"/>
    <s v="TEC-AC-10004666"/>
    <x v="2"/>
    <x v="11"/>
    <s v="Maxell iVDR EX 500GB Cartridge"/>
    <n v="1928.7800000000002"/>
    <x v="3"/>
    <n v="0"/>
    <n v="829.37540000000024"/>
    <x v="2"/>
    <s v="No"/>
    <n v="0"/>
  </r>
  <r>
    <n v="912"/>
    <s v="CA-2019-137596"/>
    <x v="264"/>
    <d v="2019-09-07T00:00:00"/>
    <x v="1"/>
    <s v="BE-11335"/>
    <s v="Bill Eplett"/>
    <x v="2"/>
    <x v="0"/>
    <x v="25"/>
    <x v="12"/>
    <n v="49201"/>
    <x v="2"/>
    <s v="OFF-ST-10003816"/>
    <x v="1"/>
    <x v="4"/>
    <s v="Fellowes High-Stak Drawer Files"/>
    <n v="352.38"/>
    <x v="0"/>
    <n v="0"/>
    <n v="81.047399999999982"/>
    <x v="2"/>
    <s v="No"/>
    <n v="0"/>
  </r>
  <r>
    <n v="913"/>
    <s v="CA-2017-133627"/>
    <x v="70"/>
    <d v="2017-06-07T00:00:00"/>
    <x v="1"/>
    <s v="SC-20050"/>
    <s v="Sample Company A"/>
    <x v="2"/>
    <x v="0"/>
    <x v="165"/>
    <x v="29"/>
    <n v="6360"/>
    <x v="3"/>
    <s v="FUR-FU-10001935"/>
    <x v="0"/>
    <x v="5"/>
    <s v="3M Hangers With Command Adhesive"/>
    <n v="22.200000000000003"/>
    <x v="5"/>
    <n v="0"/>
    <n v="9.1020000000000021"/>
    <x v="3"/>
    <s v="No"/>
    <n v="0"/>
  </r>
  <r>
    <n v="914"/>
    <s v="CA-2019-102519"/>
    <x v="344"/>
    <d v="2019-11-29T00:00:00"/>
    <x v="2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n v="46.94"/>
    <x v="7"/>
    <n v="0"/>
    <n v="19.2454"/>
    <x v="2"/>
    <s v="Yes"/>
    <n v="1"/>
  </r>
  <r>
    <n v="915"/>
    <s v="CA-2019-102519"/>
    <x v="344"/>
    <d v="2019-11-29T00:00:00"/>
    <x v="2"/>
    <s v="BM-11650"/>
    <s v="Brian Moss"/>
    <x v="1"/>
    <x v="0"/>
    <x v="158"/>
    <x v="6"/>
    <n v="53209"/>
    <x v="2"/>
    <s v="TEC-AC-10001772"/>
    <x v="2"/>
    <x v="11"/>
    <s v="Memorex Mini Travel Drive 16 GB USB 2.0 Flash Drive"/>
    <n v="143.73000000000002"/>
    <x v="6"/>
    <n v="0"/>
    <n v="56.054700000000011"/>
    <x v="2"/>
    <s v="Yes"/>
    <n v="1"/>
  </r>
  <r>
    <n v="916"/>
    <s v="US-2016-141215"/>
    <x v="345"/>
    <d v="2016-06-21T00:00:00"/>
    <x v="1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x v="0"/>
    <n v="0.3"/>
    <n v="-18.556200000000018"/>
    <x v="2"/>
    <s v="No"/>
    <n v="0"/>
  </r>
  <r>
    <n v="917"/>
    <s v="US-2016-141215"/>
    <x v="345"/>
    <d v="2016-06-21T00:00:00"/>
    <x v="1"/>
    <s v="KL-16555"/>
    <s v="Kelly Lampkin"/>
    <x v="1"/>
    <x v="0"/>
    <x v="52"/>
    <x v="5"/>
    <n v="78207"/>
    <x v="2"/>
    <s v="FUR-CH-10003379"/>
    <x v="0"/>
    <x v="1"/>
    <s v="Global Commerce Series High-Back Swivel/Tilt Chairs"/>
    <n v="797.94399999999996"/>
    <x v="4"/>
    <n v="0.3"/>
    <n v="-56.995999999999981"/>
    <x v="2"/>
    <s v="No"/>
    <n v="0"/>
  </r>
  <r>
    <n v="918"/>
    <s v="US-2016-141215"/>
    <x v="345"/>
    <d v="2016-06-21T00:00:00"/>
    <x v="1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n v="8.5679999999999978"/>
    <x v="1"/>
    <n v="0.8"/>
    <n v="-14.5656"/>
    <x v="2"/>
    <s v="No"/>
    <n v="0"/>
  </r>
  <r>
    <n v="919"/>
    <s v="CA-2018-165218"/>
    <x v="346"/>
    <d v="2018-03-11T00:00:00"/>
    <x v="1"/>
    <s v="RW-19630"/>
    <s v="Rob Williams"/>
    <x v="1"/>
    <x v="0"/>
    <x v="61"/>
    <x v="5"/>
    <n v="75220"/>
    <x v="2"/>
    <s v="OFF-EN-10000056"/>
    <x v="1"/>
    <x v="12"/>
    <s v="Cameo Buff Policy Envelopes"/>
    <n v="149.352"/>
    <x v="1"/>
    <n v="0.2"/>
    <n v="50.40629999999998"/>
    <x v="2"/>
    <s v="No"/>
    <n v="0"/>
  </r>
  <r>
    <n v="920"/>
    <s v="CA-2018-165218"/>
    <x v="346"/>
    <d v="2018-03-11T00:00:00"/>
    <x v="1"/>
    <s v="RW-19630"/>
    <s v="Rob Williams"/>
    <x v="1"/>
    <x v="0"/>
    <x v="61"/>
    <x v="5"/>
    <n v="75220"/>
    <x v="2"/>
    <s v="OFF-ST-10001558"/>
    <x v="1"/>
    <x v="4"/>
    <s v="Acco Perma 4000 Stacking Storage Drawers"/>
    <n v="12.991999999999999"/>
    <x v="7"/>
    <n v="0.2"/>
    <n v="-0.81199999999999983"/>
    <x v="2"/>
    <s v="No"/>
    <n v="0"/>
  </r>
  <r>
    <n v="921"/>
    <s v="CA-2016-138296"/>
    <x v="29"/>
    <d v="2016-12-12T00:00:00"/>
    <x v="1"/>
    <s v="RC-19825"/>
    <s v="Roy Collins"/>
    <x v="0"/>
    <x v="0"/>
    <x v="166"/>
    <x v="17"/>
    <n v="22304"/>
    <x v="0"/>
    <s v="OFF-ST-10002444"/>
    <x v="1"/>
    <x v="4"/>
    <s v="Recycled Eldon Regeneration Jumbo File"/>
    <n v="24.56"/>
    <x v="0"/>
    <n v="0"/>
    <n v="6.8767999999999994"/>
    <x v="0"/>
    <s v="No"/>
    <n v="0"/>
  </r>
  <r>
    <n v="922"/>
    <s v="CA-2017-111164"/>
    <x v="347"/>
    <d v="2017-04-15T00:00:00"/>
    <x v="1"/>
    <s v="SE-20110"/>
    <s v="Sanjit Engle"/>
    <x v="0"/>
    <x v="0"/>
    <x v="20"/>
    <x v="15"/>
    <n v="10009"/>
    <x v="3"/>
    <s v="TEC-AC-10002473"/>
    <x v="2"/>
    <x v="11"/>
    <s v="Maxell 4.7GB DVD-R"/>
    <n v="85.14"/>
    <x v="1"/>
    <n v="0"/>
    <n v="34.907399999999996"/>
    <x v="3"/>
    <s v="No"/>
    <n v="0"/>
  </r>
  <r>
    <n v="923"/>
    <s v="CA-2017-111164"/>
    <x v="347"/>
    <d v="2017-04-15T00:00:00"/>
    <x v="1"/>
    <s v="SE-20110"/>
    <s v="Sanjit Engle"/>
    <x v="0"/>
    <x v="0"/>
    <x v="20"/>
    <x v="15"/>
    <n v="10009"/>
    <x v="3"/>
    <s v="TEC-PH-10004531"/>
    <x v="2"/>
    <x v="7"/>
    <s v="OtterBox Commuter Series Case - iPhone 5 &amp; 5s"/>
    <n v="21.99"/>
    <x v="7"/>
    <n v="0"/>
    <n v="10.555199999999999"/>
    <x v="3"/>
    <s v="No"/>
    <n v="0"/>
  </r>
  <r>
    <n v="924"/>
    <s v="CA-2017-111164"/>
    <x v="347"/>
    <d v="2017-04-15T00:00:00"/>
    <x v="1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n v="406.59999999999997"/>
    <x v="2"/>
    <n v="0"/>
    <n v="113.84799999999998"/>
    <x v="3"/>
    <s v="No"/>
    <n v="0"/>
  </r>
  <r>
    <n v="925"/>
    <s v="CA-2018-149797"/>
    <x v="306"/>
    <d v="2018-09-20T00:00:00"/>
    <x v="1"/>
    <s v="AH-10075"/>
    <s v="Adam Hart"/>
    <x v="1"/>
    <x v="0"/>
    <x v="20"/>
    <x v="15"/>
    <n v="10011"/>
    <x v="3"/>
    <s v="OFF-BI-10003650"/>
    <x v="1"/>
    <x v="8"/>
    <s v="GBC DocuBind 300 Electric Binding Machine"/>
    <n v="841.5680000000001"/>
    <x v="0"/>
    <n v="0.2"/>
    <n v="294.54879999999991"/>
    <x v="3"/>
    <s v="No"/>
    <n v="0"/>
  </r>
  <r>
    <n v="926"/>
    <s v="CA-2016-132962"/>
    <x v="103"/>
    <d v="2016-09-16T00:00:00"/>
    <x v="2"/>
    <s v="JM-15535"/>
    <s v="Jessica Myrick"/>
    <x v="0"/>
    <x v="0"/>
    <x v="10"/>
    <x v="9"/>
    <n v="19143"/>
    <x v="3"/>
    <s v="OFF-PA-10003543"/>
    <x v="1"/>
    <x v="10"/>
    <s v="Xerox 1985"/>
    <n v="15.552000000000003"/>
    <x v="1"/>
    <n v="0.2"/>
    <n v="5.4432"/>
    <x v="3"/>
    <s v="No"/>
    <n v="0"/>
  </r>
  <r>
    <n v="927"/>
    <s v="CA-2016-132962"/>
    <x v="103"/>
    <d v="2016-09-16T00:00:00"/>
    <x v="2"/>
    <s v="JM-15535"/>
    <s v="Jessica Myrick"/>
    <x v="0"/>
    <x v="0"/>
    <x v="10"/>
    <x v="9"/>
    <n v="19143"/>
    <x v="3"/>
    <s v="TEC-AC-10004353"/>
    <x v="2"/>
    <x v="11"/>
    <s v="Hypercom P1300 Pinpad"/>
    <n v="252.00000000000003"/>
    <x v="2"/>
    <n v="0.2"/>
    <n v="53.550000000000004"/>
    <x v="3"/>
    <s v="No"/>
    <n v="0"/>
  </r>
  <r>
    <n v="928"/>
    <s v="CA-2017-115091"/>
    <x v="348"/>
    <d v="2017-10-09T00:00:00"/>
    <x v="1"/>
    <s v="JJ-15760"/>
    <s v="Joel Jenkins"/>
    <x v="2"/>
    <x v="0"/>
    <x v="24"/>
    <x v="17"/>
    <n v="22153"/>
    <x v="0"/>
    <s v="OFF-AR-10000658"/>
    <x v="1"/>
    <x v="6"/>
    <s v="Newell 324"/>
    <n v="46.2"/>
    <x v="4"/>
    <n v="0"/>
    <n v="12.936"/>
    <x v="0"/>
    <s v="No"/>
    <n v="0"/>
  </r>
  <r>
    <n v="929"/>
    <s v="CA-2017-115091"/>
    <x v="348"/>
    <d v="2017-10-09T00:00:00"/>
    <x v="1"/>
    <s v="JJ-15760"/>
    <s v="Joel Jenkins"/>
    <x v="2"/>
    <x v="0"/>
    <x v="24"/>
    <x v="17"/>
    <n v="22153"/>
    <x v="0"/>
    <s v="OFF-AP-10000696"/>
    <x v="1"/>
    <x v="9"/>
    <s v="Holmes Odor Grabber"/>
    <n v="28.84"/>
    <x v="0"/>
    <n v="0"/>
    <n v="9.517199999999999"/>
    <x v="0"/>
    <s v="No"/>
    <n v="0"/>
  </r>
  <r>
    <n v="930"/>
    <s v="CA-2019-144932"/>
    <x v="349"/>
    <d v="2019-04-17T00:00:00"/>
    <x v="2"/>
    <s v="AB-10165"/>
    <s v="Alan Barnes"/>
    <x v="0"/>
    <x v="0"/>
    <x v="167"/>
    <x v="24"/>
    <n v="43615"/>
    <x v="3"/>
    <s v="OFF-AR-10003560"/>
    <x v="1"/>
    <x v="6"/>
    <s v="Zebra Zazzle Fluorescent Highlighters"/>
    <n v="14.592000000000002"/>
    <x v="1"/>
    <n v="0.2"/>
    <n v="2.5535999999999985"/>
    <x v="3"/>
    <s v="No"/>
    <n v="0"/>
  </r>
  <r>
    <n v="931"/>
    <s v="CA-2019-144932"/>
    <x v="349"/>
    <d v="2019-04-17T00:00:00"/>
    <x v="2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x v="1"/>
    <n v="0.2"/>
    <n v="21.340800000000002"/>
    <x v="3"/>
    <s v="No"/>
    <n v="0"/>
  </r>
  <r>
    <n v="932"/>
    <s v="CA-2019-144932"/>
    <x v="349"/>
    <d v="2019-04-17T00:00:00"/>
    <x v="2"/>
    <s v="AB-10165"/>
    <s v="Alan Barnes"/>
    <x v="0"/>
    <x v="0"/>
    <x v="167"/>
    <x v="24"/>
    <n v="43615"/>
    <x v="3"/>
    <s v="OFF-PA-10004971"/>
    <x v="1"/>
    <x v="10"/>
    <s v="Xerox 196"/>
    <n v="13.872000000000002"/>
    <x v="1"/>
    <n v="0.2"/>
    <n v="5.0286000000000008"/>
    <x v="3"/>
    <s v="No"/>
    <n v="0"/>
  </r>
  <r>
    <n v="933"/>
    <s v="CA-2019-114216"/>
    <x v="264"/>
    <d v="2019-09-06T00:00:00"/>
    <x v="1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x v="1"/>
    <n v="0.2"/>
    <n v="4.1147999999999998"/>
    <x v="3"/>
    <s v="No"/>
    <n v="0"/>
  </r>
  <r>
    <n v="934"/>
    <s v="CA-2018-140081"/>
    <x v="23"/>
    <d v="2018-06-24T00:00:00"/>
    <x v="1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n v="45.056000000000004"/>
    <x v="8"/>
    <n v="0.2"/>
    <n v="15.206399999999997"/>
    <x v="3"/>
    <s v="No"/>
    <n v="0"/>
  </r>
  <r>
    <n v="935"/>
    <s v="CA-2018-140081"/>
    <x v="23"/>
    <d v="2018-06-24T00:00:00"/>
    <x v="1"/>
    <s v="CG-12040"/>
    <s v="Catherine Glotzbach"/>
    <x v="2"/>
    <x v="0"/>
    <x v="10"/>
    <x v="9"/>
    <n v="19120"/>
    <x v="3"/>
    <s v="OFF-BI-10004826"/>
    <x v="1"/>
    <x v="8"/>
    <s v="JM Magazine Binder"/>
    <n v="29.718000000000007"/>
    <x v="5"/>
    <n v="0.7"/>
    <n v="-21.793199999999992"/>
    <x v="3"/>
    <s v="No"/>
    <n v="0"/>
  </r>
  <r>
    <n v="936"/>
    <s v="CA-2018-140081"/>
    <x v="23"/>
    <d v="2018-06-24T00:00:00"/>
    <x v="1"/>
    <s v="CG-12040"/>
    <s v="Catherine Glotzbach"/>
    <x v="2"/>
    <x v="0"/>
    <x v="10"/>
    <x v="9"/>
    <n v="19120"/>
    <x v="3"/>
    <s v="OFF-PA-10001870"/>
    <x v="1"/>
    <x v="10"/>
    <s v="Xerox 202"/>
    <n v="15.552000000000003"/>
    <x v="1"/>
    <n v="0.2"/>
    <n v="5.4432"/>
    <x v="3"/>
    <s v="No"/>
    <n v="0"/>
  </r>
  <r>
    <n v="937"/>
    <s v="CA-2018-140081"/>
    <x v="23"/>
    <d v="2018-06-24T00:00:00"/>
    <x v="1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n v="447.69600000000003"/>
    <x v="0"/>
    <n v="0.2"/>
    <n v="33.577199999999976"/>
    <x v="3"/>
    <s v="No"/>
    <n v="0"/>
  </r>
  <r>
    <n v="938"/>
    <s v="US-2019-111745"/>
    <x v="60"/>
    <d v="2019-11-06T00:00:00"/>
    <x v="2"/>
    <s v="RA-19885"/>
    <s v="Ruben Ausman"/>
    <x v="1"/>
    <x v="0"/>
    <x v="168"/>
    <x v="27"/>
    <n v="87401"/>
    <x v="1"/>
    <s v="TEC-AC-10003911"/>
    <x v="2"/>
    <x v="11"/>
    <s v="NETGEAR AC1750 Dual Band Gigabit Smart WiFi Router"/>
    <n v="159.99"/>
    <x v="7"/>
    <n v="0"/>
    <n v="54.396599999999992"/>
    <x v="1"/>
    <s v="No"/>
    <n v="0"/>
  </r>
  <r>
    <n v="939"/>
    <s v="CA-2017-148250"/>
    <x v="350"/>
    <d v="2017-12-17T00:00:00"/>
    <x v="1"/>
    <s v="RP-19270"/>
    <s v="Rachel Payne"/>
    <x v="1"/>
    <x v="0"/>
    <x v="169"/>
    <x v="1"/>
    <n v="92503"/>
    <x v="1"/>
    <s v="OFF-PA-10000289"/>
    <x v="1"/>
    <x v="10"/>
    <s v="Xerox 213"/>
    <n v="12.96"/>
    <x v="0"/>
    <n v="0"/>
    <n v="6.2208000000000006"/>
    <x v="1"/>
    <s v="No"/>
    <n v="0"/>
  </r>
  <r>
    <n v="940"/>
    <s v="CA-2017-148250"/>
    <x v="350"/>
    <d v="2017-12-17T00:00:00"/>
    <x v="1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x v="4"/>
    <n v="0"/>
    <n v="34.964799999999997"/>
    <x v="1"/>
    <s v="No"/>
    <n v="0"/>
  </r>
  <r>
    <n v="941"/>
    <s v="CA-2018-105760"/>
    <x v="351"/>
    <d v="2018-06-20T00:00:00"/>
    <x v="2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x v="0"/>
    <n v="0"/>
    <n v="8.0464000000000002"/>
    <x v="1"/>
    <s v="No"/>
    <n v="0"/>
  </r>
  <r>
    <n v="942"/>
    <s v="CA-2018-142958"/>
    <x v="180"/>
    <d v="2018-12-20T00:00:00"/>
    <x v="1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x v="0"/>
    <n v="0.2"/>
    <n v="2.2098"/>
    <x v="1"/>
    <s v="No"/>
    <n v="0"/>
  </r>
  <r>
    <n v="943"/>
    <s v="CA-2018-142958"/>
    <x v="180"/>
    <d v="2018-12-20T00:00:00"/>
    <x v="1"/>
    <s v="RW-19630"/>
    <s v="Rob Williams"/>
    <x v="1"/>
    <x v="0"/>
    <x v="170"/>
    <x v="1"/>
    <n v="90503"/>
    <x v="1"/>
    <s v="FUR-TA-10000577"/>
    <x v="0"/>
    <x v="3"/>
    <s v="Bretford CR4500 Series Slim Rectangular Table"/>
    <n v="1114.2719999999999"/>
    <x v="4"/>
    <n v="0.2"/>
    <n v="41.785200000000032"/>
    <x v="1"/>
    <s v="No"/>
    <n v="0"/>
  </r>
  <r>
    <n v="944"/>
    <s v="CA-2017-120880"/>
    <x v="352"/>
    <d v="2017-06-03T00:00:00"/>
    <x v="1"/>
    <s v="JL-15850"/>
    <s v="John Lucas"/>
    <x v="0"/>
    <x v="0"/>
    <x v="4"/>
    <x v="4"/>
    <n v="98105"/>
    <x v="1"/>
    <s v="OFF-PA-10004101"/>
    <x v="1"/>
    <x v="10"/>
    <s v="Xerox 1894"/>
    <n v="32.400000000000006"/>
    <x v="2"/>
    <n v="0"/>
    <n v="15.552000000000001"/>
    <x v="1"/>
    <s v="No"/>
    <n v="0"/>
  </r>
  <r>
    <n v="945"/>
    <s v="CA-2017-120880"/>
    <x v="352"/>
    <d v="2017-06-03T00:00:00"/>
    <x v="1"/>
    <s v="JL-15850"/>
    <s v="John Lucas"/>
    <x v="0"/>
    <x v="0"/>
    <x v="4"/>
    <x v="4"/>
    <n v="98105"/>
    <x v="1"/>
    <s v="OFF-ST-10001496"/>
    <x v="1"/>
    <x v="4"/>
    <s v="Standard Rollaway File with Lock"/>
    <n v="540.56999999999994"/>
    <x v="1"/>
    <n v="0"/>
    <n v="140.54820000000001"/>
    <x v="1"/>
    <s v="No"/>
    <n v="0"/>
  </r>
  <r>
    <n v="946"/>
    <s v="CA-2017-120880"/>
    <x v="352"/>
    <d v="2017-06-03T00:00:00"/>
    <x v="1"/>
    <s v="JL-15850"/>
    <s v="John Lucas"/>
    <x v="0"/>
    <x v="0"/>
    <x v="4"/>
    <x v="4"/>
    <n v="98105"/>
    <x v="1"/>
    <s v="OFF-BI-10002931"/>
    <x v="1"/>
    <x v="8"/>
    <s v="Avery Trapezoid Extra Heavy Duty 4&quot; Binders"/>
    <n v="167.76"/>
    <x v="2"/>
    <n v="0.2"/>
    <n v="62.91"/>
    <x v="1"/>
    <s v="No"/>
    <n v="0"/>
  </r>
  <r>
    <n v="947"/>
    <s v="US-2017-140200"/>
    <x v="353"/>
    <d v="2017-07-28T00:00:00"/>
    <x v="2"/>
    <s v="CA-12775"/>
    <s v="Cynthia Arntzen"/>
    <x v="0"/>
    <x v="0"/>
    <x v="123"/>
    <x v="16"/>
    <n v="85204"/>
    <x v="1"/>
    <s v="FUR-TA-10002356"/>
    <x v="0"/>
    <x v="3"/>
    <s v="Bevis Boat-Shaped Conference Table"/>
    <n v="393.16500000000002"/>
    <x v="1"/>
    <n v="0.5"/>
    <n v="-204.44580000000005"/>
    <x v="1"/>
    <s v="No"/>
    <n v="0"/>
  </r>
  <r>
    <n v="948"/>
    <s v="US-2019-110576"/>
    <x v="354"/>
    <d v="2019-12-02T00:00:00"/>
    <x v="1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n v="516.48800000000006"/>
    <x v="3"/>
    <n v="0.2"/>
    <n v="-12.912200000000027"/>
    <x v="3"/>
    <s v="No"/>
    <n v="0"/>
  </r>
  <r>
    <n v="949"/>
    <s v="US-2019-110576"/>
    <x v="354"/>
    <d v="2019-12-02T00:00:00"/>
    <x v="1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n v="1007.2320000000001"/>
    <x v="5"/>
    <n v="0.2"/>
    <n v="75.542400000000015"/>
    <x v="3"/>
    <s v="No"/>
    <n v="0"/>
  </r>
  <r>
    <n v="950"/>
    <s v="US-2019-110576"/>
    <x v="354"/>
    <d v="2019-12-02T00:00:00"/>
    <x v="1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x v="13"/>
    <n v="0.4"/>
    <n v="-619.59600000000012"/>
    <x v="3"/>
    <s v="No"/>
    <n v="0"/>
  </r>
  <r>
    <n v="951"/>
    <s v="US-2019-110576"/>
    <x v="354"/>
    <d v="2019-12-02T00:00:00"/>
    <x v="1"/>
    <s v="RB-19795"/>
    <s v="Ross Baird"/>
    <x v="2"/>
    <x v="0"/>
    <x v="10"/>
    <x v="9"/>
    <n v="19120"/>
    <x v="3"/>
    <s v="OFF-PA-10000788"/>
    <x v="1"/>
    <x v="10"/>
    <s v="Xerox 210"/>
    <n v="15.552000000000003"/>
    <x v="1"/>
    <n v="0.2"/>
    <n v="5.4432"/>
    <x v="3"/>
    <s v="No"/>
    <n v="0"/>
  </r>
  <r>
    <n v="952"/>
    <s v="US-2019-110576"/>
    <x v="354"/>
    <d v="2019-12-02T00:00:00"/>
    <x v="1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n v="25.344000000000001"/>
    <x v="5"/>
    <n v="0.2"/>
    <n v="7.92"/>
    <x v="3"/>
    <s v="No"/>
    <n v="0"/>
  </r>
  <r>
    <n v="953"/>
    <s v="CA-2019-131156"/>
    <x v="355"/>
    <d v="2019-04-07T00:00:00"/>
    <x v="1"/>
    <s v="KH-16360"/>
    <s v="Katherine Hughes"/>
    <x v="0"/>
    <x v="0"/>
    <x v="10"/>
    <x v="9"/>
    <n v="19143"/>
    <x v="3"/>
    <s v="FUR-FU-10001940"/>
    <x v="0"/>
    <x v="5"/>
    <s v="Staple-based wall hangings"/>
    <n v="25.472000000000001"/>
    <x v="4"/>
    <n v="0.2"/>
    <n v="7.6416000000000022"/>
    <x v="3"/>
    <s v="No"/>
    <n v="0"/>
  </r>
  <r>
    <n v="954"/>
    <s v="CA-2019-136539"/>
    <x v="116"/>
    <d v="2020-01-01T00:00:00"/>
    <x v="1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n v="27.168000000000003"/>
    <x v="0"/>
    <n v="0.2"/>
    <n v="2.7168000000000001"/>
    <x v="2"/>
    <s v="Yes"/>
    <n v="1"/>
  </r>
  <r>
    <n v="955"/>
    <s v="CA-2019-136539"/>
    <x v="116"/>
    <d v="2020-01-01T00:00:00"/>
    <x v="1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n v="78.852799999999988"/>
    <x v="0"/>
    <n v="0.32"/>
    <n v="-11.595999999999997"/>
    <x v="2"/>
    <s v="Yes"/>
    <n v="1"/>
  </r>
  <r>
    <n v="956"/>
    <s v="CA-2019-119305"/>
    <x v="329"/>
    <d v="2019-12-04T00:00:00"/>
    <x v="1"/>
    <s v="SW-20275"/>
    <s v="Scott Williamson"/>
    <x v="0"/>
    <x v="0"/>
    <x v="25"/>
    <x v="35"/>
    <n v="39212"/>
    <x v="0"/>
    <s v="OFF-ST-10000604"/>
    <x v="1"/>
    <x v="4"/>
    <s v="Home/Office Personal File Carts"/>
    <n v="173.79999999999998"/>
    <x v="2"/>
    <n v="0"/>
    <n v="43.449999999999989"/>
    <x v="0"/>
    <s v="No"/>
    <n v="0"/>
  </r>
  <r>
    <n v="957"/>
    <s v="CA-2019-102414"/>
    <x v="356"/>
    <d v="2019-05-18T00:00:00"/>
    <x v="0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n v="29.592000000000002"/>
    <x v="7"/>
    <n v="0.2"/>
    <n v="2.5893000000000006"/>
    <x v="1"/>
    <s v="No"/>
    <n v="0"/>
  </r>
  <r>
    <n v="958"/>
    <s v="CA-2019-102414"/>
    <x v="356"/>
    <d v="2019-05-18T00:00:00"/>
    <x v="0"/>
    <s v="JA-15970"/>
    <s v="Joseph Airdo"/>
    <x v="0"/>
    <x v="0"/>
    <x v="42"/>
    <x v="16"/>
    <n v="85023"/>
    <x v="1"/>
    <s v="OFF-BI-10004465"/>
    <x v="1"/>
    <x v="8"/>
    <s v="Avery Durable Slant Ring Binders"/>
    <n v="4.7520000000000007"/>
    <x v="0"/>
    <n v="0.7"/>
    <n v="-3.1679999999999993"/>
    <x v="1"/>
    <s v="No"/>
    <n v="0"/>
  </r>
  <r>
    <n v="959"/>
    <s v="CA-2019-102414"/>
    <x v="356"/>
    <d v="2019-05-18T00:00:00"/>
    <x v="0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n v="15.552000000000003"/>
    <x v="1"/>
    <n v="0.2"/>
    <n v="5.6375999999999999"/>
    <x v="1"/>
    <s v="No"/>
    <n v="0"/>
  </r>
  <r>
    <n v="960"/>
    <s v="CA-2017-112571"/>
    <x v="357"/>
    <d v="2017-09-22T00:00:00"/>
    <x v="3"/>
    <s v="DL-12925"/>
    <s v="Daniel Lacy"/>
    <x v="0"/>
    <x v="0"/>
    <x v="147"/>
    <x v="1"/>
    <n v="92054"/>
    <x v="1"/>
    <s v="FUR-FU-10004188"/>
    <x v="0"/>
    <x v="5"/>
    <s v="Luxo Professional Combination Clamp-On Lamps"/>
    <n v="204.6"/>
    <x v="0"/>
    <n v="0"/>
    <n v="53.195999999999998"/>
    <x v="1"/>
    <s v="No"/>
    <n v="0"/>
  </r>
  <r>
    <n v="961"/>
    <s v="CA-2019-152142"/>
    <x v="237"/>
    <d v="2019-11-19T00:00:00"/>
    <x v="1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s v="No"/>
    <n v="0"/>
  </r>
  <r>
    <n v="962"/>
    <s v="CA-2017-160059"/>
    <x v="154"/>
    <d v="2017-12-01T00:00:00"/>
    <x v="1"/>
    <s v="TB-21190"/>
    <s v="Thomas Brumley"/>
    <x v="2"/>
    <x v="0"/>
    <x v="115"/>
    <x v="36"/>
    <n v="72701"/>
    <x v="0"/>
    <s v="OFF-BI-10000145"/>
    <x v="1"/>
    <x v="8"/>
    <s v="Zipper Ring Binder Pockets"/>
    <n v="6.24"/>
    <x v="0"/>
    <n v="0"/>
    <n v="3.0575999999999999"/>
    <x v="0"/>
    <s v="No"/>
    <n v="0"/>
  </r>
  <r>
    <n v="963"/>
    <s v="CA-2018-120859"/>
    <x v="142"/>
    <d v="2018-09-04T00:00:00"/>
    <x v="2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n v="21.88"/>
    <x v="0"/>
    <n v="0"/>
    <n v="10.94"/>
    <x v="1"/>
    <s v="No"/>
    <n v="0"/>
  </r>
  <r>
    <n v="964"/>
    <s v="CA-2016-127488"/>
    <x v="358"/>
    <d v="2016-09-24T00:00:00"/>
    <x v="0"/>
    <s v="MS-17365"/>
    <s v="Maribeth Schnelling"/>
    <x v="0"/>
    <x v="0"/>
    <x v="172"/>
    <x v="2"/>
    <n v="33433"/>
    <x v="0"/>
    <s v="OFF-LA-10001613"/>
    <x v="1"/>
    <x v="2"/>
    <s v="Avery File Folder Labels"/>
    <n v="4.6079999999999997"/>
    <x v="0"/>
    <n v="0.2"/>
    <n v="1.6704000000000001"/>
    <x v="0"/>
    <s v="No"/>
    <n v="0"/>
  </r>
  <r>
    <n v="965"/>
    <s v="CA-2019-135279"/>
    <x v="359"/>
    <d v="2019-04-11T00:00:00"/>
    <x v="2"/>
    <s v="BS-11800"/>
    <s v="Bryan Spruell"/>
    <x v="2"/>
    <x v="0"/>
    <x v="20"/>
    <x v="15"/>
    <n v="10011"/>
    <x v="3"/>
    <s v="OFF-LA-10004055"/>
    <x v="1"/>
    <x v="2"/>
    <s v="Color-Coded Legal Exhibit Labels"/>
    <n v="9.82"/>
    <x v="0"/>
    <n v="0"/>
    <n v="4.8117999999999999"/>
    <x v="3"/>
    <s v="No"/>
    <n v="0"/>
  </r>
  <r>
    <n v="966"/>
    <s v="CA-2019-135279"/>
    <x v="359"/>
    <d v="2019-04-11T00:00:00"/>
    <x v="2"/>
    <s v="BS-11800"/>
    <s v="Bryan Spruell"/>
    <x v="2"/>
    <x v="0"/>
    <x v="20"/>
    <x v="15"/>
    <n v="10011"/>
    <x v="3"/>
    <s v="OFF-AR-10004344"/>
    <x v="1"/>
    <x v="6"/>
    <s v="Bulldog Vacuum Base Pencil Sharpener"/>
    <n v="35.97"/>
    <x v="1"/>
    <n v="0"/>
    <n v="9.7118999999999982"/>
    <x v="3"/>
    <s v="No"/>
    <n v="0"/>
  </r>
  <r>
    <n v="967"/>
    <s v="CA-2019-135279"/>
    <x v="359"/>
    <d v="2019-04-11T00:00:00"/>
    <x v="2"/>
    <s v="BS-11800"/>
    <s v="Bryan Spruell"/>
    <x v="2"/>
    <x v="0"/>
    <x v="20"/>
    <x v="15"/>
    <n v="10011"/>
    <x v="3"/>
    <s v="OFF-PA-10004621"/>
    <x v="1"/>
    <x v="10"/>
    <s v="Xerox 212"/>
    <n v="12.96"/>
    <x v="0"/>
    <n v="0"/>
    <n v="6.2208000000000006"/>
    <x v="3"/>
    <s v="No"/>
    <n v="0"/>
  </r>
  <r>
    <n v="968"/>
    <s v="CA-2019-135279"/>
    <x v="359"/>
    <d v="2019-04-11T00:00:00"/>
    <x v="2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n v="191.6"/>
    <x v="4"/>
    <n v="0"/>
    <n v="91.967999999999989"/>
    <x v="3"/>
    <s v="No"/>
    <n v="0"/>
  </r>
  <r>
    <n v="969"/>
    <s v="CA-2019-135279"/>
    <x v="359"/>
    <d v="2019-04-11T00:00:00"/>
    <x v="2"/>
    <s v="BS-11800"/>
    <s v="Bryan Spruell"/>
    <x v="2"/>
    <x v="0"/>
    <x v="20"/>
    <x v="15"/>
    <n v="10011"/>
    <x v="3"/>
    <s v="OFF-LA-10001613"/>
    <x v="1"/>
    <x v="2"/>
    <s v="Avery File Folder Labels"/>
    <n v="8.64"/>
    <x v="1"/>
    <n v="0"/>
    <n v="4.2336"/>
    <x v="3"/>
    <s v="No"/>
    <n v="0"/>
  </r>
  <r>
    <n v="970"/>
    <s v="CA-2019-135279"/>
    <x v="359"/>
    <d v="2019-04-11T00:00:00"/>
    <x v="2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n v="501.81000000000006"/>
    <x v="1"/>
    <n v="0"/>
    <n v="0"/>
    <x v="3"/>
    <s v="No"/>
    <n v="0"/>
  </r>
  <r>
    <n v="971"/>
    <s v="CA-2016-115791"/>
    <x v="360"/>
    <d v="2016-01-18T00:00:00"/>
    <x v="0"/>
    <s v="DL-13315"/>
    <s v="Delfina Latchford"/>
    <x v="0"/>
    <x v="0"/>
    <x v="10"/>
    <x v="9"/>
    <n v="19134"/>
    <x v="3"/>
    <s v="FUR-FU-10001095"/>
    <x v="0"/>
    <x v="5"/>
    <s v="DAX Black Cherry Wood-Tone Poster Frame"/>
    <n v="127.10400000000001"/>
    <x v="5"/>
    <n v="0.2"/>
    <n v="28.598399999999998"/>
    <x v="3"/>
    <s v="No"/>
    <n v="0"/>
  </r>
  <r>
    <n v="972"/>
    <s v="CA-2016-115791"/>
    <x v="360"/>
    <d v="2016-01-18T00:00:00"/>
    <x v="0"/>
    <s v="DL-13315"/>
    <s v="Delfina Latchford"/>
    <x v="0"/>
    <x v="0"/>
    <x v="10"/>
    <x v="9"/>
    <n v="19134"/>
    <x v="3"/>
    <s v="TEC-PH-10004614"/>
    <x v="2"/>
    <x v="7"/>
    <s v="AT&amp;T 841000 Phone"/>
    <n v="124.19999999999999"/>
    <x v="1"/>
    <n v="0.4"/>
    <n v="-31.050000000000011"/>
    <x v="3"/>
    <s v="No"/>
    <n v="0"/>
  </r>
  <r>
    <n v="973"/>
    <s v="CA-2016-115791"/>
    <x v="360"/>
    <d v="2016-01-18T00:00:00"/>
    <x v="0"/>
    <s v="DL-13315"/>
    <s v="Delfina Latchford"/>
    <x v="0"/>
    <x v="0"/>
    <x v="10"/>
    <x v="9"/>
    <n v="19134"/>
    <x v="3"/>
    <s v="OFF-BI-10001575"/>
    <x v="1"/>
    <x v="8"/>
    <s v="GBC Linen Binding Covers"/>
    <n v="18.588000000000005"/>
    <x v="0"/>
    <n v="0.7"/>
    <n v="-13.6312"/>
    <x v="3"/>
    <s v="No"/>
    <n v="0"/>
  </r>
  <r>
    <n v="974"/>
    <s v="CA-2016-115791"/>
    <x v="360"/>
    <d v="2016-01-18T00:00:00"/>
    <x v="0"/>
    <s v="DL-13315"/>
    <s v="Delfina Latchford"/>
    <x v="0"/>
    <x v="0"/>
    <x v="10"/>
    <x v="9"/>
    <n v="19134"/>
    <x v="3"/>
    <s v="OFF-LA-10001074"/>
    <x v="1"/>
    <x v="2"/>
    <s v="Round Specialty Laser Printer Labels"/>
    <n v="30.072000000000003"/>
    <x v="1"/>
    <n v="0.2"/>
    <n v="10.149299999999997"/>
    <x v="3"/>
    <s v="No"/>
    <n v="0"/>
  </r>
  <r>
    <n v="975"/>
    <s v="US-2019-103247"/>
    <x v="361"/>
    <d v="2019-10-08T00:00:00"/>
    <x v="0"/>
    <s v="PO-19195"/>
    <s v="Phillina Ober"/>
    <x v="2"/>
    <x v="0"/>
    <x v="20"/>
    <x v="15"/>
    <n v="10011"/>
    <x v="3"/>
    <s v="TEC-PH-10003555"/>
    <x v="2"/>
    <x v="7"/>
    <s v="Motorola HK250 Universal Bluetooth Headset"/>
    <n v="160.92999999999998"/>
    <x v="3"/>
    <n v="0"/>
    <n v="3.2186000000000092"/>
    <x v="3"/>
    <s v="Yes"/>
    <n v="1"/>
  </r>
  <r>
    <n v="976"/>
    <s v="US-2019-103247"/>
    <x v="361"/>
    <d v="2019-10-08T00:00:00"/>
    <x v="0"/>
    <s v="PO-19195"/>
    <s v="Phillina Ober"/>
    <x v="2"/>
    <x v="0"/>
    <x v="20"/>
    <x v="15"/>
    <n v="10011"/>
    <x v="3"/>
    <s v="OFF-BI-10004492"/>
    <x v="1"/>
    <x v="8"/>
    <s v="Tuf-Vin Binders"/>
    <n v="75.792000000000002"/>
    <x v="1"/>
    <n v="0.2"/>
    <n v="25.579799999999992"/>
    <x v="3"/>
    <s v="Yes"/>
    <n v="1"/>
  </r>
  <r>
    <n v="977"/>
    <s v="US-2019-100209"/>
    <x v="362"/>
    <d v="2019-07-15T00:00:00"/>
    <x v="1"/>
    <s v="TD-20995"/>
    <s v="Tamara Dahlen"/>
    <x v="0"/>
    <x v="0"/>
    <x v="32"/>
    <x v="21"/>
    <n v="97206"/>
    <x v="1"/>
    <s v="OFF-BI-10002012"/>
    <x v="1"/>
    <x v="8"/>
    <s v="Wilson Jones Easy Flow II Sheet Lifters"/>
    <n v="1.0800000000000003"/>
    <x v="0"/>
    <n v="0.7"/>
    <n v="-0.79200000000000004"/>
    <x v="1"/>
    <s v="No"/>
    <n v="0"/>
  </r>
  <r>
    <n v="978"/>
    <s v="CA-2019-159366"/>
    <x v="363"/>
    <d v="2019-01-10T00:00:00"/>
    <x v="2"/>
    <s v="BW-11110"/>
    <s v="Bart Watters"/>
    <x v="1"/>
    <x v="0"/>
    <x v="66"/>
    <x v="12"/>
    <n v="48205"/>
    <x v="2"/>
    <s v="TEC-MA-10000822"/>
    <x v="2"/>
    <x v="15"/>
    <s v="Lexmark MX611dhe Monochrome Laser Printer"/>
    <n v="3059.982"/>
    <x v="0"/>
    <n v="0.1"/>
    <n v="679.99599999999964"/>
    <x v="2"/>
    <s v="No"/>
    <n v="0"/>
  </r>
  <r>
    <n v="979"/>
    <s v="CA-2018-145499"/>
    <x v="198"/>
    <d v="2018-05-31T00:00:00"/>
    <x v="2"/>
    <s v="RW-19690"/>
    <s v="Robert Waldorf"/>
    <x v="0"/>
    <x v="0"/>
    <x v="40"/>
    <x v="3"/>
    <n v="28403"/>
    <x v="0"/>
    <s v="OFF-BI-10000848"/>
    <x v="1"/>
    <x v="8"/>
    <s v="Angle-D Ring Binders"/>
    <n v="3.2820000000000005"/>
    <x v="0"/>
    <n v="0.7"/>
    <n v="-2.6256000000000004"/>
    <x v="0"/>
    <s v="No"/>
    <n v="0"/>
  </r>
  <r>
    <n v="980"/>
    <s v="CA-2017-157035"/>
    <x v="364"/>
    <d v="2017-12-12T00:00:00"/>
    <x v="2"/>
    <s v="KB-16600"/>
    <s v="Ken Brennan"/>
    <x v="1"/>
    <x v="0"/>
    <x v="38"/>
    <x v="14"/>
    <n v="47201"/>
    <x v="2"/>
    <s v="OFF-PA-10004156"/>
    <x v="1"/>
    <x v="10"/>
    <s v="Xerox 188"/>
    <n v="34.019999999999996"/>
    <x v="1"/>
    <n v="0"/>
    <n v="16.669799999999999"/>
    <x v="2"/>
    <s v="No"/>
    <n v="0"/>
  </r>
  <r>
    <n v="981"/>
    <s v="CA-2018-144939"/>
    <x v="339"/>
    <d v="2018-10-08T00:00:00"/>
    <x v="1"/>
    <s v="EB-13870"/>
    <s v="Emily Burns"/>
    <x v="0"/>
    <x v="0"/>
    <x v="20"/>
    <x v="15"/>
    <n v="10035"/>
    <x v="3"/>
    <s v="FUR-CH-10003199"/>
    <x v="0"/>
    <x v="1"/>
    <s v="Office Star - Contemporary Task Swivel Chair"/>
    <n v="599.29200000000003"/>
    <x v="5"/>
    <n v="0.1"/>
    <n v="93.223199999999977"/>
    <x v="3"/>
    <s v="No"/>
    <n v="0"/>
  </r>
  <r>
    <n v="982"/>
    <s v="CA-2016-163419"/>
    <x v="7"/>
    <d v="2016-11-14T00:00:00"/>
    <x v="0"/>
    <s v="TZ-21580"/>
    <s v="Tracy Zic"/>
    <x v="0"/>
    <x v="0"/>
    <x v="103"/>
    <x v="22"/>
    <n v="80027"/>
    <x v="1"/>
    <s v="OFF-AR-10000034"/>
    <x v="1"/>
    <x v="6"/>
    <s v="BIC Brite Liner Grip Highlighters, Assorted, 5/Pack"/>
    <n v="3.3920000000000003"/>
    <x v="7"/>
    <n v="0.2"/>
    <n v="0.80559999999999987"/>
    <x v="1"/>
    <s v="No"/>
    <n v="0"/>
  </r>
  <r>
    <n v="983"/>
    <s v="CA-2016-163419"/>
    <x v="7"/>
    <d v="2016-11-14T00:00:00"/>
    <x v="0"/>
    <s v="TZ-21580"/>
    <s v="Tracy Zic"/>
    <x v="0"/>
    <x v="0"/>
    <x v="103"/>
    <x v="22"/>
    <n v="80027"/>
    <x v="1"/>
    <s v="TEC-PH-10000560"/>
    <x v="2"/>
    <x v="7"/>
    <s v="Samsung Galaxy S III - 16GB - pebble blue (T-Mobile)"/>
    <n v="559.98400000000004"/>
    <x v="0"/>
    <n v="0.2"/>
    <n v="55.998400000000032"/>
    <x v="1"/>
    <s v="No"/>
    <n v="0"/>
  </r>
  <r>
    <n v="984"/>
    <s v="CA-2016-163419"/>
    <x v="7"/>
    <d v="2016-11-14T00:00:00"/>
    <x v="0"/>
    <s v="TZ-21580"/>
    <s v="Tracy Zic"/>
    <x v="0"/>
    <x v="0"/>
    <x v="103"/>
    <x v="22"/>
    <n v="80027"/>
    <x v="1"/>
    <s v="FUR-CH-10000665"/>
    <x v="0"/>
    <x v="1"/>
    <s v="Global Airflow Leather Mesh Back Chair, Black"/>
    <n v="603.91999999999996"/>
    <x v="2"/>
    <n v="0.2"/>
    <n v="75.489999999999924"/>
    <x v="1"/>
    <s v="No"/>
    <n v="0"/>
  </r>
  <r>
    <n v="985"/>
    <s v="CA-2019-100314"/>
    <x v="365"/>
    <d v="2019-10-05T00:00:00"/>
    <x v="1"/>
    <s v="AS-10630"/>
    <s v="Ann Steele"/>
    <x v="2"/>
    <x v="0"/>
    <x v="45"/>
    <x v="5"/>
    <n v="77506"/>
    <x v="2"/>
    <s v="OFF-LA-10001569"/>
    <x v="1"/>
    <x v="2"/>
    <s v="Avery 499"/>
    <n v="7.9680000000000009"/>
    <x v="0"/>
    <n v="0.2"/>
    <n v="2.5895999999999999"/>
    <x v="2"/>
    <s v="No"/>
    <n v="0"/>
  </r>
  <r>
    <n v="986"/>
    <s v="CA-2019-100314"/>
    <x v="365"/>
    <d v="2019-10-05T00:00:00"/>
    <x v="1"/>
    <s v="AS-10630"/>
    <s v="Ann Steele"/>
    <x v="2"/>
    <x v="0"/>
    <x v="45"/>
    <x v="5"/>
    <n v="77506"/>
    <x v="2"/>
    <s v="OFF-EN-10000461"/>
    <x v="1"/>
    <x v="12"/>
    <s v="#10- 4 1/8&quot; x 9 1/2&quot; Recycled Envelopes"/>
    <n v="27.968000000000004"/>
    <x v="4"/>
    <n v="0.2"/>
    <n v="9.4391999999999996"/>
    <x v="2"/>
    <s v="No"/>
    <n v="0"/>
  </r>
  <r>
    <n v="987"/>
    <s v="CA-2019-100314"/>
    <x v="365"/>
    <d v="2019-10-05T00:00:00"/>
    <x v="1"/>
    <s v="AS-10630"/>
    <s v="Ann Steele"/>
    <x v="2"/>
    <x v="0"/>
    <x v="45"/>
    <x v="5"/>
    <n v="77506"/>
    <x v="2"/>
    <s v="TEC-MA-10003066"/>
    <x v="2"/>
    <x v="15"/>
    <s v="Wasp CCD Handheld Bar Code Reader"/>
    <n v="336.51"/>
    <x v="1"/>
    <n v="0.4"/>
    <n v="44.867999999999967"/>
    <x v="2"/>
    <s v="No"/>
    <n v="0"/>
  </r>
  <r>
    <n v="988"/>
    <s v="CA-2017-146829"/>
    <x v="366"/>
    <d v="2017-03-10T00:00:00"/>
    <x v="3"/>
    <s v="TS-21340"/>
    <s v="Toby Swindell"/>
    <x v="0"/>
    <x v="0"/>
    <x v="12"/>
    <x v="5"/>
    <n v="77041"/>
    <x v="2"/>
    <s v="OFF-BI-10004022"/>
    <x v="1"/>
    <x v="8"/>
    <s v="Acco Suede Grain Vinyl Round Ring Binder"/>
    <n v="1.1119999999999997"/>
    <x v="0"/>
    <n v="0.8"/>
    <n v="-1.8904000000000001"/>
    <x v="2"/>
    <s v="No"/>
    <n v="0"/>
  </r>
  <r>
    <n v="989"/>
    <s v="CA-2019-167899"/>
    <x v="367"/>
    <d v="2019-05-26T00:00:00"/>
    <x v="1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n v="520.05000000000007"/>
    <x v="2"/>
    <n v="0"/>
    <n v="72.807000000000031"/>
    <x v="3"/>
    <s v="No"/>
    <n v="0"/>
  </r>
  <r>
    <n v="990"/>
    <s v="CA-2019-167899"/>
    <x v="367"/>
    <d v="2019-05-26T00:00:00"/>
    <x v="1"/>
    <s v="JG-15805"/>
    <s v="John Grady"/>
    <x v="1"/>
    <x v="0"/>
    <x v="109"/>
    <x v="15"/>
    <n v="13021"/>
    <x v="3"/>
    <s v="OFF-AR-10001988"/>
    <x v="1"/>
    <x v="6"/>
    <s v="Bulldog Table or Wall-Mount Pencil Sharpener"/>
    <n v="17.97"/>
    <x v="1"/>
    <n v="0"/>
    <n v="5.2112999999999996"/>
    <x v="3"/>
    <s v="No"/>
    <n v="0"/>
  </r>
  <r>
    <n v="991"/>
    <s v="CA-2017-153549"/>
    <x v="368"/>
    <d v="2017-03-31T00:00:00"/>
    <x v="0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n v="1166.92"/>
    <x v="2"/>
    <n v="0.2"/>
    <n v="131.27849999999995"/>
    <x v="0"/>
    <s v="No"/>
    <n v="0"/>
  </r>
  <r>
    <n v="992"/>
    <s v="CA-2018-110023"/>
    <x v="369"/>
    <d v="2018-09-11T00:00:00"/>
    <x v="2"/>
    <s v="TS-21610"/>
    <s v="Troy Staebel"/>
    <x v="0"/>
    <x v="0"/>
    <x v="20"/>
    <x v="15"/>
    <n v="10024"/>
    <x v="3"/>
    <s v="OFF-BI-10001036"/>
    <x v="1"/>
    <x v="8"/>
    <s v="Cardinal EasyOpen D-Ring Binders"/>
    <n v="14.624000000000002"/>
    <x v="0"/>
    <n v="0.2"/>
    <n v="5.484"/>
    <x v="3"/>
    <s v="No"/>
    <n v="0"/>
  </r>
  <r>
    <n v="993"/>
    <s v="CA-2018-105585"/>
    <x v="370"/>
    <d v="2018-08-27T00:00:00"/>
    <x v="2"/>
    <s v="RF-19735"/>
    <s v="Roland Fjeld"/>
    <x v="0"/>
    <x v="0"/>
    <x v="49"/>
    <x v="1"/>
    <n v="95123"/>
    <x v="1"/>
    <s v="OFF-FA-10002983"/>
    <x v="1"/>
    <x v="13"/>
    <s v="Advantus SlideClip Paper Clips"/>
    <n v="10.23"/>
    <x v="1"/>
    <n v="0"/>
    <n v="4.9104000000000001"/>
    <x v="1"/>
    <s v="Yes"/>
    <n v="1"/>
  </r>
  <r>
    <n v="994"/>
    <s v="CA-2018-105585"/>
    <x v="370"/>
    <d v="2018-08-27T00:00:00"/>
    <x v="2"/>
    <s v="RF-19735"/>
    <s v="Roland Fjeld"/>
    <x v="0"/>
    <x v="0"/>
    <x v="49"/>
    <x v="1"/>
    <n v="95123"/>
    <x v="1"/>
    <s v="OFF-PA-10003625"/>
    <x v="1"/>
    <x v="10"/>
    <s v="Xerox 1979"/>
    <n v="154.9"/>
    <x v="2"/>
    <n v="0"/>
    <n v="69.704999999999998"/>
    <x v="1"/>
    <s v="Yes"/>
    <n v="1"/>
  </r>
  <r>
    <n v="995"/>
    <s v="CA-2016-117639"/>
    <x v="371"/>
    <d v="2016-05-25T00:00:00"/>
    <x v="1"/>
    <s v="MW-18235"/>
    <s v="Mitch Willingham"/>
    <x v="1"/>
    <x v="0"/>
    <x v="173"/>
    <x v="17"/>
    <n v="23464"/>
    <x v="0"/>
    <s v="OFF-BI-10003925"/>
    <x v="1"/>
    <x v="8"/>
    <s v="Fellowes PB300 Plastic Comb Binding Machine"/>
    <n v="2715.9300000000003"/>
    <x v="3"/>
    <n v="0"/>
    <n v="1276.4871000000001"/>
    <x v="0"/>
    <s v="No"/>
    <n v="0"/>
  </r>
  <r>
    <n v="996"/>
    <s v="CA-2016-117639"/>
    <x v="371"/>
    <d v="2016-05-25T00:00:00"/>
    <x v="1"/>
    <s v="MW-18235"/>
    <s v="Mitch Willingham"/>
    <x v="1"/>
    <x v="0"/>
    <x v="173"/>
    <x v="17"/>
    <n v="23464"/>
    <x v="0"/>
    <s v="TEC-PH-10001530"/>
    <x v="2"/>
    <x v="7"/>
    <s v="Plantronics Voyager Pro Legend"/>
    <n v="617.97"/>
    <x v="1"/>
    <n v="0"/>
    <n v="173.0316"/>
    <x v="0"/>
    <s v="No"/>
    <n v="0"/>
  </r>
  <r>
    <n v="997"/>
    <s v="CA-2017-162537"/>
    <x v="372"/>
    <d v="2017-11-03T00:00:00"/>
    <x v="1"/>
    <s v="RD-19585"/>
    <s v="Rob Dowd"/>
    <x v="0"/>
    <x v="0"/>
    <x v="0"/>
    <x v="0"/>
    <n v="42420"/>
    <x v="0"/>
    <s v="OFF-EN-10003862"/>
    <x v="1"/>
    <x v="12"/>
    <s v="Laser &amp; Ink Jet Business Envelopes"/>
    <n v="10.67"/>
    <x v="7"/>
    <n v="0"/>
    <n v="4.9081999999999999"/>
    <x v="0"/>
    <s v="No"/>
    <n v="0"/>
  </r>
  <r>
    <n v="998"/>
    <s v="CA-2017-162537"/>
    <x v="372"/>
    <d v="2017-11-03T00:00:00"/>
    <x v="1"/>
    <s v="RD-19585"/>
    <s v="Rob Dowd"/>
    <x v="0"/>
    <x v="0"/>
    <x v="0"/>
    <x v="0"/>
    <n v="42420"/>
    <x v="0"/>
    <s v="OFF-ST-10004258"/>
    <x v="1"/>
    <x v="4"/>
    <s v="Portable Personal File Box"/>
    <n v="36.630000000000003"/>
    <x v="1"/>
    <n v="0"/>
    <n v="9.8901000000000039"/>
    <x v="0"/>
    <s v="No"/>
    <n v="0"/>
  </r>
  <r>
    <n v="999"/>
    <s v="CA-2017-162537"/>
    <x v="372"/>
    <d v="2017-11-03T00:00:00"/>
    <x v="1"/>
    <s v="RD-19585"/>
    <s v="Rob Dowd"/>
    <x v="0"/>
    <x v="0"/>
    <x v="0"/>
    <x v="0"/>
    <n v="42420"/>
    <x v="0"/>
    <s v="FUR-FU-10002885"/>
    <x v="0"/>
    <x v="5"/>
    <s v="Magna Visual Magnetic Picture Hangers"/>
    <n v="24.1"/>
    <x v="2"/>
    <n v="0"/>
    <n v="9.1580000000000013"/>
    <x v="0"/>
    <s v="No"/>
    <n v="0"/>
  </r>
  <r>
    <n v="1000"/>
    <s v="CA-2017-162537"/>
    <x v="372"/>
    <d v="2017-11-03T00:00:00"/>
    <x v="1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n v="33.11"/>
    <x v="3"/>
    <n v="0"/>
    <n v="12.912900000000004"/>
    <x v="0"/>
    <s v="No"/>
    <n v="0"/>
  </r>
  <r>
    <n v="1001"/>
    <s v="CA-2018-155488"/>
    <x v="373"/>
    <d v="2018-11-17T00:00:00"/>
    <x v="1"/>
    <s v="FM-14290"/>
    <s v="Frank Merwin"/>
    <x v="2"/>
    <x v="0"/>
    <x v="137"/>
    <x v="4"/>
    <n v="98661"/>
    <x v="1"/>
    <s v="OFF-AR-10002956"/>
    <x v="1"/>
    <x v="6"/>
    <s v="Boston 16801 Nautilus Battery Pencil Sharpener"/>
    <n v="44.02"/>
    <x v="0"/>
    <n v="0"/>
    <n v="11.4452"/>
    <x v="1"/>
    <s v="No"/>
    <n v="0"/>
  </r>
  <r>
    <n v="1002"/>
    <s v="CA-2017-124891"/>
    <x v="374"/>
    <d v="2017-07-31T00:00:00"/>
    <x v="3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n v="2309.65"/>
    <x v="3"/>
    <n v="0"/>
    <n v="762.18449999999984"/>
    <x v="3"/>
    <s v="No"/>
    <n v="0"/>
  </r>
  <r>
    <n v="1003"/>
    <s v="CA-2017-124891"/>
    <x v="374"/>
    <d v="2017-07-31T00:00:00"/>
    <x v="3"/>
    <s v="RH-19495"/>
    <s v="Rick Hansen"/>
    <x v="0"/>
    <x v="0"/>
    <x v="20"/>
    <x v="15"/>
    <n v="10024"/>
    <x v="3"/>
    <s v="FUR-TA-10002903"/>
    <x v="0"/>
    <x v="3"/>
    <s v="Bevis Round Bullnose 29&quot; High Table Top"/>
    <n v="1090.7819999999999"/>
    <x v="3"/>
    <n v="0.4"/>
    <n v="-290.87520000000001"/>
    <x v="3"/>
    <s v="No"/>
    <n v="0"/>
  </r>
  <r>
    <n v="1004"/>
    <s v="CA-2017-124891"/>
    <x v="374"/>
    <d v="2017-07-31T00:00:00"/>
    <x v="3"/>
    <s v="RH-19495"/>
    <s v="Rick Hansen"/>
    <x v="0"/>
    <x v="0"/>
    <x v="20"/>
    <x v="15"/>
    <n v="10024"/>
    <x v="3"/>
    <s v="OFF-PA-10004621"/>
    <x v="1"/>
    <x v="10"/>
    <s v="Xerox 212"/>
    <n v="19.440000000000001"/>
    <x v="1"/>
    <n v="0"/>
    <n v="9.3312000000000008"/>
    <x v="3"/>
    <s v="No"/>
    <n v="0"/>
  </r>
  <r>
    <n v="1005"/>
    <s v="CA-2017-126445"/>
    <x v="375"/>
    <d v="2017-08-31T00:00:00"/>
    <x v="1"/>
    <s v="RA-19945"/>
    <s v="Ryan Akin"/>
    <x v="0"/>
    <x v="0"/>
    <x v="174"/>
    <x v="1"/>
    <n v="92563"/>
    <x v="1"/>
    <s v="OFF-ST-10000046"/>
    <x v="1"/>
    <x v="4"/>
    <s v="Fellowes Super Stor/Drawer Files"/>
    <n v="484.65000000000003"/>
    <x v="1"/>
    <n v="0"/>
    <n v="92.083500000000015"/>
    <x v="1"/>
    <s v="No"/>
    <n v="0"/>
  </r>
  <r>
    <n v="1006"/>
    <s v="CA-2017-111199"/>
    <x v="50"/>
    <d v="2017-11-17T00:00:00"/>
    <x v="1"/>
    <s v="JK-15730"/>
    <s v="Joe Kamberova"/>
    <x v="0"/>
    <x v="0"/>
    <x v="108"/>
    <x v="3"/>
    <n v="28540"/>
    <x v="0"/>
    <s v="OFF-PA-10001790"/>
    <x v="1"/>
    <x v="10"/>
    <s v="Xerox 1910"/>
    <n v="115.29600000000001"/>
    <x v="1"/>
    <n v="0.2"/>
    <n v="40.353599999999986"/>
    <x v="0"/>
    <s v="No"/>
    <n v="0"/>
  </r>
  <r>
    <n v="1007"/>
    <s v="CA-2017-105312"/>
    <x v="376"/>
    <d v="2017-11-09T00:00:00"/>
    <x v="2"/>
    <s v="MT-17815"/>
    <s v="Meg Tillman"/>
    <x v="0"/>
    <x v="0"/>
    <x v="48"/>
    <x v="16"/>
    <n v="85254"/>
    <x v="1"/>
    <s v="OFF-EN-10002600"/>
    <x v="1"/>
    <x v="12"/>
    <s v="Redi-Strip #10 Envelopes, 4 1/8 x 9 1/2"/>
    <n v="7.080000000000001"/>
    <x v="1"/>
    <n v="0.2"/>
    <n v="2.4779999999999989"/>
    <x v="1"/>
    <s v="No"/>
    <n v="0"/>
  </r>
  <r>
    <n v="1008"/>
    <s v="CA-2017-105312"/>
    <x v="376"/>
    <d v="2017-11-09T00:00:00"/>
    <x v="2"/>
    <s v="MT-17815"/>
    <s v="Meg Tillman"/>
    <x v="0"/>
    <x v="0"/>
    <x v="48"/>
    <x v="16"/>
    <n v="85254"/>
    <x v="1"/>
    <s v="OFF-BI-10002049"/>
    <x v="1"/>
    <x v="8"/>
    <s v="UniKeep View Case Binders"/>
    <n v="4.4009999999999998"/>
    <x v="1"/>
    <n v="0.7"/>
    <n v="-3.5207999999999995"/>
    <x v="1"/>
    <s v="No"/>
    <n v="0"/>
  </r>
  <r>
    <n v="1009"/>
    <s v="US-2019-106705"/>
    <x v="377"/>
    <d v="2020-01-01T00:00:00"/>
    <x v="1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x v="2"/>
    <n v="0"/>
    <n v="20.584999999999994"/>
    <x v="2"/>
    <s v="No"/>
    <n v="0"/>
  </r>
  <r>
    <n v="1010"/>
    <s v="CA-2019-135034"/>
    <x v="378"/>
    <d v="2019-08-03T00:00:00"/>
    <x v="2"/>
    <s v="AT-10735"/>
    <s v="Annie Thurman"/>
    <x v="0"/>
    <x v="0"/>
    <x v="22"/>
    <x v="10"/>
    <n v="60653"/>
    <x v="2"/>
    <s v="TEC-PH-10003931"/>
    <x v="2"/>
    <x v="7"/>
    <s v="JBL Micro Wireless Portable Bluetooth Speaker"/>
    <n v="95.984000000000009"/>
    <x v="0"/>
    <n v="0.2"/>
    <n v="5.9990000000000023"/>
    <x v="2"/>
    <s v="No"/>
    <n v="0"/>
  </r>
  <r>
    <n v="1011"/>
    <s v="CA-2016-158540"/>
    <x v="156"/>
    <d v="2016-11-26T00:00:00"/>
    <x v="2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n v="151.72"/>
    <x v="4"/>
    <n v="0"/>
    <n v="27.309599999999989"/>
    <x v="1"/>
    <s v="No"/>
    <n v="0"/>
  </r>
  <r>
    <n v="1012"/>
    <s v="CA-2019-118437"/>
    <x v="46"/>
    <d v="2019-06-21T00:00:00"/>
    <x v="0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n v="155.25"/>
    <x v="1"/>
    <n v="0"/>
    <n v="46.574999999999996"/>
    <x v="1"/>
    <s v="No"/>
    <n v="0"/>
  </r>
  <r>
    <n v="1013"/>
    <s v="CA-2019-118437"/>
    <x v="46"/>
    <d v="2019-06-21T00:00:00"/>
    <x v="0"/>
    <s v="PF-19165"/>
    <s v="Philip Fox"/>
    <x v="0"/>
    <x v="0"/>
    <x v="175"/>
    <x v="4"/>
    <n v="98502"/>
    <x v="1"/>
    <s v="OFF-ST-10003722"/>
    <x v="1"/>
    <x v="4"/>
    <s v="Project Tote Personal File"/>
    <n v="14.03"/>
    <x v="7"/>
    <n v="0"/>
    <n v="4.068699999999998"/>
    <x v="1"/>
    <s v="No"/>
    <n v="0"/>
  </r>
  <r>
    <n v="1014"/>
    <s v="US-2017-126214"/>
    <x v="379"/>
    <d v="2017-12-24T00:00:00"/>
    <x v="0"/>
    <s v="JS-15880"/>
    <s v="John Stevenson"/>
    <x v="0"/>
    <x v="0"/>
    <x v="4"/>
    <x v="4"/>
    <n v="98103"/>
    <x v="1"/>
    <s v="FUR-TA-10003748"/>
    <x v="0"/>
    <x v="3"/>
    <s v="Bevis 36 x 72 Conference Tables"/>
    <n v="1618.37"/>
    <x v="11"/>
    <n v="0"/>
    <n v="356.04139999999995"/>
    <x v="1"/>
    <s v="Yes"/>
    <n v="1"/>
  </r>
  <r>
    <n v="1015"/>
    <s v="US-2017-126214"/>
    <x v="379"/>
    <d v="2017-12-24T00:00:00"/>
    <x v="0"/>
    <s v="JS-15880"/>
    <s v="John Stevenson"/>
    <x v="0"/>
    <x v="0"/>
    <x v="4"/>
    <x v="4"/>
    <n v="98103"/>
    <x v="1"/>
    <s v="TEC-AC-10003198"/>
    <x v="2"/>
    <x v="11"/>
    <s v="Enermax Acrylux Wireless Keyboard"/>
    <n v="99.6"/>
    <x v="7"/>
    <n v="0"/>
    <n v="36.851999999999997"/>
    <x v="1"/>
    <s v="Yes"/>
    <n v="1"/>
  </r>
  <r>
    <n v="1016"/>
    <s v="CA-2017-133025"/>
    <x v="14"/>
    <d v="2017-09-19T00:00:00"/>
    <x v="0"/>
    <s v="MO-17800"/>
    <s v="Meg O'Connel"/>
    <x v="2"/>
    <x v="0"/>
    <x v="1"/>
    <x v="1"/>
    <n v="90036"/>
    <x v="1"/>
    <s v="OFF-PA-10004100"/>
    <x v="1"/>
    <x v="10"/>
    <s v="Xerox 216"/>
    <n v="32.400000000000006"/>
    <x v="2"/>
    <n v="0"/>
    <n v="15.552000000000001"/>
    <x v="1"/>
    <s v="No"/>
    <n v="0"/>
  </r>
  <r>
    <n v="1017"/>
    <s v="CA-2017-108665"/>
    <x v="380"/>
    <d v="2017-07-10T00:00:00"/>
    <x v="1"/>
    <s v="KM-16225"/>
    <s v="Kalyca Meade"/>
    <x v="1"/>
    <x v="0"/>
    <x v="20"/>
    <x v="15"/>
    <n v="10011"/>
    <x v="3"/>
    <s v="FUR-FU-10002191"/>
    <x v="0"/>
    <x v="5"/>
    <s v="G.E. Halogen Desk Lamp Bulbs"/>
    <n v="13.96"/>
    <x v="0"/>
    <n v="0"/>
    <n v="6.7008000000000001"/>
    <x v="3"/>
    <s v="No"/>
    <n v="0"/>
  </r>
  <r>
    <n v="1018"/>
    <s v="CA-2017-108665"/>
    <x v="380"/>
    <d v="2017-07-10T00:00:00"/>
    <x v="1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n v="155.82"/>
    <x v="1"/>
    <n v="0"/>
    <n v="63.886200000000002"/>
    <x v="3"/>
    <s v="No"/>
    <n v="0"/>
  </r>
  <r>
    <n v="1019"/>
    <s v="CA-2017-108665"/>
    <x v="380"/>
    <d v="2017-07-10T00:00:00"/>
    <x v="1"/>
    <s v="KM-16225"/>
    <s v="Kalyca Meade"/>
    <x v="1"/>
    <x v="0"/>
    <x v="20"/>
    <x v="15"/>
    <n v="10011"/>
    <x v="3"/>
    <s v="TEC-PH-10004188"/>
    <x v="2"/>
    <x v="7"/>
    <s v="OtterBox Commuter Series Case - Samsung Galaxy S4"/>
    <n v="124.94999999999999"/>
    <x v="2"/>
    <n v="0"/>
    <n v="2.4990000000000023"/>
    <x v="3"/>
    <s v="No"/>
    <n v="0"/>
  </r>
  <r>
    <n v="1020"/>
    <s v="CA-2017-108665"/>
    <x v="380"/>
    <d v="2017-07-10T00:00:00"/>
    <x v="1"/>
    <s v="KM-16225"/>
    <s v="Kalyca Meade"/>
    <x v="1"/>
    <x v="0"/>
    <x v="20"/>
    <x v="15"/>
    <n v="10011"/>
    <x v="3"/>
    <s v="OFF-ST-10001526"/>
    <x v="1"/>
    <x v="4"/>
    <s v="Iceberg Mobile Mega Data/Printer Cart"/>
    <n v="601.65"/>
    <x v="2"/>
    <n v="0"/>
    <n v="156.42899999999997"/>
    <x v="3"/>
    <s v="No"/>
    <n v="0"/>
  </r>
  <r>
    <n v="1021"/>
    <s v="CA-2017-124450"/>
    <x v="381"/>
    <d v="2017-05-03T00:00:00"/>
    <x v="1"/>
    <s v="GT-14710"/>
    <s v="Greg Tran"/>
    <x v="0"/>
    <x v="0"/>
    <x v="176"/>
    <x v="40"/>
    <n v="20016"/>
    <x v="3"/>
    <s v="OFF-AR-10001166"/>
    <x v="1"/>
    <x v="6"/>
    <s v="Staples in misc. colors"/>
    <n v="22.740000000000002"/>
    <x v="1"/>
    <n v="0"/>
    <n v="8.8686000000000007"/>
    <x v="3"/>
    <s v="No"/>
    <n v="0"/>
  </r>
  <r>
    <n v="1022"/>
    <s v="CA-2017-124450"/>
    <x v="381"/>
    <d v="2017-05-03T00:00:00"/>
    <x v="1"/>
    <s v="GT-14710"/>
    <s v="Greg Tran"/>
    <x v="0"/>
    <x v="0"/>
    <x v="176"/>
    <x v="40"/>
    <n v="20016"/>
    <x v="3"/>
    <s v="FUR-CH-10000309"/>
    <x v="0"/>
    <x v="1"/>
    <s v="Global Comet Stacking Arm Chair"/>
    <n v="1267.53"/>
    <x v="1"/>
    <n v="0"/>
    <n v="316.88249999999999"/>
    <x v="3"/>
    <s v="No"/>
    <n v="0"/>
  </r>
  <r>
    <n v="1023"/>
    <s v="CA-2017-124450"/>
    <x v="381"/>
    <d v="2017-05-03T00:00:00"/>
    <x v="1"/>
    <s v="GT-14710"/>
    <s v="Greg Tran"/>
    <x v="0"/>
    <x v="0"/>
    <x v="176"/>
    <x v="40"/>
    <n v="20016"/>
    <x v="3"/>
    <s v="TEC-MA-10004212"/>
    <x v="2"/>
    <x v="15"/>
    <s v="Cisco SPA525G2 5-Line IP Phone"/>
    <n v="1379.92"/>
    <x v="8"/>
    <n v="0"/>
    <n v="648.56240000000003"/>
    <x v="3"/>
    <s v="No"/>
    <n v="0"/>
  </r>
  <r>
    <n v="1024"/>
    <s v="CA-2017-167269"/>
    <x v="382"/>
    <d v="2017-06-20T00:00:00"/>
    <x v="1"/>
    <s v="PB-19150"/>
    <s v="Philip Brown"/>
    <x v="0"/>
    <x v="0"/>
    <x v="10"/>
    <x v="9"/>
    <n v="19134"/>
    <x v="3"/>
    <s v="OFF-EN-10003072"/>
    <x v="1"/>
    <x v="12"/>
    <s v="Peel &amp; Seel Envelopes"/>
    <n v="6.2080000000000002"/>
    <x v="0"/>
    <n v="0.2"/>
    <n v="2.1728000000000001"/>
    <x v="3"/>
    <s v="No"/>
    <n v="0"/>
  </r>
  <r>
    <n v="1025"/>
    <s v="CA-2019-106964"/>
    <x v="94"/>
    <d v="2019-12-20T00:00:00"/>
    <x v="2"/>
    <s v="HR-14770"/>
    <s v="Hallie Redmond"/>
    <x v="2"/>
    <x v="0"/>
    <x v="1"/>
    <x v="1"/>
    <n v="90045"/>
    <x v="1"/>
    <s v="OFF-BI-10000320"/>
    <x v="1"/>
    <x v="8"/>
    <s v="GBC Plastic Binding Combs"/>
    <n v="11.808"/>
    <x v="0"/>
    <n v="0.2"/>
    <n v="4.2804000000000002"/>
    <x v="1"/>
    <s v="No"/>
    <n v="0"/>
  </r>
  <r>
    <n v="1026"/>
    <s v="CA-2018-126529"/>
    <x v="383"/>
    <d v="2018-01-13T00:00:00"/>
    <x v="0"/>
    <s v="DE-13255"/>
    <s v="Deanra Eno"/>
    <x v="2"/>
    <x v="0"/>
    <x v="24"/>
    <x v="24"/>
    <n v="45503"/>
    <x v="3"/>
    <s v="OFF-PA-10001166"/>
    <x v="1"/>
    <x v="10"/>
    <s v="Xerox 2"/>
    <n v="15.552000000000003"/>
    <x v="1"/>
    <n v="0.2"/>
    <n v="5.4432"/>
    <x v="3"/>
    <s v="Yes"/>
    <n v="1"/>
  </r>
  <r>
    <n v="1027"/>
    <s v="CA-2018-126529"/>
    <x v="383"/>
    <d v="2018-01-13T00:00:00"/>
    <x v="0"/>
    <s v="DE-13255"/>
    <s v="Deanra Eno"/>
    <x v="2"/>
    <x v="0"/>
    <x v="24"/>
    <x v="24"/>
    <n v="45503"/>
    <x v="3"/>
    <s v="OFF-PA-10003656"/>
    <x v="1"/>
    <x v="10"/>
    <s v="Xerox 1935"/>
    <n v="63.311999999999998"/>
    <x v="1"/>
    <n v="0.2"/>
    <n v="20.576399999999996"/>
    <x v="3"/>
    <s v="Yes"/>
    <n v="1"/>
  </r>
  <r>
    <n v="1028"/>
    <s v="CA-2018-126529"/>
    <x v="383"/>
    <d v="2018-01-13T00:00:00"/>
    <x v="0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n v="15.587999999999999"/>
    <x v="0"/>
    <n v="0.4"/>
    <n v="-9.8724000000000007"/>
    <x v="3"/>
    <s v="Yes"/>
    <n v="1"/>
  </r>
  <r>
    <n v="1029"/>
    <s v="CA-2016-163552"/>
    <x v="384"/>
    <d v="2016-07-15T00:00:00"/>
    <x v="1"/>
    <s v="LA-16780"/>
    <s v="Laura Armstrong"/>
    <x v="1"/>
    <x v="0"/>
    <x v="83"/>
    <x v="30"/>
    <n v="7601"/>
    <x v="3"/>
    <s v="OFF-PA-10000474"/>
    <x v="1"/>
    <x v="10"/>
    <s v="Easy-staple paper"/>
    <n v="177.2"/>
    <x v="2"/>
    <n v="0"/>
    <n v="83.283999999999992"/>
    <x v="3"/>
    <s v="No"/>
    <n v="0"/>
  </r>
  <r>
    <n v="1030"/>
    <s v="CA-2016-163552"/>
    <x v="384"/>
    <d v="2016-07-15T00:00:00"/>
    <x v="1"/>
    <s v="LA-16780"/>
    <s v="Laura Armstrong"/>
    <x v="1"/>
    <x v="0"/>
    <x v="83"/>
    <x v="30"/>
    <n v="7601"/>
    <x v="3"/>
    <s v="TEC-PH-10003885"/>
    <x v="2"/>
    <x v="7"/>
    <s v="Cisco SPA508G"/>
    <n v="197.96999999999997"/>
    <x v="1"/>
    <n v="0"/>
    <n v="57.41129999999999"/>
    <x v="3"/>
    <s v="No"/>
    <n v="0"/>
  </r>
  <r>
    <n v="1031"/>
    <s v="CA-2016-163552"/>
    <x v="384"/>
    <d v="2016-07-15T00:00:00"/>
    <x v="1"/>
    <s v="LA-16780"/>
    <s v="Laura Armstrong"/>
    <x v="1"/>
    <x v="0"/>
    <x v="83"/>
    <x v="30"/>
    <n v="7601"/>
    <x v="3"/>
    <s v="FUR-CH-10003379"/>
    <x v="0"/>
    <x v="1"/>
    <s v="Global Commerce Series High-Back Swivel/Tilt Chairs"/>
    <n v="854.94"/>
    <x v="1"/>
    <n v="0"/>
    <n v="213.73500000000001"/>
    <x v="3"/>
    <s v="No"/>
    <n v="0"/>
  </r>
  <r>
    <n v="1032"/>
    <s v="CA-2016-163552"/>
    <x v="384"/>
    <d v="2016-07-15T00:00:00"/>
    <x v="1"/>
    <s v="LA-16780"/>
    <s v="Laura Armstrong"/>
    <x v="1"/>
    <x v="0"/>
    <x v="83"/>
    <x v="30"/>
    <n v="7601"/>
    <x v="3"/>
    <s v="FUR-FU-10000629"/>
    <x v="0"/>
    <x v="5"/>
    <s v="9-3/4 Diameter Round Wall Clock"/>
    <n v="124.10999999999999"/>
    <x v="6"/>
    <n v="0"/>
    <n v="52.126200000000004"/>
    <x v="3"/>
    <s v="No"/>
    <n v="0"/>
  </r>
  <r>
    <n v="1033"/>
    <s v="CA-2016-163552"/>
    <x v="384"/>
    <d v="2016-07-15T00:00:00"/>
    <x v="1"/>
    <s v="LA-16780"/>
    <s v="Laura Armstrong"/>
    <x v="1"/>
    <x v="0"/>
    <x v="83"/>
    <x v="30"/>
    <n v="7601"/>
    <x v="3"/>
    <s v="OFF-LA-10001175"/>
    <x v="1"/>
    <x v="2"/>
    <s v="Avery 514"/>
    <n v="14.399999999999999"/>
    <x v="2"/>
    <n v="0"/>
    <n v="7.056"/>
    <x v="3"/>
    <s v="No"/>
    <n v="0"/>
  </r>
  <r>
    <n v="1034"/>
    <s v="CA-2018-109820"/>
    <x v="73"/>
    <d v="2018-11-22T00:00:00"/>
    <x v="2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n v="15.696000000000002"/>
    <x v="1"/>
    <n v="0.2"/>
    <n v="5.1011999999999995"/>
    <x v="3"/>
    <s v="No"/>
    <n v="0"/>
  </r>
  <r>
    <n v="1035"/>
    <s v="CA-2018-109820"/>
    <x v="73"/>
    <d v="2018-11-22T00:00:00"/>
    <x v="2"/>
    <s v="AG-10390"/>
    <s v="Allen Goldenen"/>
    <x v="0"/>
    <x v="0"/>
    <x v="74"/>
    <x v="24"/>
    <n v="45231"/>
    <x v="3"/>
    <s v="OFF-BI-10003460"/>
    <x v="1"/>
    <x v="8"/>
    <s v="Acco 3-Hole Punch"/>
    <n v="2.6280000000000001"/>
    <x v="0"/>
    <n v="0.7"/>
    <n v="-1.9272"/>
    <x v="3"/>
    <s v="No"/>
    <n v="0"/>
  </r>
  <r>
    <n v="1036"/>
    <s v="CA-2018-109820"/>
    <x v="73"/>
    <d v="2018-11-22T00:00:00"/>
    <x v="2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n v="14.427000000000003"/>
    <x v="1"/>
    <n v="0.7"/>
    <n v="-10.579799999999999"/>
    <x v="3"/>
    <s v="No"/>
    <n v="0"/>
  </r>
  <r>
    <n v="1037"/>
    <s v="CA-2018-113061"/>
    <x v="183"/>
    <d v="2018-04-26T00:00:00"/>
    <x v="1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n v="86.62"/>
    <x v="0"/>
    <n v="0"/>
    <n v="8.6619999999999919"/>
    <x v="2"/>
    <s v="No"/>
    <n v="0"/>
  </r>
  <r>
    <n v="1038"/>
    <s v="CA-2017-127418"/>
    <x v="385"/>
    <d v="2017-06-14T00:00:00"/>
    <x v="2"/>
    <s v="JJ-15445"/>
    <s v="Jennifer Jackson"/>
    <x v="0"/>
    <x v="0"/>
    <x v="1"/>
    <x v="1"/>
    <n v="90004"/>
    <x v="1"/>
    <s v="OFF-BI-10003707"/>
    <x v="1"/>
    <x v="8"/>
    <s v="Aluminum Screw Posts"/>
    <n v="36.624000000000002"/>
    <x v="1"/>
    <n v="0.2"/>
    <n v="13.734"/>
    <x v="1"/>
    <s v="No"/>
    <n v="0"/>
  </r>
  <r>
    <n v="1039"/>
    <s v="CA-2019-121818"/>
    <x v="225"/>
    <d v="2019-11-21T00:00:00"/>
    <x v="2"/>
    <s v="JH-15430"/>
    <s v="Jennifer Halladay"/>
    <x v="0"/>
    <x v="0"/>
    <x v="140"/>
    <x v="3"/>
    <n v="27217"/>
    <x v="0"/>
    <s v="OFF-AR-10000203"/>
    <x v="1"/>
    <x v="6"/>
    <s v="Newell 336"/>
    <n v="23.968000000000004"/>
    <x v="3"/>
    <n v="0.2"/>
    <n v="2.696399999999997"/>
    <x v="0"/>
    <s v="No"/>
    <n v="0"/>
  </r>
  <r>
    <n v="1040"/>
    <s v="CA-2019-121818"/>
    <x v="225"/>
    <d v="2019-11-21T00:00:00"/>
    <x v="2"/>
    <s v="JH-15430"/>
    <s v="Jennifer Halladay"/>
    <x v="0"/>
    <x v="0"/>
    <x v="140"/>
    <x v="3"/>
    <n v="27217"/>
    <x v="0"/>
    <s v="OFF-AR-10004790"/>
    <x v="1"/>
    <x v="6"/>
    <s v="Staples in misc. colors"/>
    <n v="28.728000000000002"/>
    <x v="1"/>
    <n v="0.2"/>
    <n v="1.7954999999999988"/>
    <x v="0"/>
    <s v="No"/>
    <n v="0"/>
  </r>
  <r>
    <n v="1041"/>
    <s v="CA-2018-127670"/>
    <x v="231"/>
    <d v="2018-03-24T00:00:00"/>
    <x v="1"/>
    <s v="RD-19660"/>
    <s v="Robert Dilbeck"/>
    <x v="2"/>
    <x v="0"/>
    <x v="178"/>
    <x v="25"/>
    <n v="63376"/>
    <x v="2"/>
    <s v="FUR-TA-10001095"/>
    <x v="0"/>
    <x v="3"/>
    <s v="Chromcraft Round Conference Tables"/>
    <n v="697.16"/>
    <x v="4"/>
    <n v="0"/>
    <n v="146.40359999999998"/>
    <x v="2"/>
    <s v="No"/>
    <n v="0"/>
  </r>
  <r>
    <n v="1042"/>
    <s v="CA-2018-102981"/>
    <x v="47"/>
    <d v="2018-09-09T00:00:00"/>
    <x v="0"/>
    <s v="MO-17500"/>
    <s v="Mary O'Rourke"/>
    <x v="0"/>
    <x v="0"/>
    <x v="20"/>
    <x v="15"/>
    <n v="10035"/>
    <x v="3"/>
    <s v="TEC-AC-10004761"/>
    <x v="2"/>
    <x v="11"/>
    <s v="Maxell 4.7GB DVD+RW 3/Pack"/>
    <n v="31.86"/>
    <x v="0"/>
    <n v="0"/>
    <n v="11.151"/>
    <x v="3"/>
    <s v="No"/>
    <n v="0"/>
  </r>
  <r>
    <n v="1043"/>
    <s v="CA-2018-102981"/>
    <x v="47"/>
    <d v="2018-09-09T00:00:00"/>
    <x v="0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n v="722.35200000000009"/>
    <x v="1"/>
    <n v="0.2"/>
    <n v="90.293999999999926"/>
    <x v="3"/>
    <s v="No"/>
    <n v="0"/>
  </r>
  <r>
    <n v="1044"/>
    <s v="CA-2019-115651"/>
    <x v="362"/>
    <d v="2019-07-12T00:00:00"/>
    <x v="2"/>
    <s v="NS-18640"/>
    <s v="Noel Staavos"/>
    <x v="1"/>
    <x v="0"/>
    <x v="22"/>
    <x v="10"/>
    <n v="60610"/>
    <x v="2"/>
    <s v="OFF-AR-10001130"/>
    <x v="1"/>
    <x v="6"/>
    <s v="Quartet Alpha White Chalk, 12/Pack"/>
    <n v="8.84"/>
    <x v="2"/>
    <n v="0.2"/>
    <n v="2.9835000000000003"/>
    <x v="2"/>
    <s v="No"/>
    <n v="0"/>
  </r>
  <r>
    <n v="1045"/>
    <s v="CA-2019-115651"/>
    <x v="362"/>
    <d v="2019-07-12T00:00:00"/>
    <x v="2"/>
    <s v="NS-18640"/>
    <s v="Noel Staavos"/>
    <x v="1"/>
    <x v="0"/>
    <x v="22"/>
    <x v="10"/>
    <n v="60610"/>
    <x v="2"/>
    <s v="OFF-AP-10000055"/>
    <x v="1"/>
    <x v="9"/>
    <s v="Belkin F9S820V06 8 Outlet Surge"/>
    <n v="58.463999999999977"/>
    <x v="6"/>
    <n v="0.8"/>
    <n v="-146.16000000000003"/>
    <x v="2"/>
    <s v="No"/>
    <n v="0"/>
  </r>
  <r>
    <n v="1046"/>
    <s v="CA-2019-152702"/>
    <x v="386"/>
    <d v="2019-10-16T00:00:00"/>
    <x v="1"/>
    <s v="SN-20710"/>
    <s v="Steve Nguyen"/>
    <x v="2"/>
    <x v="0"/>
    <x v="179"/>
    <x v="10"/>
    <n v="61107"/>
    <x v="2"/>
    <s v="FUR-CH-10002304"/>
    <x v="0"/>
    <x v="1"/>
    <s v="Global Stack Chair without Arms, Black"/>
    <n v="254.60399999999998"/>
    <x v="9"/>
    <n v="0.3"/>
    <n v="-18.185999999999993"/>
    <x v="2"/>
    <s v="No"/>
    <n v="0"/>
  </r>
  <r>
    <n v="1047"/>
    <s v="CA-2018-169103"/>
    <x v="387"/>
    <d v="2018-03-13T00:00:00"/>
    <x v="1"/>
    <s v="ZC-21910"/>
    <s v="Zuschuss Carroll"/>
    <x v="0"/>
    <x v="0"/>
    <x v="100"/>
    <x v="2"/>
    <n v="33142"/>
    <x v="0"/>
    <s v="TEC-PH-10001530"/>
    <x v="2"/>
    <x v="7"/>
    <s v="Cisco Unified IP Phone 7945G VoIP phone"/>
    <n v="1363.96"/>
    <x v="2"/>
    <n v="0.2"/>
    <n v="85.247500000000002"/>
    <x v="0"/>
    <s v="No"/>
    <n v="0"/>
  </r>
  <r>
    <n v="1048"/>
    <s v="CA-2018-169103"/>
    <x v="387"/>
    <d v="2018-03-13T00:00:00"/>
    <x v="1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n v="102.35999999999999"/>
    <x v="1"/>
    <n v="0.2"/>
    <n v="-3.8385000000000105"/>
    <x v="0"/>
    <s v="No"/>
    <n v="0"/>
  </r>
  <r>
    <n v="1049"/>
    <s v="CA-2016-139192"/>
    <x v="279"/>
    <d v="2016-06-01T00:00:00"/>
    <x v="0"/>
    <s v="LC-16885"/>
    <s v="Lena Creighton"/>
    <x v="0"/>
    <x v="0"/>
    <x v="8"/>
    <x v="1"/>
    <n v="94109"/>
    <x v="1"/>
    <s v="TEC-PH-10000486"/>
    <x v="2"/>
    <x v="7"/>
    <s v="Plantronics HL10 Handset Lifter"/>
    <n v="1113.5039999999999"/>
    <x v="13"/>
    <n v="0.2"/>
    <n v="125.2691999999999"/>
    <x v="1"/>
    <s v="No"/>
    <n v="0"/>
  </r>
  <r>
    <n v="1050"/>
    <s v="CA-2016-139192"/>
    <x v="279"/>
    <d v="2016-06-01T00:00:00"/>
    <x v="0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n v="99.99"/>
    <x v="7"/>
    <n v="0"/>
    <n v="37.996200000000002"/>
    <x v="1"/>
    <s v="No"/>
    <n v="0"/>
  </r>
  <r>
    <n v="1051"/>
    <s v="US-2017-153500"/>
    <x v="230"/>
    <d v="2017-07-05T00:00:00"/>
    <x v="2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n v="168.46400000000003"/>
    <x v="0"/>
    <n v="0.2"/>
    <n v="-29.481200000000022"/>
    <x v="3"/>
    <s v="No"/>
    <n v="0"/>
  </r>
  <r>
    <n v="1052"/>
    <s v="US-2017-153500"/>
    <x v="230"/>
    <d v="2017-07-05T00:00:00"/>
    <x v="2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n v="6.7200000000000006"/>
    <x v="0"/>
    <n v="0.2"/>
    <n v="2.4359999999999995"/>
    <x v="3"/>
    <s v="No"/>
    <n v="0"/>
  </r>
  <r>
    <n v="1053"/>
    <s v="US-2017-153500"/>
    <x v="230"/>
    <d v="2017-07-05T00:00:00"/>
    <x v="2"/>
    <s v="DG-13300"/>
    <s v="Deirdre Greer"/>
    <x v="1"/>
    <x v="0"/>
    <x v="10"/>
    <x v="9"/>
    <n v="19134"/>
    <x v="3"/>
    <s v="FUR-FU-10004460"/>
    <x v="0"/>
    <x v="5"/>
    <s v="Howard Miller 12&quot; Round Wall Clock"/>
    <n v="282.88800000000003"/>
    <x v="6"/>
    <n v="0.2"/>
    <n v="56.577599999999961"/>
    <x v="3"/>
    <s v="No"/>
    <n v="0"/>
  </r>
  <r>
    <n v="1054"/>
    <s v="CA-2017-110667"/>
    <x v="388"/>
    <d v="2017-04-08T00:00:00"/>
    <x v="1"/>
    <s v="NF-18595"/>
    <s v="Nicole Fjeld"/>
    <x v="2"/>
    <x v="0"/>
    <x v="20"/>
    <x v="15"/>
    <n v="10009"/>
    <x v="3"/>
    <s v="OFF-AR-10000716"/>
    <x v="1"/>
    <x v="6"/>
    <s v="DIXON Ticonderoga Erasable Checking Pencils"/>
    <n v="11.16"/>
    <x v="0"/>
    <n v="0"/>
    <n v="4.3524000000000003"/>
    <x v="3"/>
    <s v="No"/>
    <n v="0"/>
  </r>
  <r>
    <n v="1055"/>
    <s v="CA-2017-110667"/>
    <x v="388"/>
    <d v="2017-04-08T00:00:00"/>
    <x v="1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n v="108.4"/>
    <x v="0"/>
    <n v="0"/>
    <n v="22.763999999999996"/>
    <x v="3"/>
    <s v="No"/>
    <n v="0"/>
  </r>
  <r>
    <n v="1056"/>
    <s v="CA-2017-110667"/>
    <x v="388"/>
    <d v="2017-04-08T00:00:00"/>
    <x v="1"/>
    <s v="NF-18595"/>
    <s v="Nicole Fjeld"/>
    <x v="2"/>
    <x v="0"/>
    <x v="20"/>
    <x v="15"/>
    <n v="10009"/>
    <x v="3"/>
    <s v="OFF-BI-10002735"/>
    <x v="1"/>
    <x v="8"/>
    <s v="GBC Prestige Therm-A-Bind Covers"/>
    <n v="82.344000000000008"/>
    <x v="1"/>
    <n v="0.2"/>
    <n v="27.791100000000004"/>
    <x v="3"/>
    <s v="No"/>
    <n v="0"/>
  </r>
  <r>
    <n v="1057"/>
    <s v="CA-2017-110667"/>
    <x v="388"/>
    <d v="2017-04-08T00:00:00"/>
    <x v="1"/>
    <s v="NF-18595"/>
    <s v="Nicole Fjeld"/>
    <x v="2"/>
    <x v="0"/>
    <x v="20"/>
    <x v="15"/>
    <n v="10009"/>
    <x v="3"/>
    <s v="OFF-BI-10003529"/>
    <x v="1"/>
    <x v="8"/>
    <s v="Avery Round Ring Poly Binders"/>
    <n v="9.0879999999999992"/>
    <x v="4"/>
    <n v="0.2"/>
    <n v="3.2944"/>
    <x v="3"/>
    <s v="No"/>
    <n v="0"/>
  </r>
  <r>
    <n v="1058"/>
    <s v="CA-2019-167150"/>
    <x v="389"/>
    <d v="2019-12-17T00:00:00"/>
    <x v="1"/>
    <s v="BP-11185"/>
    <s v="Ben Peterman"/>
    <x v="1"/>
    <x v="0"/>
    <x v="70"/>
    <x v="1"/>
    <n v="92037"/>
    <x v="1"/>
    <s v="OFF-BI-10001097"/>
    <x v="1"/>
    <x v="8"/>
    <s v="Avery Hole Reinforcements"/>
    <n v="19.936000000000003"/>
    <x v="4"/>
    <n v="0.2"/>
    <n v="7.2267999999999999"/>
    <x v="1"/>
    <s v="No"/>
    <n v="0"/>
  </r>
  <r>
    <n v="1059"/>
    <s v="CA-2019-167150"/>
    <x v="389"/>
    <d v="2019-12-17T00:00:00"/>
    <x v="1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n v="65.567999999999998"/>
    <x v="0"/>
    <n v="0.2"/>
    <n v="22.948799999999995"/>
    <x v="1"/>
    <s v="No"/>
    <n v="0"/>
  </r>
  <r>
    <n v="1060"/>
    <s v="CA-2018-105284"/>
    <x v="390"/>
    <d v="2018-12-01T00:00:00"/>
    <x v="1"/>
    <s v="MG-17650"/>
    <s v="Matthew Grinstein"/>
    <x v="2"/>
    <x v="0"/>
    <x v="10"/>
    <x v="9"/>
    <n v="19143"/>
    <x v="3"/>
    <s v="OFF-FA-10001754"/>
    <x v="1"/>
    <x v="13"/>
    <s v="Stockwell Gold Paper Clips"/>
    <n v="4.4160000000000004"/>
    <x v="1"/>
    <n v="0.2"/>
    <n v="1.6008"/>
    <x v="3"/>
    <s v="No"/>
    <n v="0"/>
  </r>
  <r>
    <n v="1061"/>
    <s v="US-2017-125374"/>
    <x v="391"/>
    <d v="2017-03-29T00:00:00"/>
    <x v="1"/>
    <s v="JD-16060"/>
    <s v="Julia Dunbar"/>
    <x v="0"/>
    <x v="0"/>
    <x v="12"/>
    <x v="5"/>
    <n v="77095"/>
    <x v="2"/>
    <s v="FUR-CH-10003396"/>
    <x v="0"/>
    <x v="1"/>
    <s v="Global Deluxe Steno Chair"/>
    <n v="107.77200000000001"/>
    <x v="0"/>
    <n v="0.3"/>
    <n v="-29.252400000000009"/>
    <x v="2"/>
    <s v="No"/>
    <n v="0"/>
  </r>
  <r>
    <n v="1062"/>
    <s v="CA-2017-161263"/>
    <x v="392"/>
    <d v="2017-04-21T00:00:00"/>
    <x v="1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n v="45.216000000000001"/>
    <x v="1"/>
    <n v="0.2"/>
    <n v="4.5215999999999994"/>
    <x v="3"/>
    <s v="No"/>
    <n v="0"/>
  </r>
  <r>
    <n v="1063"/>
    <s v="CA-2017-161263"/>
    <x v="392"/>
    <d v="2017-04-21T00:00:00"/>
    <x v="1"/>
    <s v="TS-21160"/>
    <s v="Theresa Swint"/>
    <x v="1"/>
    <x v="0"/>
    <x v="167"/>
    <x v="24"/>
    <n v="43615"/>
    <x v="3"/>
    <s v="OFF-FA-10004838"/>
    <x v="1"/>
    <x v="13"/>
    <s v="Super Bands, 12/Pack"/>
    <n v="10.416000000000002"/>
    <x v="3"/>
    <n v="0.2"/>
    <n v="-2.2134"/>
    <x v="3"/>
    <s v="No"/>
    <n v="0"/>
  </r>
  <r>
    <n v="1064"/>
    <s v="CA-2017-161263"/>
    <x v="392"/>
    <d v="2017-04-21T00:00:00"/>
    <x v="1"/>
    <s v="TS-21160"/>
    <s v="Theresa Swint"/>
    <x v="1"/>
    <x v="0"/>
    <x v="167"/>
    <x v="24"/>
    <n v="43615"/>
    <x v="3"/>
    <s v="OFF-AR-10004757"/>
    <x v="1"/>
    <x v="6"/>
    <s v="Crayola Colored Pencils"/>
    <n v="7.8719999999999999"/>
    <x v="1"/>
    <n v="0.2"/>
    <n v="1.2791999999999994"/>
    <x v="3"/>
    <s v="No"/>
    <n v="0"/>
  </r>
  <r>
    <n v="1065"/>
    <s v="CA-2017-161263"/>
    <x v="392"/>
    <d v="2017-04-21T00:00:00"/>
    <x v="1"/>
    <s v="TS-21160"/>
    <s v="Theresa Swint"/>
    <x v="1"/>
    <x v="0"/>
    <x v="167"/>
    <x v="24"/>
    <n v="43615"/>
    <x v="3"/>
    <s v="TEC-PH-10002115"/>
    <x v="2"/>
    <x v="7"/>
    <s v="Plantronics 81402"/>
    <n v="118.78199999999998"/>
    <x v="1"/>
    <n v="0.4"/>
    <n v="-27.715799999999994"/>
    <x v="3"/>
    <s v="No"/>
    <n v="0"/>
  </r>
  <r>
    <n v="1066"/>
    <s v="CA-2017-161263"/>
    <x v="392"/>
    <d v="2017-04-21T00:00:00"/>
    <x v="1"/>
    <s v="TS-21160"/>
    <s v="Theresa Swint"/>
    <x v="1"/>
    <x v="0"/>
    <x v="167"/>
    <x v="24"/>
    <n v="43615"/>
    <x v="3"/>
    <s v="OFF-FA-10003059"/>
    <x v="1"/>
    <x v="13"/>
    <s v="Assorted Color Push Pins"/>
    <n v="1.4480000000000002"/>
    <x v="7"/>
    <n v="0.2"/>
    <n v="0.2352999999999999"/>
    <x v="3"/>
    <s v="No"/>
    <n v="0"/>
  </r>
  <r>
    <n v="1067"/>
    <s v="CA-2017-161263"/>
    <x v="392"/>
    <d v="2017-04-21T00:00:00"/>
    <x v="1"/>
    <s v="TS-21160"/>
    <s v="Theresa Swint"/>
    <x v="1"/>
    <x v="0"/>
    <x v="167"/>
    <x v="24"/>
    <n v="43615"/>
    <x v="3"/>
    <s v="OFF-BI-10004330"/>
    <x v="1"/>
    <x v="8"/>
    <s v="GBC Velobind Prepunched Cover Sets, Regency Series"/>
    <n v="55.470000000000006"/>
    <x v="2"/>
    <n v="0.7"/>
    <n v="-46.224999999999994"/>
    <x v="3"/>
    <s v="No"/>
    <n v="0"/>
  </r>
  <r>
    <n v="1068"/>
    <s v="CA-2018-157686"/>
    <x v="393"/>
    <d v="2018-10-02T00:00:00"/>
    <x v="2"/>
    <s v="BD-11620"/>
    <s v="Brian DeCherney"/>
    <x v="0"/>
    <x v="0"/>
    <x v="8"/>
    <x v="1"/>
    <n v="94122"/>
    <x v="1"/>
    <s v="FUR-CH-10001146"/>
    <x v="0"/>
    <x v="1"/>
    <s v="Global Value Mid-Back Manager's Chair, Gray"/>
    <n v="194.84800000000001"/>
    <x v="4"/>
    <n v="0.2"/>
    <n v="12.177999999999983"/>
    <x v="1"/>
    <s v="No"/>
    <n v="0"/>
  </r>
  <r>
    <n v="1069"/>
    <s v="US-2019-139955"/>
    <x v="394"/>
    <d v="2019-09-30T00:00:00"/>
    <x v="0"/>
    <s v="CM-12160"/>
    <s v="Charles McCrossin"/>
    <x v="0"/>
    <x v="0"/>
    <x v="180"/>
    <x v="5"/>
    <n v="78521"/>
    <x v="2"/>
    <s v="OFF-SU-10001935"/>
    <x v="1"/>
    <x v="14"/>
    <s v="Staple remover"/>
    <n v="1.7440000000000002"/>
    <x v="7"/>
    <n v="0.2"/>
    <n v="-0.34880000000000033"/>
    <x v="2"/>
    <s v="No"/>
    <n v="0"/>
  </r>
  <r>
    <n v="1070"/>
    <s v="US-2017-150161"/>
    <x v="395"/>
    <d v="2017-07-29T00:00:00"/>
    <x v="1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n v="25.176000000000005"/>
    <x v="4"/>
    <n v="0.7"/>
    <n v="-18.462400000000002"/>
    <x v="3"/>
    <s v="No"/>
    <n v="0"/>
  </r>
  <r>
    <n v="1071"/>
    <s v="CA-2017-144652"/>
    <x v="312"/>
    <d v="2017-11-26T00:00:00"/>
    <x v="1"/>
    <s v="SN-20560"/>
    <s v="Skye Norling"/>
    <x v="2"/>
    <x v="0"/>
    <x v="1"/>
    <x v="1"/>
    <n v="90008"/>
    <x v="1"/>
    <s v="OFF-AR-10003732"/>
    <x v="1"/>
    <x v="6"/>
    <s v="Newell 333"/>
    <n v="19.459999999999997"/>
    <x v="3"/>
    <n v="0"/>
    <n v="5.0595999999999997"/>
    <x v="1"/>
    <s v="No"/>
    <n v="0"/>
  </r>
  <r>
    <n v="1072"/>
    <s v="CA-2018-152814"/>
    <x v="236"/>
    <d v="2018-05-02T00:00:00"/>
    <x v="1"/>
    <s v="EH-14005"/>
    <s v="Erica Hernandez"/>
    <x v="2"/>
    <x v="0"/>
    <x v="60"/>
    <x v="22"/>
    <n v="80219"/>
    <x v="1"/>
    <s v="OFF-PA-10001970"/>
    <x v="1"/>
    <x v="10"/>
    <s v="Xerox 1881"/>
    <n v="29.472000000000001"/>
    <x v="1"/>
    <n v="0.2"/>
    <n v="9.9467999999999979"/>
    <x v="1"/>
    <s v="Yes"/>
    <n v="1"/>
  </r>
  <r>
    <n v="1073"/>
    <s v="CA-2019-106943"/>
    <x v="237"/>
    <d v="2019-11-19T00:00:00"/>
    <x v="1"/>
    <s v="FO-14305"/>
    <s v="Frank Olsen"/>
    <x v="0"/>
    <x v="0"/>
    <x v="20"/>
    <x v="15"/>
    <n v="10035"/>
    <x v="3"/>
    <s v="OFF-BI-10003669"/>
    <x v="1"/>
    <x v="8"/>
    <s v="3M Organizer Strips"/>
    <n v="8.64"/>
    <x v="0"/>
    <n v="0.2"/>
    <n v="3.024"/>
    <x v="3"/>
    <s v="No"/>
    <n v="0"/>
  </r>
  <r>
    <n v="1074"/>
    <s v="CA-2018-134348"/>
    <x v="396"/>
    <d v="2018-11-19T00:00:00"/>
    <x v="1"/>
    <s v="MS-17710"/>
    <s v="Maurice Satty"/>
    <x v="0"/>
    <x v="0"/>
    <x v="123"/>
    <x v="16"/>
    <n v="85204"/>
    <x v="1"/>
    <s v="OFF-BI-10003727"/>
    <x v="1"/>
    <x v="8"/>
    <s v="Avery Durable Slant Ring Binders With Label Holder"/>
    <n v="6.27"/>
    <x v="2"/>
    <n v="0.7"/>
    <n v="-4.5980000000000008"/>
    <x v="1"/>
    <s v="No"/>
    <n v="0"/>
  </r>
  <r>
    <n v="1075"/>
    <s v="CA-2018-134348"/>
    <x v="396"/>
    <d v="2018-11-19T00:00:00"/>
    <x v="1"/>
    <s v="MS-17710"/>
    <s v="Maurice Satty"/>
    <x v="0"/>
    <x v="0"/>
    <x v="123"/>
    <x v="16"/>
    <n v="85204"/>
    <x v="1"/>
    <s v="OFF-BI-10004967"/>
    <x v="1"/>
    <x v="8"/>
    <s v="Round Ring Binders"/>
    <n v="4.3680000000000003"/>
    <x v="3"/>
    <n v="0.7"/>
    <n v="-3.3487999999999998"/>
    <x v="1"/>
    <s v="No"/>
    <n v="0"/>
  </r>
  <r>
    <n v="1076"/>
    <s v="CA-2018-134348"/>
    <x v="396"/>
    <d v="2018-11-19T00:00:00"/>
    <x v="1"/>
    <s v="MS-17710"/>
    <s v="Maurice Satty"/>
    <x v="0"/>
    <x v="0"/>
    <x v="123"/>
    <x v="16"/>
    <n v="85204"/>
    <x v="1"/>
    <s v="TEC-AC-10003447"/>
    <x v="2"/>
    <x v="11"/>
    <s v="Micropad Numeric Keypads"/>
    <n v="31.983999999999998"/>
    <x v="0"/>
    <n v="0.2"/>
    <n v="1.9989999999999979"/>
    <x v="1"/>
    <s v="No"/>
    <n v="0"/>
  </r>
  <r>
    <n v="1077"/>
    <s v="CA-2018-161781"/>
    <x v="321"/>
    <d v="2018-09-30T00:00:00"/>
    <x v="2"/>
    <s v="CC-12100"/>
    <s v="Chad Cunningham"/>
    <x v="2"/>
    <x v="0"/>
    <x v="38"/>
    <x v="14"/>
    <n v="47201"/>
    <x v="2"/>
    <s v="OFF-AR-10000255"/>
    <x v="1"/>
    <x v="6"/>
    <s v="Newell 328"/>
    <n v="40.879999999999995"/>
    <x v="3"/>
    <n v="0"/>
    <n v="10.628799999999998"/>
    <x v="2"/>
    <s v="No"/>
    <n v="0"/>
  </r>
  <r>
    <n v="1078"/>
    <s v="CA-2019-132521"/>
    <x v="397"/>
    <d v="2019-09-25T00:00:00"/>
    <x v="0"/>
    <s v="DW-13540"/>
    <s v="Don Weiss"/>
    <x v="0"/>
    <x v="0"/>
    <x v="4"/>
    <x v="4"/>
    <n v="98105"/>
    <x v="1"/>
    <s v="OFF-AP-10002191"/>
    <x v="1"/>
    <x v="9"/>
    <s v="Belkin 8 Outlet SurgeMaster II Gold Surge Protector"/>
    <n v="119.96"/>
    <x v="0"/>
    <n v="0"/>
    <n v="33.588800000000006"/>
    <x v="1"/>
    <s v="No"/>
    <n v="0"/>
  </r>
  <r>
    <n v="1079"/>
    <s v="CA-2019-132521"/>
    <x v="397"/>
    <d v="2019-09-25T00:00:00"/>
    <x v="0"/>
    <s v="DW-13540"/>
    <s v="Don Weiss"/>
    <x v="0"/>
    <x v="0"/>
    <x v="4"/>
    <x v="4"/>
    <n v="98105"/>
    <x v="1"/>
    <s v="OFF-ST-10001325"/>
    <x v="1"/>
    <x v="4"/>
    <s v="Sterilite Officeware Hinged File Box"/>
    <n v="31.44"/>
    <x v="1"/>
    <n v="0"/>
    <n v="8.4888000000000012"/>
    <x v="1"/>
    <s v="No"/>
    <n v="0"/>
  </r>
  <r>
    <n v="1080"/>
    <s v="CA-2019-132521"/>
    <x v="397"/>
    <d v="2019-09-25T00:00:00"/>
    <x v="0"/>
    <s v="DW-13540"/>
    <s v="Don Weiss"/>
    <x v="0"/>
    <x v="0"/>
    <x v="4"/>
    <x v="4"/>
    <n v="98105"/>
    <x v="1"/>
    <s v="OFF-BI-10000404"/>
    <x v="1"/>
    <x v="8"/>
    <s v="Avery Printable Repositionable Plastic Tabs"/>
    <n v="6.88"/>
    <x v="7"/>
    <n v="0.2"/>
    <n v="2.3220000000000001"/>
    <x v="1"/>
    <s v="No"/>
    <n v="0"/>
  </r>
  <r>
    <n v="1081"/>
    <s v="CA-2017-110016"/>
    <x v="239"/>
    <d v="2017-12-04T00:00:00"/>
    <x v="1"/>
    <s v="BT-11395"/>
    <s v="Bill Tyler"/>
    <x v="1"/>
    <x v="0"/>
    <x v="66"/>
    <x v="12"/>
    <n v="48227"/>
    <x v="2"/>
    <s v="OFF-PA-10000349"/>
    <x v="1"/>
    <x v="10"/>
    <s v="Easy-staple paper"/>
    <n v="19.920000000000002"/>
    <x v="4"/>
    <n v="0"/>
    <n v="9.3624000000000009"/>
    <x v="2"/>
    <s v="No"/>
    <n v="0"/>
  </r>
  <r>
    <n v="1082"/>
    <s v="CA-2017-110016"/>
    <x v="239"/>
    <d v="2017-12-04T00:00:00"/>
    <x v="1"/>
    <s v="BT-11395"/>
    <s v="Bill Tyler"/>
    <x v="1"/>
    <x v="0"/>
    <x v="66"/>
    <x v="12"/>
    <n v="48227"/>
    <x v="2"/>
    <s v="FUR-CH-10002880"/>
    <x v="0"/>
    <x v="1"/>
    <s v="Global High-Back Leather Tilter, Burgundy"/>
    <n v="1106.9099999999999"/>
    <x v="6"/>
    <n v="0"/>
    <n v="121.76009999999994"/>
    <x v="2"/>
    <s v="No"/>
    <n v="0"/>
  </r>
  <r>
    <n v="1083"/>
    <s v="US-2018-143819"/>
    <x v="398"/>
    <d v="2018-03-05T00:00:00"/>
    <x v="1"/>
    <s v="KD-16270"/>
    <s v="Karen Daniels"/>
    <x v="0"/>
    <x v="0"/>
    <x v="181"/>
    <x v="15"/>
    <n v="10701"/>
    <x v="3"/>
    <s v="FUR-TA-10001095"/>
    <x v="0"/>
    <x v="3"/>
    <s v="Chromcraft Round Conference Tables"/>
    <n v="836.59199999999998"/>
    <x v="8"/>
    <n v="0.4"/>
    <n v="-264.92079999999999"/>
    <x v="3"/>
    <s v="No"/>
    <n v="0"/>
  </r>
  <r>
    <n v="1084"/>
    <s v="US-2018-143819"/>
    <x v="398"/>
    <d v="2018-03-05T00:00:00"/>
    <x v="1"/>
    <s v="KD-16270"/>
    <s v="Karen Daniels"/>
    <x v="0"/>
    <x v="0"/>
    <x v="181"/>
    <x v="15"/>
    <n v="10701"/>
    <x v="3"/>
    <s v="OFF-PA-10003127"/>
    <x v="1"/>
    <x v="10"/>
    <s v="Easy-staple paper"/>
    <n v="26.38"/>
    <x v="7"/>
    <n v="0"/>
    <n v="12.134799999999998"/>
    <x v="3"/>
    <s v="No"/>
    <n v="0"/>
  </r>
  <r>
    <n v="1085"/>
    <s v="US-2018-143819"/>
    <x v="398"/>
    <d v="2018-03-05T00:00:00"/>
    <x v="1"/>
    <s v="KD-16270"/>
    <s v="Karen Daniels"/>
    <x v="0"/>
    <x v="0"/>
    <x v="181"/>
    <x v="15"/>
    <n v="10701"/>
    <x v="3"/>
    <s v="OFF-ST-10003208"/>
    <x v="1"/>
    <x v="4"/>
    <s v="Adjustable Depth Letter/Legal Cart"/>
    <n v="362.92"/>
    <x v="0"/>
    <n v="0"/>
    <n v="105.24679999999995"/>
    <x v="3"/>
    <s v="No"/>
    <n v="0"/>
  </r>
  <r>
    <n v="1086"/>
    <s v="US-2018-143819"/>
    <x v="398"/>
    <d v="2018-03-05T00:00:00"/>
    <x v="1"/>
    <s v="KD-16270"/>
    <s v="Karen Daniels"/>
    <x v="0"/>
    <x v="0"/>
    <x v="181"/>
    <x v="15"/>
    <n v="10701"/>
    <x v="3"/>
    <s v="TEC-MA-10003979"/>
    <x v="2"/>
    <x v="15"/>
    <s v="Ativa V4110MDD Micro-Cut Shredder"/>
    <n v="4899.93"/>
    <x v="3"/>
    <n v="0"/>
    <n v="2400.9656999999997"/>
    <x v="3"/>
    <s v="No"/>
    <n v="0"/>
  </r>
  <r>
    <n v="1087"/>
    <s v="CA-2018-167584"/>
    <x v="399"/>
    <d v="2018-08-12T00:00:00"/>
    <x v="3"/>
    <s v="LC-16870"/>
    <s v="Lena Cacioppo"/>
    <x v="0"/>
    <x v="0"/>
    <x v="96"/>
    <x v="23"/>
    <n v="50315"/>
    <x v="2"/>
    <s v="OFF-PA-10000029"/>
    <x v="1"/>
    <x v="10"/>
    <s v="Xerox 224"/>
    <n v="6.48"/>
    <x v="7"/>
    <n v="0"/>
    <n v="3.1104000000000003"/>
    <x v="2"/>
    <s v="No"/>
    <n v="0"/>
  </r>
  <r>
    <n v="1088"/>
    <s v="CA-2018-166163"/>
    <x v="243"/>
    <d v="2018-08-20T00:00:00"/>
    <x v="0"/>
    <s v="CY-12745"/>
    <s v="Craig Yedwab"/>
    <x v="1"/>
    <x v="0"/>
    <x v="182"/>
    <x v="1"/>
    <n v="94601"/>
    <x v="1"/>
    <s v="TEC-PH-10004896"/>
    <x v="2"/>
    <x v="7"/>
    <s v="Nokia Lumia 521 (T-Mobile)"/>
    <n v="71.975999999999999"/>
    <x v="1"/>
    <n v="0.2"/>
    <n v="7.1976000000000049"/>
    <x v="1"/>
    <s v="No"/>
    <n v="0"/>
  </r>
  <r>
    <n v="1089"/>
    <s v="CA-2018-166163"/>
    <x v="243"/>
    <d v="2018-08-20T00:00:00"/>
    <x v="0"/>
    <s v="CY-12745"/>
    <s v="Craig Yedwab"/>
    <x v="1"/>
    <x v="0"/>
    <x v="182"/>
    <x v="1"/>
    <n v="94601"/>
    <x v="1"/>
    <s v="OFF-LA-10000452"/>
    <x v="1"/>
    <x v="2"/>
    <s v="Avery 488"/>
    <n v="3.15"/>
    <x v="7"/>
    <n v="0"/>
    <n v="1.512"/>
    <x v="1"/>
    <s v="No"/>
    <n v="0"/>
  </r>
  <r>
    <n v="1090"/>
    <s v="CA-2019-158407"/>
    <x v="400"/>
    <d v="2019-06-10T00:00:00"/>
    <x v="1"/>
    <s v="LW-16990"/>
    <s v="Lindsay Williams"/>
    <x v="1"/>
    <x v="0"/>
    <x v="53"/>
    <x v="3"/>
    <n v="28110"/>
    <x v="0"/>
    <s v="FUR-FU-10001967"/>
    <x v="0"/>
    <x v="5"/>
    <s v="Telescoping Adjustable Floor Lamp"/>
    <n v="31.983999999999998"/>
    <x v="0"/>
    <n v="0.2"/>
    <n v="1.9989999999999979"/>
    <x v="0"/>
    <s v="No"/>
    <n v="0"/>
  </r>
  <r>
    <n v="1091"/>
    <s v="CA-2019-158407"/>
    <x v="400"/>
    <d v="2019-06-10T00:00:00"/>
    <x v="1"/>
    <s v="LW-16990"/>
    <s v="Lindsay Williams"/>
    <x v="1"/>
    <x v="0"/>
    <x v="53"/>
    <x v="3"/>
    <n v="28110"/>
    <x v="0"/>
    <s v="TEC-PH-10001819"/>
    <x v="2"/>
    <x v="7"/>
    <s v="Innergie mMini Combo Duo USB Travel Charging Kit"/>
    <n v="71.984000000000009"/>
    <x v="0"/>
    <n v="0.2"/>
    <n v="25.194399999999995"/>
    <x v="0"/>
    <s v="No"/>
    <n v="0"/>
  </r>
  <r>
    <n v="1092"/>
    <s v="CA-2017-143490"/>
    <x v="401"/>
    <d v="2017-12-13T00:00:00"/>
    <x v="1"/>
    <s v="NP-18325"/>
    <s v="Naresj Patel"/>
    <x v="0"/>
    <x v="0"/>
    <x v="70"/>
    <x v="1"/>
    <n v="92105"/>
    <x v="1"/>
    <s v="OFF-AR-10002952"/>
    <x v="1"/>
    <x v="6"/>
    <s v="Stanley Contemporary Battery Pencil Sharpeners"/>
    <n v="120.14999999999999"/>
    <x v="6"/>
    <n v="0"/>
    <n v="33.641999999999996"/>
    <x v="1"/>
    <s v="Yes"/>
    <n v="1"/>
  </r>
  <r>
    <n v="1093"/>
    <s v="CA-2017-143490"/>
    <x v="401"/>
    <d v="2017-12-13T00:00:00"/>
    <x v="1"/>
    <s v="NP-18325"/>
    <s v="Naresj Patel"/>
    <x v="0"/>
    <x v="0"/>
    <x v="70"/>
    <x v="1"/>
    <n v="92105"/>
    <x v="1"/>
    <s v="TEC-PH-10000576"/>
    <x v="2"/>
    <x v="7"/>
    <s v="AT&amp;T 1080 Corded phone"/>
    <n v="219.18400000000003"/>
    <x v="0"/>
    <n v="0.2"/>
    <n v="19.178600000000003"/>
    <x v="1"/>
    <s v="Yes"/>
    <n v="1"/>
  </r>
  <r>
    <n v="1094"/>
    <s v="CA-2017-165085"/>
    <x v="17"/>
    <d v="2017-12-31T00:00:00"/>
    <x v="1"/>
    <s v="BT-11485"/>
    <s v="Brad Thomas"/>
    <x v="2"/>
    <x v="0"/>
    <x v="183"/>
    <x v="39"/>
    <n v="20735"/>
    <x v="3"/>
    <s v="OFF-PA-10000605"/>
    <x v="1"/>
    <x v="10"/>
    <s v="Xerox 1950"/>
    <n v="28.900000000000002"/>
    <x v="2"/>
    <n v="0"/>
    <n v="14.161000000000001"/>
    <x v="3"/>
    <s v="No"/>
    <n v="0"/>
  </r>
  <r>
    <n v="1095"/>
    <s v="CA-2017-165085"/>
    <x v="17"/>
    <d v="2017-12-31T00:00:00"/>
    <x v="1"/>
    <s v="BT-11485"/>
    <s v="Brad Thomas"/>
    <x v="2"/>
    <x v="0"/>
    <x v="183"/>
    <x v="39"/>
    <n v="20735"/>
    <x v="3"/>
    <s v="OFF-AP-10002518"/>
    <x v="1"/>
    <x v="9"/>
    <s v="Kensington 7 Outlet MasterPiece Power Center"/>
    <n v="355.96"/>
    <x v="0"/>
    <n v="0"/>
    <n v="103.22839999999997"/>
    <x v="3"/>
    <s v="No"/>
    <n v="0"/>
  </r>
  <r>
    <n v="1096"/>
    <s v="CA-2019-160423"/>
    <x v="276"/>
    <d v="2019-01-26T00:00:00"/>
    <x v="1"/>
    <s v="PS-19045"/>
    <s v="Penelope Sewall"/>
    <x v="2"/>
    <x v="0"/>
    <x v="35"/>
    <x v="3"/>
    <n v="28205"/>
    <x v="0"/>
    <s v="OFF-ST-10004340"/>
    <x v="1"/>
    <x v="4"/>
    <s v="Fellowes Mobile File Cart, Black"/>
    <n v="348.20799999999997"/>
    <x v="3"/>
    <n v="0.2"/>
    <n v="30.468200000000024"/>
    <x v="0"/>
    <s v="No"/>
    <n v="0"/>
  </r>
  <r>
    <n v="1097"/>
    <s v="CA-2019-160423"/>
    <x v="276"/>
    <d v="2019-01-26T00:00:00"/>
    <x v="1"/>
    <s v="PS-19045"/>
    <s v="Penelope Sewall"/>
    <x v="2"/>
    <x v="0"/>
    <x v="35"/>
    <x v="3"/>
    <n v="28205"/>
    <x v="0"/>
    <s v="OFF-BI-10004001"/>
    <x v="1"/>
    <x v="8"/>
    <s v="GBC Recycled VeloBinder Covers"/>
    <n v="35.783999999999999"/>
    <x v="3"/>
    <n v="0.7"/>
    <n v="-28.627200000000009"/>
    <x v="0"/>
    <s v="No"/>
    <n v="0"/>
  </r>
  <r>
    <n v="1098"/>
    <s v="CA-2016-159338"/>
    <x v="402"/>
    <d v="2016-06-28T00:00:00"/>
    <x v="2"/>
    <s v="NS-18640"/>
    <s v="Noel Staavos"/>
    <x v="1"/>
    <x v="0"/>
    <x v="1"/>
    <x v="1"/>
    <n v="90049"/>
    <x v="1"/>
    <s v="FUR-TA-10004147"/>
    <x v="0"/>
    <x v="3"/>
    <s v="Hon 4060 Series Tables"/>
    <n v="447.84"/>
    <x v="2"/>
    <n v="0.2"/>
    <n v="11.19599999999997"/>
    <x v="1"/>
    <s v="Yes"/>
    <n v="1"/>
  </r>
  <r>
    <n v="1099"/>
    <s v="CA-2018-107216"/>
    <x v="403"/>
    <d v="2018-06-17T00:00:00"/>
    <x v="2"/>
    <s v="PV-18985"/>
    <s v="Paul Van Hugh"/>
    <x v="2"/>
    <x v="0"/>
    <x v="8"/>
    <x v="1"/>
    <n v="94122"/>
    <x v="1"/>
    <s v="OFF-AR-10001545"/>
    <x v="1"/>
    <x v="6"/>
    <s v="Newell 326"/>
    <n v="7.04"/>
    <x v="4"/>
    <n v="0"/>
    <n v="2.0415999999999999"/>
    <x v="1"/>
    <s v="No"/>
    <n v="0"/>
  </r>
  <r>
    <n v="1100"/>
    <s v="CA-2018-107216"/>
    <x v="403"/>
    <d v="2018-06-17T00:00:00"/>
    <x v="2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n v="8.73"/>
    <x v="1"/>
    <n v="0"/>
    <n v="4.1030999999999995"/>
    <x v="1"/>
    <s v="No"/>
    <n v="0"/>
  </r>
  <r>
    <n v="1101"/>
    <s v="CA-2018-107216"/>
    <x v="403"/>
    <d v="2018-06-17T00:00:00"/>
    <x v="2"/>
    <s v="PV-18985"/>
    <s v="Paul Van Hugh"/>
    <x v="2"/>
    <x v="0"/>
    <x v="8"/>
    <x v="1"/>
    <n v="94122"/>
    <x v="1"/>
    <s v="TEC-AC-10001013"/>
    <x v="2"/>
    <x v="11"/>
    <s v="Logitech ClearChat Comfort/USB Headset H390"/>
    <n v="29.29"/>
    <x v="7"/>
    <n v="0"/>
    <n v="9.6656999999999975"/>
    <x v="1"/>
    <s v="No"/>
    <n v="0"/>
  </r>
  <r>
    <n v="1102"/>
    <s v="CA-2018-107216"/>
    <x v="403"/>
    <d v="2018-06-17T00:00:00"/>
    <x v="2"/>
    <s v="PV-18985"/>
    <s v="Paul Van Hugh"/>
    <x v="2"/>
    <x v="0"/>
    <x v="8"/>
    <x v="1"/>
    <n v="94122"/>
    <x v="1"/>
    <s v="OFF-AR-10002255"/>
    <x v="1"/>
    <x v="6"/>
    <s v="Newell 346"/>
    <n v="8.64"/>
    <x v="1"/>
    <n v="0"/>
    <n v="2.5055999999999998"/>
    <x v="1"/>
    <s v="No"/>
    <n v="0"/>
  </r>
  <r>
    <n v="1103"/>
    <s v="US-2019-145863"/>
    <x v="81"/>
    <d v="2019-04-27T00:00:00"/>
    <x v="1"/>
    <s v="RP-19390"/>
    <s v="Resi Pölking"/>
    <x v="0"/>
    <x v="0"/>
    <x v="12"/>
    <x v="5"/>
    <n v="77041"/>
    <x v="2"/>
    <s v="OFF-BI-10004140"/>
    <x v="1"/>
    <x v="8"/>
    <s v="Avery Non-Stick Binders"/>
    <n v="2.6939999999999995"/>
    <x v="1"/>
    <n v="0.8"/>
    <n v="-4.7145000000000028"/>
    <x v="2"/>
    <s v="No"/>
    <n v="0"/>
  </r>
  <r>
    <n v="1104"/>
    <s v="US-2019-145863"/>
    <x v="81"/>
    <d v="2019-04-27T00:00:00"/>
    <x v="1"/>
    <s v="RP-19390"/>
    <s v="Resi Pölking"/>
    <x v="0"/>
    <x v="0"/>
    <x v="12"/>
    <x v="5"/>
    <n v="77041"/>
    <x v="2"/>
    <s v="OFF-BI-10002049"/>
    <x v="1"/>
    <x v="8"/>
    <s v="UniKeep View Case Binders"/>
    <n v="2.9339999999999993"/>
    <x v="1"/>
    <n v="0.8"/>
    <n v="-4.9878000000000018"/>
    <x v="2"/>
    <s v="No"/>
    <n v="0"/>
  </r>
  <r>
    <n v="1105"/>
    <s v="CA-2018-112340"/>
    <x v="147"/>
    <d v="2018-10-27T00:00:00"/>
    <x v="1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n v="22.919999999999998"/>
    <x v="1"/>
    <n v="0"/>
    <n v="11.230799999999999"/>
    <x v="1"/>
    <s v="Yes"/>
    <n v="1"/>
  </r>
  <r>
    <n v="1106"/>
    <s v="US-2018-110156"/>
    <x v="258"/>
    <d v="2018-11-24T00:00:00"/>
    <x v="1"/>
    <s v="EH-13945"/>
    <s v="Eric Hoffmann"/>
    <x v="0"/>
    <x v="0"/>
    <x v="12"/>
    <x v="5"/>
    <n v="77041"/>
    <x v="2"/>
    <s v="OFF-ST-10000642"/>
    <x v="1"/>
    <x v="4"/>
    <s v="Tennsco Lockers, Gray"/>
    <n v="100.70400000000001"/>
    <x v="5"/>
    <n v="0.2"/>
    <n v="-16.36440000000001"/>
    <x v="2"/>
    <s v="No"/>
    <n v="0"/>
  </r>
  <r>
    <n v="1107"/>
    <s v="US-2018-110156"/>
    <x v="258"/>
    <d v="2018-11-24T00:00:00"/>
    <x v="1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s v="No"/>
    <n v="0"/>
  </r>
  <r>
    <n v="1108"/>
    <s v="US-2018-110156"/>
    <x v="258"/>
    <d v="2018-11-24T00:00:00"/>
    <x v="1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n v="10.779999999999996"/>
    <x v="2"/>
    <n v="0.8"/>
    <n v="-17.248000000000008"/>
    <x v="2"/>
    <s v="No"/>
    <n v="0"/>
  </r>
  <r>
    <n v="1109"/>
    <s v="US-2018-110156"/>
    <x v="258"/>
    <d v="2018-11-24T00:00:00"/>
    <x v="1"/>
    <s v="EH-13945"/>
    <s v="Eric Hoffmann"/>
    <x v="0"/>
    <x v="0"/>
    <x v="12"/>
    <x v="5"/>
    <n v="77041"/>
    <x v="2"/>
    <s v="OFF-FA-10003495"/>
    <x v="1"/>
    <x v="13"/>
    <s v="Staples"/>
    <n v="58.368000000000009"/>
    <x v="13"/>
    <n v="0.2"/>
    <n v="21.888000000000002"/>
    <x v="2"/>
    <s v="No"/>
    <n v="0"/>
  </r>
  <r>
    <n v="1110"/>
    <s v="US-2018-110156"/>
    <x v="258"/>
    <d v="2018-11-24T00:00:00"/>
    <x v="1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n v="40.968000000000004"/>
    <x v="1"/>
    <n v="0.2"/>
    <n v="13.826699999999999"/>
    <x v="2"/>
    <s v="No"/>
    <n v="0"/>
  </r>
  <r>
    <n v="1111"/>
    <s v="US-2018-110156"/>
    <x v="258"/>
    <d v="2018-11-24T00:00:00"/>
    <x v="1"/>
    <s v="EH-13945"/>
    <s v="Eric Hoffmann"/>
    <x v="0"/>
    <x v="0"/>
    <x v="12"/>
    <x v="5"/>
    <n v="77041"/>
    <x v="2"/>
    <s v="TEC-PH-10003589"/>
    <x v="2"/>
    <x v="7"/>
    <s v="invisibleSHIELD by ZAGG Smudge-Free Screen Protector"/>
    <n v="71.959999999999994"/>
    <x v="2"/>
    <n v="0.2"/>
    <n v="25.185999999999996"/>
    <x v="2"/>
    <s v="No"/>
    <n v="0"/>
  </r>
  <r>
    <n v="1112"/>
    <s v="US-2018-110156"/>
    <x v="258"/>
    <d v="2018-11-24T00:00:00"/>
    <x v="1"/>
    <s v="EH-13945"/>
    <s v="Eric Hoffmann"/>
    <x v="0"/>
    <x v="0"/>
    <x v="12"/>
    <x v="5"/>
    <n v="77041"/>
    <x v="2"/>
    <s v="OFF-PA-10004735"/>
    <x v="1"/>
    <x v="10"/>
    <s v="Xerox 1905"/>
    <n v="10.368000000000002"/>
    <x v="0"/>
    <n v="0.2"/>
    <n v="3.6288"/>
    <x v="2"/>
    <s v="No"/>
    <n v="0"/>
  </r>
  <r>
    <n v="1113"/>
    <s v="US-2018-110156"/>
    <x v="258"/>
    <d v="2018-11-24T00:00:00"/>
    <x v="1"/>
    <s v="EH-13945"/>
    <s v="Eric Hoffmann"/>
    <x v="0"/>
    <x v="0"/>
    <x v="12"/>
    <x v="5"/>
    <n v="77041"/>
    <x v="2"/>
    <s v="OFF-BI-10002609"/>
    <x v="1"/>
    <x v="8"/>
    <s v="Avery Hidden Tab Dividers for Binding Systems"/>
    <n v="1.1919999999999997"/>
    <x v="0"/>
    <n v="0.8"/>
    <n v="-2.0264000000000002"/>
    <x v="2"/>
    <s v="No"/>
    <n v="0"/>
  </r>
  <r>
    <n v="1114"/>
    <s v="CA-2019-140585"/>
    <x v="404"/>
    <d v="2019-12-23T00:00:00"/>
    <x v="0"/>
    <s v="RA-19915"/>
    <s v="Russell Applegate"/>
    <x v="0"/>
    <x v="0"/>
    <x v="184"/>
    <x v="1"/>
    <n v="92024"/>
    <x v="1"/>
    <s v="OFF-BI-10003364"/>
    <x v="1"/>
    <x v="8"/>
    <s v="Binding Machine Supplies"/>
    <n v="46.672000000000004"/>
    <x v="0"/>
    <n v="0.2"/>
    <n v="16.3352"/>
    <x v="1"/>
    <s v="Yes"/>
    <n v="1"/>
  </r>
  <r>
    <n v="1115"/>
    <s v="CA-2019-140585"/>
    <x v="404"/>
    <d v="2019-12-23T00:00:00"/>
    <x v="0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n v="119.83299999999998"/>
    <x v="7"/>
    <n v="0.15"/>
    <n v="-12.688200000000002"/>
    <x v="1"/>
    <s v="Yes"/>
    <n v="1"/>
  </r>
  <r>
    <n v="1116"/>
    <s v="CA-2019-140585"/>
    <x v="404"/>
    <d v="2019-12-23T00:00:00"/>
    <x v="0"/>
    <s v="RA-19915"/>
    <s v="Russell Applegate"/>
    <x v="0"/>
    <x v="0"/>
    <x v="184"/>
    <x v="1"/>
    <n v="92024"/>
    <x v="1"/>
    <s v="TEC-AC-10003610"/>
    <x v="2"/>
    <x v="11"/>
    <s v="Logitech Illuminated - Keyboard"/>
    <n v="119.98"/>
    <x v="0"/>
    <n v="0"/>
    <n v="57.590400000000002"/>
    <x v="1"/>
    <s v="Yes"/>
    <n v="1"/>
  </r>
  <r>
    <n v="1117"/>
    <s v="CA-2018-144855"/>
    <x v="405"/>
    <d v="2018-07-24T00:00:00"/>
    <x v="0"/>
    <s v="DL-13495"/>
    <s v="Dionis Lloyd"/>
    <x v="1"/>
    <x v="0"/>
    <x v="8"/>
    <x v="1"/>
    <n v="94110"/>
    <x v="1"/>
    <s v="OFF-LA-10003766"/>
    <x v="1"/>
    <x v="2"/>
    <s v="Self-Adhesive Removable Labels"/>
    <n v="6.3"/>
    <x v="0"/>
    <n v="0"/>
    <n v="3.024"/>
    <x v="1"/>
    <s v="No"/>
    <n v="0"/>
  </r>
  <r>
    <n v="1118"/>
    <s v="CA-2017-142755"/>
    <x v="406"/>
    <d v="2017-09-08T00:00:00"/>
    <x v="1"/>
    <s v="CS-12355"/>
    <s v="Christine Sundaresam"/>
    <x v="0"/>
    <x v="0"/>
    <x v="185"/>
    <x v="32"/>
    <n v="30076"/>
    <x v="0"/>
    <s v="OFF-PA-10001970"/>
    <x v="1"/>
    <x v="10"/>
    <s v="Xerox 1908"/>
    <n v="279.89999999999998"/>
    <x v="2"/>
    <n v="0"/>
    <n v="137.15100000000001"/>
    <x v="0"/>
    <s v="No"/>
    <n v="0"/>
  </r>
  <r>
    <n v="1119"/>
    <s v="CA-2017-142755"/>
    <x v="406"/>
    <d v="2017-09-08T00:00:00"/>
    <x v="1"/>
    <s v="CS-12355"/>
    <s v="Christine Sundaresam"/>
    <x v="0"/>
    <x v="0"/>
    <x v="185"/>
    <x v="32"/>
    <n v="30076"/>
    <x v="0"/>
    <s v="TEC-AC-10002049"/>
    <x v="2"/>
    <x v="11"/>
    <s v="Logitech G19 Programmable Gaming Keyboard"/>
    <n v="619.94999999999993"/>
    <x v="2"/>
    <n v="0"/>
    <n v="111.59099999999995"/>
    <x v="0"/>
    <s v="No"/>
    <n v="0"/>
  </r>
  <r>
    <n v="1120"/>
    <s v="CA-2017-142755"/>
    <x v="406"/>
    <d v="2017-09-08T00:00:00"/>
    <x v="1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n v="4.3600000000000003"/>
    <x v="0"/>
    <n v="0"/>
    <n v="2.0491999999999999"/>
    <x v="0"/>
    <s v="No"/>
    <n v="0"/>
  </r>
  <r>
    <n v="1121"/>
    <s v="CA-2017-142755"/>
    <x v="406"/>
    <d v="2017-09-08T00:00:00"/>
    <x v="1"/>
    <s v="CS-12355"/>
    <s v="Christine Sundaresam"/>
    <x v="0"/>
    <x v="0"/>
    <x v="185"/>
    <x v="32"/>
    <n v="30076"/>
    <x v="0"/>
    <s v="OFF-EN-10004459"/>
    <x v="1"/>
    <x v="12"/>
    <s v="Security-Tint Envelopes"/>
    <n v="15.28"/>
    <x v="0"/>
    <n v="0"/>
    <n v="7.4871999999999996"/>
    <x v="0"/>
    <s v="No"/>
    <n v="0"/>
  </r>
  <r>
    <n v="1122"/>
    <s v="US-2016-147627"/>
    <x v="407"/>
    <d v="2016-01-26T00:00:00"/>
    <x v="1"/>
    <s v="HL-15040"/>
    <s v="Hunter Lopez"/>
    <x v="0"/>
    <x v="0"/>
    <x v="186"/>
    <x v="36"/>
    <n v="72401"/>
    <x v="0"/>
    <s v="TEC-PH-10001061"/>
    <x v="2"/>
    <x v="7"/>
    <s v="Apple iPhone 5C"/>
    <n v="699.93"/>
    <x v="3"/>
    <n v="0"/>
    <n v="181.98179999999999"/>
    <x v="0"/>
    <s v="No"/>
    <n v="0"/>
  </r>
  <r>
    <n v="1123"/>
    <s v="US-2016-147627"/>
    <x v="407"/>
    <d v="2016-01-26T00:00:00"/>
    <x v="1"/>
    <s v="HL-15040"/>
    <s v="Hunter Lopez"/>
    <x v="0"/>
    <x v="0"/>
    <x v="186"/>
    <x v="36"/>
    <n v="72401"/>
    <x v="0"/>
    <s v="OFF-AR-10002375"/>
    <x v="1"/>
    <x v="6"/>
    <s v="Newell 351"/>
    <n v="22.959999999999997"/>
    <x v="3"/>
    <n v="0"/>
    <n v="6.6583999999999968"/>
    <x v="0"/>
    <s v="No"/>
    <n v="0"/>
  </r>
  <r>
    <n v="1124"/>
    <s v="US-2016-147627"/>
    <x v="407"/>
    <d v="2016-01-26T00:00:00"/>
    <x v="1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n v="38.6"/>
    <x v="4"/>
    <n v="0"/>
    <n v="11.579999999999998"/>
    <x v="0"/>
    <s v="No"/>
    <n v="0"/>
  </r>
  <r>
    <n v="1125"/>
    <s v="US-2016-147627"/>
    <x v="407"/>
    <d v="2016-01-26T00:00:00"/>
    <x v="1"/>
    <s v="HL-15040"/>
    <s v="Hunter Lopez"/>
    <x v="0"/>
    <x v="0"/>
    <x v="186"/>
    <x v="36"/>
    <n v="72401"/>
    <x v="0"/>
    <s v="OFF-AR-10003811"/>
    <x v="1"/>
    <x v="6"/>
    <s v="Newell 327"/>
    <n v="6.63"/>
    <x v="1"/>
    <n v="0"/>
    <n v="1.7901"/>
    <x v="0"/>
    <s v="No"/>
    <n v="0"/>
  </r>
  <r>
    <n v="1126"/>
    <s v="US-2016-147627"/>
    <x v="407"/>
    <d v="2016-01-26T00:00:00"/>
    <x v="1"/>
    <s v="HL-15040"/>
    <s v="Hunter Lopez"/>
    <x v="0"/>
    <x v="0"/>
    <x v="186"/>
    <x v="36"/>
    <n v="72401"/>
    <x v="0"/>
    <s v="OFF-EN-10001539"/>
    <x v="1"/>
    <x v="12"/>
    <s v="Staple envelope"/>
    <n v="23.34"/>
    <x v="1"/>
    <n v="0"/>
    <n v="10.969799999999999"/>
    <x v="0"/>
    <s v="No"/>
    <n v="0"/>
  </r>
  <r>
    <n v="1127"/>
    <s v="US-2016-147627"/>
    <x v="407"/>
    <d v="2016-01-26T00:00:00"/>
    <x v="1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n v="1067.94"/>
    <x v="1"/>
    <n v="0"/>
    <n v="224.2673999999999"/>
    <x v="0"/>
    <s v="No"/>
    <n v="0"/>
  </r>
  <r>
    <n v="1128"/>
    <s v="CA-2017-105970"/>
    <x v="56"/>
    <d v="2017-03-07T00:00:00"/>
    <x v="1"/>
    <s v="PA-19060"/>
    <s v="Pete Armstrong"/>
    <x v="2"/>
    <x v="0"/>
    <x v="102"/>
    <x v="14"/>
    <n v="47374"/>
    <x v="2"/>
    <s v="OFF-AR-10003156"/>
    <x v="1"/>
    <x v="6"/>
    <s v="50 Colored Long Pencils"/>
    <n v="10.16"/>
    <x v="7"/>
    <n v="0"/>
    <n v="2.6416000000000004"/>
    <x v="2"/>
    <s v="No"/>
    <n v="0"/>
  </r>
  <r>
    <n v="1129"/>
    <s v="CA-2017-105970"/>
    <x v="56"/>
    <d v="2017-03-07T00:00:00"/>
    <x v="1"/>
    <s v="PA-19060"/>
    <s v="Pete Armstrong"/>
    <x v="2"/>
    <x v="0"/>
    <x v="102"/>
    <x v="14"/>
    <n v="47374"/>
    <x v="2"/>
    <s v="OFF-EN-10001532"/>
    <x v="1"/>
    <x v="12"/>
    <s v="Brown Kraft Recycled Envelopes"/>
    <n v="101.88"/>
    <x v="5"/>
    <n v="0"/>
    <n v="50.94"/>
    <x v="2"/>
    <s v="No"/>
    <n v="0"/>
  </r>
  <r>
    <n v="1130"/>
    <s v="CA-2018-112102"/>
    <x v="408"/>
    <d v="2018-04-16T00:00:00"/>
    <x v="1"/>
    <s v="BD-11605"/>
    <s v="Brian Dahlen"/>
    <x v="0"/>
    <x v="0"/>
    <x v="24"/>
    <x v="17"/>
    <n v="22153"/>
    <x v="0"/>
    <s v="FUR-TA-10004086"/>
    <x v="0"/>
    <x v="3"/>
    <s v="KI Adjustable-Height Table"/>
    <n v="343.92"/>
    <x v="4"/>
    <n v="0"/>
    <n v="75.662399999999991"/>
    <x v="0"/>
    <s v="No"/>
    <n v="0"/>
  </r>
  <r>
    <n v="1131"/>
    <s v="CA-2018-112102"/>
    <x v="408"/>
    <d v="2018-04-16T00:00:00"/>
    <x v="1"/>
    <s v="BD-11605"/>
    <s v="Brian Dahlen"/>
    <x v="0"/>
    <x v="0"/>
    <x v="24"/>
    <x v="17"/>
    <n v="22153"/>
    <x v="0"/>
    <s v="OFF-PA-10000100"/>
    <x v="1"/>
    <x v="10"/>
    <s v="Xerox 1945"/>
    <n v="40.99"/>
    <x v="7"/>
    <n v="0"/>
    <n v="20.085100000000001"/>
    <x v="0"/>
    <s v="No"/>
    <n v="0"/>
  </r>
  <r>
    <n v="1132"/>
    <s v="CA-2018-112102"/>
    <x v="408"/>
    <d v="2018-04-16T00:00:00"/>
    <x v="1"/>
    <s v="BD-11605"/>
    <s v="Brian Dahlen"/>
    <x v="0"/>
    <x v="0"/>
    <x v="24"/>
    <x v="17"/>
    <n v="22153"/>
    <x v="0"/>
    <s v="OFF-EN-10002500"/>
    <x v="1"/>
    <x v="12"/>
    <s v="Globe Weis Peel &amp; Seel First Class Envelopes"/>
    <n v="63.9"/>
    <x v="2"/>
    <n v="0"/>
    <n v="28.754999999999995"/>
    <x v="0"/>
    <s v="No"/>
    <n v="0"/>
  </r>
  <r>
    <n v="1133"/>
    <s v="US-2018-114776"/>
    <x v="409"/>
    <d v="2018-12-07T00:00:00"/>
    <x v="2"/>
    <s v="GG-14650"/>
    <s v="Greg Guthrie"/>
    <x v="1"/>
    <x v="0"/>
    <x v="187"/>
    <x v="1"/>
    <n v="94509"/>
    <x v="1"/>
    <s v="OFF-PA-10004100"/>
    <x v="1"/>
    <x v="10"/>
    <s v="Xerox 216"/>
    <n v="19.440000000000001"/>
    <x v="1"/>
    <n v="0"/>
    <n v="9.3312000000000008"/>
    <x v="1"/>
    <s v="No"/>
    <n v="0"/>
  </r>
  <r>
    <n v="1134"/>
    <s v="US-2018-134908"/>
    <x v="410"/>
    <d v="2018-06-09T00:00:00"/>
    <x v="1"/>
    <s v="JS-15940"/>
    <s v="Joni Sundaresam"/>
    <x v="2"/>
    <x v="0"/>
    <x v="10"/>
    <x v="9"/>
    <n v="19134"/>
    <x v="3"/>
    <s v="OFF-ST-10003479"/>
    <x v="1"/>
    <x v="4"/>
    <s v="Eldon Base for stackable storage shelf, platinum"/>
    <n v="124.608"/>
    <x v="4"/>
    <n v="0.2"/>
    <n v="-23.364000000000019"/>
    <x v="3"/>
    <s v="No"/>
    <n v="0"/>
  </r>
  <r>
    <n v="1135"/>
    <s v="US-2018-134908"/>
    <x v="410"/>
    <d v="2018-06-09T00:00:00"/>
    <x v="1"/>
    <s v="JS-15940"/>
    <s v="Joni Sundaresam"/>
    <x v="2"/>
    <x v="0"/>
    <x v="10"/>
    <x v="9"/>
    <n v="19134"/>
    <x v="3"/>
    <s v="OFF-LA-10000973"/>
    <x v="1"/>
    <x v="2"/>
    <s v="Avery 502"/>
    <n v="7.5600000000000005"/>
    <x v="1"/>
    <n v="0.2"/>
    <n v="2.6459999999999995"/>
    <x v="3"/>
    <s v="No"/>
    <n v="0"/>
  </r>
  <r>
    <n v="1136"/>
    <s v="US-2018-148803"/>
    <x v="25"/>
    <d v="2018-12-11T00:00:00"/>
    <x v="3"/>
    <s v="LR-16915"/>
    <s v="Lena Radford"/>
    <x v="0"/>
    <x v="0"/>
    <x v="188"/>
    <x v="2"/>
    <n v="33030"/>
    <x v="0"/>
    <s v="OFF-ST-10001476"/>
    <x v="1"/>
    <x v="4"/>
    <s v="Steel Personal Filing/Posting Tote"/>
    <n v="85.224000000000004"/>
    <x v="1"/>
    <n v="0.2"/>
    <n v="7.4571000000000041"/>
    <x v="0"/>
    <s v="No"/>
    <n v="0"/>
  </r>
  <r>
    <n v="1137"/>
    <s v="CA-2018-152170"/>
    <x v="396"/>
    <d v="2018-11-15T00:00:00"/>
    <x v="0"/>
    <s v="FH-14275"/>
    <s v="Frank Hawley"/>
    <x v="1"/>
    <x v="0"/>
    <x v="189"/>
    <x v="14"/>
    <n v="46350"/>
    <x v="2"/>
    <s v="OFF-EN-10002831"/>
    <x v="1"/>
    <x v="12"/>
    <s v="Tyvek  Top-Opening Peel &amp; Seel  Envelopes, Gray"/>
    <n v="287.52"/>
    <x v="8"/>
    <n v="0"/>
    <n v="129.38399999999999"/>
    <x v="2"/>
    <s v="No"/>
    <n v="0"/>
  </r>
  <r>
    <n v="1138"/>
    <s v="CA-2018-152170"/>
    <x v="396"/>
    <d v="2018-11-15T00:00:00"/>
    <x v="0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n v="37.68"/>
    <x v="0"/>
    <n v="0"/>
    <n v="10.5504"/>
    <x v="2"/>
    <s v="No"/>
    <n v="0"/>
  </r>
  <r>
    <n v="1139"/>
    <s v="CA-2018-152170"/>
    <x v="396"/>
    <d v="2018-11-15T00:00:00"/>
    <x v="0"/>
    <s v="FH-14275"/>
    <s v="Frank Hawley"/>
    <x v="1"/>
    <x v="0"/>
    <x v="189"/>
    <x v="14"/>
    <n v="46350"/>
    <x v="2"/>
    <s v="OFF-PA-10001763"/>
    <x v="1"/>
    <x v="10"/>
    <s v="Xerox 1896"/>
    <n v="19.98"/>
    <x v="0"/>
    <n v="0"/>
    <n v="8.9909999999999997"/>
    <x v="2"/>
    <s v="No"/>
    <n v="0"/>
  </r>
  <r>
    <n v="1140"/>
    <s v="CA-2018-152170"/>
    <x v="396"/>
    <d v="2018-11-15T00:00:00"/>
    <x v="0"/>
    <s v="FH-14275"/>
    <s v="Frank Hawley"/>
    <x v="1"/>
    <x v="0"/>
    <x v="189"/>
    <x v="14"/>
    <n v="46350"/>
    <x v="2"/>
    <s v="OFF-AR-10003394"/>
    <x v="1"/>
    <x v="6"/>
    <s v="Newell 332"/>
    <n v="20.58"/>
    <x v="3"/>
    <n v="0"/>
    <n v="5.5566000000000004"/>
    <x v="2"/>
    <s v="No"/>
    <n v="0"/>
  </r>
  <r>
    <n v="1141"/>
    <s v="CA-2018-152170"/>
    <x v="396"/>
    <d v="2018-11-15T00:00:00"/>
    <x v="0"/>
    <s v="FH-14275"/>
    <s v="Frank Hawley"/>
    <x v="1"/>
    <x v="0"/>
    <x v="189"/>
    <x v="14"/>
    <n v="46350"/>
    <x v="2"/>
    <s v="OFF-BI-10002072"/>
    <x v="1"/>
    <x v="8"/>
    <s v="Cardinal Slant-D Ring Binders"/>
    <n v="17.38"/>
    <x v="0"/>
    <n v="0"/>
    <n v="8.69"/>
    <x v="2"/>
    <s v="No"/>
    <n v="0"/>
  </r>
  <r>
    <n v="1142"/>
    <s v="CA-2016-146969"/>
    <x v="411"/>
    <d v="2016-10-03T00:00:00"/>
    <x v="1"/>
    <s v="AP-10915"/>
    <s v="Arthur Prichep"/>
    <x v="0"/>
    <x v="0"/>
    <x v="1"/>
    <x v="1"/>
    <n v="90045"/>
    <x v="1"/>
    <s v="FUR-FU-10004188"/>
    <x v="0"/>
    <x v="5"/>
    <s v="Luxo Professional Combination Clamp-On Lamps"/>
    <n v="204.6"/>
    <x v="0"/>
    <n v="0"/>
    <n v="53.195999999999998"/>
    <x v="1"/>
    <s v="No"/>
    <n v="0"/>
  </r>
  <r>
    <n v="1143"/>
    <s v="CA-2016-146969"/>
    <x v="411"/>
    <d v="2016-10-03T00:00:00"/>
    <x v="1"/>
    <s v="AP-10915"/>
    <s v="Arthur Prichep"/>
    <x v="0"/>
    <x v="0"/>
    <x v="1"/>
    <x v="1"/>
    <n v="90045"/>
    <x v="1"/>
    <s v="OFF-FA-10001561"/>
    <x v="1"/>
    <x v="13"/>
    <s v="Stockwell Push Pins"/>
    <n v="8.7200000000000006"/>
    <x v="4"/>
    <n v="0"/>
    <n v="2.8776000000000002"/>
    <x v="1"/>
    <s v="No"/>
    <n v="0"/>
  </r>
  <r>
    <n v="1144"/>
    <s v="CA-2016-146969"/>
    <x v="411"/>
    <d v="2016-10-03T00:00:00"/>
    <x v="1"/>
    <s v="AP-10915"/>
    <s v="Arthur Prichep"/>
    <x v="0"/>
    <x v="0"/>
    <x v="1"/>
    <x v="1"/>
    <n v="90045"/>
    <x v="1"/>
    <s v="OFF-PA-10002105"/>
    <x v="1"/>
    <x v="10"/>
    <s v="Xerox 223"/>
    <n v="6.48"/>
    <x v="7"/>
    <n v="0"/>
    <n v="3.1104000000000003"/>
    <x v="1"/>
    <s v="No"/>
    <n v="0"/>
  </r>
  <r>
    <n v="1145"/>
    <s v="CA-2016-146969"/>
    <x v="411"/>
    <d v="2016-10-03T00:00:00"/>
    <x v="1"/>
    <s v="AP-10915"/>
    <s v="Arthur Prichep"/>
    <x v="0"/>
    <x v="0"/>
    <x v="1"/>
    <x v="1"/>
    <n v="90045"/>
    <x v="1"/>
    <s v="TEC-MA-10004241"/>
    <x v="2"/>
    <x v="15"/>
    <s v="Star Micronics TSP800 TSP847IIU Receipt Printer"/>
    <n v="686.32"/>
    <x v="0"/>
    <n v="0.2"/>
    <n v="223.05399999999995"/>
    <x v="1"/>
    <s v="No"/>
    <n v="0"/>
  </r>
  <r>
    <n v="1146"/>
    <s v="CA-2016-146969"/>
    <x v="411"/>
    <d v="2016-10-03T00:00:00"/>
    <x v="1"/>
    <s v="AP-10915"/>
    <s v="Arthur Prichep"/>
    <x v="0"/>
    <x v="0"/>
    <x v="1"/>
    <x v="1"/>
    <n v="90045"/>
    <x v="1"/>
    <s v="OFF-ST-10004340"/>
    <x v="1"/>
    <x v="4"/>
    <s v="Fellowes Mobile File Cart, Black"/>
    <n v="62.18"/>
    <x v="7"/>
    <n v="0"/>
    <n v="16.788600000000002"/>
    <x v="1"/>
    <s v="No"/>
    <n v="0"/>
  </r>
  <r>
    <n v="1147"/>
    <s v="CA-2017-112452"/>
    <x v="388"/>
    <d v="2017-04-04T00:00:00"/>
    <x v="3"/>
    <s v="NC-18340"/>
    <s v="Nat Carroll"/>
    <x v="0"/>
    <x v="0"/>
    <x v="190"/>
    <x v="12"/>
    <n v="48911"/>
    <x v="2"/>
    <s v="OFF-AP-10003849"/>
    <x v="1"/>
    <x v="9"/>
    <s v="Hoover Shoulder Vac Commercial Portable Vacuum"/>
    <n v="644.07600000000002"/>
    <x v="0"/>
    <n v="0.1"/>
    <n v="107.34599999999996"/>
    <x v="2"/>
    <s v="No"/>
    <n v="0"/>
  </r>
  <r>
    <n v="1148"/>
    <s v="CA-2017-112452"/>
    <x v="388"/>
    <d v="2017-04-04T00:00:00"/>
    <x v="3"/>
    <s v="NC-18340"/>
    <s v="Nat Carroll"/>
    <x v="0"/>
    <x v="0"/>
    <x v="190"/>
    <x v="12"/>
    <n v="48911"/>
    <x v="2"/>
    <s v="OFF-FA-10000735"/>
    <x v="1"/>
    <x v="13"/>
    <s v="Staples"/>
    <n v="5.84"/>
    <x v="0"/>
    <n v="0"/>
    <n v="2.6279999999999997"/>
    <x v="2"/>
    <s v="No"/>
    <n v="0"/>
  </r>
  <r>
    <n v="1149"/>
    <s v="CA-2017-112452"/>
    <x v="388"/>
    <d v="2017-04-04T00:00:00"/>
    <x v="3"/>
    <s v="NC-18340"/>
    <s v="Nat Carroll"/>
    <x v="0"/>
    <x v="0"/>
    <x v="190"/>
    <x v="12"/>
    <n v="48911"/>
    <x v="2"/>
    <s v="OFF-BI-10003350"/>
    <x v="1"/>
    <x v="8"/>
    <s v="Acco Expandable Hanging Binders"/>
    <n v="12.76"/>
    <x v="0"/>
    <n v="0"/>
    <n v="5.8695999999999993"/>
    <x v="2"/>
    <s v="No"/>
    <n v="0"/>
  </r>
  <r>
    <n v="1150"/>
    <s v="CA-2017-112452"/>
    <x v="388"/>
    <d v="2017-04-04T00:00:00"/>
    <x v="3"/>
    <s v="NC-18340"/>
    <s v="Nat Carroll"/>
    <x v="0"/>
    <x v="0"/>
    <x v="190"/>
    <x v="12"/>
    <n v="48911"/>
    <x v="2"/>
    <s v="TEC-PH-10000307"/>
    <x v="2"/>
    <x v="7"/>
    <s v="Shocksock Galaxy S4 Armband"/>
    <n v="10.95"/>
    <x v="7"/>
    <n v="0"/>
    <n v="0.43799999999999883"/>
    <x v="2"/>
    <s v="No"/>
    <n v="0"/>
  </r>
  <r>
    <n v="1151"/>
    <s v="CA-2017-112452"/>
    <x v="388"/>
    <d v="2017-04-04T00:00:00"/>
    <x v="3"/>
    <s v="NC-18340"/>
    <s v="Nat Carroll"/>
    <x v="0"/>
    <x v="0"/>
    <x v="190"/>
    <x v="12"/>
    <n v="48911"/>
    <x v="2"/>
    <s v="TEC-CO-10004202"/>
    <x v="2"/>
    <x v="16"/>
    <s v="Brother DCP1000 Digital 3 in 1 Multifunction Machine"/>
    <n v="599.98"/>
    <x v="0"/>
    <n v="0"/>
    <n v="209.99299999999999"/>
    <x v="2"/>
    <s v="No"/>
    <n v="0"/>
  </r>
  <r>
    <n v="1152"/>
    <s v="CA-2017-113971"/>
    <x v="412"/>
    <d v="2017-05-14T00:00:00"/>
    <x v="1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n v="8.3520000000000003"/>
    <x v="5"/>
    <n v="0.2"/>
    <n v="1.2527999999999997"/>
    <x v="3"/>
    <s v="No"/>
    <n v="0"/>
  </r>
  <r>
    <n v="1153"/>
    <s v="CA-2018-160395"/>
    <x v="413"/>
    <d v="2019-01-06T00:00:00"/>
    <x v="1"/>
    <s v="KL-16555"/>
    <s v="Kelly Lampkin"/>
    <x v="1"/>
    <x v="0"/>
    <x v="192"/>
    <x v="33"/>
    <n v="89502"/>
    <x v="1"/>
    <s v="OFF-AR-10003759"/>
    <x v="1"/>
    <x v="6"/>
    <s v="Crayola Anti Dust Chalk, 12/Pack"/>
    <n v="3.64"/>
    <x v="0"/>
    <n v="0"/>
    <n v="1.6379999999999999"/>
    <x v="1"/>
    <s v="No"/>
    <n v="0"/>
  </r>
  <r>
    <n v="1154"/>
    <s v="CA-2018-160395"/>
    <x v="413"/>
    <d v="2019-01-06T00:00:00"/>
    <x v="1"/>
    <s v="KL-16555"/>
    <s v="Kelly Lampkin"/>
    <x v="1"/>
    <x v="0"/>
    <x v="192"/>
    <x v="33"/>
    <n v="89502"/>
    <x v="1"/>
    <s v="OFF-BI-10003984"/>
    <x v="1"/>
    <x v="8"/>
    <s v="Lock-Up Easel 'Spel-Binder'"/>
    <n v="159.768"/>
    <x v="3"/>
    <n v="0.2"/>
    <n v="53.921700000000008"/>
    <x v="1"/>
    <s v="No"/>
    <n v="0"/>
  </r>
  <r>
    <n v="1155"/>
    <s v="CA-2016-136567"/>
    <x v="414"/>
    <d v="2016-12-21T00:00:00"/>
    <x v="2"/>
    <s v="PS-19045"/>
    <s v="Penelope Sewall"/>
    <x v="2"/>
    <x v="0"/>
    <x v="193"/>
    <x v="17"/>
    <n v="22801"/>
    <x v="0"/>
    <s v="OFF-ST-10004337"/>
    <x v="1"/>
    <x v="4"/>
    <s v="SAFCO Commercial Wire Shelving, 72h"/>
    <n v="122.48"/>
    <x v="0"/>
    <n v="0"/>
    <n v="0"/>
    <x v="0"/>
    <s v="No"/>
    <n v="0"/>
  </r>
  <r>
    <n v="1156"/>
    <s v="CA-2016-136567"/>
    <x v="414"/>
    <d v="2016-12-21T00:00:00"/>
    <x v="2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n v="2244.48"/>
    <x v="3"/>
    <n v="0"/>
    <n v="493.78559999999993"/>
    <x v="0"/>
    <s v="No"/>
    <n v="0"/>
  </r>
  <r>
    <n v="1157"/>
    <s v="CA-2016-136567"/>
    <x v="414"/>
    <d v="2016-12-21T00:00:00"/>
    <x v="2"/>
    <s v="PS-19045"/>
    <s v="Penelope Sewall"/>
    <x v="2"/>
    <x v="0"/>
    <x v="193"/>
    <x v="17"/>
    <n v="22801"/>
    <x v="0"/>
    <s v="OFF-BI-10003982"/>
    <x v="1"/>
    <x v="8"/>
    <s v="Wilson Jones Century Plastic Molded Ring Binders"/>
    <n v="62.31"/>
    <x v="1"/>
    <n v="0"/>
    <n v="29.285699999999999"/>
    <x v="0"/>
    <s v="No"/>
    <n v="0"/>
  </r>
  <r>
    <n v="1158"/>
    <s v="CA-2016-136567"/>
    <x v="414"/>
    <d v="2016-12-21T00:00:00"/>
    <x v="2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n v="455.1"/>
    <x v="0"/>
    <n v="0"/>
    <n v="100.12200000000001"/>
    <x v="0"/>
    <s v="No"/>
    <n v="0"/>
  </r>
  <r>
    <n v="1159"/>
    <s v="CA-2018-149314"/>
    <x v="415"/>
    <d v="2018-07-07T00:00:00"/>
    <x v="0"/>
    <s v="GB-14530"/>
    <s v="George Bell"/>
    <x v="1"/>
    <x v="0"/>
    <x v="1"/>
    <x v="1"/>
    <n v="90004"/>
    <x v="1"/>
    <s v="FUR-CH-10002126"/>
    <x v="0"/>
    <x v="1"/>
    <s v="Hon Deluxe Fabric Upholstered Stacking Chairs"/>
    <n v="195.184"/>
    <x v="7"/>
    <n v="0.2"/>
    <n v="19.518400000000007"/>
    <x v="1"/>
    <s v="No"/>
    <n v="0"/>
  </r>
  <r>
    <n v="1160"/>
    <s v="CA-2019-147039"/>
    <x v="222"/>
    <d v="2019-07-04T00:00:00"/>
    <x v="1"/>
    <s v="AA-10315"/>
    <s v="Alex Avila"/>
    <x v="0"/>
    <x v="0"/>
    <x v="31"/>
    <x v="11"/>
    <n v="55407"/>
    <x v="2"/>
    <s v="OFF-AP-10000576"/>
    <x v="1"/>
    <x v="9"/>
    <s v="Belkin 325VA UPS Surge Protector, 6'"/>
    <n v="362.94"/>
    <x v="1"/>
    <n v="0"/>
    <n v="90.735000000000014"/>
    <x v="2"/>
    <s v="No"/>
    <n v="0"/>
  </r>
  <r>
    <n v="1161"/>
    <s v="CA-2019-147039"/>
    <x v="222"/>
    <d v="2019-07-04T00:00:00"/>
    <x v="1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n v="11.54"/>
    <x v="0"/>
    <n v="0"/>
    <n v="5.77"/>
    <x v="2"/>
    <s v="No"/>
    <n v="0"/>
  </r>
  <r>
    <n v="1162"/>
    <s v="CA-2016-126522"/>
    <x v="416"/>
    <d v="2016-09-05T00:00:00"/>
    <x v="0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n v="53.94"/>
    <x v="1"/>
    <n v="0"/>
    <n v="15.642599999999995"/>
    <x v="1"/>
    <s v="Yes"/>
    <n v="1"/>
  </r>
  <r>
    <n v="1163"/>
    <s v="CA-2016-127964"/>
    <x v="223"/>
    <d v="2016-03-08T00:00:00"/>
    <x v="1"/>
    <s v="AP-10720"/>
    <s v="Anne Pryor"/>
    <x v="2"/>
    <x v="0"/>
    <x v="20"/>
    <x v="15"/>
    <n v="10035"/>
    <x v="3"/>
    <s v="TEC-PH-10004700"/>
    <x v="2"/>
    <x v="7"/>
    <s v="PowerGen Dual USB Car Charger"/>
    <n v="9.99"/>
    <x v="7"/>
    <n v="0"/>
    <n v="4.5953999999999997"/>
    <x v="3"/>
    <s v="No"/>
    <n v="0"/>
  </r>
  <r>
    <n v="1164"/>
    <s v="CA-2016-127964"/>
    <x v="223"/>
    <d v="2016-03-08T00:00:00"/>
    <x v="1"/>
    <s v="AP-10720"/>
    <s v="Anne Pryor"/>
    <x v="2"/>
    <x v="0"/>
    <x v="20"/>
    <x v="15"/>
    <n v="10035"/>
    <x v="3"/>
    <s v="OFF-BI-10004593"/>
    <x v="1"/>
    <x v="8"/>
    <s v="Ibico Laser Imprintable Binding System Covers"/>
    <n v="125.76"/>
    <x v="1"/>
    <n v="0.2"/>
    <n v="40.872"/>
    <x v="3"/>
    <s v="No"/>
    <n v="0"/>
  </r>
  <r>
    <n v="1165"/>
    <s v="CA-2016-127964"/>
    <x v="223"/>
    <d v="2016-03-08T00:00:00"/>
    <x v="1"/>
    <s v="AP-10720"/>
    <s v="Anne Pryor"/>
    <x v="2"/>
    <x v="0"/>
    <x v="20"/>
    <x v="15"/>
    <n v="10035"/>
    <x v="3"/>
    <s v="OFF-BI-10003429"/>
    <x v="1"/>
    <x v="8"/>
    <s v="Cardinal HOLDit! Binder Insert Strips,Extra Strips"/>
    <n v="25.32"/>
    <x v="2"/>
    <n v="0.2"/>
    <n v="9.1785000000000014"/>
    <x v="3"/>
    <s v="No"/>
    <n v="0"/>
  </r>
  <r>
    <n v="1166"/>
    <s v="CA-2016-117709"/>
    <x v="417"/>
    <d v="2016-05-08T00:00:00"/>
    <x v="1"/>
    <s v="PM-18940"/>
    <s v="Paul MacIntyre"/>
    <x v="0"/>
    <x v="0"/>
    <x v="25"/>
    <x v="12"/>
    <n v="49201"/>
    <x v="2"/>
    <s v="OFF-BI-10001294"/>
    <x v="1"/>
    <x v="8"/>
    <s v="Fellowes Binding Cases"/>
    <n v="46.8"/>
    <x v="4"/>
    <n v="0"/>
    <n v="21.059999999999995"/>
    <x v="2"/>
    <s v="No"/>
    <n v="0"/>
  </r>
  <r>
    <n v="1167"/>
    <s v="CA-2017-125416"/>
    <x v="121"/>
    <d v="2017-11-02T00:00:00"/>
    <x v="3"/>
    <s v="KC-16540"/>
    <s v="Kelly Collister"/>
    <x v="0"/>
    <x v="0"/>
    <x v="4"/>
    <x v="4"/>
    <n v="98115"/>
    <x v="1"/>
    <s v="TEC-AC-10001552"/>
    <x v="2"/>
    <x v="11"/>
    <s v="Logitech K350 2.4Ghz Wireless Keyboard"/>
    <n v="447.93"/>
    <x v="6"/>
    <n v="0"/>
    <n v="49.272299999999987"/>
    <x v="1"/>
    <s v="No"/>
    <n v="0"/>
  </r>
  <r>
    <n v="1168"/>
    <s v="CA-2019-145226"/>
    <x v="166"/>
    <d v="2019-12-10T00:00:00"/>
    <x v="0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n v="109.48"/>
    <x v="0"/>
    <n v="0"/>
    <n v="33.938800000000001"/>
    <x v="3"/>
    <s v="No"/>
    <n v="0"/>
  </r>
  <r>
    <n v="1169"/>
    <s v="CA-2019-145226"/>
    <x v="166"/>
    <d v="2019-12-10T00:00:00"/>
    <x v="0"/>
    <s v="DL-13315"/>
    <s v="Delfina Latchford"/>
    <x v="0"/>
    <x v="0"/>
    <x v="20"/>
    <x v="15"/>
    <n v="10035"/>
    <x v="3"/>
    <s v="OFF-ST-10004123"/>
    <x v="1"/>
    <x v="4"/>
    <s v="Safco Industrial Wire Shelving System"/>
    <n v="272.94"/>
    <x v="1"/>
    <n v="0"/>
    <n v="0"/>
    <x v="3"/>
    <s v="No"/>
    <n v="0"/>
  </r>
  <r>
    <n v="1170"/>
    <s v="CA-2019-145226"/>
    <x v="166"/>
    <d v="2019-12-10T00:00:00"/>
    <x v="0"/>
    <s v="DL-13315"/>
    <s v="Delfina Latchford"/>
    <x v="0"/>
    <x v="0"/>
    <x v="20"/>
    <x v="15"/>
    <n v="10035"/>
    <x v="3"/>
    <s v="OFF-PA-10003172"/>
    <x v="1"/>
    <x v="10"/>
    <s v="Xerox 1996"/>
    <n v="19.440000000000001"/>
    <x v="1"/>
    <n v="0"/>
    <n v="9.3312000000000008"/>
    <x v="3"/>
    <s v="No"/>
    <n v="0"/>
  </r>
  <r>
    <n v="1171"/>
    <s v="CA-2019-145226"/>
    <x v="166"/>
    <d v="2019-12-10T00:00:00"/>
    <x v="0"/>
    <s v="DL-13315"/>
    <s v="Delfina Latchford"/>
    <x v="0"/>
    <x v="0"/>
    <x v="20"/>
    <x v="15"/>
    <n v="10035"/>
    <x v="3"/>
    <s v="OFF-ST-10002352"/>
    <x v="1"/>
    <x v="4"/>
    <s v="Iris Project Case"/>
    <n v="31.92"/>
    <x v="4"/>
    <n v="0"/>
    <n v="8.299199999999999"/>
    <x v="3"/>
    <s v="No"/>
    <n v="0"/>
  </r>
  <r>
    <n v="1172"/>
    <s v="US-2016-100279"/>
    <x v="418"/>
    <d v="2016-03-14T00:00:00"/>
    <x v="1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n v="22.38"/>
    <x v="0"/>
    <n v="0"/>
    <n v="10.7424"/>
    <x v="2"/>
    <s v="No"/>
    <n v="0"/>
  </r>
  <r>
    <n v="1173"/>
    <s v="CA-2016-158064"/>
    <x v="419"/>
    <d v="2016-04-25T00:00:00"/>
    <x v="1"/>
    <s v="AA-10375"/>
    <s v="Allen Armold"/>
    <x v="0"/>
    <x v="0"/>
    <x v="1"/>
    <x v="1"/>
    <n v="90008"/>
    <x v="1"/>
    <s v="OFF-BI-10002976"/>
    <x v="1"/>
    <x v="8"/>
    <s v="ACCOHIDE Binder by Acco"/>
    <n v="16.520000000000003"/>
    <x v="2"/>
    <n v="0.2"/>
    <n v="5.5754999999999999"/>
    <x v="1"/>
    <s v="No"/>
    <n v="0"/>
  </r>
  <r>
    <n v="1174"/>
    <s v="US-2017-104430"/>
    <x v="420"/>
    <d v="2017-10-26T00:00:00"/>
    <x v="1"/>
    <s v="LT-17110"/>
    <s v="Liz Thompson"/>
    <x v="0"/>
    <x v="0"/>
    <x v="41"/>
    <x v="10"/>
    <n v="61701"/>
    <x v="2"/>
    <s v="OFF-BI-10000301"/>
    <x v="1"/>
    <x v="8"/>
    <s v="GBC Instant Report Kit"/>
    <n v="5.1759999999999984"/>
    <x v="4"/>
    <n v="0.8"/>
    <n v="-7.7640000000000011"/>
    <x v="2"/>
    <s v="No"/>
    <n v="0"/>
  </r>
  <r>
    <n v="1175"/>
    <s v="CA-2017-132080"/>
    <x v="421"/>
    <d v="2017-08-25T00:00:00"/>
    <x v="2"/>
    <s v="DP-13105"/>
    <s v="Dave Poirier"/>
    <x v="1"/>
    <x v="0"/>
    <x v="20"/>
    <x v="15"/>
    <n v="10035"/>
    <x v="3"/>
    <s v="OFF-BI-10003694"/>
    <x v="1"/>
    <x v="8"/>
    <s v="Avery 3 1/2&quot; Diskette Storage Pages, 10/Pack"/>
    <n v="50.112000000000002"/>
    <x v="5"/>
    <n v="0.2"/>
    <n v="16.2864"/>
    <x v="3"/>
    <s v="No"/>
    <n v="0"/>
  </r>
  <r>
    <n v="1176"/>
    <s v="CA-2018-161207"/>
    <x v="48"/>
    <d v="2018-09-03T00:00:00"/>
    <x v="1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n v="27.93"/>
    <x v="1"/>
    <n v="0"/>
    <n v="8.0996999999999986"/>
    <x v="3"/>
    <s v="No"/>
    <n v="0"/>
  </r>
  <r>
    <n v="1177"/>
    <s v="CA-2016-120243"/>
    <x v="422"/>
    <d v="2016-12-30T00:00:00"/>
    <x v="0"/>
    <s v="AT-10435"/>
    <s v="Alyssa Tate"/>
    <x v="2"/>
    <x v="0"/>
    <x v="1"/>
    <x v="1"/>
    <n v="90004"/>
    <x v="1"/>
    <s v="OFF-LA-10004425"/>
    <x v="1"/>
    <x v="2"/>
    <s v="Staple-on labels"/>
    <n v="11.56"/>
    <x v="4"/>
    <n v="0"/>
    <n v="5.4332000000000003"/>
    <x v="1"/>
    <s v="No"/>
    <n v="0"/>
  </r>
  <r>
    <n v="1178"/>
    <s v="CA-2018-113621"/>
    <x v="49"/>
    <d v="2018-12-05T00:00:00"/>
    <x v="1"/>
    <s v="JE-15745"/>
    <s v="Joel Eaton"/>
    <x v="0"/>
    <x v="0"/>
    <x v="196"/>
    <x v="39"/>
    <n v="20852"/>
    <x v="3"/>
    <s v="FUR-CH-10001270"/>
    <x v="0"/>
    <x v="1"/>
    <s v="Harbour Creations Steel Folding Chair"/>
    <n v="172.5"/>
    <x v="0"/>
    <n v="0"/>
    <n v="51.749999999999986"/>
    <x v="3"/>
    <s v="No"/>
    <n v="0"/>
  </r>
  <r>
    <n v="1179"/>
    <s v="CA-2018-113621"/>
    <x v="49"/>
    <d v="2018-12-05T00:00:00"/>
    <x v="1"/>
    <s v="JE-15745"/>
    <s v="Joel Eaton"/>
    <x v="0"/>
    <x v="0"/>
    <x v="196"/>
    <x v="39"/>
    <n v="20852"/>
    <x v="3"/>
    <s v="TEC-PH-10003931"/>
    <x v="2"/>
    <x v="7"/>
    <s v="JBL Micro Wireless Portable Bluetooth Speaker"/>
    <n v="179.97"/>
    <x v="1"/>
    <n v="0"/>
    <n v="44.992500000000007"/>
    <x v="3"/>
    <s v="No"/>
    <n v="0"/>
  </r>
  <r>
    <n v="1180"/>
    <s v="CA-2018-168081"/>
    <x v="423"/>
    <d v="2018-04-27T00:00:00"/>
    <x v="0"/>
    <s v="CA-12055"/>
    <s v="Cathy Armstrong"/>
    <x v="2"/>
    <x v="0"/>
    <x v="12"/>
    <x v="5"/>
    <n v="77070"/>
    <x v="2"/>
    <s v="TEC-AC-10003174"/>
    <x v="2"/>
    <x v="11"/>
    <s v="Plantronics S12 Corded Telephone Headset System"/>
    <n v="258.69600000000003"/>
    <x v="1"/>
    <n v="0.2"/>
    <n v="64.674000000000007"/>
    <x v="2"/>
    <s v="No"/>
    <n v="0"/>
  </r>
  <r>
    <n v="1181"/>
    <s v="CA-2016-128146"/>
    <x v="261"/>
    <d v="2016-06-25T00:00:00"/>
    <x v="1"/>
    <s v="DB-13060"/>
    <s v="Dave Brooks"/>
    <x v="0"/>
    <x v="0"/>
    <x v="80"/>
    <x v="30"/>
    <n v="8701"/>
    <x v="3"/>
    <s v="TEC-PH-10004539"/>
    <x v="2"/>
    <x v="7"/>
    <s v="Wireless Extenders zBoost YX545 SOHO Signal Booster"/>
    <n v="1322.93"/>
    <x v="3"/>
    <n v="0"/>
    <n v="357.19110000000001"/>
    <x v="3"/>
    <s v="No"/>
    <n v="0"/>
  </r>
  <r>
    <n v="1182"/>
    <s v="CA-2016-128146"/>
    <x v="261"/>
    <d v="2016-06-25T00:00:00"/>
    <x v="1"/>
    <s v="DB-13060"/>
    <s v="Dave Brooks"/>
    <x v="0"/>
    <x v="0"/>
    <x v="80"/>
    <x v="30"/>
    <n v="8701"/>
    <x v="3"/>
    <s v="OFF-AR-10001919"/>
    <x v="1"/>
    <x v="6"/>
    <s v="OIC #2 Pencils, Medium Soft"/>
    <n v="3.76"/>
    <x v="0"/>
    <n v="0"/>
    <n v="1.0903999999999998"/>
    <x v="3"/>
    <s v="No"/>
    <n v="0"/>
  </r>
  <r>
    <n v="1183"/>
    <s v="CA-2019-138779"/>
    <x v="424"/>
    <d v="2019-01-15T00:00:00"/>
    <x v="2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n v="21.744"/>
    <x v="7"/>
    <n v="0.2"/>
    <n v="7.3385999999999996"/>
    <x v="0"/>
    <s v="No"/>
    <n v="0"/>
  </r>
  <r>
    <n v="1184"/>
    <s v="CA-2019-138779"/>
    <x v="424"/>
    <d v="2019-01-15T00:00:00"/>
    <x v="2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n v="7.92"/>
    <x v="2"/>
    <n v="0.2"/>
    <n v="0.69300000000000006"/>
    <x v="0"/>
    <s v="No"/>
    <n v="0"/>
  </r>
  <r>
    <n v="1185"/>
    <s v="CA-2016-127131"/>
    <x v="156"/>
    <d v="2016-11-30T00:00:00"/>
    <x v="1"/>
    <s v="HR-14830"/>
    <s v="Harold Ryan"/>
    <x v="1"/>
    <x v="0"/>
    <x v="4"/>
    <x v="4"/>
    <n v="98103"/>
    <x v="1"/>
    <s v="OFF-BI-10004656"/>
    <x v="1"/>
    <x v="8"/>
    <s v="Peel &amp; Stick Add-On Corner Pockets"/>
    <n v="12.096000000000002"/>
    <x v="3"/>
    <n v="0.2"/>
    <n v="4.2335999999999991"/>
    <x v="1"/>
    <s v="Yes"/>
    <n v="1"/>
  </r>
  <r>
    <n v="1186"/>
    <s v="CA-2016-127131"/>
    <x v="156"/>
    <d v="2016-11-30T00:00:00"/>
    <x v="1"/>
    <s v="HR-14830"/>
    <s v="Harold Ryan"/>
    <x v="1"/>
    <x v="0"/>
    <x v="4"/>
    <x v="4"/>
    <n v="98103"/>
    <x v="1"/>
    <s v="OFF-ST-10002344"/>
    <x v="1"/>
    <x v="4"/>
    <s v="Carina 42&quot;Hx23 3/4&quot;W Media Storage Unit"/>
    <n v="485.88"/>
    <x v="5"/>
    <n v="0"/>
    <n v="9.7176000000000329"/>
    <x v="1"/>
    <s v="Yes"/>
    <n v="1"/>
  </r>
  <r>
    <n v="1187"/>
    <s v="CA-2016-127131"/>
    <x v="156"/>
    <d v="2016-11-30T00:00:00"/>
    <x v="1"/>
    <s v="HR-14830"/>
    <s v="Harold Ryan"/>
    <x v="1"/>
    <x v="0"/>
    <x v="4"/>
    <x v="4"/>
    <n v="98103"/>
    <x v="1"/>
    <s v="OFF-PA-10001800"/>
    <x v="1"/>
    <x v="10"/>
    <s v="Xerox 220"/>
    <n v="25.92"/>
    <x v="4"/>
    <n v="0"/>
    <n v="12.441600000000001"/>
    <x v="1"/>
    <s v="Yes"/>
    <n v="1"/>
  </r>
  <r>
    <n v="1188"/>
    <s v="CA-2016-127131"/>
    <x v="156"/>
    <d v="2016-11-30T00:00:00"/>
    <x v="1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n v="197.58"/>
    <x v="0"/>
    <n v="0"/>
    <n v="53.346599999999995"/>
    <x v="1"/>
    <s v="Yes"/>
    <n v="1"/>
  </r>
  <r>
    <n v="1189"/>
    <s v="CA-2019-117212"/>
    <x v="425"/>
    <d v="2019-02-28T00:00:00"/>
    <x v="0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n v="81.92"/>
    <x v="4"/>
    <n v="0"/>
    <n v="22.118400000000001"/>
    <x v="1"/>
    <s v="Yes"/>
    <n v="1"/>
  </r>
  <r>
    <n v="1190"/>
    <s v="CA-2019-117212"/>
    <x v="425"/>
    <d v="2019-02-28T00:00:00"/>
    <x v="0"/>
    <s v="BT-11530"/>
    <s v="Bradley Talbott"/>
    <x v="2"/>
    <x v="0"/>
    <x v="1"/>
    <x v="1"/>
    <n v="90036"/>
    <x v="1"/>
    <s v="TEC-PH-10004447"/>
    <x v="2"/>
    <x v="7"/>
    <s v="Toshiba IPT2010-SD IP Telephone"/>
    <n v="889.53600000000006"/>
    <x v="8"/>
    <n v="0.2"/>
    <n v="66.715199999999982"/>
    <x v="1"/>
    <s v="Yes"/>
    <n v="1"/>
  </r>
  <r>
    <n v="1191"/>
    <s v="CA-2019-117212"/>
    <x v="425"/>
    <d v="2019-02-28T00:00:00"/>
    <x v="0"/>
    <s v="BT-11530"/>
    <s v="Bradley Talbott"/>
    <x v="2"/>
    <x v="0"/>
    <x v="1"/>
    <x v="1"/>
    <n v="90036"/>
    <x v="1"/>
    <s v="FUR-CH-10003973"/>
    <x v="0"/>
    <x v="1"/>
    <s v="GuestStacker Chair with Chrome Finish Legs"/>
    <n v="892.22400000000005"/>
    <x v="1"/>
    <n v="0.2"/>
    <n v="89.222400000000022"/>
    <x v="1"/>
    <s v="Yes"/>
    <n v="1"/>
  </r>
  <r>
    <n v="1192"/>
    <s v="CA-2019-117212"/>
    <x v="425"/>
    <d v="2019-02-28T00:00:00"/>
    <x v="0"/>
    <s v="BT-11530"/>
    <s v="Bradley Talbott"/>
    <x v="2"/>
    <x v="0"/>
    <x v="1"/>
    <x v="1"/>
    <n v="90036"/>
    <x v="1"/>
    <s v="OFF-PA-10001970"/>
    <x v="1"/>
    <x v="10"/>
    <s v="Xerox 1908"/>
    <n v="223.92"/>
    <x v="4"/>
    <n v="0"/>
    <n v="109.7208"/>
    <x v="1"/>
    <s v="Yes"/>
    <n v="1"/>
  </r>
  <r>
    <n v="1193"/>
    <s v="CA-2019-117212"/>
    <x v="425"/>
    <d v="2019-02-28T00:00:00"/>
    <x v="0"/>
    <s v="BT-11530"/>
    <s v="Bradley Talbott"/>
    <x v="2"/>
    <x v="0"/>
    <x v="1"/>
    <x v="1"/>
    <n v="90036"/>
    <x v="1"/>
    <s v="OFF-PA-10000682"/>
    <x v="1"/>
    <x v="10"/>
    <s v="Xerox 1924"/>
    <n v="23.12"/>
    <x v="4"/>
    <n v="0"/>
    <n v="11.328800000000001"/>
    <x v="1"/>
    <s v="Yes"/>
    <n v="1"/>
  </r>
  <r>
    <n v="1194"/>
    <s v="US-2017-130519"/>
    <x v="426"/>
    <d v="2017-09-15T00:00:00"/>
    <x v="3"/>
    <s v="NG-18355"/>
    <s v="Nat Gilpin"/>
    <x v="1"/>
    <x v="0"/>
    <x v="197"/>
    <x v="2"/>
    <n v="33065"/>
    <x v="0"/>
    <s v="OFF-PA-10001937"/>
    <x v="1"/>
    <x v="10"/>
    <s v="Xerox 21"/>
    <n v="15.552000000000003"/>
    <x v="1"/>
    <n v="0.2"/>
    <n v="5.4432"/>
    <x v="0"/>
    <s v="No"/>
    <n v="0"/>
  </r>
  <r>
    <n v="1195"/>
    <s v="US-2017-130519"/>
    <x v="426"/>
    <d v="2017-09-15T00:00:00"/>
    <x v="3"/>
    <s v="NG-18355"/>
    <s v="Nat Gilpin"/>
    <x v="1"/>
    <x v="0"/>
    <x v="197"/>
    <x v="2"/>
    <n v="33065"/>
    <x v="0"/>
    <s v="FUR-FU-10002268"/>
    <x v="0"/>
    <x v="5"/>
    <s v="Ultra Door Push Plate"/>
    <n v="15.712000000000002"/>
    <x v="4"/>
    <n v="0.2"/>
    <n v="2.553199999999999"/>
    <x v="0"/>
    <s v="No"/>
    <n v="0"/>
  </r>
  <r>
    <n v="1196"/>
    <s v="US-2017-130519"/>
    <x v="426"/>
    <d v="2017-09-15T00:00:00"/>
    <x v="3"/>
    <s v="NG-18355"/>
    <s v="Nat Gilpin"/>
    <x v="1"/>
    <x v="0"/>
    <x v="197"/>
    <x v="2"/>
    <n v="33065"/>
    <x v="0"/>
    <s v="OFF-ST-10001321"/>
    <x v="1"/>
    <x v="4"/>
    <s v="Decoflex Hanging Personal Folder File, Blue"/>
    <n v="24.672000000000001"/>
    <x v="0"/>
    <n v="0.2"/>
    <n v="2.1588000000000021"/>
    <x v="0"/>
    <s v="No"/>
    <n v="0"/>
  </r>
  <r>
    <n v="1197"/>
    <s v="US-2017-130519"/>
    <x v="426"/>
    <d v="2017-09-15T00:00:00"/>
    <x v="3"/>
    <s v="NG-18355"/>
    <s v="Nat Gilpin"/>
    <x v="1"/>
    <x v="0"/>
    <x v="197"/>
    <x v="2"/>
    <n v="33065"/>
    <x v="0"/>
    <s v="FUR-FU-10003394"/>
    <x v="0"/>
    <x v="5"/>
    <s v="Tenex &quot;The Solids&quot; Textured Chair Mats"/>
    <n v="55.967999999999996"/>
    <x v="7"/>
    <n v="0.2"/>
    <n v="-2.098800000000006"/>
    <x v="0"/>
    <s v="No"/>
    <n v="0"/>
  </r>
  <r>
    <n v="1198"/>
    <s v="CA-2018-130946"/>
    <x v="143"/>
    <d v="2018-04-12T00:00:00"/>
    <x v="1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n v="431.92800000000005"/>
    <x v="6"/>
    <n v="0.2"/>
    <n v="64.789199999999951"/>
    <x v="2"/>
    <s v="No"/>
    <n v="0"/>
  </r>
  <r>
    <n v="1199"/>
    <s v="CA-2018-130946"/>
    <x v="143"/>
    <d v="2018-04-12T00:00:00"/>
    <x v="1"/>
    <s v="ZC-21910"/>
    <s v="Zuschuss Carroll"/>
    <x v="0"/>
    <x v="0"/>
    <x v="12"/>
    <x v="5"/>
    <n v="77041"/>
    <x v="2"/>
    <s v="FUR-CH-10004540"/>
    <x v="0"/>
    <x v="1"/>
    <s v="Global Chrome Stack Chair"/>
    <n v="95.983999999999995"/>
    <x v="4"/>
    <n v="0.3"/>
    <n v="-4.1135999999999981"/>
    <x v="2"/>
    <s v="No"/>
    <n v="0"/>
  </r>
  <r>
    <n v="1200"/>
    <s v="CA-2018-130946"/>
    <x v="143"/>
    <d v="2018-04-12T00:00:00"/>
    <x v="1"/>
    <s v="ZC-21910"/>
    <s v="Zuschuss Carroll"/>
    <x v="0"/>
    <x v="0"/>
    <x v="12"/>
    <x v="5"/>
    <n v="77041"/>
    <x v="2"/>
    <s v="OFF-BI-10004995"/>
    <x v="1"/>
    <x v="8"/>
    <s v="GBC DocuBind P400 Electric Binding System"/>
    <n v="1088.7919999999997"/>
    <x v="4"/>
    <n v="0.8"/>
    <n v="-1850.9464000000007"/>
    <x v="2"/>
    <s v="No"/>
    <n v="0"/>
  </r>
  <r>
    <n v="1201"/>
    <s v="CA-2018-114727"/>
    <x v="427"/>
    <d v="2018-07-24T00:00:00"/>
    <x v="1"/>
    <s v="LS-16945"/>
    <s v="Linda Southworth"/>
    <x v="1"/>
    <x v="0"/>
    <x v="60"/>
    <x v="22"/>
    <n v="80219"/>
    <x v="1"/>
    <s v="FUR-CH-10002335"/>
    <x v="0"/>
    <x v="1"/>
    <s v="Hon GuestStacker Chair"/>
    <n v="544.00800000000004"/>
    <x v="1"/>
    <n v="0.2"/>
    <n v="40.800600000000003"/>
    <x v="1"/>
    <s v="Yes"/>
    <n v="1"/>
  </r>
  <r>
    <n v="1202"/>
    <s v="CA-2018-114727"/>
    <x v="427"/>
    <d v="2018-07-24T00:00:00"/>
    <x v="1"/>
    <s v="LS-16945"/>
    <s v="Linda Southworth"/>
    <x v="1"/>
    <x v="0"/>
    <x v="60"/>
    <x v="22"/>
    <n v="80219"/>
    <x v="1"/>
    <s v="OFF-BI-10004967"/>
    <x v="1"/>
    <x v="8"/>
    <s v="Round Ring Binders"/>
    <n v="1.8720000000000003"/>
    <x v="1"/>
    <n v="0.7"/>
    <n v="-1.4352"/>
    <x v="1"/>
    <s v="Yes"/>
    <n v="1"/>
  </r>
  <r>
    <n v="1203"/>
    <s v="CA-2018-114727"/>
    <x v="427"/>
    <d v="2018-07-24T00:00:00"/>
    <x v="1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n v="854.35200000000009"/>
    <x v="1"/>
    <n v="0.2"/>
    <n v="10.679399999999873"/>
    <x v="1"/>
    <s v="Yes"/>
    <n v="1"/>
  </r>
  <r>
    <n v="1204"/>
    <s v="CA-2018-114727"/>
    <x v="427"/>
    <d v="2018-07-24T00:00:00"/>
    <x v="1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n v="593.5680000000001"/>
    <x v="0"/>
    <n v="0.2"/>
    <n v="0"/>
    <x v="1"/>
    <s v="Yes"/>
    <n v="1"/>
  </r>
  <r>
    <n v="1205"/>
    <s v="CA-2018-114727"/>
    <x v="427"/>
    <d v="2018-07-24T00:00:00"/>
    <x v="1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n v="338.04"/>
    <x v="1"/>
    <n v="0.2"/>
    <n v="-33.804000000000002"/>
    <x v="1"/>
    <s v="Yes"/>
    <n v="1"/>
  </r>
  <r>
    <n v="1206"/>
    <s v="CA-2019-133235"/>
    <x v="378"/>
    <d v="2019-08-04T00:00:00"/>
    <x v="2"/>
    <s v="LH-16750"/>
    <s v="Larry Hughes"/>
    <x v="0"/>
    <x v="0"/>
    <x v="35"/>
    <x v="3"/>
    <n v="28205"/>
    <x v="0"/>
    <s v="TEC-PH-10002660"/>
    <x v="2"/>
    <x v="7"/>
    <s v="Nortel Networks T7316 E Nt8 B27"/>
    <n v="271.95999999999998"/>
    <x v="2"/>
    <n v="0.2"/>
    <n v="16.997500000000016"/>
    <x v="0"/>
    <s v="No"/>
    <n v="0"/>
  </r>
  <r>
    <n v="1207"/>
    <s v="CA-2018-137050"/>
    <x v="216"/>
    <d v="2018-07-18T00:00:00"/>
    <x v="0"/>
    <s v="SW-20755"/>
    <s v="Steven Ward"/>
    <x v="1"/>
    <x v="0"/>
    <x v="20"/>
    <x v="15"/>
    <n v="10009"/>
    <x v="3"/>
    <s v="OFF-ST-10004634"/>
    <x v="1"/>
    <x v="4"/>
    <s v="Personal Folder Holder, Ebony"/>
    <n v="11.21"/>
    <x v="7"/>
    <n v="0"/>
    <n v="3.3629999999999995"/>
    <x v="3"/>
    <s v="No"/>
    <n v="0"/>
  </r>
  <r>
    <n v="1208"/>
    <s v="CA-2018-137050"/>
    <x v="216"/>
    <d v="2018-07-18T00:00:00"/>
    <x v="0"/>
    <s v="SW-20755"/>
    <s v="Steven Ward"/>
    <x v="1"/>
    <x v="0"/>
    <x v="20"/>
    <x v="15"/>
    <n v="10009"/>
    <x v="3"/>
    <s v="OFF-BI-10002160"/>
    <x v="1"/>
    <x v="8"/>
    <s v="Acco Hanging Data Binders"/>
    <n v="9.1440000000000001"/>
    <x v="1"/>
    <n v="0.2"/>
    <n v="3.2003999999999997"/>
    <x v="3"/>
    <s v="No"/>
    <n v="0"/>
  </r>
  <r>
    <n v="1209"/>
    <s v="CA-2018-137050"/>
    <x v="216"/>
    <d v="2018-07-18T00:00:00"/>
    <x v="0"/>
    <s v="SW-20755"/>
    <s v="Steven Ward"/>
    <x v="1"/>
    <x v="0"/>
    <x v="20"/>
    <x v="15"/>
    <n v="10009"/>
    <x v="3"/>
    <s v="OFF-FA-10002988"/>
    <x v="1"/>
    <x v="13"/>
    <s v="Ideal Clamps"/>
    <n v="14.069999999999999"/>
    <x v="3"/>
    <n v="0"/>
    <n v="6.8942999999999994"/>
    <x v="3"/>
    <s v="No"/>
    <n v="0"/>
  </r>
  <r>
    <n v="1210"/>
    <s v="CA-2018-137050"/>
    <x v="216"/>
    <d v="2018-07-18T00:00:00"/>
    <x v="0"/>
    <s v="SW-20755"/>
    <s v="Steven Ward"/>
    <x v="1"/>
    <x v="0"/>
    <x v="20"/>
    <x v="15"/>
    <n v="10009"/>
    <x v="3"/>
    <s v="OFF-AR-10004999"/>
    <x v="1"/>
    <x v="6"/>
    <s v="Newell 315"/>
    <n v="41.86"/>
    <x v="3"/>
    <n v="0"/>
    <n v="10.465"/>
    <x v="3"/>
    <s v="No"/>
    <n v="0"/>
  </r>
  <r>
    <n v="1211"/>
    <s v="CA-2018-137050"/>
    <x v="216"/>
    <d v="2018-07-18T00:00:00"/>
    <x v="0"/>
    <s v="SW-20755"/>
    <s v="Steven Ward"/>
    <x v="1"/>
    <x v="0"/>
    <x v="20"/>
    <x v="15"/>
    <n v="10009"/>
    <x v="3"/>
    <s v="OFF-BI-10001031"/>
    <x v="1"/>
    <x v="8"/>
    <s v="Pressboard Data Binders by Wilson Jones"/>
    <n v="8.5440000000000005"/>
    <x v="0"/>
    <n v="0.2"/>
    <n v="2.8835999999999995"/>
    <x v="3"/>
    <s v="No"/>
    <n v="0"/>
  </r>
  <r>
    <n v="1212"/>
    <s v="CA-2018-137050"/>
    <x v="216"/>
    <d v="2018-07-18T00:00:00"/>
    <x v="0"/>
    <s v="SW-20755"/>
    <s v="Steven Ward"/>
    <x v="1"/>
    <x v="0"/>
    <x v="20"/>
    <x v="15"/>
    <n v="10009"/>
    <x v="3"/>
    <s v="FUR-BO-10004695"/>
    <x v="0"/>
    <x v="0"/>
    <s v="O'Sullivan 2-Door Barrister Bookcase in Odessa Pine"/>
    <n v="579.13599999999997"/>
    <x v="4"/>
    <n v="0.2"/>
    <n v="21.717599999999948"/>
    <x v="3"/>
    <s v="No"/>
    <n v="0"/>
  </r>
  <r>
    <n v="1213"/>
    <s v="US-2019-118087"/>
    <x v="428"/>
    <d v="2019-09-13T00:00:00"/>
    <x v="1"/>
    <s v="SP-20620"/>
    <s v="Stefania Perrino"/>
    <x v="1"/>
    <x v="0"/>
    <x v="10"/>
    <x v="9"/>
    <n v="19134"/>
    <x v="3"/>
    <s v="FUR-CH-10004860"/>
    <x v="0"/>
    <x v="1"/>
    <s v="Global Low Back Tilter Chair"/>
    <n v="141.37199999999999"/>
    <x v="0"/>
    <n v="0.3"/>
    <n v="-48.470400000000019"/>
    <x v="3"/>
    <s v="Yes"/>
    <n v="1"/>
  </r>
  <r>
    <n v="1214"/>
    <s v="US-2019-118087"/>
    <x v="428"/>
    <d v="2019-09-13T00:00:00"/>
    <x v="1"/>
    <s v="SP-20620"/>
    <s v="Stefania Perrino"/>
    <x v="1"/>
    <x v="0"/>
    <x v="10"/>
    <x v="9"/>
    <n v="19134"/>
    <x v="3"/>
    <s v="OFF-BI-10002432"/>
    <x v="1"/>
    <x v="8"/>
    <s v="Wilson Jones Standard D-Ring Binders"/>
    <n v="3.036"/>
    <x v="0"/>
    <n v="0.7"/>
    <n v="-2.3275999999999994"/>
    <x v="3"/>
    <s v="Yes"/>
    <n v="1"/>
  </r>
  <r>
    <n v="1215"/>
    <s v="US-2019-118087"/>
    <x v="428"/>
    <d v="2019-09-13T00:00:00"/>
    <x v="1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n v="4.503000000000001"/>
    <x v="7"/>
    <n v="0.7"/>
    <n v="-3.6024000000000012"/>
    <x v="3"/>
    <s v="Yes"/>
    <n v="1"/>
  </r>
  <r>
    <n v="1216"/>
    <s v="US-2019-118087"/>
    <x v="428"/>
    <d v="2019-09-13T00:00:00"/>
    <x v="1"/>
    <s v="SP-20620"/>
    <s v="Stefania Perrino"/>
    <x v="1"/>
    <x v="0"/>
    <x v="10"/>
    <x v="9"/>
    <n v="19134"/>
    <x v="3"/>
    <s v="OFF-AR-10003602"/>
    <x v="1"/>
    <x v="6"/>
    <s v="Quartet Omega Colored Chalk, 12/Pack"/>
    <n v="4.6719999999999997"/>
    <x v="7"/>
    <n v="0.2"/>
    <n v="1.5767999999999998"/>
    <x v="3"/>
    <s v="Yes"/>
    <n v="1"/>
  </r>
  <r>
    <n v="1217"/>
    <s v="US-2019-118087"/>
    <x v="428"/>
    <d v="2019-09-13T00:00:00"/>
    <x v="1"/>
    <s v="SP-20620"/>
    <s v="Stefania Perrino"/>
    <x v="1"/>
    <x v="0"/>
    <x v="10"/>
    <x v="9"/>
    <n v="19134"/>
    <x v="3"/>
    <s v="TEC-AC-10004469"/>
    <x v="2"/>
    <x v="11"/>
    <s v="Microsoft Sculpt Comfort Mouse"/>
    <n v="95.88000000000001"/>
    <x v="1"/>
    <n v="0.2"/>
    <n v="28.764000000000006"/>
    <x v="3"/>
    <s v="Yes"/>
    <n v="1"/>
  </r>
  <r>
    <n v="1218"/>
    <s v="US-2019-118087"/>
    <x v="428"/>
    <d v="2019-09-13T00:00:00"/>
    <x v="1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x v="0"/>
    <n v="0.2"/>
    <n v="1.7024000000000008"/>
    <x v="3"/>
    <s v="Yes"/>
    <n v="1"/>
  </r>
  <r>
    <n v="1219"/>
    <s v="US-2019-118087"/>
    <x v="428"/>
    <d v="2019-09-13T00:00:00"/>
    <x v="1"/>
    <s v="SP-20620"/>
    <s v="Stefania Perrino"/>
    <x v="1"/>
    <x v="0"/>
    <x v="10"/>
    <x v="9"/>
    <n v="19134"/>
    <x v="3"/>
    <s v="TEC-AC-10003174"/>
    <x v="2"/>
    <x v="11"/>
    <s v="Plantronics S12 Corded Telephone Headset System"/>
    <n v="258.69600000000003"/>
    <x v="1"/>
    <n v="0.2"/>
    <n v="64.674000000000007"/>
    <x v="3"/>
    <s v="Yes"/>
    <n v="1"/>
  </r>
  <r>
    <n v="1220"/>
    <s v="US-2019-118087"/>
    <x v="428"/>
    <d v="2019-09-13T00:00:00"/>
    <x v="1"/>
    <s v="SP-20620"/>
    <s v="Stefania Perrino"/>
    <x v="1"/>
    <x v="0"/>
    <x v="10"/>
    <x v="9"/>
    <n v="19134"/>
    <x v="3"/>
    <s v="TEC-PH-10002200"/>
    <x v="2"/>
    <x v="7"/>
    <s v="Samsung Galaxy Note 2"/>
    <n v="1931.9579999999999"/>
    <x v="3"/>
    <n v="0.4"/>
    <n v="-386.3915999999997"/>
    <x v="3"/>
    <s v="Yes"/>
    <n v="1"/>
  </r>
  <r>
    <n v="1221"/>
    <s v="CA-2016-110184"/>
    <x v="136"/>
    <d v="2016-07-16T00:00:00"/>
    <x v="1"/>
    <s v="BF-11170"/>
    <s v="Ben Ferrer"/>
    <x v="2"/>
    <x v="0"/>
    <x v="1"/>
    <x v="1"/>
    <n v="90036"/>
    <x v="1"/>
    <s v="OFF-ST-10000107"/>
    <x v="1"/>
    <x v="4"/>
    <s v="Fellowes Super Stor/Drawer"/>
    <n v="249.75"/>
    <x v="6"/>
    <n v="0"/>
    <n v="44.954999999999977"/>
    <x v="1"/>
    <s v="No"/>
    <n v="0"/>
  </r>
  <r>
    <n v="1222"/>
    <s v="CA-2016-110184"/>
    <x v="136"/>
    <d v="2016-07-16T00:00:00"/>
    <x v="1"/>
    <s v="BF-11170"/>
    <s v="Ben Ferrer"/>
    <x v="2"/>
    <x v="0"/>
    <x v="1"/>
    <x v="1"/>
    <n v="90036"/>
    <x v="1"/>
    <s v="TEC-PH-10000439"/>
    <x v="2"/>
    <x v="7"/>
    <s v="GE DSL Phone Line Filter"/>
    <n v="255.93600000000004"/>
    <x v="8"/>
    <n v="0.2"/>
    <n v="28.792799999999971"/>
    <x v="1"/>
    <s v="No"/>
    <n v="0"/>
  </r>
  <r>
    <n v="1223"/>
    <s v="CA-2018-126004"/>
    <x v="429"/>
    <d v="2018-12-05T00:00:00"/>
    <x v="2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n v="113.78999999999999"/>
    <x v="1"/>
    <n v="0"/>
    <n v="20.482199999999992"/>
    <x v="3"/>
    <s v="No"/>
    <n v="0"/>
  </r>
  <r>
    <n v="1224"/>
    <s v="CA-2018-126004"/>
    <x v="429"/>
    <d v="2018-12-05T00:00:00"/>
    <x v="2"/>
    <s v="BM-11140"/>
    <s v="Becky Martin"/>
    <x v="0"/>
    <x v="0"/>
    <x v="20"/>
    <x v="15"/>
    <n v="10024"/>
    <x v="3"/>
    <s v="TEC-AC-10001432"/>
    <x v="2"/>
    <x v="11"/>
    <s v="Enermax Aurora Lite Keyboard"/>
    <n v="78.150000000000006"/>
    <x v="7"/>
    <n v="0"/>
    <n v="34.38600000000001"/>
    <x v="3"/>
    <s v="No"/>
    <n v="0"/>
  </r>
  <r>
    <n v="1225"/>
    <s v="CA-2018-126004"/>
    <x v="429"/>
    <d v="2018-12-05T00:00:00"/>
    <x v="2"/>
    <s v="BM-11140"/>
    <s v="Becky Martin"/>
    <x v="0"/>
    <x v="0"/>
    <x v="20"/>
    <x v="15"/>
    <n v="10024"/>
    <x v="3"/>
    <s v="OFF-BI-10004656"/>
    <x v="1"/>
    <x v="8"/>
    <s v="Peel &amp; Stick Add-On Corner Pockets"/>
    <n v="1.7280000000000002"/>
    <x v="7"/>
    <n v="0.2"/>
    <n v="0.60479999999999989"/>
    <x v="3"/>
    <s v="No"/>
    <n v="0"/>
  </r>
  <r>
    <n v="1226"/>
    <s v="CA-2018-126004"/>
    <x v="429"/>
    <d v="2018-12-05T00:00:00"/>
    <x v="2"/>
    <s v="BM-11140"/>
    <s v="Becky Martin"/>
    <x v="0"/>
    <x v="0"/>
    <x v="20"/>
    <x v="15"/>
    <n v="10024"/>
    <x v="3"/>
    <s v="OFF-PA-10001685"/>
    <x v="1"/>
    <x v="10"/>
    <s v="Easy-staple paper"/>
    <n v="40.56"/>
    <x v="4"/>
    <n v="0"/>
    <n v="19.874400000000001"/>
    <x v="3"/>
    <s v="No"/>
    <n v="0"/>
  </r>
  <r>
    <n v="1227"/>
    <s v="CA-2018-126004"/>
    <x v="429"/>
    <d v="2018-12-05T00:00:00"/>
    <x v="2"/>
    <s v="BM-11140"/>
    <s v="Becky Martin"/>
    <x v="0"/>
    <x v="0"/>
    <x v="20"/>
    <x v="15"/>
    <n v="10024"/>
    <x v="3"/>
    <s v="OFF-ST-10001418"/>
    <x v="1"/>
    <x v="4"/>
    <s v="Carina Media Storage Towers in Natural &amp; Black"/>
    <n v="182.94"/>
    <x v="1"/>
    <n v="0"/>
    <n v="3.6587999999999994"/>
    <x v="3"/>
    <s v="No"/>
    <n v="0"/>
  </r>
  <r>
    <n v="1228"/>
    <s v="CA-2018-126004"/>
    <x v="429"/>
    <d v="2018-12-05T00:00:00"/>
    <x v="2"/>
    <s v="BM-11140"/>
    <s v="Becky Martin"/>
    <x v="0"/>
    <x v="0"/>
    <x v="20"/>
    <x v="15"/>
    <n v="10024"/>
    <x v="3"/>
    <s v="OFF-ST-10000676"/>
    <x v="1"/>
    <x v="4"/>
    <s v="Fellowes Econo/Stor Drawers"/>
    <n v="193.86"/>
    <x v="0"/>
    <n v="0"/>
    <n v="11.631599999999992"/>
    <x v="3"/>
    <s v="No"/>
    <n v="0"/>
  </r>
  <r>
    <n v="1229"/>
    <s v="CA-2019-100013"/>
    <x v="44"/>
    <d v="2019-11-11T00:00:00"/>
    <x v="1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n v="15.28"/>
    <x v="0"/>
    <n v="0"/>
    <n v="7.4871999999999996"/>
    <x v="1"/>
    <s v="No"/>
    <n v="0"/>
  </r>
  <r>
    <n v="1230"/>
    <s v="CA-2019-100013"/>
    <x v="44"/>
    <d v="2019-11-11T00:00:00"/>
    <x v="1"/>
    <s v="ZC-21910"/>
    <s v="Zuschuss Carroll"/>
    <x v="0"/>
    <x v="0"/>
    <x v="1"/>
    <x v="1"/>
    <n v="90045"/>
    <x v="1"/>
    <s v="FUR-FU-10001424"/>
    <x v="0"/>
    <x v="5"/>
    <s v="Dax Clear Box Frame"/>
    <n v="8.73"/>
    <x v="7"/>
    <n v="0"/>
    <n v="2.9681999999999995"/>
    <x v="1"/>
    <s v="No"/>
    <n v="0"/>
  </r>
  <r>
    <n v="1231"/>
    <s v="CA-2019-100013"/>
    <x v="44"/>
    <d v="2019-11-11T00:00:00"/>
    <x v="1"/>
    <s v="ZC-21910"/>
    <s v="Zuschuss Carroll"/>
    <x v="0"/>
    <x v="0"/>
    <x v="1"/>
    <x v="1"/>
    <n v="90045"/>
    <x v="1"/>
    <s v="OFF-AR-10001022"/>
    <x v="1"/>
    <x v="6"/>
    <s v="SANFORD Liquid Accent Tank-Style Highlighters"/>
    <n v="5.68"/>
    <x v="0"/>
    <n v="0"/>
    <n v="1.7607999999999997"/>
    <x v="1"/>
    <s v="No"/>
    <n v="0"/>
  </r>
  <r>
    <n v="1232"/>
    <s v="CA-2017-132570"/>
    <x v="89"/>
    <d v="2017-11-02T00:00:00"/>
    <x v="0"/>
    <s v="KT-16480"/>
    <s v="Kean Thornton"/>
    <x v="0"/>
    <x v="0"/>
    <x v="198"/>
    <x v="15"/>
    <n v="14215"/>
    <x v="3"/>
    <s v="OFF-AR-10000369"/>
    <x v="1"/>
    <x v="6"/>
    <s v="Design Ebony Sketching Pencil"/>
    <n v="2.78"/>
    <x v="0"/>
    <n v="0"/>
    <n v="0.72279999999999989"/>
    <x v="3"/>
    <s v="No"/>
    <n v="0"/>
  </r>
  <r>
    <n v="1233"/>
    <s v="CA-2017-132570"/>
    <x v="89"/>
    <d v="2017-11-02T00:00:00"/>
    <x v="0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n v="79.959999999999994"/>
    <x v="0"/>
    <n v="0"/>
    <n v="35.981999999999992"/>
    <x v="3"/>
    <s v="No"/>
    <n v="0"/>
  </r>
  <r>
    <n v="1234"/>
    <s v="CA-2018-153682"/>
    <x v="198"/>
    <d v="2018-06-01T00:00:00"/>
    <x v="2"/>
    <s v="BG-11695"/>
    <s v="Brooke Gillingham"/>
    <x v="1"/>
    <x v="0"/>
    <x v="74"/>
    <x v="24"/>
    <n v="45231"/>
    <x v="3"/>
    <s v="TEC-CO-10001046"/>
    <x v="2"/>
    <x v="16"/>
    <s v="Canon Imageclass D680 Copier / Fax"/>
    <n v="839.98799999999994"/>
    <x v="0"/>
    <n v="0.4"/>
    <n v="69.99899999999991"/>
    <x v="3"/>
    <s v="No"/>
    <n v="0"/>
  </r>
  <r>
    <n v="1235"/>
    <s v="CA-2018-144344"/>
    <x v="99"/>
    <d v="2018-10-28T00:00:00"/>
    <x v="3"/>
    <s v="PG-18820"/>
    <s v="Patrick Gardner"/>
    <x v="0"/>
    <x v="0"/>
    <x v="199"/>
    <x v="2"/>
    <n v="33437"/>
    <x v="0"/>
    <s v="FUR-FU-10000076"/>
    <x v="0"/>
    <x v="5"/>
    <s v="24-Hour Round Wall Clock"/>
    <n v="47.952000000000005"/>
    <x v="1"/>
    <n v="0.2"/>
    <n v="13.786200000000006"/>
    <x v="0"/>
    <s v="No"/>
    <n v="0"/>
  </r>
  <r>
    <n v="1236"/>
    <s v="CA-2018-144344"/>
    <x v="99"/>
    <d v="2018-10-28T00:00:00"/>
    <x v="3"/>
    <s v="PG-18820"/>
    <s v="Patrick Gardner"/>
    <x v="0"/>
    <x v="0"/>
    <x v="199"/>
    <x v="2"/>
    <n v="33437"/>
    <x v="0"/>
    <s v="OFF-BI-10003719"/>
    <x v="1"/>
    <x v="8"/>
    <s v="Large Capacity Hanging Post Binders"/>
    <n v="37.425000000000004"/>
    <x v="2"/>
    <n v="0.7"/>
    <n v="-29.940000000000012"/>
    <x v="0"/>
    <s v="No"/>
    <n v="0"/>
  </r>
  <r>
    <n v="1237"/>
    <s v="CA-2018-144344"/>
    <x v="99"/>
    <d v="2018-10-28T00:00:00"/>
    <x v="3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n v="63.967999999999996"/>
    <x v="0"/>
    <n v="0.2"/>
    <n v="0"/>
    <x v="0"/>
    <s v="No"/>
    <n v="0"/>
  </r>
  <r>
    <n v="1238"/>
    <s v="CA-2018-144344"/>
    <x v="99"/>
    <d v="2018-10-28T00:00:00"/>
    <x v="3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n v="165.048"/>
    <x v="1"/>
    <n v="0.2"/>
    <n v="41.262"/>
    <x v="0"/>
    <s v="No"/>
    <n v="0"/>
  </r>
  <r>
    <n v="1239"/>
    <s v="CA-2016-127012"/>
    <x v="430"/>
    <d v="2016-08-15T00:00:00"/>
    <x v="1"/>
    <s v="GM-14680"/>
    <s v="Greg Matthias"/>
    <x v="0"/>
    <x v="0"/>
    <x v="4"/>
    <x v="4"/>
    <n v="98105"/>
    <x v="1"/>
    <s v="FUR-FU-10003691"/>
    <x v="0"/>
    <x v="5"/>
    <s v="Eldon Image Series Desk Accessories, Ebony"/>
    <n v="12.35"/>
    <x v="7"/>
    <n v="0"/>
    <n v="5.4340000000000002"/>
    <x v="1"/>
    <s v="Yes"/>
    <n v="1"/>
  </r>
  <r>
    <n v="1240"/>
    <s v="CA-2016-127012"/>
    <x v="430"/>
    <d v="2016-08-15T00:00:00"/>
    <x v="1"/>
    <s v="GM-14680"/>
    <s v="Greg Matthias"/>
    <x v="0"/>
    <x v="0"/>
    <x v="4"/>
    <x v="4"/>
    <n v="98105"/>
    <x v="1"/>
    <s v="OFF-AR-10003903"/>
    <x v="1"/>
    <x v="6"/>
    <s v="Sanford 52201 APSCO Electric Pencil Sharpener"/>
    <n v="40.97"/>
    <x v="7"/>
    <n v="0"/>
    <n v="10.652200000000001"/>
    <x v="1"/>
    <s v="Yes"/>
    <n v="1"/>
  </r>
  <r>
    <n v="1241"/>
    <s v="CA-2016-127012"/>
    <x v="430"/>
    <d v="2016-08-15T00:00:00"/>
    <x v="1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n v="22.96"/>
    <x v="0"/>
    <n v="0"/>
    <n v="10.7912"/>
    <x v="1"/>
    <s v="Yes"/>
    <n v="1"/>
  </r>
  <r>
    <n v="1242"/>
    <s v="CA-2018-128727"/>
    <x v="48"/>
    <d v="2018-09-04T00:00:00"/>
    <x v="1"/>
    <s v="MO-17800"/>
    <s v="Meg O'Connel"/>
    <x v="2"/>
    <x v="0"/>
    <x v="20"/>
    <x v="15"/>
    <n v="10024"/>
    <x v="3"/>
    <s v="TEC-PH-10003442"/>
    <x v="2"/>
    <x v="7"/>
    <s v="Samsung Replacement EH64AVFWE Premium Headset"/>
    <n v="22"/>
    <x v="4"/>
    <n v="0"/>
    <n v="5.5"/>
    <x v="3"/>
    <s v="No"/>
    <n v="0"/>
  </r>
  <r>
    <n v="1243"/>
    <s v="US-2018-162859"/>
    <x v="431"/>
    <d v="2018-02-22T00:00:00"/>
    <x v="1"/>
    <s v="PG-18820"/>
    <s v="Patrick Gardner"/>
    <x v="0"/>
    <x v="0"/>
    <x v="20"/>
    <x v="15"/>
    <n v="10009"/>
    <x v="3"/>
    <s v="OFF-BI-10004519"/>
    <x v="1"/>
    <x v="8"/>
    <s v="GBC DocuBind P100 Manual Binding Machine"/>
    <n v="398.35199999999998"/>
    <x v="1"/>
    <n v="0.2"/>
    <n v="124.48499999999999"/>
    <x v="3"/>
    <s v="No"/>
    <n v="0"/>
  </r>
  <r>
    <n v="1244"/>
    <s v="US-2018-162859"/>
    <x v="431"/>
    <d v="2018-02-22T00:00:00"/>
    <x v="1"/>
    <s v="PG-18820"/>
    <s v="Patrick Gardner"/>
    <x v="0"/>
    <x v="0"/>
    <x v="20"/>
    <x v="15"/>
    <n v="10009"/>
    <x v="3"/>
    <s v="OFF-FA-10000304"/>
    <x v="1"/>
    <x v="13"/>
    <s v="Advantus Push Pins"/>
    <n v="8.7200000000000006"/>
    <x v="4"/>
    <n v="0"/>
    <n v="3.5752000000000006"/>
    <x v="3"/>
    <s v="No"/>
    <n v="0"/>
  </r>
  <r>
    <n v="1245"/>
    <s v="CA-2019-133641"/>
    <x v="304"/>
    <d v="2019-05-21T00:00:00"/>
    <x v="1"/>
    <s v="EJ-14155"/>
    <s v="Eva Jacobs"/>
    <x v="0"/>
    <x v="0"/>
    <x v="200"/>
    <x v="35"/>
    <n v="39503"/>
    <x v="0"/>
    <s v="OFF-EN-10004955"/>
    <x v="1"/>
    <x v="12"/>
    <s v="Fashion Color Clasp Envelopes"/>
    <n v="48.69"/>
    <x v="6"/>
    <n v="0"/>
    <n v="23.8581"/>
    <x v="0"/>
    <s v="No"/>
    <n v="0"/>
  </r>
  <r>
    <n v="1246"/>
    <s v="CA-2016-168494"/>
    <x v="432"/>
    <d v="2016-12-14T00:00:00"/>
    <x v="0"/>
    <s v="NP-18700"/>
    <s v="Nora Preis"/>
    <x v="0"/>
    <x v="0"/>
    <x v="201"/>
    <x v="1"/>
    <n v="93727"/>
    <x v="1"/>
    <s v="FUR-TA-10004619"/>
    <x v="0"/>
    <x v="3"/>
    <s v="Hon Non-Folding Utility Tables"/>
    <n v="764.6880000000001"/>
    <x v="5"/>
    <n v="0.2"/>
    <n v="95.585999999999899"/>
    <x v="1"/>
    <s v="No"/>
    <n v="0"/>
  </r>
  <r>
    <n v="1247"/>
    <s v="CA-2016-168494"/>
    <x v="432"/>
    <d v="2016-12-14T00:00:00"/>
    <x v="0"/>
    <s v="NP-18700"/>
    <s v="Nora Preis"/>
    <x v="0"/>
    <x v="0"/>
    <x v="201"/>
    <x v="1"/>
    <n v="93727"/>
    <x v="1"/>
    <s v="FUR-TA-10003473"/>
    <x v="0"/>
    <x v="3"/>
    <s v="Bretford Rectangular Conference Table Tops"/>
    <n v="3610.848"/>
    <x v="13"/>
    <n v="0.2"/>
    <n v="135.4068000000002"/>
    <x v="1"/>
    <s v="No"/>
    <n v="0"/>
  </r>
  <r>
    <n v="1248"/>
    <s v="CA-2016-168494"/>
    <x v="432"/>
    <d v="2016-12-14T00:00:00"/>
    <x v="0"/>
    <s v="NP-18700"/>
    <s v="Nora Preis"/>
    <x v="0"/>
    <x v="0"/>
    <x v="201"/>
    <x v="1"/>
    <n v="93727"/>
    <x v="1"/>
    <s v="FUR-BO-10004467"/>
    <x v="0"/>
    <x v="0"/>
    <s v="Bestar Classic Bookcase"/>
    <n v="254.97449999999998"/>
    <x v="1"/>
    <n v="0.15"/>
    <n v="11.998799999999989"/>
    <x v="1"/>
    <s v="No"/>
    <n v="0"/>
  </r>
  <r>
    <n v="1249"/>
    <s v="CA-2019-115602"/>
    <x v="404"/>
    <d v="2019-12-24T00:00:00"/>
    <x v="1"/>
    <s v="DJ-13630"/>
    <s v="Doug Jacobs"/>
    <x v="0"/>
    <x v="0"/>
    <x v="20"/>
    <x v="15"/>
    <n v="10009"/>
    <x v="3"/>
    <s v="OFF-AR-10002280"/>
    <x v="1"/>
    <x v="6"/>
    <s v="Staples in misc. colors"/>
    <n v="38.82"/>
    <x v="5"/>
    <n v="0"/>
    <n v="17.468999999999998"/>
    <x v="3"/>
    <s v="No"/>
    <n v="0"/>
  </r>
  <r>
    <n v="1250"/>
    <s v="CA-2019-115602"/>
    <x v="404"/>
    <d v="2019-12-24T00:00:00"/>
    <x v="1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n v="1141.9379999999999"/>
    <x v="6"/>
    <n v="0.1"/>
    <n v="139.57019999999989"/>
    <x v="3"/>
    <s v="No"/>
    <n v="0"/>
  </r>
  <r>
    <n v="1251"/>
    <s v="CA-2019-115602"/>
    <x v="404"/>
    <d v="2019-12-24T00:00:00"/>
    <x v="1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n v="1704.56"/>
    <x v="11"/>
    <n v="0"/>
    <n v="511.36799999999999"/>
    <x v="3"/>
    <s v="No"/>
    <n v="0"/>
  </r>
  <r>
    <n v="1252"/>
    <s v="CA-2019-115602"/>
    <x v="404"/>
    <d v="2019-12-24T00:00:00"/>
    <x v="1"/>
    <s v="DJ-13630"/>
    <s v="Doug Jacobs"/>
    <x v="0"/>
    <x v="0"/>
    <x v="20"/>
    <x v="15"/>
    <n v="10009"/>
    <x v="3"/>
    <s v="OFF-AR-10000462"/>
    <x v="1"/>
    <x v="6"/>
    <s v="Sanford Pocket Accent Highlighters"/>
    <n v="3.2"/>
    <x v="0"/>
    <n v="0"/>
    <n v="1.3760000000000003"/>
    <x v="3"/>
    <s v="No"/>
    <n v="0"/>
  </r>
  <r>
    <n v="1253"/>
    <s v="CA-2017-154956"/>
    <x v="433"/>
    <d v="2017-07-09T00:00:00"/>
    <x v="1"/>
    <s v="IM-15070"/>
    <s v="Irene Maddox"/>
    <x v="0"/>
    <x v="0"/>
    <x v="158"/>
    <x v="6"/>
    <n v="53209"/>
    <x v="2"/>
    <s v="TEC-PH-10004165"/>
    <x v="2"/>
    <x v="7"/>
    <s v="Mitel MiVoice 5330e IP Phone"/>
    <n v="1099.96"/>
    <x v="4"/>
    <n v="0"/>
    <n v="285.9896"/>
    <x v="2"/>
    <s v="No"/>
    <n v="0"/>
  </r>
  <r>
    <n v="1254"/>
    <s v="CA-2019-144638"/>
    <x v="434"/>
    <d v="2019-03-14T00:00:00"/>
    <x v="1"/>
    <s v="MH-18115"/>
    <s v="Mick Hernandez"/>
    <x v="2"/>
    <x v="0"/>
    <x v="142"/>
    <x v="9"/>
    <n v="19013"/>
    <x v="3"/>
    <s v="OFF-AR-10003958"/>
    <x v="1"/>
    <x v="6"/>
    <s v="Newell 337"/>
    <n v="5.2480000000000002"/>
    <x v="0"/>
    <n v="0.2"/>
    <n v="0.59039999999999915"/>
    <x v="3"/>
    <s v="No"/>
    <n v="0"/>
  </r>
  <r>
    <n v="1255"/>
    <s v="CA-2019-144638"/>
    <x v="434"/>
    <d v="2019-03-14T00:00:00"/>
    <x v="1"/>
    <s v="MH-18115"/>
    <s v="Mick Hernandez"/>
    <x v="2"/>
    <x v="0"/>
    <x v="142"/>
    <x v="9"/>
    <n v="19013"/>
    <x v="3"/>
    <s v="TEC-PH-10000149"/>
    <x v="2"/>
    <x v="7"/>
    <s v="Cisco SPA525G2 IP Phone - Wireless"/>
    <n v="35.909999999999997"/>
    <x v="1"/>
    <n v="0.4"/>
    <n v="-8.3790000000000031"/>
    <x v="3"/>
    <s v="No"/>
    <n v="0"/>
  </r>
  <r>
    <n v="1256"/>
    <s v="CA-2019-144638"/>
    <x v="434"/>
    <d v="2019-03-14T00:00:00"/>
    <x v="1"/>
    <s v="MH-18115"/>
    <s v="Mick Hernandez"/>
    <x v="2"/>
    <x v="0"/>
    <x v="142"/>
    <x v="9"/>
    <n v="19013"/>
    <x v="3"/>
    <s v="FUR-FU-10003724"/>
    <x v="0"/>
    <x v="5"/>
    <s v="Westinghouse Clip-On Gooseneck Lamps"/>
    <n v="6.6959999999999997"/>
    <x v="7"/>
    <n v="0.2"/>
    <n v="0.50219999999999976"/>
    <x v="3"/>
    <s v="No"/>
    <n v="0"/>
  </r>
  <r>
    <n v="1257"/>
    <s v="CA-2019-144638"/>
    <x v="434"/>
    <d v="2019-03-14T00:00:00"/>
    <x v="1"/>
    <s v="MH-18115"/>
    <s v="Mick Hernandez"/>
    <x v="2"/>
    <x v="0"/>
    <x v="142"/>
    <x v="9"/>
    <n v="19013"/>
    <x v="3"/>
    <s v="FUR-FU-10003535"/>
    <x v="0"/>
    <x v="5"/>
    <s v="Howard Miller Distant Time Traveler Alarm Clock"/>
    <n v="43.872000000000007"/>
    <x v="0"/>
    <n v="0.2"/>
    <n v="11.516399999999999"/>
    <x v="3"/>
    <s v="No"/>
    <n v="0"/>
  </r>
  <r>
    <n v="1258"/>
    <s v="US-2018-168620"/>
    <x v="435"/>
    <d v="2018-12-28T00:00:00"/>
    <x v="0"/>
    <s v="RB-19795"/>
    <s v="Ross Baird"/>
    <x v="2"/>
    <x v="0"/>
    <x v="35"/>
    <x v="3"/>
    <n v="28205"/>
    <x v="0"/>
    <s v="OFF-BI-10001575"/>
    <x v="1"/>
    <x v="8"/>
    <s v="GBC Linen Binding Covers"/>
    <n v="27.882000000000005"/>
    <x v="1"/>
    <n v="0.7"/>
    <n v="-20.446799999999996"/>
    <x v="0"/>
    <s v="No"/>
    <n v="0"/>
  </r>
  <r>
    <n v="1259"/>
    <s v="US-2018-168620"/>
    <x v="435"/>
    <d v="2018-12-28T00:00:00"/>
    <x v="0"/>
    <s v="RB-19795"/>
    <s v="Ross Baird"/>
    <x v="2"/>
    <x v="0"/>
    <x v="35"/>
    <x v="3"/>
    <n v="28205"/>
    <x v="0"/>
    <s v="OFF-ST-10003716"/>
    <x v="1"/>
    <x v="4"/>
    <s v="Tennsco Double-Tier Lockers"/>
    <n v="540.048"/>
    <x v="1"/>
    <n v="0.2"/>
    <n v="-47.254199999999997"/>
    <x v="0"/>
    <s v="No"/>
    <n v="0"/>
  </r>
  <r>
    <n v="1260"/>
    <s v="US-2018-168620"/>
    <x v="435"/>
    <d v="2018-12-28T00:00:00"/>
    <x v="0"/>
    <s v="RB-19795"/>
    <s v="Ross Baird"/>
    <x v="2"/>
    <x v="0"/>
    <x v="35"/>
    <x v="3"/>
    <n v="28205"/>
    <x v="0"/>
    <s v="TEC-AC-10004469"/>
    <x v="2"/>
    <x v="11"/>
    <s v="Microsoft Sculpt Comfort Mouse"/>
    <n v="255.68000000000004"/>
    <x v="8"/>
    <n v="0.2"/>
    <n v="76.704000000000008"/>
    <x v="0"/>
    <s v="No"/>
    <n v="0"/>
  </r>
  <r>
    <n v="1261"/>
    <s v="CA-2019-117079"/>
    <x v="436"/>
    <d v="2019-10-27T00:00:00"/>
    <x v="1"/>
    <s v="JR-15700"/>
    <s v="Jocasta Rupert"/>
    <x v="0"/>
    <x v="0"/>
    <x v="108"/>
    <x v="2"/>
    <n v="32216"/>
    <x v="0"/>
    <s v="TEC-PH-10004586"/>
    <x v="2"/>
    <x v="7"/>
    <s v="Wilson SignalBoost 841262 DB PRO Amplifier Kit"/>
    <n v="863.87999999999988"/>
    <x v="1"/>
    <n v="0.2"/>
    <n v="107.98499999999996"/>
    <x v="0"/>
    <s v="No"/>
    <n v="0"/>
  </r>
  <r>
    <n v="1262"/>
    <s v="US-2018-144393"/>
    <x v="99"/>
    <d v="2018-11-04T00:00:00"/>
    <x v="1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n v="17.616000000000003"/>
    <x v="4"/>
    <n v="0.7"/>
    <n v="-14.0928"/>
    <x v="0"/>
    <s v="No"/>
    <n v="0"/>
  </r>
  <r>
    <n v="1263"/>
    <s v="CA-2019-105053"/>
    <x v="437"/>
    <d v="2019-07-09T00:00:00"/>
    <x v="0"/>
    <s v="CS-12355"/>
    <s v="Christine Sundaresam"/>
    <x v="0"/>
    <x v="0"/>
    <x v="85"/>
    <x v="15"/>
    <n v="11561"/>
    <x v="3"/>
    <s v="OFF-BI-10001634"/>
    <x v="1"/>
    <x v="8"/>
    <s v="Wilson Jones Active Use Binders"/>
    <n v="17.472000000000001"/>
    <x v="1"/>
    <n v="0.2"/>
    <n v="6.3336000000000006"/>
    <x v="3"/>
    <s v="No"/>
    <n v="0"/>
  </r>
  <r>
    <n v="1264"/>
    <s v="CA-2018-155992"/>
    <x v="393"/>
    <d v="2018-10-02T00:00:00"/>
    <x v="2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n v="69.900000000000006"/>
    <x v="0"/>
    <n v="0"/>
    <n v="18.873000000000005"/>
    <x v="2"/>
    <s v="No"/>
    <n v="0"/>
  </r>
  <r>
    <n v="1265"/>
    <s v="CA-2018-155992"/>
    <x v="393"/>
    <d v="2018-10-02T00:00:00"/>
    <x v="2"/>
    <s v="CC-12220"/>
    <s v="Chris Cortes"/>
    <x v="0"/>
    <x v="0"/>
    <x v="189"/>
    <x v="14"/>
    <n v="46350"/>
    <x v="2"/>
    <s v="FUR-FU-10003724"/>
    <x v="0"/>
    <x v="5"/>
    <s v="Westinghouse Clip-On Gooseneck Lamps"/>
    <n v="41.849999999999994"/>
    <x v="2"/>
    <n v="0"/>
    <n v="10.880999999999998"/>
    <x v="2"/>
    <s v="No"/>
    <n v="0"/>
  </r>
  <r>
    <n v="1266"/>
    <s v="CA-2019-110380"/>
    <x v="264"/>
    <d v="2019-09-07T00:00:00"/>
    <x v="1"/>
    <s v="PF-19225"/>
    <s v="Phillip Flathmann"/>
    <x v="0"/>
    <x v="0"/>
    <x v="8"/>
    <x v="1"/>
    <n v="94122"/>
    <x v="1"/>
    <s v="OFF-AR-10000422"/>
    <x v="1"/>
    <x v="6"/>
    <s v="Pencil and Crayon Sharpener"/>
    <n v="6.57"/>
    <x v="1"/>
    <n v="0"/>
    <n v="1.7738999999999998"/>
    <x v="1"/>
    <s v="No"/>
    <n v="0"/>
  </r>
  <r>
    <n v="1267"/>
    <s v="US-2016-167738"/>
    <x v="163"/>
    <d v="2016-12-29T00:00:00"/>
    <x v="1"/>
    <s v="JC-16105"/>
    <s v="Julie Creighton"/>
    <x v="1"/>
    <x v="0"/>
    <x v="1"/>
    <x v="1"/>
    <n v="90045"/>
    <x v="1"/>
    <s v="OFF-ST-10003306"/>
    <x v="1"/>
    <x v="4"/>
    <s v="Letter Size Cart"/>
    <n v="142.86000000000001"/>
    <x v="7"/>
    <n v="0"/>
    <n v="41.429399999999987"/>
    <x v="1"/>
    <s v="No"/>
    <n v="0"/>
  </r>
  <r>
    <n v="1268"/>
    <s v="US-2016-167738"/>
    <x v="163"/>
    <d v="2016-12-29T00:00:00"/>
    <x v="1"/>
    <s v="JC-16105"/>
    <s v="Julie Creighton"/>
    <x v="1"/>
    <x v="0"/>
    <x v="1"/>
    <x v="1"/>
    <n v="90045"/>
    <x v="1"/>
    <s v="FUR-CH-10001146"/>
    <x v="0"/>
    <x v="1"/>
    <s v="Global Value Mid-Back Manager's Chair, Gray"/>
    <n v="292.27200000000005"/>
    <x v="5"/>
    <n v="0.2"/>
    <n v="18.266999999999967"/>
    <x v="1"/>
    <s v="No"/>
    <n v="0"/>
  </r>
  <r>
    <n v="1269"/>
    <s v="CA-2019-121412"/>
    <x v="397"/>
    <d v="2019-09-27T00:00:00"/>
    <x v="1"/>
    <s v="BG-11695"/>
    <s v="Brooke Gillingham"/>
    <x v="1"/>
    <x v="0"/>
    <x v="103"/>
    <x v="22"/>
    <n v="80027"/>
    <x v="1"/>
    <s v="FUR-FU-10000246"/>
    <x v="0"/>
    <x v="5"/>
    <s v="Aluminum Document Frame"/>
    <n v="29.328000000000003"/>
    <x v="1"/>
    <n v="0.2"/>
    <n v="3.665999999999995"/>
    <x v="1"/>
    <s v="No"/>
    <n v="0"/>
  </r>
  <r>
    <n v="1270"/>
    <s v="CA-2019-100426"/>
    <x v="400"/>
    <d v="2019-06-08T00:00:00"/>
    <x v="1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n v="12.48"/>
    <x v="0"/>
    <n v="0"/>
    <n v="5.6159999999999997"/>
    <x v="0"/>
    <s v="No"/>
    <n v="0"/>
  </r>
  <r>
    <n v="1271"/>
    <s v="US-2018-103646"/>
    <x v="438"/>
    <d v="2018-04-26T00:00:00"/>
    <x v="1"/>
    <s v="SP-20545"/>
    <s v="Sibella Parks"/>
    <x v="1"/>
    <x v="0"/>
    <x v="22"/>
    <x v="10"/>
    <n v="60623"/>
    <x v="2"/>
    <s v="OFF-ST-10000563"/>
    <x v="1"/>
    <x v="4"/>
    <s v="Fellowes Bankers Box Stor/Drawer Steel Plus"/>
    <n v="102.33600000000001"/>
    <x v="4"/>
    <n v="0.2"/>
    <n v="-12.792000000000002"/>
    <x v="2"/>
    <s v="No"/>
    <n v="0"/>
  </r>
  <r>
    <n v="1272"/>
    <s v="US-2018-103646"/>
    <x v="438"/>
    <d v="2018-04-26T00:00:00"/>
    <x v="1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n v="48.791999999999987"/>
    <x v="1"/>
    <n v="0.8"/>
    <n v="-126.85920000000002"/>
    <x v="2"/>
    <s v="No"/>
    <n v="0"/>
  </r>
  <r>
    <n v="1273"/>
    <s v="US-2018-103646"/>
    <x v="438"/>
    <d v="2018-04-26T00:00:00"/>
    <x v="1"/>
    <s v="SP-20545"/>
    <s v="Sibella Parks"/>
    <x v="1"/>
    <x v="0"/>
    <x v="22"/>
    <x v="10"/>
    <n v="60623"/>
    <x v="2"/>
    <s v="OFF-BI-10002854"/>
    <x v="1"/>
    <x v="8"/>
    <s v="Performers Binder/Pad Holder, Black"/>
    <n v="44.847999999999992"/>
    <x v="8"/>
    <n v="0.8"/>
    <n v="-67.27200000000002"/>
    <x v="2"/>
    <s v="No"/>
    <n v="0"/>
  </r>
  <r>
    <n v="1274"/>
    <s v="CA-2018-119186"/>
    <x v="439"/>
    <d v="2018-05-26T00:00:00"/>
    <x v="3"/>
    <s v="MS-17710"/>
    <s v="Maurice Satty"/>
    <x v="0"/>
    <x v="0"/>
    <x v="5"/>
    <x v="5"/>
    <n v="76106"/>
    <x v="2"/>
    <s v="OFF-PA-10004621"/>
    <x v="1"/>
    <x v="10"/>
    <s v="Xerox 212"/>
    <n v="10.368000000000002"/>
    <x v="0"/>
    <n v="0.2"/>
    <n v="3.6288"/>
    <x v="2"/>
    <s v="No"/>
    <n v="0"/>
  </r>
  <r>
    <n v="1275"/>
    <s v="CA-2018-119186"/>
    <x v="439"/>
    <d v="2018-05-26T00:00:00"/>
    <x v="3"/>
    <s v="MS-17710"/>
    <s v="Maurice Satty"/>
    <x v="0"/>
    <x v="0"/>
    <x v="5"/>
    <x v="5"/>
    <n v="76106"/>
    <x v="2"/>
    <s v="FUR-CH-10001973"/>
    <x v="0"/>
    <x v="1"/>
    <s v="Office Star Flex Back Scooter Chair with White Frame"/>
    <n v="388.42999999999995"/>
    <x v="2"/>
    <n v="0.3"/>
    <n v="-88.783999999999978"/>
    <x v="2"/>
    <s v="No"/>
    <n v="0"/>
  </r>
  <r>
    <n v="1276"/>
    <s v="CA-2018-119186"/>
    <x v="439"/>
    <d v="2018-05-26T00:00:00"/>
    <x v="3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n v="14.352000000000002"/>
    <x v="1"/>
    <n v="0.2"/>
    <n v="5.2026000000000003"/>
    <x v="2"/>
    <s v="No"/>
    <n v="0"/>
  </r>
  <r>
    <n v="1277"/>
    <s v="CA-2018-119186"/>
    <x v="439"/>
    <d v="2018-05-26T00:00:00"/>
    <x v="3"/>
    <s v="MS-17710"/>
    <s v="Maurice Satty"/>
    <x v="0"/>
    <x v="0"/>
    <x v="5"/>
    <x v="5"/>
    <n v="76106"/>
    <x v="2"/>
    <s v="TEC-AC-10000580"/>
    <x v="2"/>
    <x v="11"/>
    <s v="Logitech G13 Programmable Gameboard with LCD Display"/>
    <n v="63.991999999999997"/>
    <x v="7"/>
    <n v="0.2"/>
    <n v="-7.1990999999999961"/>
    <x v="2"/>
    <s v="No"/>
    <n v="0"/>
  </r>
  <r>
    <n v="1278"/>
    <s v="CA-2018-148698"/>
    <x v="440"/>
    <d v="2018-05-07T00:00:00"/>
    <x v="1"/>
    <s v="BD-11770"/>
    <s v="Bryan Davis"/>
    <x v="0"/>
    <x v="0"/>
    <x v="12"/>
    <x v="5"/>
    <n v="77070"/>
    <x v="2"/>
    <s v="OFF-AR-10004022"/>
    <x v="1"/>
    <x v="6"/>
    <s v="Panasonic KP-380BK Classic Electric Pencil Sharpener"/>
    <n v="86.352000000000004"/>
    <x v="1"/>
    <n v="0.2"/>
    <n v="5.3969999999999914"/>
    <x v="2"/>
    <s v="No"/>
    <n v="0"/>
  </r>
  <r>
    <n v="1279"/>
    <s v="CA-2016-163293"/>
    <x v="78"/>
    <d v="2016-09-11T00:00:00"/>
    <x v="2"/>
    <s v="KC-16255"/>
    <s v="Karen Carlisle"/>
    <x v="1"/>
    <x v="0"/>
    <x v="203"/>
    <x v="32"/>
    <n v="31204"/>
    <x v="0"/>
    <s v="TEC-AC-10004209"/>
    <x v="2"/>
    <x v="11"/>
    <s v="Memorex Froggy Flash Drive 4 GB"/>
    <n v="32.97"/>
    <x v="1"/>
    <n v="0"/>
    <n v="12.8583"/>
    <x v="0"/>
    <s v="No"/>
    <n v="0"/>
  </r>
  <r>
    <n v="1280"/>
    <s v="CA-2016-163293"/>
    <x v="78"/>
    <d v="2016-09-11T00:00:00"/>
    <x v="2"/>
    <s v="KC-16255"/>
    <s v="Karen Carlisle"/>
    <x v="1"/>
    <x v="0"/>
    <x v="203"/>
    <x v="32"/>
    <n v="31204"/>
    <x v="0"/>
    <s v="TEC-AC-10000023"/>
    <x v="2"/>
    <x v="11"/>
    <s v="Maxell 74 Minute CD-R Spindle, 50/Pack"/>
    <n v="83.88"/>
    <x v="4"/>
    <n v="0"/>
    <n v="30.196799999999996"/>
    <x v="0"/>
    <s v="No"/>
    <n v="0"/>
  </r>
  <r>
    <n v="1281"/>
    <s v="CA-2018-160815"/>
    <x v="64"/>
    <d v="2018-09-06T00:00:00"/>
    <x v="2"/>
    <s v="TR-21325"/>
    <s v="Toby Ritter"/>
    <x v="0"/>
    <x v="0"/>
    <x v="204"/>
    <x v="23"/>
    <n v="52402"/>
    <x v="2"/>
    <s v="TEC-PH-10003505"/>
    <x v="2"/>
    <x v="7"/>
    <s v="Geemarc AmpliPOWER60"/>
    <n v="278.39999999999998"/>
    <x v="1"/>
    <n v="0"/>
    <n v="80.735999999999976"/>
    <x v="2"/>
    <s v="No"/>
    <n v="0"/>
  </r>
  <r>
    <n v="1282"/>
    <s v="CA-2019-122154"/>
    <x v="359"/>
    <d v="2019-04-11T00:00:00"/>
    <x v="2"/>
    <s v="SA-20830"/>
    <s v="Sue Ann Reed"/>
    <x v="0"/>
    <x v="0"/>
    <x v="108"/>
    <x v="2"/>
    <n v="32216"/>
    <x v="0"/>
    <s v="OFF-LA-10000121"/>
    <x v="1"/>
    <x v="2"/>
    <s v="Avery 48"/>
    <n v="15.120000000000001"/>
    <x v="1"/>
    <n v="0.2"/>
    <n v="4.9139999999999988"/>
    <x v="0"/>
    <s v="No"/>
    <n v="0"/>
  </r>
  <r>
    <n v="1283"/>
    <s v="CA-2019-122154"/>
    <x v="359"/>
    <d v="2019-04-11T00:00:00"/>
    <x v="2"/>
    <s v="SA-20830"/>
    <s v="Sue Ann Reed"/>
    <x v="0"/>
    <x v="0"/>
    <x v="108"/>
    <x v="2"/>
    <n v="32216"/>
    <x v="0"/>
    <s v="OFF-BI-10002026"/>
    <x v="1"/>
    <x v="8"/>
    <s v="Avery Arch Ring Binders"/>
    <n v="17.430000000000003"/>
    <x v="7"/>
    <n v="0.7"/>
    <n v="-13.363000000000003"/>
    <x v="0"/>
    <s v="No"/>
    <n v="0"/>
  </r>
  <r>
    <n v="1284"/>
    <s v="CA-2019-122154"/>
    <x v="359"/>
    <d v="2019-04-11T00:00:00"/>
    <x v="2"/>
    <s v="SA-20830"/>
    <s v="Sue Ann Reed"/>
    <x v="0"/>
    <x v="0"/>
    <x v="108"/>
    <x v="2"/>
    <n v="32216"/>
    <x v="0"/>
    <s v="OFF-PA-10000994"/>
    <x v="1"/>
    <x v="10"/>
    <s v="Xerox 1915"/>
    <n v="251.64"/>
    <x v="1"/>
    <n v="0.2"/>
    <n v="88.073999999999984"/>
    <x v="0"/>
    <s v="No"/>
    <n v="0"/>
  </r>
  <r>
    <n v="1285"/>
    <s v="US-2017-149692"/>
    <x v="401"/>
    <d v="2017-12-12T00:00:00"/>
    <x v="1"/>
    <s v="KW-16435"/>
    <s v="Katrina Willman"/>
    <x v="0"/>
    <x v="0"/>
    <x v="89"/>
    <x v="5"/>
    <n v="78745"/>
    <x v="2"/>
    <s v="OFF-BI-10002813"/>
    <x v="1"/>
    <x v="8"/>
    <s v="Avery Reinforcements for Hole-Punch Pages"/>
    <n v="2.7719999999999994"/>
    <x v="3"/>
    <n v="0.8"/>
    <n v="-4.8510000000000009"/>
    <x v="2"/>
    <s v="No"/>
    <n v="0"/>
  </r>
  <r>
    <n v="1286"/>
    <s v="CA-2018-119445"/>
    <x v="190"/>
    <d v="2018-07-03T00:00:00"/>
    <x v="1"/>
    <s v="GM-14500"/>
    <s v="Gene McClure"/>
    <x v="0"/>
    <x v="0"/>
    <x v="205"/>
    <x v="34"/>
    <n v="2908"/>
    <x v="3"/>
    <s v="OFF-ST-10000617"/>
    <x v="1"/>
    <x v="4"/>
    <s v="Woodgrain Magazine Files by Perma"/>
    <n v="14.9"/>
    <x v="2"/>
    <n v="0"/>
    <n v="1.0429999999999984"/>
    <x v="3"/>
    <s v="No"/>
    <n v="0"/>
  </r>
  <r>
    <n v="1287"/>
    <s v="CA-2017-124268"/>
    <x v="433"/>
    <d v="2017-07-08T00:00:00"/>
    <x v="1"/>
    <s v="AD-10180"/>
    <s v="Alan Dominguez"/>
    <x v="2"/>
    <x v="0"/>
    <x v="20"/>
    <x v="15"/>
    <n v="10035"/>
    <x v="3"/>
    <s v="OFF-AR-10004817"/>
    <x v="1"/>
    <x v="6"/>
    <s v="Colorific Watercolor Pencils"/>
    <n v="15.48"/>
    <x v="1"/>
    <n v="0"/>
    <n v="4.4891999999999985"/>
    <x v="3"/>
    <s v="No"/>
    <n v="0"/>
  </r>
  <r>
    <n v="1288"/>
    <s v="CA-2018-154711"/>
    <x v="441"/>
    <d v="2018-11-26T00:00:00"/>
    <x v="1"/>
    <s v="TB-21355"/>
    <s v="Todd Boyes"/>
    <x v="1"/>
    <x v="0"/>
    <x v="20"/>
    <x v="15"/>
    <n v="10009"/>
    <x v="3"/>
    <s v="FUR-FU-10000397"/>
    <x v="0"/>
    <x v="5"/>
    <s v="Luxo Economy Swing Arm Lamp"/>
    <n v="39.880000000000003"/>
    <x v="0"/>
    <n v="0"/>
    <n v="11.166400000000003"/>
    <x v="3"/>
    <s v="No"/>
    <n v="0"/>
  </r>
  <r>
    <n v="1289"/>
    <s v="CA-2018-154711"/>
    <x v="441"/>
    <d v="2018-11-26T00:00:00"/>
    <x v="1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n v="12.192"/>
    <x v="4"/>
    <n v="0.2"/>
    <n v="4.1147999999999989"/>
    <x v="3"/>
    <s v="No"/>
    <n v="0"/>
  </r>
  <r>
    <n v="1290"/>
    <s v="CA-2018-154711"/>
    <x v="441"/>
    <d v="2018-11-26T00:00:00"/>
    <x v="1"/>
    <s v="TB-21355"/>
    <s v="Todd Boyes"/>
    <x v="1"/>
    <x v="0"/>
    <x v="20"/>
    <x v="15"/>
    <n v="10009"/>
    <x v="3"/>
    <s v="OFF-AR-10001860"/>
    <x v="1"/>
    <x v="6"/>
    <s v="BIC Liqua Brite Liner"/>
    <n v="20.82"/>
    <x v="1"/>
    <n v="0"/>
    <n v="7.4952000000000005"/>
    <x v="3"/>
    <s v="No"/>
    <n v="0"/>
  </r>
  <r>
    <n v="1291"/>
    <s v="CA-2018-163384"/>
    <x v="338"/>
    <d v="2018-11-12T00:00:00"/>
    <x v="2"/>
    <s v="CC-12430"/>
    <s v="Chuck Clark"/>
    <x v="2"/>
    <x v="0"/>
    <x v="8"/>
    <x v="1"/>
    <n v="94122"/>
    <x v="1"/>
    <s v="OFF-BI-10004970"/>
    <x v="1"/>
    <x v="8"/>
    <s v="ACCOHIDE 3-Ring Binder, Blue, 1&quot;"/>
    <n v="13.216000000000001"/>
    <x v="4"/>
    <n v="0.2"/>
    <n v="4.4603999999999999"/>
    <x v="1"/>
    <s v="No"/>
    <n v="0"/>
  </r>
  <r>
    <n v="1292"/>
    <s v="CA-2018-163384"/>
    <x v="338"/>
    <d v="2018-11-12T00:00:00"/>
    <x v="2"/>
    <s v="CC-12430"/>
    <s v="Chuck Clark"/>
    <x v="2"/>
    <x v="0"/>
    <x v="8"/>
    <x v="1"/>
    <n v="94122"/>
    <x v="1"/>
    <s v="OFF-PA-10003172"/>
    <x v="1"/>
    <x v="10"/>
    <s v="Xerox 1996"/>
    <n v="32.400000000000006"/>
    <x v="2"/>
    <n v="0"/>
    <n v="15.552000000000001"/>
    <x v="1"/>
    <s v="No"/>
    <n v="0"/>
  </r>
  <r>
    <n v="1293"/>
    <s v="CA-2017-101707"/>
    <x v="375"/>
    <d v="2017-09-01T00:00:00"/>
    <x v="1"/>
    <s v="PF-19165"/>
    <s v="Philip Fox"/>
    <x v="0"/>
    <x v="0"/>
    <x v="70"/>
    <x v="1"/>
    <n v="92105"/>
    <x v="1"/>
    <s v="OFF-SU-10001218"/>
    <x v="1"/>
    <x v="14"/>
    <s v="Fiskars Softgrip Scissors"/>
    <n v="32.94"/>
    <x v="1"/>
    <n v="0"/>
    <n v="9.2232000000000021"/>
    <x v="1"/>
    <s v="No"/>
    <n v="0"/>
  </r>
  <r>
    <n v="1294"/>
    <s v="CA-2017-101707"/>
    <x v="375"/>
    <d v="2017-09-01T00:00:00"/>
    <x v="1"/>
    <s v="PF-19165"/>
    <s v="Philip Fox"/>
    <x v="0"/>
    <x v="0"/>
    <x v="70"/>
    <x v="1"/>
    <n v="92105"/>
    <x v="1"/>
    <s v="OFF-PA-10002968"/>
    <x v="1"/>
    <x v="10"/>
    <s v="Xerox 1973"/>
    <n v="114.2"/>
    <x v="2"/>
    <n v="0"/>
    <n v="52.531999999999996"/>
    <x v="1"/>
    <s v="No"/>
    <n v="0"/>
  </r>
  <r>
    <n v="1295"/>
    <s v="CA-2017-101707"/>
    <x v="375"/>
    <d v="2017-09-01T00:00:00"/>
    <x v="1"/>
    <s v="PF-19165"/>
    <s v="Philip Fox"/>
    <x v="0"/>
    <x v="0"/>
    <x v="70"/>
    <x v="1"/>
    <n v="92105"/>
    <x v="1"/>
    <s v="OFF-LA-10000134"/>
    <x v="1"/>
    <x v="2"/>
    <s v="Avery 511"/>
    <n v="3.08"/>
    <x v="7"/>
    <n v="0"/>
    <n v="1.4783999999999999"/>
    <x v="1"/>
    <s v="No"/>
    <n v="0"/>
  </r>
  <r>
    <n v="1296"/>
    <s v="CA-2017-138898"/>
    <x v="442"/>
    <d v="2017-05-29T00:00:00"/>
    <x v="1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n v="845.72799999999995"/>
    <x v="11"/>
    <n v="0.2"/>
    <n v="84.572799999999944"/>
    <x v="1"/>
    <s v="No"/>
    <n v="0"/>
  </r>
  <r>
    <n v="1297"/>
    <s v="CA-2019-115427"/>
    <x v="247"/>
    <d v="2020-01-03T00:00:00"/>
    <x v="1"/>
    <s v="EB-13975"/>
    <s v="Erica Bern"/>
    <x v="1"/>
    <x v="0"/>
    <x v="54"/>
    <x v="1"/>
    <n v="94533"/>
    <x v="1"/>
    <s v="OFF-BI-10002103"/>
    <x v="1"/>
    <x v="8"/>
    <s v="Cardinal Slant-D Ring Binder, Heavy Gauge Vinyl"/>
    <n v="13.904"/>
    <x v="0"/>
    <n v="0.2"/>
    <n v="4.5187999999999997"/>
    <x v="1"/>
    <s v="Yes"/>
    <n v="1"/>
  </r>
  <r>
    <n v="1298"/>
    <s v="CA-2019-115427"/>
    <x v="247"/>
    <d v="2020-01-03T00:00:00"/>
    <x v="1"/>
    <s v="EB-13975"/>
    <s v="Erica Bern"/>
    <x v="1"/>
    <x v="0"/>
    <x v="54"/>
    <x v="1"/>
    <n v="94533"/>
    <x v="1"/>
    <s v="OFF-BI-10004632"/>
    <x v="1"/>
    <x v="8"/>
    <s v="GBC Binding covers"/>
    <n v="20.72"/>
    <x v="0"/>
    <n v="0.2"/>
    <n v="6.4749999999999979"/>
    <x v="1"/>
    <s v="Yes"/>
    <n v="1"/>
  </r>
  <r>
    <n v="1299"/>
    <s v="CA-2018-134425"/>
    <x v="16"/>
    <d v="2018-12-12T00:00:00"/>
    <x v="0"/>
    <s v="QJ-19255"/>
    <s v="Quincy Jones"/>
    <x v="1"/>
    <x v="0"/>
    <x v="33"/>
    <x v="11"/>
    <n v="55106"/>
    <x v="2"/>
    <s v="TEC-PH-10003555"/>
    <x v="2"/>
    <x v="7"/>
    <s v="Motorola HK250 Universal Bluetooth Headset"/>
    <n v="114.94999999999999"/>
    <x v="2"/>
    <n v="0"/>
    <n v="2.2990000000000066"/>
    <x v="2"/>
    <s v="No"/>
    <n v="0"/>
  </r>
  <r>
    <n v="1300"/>
    <s v="CA-2017-121391"/>
    <x v="242"/>
    <d v="2017-10-07T00:00:00"/>
    <x v="2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n v="26.96"/>
    <x v="0"/>
    <n v="0"/>
    <n v="7.0095999999999989"/>
    <x v="1"/>
    <s v="No"/>
    <n v="0"/>
  </r>
  <r>
    <n v="1301"/>
    <s v="CA-2018-137043"/>
    <x v="443"/>
    <d v="2018-12-25T00:00:00"/>
    <x v="0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572.76"/>
    <x v="5"/>
    <n v="0"/>
    <n v="166.10039999999995"/>
    <x v="0"/>
    <s v="No"/>
    <n v="0"/>
  </r>
  <r>
    <n v="1302"/>
    <s v="CA-2018-137043"/>
    <x v="443"/>
    <d v="2018-12-25T00:00:00"/>
    <x v="0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286.38"/>
    <x v="1"/>
    <n v="0"/>
    <n v="83.050199999999975"/>
    <x v="0"/>
    <s v="No"/>
    <n v="0"/>
  </r>
  <r>
    <n v="1303"/>
    <s v="CA-2017-115847"/>
    <x v="444"/>
    <d v="2017-09-24T00:00:00"/>
    <x v="0"/>
    <s v="TC-21535"/>
    <s v="Tracy Collins"/>
    <x v="2"/>
    <x v="0"/>
    <x v="81"/>
    <x v="17"/>
    <n v="22204"/>
    <x v="0"/>
    <s v="FUR-BO-10003433"/>
    <x v="0"/>
    <x v="0"/>
    <s v="Sauder Cornerstone Collection Library"/>
    <n v="61.96"/>
    <x v="0"/>
    <n v="0"/>
    <n v="4.3371999999999957"/>
    <x v="0"/>
    <s v="No"/>
    <n v="0"/>
  </r>
  <r>
    <n v="1304"/>
    <s v="US-2019-126179"/>
    <x v="445"/>
    <d v="2019-07-07T00:00:00"/>
    <x v="1"/>
    <s v="CS-12460"/>
    <s v="Chuck Sachs"/>
    <x v="0"/>
    <x v="0"/>
    <x v="38"/>
    <x v="32"/>
    <n v="31907"/>
    <x v="0"/>
    <s v="FUR-FU-10002554"/>
    <x v="0"/>
    <x v="5"/>
    <s v="Westinghouse Floor Lamp with Metal Mesh Shade, Black"/>
    <n v="23.99"/>
    <x v="7"/>
    <n v="0"/>
    <n v="5.5176999999999978"/>
    <x v="0"/>
    <s v="No"/>
    <n v="0"/>
  </r>
  <r>
    <n v="1305"/>
    <s v="US-2019-126179"/>
    <x v="445"/>
    <d v="2019-07-07T00:00:00"/>
    <x v="1"/>
    <s v="CS-12460"/>
    <s v="Chuck Sachs"/>
    <x v="0"/>
    <x v="0"/>
    <x v="38"/>
    <x v="32"/>
    <n v="31907"/>
    <x v="0"/>
    <s v="TEC-PH-10001557"/>
    <x v="2"/>
    <x v="7"/>
    <s v="Pyle PMP37LED"/>
    <n v="287.96999999999997"/>
    <x v="1"/>
    <n v="0"/>
    <n v="77.751899999999992"/>
    <x v="0"/>
    <s v="No"/>
    <n v="0"/>
  </r>
  <r>
    <n v="1306"/>
    <s v="CA-2018-101966"/>
    <x v="216"/>
    <d v="2018-07-16T00:00:00"/>
    <x v="0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n v="419.94399999999996"/>
    <x v="3"/>
    <n v="0.2"/>
    <n v="52.492999999999967"/>
    <x v="2"/>
    <s v="No"/>
    <n v="0"/>
  </r>
  <r>
    <n v="1307"/>
    <s v="CA-2018-141397"/>
    <x v="23"/>
    <d v="2018-06-21T00:00:00"/>
    <x v="2"/>
    <s v="RC-19825"/>
    <s v="Roy Collins"/>
    <x v="0"/>
    <x v="0"/>
    <x v="45"/>
    <x v="1"/>
    <n v="91104"/>
    <x v="1"/>
    <s v="OFF-PA-10002986"/>
    <x v="1"/>
    <x v="10"/>
    <s v="Xerox 1898"/>
    <n v="46.76"/>
    <x v="3"/>
    <n v="0"/>
    <n v="22.444800000000001"/>
    <x v="1"/>
    <s v="No"/>
    <n v="0"/>
  </r>
  <r>
    <n v="1308"/>
    <s v="CA-2018-141397"/>
    <x v="23"/>
    <d v="2018-06-21T00:00:00"/>
    <x v="2"/>
    <s v="RC-19825"/>
    <s v="Roy Collins"/>
    <x v="0"/>
    <x v="0"/>
    <x v="45"/>
    <x v="1"/>
    <n v="91104"/>
    <x v="1"/>
    <s v="OFF-BI-10000320"/>
    <x v="1"/>
    <x v="8"/>
    <s v="GBC Plastic Binding Combs"/>
    <n v="17.712"/>
    <x v="1"/>
    <n v="0.2"/>
    <n v="6.4206000000000012"/>
    <x v="1"/>
    <s v="No"/>
    <n v="0"/>
  </r>
  <r>
    <n v="1309"/>
    <s v="CA-2018-141397"/>
    <x v="23"/>
    <d v="2018-06-21T00:00:00"/>
    <x v="2"/>
    <s v="RC-19825"/>
    <s v="Roy Collins"/>
    <x v="0"/>
    <x v="0"/>
    <x v="45"/>
    <x v="1"/>
    <n v="91104"/>
    <x v="1"/>
    <s v="OFF-AP-10003971"/>
    <x v="1"/>
    <x v="9"/>
    <s v="Belkin 6 Outlet Metallic Surge Strip"/>
    <n v="21.78"/>
    <x v="0"/>
    <n v="0"/>
    <n v="5.6628000000000007"/>
    <x v="1"/>
    <s v="No"/>
    <n v="0"/>
  </r>
  <r>
    <n v="1310"/>
    <s v="CA-2018-141397"/>
    <x v="23"/>
    <d v="2018-06-21T00:00:00"/>
    <x v="2"/>
    <s v="RC-19825"/>
    <s v="Roy Collins"/>
    <x v="0"/>
    <x v="0"/>
    <x v="45"/>
    <x v="1"/>
    <n v="91104"/>
    <x v="1"/>
    <s v="OFF-ST-10001469"/>
    <x v="1"/>
    <x v="4"/>
    <s v="Fellowes Bankers Box Recycled Super Stor/Drawer"/>
    <n v="161.94"/>
    <x v="1"/>
    <n v="0"/>
    <n v="9.716399999999993"/>
    <x v="1"/>
    <s v="No"/>
    <n v="0"/>
  </r>
  <r>
    <n v="1311"/>
    <s v="CA-2018-141397"/>
    <x v="23"/>
    <d v="2018-06-21T00:00:00"/>
    <x v="2"/>
    <s v="RC-19825"/>
    <s v="Roy Collins"/>
    <x v="0"/>
    <x v="0"/>
    <x v="45"/>
    <x v="1"/>
    <n v="91104"/>
    <x v="1"/>
    <s v="FUR-CH-10003846"/>
    <x v="0"/>
    <x v="1"/>
    <s v="Hon Valutask Swivel Chairs"/>
    <n v="161.56800000000001"/>
    <x v="0"/>
    <n v="0.2"/>
    <n v="-8.0783999999999949"/>
    <x v="1"/>
    <s v="No"/>
    <n v="0"/>
  </r>
  <r>
    <n v="1312"/>
    <s v="CA-2018-141082"/>
    <x v="10"/>
    <d v="2018-12-13T00:00:00"/>
    <x v="1"/>
    <s v="FM-14380"/>
    <s v="Fred McMath"/>
    <x v="0"/>
    <x v="0"/>
    <x v="104"/>
    <x v="31"/>
    <n v="1841"/>
    <x v="3"/>
    <s v="OFF-LA-10001404"/>
    <x v="1"/>
    <x v="2"/>
    <s v="Avery 517"/>
    <n v="3.69"/>
    <x v="7"/>
    <n v="0"/>
    <n v="1.7343"/>
    <x v="3"/>
    <s v="No"/>
    <n v="0"/>
  </r>
  <r>
    <n v="1313"/>
    <s v="CA-2018-141082"/>
    <x v="10"/>
    <d v="2018-12-13T00:00:00"/>
    <x v="1"/>
    <s v="FM-14380"/>
    <s v="Fred McMath"/>
    <x v="0"/>
    <x v="0"/>
    <x v="104"/>
    <x v="31"/>
    <n v="1841"/>
    <x v="3"/>
    <s v="OFF-LA-10001474"/>
    <x v="1"/>
    <x v="2"/>
    <s v="Avery 477"/>
    <n v="122.12"/>
    <x v="4"/>
    <n v="0"/>
    <n v="56.175200000000004"/>
    <x v="3"/>
    <s v="No"/>
    <n v="0"/>
  </r>
  <r>
    <n v="1314"/>
    <s v="US-2018-134488"/>
    <x v="446"/>
    <d v="2018-10-01T00:00:00"/>
    <x v="1"/>
    <s v="PK-19075"/>
    <s v="Pete Kriz"/>
    <x v="0"/>
    <x v="0"/>
    <x v="38"/>
    <x v="24"/>
    <n v="43229"/>
    <x v="3"/>
    <s v="FUR-CH-10003199"/>
    <x v="0"/>
    <x v="1"/>
    <s v="Office Star - Contemporary Task Swivel Chair"/>
    <n v="155.37199999999999"/>
    <x v="0"/>
    <n v="0.3"/>
    <n v="-13.317599999999999"/>
    <x v="3"/>
    <s v="No"/>
    <n v="0"/>
  </r>
  <r>
    <n v="1315"/>
    <s v="CA-2018-145919"/>
    <x v="122"/>
    <d v="2018-12-23T00:00:00"/>
    <x v="1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n v="38.880000000000003"/>
    <x v="5"/>
    <n v="0"/>
    <n v="18.662400000000002"/>
    <x v="1"/>
    <s v="Yes"/>
    <n v="1"/>
  </r>
  <r>
    <n v="1316"/>
    <s v="CA-2018-145919"/>
    <x v="122"/>
    <d v="2018-12-23T00:00:00"/>
    <x v="1"/>
    <s v="HG-14965"/>
    <s v="Henry Goldwyn"/>
    <x v="1"/>
    <x v="0"/>
    <x v="1"/>
    <x v="1"/>
    <n v="90032"/>
    <x v="1"/>
    <s v="FUR-FU-10004960"/>
    <x v="0"/>
    <x v="5"/>
    <s v="Seth Thomas 12&quot; Clock w/ Goldtone Case"/>
    <n v="183.84"/>
    <x v="8"/>
    <n v="0"/>
    <n v="62.505600000000001"/>
    <x v="1"/>
    <s v="Yes"/>
    <n v="1"/>
  </r>
  <r>
    <n v="1317"/>
    <s v="CA-2018-145919"/>
    <x v="122"/>
    <d v="2018-12-23T00:00:00"/>
    <x v="1"/>
    <s v="HG-14965"/>
    <s v="Henry Goldwyn"/>
    <x v="1"/>
    <x v="0"/>
    <x v="1"/>
    <x v="1"/>
    <n v="90032"/>
    <x v="1"/>
    <s v="OFF-SU-10003505"/>
    <x v="1"/>
    <x v="14"/>
    <s v="Premier Electric Letter Opener"/>
    <n v="579.29999999999995"/>
    <x v="2"/>
    <n v="0"/>
    <n v="28.964999999999961"/>
    <x v="1"/>
    <s v="Yes"/>
    <n v="1"/>
  </r>
  <r>
    <n v="1318"/>
    <s v="CA-2019-157651"/>
    <x v="389"/>
    <d v="2019-12-14T00:00:00"/>
    <x v="1"/>
    <s v="HA-14920"/>
    <s v="Helen Andreada"/>
    <x v="0"/>
    <x v="0"/>
    <x v="10"/>
    <x v="9"/>
    <n v="19120"/>
    <x v="3"/>
    <s v="TEC-AC-10003116"/>
    <x v="2"/>
    <x v="11"/>
    <s v="Memorex Froggy Flash Drive 8 GB"/>
    <n v="14.200000000000001"/>
    <x v="7"/>
    <n v="0.2"/>
    <n v="3.3724999999999992"/>
    <x v="3"/>
    <s v="No"/>
    <n v="0"/>
  </r>
  <r>
    <n v="1319"/>
    <s v="CA-2016-160773"/>
    <x v="268"/>
    <d v="2016-07-05T00:00:00"/>
    <x v="1"/>
    <s v="LW-16825"/>
    <s v="Laurel Workman"/>
    <x v="1"/>
    <x v="0"/>
    <x v="207"/>
    <x v="2"/>
    <n v="32725"/>
    <x v="0"/>
    <s v="TEC-PH-10004586"/>
    <x v="2"/>
    <x v="7"/>
    <s v="Wilson SignalBoost 841262 DB PRO Amplifier Kit"/>
    <n v="575.91999999999996"/>
    <x v="0"/>
    <n v="0.2"/>
    <n v="71.989999999999981"/>
    <x v="0"/>
    <s v="Yes"/>
    <n v="1"/>
  </r>
  <r>
    <n v="1320"/>
    <s v="CA-2016-160773"/>
    <x v="268"/>
    <d v="2016-07-05T00:00:00"/>
    <x v="1"/>
    <s v="LW-16825"/>
    <s v="Laurel Workman"/>
    <x v="1"/>
    <x v="0"/>
    <x v="207"/>
    <x v="2"/>
    <n v="32725"/>
    <x v="0"/>
    <s v="OFF-BI-10000546"/>
    <x v="1"/>
    <x v="8"/>
    <s v="Avery Durable Binders"/>
    <n v="5.1840000000000011"/>
    <x v="5"/>
    <n v="0.7"/>
    <n v="-3.6288"/>
    <x v="0"/>
    <s v="Yes"/>
    <n v="1"/>
  </r>
  <r>
    <n v="1321"/>
    <s v="CA-2019-167703"/>
    <x v="447"/>
    <d v="2019-02-08T00:00:00"/>
    <x v="1"/>
    <s v="MC-17575"/>
    <s v="Matt Collins"/>
    <x v="0"/>
    <x v="0"/>
    <x v="74"/>
    <x v="24"/>
    <n v="45231"/>
    <x v="3"/>
    <s v="OFF-BI-10002071"/>
    <x v="1"/>
    <x v="8"/>
    <s v="Fellowes Black Plastic Comb Bindings"/>
    <n v="5.2290000000000001"/>
    <x v="1"/>
    <n v="0.7"/>
    <n v="-4.1831999999999976"/>
    <x v="3"/>
    <s v="No"/>
    <n v="0"/>
  </r>
  <r>
    <n v="1322"/>
    <s v="CA-2019-167703"/>
    <x v="447"/>
    <d v="2019-02-08T00:00:00"/>
    <x v="1"/>
    <s v="MC-17575"/>
    <s v="Matt Collins"/>
    <x v="0"/>
    <x v="0"/>
    <x v="74"/>
    <x v="24"/>
    <n v="45231"/>
    <x v="3"/>
    <s v="OFF-ST-10001490"/>
    <x v="1"/>
    <x v="4"/>
    <s v="Hot File 7-Pocket, Floor Stand"/>
    <n v="285.55200000000002"/>
    <x v="0"/>
    <n v="0.2"/>
    <n v="35.69399999999996"/>
    <x v="3"/>
    <s v="No"/>
    <n v="0"/>
  </r>
  <r>
    <n v="1323"/>
    <s v="CA-2019-121804"/>
    <x v="448"/>
    <d v="2019-03-08T00:00:00"/>
    <x v="1"/>
    <s v="LP-17095"/>
    <s v="Liz Preis"/>
    <x v="0"/>
    <x v="0"/>
    <x v="208"/>
    <x v="0"/>
    <n v="42071"/>
    <x v="0"/>
    <s v="OFF-AP-10004859"/>
    <x v="1"/>
    <x v="9"/>
    <s v="Acco 6 Outlet Guardian Premium Surge Suppressor"/>
    <n v="72.8"/>
    <x v="2"/>
    <n v="0"/>
    <n v="19.656000000000002"/>
    <x v="0"/>
    <s v="No"/>
    <n v="0"/>
  </r>
  <r>
    <n v="1324"/>
    <s v="CA-2019-162635"/>
    <x v="449"/>
    <d v="2019-10-10T00:00:00"/>
    <x v="2"/>
    <s v="EB-14170"/>
    <s v="Evan Bailliet"/>
    <x v="0"/>
    <x v="0"/>
    <x v="40"/>
    <x v="3"/>
    <n v="28403"/>
    <x v="0"/>
    <s v="OFF-PA-10002659"/>
    <x v="1"/>
    <x v="10"/>
    <s v="Avoid Verbal Orders Carbonless Minifold Book"/>
    <n v="10.816000000000001"/>
    <x v="4"/>
    <n v="0.2"/>
    <n v="3.5151999999999988"/>
    <x v="0"/>
    <s v="No"/>
    <n v="0"/>
  </r>
  <r>
    <n v="1325"/>
    <s v="CA-2016-107153"/>
    <x v="450"/>
    <d v="2016-10-03T00:00:00"/>
    <x v="1"/>
    <s v="GZ-14545"/>
    <s v="George Zrebassa"/>
    <x v="1"/>
    <x v="0"/>
    <x v="104"/>
    <x v="31"/>
    <n v="1841"/>
    <x v="3"/>
    <s v="OFF-ST-10001321"/>
    <x v="1"/>
    <x v="4"/>
    <s v="Decoflex Hanging Personal Folder File, Blue"/>
    <n v="46.26"/>
    <x v="1"/>
    <n v="0"/>
    <n v="12.490200000000003"/>
    <x v="3"/>
    <s v="No"/>
    <n v="0"/>
  </r>
  <r>
    <n v="1326"/>
    <s v="US-2016-117058"/>
    <x v="279"/>
    <d v="2016-05-30T00:00:00"/>
    <x v="2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n v="17.459999999999997"/>
    <x v="5"/>
    <n v="0.8"/>
    <n v="-30.555000000000007"/>
    <x v="2"/>
    <s v="No"/>
    <n v="0"/>
  </r>
  <r>
    <n v="1327"/>
    <s v="CA-2017-120439"/>
    <x v="451"/>
    <d v="2017-06-18T00:00:00"/>
    <x v="1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x v="5"/>
    <n v="0.2"/>
    <n v="5.1072000000000024"/>
    <x v="3"/>
    <s v="No"/>
    <n v="0"/>
  </r>
  <r>
    <n v="1328"/>
    <s v="CA-2018-128258"/>
    <x v="452"/>
    <d v="2018-04-01T00:00:00"/>
    <x v="2"/>
    <s v="CP-12085"/>
    <s v="Cathy Prescott"/>
    <x v="1"/>
    <x v="0"/>
    <x v="165"/>
    <x v="29"/>
    <n v="6360"/>
    <x v="3"/>
    <s v="OFF-PA-10004156"/>
    <x v="1"/>
    <x v="10"/>
    <s v="Xerox 188"/>
    <n v="11.34"/>
    <x v="7"/>
    <n v="0"/>
    <n v="5.5565999999999995"/>
    <x v="3"/>
    <s v="No"/>
    <n v="0"/>
  </r>
  <r>
    <n v="1329"/>
    <s v="CA-2019-106033"/>
    <x v="453"/>
    <d v="2019-10-18T00:00:00"/>
    <x v="0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n v="87.92"/>
    <x v="4"/>
    <n v="0"/>
    <n v="26.375999999999998"/>
    <x v="1"/>
    <s v="No"/>
    <n v="0"/>
  </r>
  <r>
    <n v="1330"/>
    <s v="CA-2018-142762"/>
    <x v="454"/>
    <d v="2018-05-27T00:00:00"/>
    <x v="1"/>
    <s v="LD-17005"/>
    <s v="Lisa DeCherney"/>
    <x v="0"/>
    <x v="0"/>
    <x v="8"/>
    <x v="1"/>
    <n v="94109"/>
    <x v="1"/>
    <s v="FUR-FU-10003691"/>
    <x v="0"/>
    <x v="5"/>
    <s v="Eldon Image Series Desk Accessories, Ebony"/>
    <n v="37.049999999999997"/>
    <x v="1"/>
    <n v="0"/>
    <n v="16.302"/>
    <x v="1"/>
    <s v="No"/>
    <n v="0"/>
  </r>
  <r>
    <n v="1331"/>
    <s v="CA-2019-127705"/>
    <x v="455"/>
    <d v="2019-06-06T00:00:00"/>
    <x v="1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n v="2.97"/>
    <x v="7"/>
    <n v="0.4"/>
    <n v="-0.64350000000000018"/>
    <x v="3"/>
    <s v="No"/>
    <n v="0"/>
  </r>
  <r>
    <n v="1332"/>
    <s v="CA-2019-127705"/>
    <x v="455"/>
    <d v="2019-06-06T00:00:00"/>
    <x v="1"/>
    <s v="AB-10255"/>
    <s v="Alejandro Ballentine"/>
    <x v="2"/>
    <x v="0"/>
    <x v="160"/>
    <x v="24"/>
    <n v="44052"/>
    <x v="3"/>
    <s v="OFF-ST-10004507"/>
    <x v="1"/>
    <x v="4"/>
    <s v="Advantus Rolling Storage Box"/>
    <n v="27.439999999999998"/>
    <x v="0"/>
    <n v="0.2"/>
    <n v="2.4009999999999998"/>
    <x v="3"/>
    <s v="No"/>
    <n v="0"/>
  </r>
  <r>
    <n v="1333"/>
    <s v="CA-2016-122567"/>
    <x v="456"/>
    <d v="2016-02-21T00:00:00"/>
    <x v="1"/>
    <s v="MN-17935"/>
    <s v="Michael Nguyen"/>
    <x v="0"/>
    <x v="0"/>
    <x v="61"/>
    <x v="5"/>
    <n v="75220"/>
    <x v="2"/>
    <s v="OFF-BI-10002012"/>
    <x v="1"/>
    <x v="8"/>
    <s v="Wilson Jones Easy Flow II Sheet Lifters"/>
    <n v="1.0799999999999998"/>
    <x v="1"/>
    <n v="0.8"/>
    <n v="-1.7280000000000002"/>
    <x v="2"/>
    <s v="No"/>
    <n v="0"/>
  </r>
  <r>
    <n v="1334"/>
    <s v="CA-2016-122567"/>
    <x v="456"/>
    <d v="2016-02-21T00:00:00"/>
    <x v="1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599999999999973"/>
    <x v="0"/>
    <n v="0.8"/>
    <n v="-13.930000000000003"/>
    <x v="2"/>
    <s v="No"/>
    <n v="0"/>
  </r>
  <r>
    <n v="1335"/>
    <s v="CA-2016-121664"/>
    <x v="457"/>
    <d v="2016-05-10T00:00:00"/>
    <x v="1"/>
    <s v="HP-14815"/>
    <s v="Harold Pawlan"/>
    <x v="2"/>
    <x v="0"/>
    <x v="1"/>
    <x v="1"/>
    <n v="90049"/>
    <x v="1"/>
    <s v="OFF-BI-10003684"/>
    <x v="1"/>
    <x v="8"/>
    <s v="Wilson Jones Legal Size Ring Binders"/>
    <n v="140.73599999999999"/>
    <x v="8"/>
    <n v="0.2"/>
    <n v="52.775999999999996"/>
    <x v="1"/>
    <s v="No"/>
    <n v="0"/>
  </r>
  <r>
    <n v="1336"/>
    <s v="CA-2018-122133"/>
    <x v="458"/>
    <d v="2018-05-23T00:00:00"/>
    <x v="1"/>
    <s v="JR-15670"/>
    <s v="Jim Radford"/>
    <x v="0"/>
    <x v="0"/>
    <x v="209"/>
    <x v="29"/>
    <n v="6457"/>
    <x v="3"/>
    <s v="OFF-ST-10002574"/>
    <x v="1"/>
    <x v="4"/>
    <s v="SAFCO Commercial Wire Shelving, Black"/>
    <n v="552.55999999999995"/>
    <x v="4"/>
    <n v="0"/>
    <n v="0"/>
    <x v="3"/>
    <s v="No"/>
    <n v="0"/>
  </r>
  <r>
    <n v="1337"/>
    <s v="US-2019-123281"/>
    <x v="459"/>
    <d v="2019-04-07T00:00:00"/>
    <x v="1"/>
    <s v="JF-15190"/>
    <s v="Jamie Frazer"/>
    <x v="0"/>
    <x v="0"/>
    <x v="1"/>
    <x v="1"/>
    <n v="90008"/>
    <x v="1"/>
    <s v="FUR-FU-10003724"/>
    <x v="0"/>
    <x v="5"/>
    <s v="Westinghouse Clip-On Gooseneck Lamps"/>
    <n v="25.11"/>
    <x v="1"/>
    <n v="0"/>
    <n v="6.5285999999999991"/>
    <x v="1"/>
    <s v="No"/>
    <n v="0"/>
  </r>
  <r>
    <n v="1338"/>
    <s v="CA-2019-100524"/>
    <x v="185"/>
    <d v="2019-04-02T00:00:00"/>
    <x v="0"/>
    <s v="CM-12115"/>
    <s v="Chad McGuire"/>
    <x v="0"/>
    <x v="0"/>
    <x v="20"/>
    <x v="15"/>
    <n v="10011"/>
    <x v="3"/>
    <s v="FUR-FU-10004018"/>
    <x v="0"/>
    <x v="5"/>
    <s v="Tensor Computer Mounted Lamp"/>
    <n v="29.78"/>
    <x v="0"/>
    <n v="0"/>
    <n v="8.0406000000000013"/>
    <x v="3"/>
    <s v="No"/>
    <n v="0"/>
  </r>
  <r>
    <n v="1339"/>
    <s v="CA-2019-100524"/>
    <x v="185"/>
    <d v="2019-04-02T00:00:00"/>
    <x v="0"/>
    <s v="CM-12115"/>
    <s v="Chad McGuire"/>
    <x v="0"/>
    <x v="0"/>
    <x v="20"/>
    <x v="15"/>
    <n v="10011"/>
    <x v="3"/>
    <s v="TEC-PH-10002549"/>
    <x v="2"/>
    <x v="7"/>
    <s v="Polycom SoundPoint IP 450 VoIP phone"/>
    <n v="677.58"/>
    <x v="1"/>
    <n v="0"/>
    <n v="176.17080000000001"/>
    <x v="3"/>
    <s v="No"/>
    <n v="0"/>
  </r>
  <r>
    <n v="1340"/>
    <s v="CA-2019-100524"/>
    <x v="185"/>
    <d v="2019-04-02T00:00:00"/>
    <x v="0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x v="8"/>
    <n v="0"/>
    <n v="36.019200000000005"/>
    <x v="3"/>
    <s v="No"/>
    <n v="0"/>
  </r>
  <r>
    <n v="1341"/>
    <s v="CA-2019-113481"/>
    <x v="460"/>
    <d v="2019-01-04T00:00:00"/>
    <x v="2"/>
    <s v="AS-10045"/>
    <s v="Aaron Smayling"/>
    <x v="1"/>
    <x v="0"/>
    <x v="108"/>
    <x v="3"/>
    <n v="28540"/>
    <x v="0"/>
    <s v="TEC-MA-10002178"/>
    <x v="2"/>
    <x v="15"/>
    <s v="Cisco CP-7937G Unified IP Conference Station Phone"/>
    <n v="695.7"/>
    <x v="0"/>
    <n v="0.5"/>
    <n v="-27.827999999999975"/>
    <x v="0"/>
    <s v="No"/>
    <n v="0"/>
  </r>
  <r>
    <n v="1342"/>
    <s v="CA-2019-113481"/>
    <x v="460"/>
    <d v="2019-01-04T00:00:00"/>
    <x v="2"/>
    <s v="AS-10045"/>
    <s v="Aaron Smayling"/>
    <x v="1"/>
    <x v="0"/>
    <x v="108"/>
    <x v="3"/>
    <n v="28540"/>
    <x v="0"/>
    <s v="OFF-BI-10003694"/>
    <x v="1"/>
    <x v="8"/>
    <s v="Avery 3 1/2&quot; Diskette Storage Pages, 10/Pack"/>
    <n v="15.66"/>
    <x v="2"/>
    <n v="0.7"/>
    <n v="-12.527999999999995"/>
    <x v="0"/>
    <s v="No"/>
    <n v="0"/>
  </r>
  <r>
    <n v="1343"/>
    <s v="CA-2019-113481"/>
    <x v="460"/>
    <d v="2019-01-04T00:00:00"/>
    <x v="2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n v="28.854000000000006"/>
    <x v="5"/>
    <n v="0.7"/>
    <n v="-21.159599999999998"/>
    <x v="0"/>
    <s v="No"/>
    <n v="0"/>
  </r>
  <r>
    <n v="1344"/>
    <s v="CA-2017-131758"/>
    <x v="71"/>
    <d v="2017-06-01T00:00:00"/>
    <x v="1"/>
    <s v="KB-16315"/>
    <s v="Karl Braun"/>
    <x v="0"/>
    <x v="0"/>
    <x v="210"/>
    <x v="15"/>
    <n v="11520"/>
    <x v="3"/>
    <s v="OFF-AR-10000411"/>
    <x v="1"/>
    <x v="6"/>
    <s v="Boston 16701 Slimline Battery Pencil Sharpener"/>
    <n v="47.82"/>
    <x v="1"/>
    <n v="0"/>
    <n v="14.345999999999995"/>
    <x v="3"/>
    <s v="No"/>
    <n v="0"/>
  </r>
  <r>
    <n v="1345"/>
    <s v="CA-2017-131758"/>
    <x v="71"/>
    <d v="2017-06-01T00:00:00"/>
    <x v="1"/>
    <s v="KB-16315"/>
    <s v="Karl Braun"/>
    <x v="0"/>
    <x v="0"/>
    <x v="210"/>
    <x v="15"/>
    <n v="11520"/>
    <x v="3"/>
    <s v="OFF-LA-10000262"/>
    <x v="1"/>
    <x v="2"/>
    <s v="Avery 494"/>
    <n v="13.049999999999999"/>
    <x v="2"/>
    <n v="0"/>
    <n v="6.0029999999999992"/>
    <x v="3"/>
    <s v="No"/>
    <n v="0"/>
  </r>
  <r>
    <n v="1346"/>
    <s v="CA-2016-118339"/>
    <x v="461"/>
    <d v="2016-03-24T00:00:00"/>
    <x v="1"/>
    <s v="BN-11515"/>
    <s v="Bradley Nguyen"/>
    <x v="0"/>
    <x v="0"/>
    <x v="69"/>
    <x v="11"/>
    <n v="55044"/>
    <x v="2"/>
    <s v="OFF-AP-10001154"/>
    <x v="1"/>
    <x v="9"/>
    <s v="Bionaire Personal Warm Mist Humidifier/Vaporizer"/>
    <n v="93.78"/>
    <x v="0"/>
    <n v="0"/>
    <n v="36.574200000000005"/>
    <x v="2"/>
    <s v="No"/>
    <n v="0"/>
  </r>
  <r>
    <n v="1347"/>
    <s v="CA-2016-118339"/>
    <x v="461"/>
    <d v="2016-03-24T00:00:00"/>
    <x v="1"/>
    <s v="BN-11515"/>
    <s v="Bradley Nguyen"/>
    <x v="0"/>
    <x v="0"/>
    <x v="69"/>
    <x v="11"/>
    <n v="55044"/>
    <x v="2"/>
    <s v="OFF-PA-10000466"/>
    <x v="1"/>
    <x v="10"/>
    <s v="Memo Book, 100 Message Capacity, 5 3/8” x 11”"/>
    <n v="47.18"/>
    <x v="3"/>
    <n v="0"/>
    <n v="23.59"/>
    <x v="2"/>
    <s v="No"/>
    <n v="0"/>
  </r>
  <r>
    <n v="1348"/>
    <s v="CA-2016-118339"/>
    <x v="461"/>
    <d v="2016-03-24T00:00:00"/>
    <x v="1"/>
    <s v="BN-11515"/>
    <s v="Bradley Nguyen"/>
    <x v="0"/>
    <x v="0"/>
    <x v="69"/>
    <x v="11"/>
    <n v="55044"/>
    <x v="2"/>
    <s v="OFF-AR-10003829"/>
    <x v="1"/>
    <x v="6"/>
    <s v="Newell 35"/>
    <n v="19.68"/>
    <x v="5"/>
    <n v="0"/>
    <n v="5.7071999999999976"/>
    <x v="2"/>
    <s v="No"/>
    <n v="0"/>
  </r>
  <r>
    <n v="1349"/>
    <s v="CA-2016-118339"/>
    <x v="461"/>
    <d v="2016-03-24T00:00:00"/>
    <x v="1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n v="53.4"/>
    <x v="12"/>
    <n v="0"/>
    <n v="25.097999999999999"/>
    <x v="2"/>
    <s v="No"/>
    <n v="0"/>
  </r>
  <r>
    <n v="1350"/>
    <s v="CA-2016-118339"/>
    <x v="461"/>
    <d v="2016-03-24T00:00:00"/>
    <x v="1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n v="35.880000000000003"/>
    <x v="5"/>
    <n v="0"/>
    <n v="17.2224"/>
    <x v="2"/>
    <s v="No"/>
    <n v="0"/>
  </r>
  <r>
    <n v="1351"/>
    <s v="CA-2016-153976"/>
    <x v="462"/>
    <d v="2016-10-08T00:00:00"/>
    <x v="0"/>
    <s v="BP-11290"/>
    <s v="Beth Paige"/>
    <x v="0"/>
    <x v="0"/>
    <x v="148"/>
    <x v="10"/>
    <n v="60201"/>
    <x v="2"/>
    <s v="FUR-CH-10002880"/>
    <x v="0"/>
    <x v="1"/>
    <s v="Global High-Back Leather Tilter, Burgundy"/>
    <n v="258.279"/>
    <x v="1"/>
    <n v="0.3"/>
    <n v="-70.104300000000023"/>
    <x v="2"/>
    <s v="No"/>
    <n v="0"/>
  </r>
  <r>
    <n v="1352"/>
    <s v="CA-2018-162901"/>
    <x v="463"/>
    <d v="2018-03-31T00:00:00"/>
    <x v="2"/>
    <s v="AS-10045"/>
    <s v="Aaron Smayling"/>
    <x v="1"/>
    <x v="0"/>
    <x v="81"/>
    <x v="17"/>
    <n v="22204"/>
    <x v="0"/>
    <s v="OFF-ST-10000649"/>
    <x v="1"/>
    <x v="4"/>
    <s v="Hanging Personal Folder File"/>
    <n v="31.4"/>
    <x v="0"/>
    <n v="0"/>
    <n v="7.8500000000000014"/>
    <x v="0"/>
    <s v="No"/>
    <n v="0"/>
  </r>
  <r>
    <n v="1353"/>
    <s v="CA-2019-162978"/>
    <x v="464"/>
    <d v="2019-05-09T00:00:00"/>
    <x v="1"/>
    <s v="LW-16990"/>
    <s v="Lindsay Williams"/>
    <x v="1"/>
    <x v="0"/>
    <x v="8"/>
    <x v="1"/>
    <n v="94109"/>
    <x v="1"/>
    <s v="TEC-PH-10003092"/>
    <x v="2"/>
    <x v="7"/>
    <s v="Motorola L804"/>
    <n v="183.96"/>
    <x v="2"/>
    <n v="0.2"/>
    <n v="20.695499999999988"/>
    <x v="1"/>
    <s v="No"/>
    <n v="0"/>
  </r>
  <r>
    <n v="1354"/>
    <s v="CA-2019-162978"/>
    <x v="464"/>
    <d v="2019-05-09T00:00:00"/>
    <x v="1"/>
    <s v="LW-16990"/>
    <s v="Lindsay Williams"/>
    <x v="1"/>
    <x v="0"/>
    <x v="8"/>
    <x v="1"/>
    <n v="94109"/>
    <x v="1"/>
    <s v="OFF-PA-10002250"/>
    <x v="1"/>
    <x v="10"/>
    <s v="Things To Do Today Pad"/>
    <n v="17.61"/>
    <x v="1"/>
    <n v="0"/>
    <n v="8.4527999999999999"/>
    <x v="1"/>
    <s v="No"/>
    <n v="0"/>
  </r>
  <r>
    <n v="1355"/>
    <s v="CA-2019-162978"/>
    <x v="464"/>
    <d v="2019-05-09T00:00:00"/>
    <x v="1"/>
    <s v="LW-16990"/>
    <s v="Lindsay Williams"/>
    <x v="1"/>
    <x v="0"/>
    <x v="8"/>
    <x v="1"/>
    <n v="94109"/>
    <x v="1"/>
    <s v="FUR-TA-10003473"/>
    <x v="0"/>
    <x v="3"/>
    <s v="Bretford Rectangular Conference Table Tops"/>
    <n v="300.904"/>
    <x v="7"/>
    <n v="0.2"/>
    <n v="11.283900000000017"/>
    <x v="1"/>
    <s v="No"/>
    <n v="0"/>
  </r>
  <r>
    <n v="1356"/>
    <s v="US-2016-160444"/>
    <x v="260"/>
    <d v="2016-07-05T00:00:00"/>
    <x v="3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n v="220.77600000000001"/>
    <x v="1"/>
    <n v="0.2"/>
    <n v="-44.155200000000022"/>
    <x v="2"/>
    <s v="No"/>
    <n v="0"/>
  </r>
  <r>
    <n v="1357"/>
    <s v="US-2016-160444"/>
    <x v="260"/>
    <d v="2016-07-05T00:00:00"/>
    <x v="3"/>
    <s v="DC-12850"/>
    <s v="Dan Campbell"/>
    <x v="0"/>
    <x v="0"/>
    <x v="12"/>
    <x v="5"/>
    <n v="77036"/>
    <x v="2"/>
    <s v="OFF-ST-10000563"/>
    <x v="1"/>
    <x v="4"/>
    <s v="Fellowes Bankers Box Stor/Drawer Steel Plus"/>
    <n v="281.42400000000004"/>
    <x v="10"/>
    <n v="0.2"/>
    <n v="-35.178000000000004"/>
    <x v="2"/>
    <s v="No"/>
    <n v="0"/>
  </r>
  <r>
    <n v="1358"/>
    <s v="CA-2018-145247"/>
    <x v="465"/>
    <d v="2018-05-07T00:00:00"/>
    <x v="2"/>
    <s v="ND-18370"/>
    <s v="Natalie DeCherney"/>
    <x v="0"/>
    <x v="0"/>
    <x v="103"/>
    <x v="0"/>
    <n v="40214"/>
    <x v="0"/>
    <s v="OFF-PA-10003641"/>
    <x v="1"/>
    <x v="10"/>
    <s v="Xerox 1909"/>
    <n v="79.14"/>
    <x v="1"/>
    <n v="0"/>
    <n v="36.404399999999995"/>
    <x v="0"/>
    <s v="No"/>
    <n v="0"/>
  </r>
  <r>
    <n v="1359"/>
    <s v="CA-2019-160045"/>
    <x v="466"/>
    <d v="2019-04-27T00:00:00"/>
    <x v="2"/>
    <s v="LB-16735"/>
    <s v="Larry Blacks"/>
    <x v="0"/>
    <x v="0"/>
    <x v="5"/>
    <x v="5"/>
    <n v="76106"/>
    <x v="2"/>
    <s v="FUR-FU-10000010"/>
    <x v="0"/>
    <x v="5"/>
    <s v="DAX Value U-Channel Document Frames, Easel Back"/>
    <n v="1.988"/>
    <x v="7"/>
    <n v="0.6"/>
    <n v="-1.4413"/>
    <x v="2"/>
    <s v="No"/>
    <n v="0"/>
  </r>
  <r>
    <n v="1360"/>
    <s v="US-2016-151925"/>
    <x v="467"/>
    <d v="2016-10-01T00:00:00"/>
    <x v="0"/>
    <s v="KT-16465"/>
    <s v="Kean Takahito"/>
    <x v="0"/>
    <x v="0"/>
    <x v="1"/>
    <x v="1"/>
    <n v="90049"/>
    <x v="1"/>
    <s v="FUR-CH-10002961"/>
    <x v="0"/>
    <x v="1"/>
    <s v="Leather Task Chair, Black"/>
    <n v="145.56800000000001"/>
    <x v="0"/>
    <n v="0.2"/>
    <n v="0"/>
    <x v="1"/>
    <s v="No"/>
    <n v="0"/>
  </r>
  <r>
    <n v="1361"/>
    <s v="CA-2019-125199"/>
    <x v="15"/>
    <d v="2019-10-25T00:00:00"/>
    <x v="1"/>
    <s v="HM-14860"/>
    <s v="Harry Marie"/>
    <x v="1"/>
    <x v="0"/>
    <x v="10"/>
    <x v="9"/>
    <n v="19120"/>
    <x v="3"/>
    <s v="OFF-AR-10002956"/>
    <x v="1"/>
    <x v="6"/>
    <s v="Boston 16801 Nautilus Battery Pencil Sharpener"/>
    <n v="123.256"/>
    <x v="3"/>
    <n v="0.2"/>
    <n v="9.2441999999999993"/>
    <x v="3"/>
    <s v="No"/>
    <n v="0"/>
  </r>
  <r>
    <n v="1362"/>
    <s v="CA-2019-125199"/>
    <x v="15"/>
    <d v="2019-10-25T00:00:00"/>
    <x v="1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n v="23.680000000000003"/>
    <x v="4"/>
    <n v="0.2"/>
    <n v="7.3999999999999995"/>
    <x v="3"/>
    <s v="No"/>
    <n v="0"/>
  </r>
  <r>
    <n v="1363"/>
    <s v="CA-2019-125199"/>
    <x v="15"/>
    <d v="2019-10-25T00:00:00"/>
    <x v="1"/>
    <s v="HM-14860"/>
    <s v="Harry Marie"/>
    <x v="1"/>
    <x v="0"/>
    <x v="10"/>
    <x v="9"/>
    <n v="19120"/>
    <x v="3"/>
    <s v="TEC-PH-10001336"/>
    <x v="2"/>
    <x v="7"/>
    <s v="Digium D40 VoIP phone"/>
    <n v="309.57600000000002"/>
    <x v="4"/>
    <n v="0.4"/>
    <n v="-56.755600000000015"/>
    <x v="3"/>
    <s v="No"/>
    <n v="0"/>
  </r>
  <r>
    <n v="1364"/>
    <s v="US-2019-155425"/>
    <x v="468"/>
    <d v="2019-11-11T00:00:00"/>
    <x v="2"/>
    <s v="AB-10600"/>
    <s v="Ann Blume"/>
    <x v="1"/>
    <x v="0"/>
    <x v="93"/>
    <x v="16"/>
    <n v="85705"/>
    <x v="1"/>
    <s v="OFF-BI-10001036"/>
    <x v="1"/>
    <x v="8"/>
    <s v="Cardinal EasyOpen D-Ring Binders"/>
    <n v="38.388000000000005"/>
    <x v="9"/>
    <n v="0.7"/>
    <n v="-25.591999999999999"/>
    <x v="1"/>
    <s v="No"/>
    <n v="0"/>
  </r>
  <r>
    <n v="1365"/>
    <s v="US-2019-155425"/>
    <x v="468"/>
    <d v="2019-11-11T00:00:00"/>
    <x v="2"/>
    <s v="AB-10600"/>
    <s v="Ann Blume"/>
    <x v="1"/>
    <x v="0"/>
    <x v="93"/>
    <x v="16"/>
    <n v="85705"/>
    <x v="1"/>
    <s v="TEC-MA-10003183"/>
    <x v="2"/>
    <x v="15"/>
    <s v="DYMO CardScan Personal V9 Business Card Scanner"/>
    <n v="95.994000000000014"/>
    <x v="0"/>
    <n v="0.7"/>
    <n v="-63.995999999999981"/>
    <x v="1"/>
    <s v="No"/>
    <n v="0"/>
  </r>
  <r>
    <n v="1366"/>
    <s v="US-2019-155425"/>
    <x v="468"/>
    <d v="2019-11-11T00:00:00"/>
    <x v="2"/>
    <s v="AB-10600"/>
    <s v="Ann Blume"/>
    <x v="1"/>
    <x v="0"/>
    <x v="93"/>
    <x v="16"/>
    <n v="85705"/>
    <x v="1"/>
    <s v="TEC-AC-10001314"/>
    <x v="2"/>
    <x v="11"/>
    <s v="Case Logic 2.4GHz Wireless Keyboard"/>
    <n v="239.95200000000003"/>
    <x v="5"/>
    <n v="0.2"/>
    <n v="-35.992800000000038"/>
    <x v="1"/>
    <s v="No"/>
    <n v="0"/>
  </r>
  <r>
    <n v="1367"/>
    <s v="US-2019-155425"/>
    <x v="468"/>
    <d v="2019-11-11T00:00:00"/>
    <x v="2"/>
    <s v="AB-10600"/>
    <s v="Ann Blume"/>
    <x v="1"/>
    <x v="0"/>
    <x v="93"/>
    <x v="16"/>
    <n v="85705"/>
    <x v="1"/>
    <s v="TEC-PH-10002563"/>
    <x v="2"/>
    <x v="7"/>
    <s v="Adtran 1202752G1"/>
    <n v="201.584"/>
    <x v="0"/>
    <n v="0.2"/>
    <n v="15.118800000000007"/>
    <x v="1"/>
    <s v="No"/>
    <n v="0"/>
  </r>
  <r>
    <n v="1368"/>
    <s v="US-2019-155425"/>
    <x v="468"/>
    <d v="2019-11-11T00:00:00"/>
    <x v="2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n v="899.13600000000008"/>
    <x v="4"/>
    <n v="0.2"/>
    <n v="-146.10960000000014"/>
    <x v="1"/>
    <s v="No"/>
    <n v="0"/>
  </r>
  <r>
    <n v="1369"/>
    <s v="CA-2019-133249"/>
    <x v="141"/>
    <d v="2019-07-11T00:00:00"/>
    <x v="2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n v="145.9"/>
    <x v="2"/>
    <n v="0"/>
    <n v="62.736999999999995"/>
    <x v="1"/>
    <s v="No"/>
    <n v="0"/>
  </r>
  <r>
    <n v="1370"/>
    <s v="US-2017-103471"/>
    <x v="100"/>
    <d v="2017-12-28T00:00:00"/>
    <x v="1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n v="590.05800000000011"/>
    <x v="3"/>
    <n v="0.7"/>
    <n v="-786.74400000000026"/>
    <x v="1"/>
    <s v="No"/>
    <n v="0"/>
  </r>
  <r>
    <n v="1371"/>
    <s v="US-2017-103471"/>
    <x v="100"/>
    <d v="2017-12-28T00:00:00"/>
    <x v="1"/>
    <s v="JR-15670"/>
    <s v="Jim Radford"/>
    <x v="0"/>
    <x v="0"/>
    <x v="77"/>
    <x v="22"/>
    <n v="80906"/>
    <x v="1"/>
    <s v="OFF-AR-10003405"/>
    <x v="1"/>
    <x v="6"/>
    <s v="Dixon My First Ticonderoga Pencil, #2"/>
    <n v="14.04"/>
    <x v="1"/>
    <n v="0.2"/>
    <n v="1.5794999999999986"/>
    <x v="1"/>
    <s v="No"/>
    <n v="0"/>
  </r>
  <r>
    <n v="1372"/>
    <s v="CA-2019-136672"/>
    <x v="469"/>
    <d v="2019-03-12T00:00:00"/>
    <x v="1"/>
    <s v="MG-17890"/>
    <s v="Michael Granlund"/>
    <x v="2"/>
    <x v="0"/>
    <x v="183"/>
    <x v="39"/>
    <n v="20735"/>
    <x v="3"/>
    <s v="TEC-AC-10004510"/>
    <x v="2"/>
    <x v="11"/>
    <s v="Logitech Desktop MK120 Mouse and keyboard Combo"/>
    <n v="49.08"/>
    <x v="1"/>
    <n v="0"/>
    <n v="4.9079999999999977"/>
    <x v="3"/>
    <s v="No"/>
    <n v="0"/>
  </r>
  <r>
    <n v="1373"/>
    <s v="US-2016-157021"/>
    <x v="470"/>
    <d v="2016-04-06T00:00:00"/>
    <x v="0"/>
    <s v="KM-16720"/>
    <s v="Kunst Miller"/>
    <x v="0"/>
    <x v="0"/>
    <x v="132"/>
    <x v="1"/>
    <n v="94591"/>
    <x v="1"/>
    <s v="OFF-LA-10002312"/>
    <x v="1"/>
    <x v="2"/>
    <s v="Avery 490"/>
    <n v="29.6"/>
    <x v="0"/>
    <n v="0"/>
    <n v="14.8"/>
    <x v="1"/>
    <s v="No"/>
    <n v="0"/>
  </r>
  <r>
    <n v="1374"/>
    <s v="US-2016-157021"/>
    <x v="470"/>
    <d v="2016-04-06T00:00:00"/>
    <x v="0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n v="17.088000000000001"/>
    <x v="4"/>
    <n v="0.2"/>
    <n v="5.5535999999999994"/>
    <x v="1"/>
    <s v="No"/>
    <n v="0"/>
  </r>
  <r>
    <n v="1375"/>
    <s v="CA-2017-120362"/>
    <x v="471"/>
    <d v="2017-09-19T00:00:00"/>
    <x v="1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n v="912.75"/>
    <x v="2"/>
    <n v="0"/>
    <n v="118.65750000000006"/>
    <x v="1"/>
    <s v="No"/>
    <n v="0"/>
  </r>
  <r>
    <n v="1376"/>
    <s v="CA-2016-126361"/>
    <x v="472"/>
    <d v="2016-08-09T00:00:00"/>
    <x v="0"/>
    <s v="VD-21670"/>
    <s v="Valerie Dominguez"/>
    <x v="0"/>
    <x v="0"/>
    <x v="213"/>
    <x v="7"/>
    <n v="84062"/>
    <x v="1"/>
    <s v="OFF-AP-10003590"/>
    <x v="1"/>
    <x v="9"/>
    <s v="Hoover WindTunnel Plus Canister Vacuum"/>
    <n v="1089.75"/>
    <x v="1"/>
    <n v="0"/>
    <n v="305.13000000000011"/>
    <x v="1"/>
    <s v="Yes"/>
    <n v="1"/>
  </r>
  <r>
    <n v="1377"/>
    <s v="CA-2016-126361"/>
    <x v="472"/>
    <d v="2016-08-09T00:00:00"/>
    <x v="0"/>
    <s v="VD-21670"/>
    <s v="Valerie Dominguez"/>
    <x v="0"/>
    <x v="0"/>
    <x v="213"/>
    <x v="7"/>
    <n v="84062"/>
    <x v="1"/>
    <s v="OFF-PA-10000806"/>
    <x v="1"/>
    <x v="10"/>
    <s v="Xerox 1934"/>
    <n v="447.84"/>
    <x v="8"/>
    <n v="0"/>
    <n v="219.44159999999999"/>
    <x v="1"/>
    <s v="Yes"/>
    <n v="1"/>
  </r>
  <r>
    <n v="1378"/>
    <s v="CA-2016-126361"/>
    <x v="472"/>
    <d v="2016-08-09T00:00:00"/>
    <x v="0"/>
    <s v="VD-21670"/>
    <s v="Valerie Dominguez"/>
    <x v="0"/>
    <x v="0"/>
    <x v="213"/>
    <x v="7"/>
    <n v="84062"/>
    <x v="1"/>
    <s v="OFF-AR-10000896"/>
    <x v="1"/>
    <x v="6"/>
    <s v="Newell 329"/>
    <n v="16.399999999999999"/>
    <x v="2"/>
    <n v="0"/>
    <n v="4.2639999999999993"/>
    <x v="1"/>
    <s v="Yes"/>
    <n v="1"/>
  </r>
  <r>
    <n v="1379"/>
    <s v="CA-2016-126361"/>
    <x v="472"/>
    <d v="2016-08-09T00:00:00"/>
    <x v="0"/>
    <s v="VD-21670"/>
    <s v="Valerie Dominguez"/>
    <x v="0"/>
    <x v="0"/>
    <x v="213"/>
    <x v="7"/>
    <n v="84062"/>
    <x v="1"/>
    <s v="TEC-PH-10002310"/>
    <x v="2"/>
    <x v="7"/>
    <s v="Panasonic KX T7731-B Digital phone"/>
    <n v="399.96000000000004"/>
    <x v="2"/>
    <n v="0.2"/>
    <n v="34.996499999999969"/>
    <x v="1"/>
    <s v="Yes"/>
    <n v="1"/>
  </r>
  <r>
    <n v="1380"/>
    <s v="CA-2016-126361"/>
    <x v="472"/>
    <d v="2016-08-09T00:00:00"/>
    <x v="0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n v="158.9"/>
    <x v="2"/>
    <n v="0"/>
    <n v="7.9449999999999932"/>
    <x v="1"/>
    <s v="Yes"/>
    <n v="1"/>
  </r>
  <r>
    <n v="1381"/>
    <s v="CA-2016-126361"/>
    <x v="472"/>
    <d v="2016-08-09T00:00:00"/>
    <x v="0"/>
    <s v="VD-21670"/>
    <s v="Valerie Dominguez"/>
    <x v="0"/>
    <x v="0"/>
    <x v="213"/>
    <x v="7"/>
    <n v="84062"/>
    <x v="1"/>
    <s v="OFF-BI-10002852"/>
    <x v="1"/>
    <x v="8"/>
    <s v="Ibico Standard Transparent Covers"/>
    <n v="13.184000000000001"/>
    <x v="7"/>
    <n v="0.2"/>
    <n v="4.7792000000000003"/>
    <x v="1"/>
    <s v="Yes"/>
    <n v="1"/>
  </r>
  <r>
    <n v="1382"/>
    <s v="US-2018-100566"/>
    <x v="323"/>
    <d v="2018-09-09T00:00:00"/>
    <x v="1"/>
    <s v="JK-16120"/>
    <s v="Julie Kriz"/>
    <x v="2"/>
    <x v="0"/>
    <x v="34"/>
    <x v="10"/>
    <n v="60505"/>
    <x v="2"/>
    <s v="FUR-FU-10003394"/>
    <x v="0"/>
    <x v="5"/>
    <s v="Tenex &quot;The Solids&quot; Textured Chair Mats"/>
    <n v="83.951999999999998"/>
    <x v="1"/>
    <n v="0.6"/>
    <n v="-90.24839999999999"/>
    <x v="2"/>
    <s v="No"/>
    <n v="0"/>
  </r>
  <r>
    <n v="1383"/>
    <s v="US-2018-108504"/>
    <x v="473"/>
    <d v="2018-02-05T00:00:00"/>
    <x v="3"/>
    <s v="PP-18955"/>
    <s v="Paul Prost"/>
    <x v="2"/>
    <x v="0"/>
    <x v="214"/>
    <x v="32"/>
    <n v="30080"/>
    <x v="0"/>
    <s v="OFF-ST-10002344"/>
    <x v="1"/>
    <x v="4"/>
    <s v="Carina 42&quot;Hx23 3/4&quot;W Media Storage Unit"/>
    <n v="80.98"/>
    <x v="7"/>
    <n v="0"/>
    <n v="1.6196000000000055"/>
    <x v="0"/>
    <s v="No"/>
    <n v="0"/>
  </r>
  <r>
    <n v="1384"/>
    <s v="US-2018-108504"/>
    <x v="473"/>
    <d v="2018-02-05T00:00:00"/>
    <x v="3"/>
    <s v="PP-18955"/>
    <s v="Paul Prost"/>
    <x v="2"/>
    <x v="0"/>
    <x v="214"/>
    <x v="32"/>
    <n v="30080"/>
    <x v="0"/>
    <s v="OFF-PA-10001289"/>
    <x v="1"/>
    <x v="10"/>
    <s v="White Computer Printout Paper by Universal"/>
    <n v="348.84"/>
    <x v="6"/>
    <n v="0"/>
    <n v="170.9316"/>
    <x v="0"/>
    <s v="No"/>
    <n v="0"/>
  </r>
  <r>
    <n v="1385"/>
    <s v="US-2018-108504"/>
    <x v="473"/>
    <d v="2018-02-05T00:00:00"/>
    <x v="3"/>
    <s v="PP-18955"/>
    <s v="Paul Prost"/>
    <x v="2"/>
    <x v="0"/>
    <x v="214"/>
    <x v="32"/>
    <n v="30080"/>
    <x v="0"/>
    <s v="OFF-FA-10000053"/>
    <x v="1"/>
    <x v="13"/>
    <s v="Revere Boxed Rubber Bands by Revere"/>
    <n v="9.4499999999999993"/>
    <x v="2"/>
    <n v="0"/>
    <n v="0.18900000000000028"/>
    <x v="0"/>
    <s v="No"/>
    <n v="0"/>
  </r>
  <r>
    <n v="1386"/>
    <s v="US-2018-108504"/>
    <x v="473"/>
    <d v="2018-02-05T00:00:00"/>
    <x v="3"/>
    <s v="PP-18955"/>
    <s v="Paul Prost"/>
    <x v="2"/>
    <x v="0"/>
    <x v="214"/>
    <x v="32"/>
    <n v="30080"/>
    <x v="0"/>
    <s v="FUR-FU-10004091"/>
    <x v="0"/>
    <x v="5"/>
    <s v="Eldon 200 Class Desk Accessories, Black"/>
    <n v="18.84"/>
    <x v="1"/>
    <n v="0"/>
    <n v="7.1592000000000002"/>
    <x v="0"/>
    <s v="No"/>
    <n v="0"/>
  </r>
  <r>
    <n v="1387"/>
    <s v="US-2018-108504"/>
    <x v="473"/>
    <d v="2018-02-05T00:00:00"/>
    <x v="3"/>
    <s v="PP-18955"/>
    <s v="Paul Prost"/>
    <x v="2"/>
    <x v="0"/>
    <x v="214"/>
    <x v="32"/>
    <n v="30080"/>
    <x v="0"/>
    <s v="FUR-BO-10004015"/>
    <x v="0"/>
    <x v="0"/>
    <s v="Bush Andora Bookcase, Maple/Graphite Gray Finish"/>
    <n v="239.98"/>
    <x v="0"/>
    <n v="0"/>
    <n v="52.795599999999979"/>
    <x v="0"/>
    <s v="No"/>
    <n v="0"/>
  </r>
  <r>
    <n v="1388"/>
    <s v="US-2018-108504"/>
    <x v="473"/>
    <d v="2018-02-05T00:00:00"/>
    <x v="3"/>
    <s v="PP-18955"/>
    <s v="Paul Prost"/>
    <x v="2"/>
    <x v="0"/>
    <x v="214"/>
    <x v="32"/>
    <n v="30080"/>
    <x v="0"/>
    <s v="OFF-EN-10003001"/>
    <x v="1"/>
    <x v="12"/>
    <s v="Ames Color-File Green Diamond Border X-ray Mailers"/>
    <n v="167.96"/>
    <x v="0"/>
    <n v="0"/>
    <n v="78.941199999999995"/>
    <x v="0"/>
    <s v="No"/>
    <n v="0"/>
  </r>
  <r>
    <n v="1389"/>
    <s v="US-2018-108504"/>
    <x v="473"/>
    <d v="2018-02-05T00:00:00"/>
    <x v="3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n v="104.85000000000001"/>
    <x v="1"/>
    <n v="0"/>
    <n v="28.309500000000007"/>
    <x v="0"/>
    <s v="No"/>
    <n v="0"/>
  </r>
  <r>
    <n v="1390"/>
    <s v="US-2018-108504"/>
    <x v="473"/>
    <d v="2018-02-05T00:00:00"/>
    <x v="3"/>
    <s v="PP-18955"/>
    <s v="Paul Prost"/>
    <x v="2"/>
    <x v="0"/>
    <x v="214"/>
    <x v="32"/>
    <n v="30080"/>
    <x v="0"/>
    <s v="TEC-PH-10003645"/>
    <x v="2"/>
    <x v="7"/>
    <s v="Aastra 57i VoIP phone"/>
    <n v="484.83000000000004"/>
    <x v="1"/>
    <n v="0"/>
    <n v="126.05580000000002"/>
    <x v="0"/>
    <s v="No"/>
    <n v="0"/>
  </r>
  <r>
    <n v="1391"/>
    <s v="US-2018-108504"/>
    <x v="473"/>
    <d v="2018-02-05T00:00:00"/>
    <x v="3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x v="1"/>
    <n v="0"/>
    <n v="60.255300000000005"/>
    <x v="0"/>
    <s v="No"/>
    <n v="0"/>
  </r>
  <r>
    <n v="1392"/>
    <s v="US-2018-108504"/>
    <x v="473"/>
    <d v="2018-02-05T00:00:00"/>
    <x v="3"/>
    <s v="PP-18955"/>
    <s v="Paul Prost"/>
    <x v="2"/>
    <x v="0"/>
    <x v="214"/>
    <x v="32"/>
    <n v="30080"/>
    <x v="0"/>
    <s v="OFF-ST-10004804"/>
    <x v="1"/>
    <x v="4"/>
    <s v="Belkin 19&quot; Vented Equipment Shelf, Black"/>
    <n v="154.44"/>
    <x v="1"/>
    <n v="0"/>
    <n v="1.5444000000000031"/>
    <x v="0"/>
    <s v="No"/>
    <n v="0"/>
  </r>
  <r>
    <n v="1393"/>
    <s v="US-2018-108504"/>
    <x v="473"/>
    <d v="2018-02-05T00:00:00"/>
    <x v="3"/>
    <s v="PP-18955"/>
    <s v="Paul Prost"/>
    <x v="2"/>
    <x v="0"/>
    <x v="214"/>
    <x v="32"/>
    <n v="30080"/>
    <x v="0"/>
    <s v="OFF-PA-10003892"/>
    <x v="1"/>
    <x v="10"/>
    <s v="Xerox 1943"/>
    <n v="342.37"/>
    <x v="3"/>
    <n v="0"/>
    <n v="160.91389999999998"/>
    <x v="0"/>
    <s v="No"/>
    <n v="0"/>
  </r>
  <r>
    <n v="1394"/>
    <s v="CA-2019-124828"/>
    <x v="445"/>
    <d v="2019-07-04T00:00:00"/>
    <x v="2"/>
    <s v="YS-21880"/>
    <s v="Yana Sorensen"/>
    <x v="1"/>
    <x v="0"/>
    <x v="140"/>
    <x v="3"/>
    <n v="27217"/>
    <x v="0"/>
    <s v="OFF-AR-10003514"/>
    <x v="1"/>
    <x v="6"/>
    <s v="4009 Highlighters by Sanford"/>
    <n v="9.5519999999999996"/>
    <x v="1"/>
    <n v="0.2"/>
    <n v="1.5521999999999991"/>
    <x v="0"/>
    <s v="No"/>
    <n v="0"/>
  </r>
  <r>
    <n v="1395"/>
    <s v="US-2019-117247"/>
    <x v="449"/>
    <d v="2019-10-14T00:00:00"/>
    <x v="1"/>
    <s v="CK-12760"/>
    <s v="Cyma Kinney"/>
    <x v="1"/>
    <x v="0"/>
    <x v="34"/>
    <x v="10"/>
    <n v="60505"/>
    <x v="2"/>
    <s v="FUR-TA-10002958"/>
    <x v="0"/>
    <x v="3"/>
    <s v="Bevis Oval Conference Table, Walnut"/>
    <n v="652.45000000000005"/>
    <x v="2"/>
    <n v="0.5"/>
    <n v="-430.61700000000019"/>
    <x v="2"/>
    <s v="No"/>
    <n v="0"/>
  </r>
  <r>
    <n v="1396"/>
    <s v="US-2019-117247"/>
    <x v="449"/>
    <d v="2019-10-14T00:00:00"/>
    <x v="1"/>
    <s v="CK-12760"/>
    <s v="Cyma Kinney"/>
    <x v="1"/>
    <x v="0"/>
    <x v="34"/>
    <x v="10"/>
    <n v="60505"/>
    <x v="2"/>
    <s v="FUR-TA-10001676"/>
    <x v="0"/>
    <x v="3"/>
    <s v="Hon 61000 Series Interactive Training Tables"/>
    <n v="66.644999999999996"/>
    <x v="1"/>
    <n v="0.5"/>
    <n v="-42.652799999999999"/>
    <x v="2"/>
    <s v="No"/>
    <n v="0"/>
  </r>
  <r>
    <n v="1397"/>
    <s v="CA-2018-124485"/>
    <x v="390"/>
    <d v="2018-11-26T00:00:00"/>
    <x v="2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x v="4"/>
    <n v="0.2"/>
    <n v="6.025599999999999"/>
    <x v="3"/>
    <s v="No"/>
    <n v="0"/>
  </r>
  <r>
    <n v="1398"/>
    <s v="CA-2018-124485"/>
    <x v="390"/>
    <d v="2018-11-26T00:00:00"/>
    <x v="2"/>
    <s v="NC-18340"/>
    <s v="Nat Carroll"/>
    <x v="0"/>
    <x v="0"/>
    <x v="20"/>
    <x v="15"/>
    <n v="10035"/>
    <x v="3"/>
    <s v="OFF-PA-10004971"/>
    <x v="1"/>
    <x v="10"/>
    <s v="Xerox 196"/>
    <n v="11.56"/>
    <x v="0"/>
    <n v="0"/>
    <n v="5.6644000000000005"/>
    <x v="3"/>
    <s v="No"/>
    <n v="0"/>
  </r>
  <r>
    <n v="1399"/>
    <s v="CA-2018-124485"/>
    <x v="390"/>
    <d v="2018-11-26T00:00:00"/>
    <x v="2"/>
    <s v="NC-18340"/>
    <s v="Nat Carroll"/>
    <x v="0"/>
    <x v="0"/>
    <x v="20"/>
    <x v="15"/>
    <n v="10035"/>
    <x v="3"/>
    <s v="TEC-AC-10002323"/>
    <x v="2"/>
    <x v="11"/>
    <s v="SanDisk Ultra 32 GB MicroSDHC Class 10 Memory Card"/>
    <n v="88.4"/>
    <x v="4"/>
    <n v="0"/>
    <n v="11.492000000000004"/>
    <x v="3"/>
    <s v="No"/>
    <n v="0"/>
  </r>
  <r>
    <n v="1400"/>
    <s v="CA-2018-124485"/>
    <x v="390"/>
    <d v="2018-11-26T00:00:00"/>
    <x v="2"/>
    <s v="NC-18340"/>
    <s v="Nat Carroll"/>
    <x v="0"/>
    <x v="0"/>
    <x v="20"/>
    <x v="15"/>
    <n v="10035"/>
    <x v="3"/>
    <s v="OFF-PA-10004888"/>
    <x v="1"/>
    <x v="10"/>
    <s v="Xerox 217"/>
    <n v="6.48"/>
    <x v="7"/>
    <n v="0"/>
    <n v="3.1104000000000003"/>
    <x v="3"/>
    <s v="No"/>
    <n v="0"/>
  </r>
  <r>
    <n v="1401"/>
    <s v="CA-2018-159212"/>
    <x v="474"/>
    <d v="2018-11-05T00:00:00"/>
    <x v="1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x v="0"/>
    <n v="0"/>
    <n v="6.104000000000001"/>
    <x v="0"/>
    <s v="Yes"/>
    <n v="1"/>
  </r>
  <r>
    <n v="1402"/>
    <s v="CA-2018-159212"/>
    <x v="474"/>
    <d v="2018-11-05T00:00:00"/>
    <x v="1"/>
    <s v="KM-16375"/>
    <s v="Katherine Murray"/>
    <x v="2"/>
    <x v="0"/>
    <x v="127"/>
    <x v="17"/>
    <n v="24153"/>
    <x v="0"/>
    <s v="OFF-EN-10002230"/>
    <x v="1"/>
    <x v="12"/>
    <s v="Airmail Envelopes"/>
    <n v="251.79000000000002"/>
    <x v="1"/>
    <n v="0"/>
    <n v="118.34129999999999"/>
    <x v="0"/>
    <s v="Yes"/>
    <n v="1"/>
  </r>
  <r>
    <n v="1403"/>
    <s v="US-2018-161396"/>
    <x v="475"/>
    <d v="2018-04-25T00:00:00"/>
    <x v="1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n v="205.17599999999999"/>
    <x v="0"/>
    <n v="0.4"/>
    <n v="-58.133199999999988"/>
    <x v="3"/>
    <s v="No"/>
    <n v="0"/>
  </r>
  <r>
    <n v="1404"/>
    <s v="US-2018-161396"/>
    <x v="475"/>
    <d v="2018-04-25T00:00:00"/>
    <x v="1"/>
    <s v="GM-14455"/>
    <s v="Gary Mitchum"/>
    <x v="2"/>
    <x v="0"/>
    <x v="38"/>
    <x v="24"/>
    <n v="43229"/>
    <x v="3"/>
    <s v="OFF-PA-10000418"/>
    <x v="1"/>
    <x v="10"/>
    <s v="Xerox 189"/>
    <n v="419.4"/>
    <x v="2"/>
    <n v="0.2"/>
    <n v="146.79"/>
    <x v="3"/>
    <s v="No"/>
    <n v="0"/>
  </r>
  <r>
    <n v="1405"/>
    <s v="US-2016-118486"/>
    <x v="322"/>
    <d v="2016-04-08T00:00:00"/>
    <x v="2"/>
    <s v="SD-20485"/>
    <s v="Shirley Daniels"/>
    <x v="2"/>
    <x v="0"/>
    <x v="10"/>
    <x v="9"/>
    <n v="19143"/>
    <x v="3"/>
    <s v="OFF-SU-10004498"/>
    <x v="1"/>
    <x v="14"/>
    <s v="Martin-Yale Premier Letter Opener"/>
    <n v="10.304000000000002"/>
    <x v="7"/>
    <n v="0.2"/>
    <n v="-2.1896000000000004"/>
    <x v="3"/>
    <s v="No"/>
    <n v="0"/>
  </r>
  <r>
    <n v="1406"/>
    <s v="US-2016-118486"/>
    <x v="322"/>
    <d v="2016-04-08T00:00:00"/>
    <x v="2"/>
    <s v="SD-20485"/>
    <s v="Shirley Daniels"/>
    <x v="2"/>
    <x v="0"/>
    <x v="10"/>
    <x v="9"/>
    <n v="19143"/>
    <x v="3"/>
    <s v="FUR-TA-10001039"/>
    <x v="0"/>
    <x v="3"/>
    <s v="KI Adjustable-Height Table"/>
    <n v="154.76400000000001"/>
    <x v="1"/>
    <n v="0.4"/>
    <n v="-36.11160000000001"/>
    <x v="3"/>
    <s v="No"/>
    <n v="0"/>
  </r>
  <r>
    <n v="1407"/>
    <s v="US-2016-118486"/>
    <x v="322"/>
    <d v="2016-04-08T00:00:00"/>
    <x v="2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n v="116.78399999999999"/>
    <x v="0"/>
    <n v="0.2"/>
    <n v="21.896999999999991"/>
    <x v="3"/>
    <s v="No"/>
    <n v="0"/>
  </r>
  <r>
    <n v="1408"/>
    <s v="CA-2018-130407"/>
    <x v="476"/>
    <d v="2018-09-06T00:00:00"/>
    <x v="1"/>
    <s v="KD-16270"/>
    <s v="Karen Daniels"/>
    <x v="0"/>
    <x v="0"/>
    <x v="20"/>
    <x v="15"/>
    <n v="10024"/>
    <x v="3"/>
    <s v="OFF-AR-10002240"/>
    <x v="1"/>
    <x v="6"/>
    <s v="Panasonic KP-150 Electric Pencil Sharpener"/>
    <n v="75.48"/>
    <x v="0"/>
    <n v="0"/>
    <n v="19.6248"/>
    <x v="3"/>
    <s v="No"/>
    <n v="0"/>
  </r>
  <r>
    <n v="1409"/>
    <s v="CA-2018-130407"/>
    <x v="476"/>
    <d v="2018-09-06T00:00:00"/>
    <x v="1"/>
    <s v="KD-16270"/>
    <s v="Karen Daniels"/>
    <x v="0"/>
    <x v="0"/>
    <x v="20"/>
    <x v="15"/>
    <n v="10024"/>
    <x v="3"/>
    <s v="FUR-FU-10001967"/>
    <x v="0"/>
    <x v="5"/>
    <s v="Telescoping Adjustable Floor Lamp"/>
    <n v="39.979999999999997"/>
    <x v="0"/>
    <n v="0"/>
    <n v="9.9949999999999974"/>
    <x v="3"/>
    <s v="No"/>
    <n v="0"/>
  </r>
  <r>
    <n v="1410"/>
    <s v="US-2018-122245"/>
    <x v="477"/>
    <d v="2018-09-30T00:00:00"/>
    <x v="1"/>
    <s v="AB-10105"/>
    <s v="Adrian Barton"/>
    <x v="0"/>
    <x v="0"/>
    <x v="42"/>
    <x v="16"/>
    <n v="85023"/>
    <x v="1"/>
    <s v="FUR-TA-10002356"/>
    <x v="0"/>
    <x v="3"/>
    <s v="Bevis Boat-Shaped Conference Table"/>
    <n v="393.16500000000002"/>
    <x v="1"/>
    <n v="0.5"/>
    <n v="-204.44580000000005"/>
    <x v="1"/>
    <s v="No"/>
    <n v="0"/>
  </r>
  <r>
    <n v="1411"/>
    <s v="CA-2019-105144"/>
    <x v="259"/>
    <d v="2019-11-11T00:00:00"/>
    <x v="1"/>
    <s v="SZ-20035"/>
    <s v="Sam Zeldin"/>
    <x v="2"/>
    <x v="0"/>
    <x v="55"/>
    <x v="5"/>
    <n v="75051"/>
    <x v="2"/>
    <s v="OFF-LA-10003923"/>
    <x v="1"/>
    <x v="2"/>
    <s v="Alphabetical Labels for Top Tab Filing"/>
    <n v="23.680000000000003"/>
    <x v="0"/>
    <n v="0.2"/>
    <n v="8.879999999999999"/>
    <x v="2"/>
    <s v="No"/>
    <n v="0"/>
  </r>
  <r>
    <n v="1412"/>
    <s v="CA-2018-136329"/>
    <x v="478"/>
    <d v="2018-07-13T00:00:00"/>
    <x v="1"/>
    <s v="JD-15895"/>
    <s v="Jonathan Doherty"/>
    <x v="1"/>
    <x v="0"/>
    <x v="20"/>
    <x v="15"/>
    <n v="10035"/>
    <x v="3"/>
    <s v="FUR-CH-10002335"/>
    <x v="0"/>
    <x v="1"/>
    <s v="Hon GuestStacker Chair"/>
    <n v="408.00599999999997"/>
    <x v="0"/>
    <n v="0.1"/>
    <n v="72.534400000000005"/>
    <x v="3"/>
    <s v="No"/>
    <n v="0"/>
  </r>
  <r>
    <n v="1413"/>
    <s v="CA-2018-136329"/>
    <x v="478"/>
    <d v="2018-07-13T00:00:00"/>
    <x v="1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n v="165.28"/>
    <x v="4"/>
    <n v="0"/>
    <n v="14.875200000000007"/>
    <x v="3"/>
    <s v="No"/>
    <n v="0"/>
  </r>
  <r>
    <n v="1414"/>
    <s v="CA-2016-146640"/>
    <x v="479"/>
    <d v="2016-07-05T00:00:00"/>
    <x v="1"/>
    <s v="HA-14905"/>
    <s v="Helen Abelman"/>
    <x v="0"/>
    <x v="0"/>
    <x v="20"/>
    <x v="15"/>
    <n v="10024"/>
    <x v="3"/>
    <s v="OFF-BI-10002867"/>
    <x v="1"/>
    <x v="8"/>
    <s v="GBC Recycled Regency Composition Covers"/>
    <n v="334.76800000000003"/>
    <x v="3"/>
    <n v="0.2"/>
    <n v="108.79959999999997"/>
    <x v="3"/>
    <s v="No"/>
    <n v="0"/>
  </r>
  <r>
    <n v="1415"/>
    <s v="CA-2019-115994"/>
    <x v="480"/>
    <d v="2019-01-31T00:00:00"/>
    <x v="0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n v="239.96999999999997"/>
    <x v="1"/>
    <n v="0"/>
    <n v="26.39670000000001"/>
    <x v="1"/>
    <s v="Yes"/>
    <n v="1"/>
  </r>
  <r>
    <n v="1416"/>
    <s v="CA-2019-115994"/>
    <x v="480"/>
    <d v="2019-01-31T00:00:00"/>
    <x v="0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n v="37.74"/>
    <x v="1"/>
    <n v="0"/>
    <n v="12.831599999999996"/>
    <x v="1"/>
    <s v="Yes"/>
    <n v="1"/>
  </r>
  <r>
    <n v="1417"/>
    <s v="CA-2017-126697"/>
    <x v="481"/>
    <d v="2017-09-24T00:00:00"/>
    <x v="2"/>
    <s v="SV-20815"/>
    <s v="Stuart Van"/>
    <x v="1"/>
    <x v="0"/>
    <x v="12"/>
    <x v="5"/>
    <n v="77041"/>
    <x v="2"/>
    <s v="TEC-PH-10002922"/>
    <x v="2"/>
    <x v="7"/>
    <s v="ShoreTel ShorePhone IP 230 VoIP phone"/>
    <n v="946.34400000000005"/>
    <x v="3"/>
    <n v="0.2"/>
    <n v="118.29299999999989"/>
    <x v="2"/>
    <s v="No"/>
    <n v="0"/>
  </r>
  <r>
    <n v="1418"/>
    <s v="CA-2017-126697"/>
    <x v="481"/>
    <d v="2017-09-24T00:00:00"/>
    <x v="2"/>
    <s v="SV-20815"/>
    <s v="Stuart Van"/>
    <x v="1"/>
    <x v="0"/>
    <x v="12"/>
    <x v="5"/>
    <n v="77041"/>
    <x v="2"/>
    <s v="TEC-AC-10004353"/>
    <x v="2"/>
    <x v="11"/>
    <s v="Hypercom P1300 Pinpad"/>
    <n v="151.20000000000002"/>
    <x v="1"/>
    <n v="0.2"/>
    <n v="32.130000000000003"/>
    <x v="2"/>
    <s v="No"/>
    <n v="0"/>
  </r>
  <r>
    <n v="1419"/>
    <s v="CA-2017-126697"/>
    <x v="481"/>
    <d v="2017-09-24T00:00:00"/>
    <x v="2"/>
    <s v="SV-20815"/>
    <s v="Stuart Van"/>
    <x v="1"/>
    <x v="0"/>
    <x v="12"/>
    <x v="5"/>
    <n v="77041"/>
    <x v="2"/>
    <s v="FUR-FU-10001706"/>
    <x v="0"/>
    <x v="5"/>
    <s v="Longer-Life Soft White Bulbs"/>
    <n v="4.9280000000000008"/>
    <x v="4"/>
    <n v="0.6"/>
    <n v="-1.4783999999999997"/>
    <x v="2"/>
    <s v="No"/>
    <n v="0"/>
  </r>
  <r>
    <n v="1420"/>
    <s v="CA-2017-124800"/>
    <x v="120"/>
    <d v="2017-09-30T00:00:00"/>
    <x v="1"/>
    <s v="RW-19540"/>
    <s v="Rick Wilson"/>
    <x v="1"/>
    <x v="0"/>
    <x v="123"/>
    <x v="16"/>
    <n v="85204"/>
    <x v="1"/>
    <s v="OFF-PA-10000501"/>
    <x v="1"/>
    <x v="10"/>
    <s v="Petty Cash Envelope"/>
    <n v="86.272000000000006"/>
    <x v="4"/>
    <n v="0.2"/>
    <n v="31.273599999999998"/>
    <x v="1"/>
    <s v="No"/>
    <n v="0"/>
  </r>
  <r>
    <n v="1421"/>
    <s v="CA-2017-124800"/>
    <x v="120"/>
    <d v="2017-09-30T00:00:00"/>
    <x v="1"/>
    <s v="RW-19540"/>
    <s v="Rick Wilson"/>
    <x v="1"/>
    <x v="0"/>
    <x v="123"/>
    <x v="16"/>
    <n v="85204"/>
    <x v="1"/>
    <s v="OFF-BI-10000778"/>
    <x v="1"/>
    <x v="8"/>
    <s v="GBC VeloBinder Electric Binding Machine"/>
    <n v="72.588000000000008"/>
    <x v="0"/>
    <n v="0.7"/>
    <n v="-48.391999999999982"/>
    <x v="1"/>
    <s v="No"/>
    <n v="0"/>
  </r>
  <r>
    <n v="1422"/>
    <s v="CA-2017-124800"/>
    <x v="120"/>
    <d v="2017-09-30T00:00:00"/>
    <x v="1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n v="60.672000000000004"/>
    <x v="0"/>
    <n v="0.2"/>
    <n v="14.409600000000003"/>
    <x v="1"/>
    <s v="No"/>
    <n v="0"/>
  </r>
  <r>
    <n v="1423"/>
    <s v="CA-2017-124800"/>
    <x v="120"/>
    <d v="2017-09-30T00:00:00"/>
    <x v="1"/>
    <s v="RW-19540"/>
    <s v="Rick Wilson"/>
    <x v="1"/>
    <x v="0"/>
    <x v="123"/>
    <x v="16"/>
    <n v="85204"/>
    <x v="1"/>
    <s v="OFF-BI-10003984"/>
    <x v="1"/>
    <x v="8"/>
    <s v="Lock-Up Easel 'Spel-Binder'"/>
    <n v="77.031000000000006"/>
    <x v="6"/>
    <n v="0.7"/>
    <n v="-59.057100000000005"/>
    <x v="1"/>
    <s v="No"/>
    <n v="0"/>
  </r>
  <r>
    <n v="1424"/>
    <s v="CA-2017-124800"/>
    <x v="120"/>
    <d v="2017-09-30T00:00:00"/>
    <x v="1"/>
    <s v="RW-19540"/>
    <s v="Rick Wilson"/>
    <x v="1"/>
    <x v="0"/>
    <x v="123"/>
    <x v="16"/>
    <n v="85204"/>
    <x v="1"/>
    <s v="OFF-ST-10000798"/>
    <x v="1"/>
    <x v="4"/>
    <s v="2300 Heavy-Duty Transfer File Systems by Perma"/>
    <n v="119.90400000000001"/>
    <x v="5"/>
    <n v="0.2"/>
    <n v="-1.4988000000000135"/>
    <x v="1"/>
    <s v="No"/>
    <n v="0"/>
  </r>
  <r>
    <n v="1425"/>
    <s v="CA-2017-124800"/>
    <x v="120"/>
    <d v="2017-09-30T00:00:00"/>
    <x v="1"/>
    <s v="RW-19540"/>
    <s v="Rick Wilson"/>
    <x v="1"/>
    <x v="0"/>
    <x v="123"/>
    <x v="16"/>
    <n v="85204"/>
    <x v="1"/>
    <s v="TEC-PH-10001750"/>
    <x v="2"/>
    <x v="7"/>
    <s v="Samsung Rugby III"/>
    <n v="263.96000000000004"/>
    <x v="2"/>
    <n v="0.2"/>
    <n v="23.096500000000006"/>
    <x v="1"/>
    <s v="No"/>
    <n v="0"/>
  </r>
  <r>
    <n v="1426"/>
    <s v="CA-2017-124800"/>
    <x v="120"/>
    <d v="2017-09-30T00:00:00"/>
    <x v="1"/>
    <s v="RW-19540"/>
    <s v="Rick Wilson"/>
    <x v="1"/>
    <x v="0"/>
    <x v="123"/>
    <x v="16"/>
    <n v="85204"/>
    <x v="1"/>
    <s v="OFF-ST-10002743"/>
    <x v="1"/>
    <x v="4"/>
    <s v="SAFCO Boltless Steel Shelving"/>
    <n v="363.64800000000002"/>
    <x v="4"/>
    <n v="0.2"/>
    <n v="-86.366400000000027"/>
    <x v="1"/>
    <s v="No"/>
    <n v="0"/>
  </r>
  <r>
    <n v="1427"/>
    <s v="US-2017-164448"/>
    <x v="89"/>
    <d v="2017-11-04T00:00:00"/>
    <x v="0"/>
    <s v="DK-12835"/>
    <s v="Damala Kotsonis"/>
    <x v="1"/>
    <x v="0"/>
    <x v="162"/>
    <x v="1"/>
    <n v="93905"/>
    <x v="1"/>
    <s v="OFF-BI-10002949"/>
    <x v="1"/>
    <x v="8"/>
    <s v="Prestige Round Ring Binders"/>
    <n v="9.7280000000000015"/>
    <x v="0"/>
    <n v="0.2"/>
    <n v="3.283199999999999"/>
    <x v="1"/>
    <s v="No"/>
    <n v="0"/>
  </r>
  <r>
    <n v="1428"/>
    <s v="US-2017-164448"/>
    <x v="89"/>
    <d v="2017-11-04T00:00:00"/>
    <x v="0"/>
    <s v="DK-12835"/>
    <s v="Damala Kotsonis"/>
    <x v="1"/>
    <x v="0"/>
    <x v="162"/>
    <x v="1"/>
    <n v="93905"/>
    <x v="1"/>
    <s v="OFF-EN-10002600"/>
    <x v="1"/>
    <x v="12"/>
    <s v="Redi-Strip #10 Envelopes, 4 1/8 x 9 1/2"/>
    <n v="14.75"/>
    <x v="2"/>
    <n v="0"/>
    <n v="7.08"/>
    <x v="1"/>
    <s v="No"/>
    <n v="0"/>
  </r>
  <r>
    <n v="1429"/>
    <s v="US-2017-164448"/>
    <x v="89"/>
    <d v="2017-11-04T00:00:00"/>
    <x v="0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n v="29.800000000000004"/>
    <x v="2"/>
    <n v="0.2"/>
    <n v="9.3124999999999982"/>
    <x v="1"/>
    <s v="No"/>
    <n v="0"/>
  </r>
  <r>
    <n v="1430"/>
    <s v="US-2017-164448"/>
    <x v="89"/>
    <d v="2017-11-04T00:00:00"/>
    <x v="0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n v="427.42"/>
    <x v="9"/>
    <n v="0"/>
    <n v="196.61320000000001"/>
    <x v="1"/>
    <s v="No"/>
    <n v="0"/>
  </r>
  <r>
    <n v="1431"/>
    <s v="CA-2019-122700"/>
    <x v="200"/>
    <d v="2019-11-30T00:00:00"/>
    <x v="1"/>
    <s v="LT-17110"/>
    <s v="Liz Thompson"/>
    <x v="0"/>
    <x v="0"/>
    <x v="38"/>
    <x v="24"/>
    <n v="43229"/>
    <x v="3"/>
    <s v="TEC-PH-10003092"/>
    <x v="2"/>
    <x v="7"/>
    <s v="Motorola L804"/>
    <n v="220.75200000000001"/>
    <x v="8"/>
    <n v="0.4"/>
    <n v="-40.47120000000001"/>
    <x v="3"/>
    <s v="No"/>
    <n v="0"/>
  </r>
  <r>
    <n v="1432"/>
    <s v="CA-2016-120768"/>
    <x v="174"/>
    <d v="2016-12-21T00:00:00"/>
    <x v="0"/>
    <s v="IM-15070"/>
    <s v="Irene Maddox"/>
    <x v="0"/>
    <x v="0"/>
    <x v="159"/>
    <x v="19"/>
    <n v="35630"/>
    <x v="0"/>
    <s v="OFF-BI-10001191"/>
    <x v="1"/>
    <x v="8"/>
    <s v="Canvas Sectional Post Binders"/>
    <n v="152.76"/>
    <x v="5"/>
    <n v="0"/>
    <n v="74.852400000000003"/>
    <x v="0"/>
    <s v="No"/>
    <n v="0"/>
  </r>
  <r>
    <n v="1433"/>
    <s v="CA-2016-120768"/>
    <x v="174"/>
    <d v="2016-12-21T00:00:00"/>
    <x v="0"/>
    <s v="IM-15070"/>
    <s v="Irene Maddox"/>
    <x v="0"/>
    <x v="0"/>
    <x v="159"/>
    <x v="19"/>
    <n v="35630"/>
    <x v="0"/>
    <s v="OFF-SU-10004115"/>
    <x v="1"/>
    <x v="14"/>
    <s v="Acme Stainless Steel Office Snips"/>
    <n v="7.27"/>
    <x v="7"/>
    <n v="0"/>
    <n v="1.9629000000000003"/>
    <x v="0"/>
    <s v="No"/>
    <n v="0"/>
  </r>
  <r>
    <n v="1434"/>
    <s v="CA-2016-120768"/>
    <x v="174"/>
    <d v="2016-12-21T00:00:00"/>
    <x v="0"/>
    <s v="IM-15070"/>
    <s v="Irene Maddox"/>
    <x v="0"/>
    <x v="0"/>
    <x v="159"/>
    <x v="19"/>
    <n v="35630"/>
    <x v="0"/>
    <s v="FUR-CH-10000513"/>
    <x v="0"/>
    <x v="1"/>
    <s v="High-Back Leather Manager's Chair"/>
    <n v="1819.8600000000001"/>
    <x v="9"/>
    <n v="0"/>
    <n v="163.78740000000002"/>
    <x v="0"/>
    <s v="No"/>
    <n v="0"/>
  </r>
  <r>
    <n v="1435"/>
    <s v="US-2018-153129"/>
    <x v="482"/>
    <d v="2018-12-30T00:00:00"/>
    <x v="1"/>
    <s v="FP-14320"/>
    <s v="Frank Preis"/>
    <x v="0"/>
    <x v="0"/>
    <x v="4"/>
    <x v="4"/>
    <n v="98105"/>
    <x v="1"/>
    <s v="OFF-PA-10003673"/>
    <x v="1"/>
    <x v="10"/>
    <s v="Strathmore Photo Mount Cards"/>
    <n v="33.9"/>
    <x v="2"/>
    <n v="0"/>
    <n v="15.593999999999999"/>
    <x v="1"/>
    <s v="No"/>
    <n v="0"/>
  </r>
  <r>
    <n v="1436"/>
    <s v="CA-2019-106852"/>
    <x v="308"/>
    <d v="2019-06-27T00:00:00"/>
    <x v="1"/>
    <s v="ST-20530"/>
    <s v="Shui Tom"/>
    <x v="0"/>
    <x v="0"/>
    <x v="215"/>
    <x v="24"/>
    <n v="44134"/>
    <x v="3"/>
    <s v="OFF-PA-10001639"/>
    <x v="1"/>
    <x v="10"/>
    <s v="Xerox 203"/>
    <n v="31.104000000000006"/>
    <x v="5"/>
    <n v="0.2"/>
    <n v="10.8864"/>
    <x v="3"/>
    <s v="No"/>
    <n v="0"/>
  </r>
  <r>
    <n v="1437"/>
    <s v="CA-2019-106852"/>
    <x v="308"/>
    <d v="2019-06-27T00:00:00"/>
    <x v="1"/>
    <s v="ST-20530"/>
    <s v="Shui Tom"/>
    <x v="0"/>
    <x v="0"/>
    <x v="215"/>
    <x v="24"/>
    <n v="44134"/>
    <x v="3"/>
    <s v="OFF-AR-10003829"/>
    <x v="1"/>
    <x v="6"/>
    <s v="Newell 35"/>
    <n v="5.2480000000000002"/>
    <x v="0"/>
    <n v="0.2"/>
    <n v="0.59039999999999915"/>
    <x v="3"/>
    <s v="No"/>
    <n v="0"/>
  </r>
  <r>
    <n v="1438"/>
    <s v="CA-2017-139731"/>
    <x v="52"/>
    <d v="2017-10-15T00:00:00"/>
    <x v="3"/>
    <s v="JE-15745"/>
    <s v="Joel Eaton"/>
    <x v="0"/>
    <x v="0"/>
    <x v="112"/>
    <x v="5"/>
    <n v="79109"/>
    <x v="2"/>
    <s v="TEC-AC-10004975"/>
    <x v="2"/>
    <x v="11"/>
    <s v="Plantronics Audio 995 Wireless Stereo Headset"/>
    <n v="263.88"/>
    <x v="1"/>
    <n v="0.2"/>
    <n v="42.880500000000012"/>
    <x v="2"/>
    <s v="Yes"/>
    <n v="1"/>
  </r>
  <r>
    <n v="1439"/>
    <s v="CA-2017-139731"/>
    <x v="52"/>
    <d v="2017-10-15T00:00:00"/>
    <x v="3"/>
    <s v="JE-15745"/>
    <s v="Joel Eaton"/>
    <x v="0"/>
    <x v="0"/>
    <x v="112"/>
    <x v="5"/>
    <n v="79109"/>
    <x v="2"/>
    <s v="FUR-CH-10002024"/>
    <x v="0"/>
    <x v="1"/>
    <s v="HON 5400 Series Task Chairs for Big and Tall"/>
    <n v="2453.4299999999998"/>
    <x v="2"/>
    <n v="0.3"/>
    <n v="-350.4899999999999"/>
    <x v="2"/>
    <s v="Yes"/>
    <n v="1"/>
  </r>
  <r>
    <n v="1440"/>
    <s v="CA-2019-122735"/>
    <x v="483"/>
    <d v="2019-04-15T00:00:00"/>
    <x v="0"/>
    <s v="BD-11320"/>
    <s v="Bill Donatelli"/>
    <x v="0"/>
    <x v="0"/>
    <x v="205"/>
    <x v="34"/>
    <n v="2908"/>
    <x v="3"/>
    <s v="OFF-BI-10004364"/>
    <x v="1"/>
    <x v="8"/>
    <s v="Storex Dura Pro Binders"/>
    <n v="29.700000000000003"/>
    <x v="2"/>
    <n v="0"/>
    <n v="13.365"/>
    <x v="3"/>
    <s v="No"/>
    <n v="0"/>
  </r>
  <r>
    <n v="1441"/>
    <s v="CA-2019-122735"/>
    <x v="483"/>
    <d v="2019-04-15T00:00:00"/>
    <x v="0"/>
    <s v="BD-11320"/>
    <s v="Bill Donatelli"/>
    <x v="0"/>
    <x v="0"/>
    <x v="205"/>
    <x v="34"/>
    <n v="2908"/>
    <x v="3"/>
    <s v="OFF-PA-10001712"/>
    <x v="1"/>
    <x v="10"/>
    <s v="Xerox 1948"/>
    <n v="39.96"/>
    <x v="4"/>
    <n v="0"/>
    <n v="17.981999999999999"/>
    <x v="3"/>
    <s v="No"/>
    <n v="0"/>
  </r>
  <r>
    <n v="1442"/>
    <s v="CA-2019-128160"/>
    <x v="484"/>
    <d v="2019-12-24T00:00:00"/>
    <x v="0"/>
    <s v="MM-17920"/>
    <s v="Michael Moore"/>
    <x v="0"/>
    <x v="0"/>
    <x v="8"/>
    <x v="1"/>
    <n v="94110"/>
    <x v="1"/>
    <s v="OFF-BI-10001510"/>
    <x v="1"/>
    <x v="8"/>
    <s v="Deluxe Heavy-Duty Vinyl Round Ring Binder"/>
    <n v="36.672000000000004"/>
    <x v="0"/>
    <n v="0.2"/>
    <n v="11.459999999999999"/>
    <x v="1"/>
    <s v="No"/>
    <n v="0"/>
  </r>
  <r>
    <n v="1443"/>
    <s v="CA-2019-117695"/>
    <x v="485"/>
    <d v="2019-08-08T00:00:00"/>
    <x v="2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n v="13.76"/>
    <x v="0"/>
    <n v="0"/>
    <n v="6.3295999999999992"/>
    <x v="0"/>
    <s v="No"/>
    <n v="0"/>
  </r>
  <r>
    <n v="1444"/>
    <s v="CA-2017-166135"/>
    <x v="486"/>
    <d v="2017-10-06T00:00:00"/>
    <x v="1"/>
    <s v="SC-20440"/>
    <s v="Shaun Chance"/>
    <x v="1"/>
    <x v="0"/>
    <x v="34"/>
    <x v="22"/>
    <n v="80013"/>
    <x v="1"/>
    <s v="OFF-ST-10002974"/>
    <x v="1"/>
    <x v="4"/>
    <s v="Trav-L-File Heavy-Duty Shuttle II, Black"/>
    <n v="139.42400000000001"/>
    <x v="4"/>
    <n v="0.2"/>
    <n v="17.42799999999999"/>
    <x v="1"/>
    <s v="No"/>
    <n v="0"/>
  </r>
  <r>
    <n v="1445"/>
    <s v="CA-2018-133725"/>
    <x v="454"/>
    <d v="2018-05-28T00:00:00"/>
    <x v="1"/>
    <s v="KL-16645"/>
    <s v="Ken Lonsdale"/>
    <x v="0"/>
    <x v="0"/>
    <x v="22"/>
    <x v="10"/>
    <n v="60623"/>
    <x v="2"/>
    <s v="TEC-PH-10004165"/>
    <x v="2"/>
    <x v="7"/>
    <s v="Mitel MiVoice 5330e IP Phone"/>
    <n v="1979.9280000000001"/>
    <x v="6"/>
    <n v="0.2"/>
    <n v="148.49459999999993"/>
    <x v="2"/>
    <s v="No"/>
    <n v="0"/>
  </r>
  <r>
    <n v="1446"/>
    <s v="CA-2019-102337"/>
    <x v="487"/>
    <d v="2019-06-16T00:00:00"/>
    <x v="2"/>
    <s v="SD-20485"/>
    <s v="Shirley Daniels"/>
    <x v="2"/>
    <x v="0"/>
    <x v="22"/>
    <x v="10"/>
    <n v="60653"/>
    <x v="2"/>
    <s v="OFF-ST-10004804"/>
    <x v="1"/>
    <x v="4"/>
    <s v="Belkin 19&quot; Vented Equipment Shelf, Black"/>
    <n v="164.73599999999999"/>
    <x v="4"/>
    <n v="0.2"/>
    <n v="-39.124799999999993"/>
    <x v="2"/>
    <s v="No"/>
    <n v="0"/>
  </r>
  <r>
    <n v="1447"/>
    <s v="CA-2019-102337"/>
    <x v="487"/>
    <d v="2019-06-16T00:00:00"/>
    <x v="2"/>
    <s v="SD-20485"/>
    <s v="Shirley Daniels"/>
    <x v="2"/>
    <x v="0"/>
    <x v="22"/>
    <x v="10"/>
    <n v="60653"/>
    <x v="2"/>
    <s v="FUR-CH-10004289"/>
    <x v="0"/>
    <x v="1"/>
    <s v="Global Super Steno Chair"/>
    <n v="470.30199999999996"/>
    <x v="3"/>
    <n v="0.3"/>
    <n v="-87.341800000000035"/>
    <x v="2"/>
    <s v="No"/>
    <n v="0"/>
  </r>
  <r>
    <n v="1448"/>
    <s v="CA-2019-102337"/>
    <x v="487"/>
    <d v="2019-06-16T00:00:00"/>
    <x v="2"/>
    <s v="SD-20485"/>
    <s v="Shirley Daniels"/>
    <x v="2"/>
    <x v="0"/>
    <x v="22"/>
    <x v="10"/>
    <n v="60653"/>
    <x v="2"/>
    <s v="TEC-PH-10002564"/>
    <x v="2"/>
    <x v="7"/>
    <s v="OtterBox Defender Series Case - Samsung Galaxy S4"/>
    <n v="47.984000000000002"/>
    <x v="0"/>
    <n v="0.2"/>
    <n v="5.9979999999999922"/>
    <x v="2"/>
    <s v="No"/>
    <n v="0"/>
  </r>
  <r>
    <n v="1449"/>
    <s v="US-2016-112564"/>
    <x v="488"/>
    <d v="2016-04-24T00:00:00"/>
    <x v="2"/>
    <s v="TS-21160"/>
    <s v="Theresa Swint"/>
    <x v="1"/>
    <x v="0"/>
    <x v="10"/>
    <x v="9"/>
    <n v="19134"/>
    <x v="3"/>
    <s v="OFF-BI-10004876"/>
    <x v="1"/>
    <x v="8"/>
    <s v="Wilson Jones Suede Grain Vinyl Binders"/>
    <n v="2.5020000000000002"/>
    <x v="1"/>
    <n v="0.7"/>
    <n v="-1.7513999999999994"/>
    <x v="3"/>
    <s v="No"/>
    <n v="0"/>
  </r>
  <r>
    <n v="1450"/>
    <s v="CA-2017-145821"/>
    <x v="489"/>
    <d v="2017-05-07T00:00:00"/>
    <x v="1"/>
    <s v="JB-15400"/>
    <s v="Jennifer Braxton"/>
    <x v="1"/>
    <x v="0"/>
    <x v="1"/>
    <x v="1"/>
    <n v="90008"/>
    <x v="1"/>
    <s v="TEC-PH-10004348"/>
    <x v="2"/>
    <x v="7"/>
    <s v="OtterBox Defender Series Case - iPhone 5c"/>
    <n v="88.751999999999995"/>
    <x v="1"/>
    <n v="0.2"/>
    <n v="11.093999999999998"/>
    <x v="1"/>
    <s v="No"/>
    <n v="0"/>
  </r>
  <r>
    <n v="1451"/>
    <s v="US-2017-160150"/>
    <x v="490"/>
    <d v="2017-07-20T00:00:00"/>
    <x v="2"/>
    <s v="TS-21085"/>
    <s v="Thais Sissman"/>
    <x v="0"/>
    <x v="0"/>
    <x v="42"/>
    <x v="16"/>
    <n v="85023"/>
    <x v="1"/>
    <s v="OFF-BI-10004352"/>
    <x v="1"/>
    <x v="8"/>
    <s v="Wilson Jones DublLock D-Ring Binders"/>
    <n v="2.0250000000000004"/>
    <x v="7"/>
    <n v="0.7"/>
    <n v="-1.3499999999999996"/>
    <x v="1"/>
    <s v="No"/>
    <n v="0"/>
  </r>
  <r>
    <n v="1452"/>
    <s v="CA-2018-133711"/>
    <x v="491"/>
    <d v="2018-11-29T00:00:00"/>
    <x v="2"/>
    <s v="MC-17425"/>
    <s v="Mark Cousins"/>
    <x v="1"/>
    <x v="0"/>
    <x v="216"/>
    <x v="19"/>
    <n v="36608"/>
    <x v="0"/>
    <s v="OFF-PA-10001685"/>
    <x v="1"/>
    <x v="10"/>
    <s v="Easy-staple paper"/>
    <n v="70.98"/>
    <x v="3"/>
    <n v="0"/>
    <n v="34.780200000000001"/>
    <x v="0"/>
    <s v="No"/>
    <n v="0"/>
  </r>
  <r>
    <n v="1453"/>
    <s v="CA-2018-133711"/>
    <x v="491"/>
    <d v="2018-11-29T00:00:00"/>
    <x v="2"/>
    <s v="MC-17425"/>
    <s v="Mark Cousins"/>
    <x v="1"/>
    <x v="0"/>
    <x v="216"/>
    <x v="19"/>
    <n v="36608"/>
    <x v="0"/>
    <s v="OFF-BI-10000666"/>
    <x v="1"/>
    <x v="8"/>
    <s v="Surelock Post Binders"/>
    <n v="91.679999999999993"/>
    <x v="1"/>
    <n v="0"/>
    <n v="45.839999999999996"/>
    <x v="0"/>
    <s v="No"/>
    <n v="0"/>
  </r>
  <r>
    <n v="1454"/>
    <s v="CA-2018-133711"/>
    <x v="491"/>
    <d v="2018-11-29T00:00:00"/>
    <x v="2"/>
    <s v="MC-17425"/>
    <s v="Mark Cousins"/>
    <x v="1"/>
    <x v="0"/>
    <x v="216"/>
    <x v="19"/>
    <n v="36608"/>
    <x v="0"/>
    <s v="OFF-BI-10004352"/>
    <x v="1"/>
    <x v="8"/>
    <s v="Wilson Jones DublLock D-Ring Binders"/>
    <n v="33.75"/>
    <x v="2"/>
    <n v="0"/>
    <n v="16.875"/>
    <x v="0"/>
    <s v="No"/>
    <n v="0"/>
  </r>
  <r>
    <n v="1455"/>
    <s v="CA-2018-133711"/>
    <x v="491"/>
    <d v="2018-11-29T00:00:00"/>
    <x v="2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n v="3040"/>
    <x v="8"/>
    <n v="0"/>
    <n v="1459.2"/>
    <x v="0"/>
    <s v="No"/>
    <n v="0"/>
  </r>
  <r>
    <n v="1456"/>
    <s v="CA-2019-148474"/>
    <x v="492"/>
    <d v="2019-06-19T00:00:00"/>
    <x v="1"/>
    <s v="ME-17320"/>
    <s v="Maria Etezadi"/>
    <x v="2"/>
    <x v="0"/>
    <x v="38"/>
    <x v="32"/>
    <n v="31907"/>
    <x v="0"/>
    <s v="OFF-BI-10000977"/>
    <x v="1"/>
    <x v="8"/>
    <s v="Ibico Plastic Spiral Binding Combs"/>
    <n v="91.199999999999989"/>
    <x v="1"/>
    <n v="0"/>
    <n v="41.951999999999998"/>
    <x v="0"/>
    <s v="No"/>
    <n v="0"/>
  </r>
  <r>
    <n v="1457"/>
    <s v="CA-2019-148474"/>
    <x v="492"/>
    <d v="2019-06-19T00:00:00"/>
    <x v="1"/>
    <s v="ME-17320"/>
    <s v="Maria Etezadi"/>
    <x v="2"/>
    <x v="0"/>
    <x v="38"/>
    <x v="32"/>
    <n v="31907"/>
    <x v="0"/>
    <s v="FUR-TA-10002530"/>
    <x v="0"/>
    <x v="3"/>
    <s v="Iceberg OfficeWorks 42&quot; Round Tables"/>
    <n v="452.93999999999994"/>
    <x v="1"/>
    <n v="0"/>
    <n v="67.940999999999974"/>
    <x v="0"/>
    <s v="No"/>
    <n v="0"/>
  </r>
  <r>
    <n v="1458"/>
    <s v="CA-2017-111297"/>
    <x v="493"/>
    <d v="2017-08-21T00:00:00"/>
    <x v="1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n v="52.199999999999996"/>
    <x v="6"/>
    <n v="0"/>
    <n v="23.49"/>
    <x v="3"/>
    <s v="No"/>
    <n v="0"/>
  </r>
  <r>
    <n v="1459"/>
    <s v="CA-2018-123722"/>
    <x v="477"/>
    <d v="2018-10-01T00:00:00"/>
    <x v="1"/>
    <s v="NH-18610"/>
    <s v="Nicole Hansen"/>
    <x v="1"/>
    <x v="0"/>
    <x v="218"/>
    <x v="5"/>
    <n v="75061"/>
    <x v="2"/>
    <s v="OFF-LA-10001569"/>
    <x v="1"/>
    <x v="2"/>
    <s v="Avery 499"/>
    <n v="15.936000000000002"/>
    <x v="4"/>
    <n v="0.2"/>
    <n v="5.1791999999999998"/>
    <x v="2"/>
    <s v="No"/>
    <n v="0"/>
  </r>
  <r>
    <n v="1460"/>
    <s v="CA-2016-155271"/>
    <x v="417"/>
    <d v="2016-05-04T00:00:00"/>
    <x v="3"/>
    <s v="AA-10480"/>
    <s v="Andrew Allen"/>
    <x v="0"/>
    <x v="0"/>
    <x v="209"/>
    <x v="29"/>
    <n v="6457"/>
    <x v="3"/>
    <s v="FUR-FU-10001473"/>
    <x v="0"/>
    <x v="5"/>
    <s v="DAX Wood Document Frame"/>
    <n v="27.46"/>
    <x v="0"/>
    <n v="0"/>
    <n v="9.8856000000000002"/>
    <x v="3"/>
    <s v="No"/>
    <n v="0"/>
  </r>
  <r>
    <n v="1461"/>
    <s v="CA-2017-119907"/>
    <x v="494"/>
    <d v="2017-12-08T00:00:00"/>
    <x v="1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n v="55.424000000000007"/>
    <x v="0"/>
    <n v="0.2"/>
    <n v="19.398399999999995"/>
    <x v="1"/>
    <s v="Yes"/>
    <n v="1"/>
  </r>
  <r>
    <n v="1462"/>
    <s v="US-2018-128902"/>
    <x v="21"/>
    <d v="2018-03-15T00:00:00"/>
    <x v="1"/>
    <s v="MB-18085"/>
    <s v="Mick Brown"/>
    <x v="0"/>
    <x v="0"/>
    <x v="219"/>
    <x v="30"/>
    <n v="8360"/>
    <x v="3"/>
    <s v="FUR-TA-10001095"/>
    <x v="0"/>
    <x v="3"/>
    <s v="Chromcraft Round Conference Tables"/>
    <n v="244.00599999999997"/>
    <x v="0"/>
    <n v="0.3"/>
    <n v="-31.372200000000007"/>
    <x v="3"/>
    <s v="No"/>
    <n v="0"/>
  </r>
  <r>
    <n v="1463"/>
    <s v="CA-2018-152289"/>
    <x v="370"/>
    <d v="2018-08-28T00:00:00"/>
    <x v="2"/>
    <s v="LC-16930"/>
    <s v="Linda Cazamias"/>
    <x v="1"/>
    <x v="0"/>
    <x v="45"/>
    <x v="5"/>
    <n v="77506"/>
    <x v="2"/>
    <s v="TEC-AC-10004571"/>
    <x v="2"/>
    <x v="11"/>
    <s v="Logitech G700s Rechargeable Gaming Mouse"/>
    <n v="159.98400000000001"/>
    <x v="0"/>
    <n v="0.2"/>
    <n v="43.995600000000003"/>
    <x v="2"/>
    <s v="No"/>
    <n v="0"/>
  </r>
  <r>
    <n v="1464"/>
    <s v="CA-2018-152289"/>
    <x v="370"/>
    <d v="2018-08-28T00:00:00"/>
    <x v="2"/>
    <s v="LC-16930"/>
    <s v="Linda Cazamias"/>
    <x v="1"/>
    <x v="0"/>
    <x v="45"/>
    <x v="5"/>
    <n v="77506"/>
    <x v="2"/>
    <s v="FUR-CH-10002126"/>
    <x v="0"/>
    <x v="1"/>
    <s v="Hon Deluxe Fabric Upholstered Stacking Chairs"/>
    <n v="1024.7159999999999"/>
    <x v="5"/>
    <n v="0.3"/>
    <n v="-29.277599999999893"/>
    <x v="2"/>
    <s v="No"/>
    <n v="0"/>
  </r>
  <r>
    <n v="1465"/>
    <s v="US-2018-104794"/>
    <x v="186"/>
    <d v="2018-12-19T00:00:00"/>
    <x v="2"/>
    <s v="KD-16495"/>
    <s v="Keith Dawkins"/>
    <x v="1"/>
    <x v="0"/>
    <x v="20"/>
    <x v="15"/>
    <n v="10009"/>
    <x v="3"/>
    <s v="OFF-FA-10001754"/>
    <x v="1"/>
    <x v="13"/>
    <s v="Stockwell Gold Paper Clips"/>
    <n v="3.68"/>
    <x v="0"/>
    <n v="0"/>
    <n v="1.8032000000000001"/>
    <x v="3"/>
    <s v="No"/>
    <n v="0"/>
  </r>
  <r>
    <n v="1466"/>
    <s v="CA-2016-151708"/>
    <x v="233"/>
    <d v="2016-08-14T00:00:00"/>
    <x v="1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n v="121.376"/>
    <x v="4"/>
    <n v="0.2"/>
    <n v="-3.0344000000000122"/>
    <x v="1"/>
    <s v="No"/>
    <n v="0"/>
  </r>
  <r>
    <n v="1467"/>
    <s v="CA-2016-151708"/>
    <x v="233"/>
    <d v="2016-08-14T00:00:00"/>
    <x v="1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n v="95.976000000000013"/>
    <x v="1"/>
    <n v="0.2"/>
    <n v="-10.797300000000011"/>
    <x v="1"/>
    <s v="No"/>
    <n v="0"/>
  </r>
  <r>
    <n v="1468"/>
    <s v="CA-2017-100769"/>
    <x v="495"/>
    <d v="2017-05-16T00:00:00"/>
    <x v="3"/>
    <s v="TH-21550"/>
    <s v="Tracy Hopkins"/>
    <x v="2"/>
    <x v="0"/>
    <x v="108"/>
    <x v="2"/>
    <n v="32216"/>
    <x v="0"/>
    <s v="TEC-AC-10002402"/>
    <x v="2"/>
    <x v="11"/>
    <s v="Razer Kraken PRO Over Ear PC and Music Headset"/>
    <n v="255.96799999999999"/>
    <x v="4"/>
    <n v="0.2"/>
    <n v="31.995999999999974"/>
    <x v="0"/>
    <s v="No"/>
    <n v="0"/>
  </r>
  <r>
    <n v="1469"/>
    <s v="CA-2019-139199"/>
    <x v="34"/>
    <d v="2019-12-13T00:00:00"/>
    <x v="1"/>
    <s v="DK-12835"/>
    <s v="Damala Kotsonis"/>
    <x v="1"/>
    <x v="0"/>
    <x v="66"/>
    <x v="12"/>
    <n v="48234"/>
    <x v="2"/>
    <s v="FUR-CH-10000847"/>
    <x v="0"/>
    <x v="1"/>
    <s v="Global Executive Mid-Back Manager's Chair"/>
    <n v="872.94"/>
    <x v="1"/>
    <n v="0"/>
    <n v="226.96439999999998"/>
    <x v="2"/>
    <s v="No"/>
    <n v="0"/>
  </r>
  <r>
    <n v="1470"/>
    <s v="CA-2019-139199"/>
    <x v="34"/>
    <d v="2019-12-13T00:00:00"/>
    <x v="1"/>
    <s v="DK-12835"/>
    <s v="Damala Kotsonis"/>
    <x v="1"/>
    <x v="0"/>
    <x v="66"/>
    <x v="12"/>
    <n v="48234"/>
    <x v="2"/>
    <s v="OFF-BI-10003982"/>
    <x v="1"/>
    <x v="8"/>
    <s v="Wilson Jones Century Plastic Molded Ring Binders"/>
    <n v="41.54"/>
    <x v="0"/>
    <n v="0"/>
    <n v="19.523799999999998"/>
    <x v="2"/>
    <s v="No"/>
    <n v="0"/>
  </r>
  <r>
    <n v="1471"/>
    <s v="CA-2019-139199"/>
    <x v="34"/>
    <d v="2019-12-13T00:00:00"/>
    <x v="1"/>
    <s v="DK-12835"/>
    <s v="Damala Kotsonis"/>
    <x v="1"/>
    <x v="0"/>
    <x v="66"/>
    <x v="12"/>
    <n v="48234"/>
    <x v="2"/>
    <s v="OFF-PA-10001293"/>
    <x v="1"/>
    <x v="10"/>
    <s v="Xerox 1946"/>
    <n v="12.96"/>
    <x v="0"/>
    <n v="0"/>
    <n v="6.2208000000000006"/>
    <x v="2"/>
    <s v="No"/>
    <n v="0"/>
  </r>
  <r>
    <n v="1472"/>
    <s v="US-2017-161466"/>
    <x v="496"/>
    <d v="2017-09-27T00:00:00"/>
    <x v="0"/>
    <s v="ON-18715"/>
    <s v="Odella Nelson"/>
    <x v="1"/>
    <x v="0"/>
    <x v="10"/>
    <x v="9"/>
    <n v="19120"/>
    <x v="3"/>
    <s v="OFF-AR-10000634"/>
    <x v="1"/>
    <x v="6"/>
    <s v="Newell 320"/>
    <n v="6.8480000000000008"/>
    <x v="0"/>
    <n v="0.2"/>
    <n v="0.59920000000000018"/>
    <x v="3"/>
    <s v="No"/>
    <n v="0"/>
  </r>
  <r>
    <n v="1473"/>
    <s v="CA-2019-164959"/>
    <x v="497"/>
    <d v="2019-07-15T00:00:00"/>
    <x v="1"/>
    <s v="KN-16390"/>
    <s v="Katherine Nockton"/>
    <x v="1"/>
    <x v="0"/>
    <x v="1"/>
    <x v="1"/>
    <n v="90004"/>
    <x v="1"/>
    <s v="OFF-LA-10004272"/>
    <x v="1"/>
    <x v="2"/>
    <s v="Avery 482"/>
    <n v="8.67"/>
    <x v="1"/>
    <n v="0"/>
    <n v="4.0749000000000004"/>
    <x v="1"/>
    <s v="No"/>
    <n v="0"/>
  </r>
  <r>
    <n v="1474"/>
    <s v="US-2017-105676"/>
    <x v="494"/>
    <d v="2017-12-02T00:00:00"/>
    <x v="3"/>
    <s v="NM-18520"/>
    <s v="Neoma Murray"/>
    <x v="0"/>
    <x v="0"/>
    <x v="12"/>
    <x v="5"/>
    <n v="77036"/>
    <x v="2"/>
    <s v="FUR-FU-10004270"/>
    <x v="0"/>
    <x v="5"/>
    <s v="Eldon Image Series Desk Accessories, Burgundy"/>
    <n v="6.6879999999999997"/>
    <x v="4"/>
    <n v="0.6"/>
    <n v="-4.0127999999999986"/>
    <x v="2"/>
    <s v="No"/>
    <n v="0"/>
  </r>
  <r>
    <n v="1475"/>
    <s v="CA-2018-113138"/>
    <x v="258"/>
    <d v="2018-11-25T00:00:00"/>
    <x v="1"/>
    <s v="NP-18685"/>
    <s v="Nora Pelletier"/>
    <x v="2"/>
    <x v="0"/>
    <x v="221"/>
    <x v="15"/>
    <n v="14304"/>
    <x v="3"/>
    <s v="OFF-AR-10003770"/>
    <x v="1"/>
    <x v="6"/>
    <s v="Newell 340"/>
    <n v="17.28"/>
    <x v="5"/>
    <n v="0"/>
    <n v="5.0111999999999997"/>
    <x v="3"/>
    <s v="No"/>
    <n v="0"/>
  </r>
  <r>
    <n v="1476"/>
    <s v="CA-2018-113138"/>
    <x v="258"/>
    <d v="2018-11-25T00:00:00"/>
    <x v="1"/>
    <s v="NP-18685"/>
    <s v="Nora Pelletier"/>
    <x v="2"/>
    <x v="0"/>
    <x v="221"/>
    <x v="15"/>
    <n v="14304"/>
    <x v="3"/>
    <s v="OFF-BI-10000320"/>
    <x v="1"/>
    <x v="8"/>
    <s v="GBC Plastic Binding Combs"/>
    <n v="17.712"/>
    <x v="1"/>
    <n v="0.2"/>
    <n v="6.4206000000000012"/>
    <x v="3"/>
    <s v="No"/>
    <n v="0"/>
  </r>
  <r>
    <n v="1477"/>
    <s v="US-2019-104955"/>
    <x v="498"/>
    <d v="2019-03-24T00:00:00"/>
    <x v="1"/>
    <s v="CG-12040"/>
    <s v="Catherine Glotzbach"/>
    <x v="2"/>
    <x v="0"/>
    <x v="20"/>
    <x v="15"/>
    <n v="10024"/>
    <x v="3"/>
    <s v="OFF-LA-10003121"/>
    <x v="1"/>
    <x v="2"/>
    <s v="Avery 506"/>
    <n v="28.91"/>
    <x v="3"/>
    <n v="0"/>
    <n v="13.2986"/>
    <x v="3"/>
    <s v="No"/>
    <n v="0"/>
  </r>
  <r>
    <n v="1478"/>
    <s v="CA-2018-121958"/>
    <x v="373"/>
    <d v="2018-11-17T00:00:00"/>
    <x v="1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n v="52.136000000000003"/>
    <x v="3"/>
    <n v="0.2"/>
    <n v="5.865299999999996"/>
    <x v="0"/>
    <s v="No"/>
    <n v="0"/>
  </r>
  <r>
    <n v="1479"/>
    <s v="CA-2019-121468"/>
    <x v="123"/>
    <d v="2019-11-20T00:00:00"/>
    <x v="2"/>
    <s v="KD-16345"/>
    <s v="Katherine Ducich"/>
    <x v="0"/>
    <x v="0"/>
    <x v="223"/>
    <x v="1"/>
    <n v="92683"/>
    <x v="1"/>
    <s v="TEC-PH-10000376"/>
    <x v="2"/>
    <x v="7"/>
    <s v="Square Credit Card Reader"/>
    <n v="31.968000000000004"/>
    <x v="4"/>
    <n v="0.2"/>
    <n v="2.3976000000000006"/>
    <x v="1"/>
    <s v="No"/>
    <n v="0"/>
  </r>
  <r>
    <n v="1480"/>
    <s v="US-2018-108455"/>
    <x v="499"/>
    <d v="2018-12-08T00:00:00"/>
    <x v="1"/>
    <s v="MK-18160"/>
    <s v="Mike Kennedy"/>
    <x v="0"/>
    <x v="0"/>
    <x v="8"/>
    <x v="1"/>
    <n v="94122"/>
    <x v="1"/>
    <s v="OFF-PA-10002262"/>
    <x v="1"/>
    <x v="10"/>
    <s v="Xerox 192"/>
    <n v="25.92"/>
    <x v="4"/>
    <n v="0"/>
    <n v="12.441600000000001"/>
    <x v="1"/>
    <s v="Yes"/>
    <n v="1"/>
  </r>
  <r>
    <n v="1481"/>
    <s v="US-2018-108455"/>
    <x v="499"/>
    <d v="2018-12-08T00:00:00"/>
    <x v="1"/>
    <s v="MK-18160"/>
    <s v="Mike Kennedy"/>
    <x v="0"/>
    <x v="0"/>
    <x v="8"/>
    <x v="1"/>
    <n v="94122"/>
    <x v="1"/>
    <s v="OFF-PA-10002464"/>
    <x v="1"/>
    <x v="10"/>
    <s v="HP Office Recycled Paper (20Lb. and 87 Bright)"/>
    <n v="40.46"/>
    <x v="3"/>
    <n v="0"/>
    <n v="19.825400000000002"/>
    <x v="1"/>
    <s v="Yes"/>
    <n v="1"/>
  </r>
  <r>
    <n v="1482"/>
    <s v="US-2018-108455"/>
    <x v="499"/>
    <d v="2018-12-08T00:00:00"/>
    <x v="1"/>
    <s v="MK-18160"/>
    <s v="Mike Kennedy"/>
    <x v="0"/>
    <x v="0"/>
    <x v="8"/>
    <x v="1"/>
    <n v="94122"/>
    <x v="1"/>
    <s v="OFF-ST-10002214"/>
    <x v="1"/>
    <x v="4"/>
    <s v="X-Rack File for Hanging Folders"/>
    <n v="33.869999999999997"/>
    <x v="1"/>
    <n v="0"/>
    <n v="8.8061999999999987"/>
    <x v="1"/>
    <s v="Yes"/>
    <n v="1"/>
  </r>
  <r>
    <n v="1483"/>
    <s v="CA-2019-101210"/>
    <x v="326"/>
    <d v="2019-08-28T00:00:00"/>
    <x v="0"/>
    <s v="DW-13540"/>
    <s v="Don Weiss"/>
    <x v="0"/>
    <x v="0"/>
    <x v="25"/>
    <x v="18"/>
    <n v="38301"/>
    <x v="0"/>
    <s v="OFF-AR-10003560"/>
    <x v="1"/>
    <x v="6"/>
    <s v="Zebra Zazzle Fluorescent Highlighters"/>
    <n v="9.7280000000000015"/>
    <x v="0"/>
    <n v="0.2"/>
    <n v="1.702399999999999"/>
    <x v="0"/>
    <s v="No"/>
    <n v="0"/>
  </r>
  <r>
    <n v="1484"/>
    <s v="CA-2019-101210"/>
    <x v="326"/>
    <d v="2019-08-28T00:00:00"/>
    <x v="0"/>
    <s v="DW-13540"/>
    <s v="Don Weiss"/>
    <x v="0"/>
    <x v="0"/>
    <x v="25"/>
    <x v="18"/>
    <n v="38301"/>
    <x v="0"/>
    <s v="OFF-PA-10000130"/>
    <x v="1"/>
    <x v="10"/>
    <s v="Xerox 199"/>
    <n v="3.4240000000000004"/>
    <x v="7"/>
    <n v="0.2"/>
    <n v="1.0699999999999996"/>
    <x v="0"/>
    <s v="No"/>
    <n v="0"/>
  </r>
  <r>
    <n v="1485"/>
    <s v="US-2018-108098"/>
    <x v="500"/>
    <d v="2018-10-18T00:00:00"/>
    <x v="1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n v="177"/>
    <x v="1"/>
    <n v="0"/>
    <n v="30.089999999999982"/>
    <x v="1"/>
    <s v="No"/>
    <n v="0"/>
  </r>
  <r>
    <n v="1486"/>
    <s v="CA-2016-119032"/>
    <x v="501"/>
    <d v="2016-12-03T00:00:00"/>
    <x v="1"/>
    <s v="MS-17770"/>
    <s v="Maxwell Schwartz"/>
    <x v="0"/>
    <x v="0"/>
    <x v="20"/>
    <x v="15"/>
    <n v="10035"/>
    <x v="3"/>
    <s v="OFF-FA-10003021"/>
    <x v="1"/>
    <x v="13"/>
    <s v="Staples"/>
    <n v="3.76"/>
    <x v="0"/>
    <n v="0"/>
    <n v="1.3159999999999998"/>
    <x v="3"/>
    <s v="No"/>
    <n v="0"/>
  </r>
  <r>
    <n v="1487"/>
    <s v="CA-2017-140410"/>
    <x v="502"/>
    <d v="2017-11-07T00:00:00"/>
    <x v="1"/>
    <s v="CM-12655"/>
    <s v="Corinna Mitchell"/>
    <x v="2"/>
    <x v="0"/>
    <x v="1"/>
    <x v="1"/>
    <n v="90008"/>
    <x v="1"/>
    <s v="TEC-PH-10003580"/>
    <x v="2"/>
    <x v="7"/>
    <s v="Cisco IP Phone 7961G-GE VoIP phone"/>
    <n v="1212.848"/>
    <x v="3"/>
    <n v="0.2"/>
    <n v="106.12420000000014"/>
    <x v="1"/>
    <s v="No"/>
    <n v="0"/>
  </r>
  <r>
    <n v="1488"/>
    <s v="CA-2017-140410"/>
    <x v="502"/>
    <d v="2017-11-07T00:00:00"/>
    <x v="1"/>
    <s v="CM-12655"/>
    <s v="Corinna Mitchell"/>
    <x v="2"/>
    <x v="0"/>
    <x v="1"/>
    <x v="1"/>
    <n v="90008"/>
    <x v="1"/>
    <s v="TEC-AC-10001109"/>
    <x v="2"/>
    <x v="11"/>
    <s v="Logitech Trackman Marble Mouse"/>
    <n v="89.97"/>
    <x v="1"/>
    <n v="0"/>
    <n v="37.787400000000005"/>
    <x v="1"/>
    <s v="No"/>
    <n v="0"/>
  </r>
  <r>
    <n v="1489"/>
    <s v="CA-2017-140410"/>
    <x v="502"/>
    <d v="2017-11-07T00:00:00"/>
    <x v="1"/>
    <s v="CM-12655"/>
    <s v="Corinna Mitchell"/>
    <x v="2"/>
    <x v="0"/>
    <x v="1"/>
    <x v="1"/>
    <n v="90008"/>
    <x v="1"/>
    <s v="FUR-FU-10003347"/>
    <x v="0"/>
    <x v="5"/>
    <s v="Coloredge Poster Frame"/>
    <n v="42.599999999999994"/>
    <x v="1"/>
    <n v="0"/>
    <n v="16.614000000000001"/>
    <x v="1"/>
    <s v="No"/>
    <n v="0"/>
  </r>
  <r>
    <n v="1490"/>
    <s v="CA-2016-136280"/>
    <x v="503"/>
    <d v="2016-12-06T00:00:00"/>
    <x v="1"/>
    <s v="Co-12640"/>
    <s v="Corey-Lock"/>
    <x v="0"/>
    <x v="0"/>
    <x v="10"/>
    <x v="9"/>
    <n v="19143"/>
    <x v="3"/>
    <s v="OFF-LA-10000452"/>
    <x v="1"/>
    <x v="2"/>
    <s v="Avery 488"/>
    <n v="5.04"/>
    <x v="0"/>
    <n v="0.2"/>
    <n v="1.764"/>
    <x v="3"/>
    <s v="No"/>
    <n v="0"/>
  </r>
  <r>
    <n v="1491"/>
    <s v="CA-2019-151911"/>
    <x v="504"/>
    <d v="2019-05-05T00:00:00"/>
    <x v="0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n v="62.96"/>
    <x v="4"/>
    <n v="0"/>
    <n v="28.332000000000001"/>
    <x v="3"/>
    <s v="No"/>
    <n v="0"/>
  </r>
  <r>
    <n v="1492"/>
    <s v="CA-2019-166436"/>
    <x v="221"/>
    <d v="2019-11-28T00:00:00"/>
    <x v="1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x v="7"/>
    <n v="0"/>
    <n v="2.8811999999999998"/>
    <x v="3"/>
    <s v="No"/>
    <n v="0"/>
  </r>
  <r>
    <n v="1493"/>
    <s v="CA-2019-166436"/>
    <x v="221"/>
    <d v="2019-11-28T00:00:00"/>
    <x v="1"/>
    <s v="TS-21370"/>
    <s v="Todd Sumrall"/>
    <x v="1"/>
    <x v="0"/>
    <x v="20"/>
    <x v="15"/>
    <n v="10035"/>
    <x v="3"/>
    <s v="FUR-CH-10000785"/>
    <x v="0"/>
    <x v="1"/>
    <s v="Global Ergonomic Managers Chair"/>
    <n v="977.29200000000003"/>
    <x v="5"/>
    <n v="0.1"/>
    <n v="173.74080000000001"/>
    <x v="3"/>
    <s v="No"/>
    <n v="0"/>
  </r>
  <r>
    <n v="1494"/>
    <s v="CA-2019-139661"/>
    <x v="505"/>
    <d v="2019-11-03T00:00:00"/>
    <x v="1"/>
    <s v="JW-15220"/>
    <s v="Jane Waco"/>
    <x v="1"/>
    <x v="0"/>
    <x v="137"/>
    <x v="4"/>
    <n v="98661"/>
    <x v="1"/>
    <s v="FUR-FU-10002885"/>
    <x v="0"/>
    <x v="5"/>
    <s v="Magna Visual Magnetic Picture Hangers"/>
    <n v="9.64"/>
    <x v="0"/>
    <n v="0"/>
    <n v="3.6632000000000007"/>
    <x v="1"/>
    <s v="No"/>
    <n v="0"/>
  </r>
  <r>
    <n v="1495"/>
    <s v="CA-2016-123925"/>
    <x v="506"/>
    <d v="2016-12-19T00:00:00"/>
    <x v="0"/>
    <s v="RF-19840"/>
    <s v="Roy Französisch"/>
    <x v="0"/>
    <x v="0"/>
    <x v="38"/>
    <x v="32"/>
    <n v="31907"/>
    <x v="0"/>
    <s v="OFF-AR-10002952"/>
    <x v="1"/>
    <x v="6"/>
    <s v="Stanley Contemporary Battery Pencil Sharpeners"/>
    <n v="40.049999999999997"/>
    <x v="1"/>
    <n v="0"/>
    <n v="11.213999999999999"/>
    <x v="0"/>
    <s v="No"/>
    <n v="0"/>
  </r>
  <r>
    <n v="1496"/>
    <s v="CA-2019-152485"/>
    <x v="507"/>
    <d v="2019-09-08T00:00:00"/>
    <x v="1"/>
    <s v="JD-15790"/>
    <s v="John Dryer"/>
    <x v="0"/>
    <x v="0"/>
    <x v="224"/>
    <x v="5"/>
    <n v="75019"/>
    <x v="2"/>
    <s v="OFF-AR-10003759"/>
    <x v="1"/>
    <x v="6"/>
    <s v="Crayola Anti Dust Chalk, 12/Pack"/>
    <n v="10.192000000000002"/>
    <x v="3"/>
    <n v="0.2"/>
    <n v="3.1849999999999992"/>
    <x v="2"/>
    <s v="No"/>
    <n v="0"/>
  </r>
  <r>
    <n v="1497"/>
    <s v="CA-2019-152485"/>
    <x v="507"/>
    <d v="2019-09-08T00:00:00"/>
    <x v="1"/>
    <s v="JD-15790"/>
    <s v="John Dryer"/>
    <x v="0"/>
    <x v="0"/>
    <x v="224"/>
    <x v="5"/>
    <n v="75019"/>
    <x v="2"/>
    <s v="OFF-ST-10004950"/>
    <x v="1"/>
    <x v="4"/>
    <s v="Acco Perma 3000 Stacking Storage Drawers"/>
    <n v="16.784000000000002"/>
    <x v="7"/>
    <n v="0.2"/>
    <n v="-0.20980000000000043"/>
    <x v="2"/>
    <s v="No"/>
    <n v="0"/>
  </r>
  <r>
    <n v="1498"/>
    <s v="CA-2019-152485"/>
    <x v="507"/>
    <d v="2019-09-08T00:00:00"/>
    <x v="1"/>
    <s v="JD-15790"/>
    <s v="John Dryer"/>
    <x v="0"/>
    <x v="0"/>
    <x v="224"/>
    <x v="5"/>
    <n v="75019"/>
    <x v="2"/>
    <s v="OFF-AR-10001940"/>
    <x v="1"/>
    <x v="6"/>
    <s v="Sanford Colorific Eraseable Coloring Pencils, 12 Count"/>
    <n v="13.120000000000001"/>
    <x v="2"/>
    <n v="0.2"/>
    <n v="3.7720000000000002"/>
    <x v="2"/>
    <s v="No"/>
    <n v="0"/>
  </r>
  <r>
    <n v="1499"/>
    <s v="CA-2018-141586"/>
    <x v="508"/>
    <d v="2018-10-20T00:00:00"/>
    <x v="2"/>
    <s v="NK-18490"/>
    <s v="Neil Knudson"/>
    <x v="2"/>
    <x v="0"/>
    <x v="8"/>
    <x v="1"/>
    <n v="94122"/>
    <x v="1"/>
    <s v="OFF-BI-10003981"/>
    <x v="1"/>
    <x v="8"/>
    <s v="Avery Durable Plastic 1&quot; Binders"/>
    <n v="18.16"/>
    <x v="2"/>
    <n v="0.2"/>
    <n v="6.5830000000000011"/>
    <x v="1"/>
    <s v="No"/>
    <n v="0"/>
  </r>
  <r>
    <n v="1500"/>
    <s v="CA-2019-130386"/>
    <x v="105"/>
    <d v="2019-11-18T00:00:00"/>
    <x v="1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n v="16.056000000000001"/>
    <x v="1"/>
    <n v="0.2"/>
    <n v="5.8203000000000005"/>
    <x v="2"/>
    <s v="No"/>
    <n v="0"/>
  </r>
  <r>
    <n v="1501"/>
    <s v="CA-2019-130386"/>
    <x v="105"/>
    <d v="2019-11-18T00:00:00"/>
    <x v="1"/>
    <s v="NG-18430"/>
    <s v="Nathan Gelder"/>
    <x v="0"/>
    <x v="0"/>
    <x v="89"/>
    <x v="5"/>
    <n v="78745"/>
    <x v="2"/>
    <s v="OFF-PA-10003823"/>
    <x v="1"/>
    <x v="10"/>
    <s v="Xerox 197"/>
    <n v="223.05600000000001"/>
    <x v="6"/>
    <n v="0.2"/>
    <n v="69.704999999999984"/>
    <x v="2"/>
    <s v="No"/>
    <n v="0"/>
  </r>
  <r>
    <n v="1502"/>
    <s v="CA-2019-130386"/>
    <x v="105"/>
    <d v="2019-11-18T00:00:00"/>
    <x v="1"/>
    <s v="NG-18430"/>
    <s v="Nathan Gelder"/>
    <x v="0"/>
    <x v="0"/>
    <x v="89"/>
    <x v="5"/>
    <n v="78745"/>
    <x v="2"/>
    <s v="OFF-ST-10003716"/>
    <x v="1"/>
    <x v="4"/>
    <s v="Tennsco Double-Tier Lockers"/>
    <n v="540.048"/>
    <x v="1"/>
    <n v="0.2"/>
    <n v="-47.254199999999997"/>
    <x v="2"/>
    <s v="No"/>
    <n v="0"/>
  </r>
  <r>
    <n v="1503"/>
    <s v="CA-2018-100468"/>
    <x v="390"/>
    <d v="2018-12-01T00:00:00"/>
    <x v="1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x v="0"/>
    <n v="0.2"/>
    <n v="3.3519999999999985"/>
    <x v="1"/>
    <s v="No"/>
    <n v="0"/>
  </r>
  <r>
    <n v="1504"/>
    <s v="CA-2018-100468"/>
    <x v="390"/>
    <d v="2018-12-01T00:00:00"/>
    <x v="1"/>
    <s v="AT-10435"/>
    <s v="Alyssa Tate"/>
    <x v="2"/>
    <x v="0"/>
    <x v="1"/>
    <x v="1"/>
    <n v="90045"/>
    <x v="1"/>
    <s v="FUR-FU-10000010"/>
    <x v="0"/>
    <x v="5"/>
    <s v="DAX Value U-Channel Document Frames, Easel Back"/>
    <n v="9.94"/>
    <x v="0"/>
    <n v="0"/>
    <n v="3.0813999999999995"/>
    <x v="1"/>
    <s v="No"/>
    <n v="0"/>
  </r>
  <r>
    <n v="1505"/>
    <s v="CA-2017-153388"/>
    <x v="509"/>
    <d v="2017-08-07T00:00:00"/>
    <x v="1"/>
    <s v="PC-19000"/>
    <s v="Pauline Chand"/>
    <x v="2"/>
    <x v="0"/>
    <x v="1"/>
    <x v="1"/>
    <n v="90004"/>
    <x v="1"/>
    <s v="OFF-AR-10001868"/>
    <x v="1"/>
    <x v="6"/>
    <s v="Prang Dustless Chalk Sticks"/>
    <n v="6.72"/>
    <x v="4"/>
    <n v="0"/>
    <n v="3.36"/>
    <x v="1"/>
    <s v="No"/>
    <n v="0"/>
  </r>
  <r>
    <n v="1506"/>
    <s v="CA-2017-153388"/>
    <x v="509"/>
    <d v="2017-08-07T00:00:00"/>
    <x v="1"/>
    <s v="PC-19000"/>
    <s v="Pauline Chand"/>
    <x v="2"/>
    <x v="0"/>
    <x v="1"/>
    <x v="1"/>
    <n v="90004"/>
    <x v="1"/>
    <s v="FUR-TA-10003715"/>
    <x v="0"/>
    <x v="3"/>
    <s v="Hon 2111 Invitation Series Corner Table"/>
    <n v="1004.9760000000001"/>
    <x v="5"/>
    <n v="0.2"/>
    <n v="-175.87080000000009"/>
    <x v="1"/>
    <s v="No"/>
    <n v="0"/>
  </r>
  <r>
    <n v="1507"/>
    <s v="CA-2019-154935"/>
    <x v="165"/>
    <d v="2019-12-29T00:00:00"/>
    <x v="1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n v="17.880000000000003"/>
    <x v="1"/>
    <n v="0.2"/>
    <n v="5.5875000000000004"/>
    <x v="3"/>
    <s v="No"/>
    <n v="0"/>
  </r>
  <r>
    <n v="1508"/>
    <s v="CA-2018-134208"/>
    <x v="42"/>
    <d v="2018-09-23T00:00:00"/>
    <x v="1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n v="396"/>
    <x v="4"/>
    <n v="0"/>
    <n v="190.07999999999998"/>
    <x v="0"/>
    <s v="No"/>
    <n v="0"/>
  </r>
  <r>
    <n v="1509"/>
    <s v="CA-2019-108294"/>
    <x v="389"/>
    <d v="2019-12-10T00:00:00"/>
    <x v="3"/>
    <s v="LS-16975"/>
    <s v="Lindsay Shagiari"/>
    <x v="2"/>
    <x v="0"/>
    <x v="155"/>
    <x v="8"/>
    <n v="68104"/>
    <x v="2"/>
    <s v="OFF-BI-10004965"/>
    <x v="1"/>
    <x v="8"/>
    <s v="Ibico Covers for Plastic or Wire Binding Elements"/>
    <n v="34.5"/>
    <x v="1"/>
    <n v="0"/>
    <n v="15.524999999999999"/>
    <x v="2"/>
    <s v="Yes"/>
    <n v="1"/>
  </r>
  <r>
    <n v="1510"/>
    <s v="CA-2019-103611"/>
    <x v="510"/>
    <d v="2019-09-15T00:00:00"/>
    <x v="2"/>
    <s v="JM-15535"/>
    <s v="Jessica Myrick"/>
    <x v="0"/>
    <x v="0"/>
    <x v="1"/>
    <x v="1"/>
    <n v="90036"/>
    <x v="1"/>
    <s v="FUR-FU-10004270"/>
    <x v="0"/>
    <x v="5"/>
    <s v="Eldon Image Series Desk Accessories, Burgundy"/>
    <n v="8.36"/>
    <x v="0"/>
    <n v="0"/>
    <n v="3.0095999999999998"/>
    <x v="1"/>
    <s v="No"/>
    <n v="0"/>
  </r>
  <r>
    <n v="1511"/>
    <s v="CA-2019-100384"/>
    <x v="92"/>
    <d v="2019-07-01T00:00:00"/>
    <x v="1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n v="385.6"/>
    <x v="8"/>
    <n v="0"/>
    <n v="111.82399999999996"/>
    <x v="1"/>
    <s v="No"/>
    <n v="0"/>
  </r>
  <r>
    <n v="1512"/>
    <s v="CA-2019-100384"/>
    <x v="92"/>
    <d v="2019-07-01T00:00:00"/>
    <x v="1"/>
    <s v="NH-18610"/>
    <s v="Nicole Hansen"/>
    <x v="1"/>
    <x v="0"/>
    <x v="225"/>
    <x v="1"/>
    <n v="91767"/>
    <x v="1"/>
    <s v="OFF-AR-10003514"/>
    <x v="1"/>
    <x v="6"/>
    <s v="4009 Highlighters by Sanford"/>
    <n v="35.82"/>
    <x v="6"/>
    <n v="0"/>
    <n v="11.820599999999997"/>
    <x v="1"/>
    <s v="No"/>
    <n v="0"/>
  </r>
  <r>
    <n v="1513"/>
    <s v="CA-2019-112809"/>
    <x v="238"/>
    <d v="2019-08-22T00:00:00"/>
    <x v="1"/>
    <s v="RA-19915"/>
    <s v="Russell Applegate"/>
    <x v="0"/>
    <x v="0"/>
    <x v="61"/>
    <x v="5"/>
    <n v="75220"/>
    <x v="2"/>
    <s v="OFF-ST-10002276"/>
    <x v="1"/>
    <x v="4"/>
    <s v="Safco Steel Mobile File Cart"/>
    <n v="200.06400000000002"/>
    <x v="1"/>
    <n v="0.2"/>
    <n v="12.504000000000005"/>
    <x v="2"/>
    <s v="No"/>
    <n v="0"/>
  </r>
  <r>
    <n v="1514"/>
    <s v="CA-2019-112809"/>
    <x v="238"/>
    <d v="2019-08-22T00:00:00"/>
    <x v="1"/>
    <s v="RA-19915"/>
    <s v="Russell Applegate"/>
    <x v="0"/>
    <x v="0"/>
    <x v="61"/>
    <x v="5"/>
    <n v="75220"/>
    <x v="2"/>
    <s v="OFF-BI-10001098"/>
    <x v="1"/>
    <x v="8"/>
    <s v="Acco D-Ring Binder w/DublLock"/>
    <n v="21.379999999999995"/>
    <x v="2"/>
    <n v="0.8"/>
    <n v="-33.139000000000003"/>
    <x v="2"/>
    <s v="No"/>
    <n v="0"/>
  </r>
  <r>
    <n v="1515"/>
    <s v="CA-2019-112809"/>
    <x v="238"/>
    <d v="2019-08-22T00:00:00"/>
    <x v="1"/>
    <s v="RA-19915"/>
    <s v="Russell Applegate"/>
    <x v="0"/>
    <x v="0"/>
    <x v="61"/>
    <x v="5"/>
    <n v="75220"/>
    <x v="2"/>
    <s v="OFF-BI-10001636"/>
    <x v="1"/>
    <x v="8"/>
    <s v="Ibico Plastic and Wire Spiral Binding Combs"/>
    <n v="6.743999999999998"/>
    <x v="4"/>
    <n v="0.8"/>
    <n v="-11.4648"/>
    <x v="2"/>
    <s v="No"/>
    <n v="0"/>
  </r>
  <r>
    <n v="1516"/>
    <s v="US-2019-160759"/>
    <x v="157"/>
    <d v="2019-12-17T00:00:00"/>
    <x v="1"/>
    <s v="AI-10855"/>
    <s v="Arianne Irving"/>
    <x v="0"/>
    <x v="0"/>
    <x v="10"/>
    <x v="9"/>
    <n v="19120"/>
    <x v="3"/>
    <s v="FUR-CH-10002961"/>
    <x v="0"/>
    <x v="1"/>
    <s v="Leather Task Chair, Black"/>
    <n v="63.686"/>
    <x v="7"/>
    <n v="0.3"/>
    <n v="-9.0980000000000025"/>
    <x v="3"/>
    <s v="No"/>
    <n v="0"/>
  </r>
  <r>
    <n v="1517"/>
    <s v="CA-2019-148446"/>
    <x v="389"/>
    <d v="2019-12-14T00:00:00"/>
    <x v="0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n v="1669.6"/>
    <x v="4"/>
    <n v="0"/>
    <n v="116.87199999999984"/>
    <x v="1"/>
    <s v="No"/>
    <n v="0"/>
  </r>
  <r>
    <n v="1518"/>
    <s v="CA-2016-111059"/>
    <x v="511"/>
    <d v="2016-02-06T00:00:00"/>
    <x v="0"/>
    <s v="TB-21400"/>
    <s v="Tom Boeckenhauer"/>
    <x v="0"/>
    <x v="0"/>
    <x v="4"/>
    <x v="4"/>
    <n v="98105"/>
    <x v="1"/>
    <s v="OFF-BI-10004593"/>
    <x v="1"/>
    <x v="8"/>
    <s v="Ibico Laser Imprintable Binding System Covers"/>
    <n v="83.84"/>
    <x v="0"/>
    <n v="0.2"/>
    <n v="27.247999999999998"/>
    <x v="1"/>
    <s v="No"/>
    <n v="0"/>
  </r>
  <r>
    <n v="1519"/>
    <s v="CA-2016-111059"/>
    <x v="511"/>
    <d v="2016-02-06T00:00:00"/>
    <x v="0"/>
    <s v="TB-21400"/>
    <s v="Tom Boeckenhauer"/>
    <x v="0"/>
    <x v="0"/>
    <x v="4"/>
    <x v="4"/>
    <n v="98105"/>
    <x v="1"/>
    <s v="OFF-BI-10002827"/>
    <x v="1"/>
    <x v="8"/>
    <s v="Avery Durable Poly Binders"/>
    <n v="13.272000000000002"/>
    <x v="1"/>
    <n v="0.2"/>
    <n v="4.3133999999999997"/>
    <x v="1"/>
    <s v="No"/>
    <n v="0"/>
  </r>
  <r>
    <n v="1520"/>
    <s v="CA-2019-116204"/>
    <x v="512"/>
    <d v="2019-02-14T00:00:00"/>
    <x v="0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x v="3"/>
    <n v="0.2"/>
    <n v="7.7343000000000011"/>
    <x v="1"/>
    <s v="No"/>
    <n v="0"/>
  </r>
  <r>
    <n v="1521"/>
    <s v="CA-2019-109946"/>
    <x v="513"/>
    <d v="2019-04-21T00:00:00"/>
    <x v="1"/>
    <s v="PL-18925"/>
    <s v="Paul Lucas"/>
    <x v="2"/>
    <x v="0"/>
    <x v="22"/>
    <x v="10"/>
    <n v="60610"/>
    <x v="2"/>
    <s v="OFF-AR-10001419"/>
    <x v="1"/>
    <x v="6"/>
    <s v="Newell 325"/>
    <n v="16.520000000000003"/>
    <x v="2"/>
    <n v="0.2"/>
    <n v="2.0649999999999986"/>
    <x v="2"/>
    <s v="No"/>
    <n v="0"/>
  </r>
  <r>
    <n v="1522"/>
    <s v="CA-2017-144806"/>
    <x v="401"/>
    <d v="2017-12-11T00:00:00"/>
    <x v="1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n v="206.11199999999997"/>
    <x v="5"/>
    <n v="0.2"/>
    <n v="48.951600000000013"/>
    <x v="1"/>
    <s v="No"/>
    <n v="0"/>
  </r>
  <r>
    <n v="1523"/>
    <s v="CA-2017-144806"/>
    <x v="401"/>
    <d v="2017-12-11T00:00:00"/>
    <x v="1"/>
    <s v="GH-14425"/>
    <s v="Gary Hwang"/>
    <x v="0"/>
    <x v="0"/>
    <x v="93"/>
    <x v="16"/>
    <n v="85705"/>
    <x v="1"/>
    <s v="OFF-PA-10002586"/>
    <x v="1"/>
    <x v="10"/>
    <s v="Xerox 1970"/>
    <n v="19.920000000000002"/>
    <x v="2"/>
    <n v="0.2"/>
    <n v="6.7230000000000008"/>
    <x v="1"/>
    <s v="No"/>
    <n v="0"/>
  </r>
  <r>
    <n v="1524"/>
    <s v="CA-2017-144806"/>
    <x v="401"/>
    <d v="2017-12-11T00:00:00"/>
    <x v="1"/>
    <s v="GH-14425"/>
    <s v="Gary Hwang"/>
    <x v="0"/>
    <x v="0"/>
    <x v="93"/>
    <x v="16"/>
    <n v="85705"/>
    <x v="1"/>
    <s v="OFF-PA-10003039"/>
    <x v="1"/>
    <x v="10"/>
    <s v="Xerox 1960"/>
    <n v="198.27200000000002"/>
    <x v="8"/>
    <n v="0.2"/>
    <n v="61.959999999999987"/>
    <x v="1"/>
    <s v="No"/>
    <n v="0"/>
  </r>
  <r>
    <n v="1525"/>
    <s v="CA-2017-144806"/>
    <x v="401"/>
    <d v="2017-12-11T00:00:00"/>
    <x v="1"/>
    <s v="GH-14425"/>
    <s v="Gary Hwang"/>
    <x v="0"/>
    <x v="0"/>
    <x v="93"/>
    <x v="16"/>
    <n v="85705"/>
    <x v="1"/>
    <s v="OFF-ST-10004804"/>
    <x v="1"/>
    <x v="4"/>
    <s v="Belkin 19&quot; Vented Equipment Shelf, Black"/>
    <n v="247.10399999999998"/>
    <x v="5"/>
    <n v="0.2"/>
    <n v="-58.68719999999999"/>
    <x v="1"/>
    <s v="No"/>
    <n v="0"/>
  </r>
  <r>
    <n v="1526"/>
    <s v="CA-2017-144806"/>
    <x v="401"/>
    <d v="2017-12-11T00:00:00"/>
    <x v="1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n v="86.304000000000002"/>
    <x v="5"/>
    <n v="0.2"/>
    <n v="9.7091999999999885"/>
    <x v="1"/>
    <s v="No"/>
    <n v="0"/>
  </r>
  <r>
    <n v="1527"/>
    <s v="CA-2018-122392"/>
    <x v="405"/>
    <d v="2018-07-27T00:00:00"/>
    <x v="1"/>
    <s v="CJ-12010"/>
    <s v="Caroline Jumper"/>
    <x v="0"/>
    <x v="0"/>
    <x v="227"/>
    <x v="9"/>
    <n v="18103"/>
    <x v="3"/>
    <s v="OFF-AR-10002221"/>
    <x v="1"/>
    <x v="6"/>
    <s v="12 Colored Short Pencils"/>
    <n v="4.16"/>
    <x v="0"/>
    <n v="0.2"/>
    <n v="0.36400000000000032"/>
    <x v="3"/>
    <s v="No"/>
    <n v="0"/>
  </r>
  <r>
    <n v="1528"/>
    <s v="CA-2018-122392"/>
    <x v="405"/>
    <d v="2018-07-27T00:00:00"/>
    <x v="1"/>
    <s v="CJ-12010"/>
    <s v="Caroline Jumper"/>
    <x v="0"/>
    <x v="0"/>
    <x v="227"/>
    <x v="9"/>
    <n v="18103"/>
    <x v="3"/>
    <s v="FUR-FU-10002456"/>
    <x v="0"/>
    <x v="5"/>
    <s v="Master Caster Door Stop, Large Neon Orange"/>
    <n v="11.648000000000001"/>
    <x v="0"/>
    <n v="0.2"/>
    <n v="3.3488000000000011"/>
    <x v="3"/>
    <s v="No"/>
    <n v="0"/>
  </r>
  <r>
    <n v="1529"/>
    <s v="CA-2017-148432"/>
    <x v="209"/>
    <d v="2017-11-10T00:00:00"/>
    <x v="0"/>
    <s v="MC-18130"/>
    <s v="Mike Caudle"/>
    <x v="1"/>
    <x v="0"/>
    <x v="46"/>
    <x v="13"/>
    <n v="19711"/>
    <x v="3"/>
    <s v="OFF-FA-10004968"/>
    <x v="1"/>
    <x v="13"/>
    <s v="Rubber Band Ball"/>
    <n v="26.18"/>
    <x v="3"/>
    <n v="0"/>
    <n v="0.5236000000000014"/>
    <x v="3"/>
    <s v="No"/>
    <n v="0"/>
  </r>
  <r>
    <n v="1530"/>
    <s v="CA-2017-148432"/>
    <x v="209"/>
    <d v="2017-11-10T00:00:00"/>
    <x v="0"/>
    <s v="MC-18130"/>
    <s v="Mike Caudle"/>
    <x v="1"/>
    <x v="0"/>
    <x v="46"/>
    <x v="13"/>
    <n v="19711"/>
    <x v="3"/>
    <s v="OFF-PA-10001274"/>
    <x v="1"/>
    <x v="10"/>
    <s v="Loose Memo Sheets"/>
    <n v="7.3"/>
    <x v="0"/>
    <n v="0"/>
    <n v="3.4309999999999996"/>
    <x v="3"/>
    <s v="No"/>
    <n v="0"/>
  </r>
  <r>
    <n v="1531"/>
    <s v="CA-2017-103793"/>
    <x v="514"/>
    <d v="2017-03-31T00:00:00"/>
    <x v="1"/>
    <s v="BV-11245"/>
    <s v="Benjamin Venier"/>
    <x v="1"/>
    <x v="0"/>
    <x v="100"/>
    <x v="2"/>
    <n v="33142"/>
    <x v="0"/>
    <s v="OFF-PA-10001125"/>
    <x v="1"/>
    <x v="10"/>
    <s v="Xerox 1988"/>
    <n v="74.352000000000004"/>
    <x v="1"/>
    <n v="0.2"/>
    <n v="23.234999999999992"/>
    <x v="0"/>
    <s v="No"/>
    <n v="0"/>
  </r>
  <r>
    <n v="1532"/>
    <s v="CA-2019-159884"/>
    <x v="515"/>
    <d v="2019-09-05T00:00:00"/>
    <x v="1"/>
    <s v="JF-15490"/>
    <s v="Jeremy Farry"/>
    <x v="0"/>
    <x v="0"/>
    <x v="228"/>
    <x v="16"/>
    <n v="85281"/>
    <x v="1"/>
    <s v="OFF-ST-10000344"/>
    <x v="1"/>
    <x v="4"/>
    <s v="Neat Ideas Personal Hanging Folder Files, Black"/>
    <n v="10.744"/>
    <x v="7"/>
    <n v="0.2"/>
    <n v="0.80579999999999963"/>
    <x v="1"/>
    <s v="No"/>
    <n v="0"/>
  </r>
  <r>
    <n v="1533"/>
    <s v="CA-2019-159884"/>
    <x v="515"/>
    <d v="2019-09-05T00:00:00"/>
    <x v="1"/>
    <s v="JF-15490"/>
    <s v="Jeremy Farry"/>
    <x v="0"/>
    <x v="0"/>
    <x v="228"/>
    <x v="16"/>
    <n v="85281"/>
    <x v="1"/>
    <s v="OFF-FA-10000585"/>
    <x v="1"/>
    <x v="13"/>
    <s v="OIC Bulk Pack Metal Binder Clips"/>
    <n v="8.3760000000000012"/>
    <x v="1"/>
    <n v="0.2"/>
    <n v="2.7222"/>
    <x v="1"/>
    <s v="No"/>
    <n v="0"/>
  </r>
  <r>
    <n v="1534"/>
    <s v="CA-2018-139885"/>
    <x v="429"/>
    <d v="2018-12-08T00:00:00"/>
    <x v="1"/>
    <s v="EB-13840"/>
    <s v="Ellis Ballard"/>
    <x v="1"/>
    <x v="0"/>
    <x v="20"/>
    <x v="15"/>
    <n v="10035"/>
    <x v="3"/>
    <s v="OFF-ST-10003324"/>
    <x v="1"/>
    <x v="4"/>
    <s v="Belkin OmniView SE Rackmount Kit"/>
    <n v="212.88"/>
    <x v="5"/>
    <n v="0"/>
    <n v="0"/>
    <x v="3"/>
    <s v="No"/>
    <n v="0"/>
  </r>
  <r>
    <n v="1535"/>
    <s v="CA-2019-124086"/>
    <x v="516"/>
    <d v="2019-02-14T00:00:00"/>
    <x v="1"/>
    <s v="MP-18175"/>
    <s v="Mike Pelletier"/>
    <x v="2"/>
    <x v="0"/>
    <x v="229"/>
    <x v="1"/>
    <n v="92677"/>
    <x v="1"/>
    <s v="FUR-BO-10004015"/>
    <x v="0"/>
    <x v="0"/>
    <s v="Bush Andora Bookcase, Maple/Graphite Gray Finish"/>
    <n v="203.98299999999998"/>
    <x v="0"/>
    <n v="0.15"/>
    <n v="16.798599999999979"/>
    <x v="1"/>
    <s v="No"/>
    <n v="0"/>
  </r>
  <r>
    <n v="1536"/>
    <s v="CA-2018-112389"/>
    <x v="517"/>
    <d v="2018-11-02T00:00:00"/>
    <x v="1"/>
    <s v="JM-15655"/>
    <s v="Jim Mitchum"/>
    <x v="1"/>
    <x v="0"/>
    <x v="230"/>
    <x v="30"/>
    <n v="8302"/>
    <x v="3"/>
    <s v="OFF-ST-10000419"/>
    <x v="1"/>
    <x v="4"/>
    <s v="Rogers Jumbo File, Granite"/>
    <n v="40.74"/>
    <x v="1"/>
    <n v="0"/>
    <n v="0.4073999999999991"/>
    <x v="3"/>
    <s v="No"/>
    <n v="0"/>
  </r>
  <r>
    <n v="1537"/>
    <s v="CA-2018-112389"/>
    <x v="517"/>
    <d v="2018-11-02T00:00:00"/>
    <x v="1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n v="11.67"/>
    <x v="1"/>
    <n v="0"/>
    <n v="3.0342000000000002"/>
    <x v="3"/>
    <s v="No"/>
    <n v="0"/>
  </r>
  <r>
    <n v="1538"/>
    <s v="CA-2019-121888"/>
    <x v="175"/>
    <d v="2019-09-17T00:00:00"/>
    <x v="0"/>
    <s v="CL-11890"/>
    <s v="Carl Ludwig"/>
    <x v="0"/>
    <x v="0"/>
    <x v="231"/>
    <x v="31"/>
    <n v="2149"/>
    <x v="3"/>
    <s v="TEC-PH-10000439"/>
    <x v="2"/>
    <x v="7"/>
    <s v="GE DSL Phone Line Filter"/>
    <n v="39.99"/>
    <x v="7"/>
    <n v="0"/>
    <n v="11.597099999999998"/>
    <x v="3"/>
    <s v="No"/>
    <n v="0"/>
  </r>
  <r>
    <n v="1539"/>
    <s v="CA-2019-121888"/>
    <x v="175"/>
    <d v="2019-09-17T00:00:00"/>
    <x v="0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n v="16.28"/>
    <x v="0"/>
    <n v="0"/>
    <n v="6.5120000000000005"/>
    <x v="3"/>
    <s v="No"/>
    <n v="0"/>
  </r>
  <r>
    <n v="1540"/>
    <s v="CA-2019-121888"/>
    <x v="175"/>
    <d v="2019-09-17T00:00:00"/>
    <x v="0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n v="782.94"/>
    <x v="1"/>
    <n v="0"/>
    <n v="203.56440000000003"/>
    <x v="3"/>
    <s v="No"/>
    <n v="0"/>
  </r>
  <r>
    <n v="1541"/>
    <s v="CA-2019-121888"/>
    <x v="175"/>
    <d v="2019-09-17T00:00:00"/>
    <x v="0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n v="242.48000000000002"/>
    <x v="3"/>
    <n v="0"/>
    <n v="116.39039999999999"/>
    <x v="3"/>
    <s v="No"/>
    <n v="0"/>
  </r>
  <r>
    <n v="1542"/>
    <s v="CA-2016-166884"/>
    <x v="518"/>
    <d v="2016-03-16T00:00:00"/>
    <x v="0"/>
    <s v="CK-12205"/>
    <s v="Chloris Kastensmidt"/>
    <x v="0"/>
    <x v="0"/>
    <x v="38"/>
    <x v="24"/>
    <n v="43229"/>
    <x v="3"/>
    <s v="FUR-FU-10003981"/>
    <x v="0"/>
    <x v="5"/>
    <s v="Eldon Wave Desk Accessories"/>
    <n v="8.32"/>
    <x v="2"/>
    <n v="0.2"/>
    <n v="2.2880000000000003"/>
    <x v="3"/>
    <s v="No"/>
    <n v="0"/>
  </r>
  <r>
    <n v="1543"/>
    <s v="CA-2016-166884"/>
    <x v="518"/>
    <d v="2016-03-16T00:00:00"/>
    <x v="0"/>
    <s v="CK-12205"/>
    <s v="Chloris Kastensmidt"/>
    <x v="0"/>
    <x v="0"/>
    <x v="38"/>
    <x v="24"/>
    <n v="43229"/>
    <x v="3"/>
    <s v="OFF-FA-10001561"/>
    <x v="1"/>
    <x v="13"/>
    <s v="Stockwell Push Pins"/>
    <n v="10.464000000000002"/>
    <x v="5"/>
    <n v="0.2"/>
    <n v="1.7003999999999992"/>
    <x v="3"/>
    <s v="No"/>
    <n v="0"/>
  </r>
  <r>
    <n v="1544"/>
    <s v="CA-2016-107181"/>
    <x v="519"/>
    <d v="2016-02-08T00:00:00"/>
    <x v="1"/>
    <s v="DB-13270"/>
    <s v="Deborah Brumfield"/>
    <x v="2"/>
    <x v="0"/>
    <x v="70"/>
    <x v="1"/>
    <n v="92024"/>
    <x v="1"/>
    <s v="OFF-BI-10004230"/>
    <x v="1"/>
    <x v="8"/>
    <s v="GBC Recycled Grain Textured Covers"/>
    <n v="82.896000000000001"/>
    <x v="1"/>
    <n v="0.2"/>
    <n v="29.0136"/>
    <x v="1"/>
    <s v="No"/>
    <n v="0"/>
  </r>
  <r>
    <n v="1545"/>
    <s v="CA-2016-107181"/>
    <x v="519"/>
    <d v="2016-02-08T00:00:00"/>
    <x v="1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x v="4"/>
    <n v="0"/>
    <n v="16.0928"/>
    <x v="1"/>
    <s v="No"/>
    <n v="0"/>
  </r>
  <r>
    <n v="1546"/>
    <s v="CA-2016-150245"/>
    <x v="520"/>
    <d v="2017-01-04T00:00:00"/>
    <x v="0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n v="1573.4880000000001"/>
    <x v="3"/>
    <n v="0.2"/>
    <n v="196.68599999999986"/>
    <x v="3"/>
    <s v="No"/>
    <n v="0"/>
  </r>
  <r>
    <n v="1547"/>
    <s v="CA-2017-111395"/>
    <x v="521"/>
    <d v="2017-11-27T00:00:00"/>
    <x v="1"/>
    <s v="VB-21745"/>
    <s v="Victoria Brennan"/>
    <x v="1"/>
    <x v="0"/>
    <x v="52"/>
    <x v="5"/>
    <n v="78207"/>
    <x v="2"/>
    <s v="OFF-PA-10000994"/>
    <x v="1"/>
    <x v="10"/>
    <s v="Xerox 1915"/>
    <n v="335.52"/>
    <x v="4"/>
    <n v="0.2"/>
    <n v="117.43199999999999"/>
    <x v="2"/>
    <s v="No"/>
    <n v="0"/>
  </r>
  <r>
    <n v="1548"/>
    <s v="CA-2017-111395"/>
    <x v="521"/>
    <d v="2017-11-27T00:00:00"/>
    <x v="1"/>
    <s v="VB-21745"/>
    <s v="Victoria Brennan"/>
    <x v="1"/>
    <x v="0"/>
    <x v="52"/>
    <x v="5"/>
    <n v="78207"/>
    <x v="2"/>
    <s v="OFF-BI-10002867"/>
    <x v="1"/>
    <x v="8"/>
    <s v="GBC Recycled Regency Composition Covers"/>
    <n v="23.911999999999995"/>
    <x v="0"/>
    <n v="0.8"/>
    <n v="-40.650400000000019"/>
    <x v="2"/>
    <s v="No"/>
    <n v="0"/>
  </r>
  <r>
    <n v="1549"/>
    <s v="CA-2017-111395"/>
    <x v="521"/>
    <d v="2017-11-27T00:00:00"/>
    <x v="1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n v="27.056000000000001"/>
    <x v="0"/>
    <n v="0.2"/>
    <n v="2.3673999999999991"/>
    <x v="2"/>
    <s v="No"/>
    <n v="0"/>
  </r>
  <r>
    <n v="1550"/>
    <s v="CA-2016-134278"/>
    <x v="522"/>
    <d v="2016-07-08T00:00:00"/>
    <x v="2"/>
    <s v="EP-13915"/>
    <s v="Emily Phan"/>
    <x v="0"/>
    <x v="0"/>
    <x v="20"/>
    <x v="15"/>
    <n v="10011"/>
    <x v="3"/>
    <s v="TEC-CO-10001046"/>
    <x v="2"/>
    <x v="16"/>
    <s v="Canon Imageclass D680 Copier / Fax"/>
    <n v="559.99200000000008"/>
    <x v="7"/>
    <n v="0.2"/>
    <n v="174.99749999999997"/>
    <x v="3"/>
    <s v="No"/>
    <n v="0"/>
  </r>
  <r>
    <n v="1551"/>
    <s v="US-2019-124926"/>
    <x v="38"/>
    <d v="2019-11-18T00:00:00"/>
    <x v="0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n v="9.3239999999999981"/>
    <x v="5"/>
    <n v="0.8"/>
    <n v="-24.708599999999997"/>
    <x v="2"/>
    <s v="No"/>
    <n v="0"/>
  </r>
  <r>
    <n v="1552"/>
    <s v="CA-2018-159345"/>
    <x v="26"/>
    <d v="2018-06-22T00:00:00"/>
    <x v="1"/>
    <s v="IG-15085"/>
    <s v="Ivan Gibson"/>
    <x v="0"/>
    <x v="0"/>
    <x v="70"/>
    <x v="1"/>
    <n v="92024"/>
    <x v="1"/>
    <s v="OFF-PA-10000806"/>
    <x v="1"/>
    <x v="10"/>
    <s v="Xerox 1934"/>
    <n v="111.96"/>
    <x v="0"/>
    <n v="0"/>
    <n v="54.860399999999998"/>
    <x v="1"/>
    <s v="Yes"/>
    <n v="1"/>
  </r>
  <r>
    <n v="1553"/>
    <s v="CA-2016-130274"/>
    <x v="523"/>
    <d v="2016-05-05T00:00:00"/>
    <x v="2"/>
    <s v="JS-15940"/>
    <s v="Joni Sundaresam"/>
    <x v="2"/>
    <x v="0"/>
    <x v="233"/>
    <x v="6"/>
    <n v="54915"/>
    <x v="2"/>
    <s v="OFF-LA-10002195"/>
    <x v="1"/>
    <x v="2"/>
    <s v="Avery 481"/>
    <n v="21.560000000000002"/>
    <x v="3"/>
    <n v="0"/>
    <n v="10.348799999999999"/>
    <x v="2"/>
    <s v="No"/>
    <n v="0"/>
  </r>
  <r>
    <n v="1554"/>
    <s v="CA-2019-158386"/>
    <x v="524"/>
    <d v="2019-10-21T00:00:00"/>
    <x v="1"/>
    <s v="BO-11425"/>
    <s v="Bobby Odegard"/>
    <x v="0"/>
    <x v="0"/>
    <x v="102"/>
    <x v="0"/>
    <n v="40475"/>
    <x v="0"/>
    <s v="OFF-BI-10003719"/>
    <x v="1"/>
    <x v="8"/>
    <s v="Large Capacity Hanging Post Binders"/>
    <n v="124.75"/>
    <x v="2"/>
    <n v="0"/>
    <n v="57.384999999999991"/>
    <x v="0"/>
    <s v="No"/>
    <n v="0"/>
  </r>
  <r>
    <n v="1555"/>
    <s v="CA-2017-111507"/>
    <x v="525"/>
    <d v="2017-02-13T00:00:00"/>
    <x v="1"/>
    <s v="VW-21775"/>
    <s v="Victoria Wilson"/>
    <x v="1"/>
    <x v="0"/>
    <x v="234"/>
    <x v="4"/>
    <n v="98006"/>
    <x v="1"/>
    <s v="OFF-AR-10001315"/>
    <x v="1"/>
    <x v="6"/>
    <s v="Newell 310"/>
    <n v="5.28"/>
    <x v="1"/>
    <n v="0"/>
    <n v="1.5311999999999999"/>
    <x v="1"/>
    <s v="No"/>
    <n v="0"/>
  </r>
  <r>
    <n v="1556"/>
    <s v="CA-2019-120761"/>
    <x v="507"/>
    <d v="2019-09-08T00:00:00"/>
    <x v="1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n v="91.96"/>
    <x v="4"/>
    <n v="0"/>
    <n v="39.5428"/>
    <x v="3"/>
    <s v="No"/>
    <n v="0"/>
  </r>
  <r>
    <n v="1557"/>
    <s v="CA-2018-109176"/>
    <x v="195"/>
    <d v="2018-05-15T00:00:00"/>
    <x v="1"/>
    <s v="JW-16075"/>
    <s v="Julia West"/>
    <x v="0"/>
    <x v="0"/>
    <x v="10"/>
    <x v="9"/>
    <n v="19140"/>
    <x v="3"/>
    <s v="OFF-EN-10003134"/>
    <x v="1"/>
    <x v="12"/>
    <s v="Staple envelope"/>
    <n v="9.3439999999999994"/>
    <x v="7"/>
    <n v="0.2"/>
    <n v="3.504"/>
    <x v="3"/>
    <s v="No"/>
    <n v="0"/>
  </r>
  <r>
    <n v="1558"/>
    <s v="CA-2018-109176"/>
    <x v="195"/>
    <d v="2018-05-15T00:00:00"/>
    <x v="1"/>
    <s v="JW-16075"/>
    <s v="Julia West"/>
    <x v="0"/>
    <x v="0"/>
    <x v="10"/>
    <x v="9"/>
    <n v="19140"/>
    <x v="3"/>
    <s v="OFF-AR-10001955"/>
    <x v="1"/>
    <x v="6"/>
    <s v="Newell 319"/>
    <n v="79.36"/>
    <x v="2"/>
    <n v="0.2"/>
    <n v="9.919999999999991"/>
    <x v="3"/>
    <s v="No"/>
    <n v="0"/>
  </r>
  <r>
    <n v="1559"/>
    <s v="CA-2017-112116"/>
    <x v="199"/>
    <d v="2017-03-18T00:00:00"/>
    <x v="0"/>
    <s v="JE-15475"/>
    <s v="Jeremy Ellison"/>
    <x v="0"/>
    <x v="0"/>
    <x v="4"/>
    <x v="4"/>
    <n v="98103"/>
    <x v="1"/>
    <s v="FUR-TA-10001039"/>
    <x v="0"/>
    <x v="3"/>
    <s v="KI Adjustable-Height Table"/>
    <n v="171.96"/>
    <x v="0"/>
    <n v="0"/>
    <n v="44.709600000000009"/>
    <x v="1"/>
    <s v="No"/>
    <n v="0"/>
  </r>
  <r>
    <n v="1560"/>
    <s v="CA-2018-126809"/>
    <x v="526"/>
    <d v="2018-04-13T00:00:00"/>
    <x v="1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n v="35.352000000000004"/>
    <x v="6"/>
    <n v="0.2"/>
    <n v="12.815099999999997"/>
    <x v="1"/>
    <s v="No"/>
    <n v="0"/>
  </r>
  <r>
    <n v="1561"/>
    <s v="CA-2016-105172"/>
    <x v="527"/>
    <d v="2016-04-09T00:00:00"/>
    <x v="1"/>
    <s v="PK-18910"/>
    <s v="Paul Knutson"/>
    <x v="2"/>
    <x v="0"/>
    <x v="8"/>
    <x v="1"/>
    <n v="94109"/>
    <x v="1"/>
    <s v="OFF-LA-10001641"/>
    <x v="1"/>
    <x v="2"/>
    <s v="Avery 518"/>
    <n v="18.899999999999999"/>
    <x v="5"/>
    <n v="0"/>
    <n v="9.0719999999999992"/>
    <x v="1"/>
    <s v="No"/>
    <n v="0"/>
  </r>
  <r>
    <n v="1562"/>
    <s v="CA-2019-107293"/>
    <x v="528"/>
    <d v="2019-09-06T00:00:00"/>
    <x v="2"/>
    <s v="CS-12400"/>
    <s v="Christopher Schild"/>
    <x v="2"/>
    <x v="0"/>
    <x v="4"/>
    <x v="4"/>
    <n v="98115"/>
    <x v="1"/>
    <s v="OFF-AR-10003732"/>
    <x v="1"/>
    <x v="6"/>
    <s v="Newell 333"/>
    <n v="2.78"/>
    <x v="7"/>
    <n v="0"/>
    <n v="0.72279999999999989"/>
    <x v="1"/>
    <s v="No"/>
    <n v="0"/>
  </r>
  <r>
    <n v="1563"/>
    <s v="US-2019-102890"/>
    <x v="160"/>
    <d v="2019-06-30T00:00:00"/>
    <x v="3"/>
    <s v="SG-20470"/>
    <s v="Sheri Gordon"/>
    <x v="0"/>
    <x v="0"/>
    <x v="20"/>
    <x v="15"/>
    <n v="10011"/>
    <x v="3"/>
    <s v="FUR-TA-10000577"/>
    <x v="0"/>
    <x v="3"/>
    <s v="Bretford CR4500 Series Slim Rectangular Table"/>
    <n v="1044.6299999999999"/>
    <x v="2"/>
    <n v="0.4"/>
    <n v="-295.97849999999994"/>
    <x v="3"/>
    <s v="No"/>
    <n v="0"/>
  </r>
  <r>
    <n v="1564"/>
    <s v="CA-2017-158554"/>
    <x v="529"/>
    <d v="2017-11-09T00:00:00"/>
    <x v="3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n v="11.352000000000002"/>
    <x v="1"/>
    <n v="0.2"/>
    <n v="4.1151"/>
    <x v="3"/>
    <s v="No"/>
    <n v="0"/>
  </r>
  <r>
    <n v="1565"/>
    <s v="CA-2016-116239"/>
    <x v="530"/>
    <d v="2016-03-04T00:00:00"/>
    <x v="3"/>
    <s v="CL-12565"/>
    <s v="Clay Ludtke"/>
    <x v="0"/>
    <x v="0"/>
    <x v="29"/>
    <x v="20"/>
    <n v="29203"/>
    <x v="0"/>
    <s v="OFF-ST-10001370"/>
    <x v="1"/>
    <x v="4"/>
    <s v="Sensible Storage WireTech Storage Systems"/>
    <n v="354.90000000000003"/>
    <x v="2"/>
    <n v="0"/>
    <n v="17.744999999999962"/>
    <x v="0"/>
    <s v="No"/>
    <n v="0"/>
  </r>
  <r>
    <n v="1566"/>
    <s v="CA-2017-132101"/>
    <x v="531"/>
    <d v="2017-03-25T00:00:00"/>
    <x v="1"/>
    <s v="JO-15550"/>
    <s v="Jesus Ocampo"/>
    <x v="2"/>
    <x v="0"/>
    <x v="4"/>
    <x v="4"/>
    <n v="98105"/>
    <x v="1"/>
    <s v="TEC-PH-10004539"/>
    <x v="2"/>
    <x v="7"/>
    <s v="Wireless Extenders zBoost YX545 SOHO Signal Booster"/>
    <n v="453.57600000000002"/>
    <x v="1"/>
    <n v="0.2"/>
    <n v="39.687899999999985"/>
    <x v="1"/>
    <s v="No"/>
    <n v="0"/>
  </r>
  <r>
    <n v="1567"/>
    <s v="CA-2017-129112"/>
    <x v="239"/>
    <d v="2017-11-30T00:00:00"/>
    <x v="2"/>
    <s v="AW-10840"/>
    <s v="Anthony Witt"/>
    <x v="0"/>
    <x v="0"/>
    <x v="235"/>
    <x v="5"/>
    <n v="75002"/>
    <x v="2"/>
    <s v="TEC-AC-10003038"/>
    <x v="2"/>
    <x v="11"/>
    <s v="Kingston Digital DataTraveler 16GB USB 2.0"/>
    <n v="21.48"/>
    <x v="1"/>
    <n v="0.2"/>
    <n v="-0.26850000000000307"/>
    <x v="2"/>
    <s v="No"/>
    <n v="0"/>
  </r>
  <r>
    <n v="1568"/>
    <s v="CA-2017-129112"/>
    <x v="239"/>
    <d v="2017-11-30T00:00:00"/>
    <x v="2"/>
    <s v="AW-10840"/>
    <s v="Anthony Witt"/>
    <x v="0"/>
    <x v="0"/>
    <x v="235"/>
    <x v="5"/>
    <n v="75002"/>
    <x v="2"/>
    <s v="OFF-BI-10000088"/>
    <x v="1"/>
    <x v="8"/>
    <s v="GBC Imprintable Covers"/>
    <n v="8.7839999999999989"/>
    <x v="4"/>
    <n v="0.8"/>
    <n v="-13.615200000000002"/>
    <x v="2"/>
    <s v="No"/>
    <n v="0"/>
  </r>
  <r>
    <n v="1569"/>
    <s v="US-2019-152002"/>
    <x v="532"/>
    <d v="2019-06-11T00:00:00"/>
    <x v="3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x v="1"/>
    <n v="0"/>
    <n v="60.255300000000005"/>
    <x v="1"/>
    <s v="No"/>
    <n v="0"/>
  </r>
  <r>
    <n v="1570"/>
    <s v="CA-2019-165029"/>
    <x v="200"/>
    <d v="2019-11-30T00:00:00"/>
    <x v="1"/>
    <s v="AH-10075"/>
    <s v="Adam Hart"/>
    <x v="1"/>
    <x v="0"/>
    <x v="118"/>
    <x v="32"/>
    <n v="30318"/>
    <x v="0"/>
    <s v="OFF-AR-10003504"/>
    <x v="1"/>
    <x v="6"/>
    <s v="Newell 347"/>
    <n v="12.84"/>
    <x v="1"/>
    <n v="0"/>
    <n v="3.7235999999999989"/>
    <x v="0"/>
    <s v="No"/>
    <n v="0"/>
  </r>
  <r>
    <n v="1571"/>
    <s v="US-2016-157385"/>
    <x v="533"/>
    <d v="2016-11-25T00:00:00"/>
    <x v="2"/>
    <s v="SC-20095"/>
    <s v="Sanjit Chand"/>
    <x v="0"/>
    <x v="0"/>
    <x v="1"/>
    <x v="1"/>
    <n v="90004"/>
    <x v="1"/>
    <s v="FUR-CH-10000863"/>
    <x v="0"/>
    <x v="1"/>
    <s v="Novimex Swivel Fabric Task Chair"/>
    <n v="603.91999999999996"/>
    <x v="2"/>
    <n v="0.2"/>
    <n v="-67.941000000000003"/>
    <x v="1"/>
    <s v="No"/>
    <n v="0"/>
  </r>
  <r>
    <n v="1572"/>
    <s v="US-2016-157385"/>
    <x v="533"/>
    <d v="2016-11-25T00:00:00"/>
    <x v="2"/>
    <s v="SC-20095"/>
    <s v="Sanjit Chand"/>
    <x v="0"/>
    <x v="0"/>
    <x v="1"/>
    <x v="1"/>
    <n v="90004"/>
    <x v="1"/>
    <s v="OFF-EN-10003160"/>
    <x v="1"/>
    <x v="12"/>
    <s v="Pastel Pink Envelopes"/>
    <n v="21.84"/>
    <x v="1"/>
    <n v="0"/>
    <n v="10.4832"/>
    <x v="1"/>
    <s v="No"/>
    <n v="0"/>
  </r>
  <r>
    <n v="1573"/>
    <s v="US-2016-157385"/>
    <x v="533"/>
    <d v="2016-11-25T00:00:00"/>
    <x v="2"/>
    <s v="SC-20095"/>
    <s v="Sanjit Chand"/>
    <x v="0"/>
    <x v="0"/>
    <x v="1"/>
    <x v="1"/>
    <n v="90004"/>
    <x v="1"/>
    <s v="TEC-AC-10003280"/>
    <x v="2"/>
    <x v="11"/>
    <s v="Belkin F8E887 USB Wired Ergonomic Keyboard"/>
    <n v="29.99"/>
    <x v="7"/>
    <n v="0"/>
    <n v="6.2978999999999985"/>
    <x v="1"/>
    <s v="No"/>
    <n v="0"/>
  </r>
  <r>
    <n v="1574"/>
    <s v="US-2016-157385"/>
    <x v="533"/>
    <d v="2016-11-25T00:00:00"/>
    <x v="2"/>
    <s v="SC-20095"/>
    <s v="Sanjit Chand"/>
    <x v="0"/>
    <x v="0"/>
    <x v="1"/>
    <x v="1"/>
    <n v="90004"/>
    <x v="1"/>
    <s v="FUR-CH-10000595"/>
    <x v="0"/>
    <x v="1"/>
    <s v="Safco Contoured Stacking Chairs"/>
    <n v="381.44000000000005"/>
    <x v="0"/>
    <n v="0.2"/>
    <n v="23.839999999999975"/>
    <x v="1"/>
    <s v="No"/>
    <n v="0"/>
  </r>
  <r>
    <n v="1575"/>
    <s v="CA-2016-101602"/>
    <x v="534"/>
    <d v="2016-12-18T00:00:00"/>
    <x v="2"/>
    <s v="MC-18100"/>
    <s v="Mick Crebagga"/>
    <x v="0"/>
    <x v="0"/>
    <x v="236"/>
    <x v="5"/>
    <n v="79907"/>
    <x v="2"/>
    <s v="TEC-PH-10000169"/>
    <x v="2"/>
    <x v="7"/>
    <s v="ARKON Windshield Dashboard Air Vent Car Mount Holder"/>
    <n v="40.68"/>
    <x v="1"/>
    <n v="0.2"/>
    <n v="-9.153000000000004"/>
    <x v="2"/>
    <s v="No"/>
    <n v="0"/>
  </r>
  <r>
    <n v="1576"/>
    <s v="CA-2016-101602"/>
    <x v="534"/>
    <d v="2016-12-18T00:00:00"/>
    <x v="2"/>
    <s v="MC-18100"/>
    <s v="Mick Crebagga"/>
    <x v="0"/>
    <x v="0"/>
    <x v="236"/>
    <x v="5"/>
    <n v="79907"/>
    <x v="2"/>
    <s v="FUR-CH-10004675"/>
    <x v="0"/>
    <x v="1"/>
    <s v="Lifetime Advantage Folding Chairs, 4/Carton"/>
    <n v="763.28"/>
    <x v="2"/>
    <n v="0.3"/>
    <n v="-21.807999999999993"/>
    <x v="2"/>
    <s v="No"/>
    <n v="0"/>
  </r>
  <r>
    <n v="1577"/>
    <s v="CA-2018-109057"/>
    <x v="183"/>
    <d v="2018-04-27T00:00:00"/>
    <x v="1"/>
    <s v="TT-21460"/>
    <s v="Tonja Turnell"/>
    <x v="2"/>
    <x v="0"/>
    <x v="34"/>
    <x v="10"/>
    <n v="60505"/>
    <x v="2"/>
    <s v="OFF-ST-10002406"/>
    <x v="1"/>
    <x v="4"/>
    <s v="Pizazz Global Quick File"/>
    <n v="23.952000000000002"/>
    <x v="0"/>
    <n v="0.2"/>
    <n v="2.3952000000000018"/>
    <x v="2"/>
    <s v="No"/>
    <n v="0"/>
  </r>
  <r>
    <n v="1578"/>
    <s v="CA-2018-154403"/>
    <x v="454"/>
    <d v="2018-05-27T00:00:00"/>
    <x v="1"/>
    <s v="AP-10720"/>
    <s v="Anne Pryor"/>
    <x v="2"/>
    <x v="0"/>
    <x v="159"/>
    <x v="19"/>
    <n v="35630"/>
    <x v="0"/>
    <s v="OFF-PA-10001526"/>
    <x v="1"/>
    <x v="10"/>
    <s v="Xerox 1949"/>
    <n v="4.9800000000000004"/>
    <x v="7"/>
    <n v="0"/>
    <n v="2.4402000000000004"/>
    <x v="0"/>
    <s v="No"/>
    <n v="0"/>
  </r>
  <r>
    <n v="1579"/>
    <s v="CA-2018-102456"/>
    <x v="535"/>
    <d v="2018-03-01T00:00:00"/>
    <x v="2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x v="1"/>
    <n v="0"/>
    <n v="49.555199999999978"/>
    <x v="3"/>
    <s v="No"/>
    <n v="0"/>
  </r>
  <r>
    <n v="1580"/>
    <s v="CA-2017-131338"/>
    <x v="101"/>
    <d v="2017-08-12T00:00:00"/>
    <x v="2"/>
    <s v="NP-18325"/>
    <s v="Naresj Patel"/>
    <x v="0"/>
    <x v="0"/>
    <x v="20"/>
    <x v="15"/>
    <n v="10024"/>
    <x v="3"/>
    <s v="TEC-PH-10003012"/>
    <x v="2"/>
    <x v="7"/>
    <s v="Nortel Meridian M3904 Professional Digital phone"/>
    <n v="307.98"/>
    <x v="0"/>
    <n v="0"/>
    <n v="89.314199999999971"/>
    <x v="3"/>
    <s v="No"/>
    <n v="0"/>
  </r>
  <r>
    <n v="1581"/>
    <s v="CA-2017-131338"/>
    <x v="101"/>
    <d v="2017-08-12T00:00:00"/>
    <x v="2"/>
    <s v="NP-18325"/>
    <s v="Naresj Patel"/>
    <x v="0"/>
    <x v="0"/>
    <x v="20"/>
    <x v="15"/>
    <n v="10024"/>
    <x v="3"/>
    <s v="FUR-TA-10002607"/>
    <x v="0"/>
    <x v="3"/>
    <s v="KI Conference Tables"/>
    <n v="382.80599999999998"/>
    <x v="6"/>
    <n v="0.4"/>
    <n v="-153.12239999999997"/>
    <x v="3"/>
    <s v="No"/>
    <n v="0"/>
  </r>
  <r>
    <n v="1582"/>
    <s v="CA-2017-131338"/>
    <x v="101"/>
    <d v="2017-08-12T00:00:00"/>
    <x v="2"/>
    <s v="NP-18325"/>
    <s v="Naresj Patel"/>
    <x v="0"/>
    <x v="0"/>
    <x v="20"/>
    <x v="15"/>
    <n v="10024"/>
    <x v="3"/>
    <s v="OFF-ST-10000642"/>
    <x v="1"/>
    <x v="4"/>
    <s v="Tennsco Lockers, Gray"/>
    <n v="41.96"/>
    <x v="0"/>
    <n v="0"/>
    <n v="2.9371999999999971"/>
    <x v="3"/>
    <s v="No"/>
    <n v="0"/>
  </r>
  <r>
    <n v="1583"/>
    <s v="CA-2017-131338"/>
    <x v="101"/>
    <d v="2017-08-12T00:00:00"/>
    <x v="2"/>
    <s v="NP-18325"/>
    <s v="Naresj Patel"/>
    <x v="0"/>
    <x v="0"/>
    <x v="20"/>
    <x v="15"/>
    <n v="10024"/>
    <x v="3"/>
    <s v="OFF-BI-10000545"/>
    <x v="1"/>
    <x v="8"/>
    <s v="GBC Ibimaster 500 Manual ProClick Binding System"/>
    <n v="1217.568"/>
    <x v="0"/>
    <n v="0.2"/>
    <n v="456.58800000000002"/>
    <x v="3"/>
    <s v="No"/>
    <n v="0"/>
  </r>
  <r>
    <n v="1584"/>
    <s v="CA-2017-131338"/>
    <x v="101"/>
    <d v="2017-08-12T00:00:00"/>
    <x v="2"/>
    <s v="NP-18325"/>
    <s v="Naresj Patel"/>
    <x v="0"/>
    <x v="0"/>
    <x v="20"/>
    <x v="15"/>
    <n v="10024"/>
    <x v="3"/>
    <s v="FUR-FU-10002157"/>
    <x v="0"/>
    <x v="5"/>
    <s v="Artistic Insta-Plaque"/>
    <n v="47.04"/>
    <x v="1"/>
    <n v="0"/>
    <n v="18.345599999999997"/>
    <x v="3"/>
    <s v="No"/>
    <n v="0"/>
  </r>
  <r>
    <n v="1585"/>
    <s v="CA-2017-131338"/>
    <x v="101"/>
    <d v="2017-08-12T00:00:00"/>
    <x v="2"/>
    <s v="NP-18325"/>
    <s v="Naresj Patel"/>
    <x v="0"/>
    <x v="0"/>
    <x v="20"/>
    <x v="15"/>
    <n v="10024"/>
    <x v="3"/>
    <s v="FUR-FU-10001706"/>
    <x v="0"/>
    <x v="5"/>
    <s v="Longer-Life Soft White Bulbs"/>
    <n v="6.16"/>
    <x v="0"/>
    <n v="0"/>
    <n v="2.9567999999999999"/>
    <x v="3"/>
    <s v="No"/>
    <n v="0"/>
  </r>
  <r>
    <n v="1586"/>
    <s v="CA-2017-131338"/>
    <x v="101"/>
    <d v="2017-08-12T00:00:00"/>
    <x v="2"/>
    <s v="NP-18325"/>
    <s v="Naresj Patel"/>
    <x v="0"/>
    <x v="0"/>
    <x v="20"/>
    <x v="15"/>
    <n v="10024"/>
    <x v="3"/>
    <s v="TEC-PH-10000984"/>
    <x v="2"/>
    <x v="7"/>
    <s v="Panasonic KX-TG9471B"/>
    <n v="979.95"/>
    <x v="2"/>
    <n v="0"/>
    <n v="274.38600000000008"/>
    <x v="3"/>
    <s v="No"/>
    <n v="0"/>
  </r>
  <r>
    <n v="1587"/>
    <s v="CA-2017-131338"/>
    <x v="101"/>
    <d v="2017-08-12T00:00:00"/>
    <x v="2"/>
    <s v="NP-18325"/>
    <s v="Naresj Patel"/>
    <x v="0"/>
    <x v="0"/>
    <x v="20"/>
    <x v="15"/>
    <n v="10024"/>
    <x v="3"/>
    <s v="OFF-PA-10001357"/>
    <x v="1"/>
    <x v="10"/>
    <s v="Xerox 1886"/>
    <n v="143.69999999999999"/>
    <x v="1"/>
    <n v="0"/>
    <n v="68.975999999999999"/>
    <x v="3"/>
    <s v="No"/>
    <n v="0"/>
  </r>
  <r>
    <n v="1588"/>
    <s v="CA-2017-131338"/>
    <x v="101"/>
    <d v="2017-08-12T00:00:00"/>
    <x v="2"/>
    <s v="NP-18325"/>
    <s v="Naresj Patel"/>
    <x v="0"/>
    <x v="0"/>
    <x v="20"/>
    <x v="15"/>
    <n v="10024"/>
    <x v="3"/>
    <s v="OFF-FA-10000992"/>
    <x v="1"/>
    <x v="13"/>
    <s v="Acco Clips to Go Binder Clips, 24 Clips in Two Sizes"/>
    <n v="10.649999999999999"/>
    <x v="1"/>
    <n v="0"/>
    <n v="5.0054999999999996"/>
    <x v="3"/>
    <s v="No"/>
    <n v="0"/>
  </r>
  <r>
    <n v="1589"/>
    <s v="CA-2017-131338"/>
    <x v="101"/>
    <d v="2017-08-12T00:00:00"/>
    <x v="2"/>
    <s v="NP-18325"/>
    <s v="Naresj Patel"/>
    <x v="0"/>
    <x v="0"/>
    <x v="20"/>
    <x v="15"/>
    <n v="10024"/>
    <x v="3"/>
    <s v="TEC-AC-10002600"/>
    <x v="2"/>
    <x v="11"/>
    <s v="Belkin QODE FastFit Bluetooth Keyboard"/>
    <n v="247.8"/>
    <x v="4"/>
    <n v="0"/>
    <n v="34.692000000000007"/>
    <x v="3"/>
    <s v="No"/>
    <n v="0"/>
  </r>
  <r>
    <n v="1590"/>
    <s v="CA-2018-109911"/>
    <x v="536"/>
    <d v="2018-05-16T00:00:00"/>
    <x v="1"/>
    <s v="VG-21805"/>
    <s v="Vivek Grady"/>
    <x v="1"/>
    <x v="0"/>
    <x v="173"/>
    <x v="17"/>
    <n v="23464"/>
    <x v="0"/>
    <s v="OFF-AR-10001662"/>
    <x v="1"/>
    <x v="6"/>
    <s v="Rogers Handheld Barrel Pencil Sharpener"/>
    <n v="10.96"/>
    <x v="4"/>
    <n v="0"/>
    <n v="2.9592000000000009"/>
    <x v="0"/>
    <s v="No"/>
    <n v="0"/>
  </r>
  <r>
    <n v="1591"/>
    <s v="US-2018-132423"/>
    <x v="173"/>
    <d v="2018-04-19T00:00:00"/>
    <x v="1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n v="33.488000000000007"/>
    <x v="3"/>
    <n v="0.2"/>
    <n v="5.8603999999999967"/>
    <x v="2"/>
    <s v="No"/>
    <n v="0"/>
  </r>
  <r>
    <n v="1592"/>
    <s v="US-2018-132423"/>
    <x v="173"/>
    <d v="2018-04-19T00:00:00"/>
    <x v="1"/>
    <s v="MY-18295"/>
    <s v="Muhammed Yedwab"/>
    <x v="1"/>
    <x v="0"/>
    <x v="237"/>
    <x v="5"/>
    <n v="76051"/>
    <x v="2"/>
    <s v="OFF-FA-10002988"/>
    <x v="1"/>
    <x v="13"/>
    <s v="Ideal Clamps"/>
    <n v="8.0399999999999991"/>
    <x v="2"/>
    <n v="0.2"/>
    <n v="2.9144999999999994"/>
    <x v="2"/>
    <s v="No"/>
    <n v="0"/>
  </r>
  <r>
    <n v="1593"/>
    <s v="CA-2017-122826"/>
    <x v="537"/>
    <d v="2017-06-25T00:00:00"/>
    <x v="0"/>
    <s v="RD-19480"/>
    <s v="Rick Duston"/>
    <x v="0"/>
    <x v="0"/>
    <x v="175"/>
    <x v="4"/>
    <n v="98502"/>
    <x v="1"/>
    <s v="TEC-PH-10004830"/>
    <x v="2"/>
    <x v="7"/>
    <s v="Pyle PRT45 Retro Home Telephone"/>
    <n v="201.56800000000001"/>
    <x v="4"/>
    <n v="0.2"/>
    <n v="22.676399999999994"/>
    <x v="1"/>
    <s v="No"/>
    <n v="0"/>
  </r>
  <r>
    <n v="1594"/>
    <s v="CA-2016-117317"/>
    <x v="538"/>
    <d v="2016-10-19T00:00:00"/>
    <x v="3"/>
    <s v="JF-15490"/>
    <s v="Jeremy Farry"/>
    <x v="0"/>
    <x v="0"/>
    <x v="1"/>
    <x v="1"/>
    <n v="90032"/>
    <x v="1"/>
    <s v="OFF-PA-10004519"/>
    <x v="1"/>
    <x v="10"/>
    <s v="Spiral Phone Message Books with Labels by Adams"/>
    <n v="13.440000000000001"/>
    <x v="1"/>
    <n v="0"/>
    <n v="6.5856000000000012"/>
    <x v="1"/>
    <s v="No"/>
    <n v="0"/>
  </r>
  <r>
    <n v="1595"/>
    <s v="CA-2017-118423"/>
    <x v="539"/>
    <d v="2017-03-27T00:00:00"/>
    <x v="2"/>
    <s v="DP-13390"/>
    <s v="Dennis Pardue"/>
    <x v="2"/>
    <x v="0"/>
    <x v="97"/>
    <x v="10"/>
    <n v="61604"/>
    <x v="2"/>
    <s v="FUR-BO-10000362"/>
    <x v="0"/>
    <x v="0"/>
    <s v="Sauder Inglewood Library Bookcases"/>
    <n v="359.05799999999994"/>
    <x v="1"/>
    <n v="0.3"/>
    <n v="-35.905799999999999"/>
    <x v="2"/>
    <s v="No"/>
    <n v="0"/>
  </r>
  <r>
    <n v="1596"/>
    <s v="CA-2019-149181"/>
    <x v="540"/>
    <d v="2019-05-12T00:00:00"/>
    <x v="1"/>
    <s v="MD-17350"/>
    <s v="Maribeth Dona"/>
    <x v="0"/>
    <x v="0"/>
    <x v="38"/>
    <x v="24"/>
    <n v="43229"/>
    <x v="3"/>
    <s v="FUR-CH-10004540"/>
    <x v="0"/>
    <x v="1"/>
    <s v="Global Chrome Stack Chair"/>
    <n v="47.991999999999997"/>
    <x v="0"/>
    <n v="0.3"/>
    <n v="-2.0567999999999991"/>
    <x v="3"/>
    <s v="No"/>
    <n v="0"/>
  </r>
  <r>
    <n v="1597"/>
    <s v="CA-2019-132234"/>
    <x v="524"/>
    <d v="2019-10-18T00:00:00"/>
    <x v="2"/>
    <s v="MY-17380"/>
    <s v="Maribeth Yedwab"/>
    <x v="1"/>
    <x v="0"/>
    <x v="20"/>
    <x v="15"/>
    <n v="10011"/>
    <x v="3"/>
    <s v="FUR-FU-10001290"/>
    <x v="0"/>
    <x v="5"/>
    <s v="Executive Impressions Supervisor Wall Clock"/>
    <n v="547.30000000000007"/>
    <x v="11"/>
    <n v="0"/>
    <n v="175.13599999999997"/>
    <x v="3"/>
    <s v="No"/>
    <n v="0"/>
  </r>
  <r>
    <n v="1598"/>
    <s v="CA-2019-158876"/>
    <x v="123"/>
    <d v="2019-11-21T00:00:00"/>
    <x v="0"/>
    <s v="AB-10150"/>
    <s v="Aimee Bixby"/>
    <x v="0"/>
    <x v="0"/>
    <x v="238"/>
    <x v="5"/>
    <n v="75007"/>
    <x v="2"/>
    <s v="OFF-PA-10000308"/>
    <x v="1"/>
    <x v="10"/>
    <s v="Xerox 1901"/>
    <n v="16.896000000000001"/>
    <x v="4"/>
    <n v="0.2"/>
    <n v="5.2799999999999994"/>
    <x v="2"/>
    <s v="No"/>
    <n v="0"/>
  </r>
  <r>
    <n v="1599"/>
    <s v="CA-2019-158876"/>
    <x v="123"/>
    <d v="2019-11-21T00:00:00"/>
    <x v="0"/>
    <s v="AB-10150"/>
    <s v="Aimee Bixby"/>
    <x v="0"/>
    <x v="0"/>
    <x v="238"/>
    <x v="5"/>
    <n v="75007"/>
    <x v="2"/>
    <s v="OFF-SU-10001165"/>
    <x v="1"/>
    <x v="14"/>
    <s v="Acme Elite Stainless Steel Scissors"/>
    <n v="6.6720000000000006"/>
    <x v="7"/>
    <n v="0.2"/>
    <n v="0.50039999999999996"/>
    <x v="2"/>
    <s v="No"/>
    <n v="0"/>
  </r>
  <r>
    <n v="1600"/>
    <s v="CA-2019-158876"/>
    <x v="123"/>
    <d v="2019-11-21T00:00:00"/>
    <x v="0"/>
    <s v="AB-10150"/>
    <s v="Aimee Bixby"/>
    <x v="0"/>
    <x v="0"/>
    <x v="238"/>
    <x v="5"/>
    <n v="75007"/>
    <x v="2"/>
    <s v="OFF-AR-10003373"/>
    <x v="1"/>
    <x v="6"/>
    <s v="Boston School Pro Electric Pencil Sharpener, 1670"/>
    <n v="99.13600000000001"/>
    <x v="4"/>
    <n v="0.2"/>
    <n v="8.674399999999995"/>
    <x v="2"/>
    <s v="No"/>
    <n v="0"/>
  </r>
  <r>
    <n v="1601"/>
    <s v="CA-2019-158876"/>
    <x v="123"/>
    <d v="2019-11-21T00:00:00"/>
    <x v="0"/>
    <s v="AB-10150"/>
    <s v="Aimee Bixby"/>
    <x v="0"/>
    <x v="0"/>
    <x v="238"/>
    <x v="5"/>
    <n v="75007"/>
    <x v="2"/>
    <s v="FUR-FU-10001967"/>
    <x v="0"/>
    <x v="5"/>
    <s v="Telescoping Adjustable Floor Lamp"/>
    <n v="15.991999999999999"/>
    <x v="0"/>
    <n v="0.6"/>
    <n v="-13.992999999999999"/>
    <x v="2"/>
    <s v="No"/>
    <n v="0"/>
  </r>
  <r>
    <n v="1602"/>
    <s v="CA-2018-164672"/>
    <x v="541"/>
    <d v="2018-05-13T00:00:00"/>
    <x v="0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n v="211.96"/>
    <x v="0"/>
    <n v="0"/>
    <n v="42.391999999999996"/>
    <x v="3"/>
    <s v="No"/>
    <n v="0"/>
  </r>
  <r>
    <n v="1603"/>
    <s v="US-2018-132857"/>
    <x v="25"/>
    <d v="2018-12-17T00:00:00"/>
    <x v="1"/>
    <s v="CA-12775"/>
    <s v="Cynthia Arntzen"/>
    <x v="0"/>
    <x v="0"/>
    <x v="214"/>
    <x v="18"/>
    <n v="37167"/>
    <x v="0"/>
    <s v="OFF-AR-10003251"/>
    <x v="1"/>
    <x v="6"/>
    <s v="Prang Drawing Pencil Set"/>
    <n v="6.6719999999999988"/>
    <x v="1"/>
    <n v="0.2"/>
    <n v="1.6679999999999997"/>
    <x v="0"/>
    <s v="No"/>
    <n v="0"/>
  </r>
  <r>
    <n v="1604"/>
    <s v="CA-2019-116645"/>
    <x v="329"/>
    <d v="2019-12-04T00:00:00"/>
    <x v="1"/>
    <s v="ME-17725"/>
    <s v="Max Engle"/>
    <x v="0"/>
    <x v="0"/>
    <x v="46"/>
    <x v="13"/>
    <n v="19711"/>
    <x v="3"/>
    <s v="OFF-AR-10001044"/>
    <x v="1"/>
    <x v="6"/>
    <s v="BOSTON Ranger #55 Pencil Sharpener, Black"/>
    <n v="155.94"/>
    <x v="5"/>
    <n v="0"/>
    <n v="45.222599999999993"/>
    <x v="3"/>
    <s v="No"/>
    <n v="0"/>
  </r>
  <r>
    <n v="1605"/>
    <s v="US-2018-115819"/>
    <x v="475"/>
    <d v="2018-04-24T00:00:00"/>
    <x v="0"/>
    <s v="JO-15280"/>
    <s v="Jas O'Carroll"/>
    <x v="0"/>
    <x v="0"/>
    <x v="1"/>
    <x v="1"/>
    <n v="90049"/>
    <x v="1"/>
    <s v="TEC-PH-10004700"/>
    <x v="2"/>
    <x v="7"/>
    <s v="PowerGen Dual USB Car Charger"/>
    <n v="39.960000000000008"/>
    <x v="2"/>
    <n v="0.2"/>
    <n v="12.986999999999995"/>
    <x v="1"/>
    <s v="No"/>
    <n v="0"/>
  </r>
  <r>
    <n v="1606"/>
    <s v="US-2018-115819"/>
    <x v="475"/>
    <d v="2018-04-24T00:00:00"/>
    <x v="0"/>
    <s v="JO-15280"/>
    <s v="Jas O'Carroll"/>
    <x v="0"/>
    <x v="0"/>
    <x v="1"/>
    <x v="1"/>
    <n v="90049"/>
    <x v="1"/>
    <s v="OFF-AR-10000823"/>
    <x v="1"/>
    <x v="6"/>
    <s v="Newell 307"/>
    <n v="5.46"/>
    <x v="1"/>
    <n v="0"/>
    <n v="1.5288000000000002"/>
    <x v="1"/>
    <s v="No"/>
    <n v="0"/>
  </r>
  <r>
    <n v="1607"/>
    <s v="US-2018-115819"/>
    <x v="475"/>
    <d v="2018-04-24T00:00:00"/>
    <x v="0"/>
    <s v="JO-15280"/>
    <s v="Jas O'Carroll"/>
    <x v="0"/>
    <x v="0"/>
    <x v="1"/>
    <x v="1"/>
    <n v="90049"/>
    <x v="1"/>
    <s v="OFF-AR-10004456"/>
    <x v="1"/>
    <x v="6"/>
    <s v="Panasonic KP-4ABK Battery-Operated Pencil Sharpener"/>
    <n v="73.2"/>
    <x v="2"/>
    <n v="0"/>
    <n v="21.227999999999998"/>
    <x v="1"/>
    <s v="No"/>
    <n v="0"/>
  </r>
  <r>
    <n v="1608"/>
    <s v="US-2018-115819"/>
    <x v="475"/>
    <d v="2018-04-24T00:00:00"/>
    <x v="0"/>
    <s v="JO-15280"/>
    <s v="Jas O'Carroll"/>
    <x v="0"/>
    <x v="0"/>
    <x v="1"/>
    <x v="1"/>
    <n v="90049"/>
    <x v="1"/>
    <s v="OFF-BI-10000050"/>
    <x v="1"/>
    <x v="8"/>
    <s v="Angle-D Binders with Locking Rings, Label Holders"/>
    <n v="5.84"/>
    <x v="7"/>
    <n v="0.2"/>
    <n v="1.9709999999999996"/>
    <x v="1"/>
    <s v="No"/>
    <n v="0"/>
  </r>
  <r>
    <n v="1609"/>
    <s v="US-2018-115819"/>
    <x v="475"/>
    <d v="2018-04-24T00:00:00"/>
    <x v="0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x v="4"/>
    <n v="0"/>
    <n v="10.223999999999998"/>
    <x v="1"/>
    <s v="No"/>
    <n v="0"/>
  </r>
  <r>
    <n v="1610"/>
    <s v="US-2018-115819"/>
    <x v="475"/>
    <d v="2018-04-24T00:00:00"/>
    <x v="0"/>
    <s v="JO-15280"/>
    <s v="Jas O'Carroll"/>
    <x v="0"/>
    <x v="0"/>
    <x v="1"/>
    <x v="1"/>
    <n v="90049"/>
    <x v="1"/>
    <s v="OFF-BI-10000591"/>
    <x v="1"/>
    <x v="8"/>
    <s v="Avery Binder Labels"/>
    <n v="9.3360000000000003"/>
    <x v="1"/>
    <n v="0.2"/>
    <n v="3.2675999999999994"/>
    <x v="1"/>
    <s v="No"/>
    <n v="0"/>
  </r>
  <r>
    <n v="1611"/>
    <s v="CA-2016-156349"/>
    <x v="542"/>
    <d v="2016-05-30T00:00:00"/>
    <x v="1"/>
    <s v="ML-17395"/>
    <s v="Marina Lichtenstein"/>
    <x v="1"/>
    <x v="0"/>
    <x v="1"/>
    <x v="1"/>
    <n v="90008"/>
    <x v="1"/>
    <s v="FUR-BO-10000362"/>
    <x v="0"/>
    <x v="0"/>
    <s v="Sauder Inglewood Library Bookcases"/>
    <n v="290.666"/>
    <x v="0"/>
    <n v="0.15"/>
    <n v="27.356800000000007"/>
    <x v="1"/>
    <s v="Yes"/>
    <n v="1"/>
  </r>
  <r>
    <n v="1612"/>
    <s v="CA-2016-156349"/>
    <x v="542"/>
    <d v="2016-05-30T00:00:00"/>
    <x v="1"/>
    <s v="ML-17395"/>
    <s v="Marina Lichtenstein"/>
    <x v="1"/>
    <x v="0"/>
    <x v="1"/>
    <x v="1"/>
    <n v="90008"/>
    <x v="1"/>
    <s v="TEC-PH-10000441"/>
    <x v="2"/>
    <x v="7"/>
    <s v="VTech DS6151"/>
    <n v="201.584"/>
    <x v="0"/>
    <n v="0.2"/>
    <n v="20.158400000000015"/>
    <x v="1"/>
    <s v="Yes"/>
    <n v="1"/>
  </r>
  <r>
    <n v="1613"/>
    <s v="CA-2016-156349"/>
    <x v="542"/>
    <d v="2016-05-30T00:00:00"/>
    <x v="1"/>
    <s v="ML-17395"/>
    <s v="Marina Lichtenstein"/>
    <x v="1"/>
    <x v="0"/>
    <x v="1"/>
    <x v="1"/>
    <n v="90008"/>
    <x v="1"/>
    <s v="TEC-PH-10002726"/>
    <x v="2"/>
    <x v="7"/>
    <s v="netTALK DUO VoIP Telephone Service"/>
    <n v="83.984000000000009"/>
    <x v="0"/>
    <n v="0.2"/>
    <n v="31.494"/>
    <x v="1"/>
    <s v="Yes"/>
    <n v="1"/>
  </r>
  <r>
    <n v="1614"/>
    <s v="CA-2019-138380"/>
    <x v="202"/>
    <d v="2019-12-25T00:00:00"/>
    <x v="1"/>
    <s v="YS-21880"/>
    <s v="Yana Sorensen"/>
    <x v="1"/>
    <x v="0"/>
    <x v="182"/>
    <x v="1"/>
    <n v="94601"/>
    <x v="1"/>
    <s v="OFF-ST-10003306"/>
    <x v="1"/>
    <x v="4"/>
    <s v="Letter Size Cart"/>
    <n v="1000.0200000000001"/>
    <x v="3"/>
    <n v="0"/>
    <n v="290.00579999999991"/>
    <x v="1"/>
    <s v="No"/>
    <n v="0"/>
  </r>
  <r>
    <n v="1615"/>
    <s v="US-2018-113509"/>
    <x v="543"/>
    <d v="2018-03-19T00:00:00"/>
    <x v="1"/>
    <s v="PL-18925"/>
    <s v="Paul Lucas"/>
    <x v="2"/>
    <x v="0"/>
    <x v="10"/>
    <x v="9"/>
    <n v="19143"/>
    <x v="3"/>
    <s v="TEC-AC-10004855"/>
    <x v="2"/>
    <x v="11"/>
    <s v="V7 USB Numeric Keypad"/>
    <n v="83.976000000000013"/>
    <x v="1"/>
    <n v="0.2"/>
    <n v="-13.646100000000001"/>
    <x v="3"/>
    <s v="No"/>
    <n v="0"/>
  </r>
  <r>
    <n v="1616"/>
    <s v="CA-2017-130022"/>
    <x v="544"/>
    <d v="2017-08-16T00:00:00"/>
    <x v="1"/>
    <s v="JK-16120"/>
    <s v="Julie Kriz"/>
    <x v="2"/>
    <x v="0"/>
    <x v="16"/>
    <x v="11"/>
    <n v="55122"/>
    <x v="2"/>
    <s v="OFF-LA-10002787"/>
    <x v="1"/>
    <x v="2"/>
    <s v="Avery 480"/>
    <n v="3.75"/>
    <x v="7"/>
    <n v="0"/>
    <n v="1.7999999999999998"/>
    <x v="2"/>
    <s v="No"/>
    <n v="0"/>
  </r>
  <r>
    <n v="1617"/>
    <s v="CA-2017-130022"/>
    <x v="544"/>
    <d v="2017-08-16T00:00:00"/>
    <x v="1"/>
    <s v="JK-16120"/>
    <s v="Julie Kriz"/>
    <x v="2"/>
    <x v="0"/>
    <x v="16"/>
    <x v="11"/>
    <n v="55122"/>
    <x v="2"/>
    <s v="OFF-LA-10002043"/>
    <x v="1"/>
    <x v="2"/>
    <s v="Avery 489"/>
    <n v="41.4"/>
    <x v="4"/>
    <n v="0"/>
    <n v="19.872"/>
    <x v="2"/>
    <s v="No"/>
    <n v="0"/>
  </r>
  <r>
    <n v="1618"/>
    <s v="CA-2017-130022"/>
    <x v="544"/>
    <d v="2017-08-16T00:00:00"/>
    <x v="1"/>
    <s v="JK-16120"/>
    <s v="Julie Kriz"/>
    <x v="2"/>
    <x v="0"/>
    <x v="16"/>
    <x v="11"/>
    <n v="55122"/>
    <x v="2"/>
    <s v="OFF-AR-10001915"/>
    <x v="1"/>
    <x v="6"/>
    <s v="Peel-Off China Markers"/>
    <n v="29.79"/>
    <x v="1"/>
    <n v="0"/>
    <n v="12.511800000000001"/>
    <x v="2"/>
    <s v="No"/>
    <n v="0"/>
  </r>
  <r>
    <n v="1619"/>
    <s v="US-2018-118780"/>
    <x v="545"/>
    <d v="2018-09-14T00:00:00"/>
    <x v="0"/>
    <s v="PN-18775"/>
    <s v="Parhena Norris"/>
    <x v="2"/>
    <x v="0"/>
    <x v="20"/>
    <x v="15"/>
    <n v="10011"/>
    <x v="3"/>
    <s v="OFF-ST-10000352"/>
    <x v="1"/>
    <x v="4"/>
    <s v="Acco Perma 2700 Stacking Storage Drawers"/>
    <n v="59.48"/>
    <x v="0"/>
    <n v="0"/>
    <n v="8.9220000000000041"/>
    <x v="3"/>
    <s v="No"/>
    <n v="0"/>
  </r>
  <r>
    <n v="1620"/>
    <s v="US-2018-118780"/>
    <x v="545"/>
    <d v="2018-09-14T00:00:00"/>
    <x v="0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n v="6.69"/>
    <x v="7"/>
    <n v="0"/>
    <n v="3.0773999999999999"/>
    <x v="3"/>
    <s v="No"/>
    <n v="0"/>
  </r>
  <r>
    <n v="1621"/>
    <s v="CA-2019-108560"/>
    <x v="141"/>
    <d v="2019-07-15T00:00:00"/>
    <x v="1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n v="198.46"/>
    <x v="0"/>
    <n v="0"/>
    <n v="99.23"/>
    <x v="1"/>
    <s v="No"/>
    <n v="0"/>
  </r>
  <r>
    <n v="1622"/>
    <s v="CA-2019-108560"/>
    <x v="141"/>
    <d v="2019-07-15T00:00:00"/>
    <x v="1"/>
    <s v="JC-15385"/>
    <s v="Jenna Caffey"/>
    <x v="0"/>
    <x v="0"/>
    <x v="239"/>
    <x v="4"/>
    <n v="98031"/>
    <x v="1"/>
    <s v="OFF-LA-10003930"/>
    <x v="1"/>
    <x v="2"/>
    <s v="Dot Matrix Printer Tape Reel Labels, White, 5000/Box"/>
    <n v="786.48"/>
    <x v="8"/>
    <n v="0"/>
    <n v="385.37520000000001"/>
    <x v="1"/>
    <s v="No"/>
    <n v="0"/>
  </r>
  <r>
    <n v="1623"/>
    <s v="CA-2019-108560"/>
    <x v="141"/>
    <d v="2019-07-15T00:00:00"/>
    <x v="1"/>
    <s v="JC-15385"/>
    <s v="Jenna Caffey"/>
    <x v="0"/>
    <x v="0"/>
    <x v="239"/>
    <x v="4"/>
    <n v="98031"/>
    <x v="1"/>
    <s v="OFF-BI-10001107"/>
    <x v="1"/>
    <x v="8"/>
    <s v="GBC White Gloss Covers, Plain Front"/>
    <n v="23.168000000000003"/>
    <x v="0"/>
    <n v="0.2"/>
    <n v="7.8191999999999995"/>
    <x v="1"/>
    <s v="No"/>
    <n v="0"/>
  </r>
  <r>
    <n v="1624"/>
    <s v="CA-2019-108560"/>
    <x v="141"/>
    <d v="2019-07-15T00:00:00"/>
    <x v="1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n v="50"/>
    <x v="0"/>
    <n v="0"/>
    <n v="10.5"/>
    <x v="1"/>
    <s v="No"/>
    <n v="0"/>
  </r>
  <r>
    <n v="1625"/>
    <s v="CA-2017-157084"/>
    <x v="546"/>
    <d v="2017-12-24T00:00:00"/>
    <x v="1"/>
    <s v="JG-15160"/>
    <s v="James Galang"/>
    <x v="0"/>
    <x v="0"/>
    <x v="1"/>
    <x v="1"/>
    <n v="90049"/>
    <x v="1"/>
    <s v="TEC-PH-10002922"/>
    <x v="2"/>
    <x v="7"/>
    <s v="ShoreTel ShorePhone IP 230 VoIP phone"/>
    <n v="675.96"/>
    <x v="2"/>
    <n v="0.2"/>
    <n v="84.494999999999948"/>
    <x v="1"/>
    <s v="No"/>
    <n v="0"/>
  </r>
  <r>
    <n v="1626"/>
    <s v="CA-2017-157084"/>
    <x v="546"/>
    <d v="2017-12-24T00:00:00"/>
    <x v="1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n v="1265.8499999999999"/>
    <x v="1"/>
    <n v="0"/>
    <n v="556.97400000000005"/>
    <x v="1"/>
    <s v="No"/>
    <n v="0"/>
  </r>
  <r>
    <n v="1627"/>
    <s v="CA-2017-164539"/>
    <x v="547"/>
    <d v="2017-11-22T00:00:00"/>
    <x v="1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n v="523.25"/>
    <x v="2"/>
    <n v="0"/>
    <n v="141.27749999999997"/>
    <x v="3"/>
    <s v="No"/>
    <n v="0"/>
  </r>
  <r>
    <n v="1628"/>
    <s v="CA-2017-143119"/>
    <x v="496"/>
    <d v="2017-09-30T00:00:00"/>
    <x v="1"/>
    <s v="MC-17275"/>
    <s v="Marc Crier"/>
    <x v="0"/>
    <x v="0"/>
    <x v="240"/>
    <x v="28"/>
    <n v="70506"/>
    <x v="0"/>
    <s v="FUR-CH-10001270"/>
    <x v="0"/>
    <x v="1"/>
    <s v="Harbour Creations Steel Folding Chair"/>
    <n v="517.5"/>
    <x v="5"/>
    <n v="0"/>
    <n v="155.24999999999994"/>
    <x v="0"/>
    <s v="No"/>
    <n v="0"/>
  </r>
  <r>
    <n v="1629"/>
    <s v="CA-2019-101049"/>
    <x v="548"/>
    <d v="2019-06-25T00:00:00"/>
    <x v="0"/>
    <s v="AS-10240"/>
    <s v="Alan Shonely"/>
    <x v="0"/>
    <x v="0"/>
    <x v="138"/>
    <x v="24"/>
    <n v="44105"/>
    <x v="3"/>
    <s v="FUR-FU-10004415"/>
    <x v="0"/>
    <x v="5"/>
    <s v="Stacking Tray, Side-Loading, Legal, Smoke"/>
    <n v="17.920000000000002"/>
    <x v="2"/>
    <n v="0.2"/>
    <n v="2.4639999999999986"/>
    <x v="3"/>
    <s v="No"/>
    <n v="0"/>
  </r>
  <r>
    <n v="1630"/>
    <s v="CA-2019-101049"/>
    <x v="548"/>
    <d v="2019-06-25T00:00:00"/>
    <x v="0"/>
    <s v="AS-10240"/>
    <s v="Alan Shonely"/>
    <x v="0"/>
    <x v="0"/>
    <x v="138"/>
    <x v="24"/>
    <n v="44105"/>
    <x v="3"/>
    <s v="OFF-BI-10001510"/>
    <x v="1"/>
    <x v="8"/>
    <s v="Deluxe Heavy-Duty Vinyl Round Ring Binder"/>
    <n v="41.256000000000007"/>
    <x v="5"/>
    <n v="0.7"/>
    <n v="-34.38000000000001"/>
    <x v="3"/>
    <s v="No"/>
    <n v="0"/>
  </r>
  <r>
    <n v="1631"/>
    <s v="CA-2018-106530"/>
    <x v="541"/>
    <d v="2018-05-08T00:00:00"/>
    <x v="3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n v="1006.056"/>
    <x v="1"/>
    <n v="0.2"/>
    <n v="88.029900000000055"/>
    <x v="3"/>
    <s v="No"/>
    <n v="0"/>
  </r>
  <r>
    <n v="1632"/>
    <s v="CA-2018-106530"/>
    <x v="541"/>
    <d v="2018-05-08T00:00:00"/>
    <x v="3"/>
    <s v="CL-12565"/>
    <s v="Clay Ludtke"/>
    <x v="0"/>
    <x v="0"/>
    <x v="138"/>
    <x v="24"/>
    <n v="44105"/>
    <x v="3"/>
    <s v="OFF-PA-10002986"/>
    <x v="1"/>
    <x v="10"/>
    <s v="Xerox 1898"/>
    <n v="10.688000000000001"/>
    <x v="0"/>
    <n v="0.2"/>
    <n v="3.7407999999999997"/>
    <x v="3"/>
    <s v="No"/>
    <n v="0"/>
  </r>
  <r>
    <n v="1633"/>
    <s v="CA-2018-106530"/>
    <x v="541"/>
    <d v="2018-05-08T00:00:00"/>
    <x v="3"/>
    <s v="CL-12565"/>
    <s v="Clay Ludtke"/>
    <x v="0"/>
    <x v="0"/>
    <x v="138"/>
    <x v="24"/>
    <n v="44105"/>
    <x v="3"/>
    <s v="OFF-PA-10004451"/>
    <x v="1"/>
    <x v="10"/>
    <s v="Xerox 222"/>
    <n v="10.368000000000002"/>
    <x v="0"/>
    <n v="0.2"/>
    <n v="3.6288"/>
    <x v="3"/>
    <s v="No"/>
    <n v="0"/>
  </r>
  <r>
    <n v="1634"/>
    <s v="CA-2018-106530"/>
    <x v="541"/>
    <d v="2018-05-08T00:00:00"/>
    <x v="3"/>
    <s v="CL-12565"/>
    <s v="Clay Ludtke"/>
    <x v="0"/>
    <x v="0"/>
    <x v="138"/>
    <x v="24"/>
    <n v="44105"/>
    <x v="3"/>
    <s v="OFF-ST-10000649"/>
    <x v="1"/>
    <x v="4"/>
    <s v="Hanging Personal Folder File"/>
    <n v="25.12"/>
    <x v="0"/>
    <n v="0.2"/>
    <n v="1.5700000000000012"/>
    <x v="3"/>
    <s v="No"/>
    <n v="0"/>
  </r>
  <r>
    <n v="1635"/>
    <s v="CA-2018-106530"/>
    <x v="541"/>
    <d v="2018-05-08T00:00:00"/>
    <x v="3"/>
    <s v="CL-12565"/>
    <s v="Clay Ludtke"/>
    <x v="0"/>
    <x v="0"/>
    <x v="138"/>
    <x v="24"/>
    <n v="44105"/>
    <x v="3"/>
    <s v="TEC-AC-10001465"/>
    <x v="2"/>
    <x v="11"/>
    <s v="SanDisk Cruzer 64 GB USB Flash Drive"/>
    <n v="58.112000000000002"/>
    <x v="0"/>
    <n v="0.2"/>
    <n v="7.263999999999994"/>
    <x v="3"/>
    <s v="No"/>
    <n v="0"/>
  </r>
  <r>
    <n v="1636"/>
    <s v="CA-2016-168984"/>
    <x v="35"/>
    <d v="2016-12-02T00:00:00"/>
    <x v="1"/>
    <s v="NW-18400"/>
    <s v="Natalie Webber"/>
    <x v="0"/>
    <x v="0"/>
    <x v="241"/>
    <x v="21"/>
    <n v="97224"/>
    <x v="1"/>
    <s v="OFF-PA-10001166"/>
    <x v="1"/>
    <x v="10"/>
    <s v="Xerox 2"/>
    <n v="15.552000000000003"/>
    <x v="1"/>
    <n v="0.2"/>
    <n v="5.4432"/>
    <x v="1"/>
    <s v="No"/>
    <n v="0"/>
  </r>
  <r>
    <n v="1637"/>
    <s v="CA-2016-168984"/>
    <x v="35"/>
    <d v="2016-12-02T00:00:00"/>
    <x v="1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n v="669.08"/>
    <x v="2"/>
    <n v="0.2"/>
    <n v="-167.27"/>
    <x v="1"/>
    <s v="No"/>
    <n v="0"/>
  </r>
  <r>
    <n v="1638"/>
    <s v="CA-2016-168984"/>
    <x v="35"/>
    <d v="2016-12-02T00:00:00"/>
    <x v="1"/>
    <s v="NW-18400"/>
    <s v="Natalie Webber"/>
    <x v="0"/>
    <x v="0"/>
    <x v="241"/>
    <x v="21"/>
    <n v="97224"/>
    <x v="1"/>
    <s v="TEC-PH-10000038"/>
    <x v="2"/>
    <x v="7"/>
    <s v="Jawbone MINI JAMBOX Wireless Bluetooth Speaker"/>
    <n v="438.33600000000001"/>
    <x v="4"/>
    <n v="0.2"/>
    <n v="-87.667200000000037"/>
    <x v="1"/>
    <s v="No"/>
    <n v="0"/>
  </r>
  <r>
    <n v="1639"/>
    <s v="CA-2018-157266"/>
    <x v="439"/>
    <d v="2018-06-01T00:00:00"/>
    <x v="1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n v="19.440000000000001"/>
    <x v="1"/>
    <n v="0"/>
    <n v="9.3312000000000008"/>
    <x v="3"/>
    <s v="No"/>
    <n v="0"/>
  </r>
  <r>
    <n v="1640"/>
    <s v="CA-2018-157266"/>
    <x v="439"/>
    <d v="2018-06-01T00:00:00"/>
    <x v="1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n v="9.64"/>
    <x v="0"/>
    <n v="0"/>
    <n v="4.4344000000000001"/>
    <x v="3"/>
    <s v="No"/>
    <n v="0"/>
  </r>
  <r>
    <n v="1641"/>
    <s v="CA-2018-157266"/>
    <x v="439"/>
    <d v="2018-06-01T00:00:00"/>
    <x v="1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n v="12.7"/>
    <x v="0"/>
    <n v="0"/>
    <n v="5.8419999999999996"/>
    <x v="3"/>
    <s v="No"/>
    <n v="0"/>
  </r>
  <r>
    <n v="1642"/>
    <s v="CA-2018-157266"/>
    <x v="439"/>
    <d v="2018-06-01T00:00:00"/>
    <x v="1"/>
    <s v="TB-21280"/>
    <s v="Toby Braunhardt"/>
    <x v="0"/>
    <x v="0"/>
    <x v="176"/>
    <x v="40"/>
    <n v="20016"/>
    <x v="3"/>
    <s v="FUR-FU-10000629"/>
    <x v="0"/>
    <x v="5"/>
    <s v="9-3/4 Diameter Round Wall Clock"/>
    <n v="41.37"/>
    <x v="1"/>
    <n v="0"/>
    <n v="17.375399999999999"/>
    <x v="3"/>
    <s v="No"/>
    <n v="0"/>
  </r>
  <r>
    <n v="1643"/>
    <s v="US-2016-134712"/>
    <x v="503"/>
    <d v="2016-12-04T00:00:00"/>
    <x v="1"/>
    <s v="BS-11380"/>
    <s v="Bill Stewart"/>
    <x v="1"/>
    <x v="0"/>
    <x v="242"/>
    <x v="10"/>
    <n v="60076"/>
    <x v="2"/>
    <s v="OFF-FA-10003112"/>
    <x v="1"/>
    <x v="13"/>
    <s v="Staples"/>
    <n v="12.624000000000001"/>
    <x v="0"/>
    <n v="0.2"/>
    <n v="3.944999999999999"/>
    <x v="2"/>
    <s v="No"/>
    <n v="0"/>
  </r>
  <r>
    <n v="1644"/>
    <s v="CA-2017-111829"/>
    <x v="531"/>
    <d v="2017-03-20T00:00:00"/>
    <x v="2"/>
    <s v="FH-14365"/>
    <s v="Fred Hopkins"/>
    <x v="1"/>
    <x v="0"/>
    <x v="4"/>
    <x v="4"/>
    <n v="98115"/>
    <x v="1"/>
    <s v="OFF-ST-10000142"/>
    <x v="1"/>
    <x v="4"/>
    <s v="Deluxe Rollaway Locking File with Drawer"/>
    <n v="1247.6399999999999"/>
    <x v="1"/>
    <n v="0"/>
    <n v="349.33919999999995"/>
    <x v="1"/>
    <s v="No"/>
    <n v="0"/>
  </r>
  <r>
    <n v="1645"/>
    <s v="CA-2017-111829"/>
    <x v="531"/>
    <d v="2017-03-20T00:00:00"/>
    <x v="2"/>
    <s v="FH-14365"/>
    <s v="Fred Hopkins"/>
    <x v="1"/>
    <x v="0"/>
    <x v="4"/>
    <x v="4"/>
    <n v="98115"/>
    <x v="1"/>
    <s v="TEC-CO-10001766"/>
    <x v="2"/>
    <x v="16"/>
    <s v="Canon PC940 Copier"/>
    <n v="3149.9300000000003"/>
    <x v="3"/>
    <n v="0"/>
    <n v="1480.4670999999998"/>
    <x v="1"/>
    <s v="No"/>
    <n v="0"/>
  </r>
  <r>
    <n v="1646"/>
    <s v="CA-2017-111829"/>
    <x v="531"/>
    <d v="2017-03-20T00:00:00"/>
    <x v="2"/>
    <s v="FH-14365"/>
    <s v="Fred Hopkins"/>
    <x v="1"/>
    <x v="0"/>
    <x v="4"/>
    <x v="4"/>
    <n v="98115"/>
    <x v="1"/>
    <s v="OFF-PA-10004359"/>
    <x v="1"/>
    <x v="10"/>
    <s v="Multicolor Computer Printout Paper"/>
    <n v="209.7"/>
    <x v="0"/>
    <n v="0"/>
    <n v="100.65599999999999"/>
    <x v="1"/>
    <s v="No"/>
    <n v="0"/>
  </r>
  <r>
    <n v="1647"/>
    <s v="CA-2017-105221"/>
    <x v="549"/>
    <d v="2017-11-03T00:00:00"/>
    <x v="2"/>
    <s v="VM-21685"/>
    <s v="Valerie Mitchum"/>
    <x v="2"/>
    <x v="0"/>
    <x v="10"/>
    <x v="9"/>
    <n v="19140"/>
    <x v="3"/>
    <s v="TEC-AC-10002323"/>
    <x v="2"/>
    <x v="11"/>
    <s v="SanDisk Ultra 32 GB MicroSDHC Class 10 Memory Card"/>
    <n v="35.360000000000007"/>
    <x v="0"/>
    <n v="0.2"/>
    <n v="-3.0939999999999994"/>
    <x v="3"/>
    <s v="No"/>
    <n v="0"/>
  </r>
  <r>
    <n v="1648"/>
    <s v="CA-2017-105221"/>
    <x v="549"/>
    <d v="2017-11-03T00:00:00"/>
    <x v="2"/>
    <s v="VM-21685"/>
    <s v="Valerie Mitchum"/>
    <x v="2"/>
    <x v="0"/>
    <x v="10"/>
    <x v="9"/>
    <n v="19140"/>
    <x v="3"/>
    <s v="OFF-FA-10001135"/>
    <x v="1"/>
    <x v="13"/>
    <s v="Brites Rubber Bands, 1 1/2 oz. Box"/>
    <n v="3.1680000000000001"/>
    <x v="0"/>
    <n v="0.2"/>
    <n v="-0.71279999999999988"/>
    <x v="3"/>
    <s v="No"/>
    <n v="0"/>
  </r>
  <r>
    <n v="1649"/>
    <s v="CA-2017-120341"/>
    <x v="120"/>
    <d v="2017-09-29T00:00:00"/>
    <x v="0"/>
    <s v="SF-20200"/>
    <s v="Sarah Foster"/>
    <x v="0"/>
    <x v="0"/>
    <x v="10"/>
    <x v="9"/>
    <n v="19143"/>
    <x v="3"/>
    <s v="OFF-BI-10004224"/>
    <x v="1"/>
    <x v="8"/>
    <s v="Catalog Binders with Expanding Posts"/>
    <n v="121.10400000000003"/>
    <x v="5"/>
    <n v="0.7"/>
    <n v="-100.91999999999999"/>
    <x v="3"/>
    <s v="No"/>
    <n v="0"/>
  </r>
  <r>
    <n v="1650"/>
    <s v="CA-2017-120341"/>
    <x v="120"/>
    <d v="2017-09-29T00:00:00"/>
    <x v="0"/>
    <s v="SF-20200"/>
    <s v="Sarah Foster"/>
    <x v="0"/>
    <x v="0"/>
    <x v="10"/>
    <x v="9"/>
    <n v="19143"/>
    <x v="3"/>
    <s v="TEC-PH-10003357"/>
    <x v="2"/>
    <x v="7"/>
    <s v="Grandstream GXP2100 Mainstream Business Phone"/>
    <n v="45.893999999999998"/>
    <x v="7"/>
    <n v="0.4"/>
    <n v="-9.178799999999999"/>
    <x v="3"/>
    <s v="No"/>
    <n v="0"/>
  </r>
  <r>
    <n v="1651"/>
    <s v="CA-2016-135699"/>
    <x v="550"/>
    <d v="2016-08-29T00:00:00"/>
    <x v="3"/>
    <s v="HH-15010"/>
    <s v="Hilary Holden"/>
    <x v="1"/>
    <x v="0"/>
    <x v="8"/>
    <x v="1"/>
    <n v="94110"/>
    <x v="1"/>
    <s v="OFF-PA-10004475"/>
    <x v="1"/>
    <x v="10"/>
    <s v="Xerox 1940"/>
    <n v="109.92"/>
    <x v="0"/>
    <n v="0"/>
    <n v="53.860799999999998"/>
    <x v="1"/>
    <s v="Yes"/>
    <n v="1"/>
  </r>
  <r>
    <n v="1652"/>
    <s v="CA-2016-135699"/>
    <x v="550"/>
    <d v="2016-08-29T00:00:00"/>
    <x v="3"/>
    <s v="HH-15010"/>
    <s v="Hilary Holden"/>
    <x v="1"/>
    <x v="0"/>
    <x v="8"/>
    <x v="1"/>
    <n v="94110"/>
    <x v="1"/>
    <s v="OFF-PA-10003001"/>
    <x v="1"/>
    <x v="10"/>
    <s v="Xerox 1986"/>
    <n v="13.36"/>
    <x v="0"/>
    <n v="0"/>
    <n v="6.4127999999999998"/>
    <x v="1"/>
    <s v="Yes"/>
    <n v="1"/>
  </r>
  <r>
    <n v="1653"/>
    <s v="US-2019-132444"/>
    <x v="551"/>
    <d v="2019-11-21T00:00:00"/>
    <x v="2"/>
    <s v="CD-12280"/>
    <s v="Christina DeMoss"/>
    <x v="0"/>
    <x v="0"/>
    <x v="4"/>
    <x v="4"/>
    <n v="98105"/>
    <x v="1"/>
    <s v="OFF-ST-10003442"/>
    <x v="1"/>
    <x v="4"/>
    <s v="Eldon Portable Mobile Manager"/>
    <n v="169.68"/>
    <x v="5"/>
    <n v="0"/>
    <n v="45.813600000000001"/>
    <x v="1"/>
    <s v="No"/>
    <n v="0"/>
  </r>
  <r>
    <n v="1654"/>
    <s v="US-2019-132444"/>
    <x v="551"/>
    <d v="2019-11-21T00:00:00"/>
    <x v="2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n v="132.52000000000001"/>
    <x v="4"/>
    <n v="0"/>
    <n v="54.333200000000005"/>
    <x v="1"/>
    <s v="No"/>
    <n v="0"/>
  </r>
  <r>
    <n v="1655"/>
    <s v="US-2019-132444"/>
    <x v="551"/>
    <d v="2019-11-21T00:00:00"/>
    <x v="2"/>
    <s v="CD-12280"/>
    <s v="Christina DeMoss"/>
    <x v="0"/>
    <x v="0"/>
    <x v="4"/>
    <x v="4"/>
    <n v="98105"/>
    <x v="1"/>
    <s v="OFF-FA-10000611"/>
    <x v="1"/>
    <x v="13"/>
    <s v="Binder Clips by OIC"/>
    <n v="2.96"/>
    <x v="0"/>
    <n v="0"/>
    <n v="1.4207999999999998"/>
    <x v="1"/>
    <s v="No"/>
    <n v="0"/>
  </r>
  <r>
    <n v="1656"/>
    <s v="US-2019-132444"/>
    <x v="551"/>
    <d v="2019-11-21T00:00:00"/>
    <x v="2"/>
    <s v="CD-12280"/>
    <s v="Christina DeMoss"/>
    <x v="0"/>
    <x v="0"/>
    <x v="4"/>
    <x v="4"/>
    <n v="98105"/>
    <x v="1"/>
    <s v="OFF-BI-10001116"/>
    <x v="1"/>
    <x v="8"/>
    <s v="Wilson Jones 1&quot; Hanging DublLock Ring Binders"/>
    <n v="8.4480000000000004"/>
    <x v="0"/>
    <n v="0.2"/>
    <n v="2.9568000000000003"/>
    <x v="1"/>
    <s v="No"/>
    <n v="0"/>
  </r>
  <r>
    <n v="1657"/>
    <s v="US-2019-132444"/>
    <x v="551"/>
    <d v="2019-11-21T00:00:00"/>
    <x v="2"/>
    <s v="CD-12280"/>
    <s v="Christina DeMoss"/>
    <x v="0"/>
    <x v="0"/>
    <x v="4"/>
    <x v="4"/>
    <n v="98105"/>
    <x v="1"/>
    <s v="OFF-ST-10000563"/>
    <x v="1"/>
    <x v="4"/>
    <s v="Fellowes Bankers Box Stor/Drawer Steel Plus"/>
    <n v="95.94"/>
    <x v="1"/>
    <n v="0"/>
    <n v="9.5940000000000012"/>
    <x v="1"/>
    <s v="No"/>
    <n v="0"/>
  </r>
  <r>
    <n v="1658"/>
    <s v="CA-2016-127159"/>
    <x v="552"/>
    <d v="2016-05-15T00:00:00"/>
    <x v="2"/>
    <s v="HL-15040"/>
    <s v="Hunter Lopez"/>
    <x v="0"/>
    <x v="0"/>
    <x v="158"/>
    <x v="6"/>
    <n v="53209"/>
    <x v="2"/>
    <s v="FUR-FU-10000010"/>
    <x v="0"/>
    <x v="5"/>
    <s v="DAX Value U-Channel Document Frames, Easel Back"/>
    <n v="34.79"/>
    <x v="3"/>
    <n v="0"/>
    <n v="10.784899999999999"/>
    <x v="2"/>
    <s v="No"/>
    <n v="0"/>
  </r>
  <r>
    <n v="1659"/>
    <s v="CA-2019-161809"/>
    <x v="176"/>
    <d v="2019-01-26T00:00:00"/>
    <x v="1"/>
    <s v="TH-21100"/>
    <s v="Thea Hendricks"/>
    <x v="0"/>
    <x v="0"/>
    <x v="1"/>
    <x v="1"/>
    <n v="90045"/>
    <x v="1"/>
    <s v="TEC-PH-10004922"/>
    <x v="2"/>
    <x v="7"/>
    <s v="RCA Visys Integrated PBX 8-Line Router"/>
    <n v="160.77600000000001"/>
    <x v="1"/>
    <n v="0.2"/>
    <n v="10.048500000000004"/>
    <x v="1"/>
    <s v="No"/>
    <n v="0"/>
  </r>
  <r>
    <n v="1660"/>
    <s v="CA-2019-127285"/>
    <x v="505"/>
    <d v="2019-11-06T00:00:00"/>
    <x v="1"/>
    <s v="MM-18055"/>
    <s v="Michelle Moray"/>
    <x v="0"/>
    <x v="0"/>
    <x v="4"/>
    <x v="4"/>
    <n v="98115"/>
    <x v="1"/>
    <s v="OFF-BI-10004330"/>
    <x v="1"/>
    <x v="8"/>
    <s v="GBC Velobind Prepunched Cover Sets, Regency Series"/>
    <n v="88.751999999999995"/>
    <x v="1"/>
    <n v="0.2"/>
    <n v="27.734999999999996"/>
    <x v="1"/>
    <s v="No"/>
    <n v="0"/>
  </r>
  <r>
    <n v="1661"/>
    <s v="CA-2019-127285"/>
    <x v="505"/>
    <d v="2019-11-06T00:00:00"/>
    <x v="1"/>
    <s v="MM-18055"/>
    <s v="Michelle Moray"/>
    <x v="0"/>
    <x v="0"/>
    <x v="4"/>
    <x v="4"/>
    <n v="98115"/>
    <x v="1"/>
    <s v="OFF-BI-10002072"/>
    <x v="1"/>
    <x v="8"/>
    <s v="Cardinal Slant-D Ring Binders"/>
    <n v="13.904"/>
    <x v="0"/>
    <n v="0.2"/>
    <n v="5.2139999999999995"/>
    <x v="1"/>
    <s v="No"/>
    <n v="0"/>
  </r>
  <r>
    <n v="1662"/>
    <s v="CA-2019-144526"/>
    <x v="504"/>
    <d v="2019-05-06T00:00:00"/>
    <x v="1"/>
    <s v="QJ-19255"/>
    <s v="Quincy Jones"/>
    <x v="1"/>
    <x v="0"/>
    <x v="10"/>
    <x v="9"/>
    <n v="19143"/>
    <x v="3"/>
    <s v="TEC-PH-10002549"/>
    <x v="2"/>
    <x v="7"/>
    <s v="Polycom SoundPoint IP 450 VoIP phone"/>
    <n v="677.57999999999993"/>
    <x v="2"/>
    <n v="0.4"/>
    <n v="-158.10199999999998"/>
    <x v="3"/>
    <s v="No"/>
    <n v="0"/>
  </r>
  <r>
    <n v="1663"/>
    <s v="CA-2019-144526"/>
    <x v="504"/>
    <d v="2019-05-06T00:00:00"/>
    <x v="1"/>
    <s v="QJ-19255"/>
    <s v="Quincy Jones"/>
    <x v="1"/>
    <x v="0"/>
    <x v="10"/>
    <x v="9"/>
    <n v="19143"/>
    <x v="3"/>
    <s v="OFF-BI-10002353"/>
    <x v="1"/>
    <x v="8"/>
    <s v="GBC VeloBind Cover Sets"/>
    <n v="13.896000000000001"/>
    <x v="1"/>
    <n v="0.7"/>
    <n v="-9.2639999999999993"/>
    <x v="3"/>
    <s v="No"/>
    <n v="0"/>
  </r>
  <r>
    <n v="1664"/>
    <s v="CA-2018-128531"/>
    <x v="390"/>
    <d v="2018-11-26T00:00:00"/>
    <x v="0"/>
    <s v="NS-18505"/>
    <s v="Neola Schneider"/>
    <x v="0"/>
    <x v="0"/>
    <x v="61"/>
    <x v="5"/>
    <n v="75217"/>
    <x v="2"/>
    <s v="OFF-ST-10001325"/>
    <x v="1"/>
    <x v="4"/>
    <s v="Sterilite Officeware Hinged File Box"/>
    <n v="41.92"/>
    <x v="2"/>
    <n v="0.2"/>
    <n v="3.6679999999999993"/>
    <x v="2"/>
    <s v="No"/>
    <n v="0"/>
  </r>
  <r>
    <n v="1665"/>
    <s v="CA-2018-128531"/>
    <x v="390"/>
    <d v="2018-11-26T00:00:00"/>
    <x v="0"/>
    <s v="NS-18505"/>
    <s v="Neola Schneider"/>
    <x v="0"/>
    <x v="0"/>
    <x v="61"/>
    <x v="5"/>
    <n v="75217"/>
    <x v="2"/>
    <s v="TEC-AC-10002049"/>
    <x v="2"/>
    <x v="11"/>
    <s v="Logitech G19 Programmable Gaming Keyboard"/>
    <n v="297.57600000000002"/>
    <x v="1"/>
    <n v="0.2"/>
    <n v="-7.4394000000000347"/>
    <x v="2"/>
    <s v="No"/>
    <n v="0"/>
  </r>
  <r>
    <n v="1666"/>
    <s v="CA-2018-128531"/>
    <x v="390"/>
    <d v="2018-11-26T00:00:00"/>
    <x v="0"/>
    <s v="NS-18505"/>
    <s v="Neola Schneider"/>
    <x v="0"/>
    <x v="0"/>
    <x v="61"/>
    <x v="5"/>
    <n v="75217"/>
    <x v="2"/>
    <s v="OFF-FA-10002676"/>
    <x v="1"/>
    <x v="13"/>
    <s v="Colored Push Pins"/>
    <n v="4.3440000000000003"/>
    <x v="1"/>
    <n v="0.2"/>
    <n v="0.86879999999999979"/>
    <x v="2"/>
    <s v="No"/>
    <n v="0"/>
  </r>
  <r>
    <n v="1667"/>
    <s v="CA-2018-128531"/>
    <x v="390"/>
    <d v="2018-11-26T00:00:00"/>
    <x v="0"/>
    <s v="NS-18505"/>
    <s v="Neola Schneider"/>
    <x v="0"/>
    <x v="0"/>
    <x v="61"/>
    <x v="5"/>
    <n v="75217"/>
    <x v="2"/>
    <s v="TEC-AC-10003023"/>
    <x v="2"/>
    <x v="11"/>
    <s v="Logitech G105 Gaming Keyboard"/>
    <n v="94.992000000000004"/>
    <x v="0"/>
    <n v="0.2"/>
    <n v="-2.374800000000004"/>
    <x v="2"/>
    <s v="No"/>
    <n v="0"/>
  </r>
  <r>
    <n v="1668"/>
    <s v="CA-2018-128531"/>
    <x v="390"/>
    <d v="2018-11-26T00:00:00"/>
    <x v="0"/>
    <s v="NS-18505"/>
    <s v="Neola Schneider"/>
    <x v="0"/>
    <x v="0"/>
    <x v="61"/>
    <x v="5"/>
    <n v="75217"/>
    <x v="2"/>
    <s v="OFF-PA-10000167"/>
    <x v="1"/>
    <x v="10"/>
    <s v="Xerox 1925"/>
    <n v="74.352000000000004"/>
    <x v="1"/>
    <n v="0.2"/>
    <n v="23.234999999999992"/>
    <x v="2"/>
    <s v="No"/>
    <n v="0"/>
  </r>
  <r>
    <n v="1669"/>
    <s v="CA-2018-128531"/>
    <x v="390"/>
    <d v="2018-11-26T00:00:00"/>
    <x v="0"/>
    <s v="NS-18505"/>
    <s v="Neola Schneider"/>
    <x v="0"/>
    <x v="0"/>
    <x v="61"/>
    <x v="5"/>
    <n v="75217"/>
    <x v="2"/>
    <s v="OFF-AR-10003405"/>
    <x v="1"/>
    <x v="6"/>
    <s v="Dixon My First Ticonderoga Pencil, #2"/>
    <n v="14.04"/>
    <x v="1"/>
    <n v="0.2"/>
    <n v="1.5794999999999986"/>
    <x v="2"/>
    <s v="No"/>
    <n v="0"/>
  </r>
  <r>
    <n v="1670"/>
    <s v="US-2017-157154"/>
    <x v="553"/>
    <d v="2017-01-15T00:00:00"/>
    <x v="1"/>
    <s v="MM-17920"/>
    <s v="Michael Moore"/>
    <x v="0"/>
    <x v="0"/>
    <x v="20"/>
    <x v="15"/>
    <n v="10011"/>
    <x v="3"/>
    <s v="FUR-TA-10001889"/>
    <x v="0"/>
    <x v="3"/>
    <s v="Bush Advantage Collection Racetrack Conference Table"/>
    <n v="1018.1039999999999"/>
    <x v="4"/>
    <n v="0.4"/>
    <n v="-373.3048"/>
    <x v="3"/>
    <s v="No"/>
    <n v="0"/>
  </r>
  <r>
    <n v="1671"/>
    <s v="CA-2019-159457"/>
    <x v="15"/>
    <d v="2019-10-26T00:00:00"/>
    <x v="1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n v="16.68"/>
    <x v="1"/>
    <n v="0.2"/>
    <n v="5.2125000000000004"/>
    <x v="2"/>
    <s v="No"/>
    <n v="0"/>
  </r>
  <r>
    <n v="1672"/>
    <s v="CA-2018-107615"/>
    <x v="554"/>
    <d v="2018-03-25T00:00:00"/>
    <x v="2"/>
    <s v="RB-19645"/>
    <s v="Robert Barroso"/>
    <x v="1"/>
    <x v="0"/>
    <x v="226"/>
    <x v="33"/>
    <n v="89031"/>
    <x v="1"/>
    <s v="TEC-AC-10001013"/>
    <x v="2"/>
    <x v="11"/>
    <s v="Logitech ClearChat Comfort/USB Headset H390"/>
    <n v="58.58"/>
    <x v="0"/>
    <n v="0"/>
    <n v="19.331399999999995"/>
    <x v="1"/>
    <s v="No"/>
    <n v="0"/>
  </r>
  <r>
    <n v="1673"/>
    <s v="CA-2019-111647"/>
    <x v="445"/>
    <d v="2019-07-07T00:00:00"/>
    <x v="1"/>
    <s v="RD-19585"/>
    <s v="Rob Dowd"/>
    <x v="0"/>
    <x v="0"/>
    <x v="243"/>
    <x v="5"/>
    <n v="75023"/>
    <x v="2"/>
    <s v="TEC-PH-10002726"/>
    <x v="2"/>
    <x v="7"/>
    <s v="netTALK DUO VoIP Telephone Service"/>
    <n v="167.96800000000002"/>
    <x v="4"/>
    <n v="0.2"/>
    <n v="62.988"/>
    <x v="2"/>
    <s v="No"/>
    <n v="0"/>
  </r>
  <r>
    <n v="1674"/>
    <s v="CA-2017-150560"/>
    <x v="555"/>
    <d v="2017-12-12T00:00:00"/>
    <x v="2"/>
    <s v="SW-20455"/>
    <s v="Shaun Weien"/>
    <x v="0"/>
    <x v="0"/>
    <x v="244"/>
    <x v="17"/>
    <n v="23434"/>
    <x v="0"/>
    <s v="OFF-LA-10003930"/>
    <x v="1"/>
    <x v="2"/>
    <s v="Dot Matrix Printer Tape Reel Labels, White, 5000/Box"/>
    <n v="196.62"/>
    <x v="0"/>
    <n v="0"/>
    <n v="96.343800000000002"/>
    <x v="0"/>
    <s v="No"/>
    <n v="0"/>
  </r>
  <r>
    <n v="1675"/>
    <s v="CA-2017-143077"/>
    <x v="14"/>
    <d v="2017-09-21T00:00:00"/>
    <x v="1"/>
    <s v="SF-20965"/>
    <s v="Sylvia Foulston"/>
    <x v="1"/>
    <x v="0"/>
    <x v="12"/>
    <x v="5"/>
    <n v="77041"/>
    <x v="2"/>
    <s v="FUR-FU-10003535"/>
    <x v="0"/>
    <x v="5"/>
    <s v="Howard Miller Distant Time Traveler Alarm Clock"/>
    <n v="21.936000000000003"/>
    <x v="0"/>
    <n v="0.6"/>
    <n v="-10.419600000000003"/>
    <x v="2"/>
    <s v="No"/>
    <n v="0"/>
  </r>
  <r>
    <n v="1676"/>
    <s v="CA-2017-143077"/>
    <x v="14"/>
    <d v="2017-09-21T00:00:00"/>
    <x v="1"/>
    <s v="SF-20965"/>
    <s v="Sylvia Foulston"/>
    <x v="1"/>
    <x v="0"/>
    <x v="12"/>
    <x v="5"/>
    <n v="77041"/>
    <x v="2"/>
    <s v="OFF-BI-10000088"/>
    <x v="1"/>
    <x v="8"/>
    <s v="GBC Imprintable Covers"/>
    <n v="6.5879999999999992"/>
    <x v="1"/>
    <n v="0.8"/>
    <n v="-10.211400000000005"/>
    <x v="2"/>
    <s v="No"/>
    <n v="0"/>
  </r>
  <r>
    <n v="1677"/>
    <s v="CA-2018-122728"/>
    <x v="556"/>
    <d v="2018-05-24T00:00:00"/>
    <x v="1"/>
    <s v="EB-13930"/>
    <s v="Eric Barreto"/>
    <x v="0"/>
    <x v="0"/>
    <x v="8"/>
    <x v="1"/>
    <n v="94110"/>
    <x v="1"/>
    <s v="OFF-ST-10000604"/>
    <x v="1"/>
    <x v="4"/>
    <s v="Home/Office Personal File Carts"/>
    <n v="104.28"/>
    <x v="1"/>
    <n v="0"/>
    <n v="26.069999999999993"/>
    <x v="1"/>
    <s v="No"/>
    <n v="0"/>
  </r>
  <r>
    <n v="1678"/>
    <s v="CA-2018-122728"/>
    <x v="556"/>
    <d v="2018-05-24T00:00:00"/>
    <x v="1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n v="17.940000000000001"/>
    <x v="1"/>
    <n v="0"/>
    <n v="8.7906000000000013"/>
    <x v="1"/>
    <s v="No"/>
    <n v="0"/>
  </r>
  <r>
    <n v="1679"/>
    <s v="CA-2016-122882"/>
    <x v="557"/>
    <d v="2016-09-13T00:00:00"/>
    <x v="1"/>
    <s v="SB-20290"/>
    <s v="Sean Braxton"/>
    <x v="1"/>
    <x v="0"/>
    <x v="10"/>
    <x v="9"/>
    <n v="19134"/>
    <x v="3"/>
    <s v="OFF-ST-10002344"/>
    <x v="1"/>
    <x v="4"/>
    <s v="Carina 42&quot;Hx23 3/4&quot;W Media Storage Unit"/>
    <n v="64.784000000000006"/>
    <x v="7"/>
    <n v="0.2"/>
    <n v="-14.576399999999996"/>
    <x v="3"/>
    <s v="No"/>
    <n v="0"/>
  </r>
  <r>
    <n v="1680"/>
    <s v="CA-2016-122882"/>
    <x v="557"/>
    <d v="2016-09-13T00:00:00"/>
    <x v="1"/>
    <s v="SB-20290"/>
    <s v="Sean Braxton"/>
    <x v="1"/>
    <x v="0"/>
    <x v="10"/>
    <x v="9"/>
    <n v="19134"/>
    <x v="3"/>
    <s v="TEC-PH-10003589"/>
    <x v="2"/>
    <x v="7"/>
    <s v="invisibleSHIELD by ZAGG Smudge-Free Screen Protector"/>
    <n v="32.381999999999998"/>
    <x v="1"/>
    <n v="0.4"/>
    <n v="4.3175999999999988"/>
    <x v="3"/>
    <s v="No"/>
    <n v="0"/>
  </r>
  <r>
    <n v="1681"/>
    <s v="CA-2016-122882"/>
    <x v="557"/>
    <d v="2016-09-13T00:00:00"/>
    <x v="1"/>
    <s v="SB-20290"/>
    <s v="Sean Braxton"/>
    <x v="1"/>
    <x v="0"/>
    <x v="10"/>
    <x v="9"/>
    <n v="19134"/>
    <x v="3"/>
    <s v="FUR-FU-10000758"/>
    <x v="0"/>
    <x v="5"/>
    <s v="DAX Natural Wood-Tone Poster Frame"/>
    <n v="42.368000000000002"/>
    <x v="0"/>
    <n v="0.2"/>
    <n v="8.4735999999999958"/>
    <x v="3"/>
    <s v="No"/>
    <n v="0"/>
  </r>
  <r>
    <n v="1682"/>
    <s v="CA-2016-122882"/>
    <x v="557"/>
    <d v="2016-09-13T00:00:00"/>
    <x v="1"/>
    <s v="SB-20290"/>
    <s v="Sean Braxton"/>
    <x v="1"/>
    <x v="0"/>
    <x v="10"/>
    <x v="9"/>
    <n v="19134"/>
    <x v="3"/>
    <s v="TEC-MA-10004679"/>
    <x v="2"/>
    <x v="15"/>
    <s v="StarTech.com 10/100 VDSL2 Ethernet Extender Kit"/>
    <n v="399.54"/>
    <x v="4"/>
    <n v="0.7"/>
    <n v="-559.35599999999988"/>
    <x v="3"/>
    <s v="No"/>
    <n v="0"/>
  </r>
  <r>
    <n v="1683"/>
    <s v="US-2018-101497"/>
    <x v="321"/>
    <d v="2018-10-01T00:00:00"/>
    <x v="0"/>
    <s v="PS-18760"/>
    <s v="Pamela Stobb"/>
    <x v="0"/>
    <x v="0"/>
    <x v="1"/>
    <x v="1"/>
    <n v="90008"/>
    <x v="1"/>
    <s v="OFF-PA-10000176"/>
    <x v="1"/>
    <x v="10"/>
    <s v="Xerox 1887"/>
    <n v="18.97"/>
    <x v="7"/>
    <n v="0"/>
    <n v="9.105599999999999"/>
    <x v="1"/>
    <s v="No"/>
    <n v="0"/>
  </r>
  <r>
    <n v="1684"/>
    <s v="CA-2018-147585"/>
    <x v="77"/>
    <d v="2018-11-12T00:00:00"/>
    <x v="1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n v="14.82"/>
    <x v="1"/>
    <n v="0"/>
    <n v="6.224400000000001"/>
    <x v="1"/>
    <s v="No"/>
    <n v="0"/>
  </r>
  <r>
    <n v="1685"/>
    <s v="CA-2019-149489"/>
    <x v="558"/>
    <d v="2019-04-27T00:00:00"/>
    <x v="2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n v="99.28"/>
    <x v="0"/>
    <n v="0.2"/>
    <n v="12.409999999999989"/>
    <x v="3"/>
    <s v="No"/>
    <n v="0"/>
  </r>
  <r>
    <n v="1686"/>
    <s v="CA-2019-149489"/>
    <x v="558"/>
    <d v="2019-04-27T00:00:00"/>
    <x v="2"/>
    <s v="DK-12835"/>
    <s v="Damala Kotsonis"/>
    <x v="1"/>
    <x v="0"/>
    <x v="10"/>
    <x v="9"/>
    <n v="19143"/>
    <x v="3"/>
    <s v="OFF-BI-10002813"/>
    <x v="1"/>
    <x v="8"/>
    <s v="Avery Reinforcements for Hole-Punch Pages"/>
    <n v="1.1880000000000002"/>
    <x v="0"/>
    <n v="0.7"/>
    <n v="-0.98999999999999977"/>
    <x v="3"/>
    <s v="No"/>
    <n v="0"/>
  </r>
  <r>
    <n v="1687"/>
    <s v="CA-2019-149489"/>
    <x v="558"/>
    <d v="2019-04-27T00:00:00"/>
    <x v="2"/>
    <s v="DK-12835"/>
    <s v="Damala Kotsonis"/>
    <x v="1"/>
    <x v="0"/>
    <x v="10"/>
    <x v="9"/>
    <n v="19143"/>
    <x v="3"/>
    <s v="OFF-BI-10002414"/>
    <x v="1"/>
    <x v="8"/>
    <s v="GBC ProClick Spines for 32-Hole Punch"/>
    <n v="7.5180000000000007"/>
    <x v="0"/>
    <n v="0.7"/>
    <n v="-5.7637999999999998"/>
    <x v="3"/>
    <s v="No"/>
    <n v="0"/>
  </r>
  <r>
    <n v="1688"/>
    <s v="CA-2019-143798"/>
    <x v="389"/>
    <d v="2019-12-12T00:00:00"/>
    <x v="2"/>
    <s v="AW-10840"/>
    <s v="Anthony Witt"/>
    <x v="0"/>
    <x v="0"/>
    <x v="10"/>
    <x v="9"/>
    <n v="19140"/>
    <x v="3"/>
    <s v="OFF-PA-10000788"/>
    <x v="1"/>
    <x v="10"/>
    <s v="Xerox 210"/>
    <n v="10.368000000000002"/>
    <x v="0"/>
    <n v="0.2"/>
    <n v="3.6288"/>
    <x v="3"/>
    <s v="No"/>
    <n v="0"/>
  </r>
  <r>
    <n v="1689"/>
    <s v="CA-2019-143798"/>
    <x v="389"/>
    <d v="2019-12-12T00:00:00"/>
    <x v="2"/>
    <s v="AW-10840"/>
    <s v="Anthony Witt"/>
    <x v="0"/>
    <x v="0"/>
    <x v="10"/>
    <x v="9"/>
    <n v="19140"/>
    <x v="3"/>
    <s v="FUR-FU-10004306"/>
    <x v="0"/>
    <x v="5"/>
    <s v="Electrix Halogen Magnifier Lamp"/>
    <n v="310.88000000000005"/>
    <x v="0"/>
    <n v="0.2"/>
    <n v="23.315999999999988"/>
    <x v="3"/>
    <s v="No"/>
    <n v="0"/>
  </r>
  <r>
    <n v="1690"/>
    <s v="CA-2016-142839"/>
    <x v="559"/>
    <d v="2016-08-20T00:00:00"/>
    <x v="1"/>
    <s v="TS-21610"/>
    <s v="Troy Staebel"/>
    <x v="0"/>
    <x v="0"/>
    <x v="10"/>
    <x v="9"/>
    <n v="19143"/>
    <x v="3"/>
    <s v="FUR-TA-10001539"/>
    <x v="0"/>
    <x v="3"/>
    <s v="Chromcraft Rectangular Conference Tables"/>
    <n v="853.09199999999987"/>
    <x v="5"/>
    <n v="0.4"/>
    <n v="-227.49120000000016"/>
    <x v="3"/>
    <s v="No"/>
    <n v="0"/>
  </r>
  <r>
    <n v="1691"/>
    <s v="CA-2019-129833"/>
    <x v="34"/>
    <d v="2019-12-15T00:00:00"/>
    <x v="1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n v="33.450000000000003"/>
    <x v="2"/>
    <n v="0"/>
    <n v="15.387"/>
    <x v="2"/>
    <s v="No"/>
    <n v="0"/>
  </r>
  <r>
    <n v="1692"/>
    <s v="CA-2019-129833"/>
    <x v="34"/>
    <d v="2019-12-15T00:00:00"/>
    <x v="1"/>
    <s v="HF-14995"/>
    <s v="Herbert Flentye"/>
    <x v="0"/>
    <x v="0"/>
    <x v="245"/>
    <x v="14"/>
    <n v="46203"/>
    <x v="2"/>
    <s v="OFF-BI-10004182"/>
    <x v="1"/>
    <x v="8"/>
    <s v="Economy Binders"/>
    <n v="10.4"/>
    <x v="2"/>
    <n v="0"/>
    <n v="5.0960000000000001"/>
    <x v="2"/>
    <s v="No"/>
    <n v="0"/>
  </r>
  <r>
    <n v="1693"/>
    <s v="US-2018-154361"/>
    <x v="560"/>
    <d v="2018-03-19T00:00:00"/>
    <x v="1"/>
    <s v="HZ-14950"/>
    <s v="Henia Zydlo"/>
    <x v="0"/>
    <x v="0"/>
    <x v="38"/>
    <x v="24"/>
    <n v="43229"/>
    <x v="3"/>
    <s v="FUR-FU-10004020"/>
    <x v="0"/>
    <x v="5"/>
    <s v="Advantus Panel Wall Acrylic Frame"/>
    <n v="21.880000000000003"/>
    <x v="2"/>
    <n v="0.2"/>
    <n v="6.2904999999999998"/>
    <x v="3"/>
    <s v="No"/>
    <n v="0"/>
  </r>
  <r>
    <n v="1694"/>
    <s v="US-2018-158708"/>
    <x v="190"/>
    <d v="2018-06-29T00:00:00"/>
    <x v="0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n v="13.616"/>
    <x v="0"/>
    <n v="0.2"/>
    <n v="3.5742000000000012"/>
    <x v="2"/>
    <s v="No"/>
    <n v="0"/>
  </r>
  <r>
    <n v="1695"/>
    <s v="CA-2017-156335"/>
    <x v="12"/>
    <d v="2017-09-28T00:00:00"/>
    <x v="0"/>
    <s v="PO-19195"/>
    <s v="Phillina Ober"/>
    <x v="2"/>
    <x v="0"/>
    <x v="246"/>
    <x v="30"/>
    <n v="7002"/>
    <x v="3"/>
    <s v="TEC-AC-10002006"/>
    <x v="2"/>
    <x v="11"/>
    <s v="Memorex Micro Travel Drive 16 GB"/>
    <n v="63.96"/>
    <x v="4"/>
    <n v="0"/>
    <n v="19.827599999999997"/>
    <x v="3"/>
    <s v="No"/>
    <n v="0"/>
  </r>
  <r>
    <n v="1696"/>
    <s v="CA-2017-156335"/>
    <x v="12"/>
    <d v="2017-09-28T00:00:00"/>
    <x v="0"/>
    <s v="PO-19195"/>
    <s v="Phillina Ober"/>
    <x v="2"/>
    <x v="0"/>
    <x v="246"/>
    <x v="30"/>
    <n v="7002"/>
    <x v="3"/>
    <s v="OFF-BI-10003314"/>
    <x v="1"/>
    <x v="8"/>
    <s v="Tuff Stuff Recycled Round Ring Binders"/>
    <n v="14.46"/>
    <x v="1"/>
    <n v="0"/>
    <n v="7.0853999999999999"/>
    <x v="3"/>
    <s v="No"/>
    <n v="0"/>
  </r>
  <r>
    <n v="1697"/>
    <s v="CA-2017-156335"/>
    <x v="12"/>
    <d v="2017-09-28T00:00:00"/>
    <x v="0"/>
    <s v="PO-19195"/>
    <s v="Phillina Ober"/>
    <x v="2"/>
    <x v="0"/>
    <x v="246"/>
    <x v="30"/>
    <n v="7002"/>
    <x v="3"/>
    <s v="TEC-PH-10002726"/>
    <x v="2"/>
    <x v="7"/>
    <s v="netTALK DUO VoIP Telephone Service"/>
    <n v="104.98"/>
    <x v="0"/>
    <n v="0"/>
    <n v="52.49"/>
    <x v="3"/>
    <s v="No"/>
    <n v="0"/>
  </r>
  <r>
    <n v="1698"/>
    <s v="CA-2017-148376"/>
    <x v="17"/>
    <d v="2017-12-31T00:00:00"/>
    <x v="1"/>
    <s v="AG-10900"/>
    <s v="Arthur Gainer"/>
    <x v="0"/>
    <x v="0"/>
    <x v="1"/>
    <x v="1"/>
    <n v="90008"/>
    <x v="1"/>
    <s v="OFF-AP-10000240"/>
    <x v="1"/>
    <x v="9"/>
    <s v="Belkin F9G930V10-GRY 9 Outlet Surge"/>
    <n v="106.96"/>
    <x v="0"/>
    <n v="0"/>
    <n v="31.018399999999986"/>
    <x v="1"/>
    <s v="No"/>
    <n v="0"/>
  </r>
  <r>
    <n v="1699"/>
    <s v="CA-2017-148376"/>
    <x v="17"/>
    <d v="2017-12-31T00:00:00"/>
    <x v="1"/>
    <s v="AG-10900"/>
    <s v="Arthur Gainer"/>
    <x v="0"/>
    <x v="0"/>
    <x v="1"/>
    <x v="1"/>
    <n v="90008"/>
    <x v="1"/>
    <s v="OFF-LA-10002381"/>
    <x v="1"/>
    <x v="2"/>
    <s v="Avery 497"/>
    <n v="21.560000000000002"/>
    <x v="3"/>
    <n v="0"/>
    <n v="10.348799999999999"/>
    <x v="1"/>
    <s v="No"/>
    <n v="0"/>
  </r>
  <r>
    <n v="1700"/>
    <s v="CA-2016-135657"/>
    <x v="561"/>
    <d v="2016-06-07T00:00:00"/>
    <x v="0"/>
    <s v="SC-20725"/>
    <s v="Steven Cartwright"/>
    <x v="0"/>
    <x v="0"/>
    <x v="4"/>
    <x v="4"/>
    <n v="98115"/>
    <x v="1"/>
    <s v="FUR-TA-10004086"/>
    <x v="0"/>
    <x v="3"/>
    <s v="KI Adjustable-Height Table"/>
    <n v="515.88"/>
    <x v="5"/>
    <n v="0"/>
    <n v="113.49359999999999"/>
    <x v="1"/>
    <s v="Yes"/>
    <n v="1"/>
  </r>
  <r>
    <n v="1701"/>
    <s v="CA-2017-114069"/>
    <x v="562"/>
    <d v="2017-07-15T00:00:00"/>
    <x v="0"/>
    <s v="ND-18370"/>
    <s v="Natalie DeCherney"/>
    <x v="0"/>
    <x v="0"/>
    <x v="20"/>
    <x v="15"/>
    <n v="10035"/>
    <x v="3"/>
    <s v="OFF-BI-10000320"/>
    <x v="1"/>
    <x v="8"/>
    <s v="GBC Plastic Binding Combs"/>
    <n v="11.808"/>
    <x v="0"/>
    <n v="0.2"/>
    <n v="4.2804000000000002"/>
    <x v="3"/>
    <s v="No"/>
    <n v="0"/>
  </r>
  <r>
    <n v="1702"/>
    <s v="CA-2017-114069"/>
    <x v="562"/>
    <d v="2017-07-15T00:00:00"/>
    <x v="0"/>
    <s v="ND-18370"/>
    <s v="Natalie DeCherney"/>
    <x v="0"/>
    <x v="0"/>
    <x v="20"/>
    <x v="15"/>
    <n v="10035"/>
    <x v="3"/>
    <s v="FUR-CH-10000595"/>
    <x v="0"/>
    <x v="1"/>
    <s v="Safco Contoured Stacking Chairs"/>
    <n v="1931.04"/>
    <x v="6"/>
    <n v="0.1"/>
    <n v="321.83999999999992"/>
    <x v="3"/>
    <s v="No"/>
    <n v="0"/>
  </r>
  <r>
    <n v="1703"/>
    <s v="CA-2017-114069"/>
    <x v="562"/>
    <d v="2017-07-15T00:00:00"/>
    <x v="0"/>
    <s v="ND-18370"/>
    <s v="Natalie DeCherney"/>
    <x v="0"/>
    <x v="0"/>
    <x v="20"/>
    <x v="15"/>
    <n v="10035"/>
    <x v="3"/>
    <s v="OFF-PA-10000349"/>
    <x v="1"/>
    <x v="10"/>
    <s v="Easy-staple paper"/>
    <n v="9.9600000000000009"/>
    <x v="0"/>
    <n v="0"/>
    <n v="4.6812000000000005"/>
    <x v="3"/>
    <s v="No"/>
    <n v="0"/>
  </r>
  <r>
    <n v="1704"/>
    <s v="CA-2016-139857"/>
    <x v="563"/>
    <d v="2016-02-06T00:00:00"/>
    <x v="1"/>
    <s v="CD-12790"/>
    <s v="Cynthia Delaney"/>
    <x v="2"/>
    <x v="0"/>
    <x v="70"/>
    <x v="1"/>
    <n v="92037"/>
    <x v="1"/>
    <s v="OFF-FA-10001843"/>
    <x v="1"/>
    <x v="13"/>
    <s v="Staples"/>
    <n v="12.350000000000001"/>
    <x v="2"/>
    <n v="0"/>
    <n v="5.8045"/>
    <x v="1"/>
    <s v="No"/>
    <n v="0"/>
  </r>
  <r>
    <n v="1705"/>
    <s v="CA-2018-106306"/>
    <x v="387"/>
    <d v="2018-03-08T00:00:00"/>
    <x v="3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n v="9.7020000000000017"/>
    <x v="1"/>
    <n v="0.7"/>
    <n v="-7.1147999999999989"/>
    <x v="1"/>
    <s v="No"/>
    <n v="0"/>
  </r>
  <r>
    <n v="1706"/>
    <s v="CA-2017-100545"/>
    <x v="6"/>
    <d v="2017-11-26T00:00:00"/>
    <x v="1"/>
    <s v="IM-15070"/>
    <s v="Irene Maddox"/>
    <x v="0"/>
    <x v="0"/>
    <x v="10"/>
    <x v="9"/>
    <n v="19120"/>
    <x v="3"/>
    <s v="OFF-BI-10003638"/>
    <x v="1"/>
    <x v="8"/>
    <s v="GBC Durable Plastic Covers"/>
    <n v="11.610000000000003"/>
    <x v="0"/>
    <n v="0.7"/>
    <n v="-9.2880000000000003"/>
    <x v="3"/>
    <s v="No"/>
    <n v="0"/>
  </r>
  <r>
    <n v="1707"/>
    <s v="CA-2019-123491"/>
    <x v="505"/>
    <d v="2019-11-05T00:00:00"/>
    <x v="1"/>
    <s v="JK-15205"/>
    <s v="Jamie Kunitz"/>
    <x v="0"/>
    <x v="0"/>
    <x v="8"/>
    <x v="1"/>
    <n v="94122"/>
    <x v="1"/>
    <s v="OFF-LA-10003077"/>
    <x v="1"/>
    <x v="2"/>
    <s v="Avery 500"/>
    <n v="43.86"/>
    <x v="5"/>
    <n v="0"/>
    <n v="20.614199999999997"/>
    <x v="1"/>
    <s v="Yes"/>
    <n v="1"/>
  </r>
  <r>
    <n v="1708"/>
    <s v="CA-2019-123491"/>
    <x v="505"/>
    <d v="2019-11-05T00:00:00"/>
    <x v="1"/>
    <s v="JK-15205"/>
    <s v="Jamie Kunitz"/>
    <x v="0"/>
    <x v="0"/>
    <x v="8"/>
    <x v="1"/>
    <n v="94122"/>
    <x v="1"/>
    <s v="TEC-PH-10003505"/>
    <x v="2"/>
    <x v="7"/>
    <s v="Geemarc AmpliPOWER60"/>
    <n v="148.47999999999999"/>
    <x v="0"/>
    <n v="0.2"/>
    <n v="16.703999999999986"/>
    <x v="1"/>
    <s v="Yes"/>
    <n v="1"/>
  </r>
  <r>
    <n v="1709"/>
    <s v="CA-2019-123491"/>
    <x v="505"/>
    <d v="2019-11-05T00:00:00"/>
    <x v="1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n v="7.42"/>
    <x v="0"/>
    <n v="0"/>
    <n v="3.71"/>
    <x v="1"/>
    <s v="Yes"/>
    <n v="1"/>
  </r>
  <r>
    <n v="1710"/>
    <s v="CA-2019-123491"/>
    <x v="505"/>
    <d v="2019-11-05T00:00:00"/>
    <x v="1"/>
    <s v="JK-15205"/>
    <s v="Jamie Kunitz"/>
    <x v="0"/>
    <x v="0"/>
    <x v="8"/>
    <x v="1"/>
    <n v="94122"/>
    <x v="1"/>
    <s v="FUR-CH-10003061"/>
    <x v="0"/>
    <x v="1"/>
    <s v="Global Leather Task Chair, Black"/>
    <n v="71.992000000000004"/>
    <x v="7"/>
    <n v="0.2"/>
    <n v="-0.89990000000001302"/>
    <x v="1"/>
    <s v="Yes"/>
    <n v="1"/>
  </r>
  <r>
    <n v="1711"/>
    <s v="CA-2019-123491"/>
    <x v="505"/>
    <d v="2019-11-05T00:00:00"/>
    <x v="1"/>
    <s v="JK-15205"/>
    <s v="Jamie Kunitz"/>
    <x v="0"/>
    <x v="0"/>
    <x v="8"/>
    <x v="1"/>
    <n v="94122"/>
    <x v="1"/>
    <s v="OFF-AR-10003514"/>
    <x v="1"/>
    <x v="6"/>
    <s v="4009 Highlighters by Sanford"/>
    <n v="19.899999999999999"/>
    <x v="2"/>
    <n v="0"/>
    <n v="6.5669999999999984"/>
    <x v="1"/>
    <s v="Yes"/>
    <n v="1"/>
  </r>
  <r>
    <n v="1712"/>
    <s v="CA-2019-123491"/>
    <x v="505"/>
    <d v="2019-11-05T00:00:00"/>
    <x v="1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n v="1702.12"/>
    <x v="9"/>
    <n v="0"/>
    <n v="510.63599999999985"/>
    <x v="1"/>
    <s v="Yes"/>
    <n v="1"/>
  </r>
  <r>
    <n v="1713"/>
    <s v="CA-2017-145401"/>
    <x v="564"/>
    <d v="2017-02-04T00:00:00"/>
    <x v="1"/>
    <s v="JP-15520"/>
    <s v="Jeremy Pistek"/>
    <x v="0"/>
    <x v="0"/>
    <x v="12"/>
    <x v="5"/>
    <n v="77070"/>
    <x v="2"/>
    <s v="OFF-PA-10004405"/>
    <x v="1"/>
    <x v="10"/>
    <s v="Rediform Voice Mail Log Books"/>
    <n v="14.303999999999998"/>
    <x v="5"/>
    <n v="0.2"/>
    <n v="5.0064000000000002"/>
    <x v="2"/>
    <s v="No"/>
    <n v="0"/>
  </r>
  <r>
    <n v="1714"/>
    <s v="US-2019-124968"/>
    <x v="565"/>
    <d v="2019-09-13T00:00:00"/>
    <x v="0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n v="765.625"/>
    <x v="3"/>
    <n v="0.5"/>
    <n v="-566.5625"/>
    <x v="2"/>
    <s v="No"/>
    <n v="0"/>
  </r>
  <r>
    <n v="1715"/>
    <s v="CA-2019-104003"/>
    <x v="566"/>
    <d v="2019-10-13T00:00:00"/>
    <x v="1"/>
    <s v="DC-13285"/>
    <s v="Debra Catini"/>
    <x v="0"/>
    <x v="0"/>
    <x v="8"/>
    <x v="1"/>
    <n v="94110"/>
    <x v="1"/>
    <s v="FUR-BO-10003965"/>
    <x v="0"/>
    <x v="0"/>
    <s v="O'Sullivan Manor Hill 2-Door Library in Brianna Oak"/>
    <n v="307.666"/>
    <x v="0"/>
    <n v="0.15"/>
    <n v="-14.478399999999979"/>
    <x v="1"/>
    <s v="No"/>
    <n v="0"/>
  </r>
  <r>
    <n v="1716"/>
    <s v="CA-2018-154788"/>
    <x v="567"/>
    <d v="2018-05-04T00:00:00"/>
    <x v="1"/>
    <s v="JL-15835"/>
    <s v="John Lee"/>
    <x v="0"/>
    <x v="0"/>
    <x v="20"/>
    <x v="15"/>
    <n v="10011"/>
    <x v="3"/>
    <s v="OFF-BI-10003314"/>
    <x v="1"/>
    <x v="8"/>
    <s v="Tuff Stuff Recycled Round Ring Binders"/>
    <n v="7.7120000000000006"/>
    <x v="0"/>
    <n v="0.2"/>
    <n v="2.7956000000000003"/>
    <x v="3"/>
    <s v="No"/>
    <n v="0"/>
  </r>
  <r>
    <n v="1717"/>
    <s v="CA-2018-169943"/>
    <x v="288"/>
    <d v="2018-05-24T00:00:00"/>
    <x v="1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n v="242.89999999999998"/>
    <x v="2"/>
    <n v="0"/>
    <n v="70.440999999999974"/>
    <x v="3"/>
    <s v="No"/>
    <n v="0"/>
  </r>
  <r>
    <n v="1718"/>
    <s v="CA-2018-169943"/>
    <x v="288"/>
    <d v="2018-05-24T00:00:00"/>
    <x v="1"/>
    <s v="BN-11515"/>
    <s v="Bradley Nguyen"/>
    <x v="0"/>
    <x v="0"/>
    <x v="20"/>
    <x v="15"/>
    <n v="10011"/>
    <x v="3"/>
    <s v="OFF-ST-10004123"/>
    <x v="1"/>
    <x v="4"/>
    <s v="Safco Industrial Wire Shelving System"/>
    <n v="454.90000000000003"/>
    <x v="2"/>
    <n v="0"/>
    <n v="0"/>
    <x v="3"/>
    <s v="No"/>
    <n v="0"/>
  </r>
  <r>
    <n v="1719"/>
    <s v="CA-2018-169943"/>
    <x v="288"/>
    <d v="2018-05-24T00:00:00"/>
    <x v="1"/>
    <s v="BN-11515"/>
    <s v="Bradley Nguyen"/>
    <x v="0"/>
    <x v="0"/>
    <x v="20"/>
    <x v="15"/>
    <n v="10011"/>
    <x v="3"/>
    <s v="FUR-FU-10002088"/>
    <x v="0"/>
    <x v="5"/>
    <s v="Nu-Dell Float Frame 11 x 14 1/2"/>
    <n v="35.92"/>
    <x v="4"/>
    <n v="0"/>
    <n v="15.086400000000001"/>
    <x v="3"/>
    <s v="No"/>
    <n v="0"/>
  </r>
  <r>
    <n v="1720"/>
    <s v="CA-2018-169943"/>
    <x v="288"/>
    <d v="2018-05-24T00:00:00"/>
    <x v="1"/>
    <s v="BN-11515"/>
    <s v="Bradley Nguyen"/>
    <x v="0"/>
    <x v="0"/>
    <x v="20"/>
    <x v="15"/>
    <n v="10011"/>
    <x v="3"/>
    <s v="FUR-FU-10000010"/>
    <x v="0"/>
    <x v="5"/>
    <s v="DAX Value U-Channel Document Frames, Easel Back"/>
    <n v="39.76"/>
    <x v="8"/>
    <n v="0"/>
    <n v="12.325599999999998"/>
    <x v="3"/>
    <s v="No"/>
    <n v="0"/>
  </r>
  <r>
    <n v="1721"/>
    <s v="CA-2018-169943"/>
    <x v="288"/>
    <d v="2018-05-24T00:00:00"/>
    <x v="1"/>
    <s v="BN-11515"/>
    <s v="Bradley Nguyen"/>
    <x v="0"/>
    <x v="0"/>
    <x v="20"/>
    <x v="15"/>
    <n v="10011"/>
    <x v="3"/>
    <s v="OFF-BI-10002824"/>
    <x v="1"/>
    <x v="8"/>
    <s v="Recycled Easel Ring Binders"/>
    <n v="47.744"/>
    <x v="4"/>
    <n v="0.2"/>
    <n v="14.919999999999995"/>
    <x v="3"/>
    <s v="No"/>
    <n v="0"/>
  </r>
  <r>
    <n v="1722"/>
    <s v="US-2017-123218"/>
    <x v="139"/>
    <d v="2017-12-25T00:00:00"/>
    <x v="1"/>
    <s v="KD-16345"/>
    <s v="Katherine Ducich"/>
    <x v="0"/>
    <x v="0"/>
    <x v="22"/>
    <x v="10"/>
    <n v="60623"/>
    <x v="2"/>
    <s v="TEC-PH-10001061"/>
    <x v="2"/>
    <x v="7"/>
    <s v="Apple iPhone 5C"/>
    <n v="159.98400000000001"/>
    <x v="0"/>
    <n v="0.2"/>
    <n v="11.998799999999996"/>
    <x v="2"/>
    <s v="No"/>
    <n v="0"/>
  </r>
  <r>
    <n v="1723"/>
    <s v="US-2017-123218"/>
    <x v="139"/>
    <d v="2017-12-25T00:00:00"/>
    <x v="1"/>
    <s v="KD-16345"/>
    <s v="Katherine Ducich"/>
    <x v="0"/>
    <x v="0"/>
    <x v="22"/>
    <x v="10"/>
    <n v="60623"/>
    <x v="2"/>
    <s v="TEC-AC-10000736"/>
    <x v="2"/>
    <x v="11"/>
    <s v="Logitech G600 MMO Gaming Mouse"/>
    <n v="255.96799999999999"/>
    <x v="4"/>
    <n v="0.2"/>
    <n v="51.193599999999996"/>
    <x v="2"/>
    <s v="No"/>
    <n v="0"/>
  </r>
  <r>
    <n v="1724"/>
    <s v="US-2017-123218"/>
    <x v="139"/>
    <d v="2017-12-25T00:00:00"/>
    <x v="1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n v="359.05799999999994"/>
    <x v="1"/>
    <n v="0.3"/>
    <n v="-71.811600000000027"/>
    <x v="2"/>
    <s v="No"/>
    <n v="0"/>
  </r>
  <r>
    <n v="1725"/>
    <s v="CA-2017-127453"/>
    <x v="546"/>
    <d v="2017-12-20T00:00:00"/>
    <x v="2"/>
    <s v="JK-15370"/>
    <s v="Jay Kimmel"/>
    <x v="0"/>
    <x v="0"/>
    <x v="10"/>
    <x v="9"/>
    <n v="19143"/>
    <x v="3"/>
    <s v="OFF-AP-10000828"/>
    <x v="1"/>
    <x v="9"/>
    <s v="Avanti 4.4 Cu. Ft. Refrigerator"/>
    <n v="434.35199999999998"/>
    <x v="1"/>
    <n v="0.2"/>
    <n v="43.43519999999998"/>
    <x v="3"/>
    <s v="No"/>
    <n v="0"/>
  </r>
  <r>
    <n v="1726"/>
    <s v="CA-2017-127453"/>
    <x v="546"/>
    <d v="2017-12-20T00:00:00"/>
    <x v="2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s v="No"/>
    <n v="0"/>
  </r>
  <r>
    <n v="1727"/>
    <s v="CA-2017-127453"/>
    <x v="546"/>
    <d v="2017-12-20T00:00:00"/>
    <x v="2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n v="88.832000000000008"/>
    <x v="4"/>
    <n v="0.2"/>
    <n v="7.7728000000000002"/>
    <x v="3"/>
    <s v="No"/>
    <n v="0"/>
  </r>
  <r>
    <n v="1728"/>
    <s v="US-2019-164056"/>
    <x v="568"/>
    <d v="2019-05-04T00:00:00"/>
    <x v="0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x v="2"/>
    <n v="0.4"/>
    <n v="-69.889999999999986"/>
    <x v="3"/>
    <s v="No"/>
    <n v="0"/>
  </r>
  <r>
    <n v="1729"/>
    <s v="CA-2018-106894"/>
    <x v="569"/>
    <d v="2018-02-07T00:00:00"/>
    <x v="3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n v="100"/>
    <x v="4"/>
    <n v="0"/>
    <n v="21"/>
    <x v="0"/>
    <s v="No"/>
    <n v="0"/>
  </r>
  <r>
    <n v="1730"/>
    <s v="CA-2018-106894"/>
    <x v="569"/>
    <d v="2018-02-07T00:00:00"/>
    <x v="3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n v="7.83"/>
    <x v="1"/>
    <n v="0"/>
    <n v="3.6017999999999999"/>
    <x v="0"/>
    <s v="No"/>
    <n v="0"/>
  </r>
  <r>
    <n v="1731"/>
    <s v="CA-2016-125136"/>
    <x v="450"/>
    <d v="2016-10-03T00:00:00"/>
    <x v="1"/>
    <s v="KD-16495"/>
    <s v="Keith Dawkins"/>
    <x v="1"/>
    <x v="0"/>
    <x v="115"/>
    <x v="3"/>
    <n v="28314"/>
    <x v="0"/>
    <s v="OFF-PA-10001457"/>
    <x v="1"/>
    <x v="10"/>
    <s v="White GlueTop Scratch Pads"/>
    <n v="96.256"/>
    <x v="8"/>
    <n v="0.2"/>
    <n v="31.283199999999987"/>
    <x v="0"/>
    <s v="No"/>
    <n v="0"/>
  </r>
  <r>
    <n v="1732"/>
    <s v="CA-2016-125136"/>
    <x v="450"/>
    <d v="2016-10-03T00:00:00"/>
    <x v="1"/>
    <s v="KD-16495"/>
    <s v="Keith Dawkins"/>
    <x v="1"/>
    <x v="0"/>
    <x v="115"/>
    <x v="3"/>
    <n v="28314"/>
    <x v="0"/>
    <s v="OFF-PA-10001804"/>
    <x v="1"/>
    <x v="10"/>
    <s v="Xerox 195"/>
    <n v="10.688000000000001"/>
    <x v="0"/>
    <n v="0.2"/>
    <n v="3.7407999999999997"/>
    <x v="0"/>
    <s v="No"/>
    <n v="0"/>
  </r>
  <r>
    <n v="1733"/>
    <s v="US-2018-131149"/>
    <x v="212"/>
    <d v="2018-07-14T00:00:00"/>
    <x v="1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n v="338.04"/>
    <x v="1"/>
    <n v="0.2"/>
    <n v="-33.804000000000002"/>
    <x v="2"/>
    <s v="Yes"/>
    <n v="1"/>
  </r>
  <r>
    <n v="1734"/>
    <s v="US-2018-131149"/>
    <x v="212"/>
    <d v="2018-07-14T00:00:00"/>
    <x v="1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n v="154.24"/>
    <x v="4"/>
    <n v="0.2"/>
    <n v="17.351999999999975"/>
    <x v="2"/>
    <s v="Yes"/>
    <n v="1"/>
  </r>
  <r>
    <n v="1735"/>
    <s v="CA-2019-101483"/>
    <x v="570"/>
    <d v="2019-08-01T00:00:00"/>
    <x v="0"/>
    <s v="AG-10675"/>
    <s v="Anna Gayman"/>
    <x v="0"/>
    <x v="0"/>
    <x v="108"/>
    <x v="3"/>
    <n v="28540"/>
    <x v="0"/>
    <s v="OFF-AP-10002082"/>
    <x v="1"/>
    <x v="9"/>
    <s v="Holmes HEPA Air Purifier"/>
    <n v="34.848000000000006"/>
    <x v="0"/>
    <n v="0.2"/>
    <n v="6.5339999999999971"/>
    <x v="0"/>
    <s v="No"/>
    <n v="0"/>
  </r>
  <r>
    <n v="1736"/>
    <s v="CA-2019-101483"/>
    <x v="570"/>
    <d v="2019-08-01T00:00:00"/>
    <x v="0"/>
    <s v="AG-10675"/>
    <s v="Anna Gayman"/>
    <x v="0"/>
    <x v="0"/>
    <x v="108"/>
    <x v="3"/>
    <n v="28540"/>
    <x v="0"/>
    <s v="TEC-PH-10003442"/>
    <x v="2"/>
    <x v="7"/>
    <s v="Samsung Replacement EH64AVFWE Premium Headset"/>
    <n v="22"/>
    <x v="2"/>
    <n v="0.2"/>
    <n v="1.375"/>
    <x v="0"/>
    <s v="No"/>
    <n v="0"/>
  </r>
  <r>
    <n v="1737"/>
    <s v="CA-2019-101483"/>
    <x v="570"/>
    <d v="2019-08-01T00:00:00"/>
    <x v="0"/>
    <s v="AG-10675"/>
    <s v="Anna Gayman"/>
    <x v="0"/>
    <x v="0"/>
    <x v="108"/>
    <x v="3"/>
    <n v="28540"/>
    <x v="0"/>
    <s v="OFF-AR-10002833"/>
    <x v="1"/>
    <x v="6"/>
    <s v="Newell 322"/>
    <n v="4.3680000000000003"/>
    <x v="1"/>
    <n v="0.2"/>
    <n v="0.3822000000000001"/>
    <x v="0"/>
    <s v="No"/>
    <n v="0"/>
  </r>
  <r>
    <n v="1738"/>
    <s v="CA-2017-130204"/>
    <x v="37"/>
    <d v="2017-09-09T00:00:00"/>
    <x v="1"/>
    <s v="DB-13120"/>
    <s v="David Bremer"/>
    <x v="1"/>
    <x v="0"/>
    <x v="8"/>
    <x v="1"/>
    <n v="94122"/>
    <x v="1"/>
    <s v="OFF-ST-10001325"/>
    <x v="1"/>
    <x v="4"/>
    <s v="Sterilite Officeware Hinged File Box"/>
    <n v="31.44"/>
    <x v="1"/>
    <n v="0"/>
    <n v="8.4888000000000012"/>
    <x v="1"/>
    <s v="No"/>
    <n v="0"/>
  </r>
  <r>
    <n v="1739"/>
    <s v="CA-2017-130204"/>
    <x v="37"/>
    <d v="2017-09-09T00:00:00"/>
    <x v="1"/>
    <s v="DB-13120"/>
    <s v="David Bremer"/>
    <x v="1"/>
    <x v="0"/>
    <x v="8"/>
    <x v="1"/>
    <n v="94122"/>
    <x v="1"/>
    <s v="TEC-AC-10003038"/>
    <x v="2"/>
    <x v="11"/>
    <s v="Kingston Digital DataTraveler 16GB USB 2.0"/>
    <n v="17.899999999999999"/>
    <x v="0"/>
    <n v="0"/>
    <n v="3.400999999999998"/>
    <x v="1"/>
    <s v="No"/>
    <n v="0"/>
  </r>
  <r>
    <n v="1740"/>
    <s v="CA-2017-130204"/>
    <x v="37"/>
    <d v="2017-09-09T00:00:00"/>
    <x v="1"/>
    <s v="DB-13120"/>
    <s v="David Bremer"/>
    <x v="1"/>
    <x v="0"/>
    <x v="8"/>
    <x v="1"/>
    <n v="94122"/>
    <x v="1"/>
    <s v="TEC-AC-10003590"/>
    <x v="2"/>
    <x v="11"/>
    <s v="TRENDnet 56K USB 2.0 Phone, Internet and Fax Modem"/>
    <n v="129.44999999999999"/>
    <x v="2"/>
    <n v="0"/>
    <n v="46.601999999999997"/>
    <x v="1"/>
    <s v="No"/>
    <n v="0"/>
  </r>
  <r>
    <n v="1741"/>
    <s v="CA-2016-110527"/>
    <x v="128"/>
    <d v="2016-08-16T00:00:00"/>
    <x v="1"/>
    <s v="ED-13885"/>
    <s v="Emily Ducich"/>
    <x v="2"/>
    <x v="0"/>
    <x v="70"/>
    <x v="1"/>
    <n v="92037"/>
    <x v="1"/>
    <s v="OFF-LA-10000262"/>
    <x v="1"/>
    <x v="2"/>
    <s v="Avery 494"/>
    <n v="20.88"/>
    <x v="8"/>
    <n v="0"/>
    <n v="9.6047999999999991"/>
    <x v="1"/>
    <s v="No"/>
    <n v="0"/>
  </r>
  <r>
    <n v="1742"/>
    <s v="CA-2019-152807"/>
    <x v="505"/>
    <d v="2019-11-03T00:00:00"/>
    <x v="1"/>
    <s v="MC-18100"/>
    <s v="Mick Crebagga"/>
    <x v="0"/>
    <x v="0"/>
    <x v="10"/>
    <x v="9"/>
    <n v="19140"/>
    <x v="3"/>
    <s v="OFF-PA-10004355"/>
    <x v="1"/>
    <x v="10"/>
    <s v="Xerox 231"/>
    <n v="20.736000000000004"/>
    <x v="4"/>
    <n v="0.2"/>
    <n v="7.2576000000000001"/>
    <x v="3"/>
    <s v="No"/>
    <n v="0"/>
  </r>
  <r>
    <n v="1743"/>
    <s v="CA-2019-152807"/>
    <x v="505"/>
    <d v="2019-11-03T00:00:00"/>
    <x v="1"/>
    <s v="MC-18100"/>
    <s v="Mick Crebagga"/>
    <x v="0"/>
    <x v="0"/>
    <x v="10"/>
    <x v="9"/>
    <n v="19140"/>
    <x v="3"/>
    <s v="FUR-FU-10004415"/>
    <x v="0"/>
    <x v="5"/>
    <s v="Stacking Tray, Side-Loading, Legal, Smoke"/>
    <n v="7.168000000000001"/>
    <x v="0"/>
    <n v="0.2"/>
    <n v="0.98559999999999937"/>
    <x v="3"/>
    <s v="No"/>
    <n v="0"/>
  </r>
  <r>
    <n v="1744"/>
    <s v="CA-2019-152807"/>
    <x v="505"/>
    <d v="2019-11-03T00:00:00"/>
    <x v="1"/>
    <s v="MC-18100"/>
    <s v="Mick Crebagga"/>
    <x v="0"/>
    <x v="0"/>
    <x v="10"/>
    <x v="9"/>
    <n v="19140"/>
    <x v="3"/>
    <s v="OFF-ST-10002486"/>
    <x v="1"/>
    <x v="4"/>
    <s v="Eldon Shelf Savers Cubes and Bins"/>
    <n v="11.168000000000001"/>
    <x v="0"/>
    <n v="0.2"/>
    <n v="-2.5128000000000008"/>
    <x v="3"/>
    <s v="No"/>
    <n v="0"/>
  </r>
  <r>
    <n v="1745"/>
    <s v="CA-2019-152807"/>
    <x v="505"/>
    <d v="2019-11-03T00:00:00"/>
    <x v="1"/>
    <s v="MC-18100"/>
    <s v="Mick Crebagga"/>
    <x v="0"/>
    <x v="0"/>
    <x v="10"/>
    <x v="9"/>
    <n v="19140"/>
    <x v="3"/>
    <s v="TEC-AC-10001142"/>
    <x v="2"/>
    <x v="11"/>
    <s v="First Data FD10 PIN Pad"/>
    <n v="442.40000000000003"/>
    <x v="3"/>
    <n v="0.2"/>
    <n v="-55.300000000000068"/>
    <x v="3"/>
    <s v="No"/>
    <n v="0"/>
  </r>
  <r>
    <n v="1746"/>
    <s v="CA-2016-133270"/>
    <x v="571"/>
    <d v="2016-06-09T00:00:00"/>
    <x v="2"/>
    <s v="BM-11785"/>
    <s v="Bryan Mills"/>
    <x v="0"/>
    <x v="0"/>
    <x v="30"/>
    <x v="15"/>
    <n v="14609"/>
    <x v="3"/>
    <s v="OFF-AR-10002656"/>
    <x v="1"/>
    <x v="6"/>
    <s v="Sanford Liquid Accent Highlighters"/>
    <n v="13.36"/>
    <x v="0"/>
    <n v="0"/>
    <n v="4.9431999999999992"/>
    <x v="3"/>
    <s v="No"/>
    <n v="0"/>
  </r>
  <r>
    <n v="1747"/>
    <s v="CA-2018-155670"/>
    <x v="572"/>
    <d v="2018-08-17T00:00:00"/>
    <x v="0"/>
    <s v="EM-14065"/>
    <s v="Erin Mull"/>
    <x v="0"/>
    <x v="0"/>
    <x v="108"/>
    <x v="3"/>
    <n v="28540"/>
    <x v="0"/>
    <s v="OFF-BI-10000138"/>
    <x v="1"/>
    <x v="8"/>
    <s v="Acco Translucent Poly Ring Binders"/>
    <n v="11.232000000000001"/>
    <x v="8"/>
    <n v="0.7"/>
    <n v="-8.2367999999999988"/>
    <x v="0"/>
    <s v="No"/>
    <n v="0"/>
  </r>
  <r>
    <n v="1748"/>
    <s v="CA-2018-155670"/>
    <x v="572"/>
    <d v="2018-08-17T00:00:00"/>
    <x v="0"/>
    <s v="EM-14065"/>
    <s v="Erin Mull"/>
    <x v="0"/>
    <x v="0"/>
    <x v="108"/>
    <x v="3"/>
    <n v="28540"/>
    <x v="0"/>
    <s v="OFF-PA-10004947"/>
    <x v="1"/>
    <x v="10"/>
    <s v="Easy-staple paper"/>
    <n v="10.272000000000002"/>
    <x v="1"/>
    <n v="0.2"/>
    <n v="3.2099999999999982"/>
    <x v="0"/>
    <s v="No"/>
    <n v="0"/>
  </r>
  <r>
    <n v="1749"/>
    <s v="US-2016-157406"/>
    <x v="573"/>
    <d v="2016-04-29T00:00:00"/>
    <x v="1"/>
    <s v="DA-13450"/>
    <s v="Dianna Arnett"/>
    <x v="2"/>
    <x v="0"/>
    <x v="12"/>
    <x v="5"/>
    <n v="77095"/>
    <x v="2"/>
    <s v="OFF-PA-10003543"/>
    <x v="1"/>
    <x v="10"/>
    <s v="Xerox 1985"/>
    <n v="10.368000000000002"/>
    <x v="0"/>
    <n v="0.2"/>
    <n v="3.6288"/>
    <x v="2"/>
    <s v="No"/>
    <n v="0"/>
  </r>
  <r>
    <n v="1750"/>
    <s v="US-2016-157406"/>
    <x v="573"/>
    <d v="2016-04-29T00:00:00"/>
    <x v="1"/>
    <s v="DA-13450"/>
    <s v="Dianna Arnett"/>
    <x v="2"/>
    <x v="0"/>
    <x v="12"/>
    <x v="5"/>
    <n v="77095"/>
    <x v="2"/>
    <s v="OFF-AR-10002221"/>
    <x v="1"/>
    <x v="6"/>
    <s v="12 Colored Short Pencils"/>
    <n v="6.24"/>
    <x v="1"/>
    <n v="0.2"/>
    <n v="0.54600000000000071"/>
    <x v="2"/>
    <s v="No"/>
    <n v="0"/>
  </r>
  <r>
    <n v="1751"/>
    <s v="CA-2017-139094"/>
    <x v="6"/>
    <d v="2017-11-27T00:00:00"/>
    <x v="1"/>
    <s v="MO-17800"/>
    <s v="Meg O'Connel"/>
    <x v="2"/>
    <x v="0"/>
    <x v="52"/>
    <x v="5"/>
    <n v="78207"/>
    <x v="2"/>
    <s v="FUR-TA-10004607"/>
    <x v="0"/>
    <x v="3"/>
    <s v="Hon 2111 Invitation Series Straight Table"/>
    <n v="206.96200000000002"/>
    <x v="0"/>
    <n v="0.3"/>
    <n v="-32.522600000000011"/>
    <x v="2"/>
    <s v="No"/>
    <n v="0"/>
  </r>
  <r>
    <n v="1752"/>
    <s v="CA-2019-168837"/>
    <x v="336"/>
    <d v="2019-10-17T00:00:00"/>
    <x v="2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n v="9.4600000000000009"/>
    <x v="0"/>
    <n v="0"/>
    <n v="3.6894000000000009"/>
    <x v="1"/>
    <s v="No"/>
    <n v="0"/>
  </r>
  <r>
    <n v="1753"/>
    <s v="CA-2019-116715"/>
    <x v="574"/>
    <d v="2019-12-05T00:00:00"/>
    <x v="2"/>
    <s v="VW-21775"/>
    <s v="Victoria Wilson"/>
    <x v="1"/>
    <x v="0"/>
    <x v="8"/>
    <x v="1"/>
    <n v="94122"/>
    <x v="1"/>
    <s v="OFF-ST-10004340"/>
    <x v="1"/>
    <x v="4"/>
    <s v="Fellowes Mobile File Cart, Black"/>
    <n v="559.62"/>
    <x v="6"/>
    <n v="0"/>
    <n v="151.09740000000002"/>
    <x v="1"/>
    <s v="No"/>
    <n v="0"/>
  </r>
  <r>
    <n v="1754"/>
    <s v="CA-2019-116715"/>
    <x v="574"/>
    <d v="2019-12-05T00:00:00"/>
    <x v="2"/>
    <s v="VW-21775"/>
    <s v="Victoria Wilson"/>
    <x v="1"/>
    <x v="0"/>
    <x v="8"/>
    <x v="1"/>
    <n v="94122"/>
    <x v="1"/>
    <s v="OFF-PA-10004475"/>
    <x v="1"/>
    <x v="10"/>
    <s v="Xerox 1940"/>
    <n v="109.92"/>
    <x v="0"/>
    <n v="0"/>
    <n v="53.860799999999998"/>
    <x v="1"/>
    <s v="No"/>
    <n v="0"/>
  </r>
  <r>
    <n v="1755"/>
    <s v="CA-2019-116715"/>
    <x v="574"/>
    <d v="2019-12-05T00:00:00"/>
    <x v="2"/>
    <s v="VW-21775"/>
    <s v="Victoria Wilson"/>
    <x v="1"/>
    <x v="0"/>
    <x v="8"/>
    <x v="1"/>
    <n v="94122"/>
    <x v="1"/>
    <s v="OFF-PA-10003893"/>
    <x v="1"/>
    <x v="10"/>
    <s v="Xerox 1962"/>
    <n v="8.56"/>
    <x v="0"/>
    <n v="0"/>
    <n v="3.8519999999999994"/>
    <x v="1"/>
    <s v="No"/>
    <n v="0"/>
  </r>
  <r>
    <n v="1756"/>
    <s v="CA-2017-135622"/>
    <x v="575"/>
    <d v="2017-12-11T00:00:00"/>
    <x v="0"/>
    <s v="TT-21460"/>
    <s v="Tonja Turnell"/>
    <x v="2"/>
    <x v="0"/>
    <x v="5"/>
    <x v="5"/>
    <n v="76106"/>
    <x v="2"/>
    <s v="OFF-PA-10000100"/>
    <x v="1"/>
    <x v="10"/>
    <s v="Xerox 1945"/>
    <n v="360.71199999999999"/>
    <x v="10"/>
    <n v="0.2"/>
    <n v="130.75810000000001"/>
    <x v="2"/>
    <s v="No"/>
    <n v="0"/>
  </r>
  <r>
    <n v="1757"/>
    <s v="CA-2017-135622"/>
    <x v="575"/>
    <d v="2017-12-11T00:00:00"/>
    <x v="0"/>
    <s v="TT-21460"/>
    <s v="Tonja Turnell"/>
    <x v="2"/>
    <x v="0"/>
    <x v="5"/>
    <x v="5"/>
    <n v="76106"/>
    <x v="2"/>
    <s v="TEC-PH-10001817"/>
    <x v="2"/>
    <x v="7"/>
    <s v="Wilson Electronics DB Pro Signal Booster"/>
    <n v="1718.4"/>
    <x v="5"/>
    <n v="0.2"/>
    <n v="150.36000000000013"/>
    <x v="2"/>
    <s v="No"/>
    <n v="0"/>
  </r>
  <r>
    <n v="1758"/>
    <s v="US-2017-107349"/>
    <x v="562"/>
    <d v="2017-07-15T00:00:00"/>
    <x v="2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n v="41.567999999999991"/>
    <x v="5"/>
    <n v="0.8"/>
    <n v="-66.508800000000036"/>
    <x v="2"/>
    <s v="No"/>
    <n v="0"/>
  </r>
  <r>
    <n v="1759"/>
    <s v="CA-2016-139017"/>
    <x v="218"/>
    <d v="2016-05-17T00:00:00"/>
    <x v="1"/>
    <s v="RM-19375"/>
    <s v="Raymond Messe"/>
    <x v="0"/>
    <x v="0"/>
    <x v="12"/>
    <x v="5"/>
    <n v="77095"/>
    <x v="2"/>
    <s v="TEC-AC-10001013"/>
    <x v="2"/>
    <x v="11"/>
    <s v="Logitech ClearChat Comfort/USB Headset H390"/>
    <n v="46.864000000000004"/>
    <x v="0"/>
    <n v="0.2"/>
    <n v="7.615399999999994"/>
    <x v="2"/>
    <s v="No"/>
    <n v="0"/>
  </r>
  <r>
    <n v="1760"/>
    <s v="CA-2016-141817"/>
    <x v="576"/>
    <d v="2016-01-12T00:00:00"/>
    <x v="1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n v="19.536000000000001"/>
    <x v="1"/>
    <n v="0.2"/>
    <n v="4.8840000000000003"/>
    <x v="3"/>
    <s v="No"/>
    <n v="0"/>
  </r>
  <r>
    <n v="1761"/>
    <s v="CA-2017-130785"/>
    <x v="577"/>
    <d v="2017-09-09T00:00:00"/>
    <x v="1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n v="411.33199999999999"/>
    <x v="4"/>
    <n v="0.15"/>
    <n v="-4.8391999999999769"/>
    <x v="1"/>
    <s v="Yes"/>
    <n v="1"/>
  </r>
  <r>
    <n v="1762"/>
    <s v="CA-2017-130785"/>
    <x v="577"/>
    <d v="2017-09-09T00:00:00"/>
    <x v="1"/>
    <s v="AG-10900"/>
    <s v="Arthur Gainer"/>
    <x v="0"/>
    <x v="0"/>
    <x v="70"/>
    <x v="1"/>
    <n v="92105"/>
    <x v="1"/>
    <s v="OFF-BI-10001900"/>
    <x v="1"/>
    <x v="8"/>
    <s v="DXL Angle-View Binders with Locking Rings, Black"/>
    <n v="28.752000000000002"/>
    <x v="5"/>
    <n v="0.2"/>
    <n v="9.7037999999999993"/>
    <x v="1"/>
    <s v="Yes"/>
    <n v="1"/>
  </r>
  <r>
    <n v="1763"/>
    <s v="CA-2017-130785"/>
    <x v="577"/>
    <d v="2017-09-09T00:00:00"/>
    <x v="1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n v="293.19900000000001"/>
    <x v="1"/>
    <n v="0.15"/>
    <n v="-20.696400000000025"/>
    <x v="1"/>
    <s v="Yes"/>
    <n v="1"/>
  </r>
  <r>
    <n v="1764"/>
    <s v="CA-2018-110254"/>
    <x v="578"/>
    <d v="2018-08-08T00:00:00"/>
    <x v="1"/>
    <s v="ML-17755"/>
    <s v="Max Ludwig"/>
    <x v="2"/>
    <x v="0"/>
    <x v="244"/>
    <x v="17"/>
    <n v="23434"/>
    <x v="0"/>
    <s v="OFF-SU-10002573"/>
    <x v="1"/>
    <x v="14"/>
    <s v="Acme 10&quot; Easy Grip Assistive Scissors"/>
    <n v="35.06"/>
    <x v="0"/>
    <n v="0"/>
    <n v="10.517999999999997"/>
    <x v="0"/>
    <s v="No"/>
    <n v="0"/>
  </r>
  <r>
    <n v="1765"/>
    <s v="CA-2018-110254"/>
    <x v="578"/>
    <d v="2018-08-08T00:00:00"/>
    <x v="1"/>
    <s v="ML-17755"/>
    <s v="Max Ludwig"/>
    <x v="2"/>
    <x v="0"/>
    <x v="244"/>
    <x v="17"/>
    <n v="23434"/>
    <x v="0"/>
    <s v="OFF-LA-10004484"/>
    <x v="1"/>
    <x v="2"/>
    <s v="Avery 476"/>
    <n v="4.13"/>
    <x v="7"/>
    <n v="0"/>
    <n v="1.8997999999999999"/>
    <x v="0"/>
    <s v="No"/>
    <n v="0"/>
  </r>
  <r>
    <n v="1766"/>
    <s v="CA-2018-110254"/>
    <x v="578"/>
    <d v="2018-08-08T00:00:00"/>
    <x v="1"/>
    <s v="ML-17755"/>
    <s v="Max Ludwig"/>
    <x v="2"/>
    <x v="0"/>
    <x v="244"/>
    <x v="17"/>
    <n v="23434"/>
    <x v="0"/>
    <s v="FUR-FU-10001591"/>
    <x v="0"/>
    <x v="5"/>
    <s v="Advantus Panel Wall Certificate Holder - 8.5x11"/>
    <n v="109.8"/>
    <x v="6"/>
    <n v="0"/>
    <n v="46.116000000000007"/>
    <x v="0"/>
    <s v="No"/>
    <n v="0"/>
  </r>
  <r>
    <n v="1767"/>
    <s v="CA-2018-110254"/>
    <x v="578"/>
    <d v="2018-08-08T00:00:00"/>
    <x v="1"/>
    <s v="ML-17755"/>
    <s v="Max Ludwig"/>
    <x v="2"/>
    <x v="0"/>
    <x v="244"/>
    <x v="17"/>
    <n v="23434"/>
    <x v="0"/>
    <s v="OFF-LA-10002034"/>
    <x v="1"/>
    <x v="2"/>
    <s v="Avery 478"/>
    <n v="9.82"/>
    <x v="0"/>
    <n v="0"/>
    <n v="4.8117999999999999"/>
    <x v="0"/>
    <s v="No"/>
    <n v="0"/>
  </r>
  <r>
    <n v="1768"/>
    <s v="US-2016-158057"/>
    <x v="579"/>
    <d v="2016-03-26T00:00:00"/>
    <x v="1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n v="7.644000000000001"/>
    <x v="4"/>
    <n v="0.7"/>
    <n v="-5.8603999999999985"/>
    <x v="0"/>
    <s v="No"/>
    <n v="0"/>
  </r>
  <r>
    <n v="1769"/>
    <s v="US-2016-158057"/>
    <x v="579"/>
    <d v="2016-03-26T00:00:00"/>
    <x v="1"/>
    <s v="CC-12685"/>
    <s v="Craig Carroll"/>
    <x v="0"/>
    <x v="0"/>
    <x v="247"/>
    <x v="3"/>
    <n v="27405"/>
    <x v="0"/>
    <s v="OFF-BI-10002735"/>
    <x v="1"/>
    <x v="8"/>
    <s v="GBC Prestige Therm-A-Bind Covers"/>
    <n v="51.465000000000018"/>
    <x v="2"/>
    <n v="0.7"/>
    <n v="-39.456499999999991"/>
    <x v="0"/>
    <s v="No"/>
    <n v="0"/>
  </r>
  <r>
    <n v="1770"/>
    <s v="CA-2019-146024"/>
    <x v="580"/>
    <d v="2019-03-08T00:00:00"/>
    <x v="1"/>
    <s v="SC-20770"/>
    <s v="Stewart Carmichael"/>
    <x v="1"/>
    <x v="0"/>
    <x v="61"/>
    <x v="5"/>
    <n v="75081"/>
    <x v="2"/>
    <s v="OFF-SU-10001935"/>
    <x v="1"/>
    <x v="14"/>
    <s v="Staple remover"/>
    <n v="6.9760000000000009"/>
    <x v="4"/>
    <n v="0.2"/>
    <n v="-1.3952000000000013"/>
    <x v="2"/>
    <s v="No"/>
    <n v="0"/>
  </r>
  <r>
    <n v="1771"/>
    <s v="CA-2019-146024"/>
    <x v="580"/>
    <d v="2019-03-08T00:00:00"/>
    <x v="1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n v="12.221999999999998"/>
    <x v="3"/>
    <n v="0.8"/>
    <n v="-20.166300000000007"/>
    <x v="2"/>
    <s v="No"/>
    <n v="0"/>
  </r>
  <r>
    <n v="1772"/>
    <s v="CA-2018-129686"/>
    <x v="581"/>
    <d v="2018-11-29T00:00:00"/>
    <x v="0"/>
    <s v="GG-14650"/>
    <s v="Greg Guthrie"/>
    <x v="1"/>
    <x v="0"/>
    <x v="22"/>
    <x v="10"/>
    <n v="60623"/>
    <x v="2"/>
    <s v="OFF-ST-10004337"/>
    <x v="1"/>
    <x v="4"/>
    <s v="SAFCO Commercial Wire Shelving, 72h"/>
    <n v="97.984000000000009"/>
    <x v="0"/>
    <n v="0.2"/>
    <n v="-24.496000000000002"/>
    <x v="2"/>
    <s v="No"/>
    <n v="0"/>
  </r>
  <r>
    <n v="1773"/>
    <s v="CA-2018-129686"/>
    <x v="581"/>
    <d v="2018-11-29T00:00:00"/>
    <x v="0"/>
    <s v="GG-14650"/>
    <s v="Greg Guthrie"/>
    <x v="1"/>
    <x v="0"/>
    <x v="22"/>
    <x v="10"/>
    <n v="60623"/>
    <x v="2"/>
    <s v="TEC-AC-10001266"/>
    <x v="2"/>
    <x v="11"/>
    <s v="Memorex Micro Travel Drive 8 GB"/>
    <n v="62.400000000000006"/>
    <x v="5"/>
    <n v="0.2"/>
    <n v="19.499999999999993"/>
    <x v="2"/>
    <s v="No"/>
    <n v="0"/>
  </r>
  <r>
    <n v="1774"/>
    <s v="CA-2016-118976"/>
    <x v="582"/>
    <d v="2016-05-03T00:00:00"/>
    <x v="1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n v="20.86"/>
    <x v="0"/>
    <n v="0"/>
    <n v="9.3869999999999987"/>
    <x v="3"/>
    <s v="No"/>
    <n v="0"/>
  </r>
  <r>
    <n v="1775"/>
    <s v="CA-2016-118976"/>
    <x v="582"/>
    <d v="2016-05-03T00:00:00"/>
    <x v="1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n v="497.61"/>
    <x v="6"/>
    <n v="0"/>
    <n v="129.37860000000001"/>
    <x v="3"/>
    <s v="No"/>
    <n v="0"/>
  </r>
  <r>
    <n v="1776"/>
    <s v="CA-2016-118976"/>
    <x v="582"/>
    <d v="2016-05-03T00:00:00"/>
    <x v="1"/>
    <s v="MY-18295"/>
    <s v="Muhammed Yedwab"/>
    <x v="1"/>
    <x v="0"/>
    <x v="248"/>
    <x v="39"/>
    <n v="21215"/>
    <x v="3"/>
    <s v="OFF-AR-10004752"/>
    <x v="1"/>
    <x v="6"/>
    <s v="Blackstonian Pencils"/>
    <n v="5.34"/>
    <x v="0"/>
    <n v="0"/>
    <n v="1.4952000000000001"/>
    <x v="3"/>
    <s v="No"/>
    <n v="0"/>
  </r>
  <r>
    <n v="1777"/>
    <s v="CA-2016-118976"/>
    <x v="582"/>
    <d v="2016-05-03T00:00:00"/>
    <x v="1"/>
    <s v="MY-18295"/>
    <s v="Muhammed Yedwab"/>
    <x v="1"/>
    <x v="0"/>
    <x v="248"/>
    <x v="39"/>
    <n v="21215"/>
    <x v="3"/>
    <s v="OFF-LA-10000452"/>
    <x v="1"/>
    <x v="2"/>
    <s v="Avery 488"/>
    <n v="3.15"/>
    <x v="7"/>
    <n v="0"/>
    <n v="1.512"/>
    <x v="3"/>
    <s v="No"/>
    <n v="0"/>
  </r>
  <r>
    <n v="1778"/>
    <s v="CA-2017-105347"/>
    <x v="27"/>
    <d v="2017-11-28T00:00:00"/>
    <x v="1"/>
    <s v="DP-13000"/>
    <s v="Darren Powers"/>
    <x v="0"/>
    <x v="0"/>
    <x v="1"/>
    <x v="1"/>
    <n v="90004"/>
    <x v="1"/>
    <s v="OFF-PA-10000675"/>
    <x v="1"/>
    <x v="10"/>
    <s v="Xerox 1919"/>
    <n v="368.91"/>
    <x v="6"/>
    <n v="0"/>
    <n v="180.76590000000002"/>
    <x v="1"/>
    <s v="No"/>
    <n v="0"/>
  </r>
  <r>
    <n v="1779"/>
    <s v="CA-2017-105347"/>
    <x v="27"/>
    <d v="2017-11-28T00:00:00"/>
    <x v="1"/>
    <s v="DP-13000"/>
    <s v="Darren Powers"/>
    <x v="0"/>
    <x v="0"/>
    <x v="1"/>
    <x v="1"/>
    <n v="90004"/>
    <x v="1"/>
    <s v="OFF-AR-10003045"/>
    <x v="1"/>
    <x v="6"/>
    <s v="Prang Colored Pencils"/>
    <n v="14.7"/>
    <x v="2"/>
    <n v="0"/>
    <n v="6.6150000000000002"/>
    <x v="1"/>
    <s v="No"/>
    <n v="0"/>
  </r>
  <r>
    <n v="1780"/>
    <s v="CA-2018-124667"/>
    <x v="583"/>
    <d v="2018-11-16T00:00:00"/>
    <x v="1"/>
    <s v="BD-11770"/>
    <s v="Bryan Davis"/>
    <x v="0"/>
    <x v="0"/>
    <x v="20"/>
    <x v="15"/>
    <n v="10011"/>
    <x v="3"/>
    <s v="TEC-AC-10003447"/>
    <x v="2"/>
    <x v="11"/>
    <s v="Micropad Numeric Keypads"/>
    <n v="59.97"/>
    <x v="1"/>
    <n v="0"/>
    <n v="14.992499999999996"/>
    <x v="3"/>
    <s v="No"/>
    <n v="0"/>
  </r>
  <r>
    <n v="1781"/>
    <s v="CA-2018-124667"/>
    <x v="583"/>
    <d v="2018-11-16T00:00:00"/>
    <x v="1"/>
    <s v="BD-11770"/>
    <s v="Bryan Davis"/>
    <x v="0"/>
    <x v="0"/>
    <x v="20"/>
    <x v="15"/>
    <n v="10011"/>
    <x v="3"/>
    <s v="OFF-ST-10002276"/>
    <x v="1"/>
    <x v="4"/>
    <s v="Safco Steel Mobile File Cart"/>
    <n v="83.36"/>
    <x v="7"/>
    <n v="0"/>
    <n v="20.840000000000003"/>
    <x v="3"/>
    <s v="No"/>
    <n v="0"/>
  </r>
  <r>
    <n v="1782"/>
    <s v="CA-2017-111094"/>
    <x v="584"/>
    <d v="2017-07-13T00:00:00"/>
    <x v="1"/>
    <s v="CB-12535"/>
    <s v="Claudia Bergmann"/>
    <x v="1"/>
    <x v="0"/>
    <x v="47"/>
    <x v="31"/>
    <n v="2038"/>
    <x v="3"/>
    <s v="OFF-PA-10001609"/>
    <x v="1"/>
    <x v="10"/>
    <s v="Tops Wirebound Message Log Books"/>
    <n v="6.58"/>
    <x v="0"/>
    <n v="0"/>
    <n v="3.0267999999999997"/>
    <x v="3"/>
    <s v="No"/>
    <n v="0"/>
  </r>
  <r>
    <n v="1783"/>
    <s v="CA-2017-111094"/>
    <x v="584"/>
    <d v="2017-07-13T00:00:00"/>
    <x v="1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n v="122.94"/>
    <x v="1"/>
    <n v="0"/>
    <n v="59.011199999999988"/>
    <x v="3"/>
    <s v="No"/>
    <n v="0"/>
  </r>
  <r>
    <n v="1784"/>
    <s v="CA-2019-166317"/>
    <x v="585"/>
    <d v="2019-09-26T00:00:00"/>
    <x v="1"/>
    <s v="JE-15610"/>
    <s v="Jim Epp"/>
    <x v="1"/>
    <x v="0"/>
    <x v="158"/>
    <x v="6"/>
    <n v="53209"/>
    <x v="2"/>
    <s v="OFF-PA-10004475"/>
    <x v="1"/>
    <x v="10"/>
    <s v="Xerox 1940"/>
    <n v="219.84"/>
    <x v="4"/>
    <n v="0"/>
    <n v="107.7216"/>
    <x v="2"/>
    <s v="No"/>
    <n v="0"/>
  </r>
  <r>
    <n v="1785"/>
    <s v="CA-2019-166317"/>
    <x v="585"/>
    <d v="2019-09-26T00:00:00"/>
    <x v="1"/>
    <s v="JE-15610"/>
    <s v="Jim Epp"/>
    <x v="1"/>
    <x v="0"/>
    <x v="158"/>
    <x v="6"/>
    <n v="53209"/>
    <x v="2"/>
    <s v="TEC-AC-10004510"/>
    <x v="2"/>
    <x v="11"/>
    <s v="Logitech Desktop MK120 Mouse and keyboard Combo"/>
    <n v="98.16"/>
    <x v="5"/>
    <n v="0"/>
    <n v="9.8159999999999954"/>
    <x v="2"/>
    <s v="No"/>
    <n v="0"/>
  </r>
  <r>
    <n v="1786"/>
    <s v="CA-2019-166317"/>
    <x v="585"/>
    <d v="2019-09-26T00:00:00"/>
    <x v="1"/>
    <s v="JE-15610"/>
    <s v="Jim Epp"/>
    <x v="1"/>
    <x v="0"/>
    <x v="158"/>
    <x v="6"/>
    <n v="53209"/>
    <x v="2"/>
    <s v="OFF-BI-10002976"/>
    <x v="1"/>
    <x v="8"/>
    <s v="ACCOHIDE Binder by Acco"/>
    <n v="33.04"/>
    <x v="8"/>
    <n v="0"/>
    <n v="15.5288"/>
    <x v="2"/>
    <s v="No"/>
    <n v="0"/>
  </r>
  <r>
    <n v="1787"/>
    <s v="CA-2019-166317"/>
    <x v="585"/>
    <d v="2019-09-26T00:00:00"/>
    <x v="1"/>
    <s v="JE-15610"/>
    <s v="Jim Epp"/>
    <x v="1"/>
    <x v="0"/>
    <x v="158"/>
    <x v="6"/>
    <n v="53209"/>
    <x v="2"/>
    <s v="TEC-PH-10001615"/>
    <x v="2"/>
    <x v="7"/>
    <s v="AT&amp;T CL82213"/>
    <n v="86.97"/>
    <x v="1"/>
    <n v="0"/>
    <n v="25.221299999999989"/>
    <x v="2"/>
    <s v="No"/>
    <n v="0"/>
  </r>
  <r>
    <n v="1788"/>
    <s v="CA-2017-154326"/>
    <x v="586"/>
    <d v="2017-02-19T00:00:00"/>
    <x v="1"/>
    <s v="RP-19855"/>
    <s v="Roy Phan"/>
    <x v="1"/>
    <x v="0"/>
    <x v="249"/>
    <x v="6"/>
    <n v="53142"/>
    <x v="2"/>
    <s v="TEC-PH-10001819"/>
    <x v="2"/>
    <x v="7"/>
    <s v="Innergie mMini Combo Duo USB Travel Charging Kit"/>
    <n v="134.97"/>
    <x v="1"/>
    <n v="0"/>
    <n v="64.785599999999988"/>
    <x v="2"/>
    <s v="No"/>
    <n v="0"/>
  </r>
  <r>
    <n v="1789"/>
    <s v="CA-2017-154326"/>
    <x v="586"/>
    <d v="2017-02-19T00:00:00"/>
    <x v="1"/>
    <s v="RP-19855"/>
    <s v="Roy Phan"/>
    <x v="1"/>
    <x v="0"/>
    <x v="249"/>
    <x v="6"/>
    <n v="53142"/>
    <x v="2"/>
    <s v="TEC-PH-10000560"/>
    <x v="2"/>
    <x v="7"/>
    <s v="Samsung Galaxy S III - 16GB - pebble blue (T-Mobile)"/>
    <n v="699.98"/>
    <x v="0"/>
    <n v="0"/>
    <n v="195.99440000000004"/>
    <x v="2"/>
    <s v="No"/>
    <n v="0"/>
  </r>
  <r>
    <n v="1790"/>
    <s v="CA-2017-154326"/>
    <x v="586"/>
    <d v="2017-02-19T00:00:00"/>
    <x v="1"/>
    <s v="RP-19855"/>
    <s v="Roy Phan"/>
    <x v="1"/>
    <x v="0"/>
    <x v="249"/>
    <x v="6"/>
    <n v="53142"/>
    <x v="2"/>
    <s v="TEC-AC-10004568"/>
    <x v="2"/>
    <x v="11"/>
    <s v="Maxell LTO Ultrium - 800 GB"/>
    <n v="139.94999999999999"/>
    <x v="2"/>
    <n v="0"/>
    <n v="26.590499999999988"/>
    <x v="2"/>
    <s v="No"/>
    <n v="0"/>
  </r>
  <r>
    <n v="1791"/>
    <s v="CA-2016-102008"/>
    <x v="587"/>
    <d v="2016-10-04T00:00:00"/>
    <x v="1"/>
    <s v="RA-19915"/>
    <s v="Russell Applegate"/>
    <x v="0"/>
    <x v="0"/>
    <x v="20"/>
    <x v="15"/>
    <n v="10011"/>
    <x v="3"/>
    <s v="OFF-PA-10004092"/>
    <x v="1"/>
    <x v="10"/>
    <s v="Tops Green Bar Computer Printout Paper"/>
    <n v="48.94"/>
    <x v="7"/>
    <n v="0"/>
    <n v="24.47"/>
    <x v="3"/>
    <s v="No"/>
    <n v="0"/>
  </r>
  <r>
    <n v="1792"/>
    <s v="CA-2016-120474"/>
    <x v="588"/>
    <d v="2016-12-03T00:00:00"/>
    <x v="2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x v="8"/>
    <n v="0"/>
    <n v="673.88160000000016"/>
    <x v="2"/>
    <s v="No"/>
    <n v="0"/>
  </r>
  <r>
    <n v="1793"/>
    <s v="CA-2016-120474"/>
    <x v="588"/>
    <d v="2016-12-03T00:00:00"/>
    <x v="2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n v="46.64"/>
    <x v="4"/>
    <n v="0"/>
    <n v="12.592800000000004"/>
    <x v="2"/>
    <s v="No"/>
    <n v="0"/>
  </r>
  <r>
    <n v="1794"/>
    <s v="CA-2016-104773"/>
    <x v="589"/>
    <d v="2016-12-13T00:00:00"/>
    <x v="1"/>
    <s v="TB-21175"/>
    <s v="Thomas Boland"/>
    <x v="1"/>
    <x v="0"/>
    <x v="12"/>
    <x v="5"/>
    <n v="77041"/>
    <x v="2"/>
    <s v="OFF-ST-10000777"/>
    <x v="1"/>
    <x v="4"/>
    <s v="Companion Letter/Legal File, Black"/>
    <n v="60.415999999999997"/>
    <x v="0"/>
    <n v="0.2"/>
    <n v="6.0416000000000025"/>
    <x v="2"/>
    <s v="No"/>
    <n v="0"/>
  </r>
  <r>
    <n v="1795"/>
    <s v="CA-2018-140774"/>
    <x v="64"/>
    <d v="2018-09-10T00:00:00"/>
    <x v="1"/>
    <s v="BE-11455"/>
    <s v="Brad Eason"/>
    <x v="2"/>
    <x v="0"/>
    <x v="250"/>
    <x v="41"/>
    <n v="66062"/>
    <x v="2"/>
    <s v="OFF-AR-10004022"/>
    <x v="1"/>
    <x v="6"/>
    <s v="Panasonic KP-380BK Classic Electric Pencil Sharpener"/>
    <n v="107.94"/>
    <x v="1"/>
    <n v="0"/>
    <n v="26.984999999999992"/>
    <x v="2"/>
    <s v="No"/>
    <n v="0"/>
  </r>
  <r>
    <n v="1796"/>
    <s v="US-2019-139465"/>
    <x v="151"/>
    <d v="2019-08-30T00:00:00"/>
    <x v="2"/>
    <s v="MR-17545"/>
    <s v="Mathew Reese"/>
    <x v="2"/>
    <x v="0"/>
    <x v="20"/>
    <x v="15"/>
    <n v="10024"/>
    <x v="3"/>
    <s v="OFF-ST-10002352"/>
    <x v="1"/>
    <x v="4"/>
    <s v="Iris Project Case"/>
    <n v="63.84"/>
    <x v="8"/>
    <n v="0"/>
    <n v="16.598399999999998"/>
    <x v="3"/>
    <s v="No"/>
    <n v="0"/>
  </r>
  <r>
    <n v="1797"/>
    <s v="US-2019-139465"/>
    <x v="151"/>
    <d v="2019-08-30T00:00:00"/>
    <x v="2"/>
    <s v="MR-17545"/>
    <s v="Mathew Reese"/>
    <x v="2"/>
    <x v="0"/>
    <x v="20"/>
    <x v="15"/>
    <n v="10024"/>
    <x v="3"/>
    <s v="TEC-PH-10000455"/>
    <x v="2"/>
    <x v="7"/>
    <s v="GE 30522EE2"/>
    <n v="347.96999999999997"/>
    <x v="1"/>
    <n v="0"/>
    <n v="100.91129999999997"/>
    <x v="3"/>
    <s v="No"/>
    <n v="0"/>
  </r>
  <r>
    <n v="1798"/>
    <s v="US-2019-139465"/>
    <x v="151"/>
    <d v="2019-08-30T00:00:00"/>
    <x v="2"/>
    <s v="MR-17545"/>
    <s v="Mathew Reese"/>
    <x v="2"/>
    <x v="0"/>
    <x v="20"/>
    <x v="15"/>
    <n v="10024"/>
    <x v="3"/>
    <s v="OFF-BI-10003910"/>
    <x v="1"/>
    <x v="8"/>
    <s v="DXL Angle-View Binders with Locking Rings by Samsill"/>
    <n v="37.008000000000003"/>
    <x v="5"/>
    <n v="0.2"/>
    <n v="11.565"/>
    <x v="3"/>
    <s v="No"/>
    <n v="0"/>
  </r>
  <r>
    <n v="1799"/>
    <s v="CA-2018-100965"/>
    <x v="274"/>
    <d v="2018-07-11T00:00:00"/>
    <x v="1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n v="215.65"/>
    <x v="2"/>
    <n v="0"/>
    <n v="73.320999999999998"/>
    <x v="1"/>
    <s v="No"/>
    <n v="0"/>
  </r>
  <r>
    <n v="1800"/>
    <s v="CA-2018-121034"/>
    <x v="590"/>
    <d v="2018-08-10T00:00:00"/>
    <x v="0"/>
    <s v="JF-15565"/>
    <s v="Jill Fjeld"/>
    <x v="0"/>
    <x v="0"/>
    <x v="61"/>
    <x v="5"/>
    <n v="75081"/>
    <x v="2"/>
    <s v="OFF-FA-10000585"/>
    <x v="1"/>
    <x v="13"/>
    <s v="OIC Bulk Pack Metal Binder Clips"/>
    <n v="11.168000000000001"/>
    <x v="4"/>
    <n v="0.2"/>
    <n v="3.6295999999999995"/>
    <x v="2"/>
    <s v="No"/>
    <n v="0"/>
  </r>
  <r>
    <n v="1801"/>
    <s v="CA-2018-121034"/>
    <x v="590"/>
    <d v="2018-08-10T00:00:00"/>
    <x v="0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n v="53.952000000000005"/>
    <x v="1"/>
    <n v="0.2"/>
    <n v="17.534399999999998"/>
    <x v="2"/>
    <s v="No"/>
    <n v="0"/>
  </r>
  <r>
    <n v="1802"/>
    <s v="CA-2018-149461"/>
    <x v="373"/>
    <d v="2018-11-19T00:00:00"/>
    <x v="1"/>
    <s v="AS-10135"/>
    <s v="Adrian Shami"/>
    <x v="2"/>
    <x v="0"/>
    <x v="109"/>
    <x v="4"/>
    <n v="98002"/>
    <x v="1"/>
    <s v="FUR-FU-10004270"/>
    <x v="0"/>
    <x v="5"/>
    <s v="Eldon Image Series Desk Accessories, Burgundy"/>
    <n v="4.18"/>
    <x v="7"/>
    <n v="0"/>
    <n v="1.5047999999999999"/>
    <x v="1"/>
    <s v="No"/>
    <n v="0"/>
  </r>
  <r>
    <n v="1803"/>
    <s v="CA-2019-158379"/>
    <x v="585"/>
    <d v="2019-09-26T00:00:00"/>
    <x v="0"/>
    <s v="JA-15970"/>
    <s v="Joseph Airdo"/>
    <x v="0"/>
    <x v="0"/>
    <x v="10"/>
    <x v="9"/>
    <n v="19134"/>
    <x v="3"/>
    <s v="OFF-BI-10002498"/>
    <x v="1"/>
    <x v="8"/>
    <s v="Clear Mylar Reinforcing Strips"/>
    <n v="5.6070000000000011"/>
    <x v="7"/>
    <n v="0.7"/>
    <n v="-4.2987000000000002"/>
    <x v="3"/>
    <s v="No"/>
    <n v="0"/>
  </r>
  <r>
    <n v="1804"/>
    <s v="CA-2019-158379"/>
    <x v="585"/>
    <d v="2019-09-26T00:00:00"/>
    <x v="0"/>
    <s v="JA-15970"/>
    <s v="Joseph Airdo"/>
    <x v="0"/>
    <x v="0"/>
    <x v="10"/>
    <x v="9"/>
    <n v="19134"/>
    <x v="3"/>
    <s v="OFF-SU-10002881"/>
    <x v="1"/>
    <x v="14"/>
    <s v="Martin Yale Chadless Opener Electric Letter Opener"/>
    <n v="4663.7360000000008"/>
    <x v="3"/>
    <n v="0.2"/>
    <n v="-1049.3406"/>
    <x v="3"/>
    <s v="No"/>
    <n v="0"/>
  </r>
  <r>
    <n v="1805"/>
    <s v="CA-2019-158379"/>
    <x v="585"/>
    <d v="2019-09-26T00:00:00"/>
    <x v="0"/>
    <s v="JA-15970"/>
    <s v="Joseph Airdo"/>
    <x v="0"/>
    <x v="0"/>
    <x v="10"/>
    <x v="9"/>
    <n v="19134"/>
    <x v="3"/>
    <s v="TEC-AC-10002926"/>
    <x v="2"/>
    <x v="11"/>
    <s v="Logitech Wireless Marathon Mouse M705"/>
    <n v="79.984000000000009"/>
    <x v="0"/>
    <n v="0.2"/>
    <n v="22.995400000000004"/>
    <x v="3"/>
    <s v="No"/>
    <n v="0"/>
  </r>
  <r>
    <n v="1806"/>
    <s v="US-2018-116729"/>
    <x v="591"/>
    <d v="2018-12-28T00:00:00"/>
    <x v="2"/>
    <s v="GK-14620"/>
    <s v="Grace Kelly"/>
    <x v="1"/>
    <x v="0"/>
    <x v="1"/>
    <x v="1"/>
    <n v="90049"/>
    <x v="1"/>
    <s v="TEC-PH-10002200"/>
    <x v="2"/>
    <x v="7"/>
    <s v="Samsung Galaxy Note 2"/>
    <n v="2575.944"/>
    <x v="3"/>
    <n v="0.2"/>
    <n v="257.59440000000029"/>
    <x v="1"/>
    <s v="No"/>
    <n v="0"/>
  </r>
  <r>
    <n v="1807"/>
    <s v="US-2018-116729"/>
    <x v="591"/>
    <d v="2018-12-28T00:00:00"/>
    <x v="2"/>
    <s v="GK-14620"/>
    <s v="Grace Kelly"/>
    <x v="1"/>
    <x v="0"/>
    <x v="1"/>
    <x v="1"/>
    <n v="90049"/>
    <x v="1"/>
    <s v="OFF-PA-10002005"/>
    <x v="1"/>
    <x v="10"/>
    <s v="Xerox 225"/>
    <n v="45.36"/>
    <x v="3"/>
    <n v="0"/>
    <n v="21.772800000000004"/>
    <x v="1"/>
    <s v="No"/>
    <n v="0"/>
  </r>
  <r>
    <n v="1808"/>
    <s v="US-2018-116729"/>
    <x v="591"/>
    <d v="2018-12-28T00:00:00"/>
    <x v="2"/>
    <s v="GK-14620"/>
    <s v="Grace Kelly"/>
    <x v="1"/>
    <x v="0"/>
    <x v="1"/>
    <x v="1"/>
    <n v="90049"/>
    <x v="1"/>
    <s v="TEC-AC-10001465"/>
    <x v="2"/>
    <x v="11"/>
    <s v="SanDisk Cruzer 64 GB USB Flash Drive"/>
    <n v="254.24"/>
    <x v="3"/>
    <n v="0"/>
    <n v="76.271999999999977"/>
    <x v="1"/>
    <s v="No"/>
    <n v="0"/>
  </r>
  <r>
    <n v="1809"/>
    <s v="CA-2018-164938"/>
    <x v="592"/>
    <d v="2018-02-13T00:00:00"/>
    <x v="2"/>
    <s v="PB-19210"/>
    <s v="Phillip Breyer"/>
    <x v="1"/>
    <x v="0"/>
    <x v="251"/>
    <x v="26"/>
    <n v="74133"/>
    <x v="2"/>
    <s v="TEC-PH-10004897"/>
    <x v="2"/>
    <x v="7"/>
    <s v="Mediabridge Sport Armband iPhone 5s"/>
    <n v="69.930000000000007"/>
    <x v="3"/>
    <n v="0"/>
    <n v="0.69929999999999914"/>
    <x v="2"/>
    <s v="No"/>
    <n v="0"/>
  </r>
  <r>
    <n v="1810"/>
    <s v="CA-2018-165484"/>
    <x v="248"/>
    <d v="2018-10-29T00:00:00"/>
    <x v="1"/>
    <s v="HK-14890"/>
    <s v="Heather Kirkland"/>
    <x v="1"/>
    <x v="0"/>
    <x v="22"/>
    <x v="10"/>
    <n v="60610"/>
    <x v="2"/>
    <s v="FUR-FU-10001196"/>
    <x v="0"/>
    <x v="5"/>
    <s v="DAX Cubicle Frames - 8x10"/>
    <n v="16.155999999999999"/>
    <x v="3"/>
    <n v="0.6"/>
    <n v="-12.116999999999999"/>
    <x v="2"/>
    <s v="No"/>
    <n v="0"/>
  </r>
  <r>
    <n v="1811"/>
    <s v="CA-2018-165484"/>
    <x v="248"/>
    <d v="2018-10-29T00:00:00"/>
    <x v="1"/>
    <s v="HK-14890"/>
    <s v="Heather Kirkland"/>
    <x v="1"/>
    <x v="0"/>
    <x v="22"/>
    <x v="10"/>
    <n v="60610"/>
    <x v="2"/>
    <s v="OFF-PA-10000595"/>
    <x v="1"/>
    <x v="10"/>
    <s v="Xerox 1929"/>
    <n v="54.816000000000003"/>
    <x v="1"/>
    <n v="0.2"/>
    <n v="17.815199999999997"/>
    <x v="2"/>
    <s v="No"/>
    <n v="0"/>
  </r>
  <r>
    <n v="1812"/>
    <s v="CA-2016-132612"/>
    <x v="3"/>
    <d v="2016-06-11T00:00:00"/>
    <x v="0"/>
    <s v="FO-14305"/>
    <s v="Frank Olsen"/>
    <x v="0"/>
    <x v="0"/>
    <x v="193"/>
    <x v="17"/>
    <n v="22801"/>
    <x v="0"/>
    <s v="FUR-TA-10004534"/>
    <x v="0"/>
    <x v="3"/>
    <s v="Bevis 44 x 96 Conference Tables"/>
    <n v="1441.3"/>
    <x v="3"/>
    <n v="0"/>
    <n v="245.0209999999999"/>
    <x v="0"/>
    <s v="No"/>
    <n v="0"/>
  </r>
  <r>
    <n v="1813"/>
    <s v="US-2019-161193"/>
    <x v="225"/>
    <d v="2019-11-26T00:00:00"/>
    <x v="1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n v="77.599999999999994"/>
    <x v="2"/>
    <n v="0.2"/>
    <n v="28.129999999999995"/>
    <x v="3"/>
    <s v="No"/>
    <n v="0"/>
  </r>
  <r>
    <n v="1814"/>
    <s v="US-2019-161193"/>
    <x v="225"/>
    <d v="2019-11-26T00:00:00"/>
    <x v="1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n v="4.6560000000000006"/>
    <x v="0"/>
    <n v="0.2"/>
    <n v="1.5713999999999997"/>
    <x v="3"/>
    <s v="No"/>
    <n v="0"/>
  </r>
  <r>
    <n v="1815"/>
    <s v="CA-2017-131597"/>
    <x v="471"/>
    <d v="2017-09-18T00:00:00"/>
    <x v="1"/>
    <s v="SP-20620"/>
    <s v="Stefania Perrino"/>
    <x v="1"/>
    <x v="0"/>
    <x v="1"/>
    <x v="1"/>
    <n v="90045"/>
    <x v="1"/>
    <s v="FUR-TA-10002607"/>
    <x v="0"/>
    <x v="3"/>
    <s v="KI Conference Tables"/>
    <n v="170.13600000000002"/>
    <x v="1"/>
    <n v="0.2"/>
    <n v="-8.5067999999999913"/>
    <x v="1"/>
    <s v="No"/>
    <n v="0"/>
  </r>
  <r>
    <n v="1816"/>
    <s v="CA-2017-164833"/>
    <x v="593"/>
    <d v="2017-06-04T00:00:00"/>
    <x v="3"/>
    <s v="LL-16840"/>
    <s v="Lauren Leatherbury"/>
    <x v="0"/>
    <x v="0"/>
    <x v="4"/>
    <x v="4"/>
    <n v="98105"/>
    <x v="1"/>
    <s v="OFF-LA-10000443"/>
    <x v="1"/>
    <x v="2"/>
    <s v="Avery 501"/>
    <n v="7.38"/>
    <x v="0"/>
    <n v="0"/>
    <n v="3.4685999999999999"/>
    <x v="1"/>
    <s v="No"/>
    <n v="0"/>
  </r>
  <r>
    <n v="1817"/>
    <s v="CA-2017-164833"/>
    <x v="593"/>
    <d v="2017-06-04T00:00:00"/>
    <x v="3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n v="9.26"/>
    <x v="0"/>
    <n v="0"/>
    <n v="3.0557999999999996"/>
    <x v="1"/>
    <s v="No"/>
    <n v="0"/>
  </r>
  <r>
    <n v="1818"/>
    <s v="CA-2017-125423"/>
    <x v="350"/>
    <d v="2017-12-15T00:00:00"/>
    <x v="0"/>
    <s v="MC-17575"/>
    <s v="Matt Collins"/>
    <x v="0"/>
    <x v="0"/>
    <x v="1"/>
    <x v="1"/>
    <n v="90036"/>
    <x v="1"/>
    <s v="OFF-LA-10001771"/>
    <x v="1"/>
    <x v="2"/>
    <s v="Avery 513"/>
    <n v="9.9600000000000009"/>
    <x v="0"/>
    <n v="0"/>
    <n v="4.5815999999999999"/>
    <x v="1"/>
    <s v="No"/>
    <n v="0"/>
  </r>
  <r>
    <n v="1819"/>
    <s v="US-2016-130379"/>
    <x v="594"/>
    <d v="2016-05-29T00:00:00"/>
    <x v="1"/>
    <s v="JL-15235"/>
    <s v="Janet Lee"/>
    <x v="0"/>
    <x v="0"/>
    <x v="22"/>
    <x v="10"/>
    <n v="60623"/>
    <x v="2"/>
    <s v="OFF-AP-10001394"/>
    <x v="1"/>
    <x v="9"/>
    <s v="Harmony Air Purifier"/>
    <n v="75.59999999999998"/>
    <x v="0"/>
    <n v="0.8"/>
    <n v="-166.32000000000005"/>
    <x v="2"/>
    <s v="No"/>
    <n v="0"/>
  </r>
  <r>
    <n v="1820"/>
    <s v="US-2016-130379"/>
    <x v="594"/>
    <d v="2016-05-29T00:00:00"/>
    <x v="1"/>
    <s v="JL-15235"/>
    <s v="Janet Lee"/>
    <x v="0"/>
    <x v="0"/>
    <x v="22"/>
    <x v="10"/>
    <n v="60623"/>
    <x v="2"/>
    <s v="FUR-FU-10002553"/>
    <x v="0"/>
    <x v="5"/>
    <s v="Electrix Incandescent Magnifying Lamp, Black"/>
    <n v="29.32"/>
    <x v="0"/>
    <n v="0.6"/>
    <n v="-24.188999999999993"/>
    <x v="2"/>
    <s v="No"/>
    <n v="0"/>
  </r>
  <r>
    <n v="1821"/>
    <s v="CA-2018-168956"/>
    <x v="595"/>
    <d v="2018-02-20T00:00:00"/>
    <x v="1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n v="92.063999999999979"/>
    <x v="5"/>
    <n v="0.8"/>
    <n v="-225.55680000000007"/>
    <x v="2"/>
    <s v="No"/>
    <n v="0"/>
  </r>
  <r>
    <n v="1822"/>
    <s v="CA-2018-168956"/>
    <x v="595"/>
    <d v="2018-02-20T00:00:00"/>
    <x v="1"/>
    <s v="EA-14035"/>
    <s v="Erin Ashbrook"/>
    <x v="1"/>
    <x v="0"/>
    <x v="22"/>
    <x v="10"/>
    <n v="60623"/>
    <x v="2"/>
    <s v="OFF-FA-10000304"/>
    <x v="1"/>
    <x v="13"/>
    <s v="Advantus Push Pins"/>
    <n v="6.9760000000000009"/>
    <x v="4"/>
    <n v="0.2"/>
    <n v="1.8312000000000004"/>
    <x v="2"/>
    <s v="No"/>
    <n v="0"/>
  </r>
  <r>
    <n v="1823"/>
    <s v="CA-2018-168956"/>
    <x v="595"/>
    <d v="2018-02-20T00:00:00"/>
    <x v="1"/>
    <s v="EA-14035"/>
    <s v="Erin Ashbrook"/>
    <x v="1"/>
    <x v="0"/>
    <x v="22"/>
    <x v="10"/>
    <n v="60623"/>
    <x v="2"/>
    <s v="FUR-CH-10004754"/>
    <x v="0"/>
    <x v="1"/>
    <s v="Global Stack Chair with Arms, Black"/>
    <n v="62.957999999999998"/>
    <x v="1"/>
    <n v="0.3"/>
    <n v="-2.6981999999999999"/>
    <x v="2"/>
    <s v="No"/>
    <n v="0"/>
  </r>
  <r>
    <n v="1824"/>
    <s v="CA-2018-168956"/>
    <x v="595"/>
    <d v="2018-02-20T00:00:00"/>
    <x v="1"/>
    <s v="EA-14035"/>
    <s v="Erin Ashbrook"/>
    <x v="1"/>
    <x v="0"/>
    <x v="22"/>
    <x v="10"/>
    <n v="60623"/>
    <x v="2"/>
    <s v="OFF-PA-10000809"/>
    <x v="1"/>
    <x v="10"/>
    <s v="Xerox 206"/>
    <n v="5.1840000000000011"/>
    <x v="7"/>
    <n v="0.2"/>
    <n v="1.8144"/>
    <x v="2"/>
    <s v="No"/>
    <n v="0"/>
  </r>
  <r>
    <n v="1825"/>
    <s v="CA-2018-167507"/>
    <x v="596"/>
    <d v="2018-12-28T00:00:00"/>
    <x v="1"/>
    <s v="SA-20830"/>
    <s v="Sue Ann Reed"/>
    <x v="0"/>
    <x v="0"/>
    <x v="252"/>
    <x v="21"/>
    <n v="97756"/>
    <x v="1"/>
    <s v="OFF-BI-10003694"/>
    <x v="1"/>
    <x v="8"/>
    <s v="Avery 3 1/2&quot; Diskette Storage Pages, 10/Pack"/>
    <n v="31.32"/>
    <x v="12"/>
    <n v="0.7"/>
    <n v="-25.05599999999999"/>
    <x v="1"/>
    <s v="No"/>
    <n v="0"/>
  </r>
  <r>
    <n v="1826"/>
    <s v="CA-2018-167507"/>
    <x v="596"/>
    <d v="2018-12-28T00:00:00"/>
    <x v="1"/>
    <s v="SA-20830"/>
    <s v="Sue Ann Reed"/>
    <x v="0"/>
    <x v="0"/>
    <x v="252"/>
    <x v="21"/>
    <n v="97756"/>
    <x v="1"/>
    <s v="FUR-FU-10001935"/>
    <x v="0"/>
    <x v="5"/>
    <s v="3M Hangers With Command Adhesive"/>
    <n v="11.840000000000002"/>
    <x v="4"/>
    <n v="0.2"/>
    <n v="3.108000000000001"/>
    <x v="1"/>
    <s v="No"/>
    <n v="0"/>
  </r>
  <r>
    <n v="1827"/>
    <s v="CA-2018-167507"/>
    <x v="596"/>
    <d v="2018-12-28T00:00:00"/>
    <x v="1"/>
    <s v="SA-20830"/>
    <s v="Sue Ann Reed"/>
    <x v="0"/>
    <x v="0"/>
    <x v="252"/>
    <x v="21"/>
    <n v="97756"/>
    <x v="1"/>
    <s v="FUR-FU-10002878"/>
    <x v="0"/>
    <x v="5"/>
    <s v="Seth Thomas 14&quot; Day/Date Wall Clock"/>
    <n v="22.784000000000002"/>
    <x v="7"/>
    <n v="0.2"/>
    <n v="4.8416000000000006"/>
    <x v="1"/>
    <s v="No"/>
    <n v="0"/>
  </r>
  <r>
    <n v="1828"/>
    <s v="CA-2018-109344"/>
    <x v="597"/>
    <d v="2018-02-11T00:00:00"/>
    <x v="0"/>
    <s v="CH-12070"/>
    <s v="Cathy Hwang"/>
    <x v="2"/>
    <x v="0"/>
    <x v="253"/>
    <x v="3"/>
    <n v="27604"/>
    <x v="0"/>
    <s v="TEC-PH-10002624"/>
    <x v="2"/>
    <x v="7"/>
    <s v="Samsung Galaxy S4 Mini"/>
    <n v="1127.9760000000001"/>
    <x v="1"/>
    <n v="0.2"/>
    <n v="126.8972999999998"/>
    <x v="0"/>
    <s v="No"/>
    <n v="0"/>
  </r>
  <r>
    <n v="1829"/>
    <s v="US-2017-140851"/>
    <x v="562"/>
    <d v="2017-07-15T00:00:00"/>
    <x v="0"/>
    <s v="ND-18460"/>
    <s v="Neil Ducich"/>
    <x v="1"/>
    <x v="0"/>
    <x v="203"/>
    <x v="32"/>
    <n v="31204"/>
    <x v="0"/>
    <s v="OFF-PA-10000019"/>
    <x v="1"/>
    <x v="10"/>
    <s v="Xerox 1931"/>
    <n v="38.880000000000003"/>
    <x v="5"/>
    <n v="0"/>
    <n v="18.662400000000002"/>
    <x v="0"/>
    <s v="No"/>
    <n v="0"/>
  </r>
  <r>
    <n v="1830"/>
    <s v="CA-2016-103373"/>
    <x v="598"/>
    <d v="2016-05-24T00:00:00"/>
    <x v="1"/>
    <s v="BS-11755"/>
    <s v="Bruce Stewart"/>
    <x v="0"/>
    <x v="0"/>
    <x v="138"/>
    <x v="24"/>
    <n v="44105"/>
    <x v="3"/>
    <s v="TEC-PH-10002885"/>
    <x v="2"/>
    <x v="7"/>
    <s v="Apple iPhone 5"/>
    <n v="779.79600000000005"/>
    <x v="0"/>
    <n v="0.4"/>
    <n v="-168.95579999999995"/>
    <x v="3"/>
    <s v="Yes"/>
    <n v="1"/>
  </r>
  <r>
    <n v="1831"/>
    <s v="CA-2019-145884"/>
    <x v="208"/>
    <d v="2019-10-21T00:00:00"/>
    <x v="3"/>
    <s v="SL-20155"/>
    <s v="Sara Luxemburg"/>
    <x v="2"/>
    <x v="0"/>
    <x v="254"/>
    <x v="26"/>
    <n v="74403"/>
    <x v="2"/>
    <s v="TEC-PH-10000895"/>
    <x v="2"/>
    <x v="7"/>
    <s v="Polycom VVX 310 VoIP phone"/>
    <n v="1439.92"/>
    <x v="8"/>
    <n v="0"/>
    <n v="374.37920000000008"/>
    <x v="2"/>
    <s v="No"/>
    <n v="0"/>
  </r>
  <r>
    <n v="1832"/>
    <s v="CA-2019-145884"/>
    <x v="208"/>
    <d v="2019-10-21T00:00:00"/>
    <x v="3"/>
    <s v="SL-20155"/>
    <s v="Sara Luxemburg"/>
    <x v="2"/>
    <x v="0"/>
    <x v="254"/>
    <x v="26"/>
    <n v="74403"/>
    <x v="2"/>
    <s v="FUR-TA-10002356"/>
    <x v="0"/>
    <x v="3"/>
    <s v="Bevis Boat-Shaped Conference Table"/>
    <n v="262.11"/>
    <x v="7"/>
    <n v="0"/>
    <n v="62.906399999999991"/>
    <x v="2"/>
    <s v="No"/>
    <n v="0"/>
  </r>
  <r>
    <n v="1833"/>
    <s v="CA-2017-131422"/>
    <x v="599"/>
    <d v="2017-11-09T00:00:00"/>
    <x v="1"/>
    <s v="GB-14530"/>
    <s v="George Bell"/>
    <x v="1"/>
    <x v="0"/>
    <x v="53"/>
    <x v="3"/>
    <n v="28110"/>
    <x v="0"/>
    <s v="FUR-CH-10001270"/>
    <x v="0"/>
    <x v="1"/>
    <s v="Harbour Creations Steel Folding Chair"/>
    <n v="207"/>
    <x v="1"/>
    <n v="0.2"/>
    <n v="25.874999999999972"/>
    <x v="0"/>
    <s v="No"/>
    <n v="0"/>
  </r>
  <r>
    <n v="1834"/>
    <s v="CA-2019-162691"/>
    <x v="378"/>
    <d v="2019-08-07T00:00:00"/>
    <x v="1"/>
    <s v="AS-10045"/>
    <s v="Aaron Smayling"/>
    <x v="1"/>
    <x v="0"/>
    <x v="89"/>
    <x v="5"/>
    <n v="78745"/>
    <x v="2"/>
    <s v="TEC-MA-10000488"/>
    <x v="2"/>
    <x v="15"/>
    <s v="Bady BDG101FRU Card Printer"/>
    <n v="1439.982"/>
    <x v="1"/>
    <n v="0.4"/>
    <n v="-263.99670000000026"/>
    <x v="2"/>
    <s v="No"/>
    <n v="0"/>
  </r>
  <r>
    <n v="1835"/>
    <s v="CA-2019-162691"/>
    <x v="378"/>
    <d v="2019-08-07T00:00:00"/>
    <x v="1"/>
    <s v="AS-10045"/>
    <s v="Aaron Smayling"/>
    <x v="1"/>
    <x v="0"/>
    <x v="89"/>
    <x v="5"/>
    <n v="78745"/>
    <x v="2"/>
    <s v="OFF-PA-10003729"/>
    <x v="1"/>
    <x v="10"/>
    <s v="Xerox 1998"/>
    <n v="36.288000000000011"/>
    <x v="3"/>
    <n v="0.2"/>
    <n v="12.700800000000001"/>
    <x v="2"/>
    <s v="No"/>
    <n v="0"/>
  </r>
  <r>
    <n v="1836"/>
    <s v="CA-2016-141278"/>
    <x v="261"/>
    <d v="2016-06-24T00:00:00"/>
    <x v="2"/>
    <s v="RM-19375"/>
    <s v="Raymond Messe"/>
    <x v="0"/>
    <x v="0"/>
    <x v="255"/>
    <x v="29"/>
    <n v="6450"/>
    <x v="3"/>
    <s v="OFF-AR-10003056"/>
    <x v="1"/>
    <x v="6"/>
    <s v="Newell 341"/>
    <n v="21.400000000000002"/>
    <x v="2"/>
    <n v="0"/>
    <n v="6.2059999999999977"/>
    <x v="3"/>
    <s v="No"/>
    <n v="0"/>
  </r>
  <r>
    <n v="1837"/>
    <s v="CA-2019-122693"/>
    <x v="600"/>
    <d v="2019-02-21T00:00:00"/>
    <x v="0"/>
    <s v="NH-18610"/>
    <s v="Nicole Hansen"/>
    <x v="1"/>
    <x v="0"/>
    <x v="185"/>
    <x v="32"/>
    <n v="30076"/>
    <x v="0"/>
    <s v="OFF-AP-10002518"/>
    <x v="1"/>
    <x v="9"/>
    <s v="Kensington 7 Outlet MasterPiece Power Center"/>
    <n v="1245.8599999999999"/>
    <x v="3"/>
    <n v="0"/>
    <n v="361.29939999999988"/>
    <x v="0"/>
    <s v="No"/>
    <n v="0"/>
  </r>
  <r>
    <n v="1838"/>
    <s v="CA-2016-117345"/>
    <x v="601"/>
    <d v="2016-08-05T00:00:00"/>
    <x v="1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n v="17.544"/>
    <x v="1"/>
    <n v="0.2"/>
    <n v="5.9210999999999983"/>
    <x v="0"/>
    <s v="No"/>
    <n v="0"/>
  </r>
  <r>
    <n v="1839"/>
    <s v="CA-2016-117345"/>
    <x v="601"/>
    <d v="2016-08-05T00:00:00"/>
    <x v="1"/>
    <s v="BF-10975"/>
    <s v="Barbara Fisher"/>
    <x v="1"/>
    <x v="0"/>
    <x v="35"/>
    <x v="3"/>
    <n v="28205"/>
    <x v="0"/>
    <s v="FUR-FU-10000629"/>
    <x v="0"/>
    <x v="5"/>
    <s v="9-3/4 Diameter Round Wall Clock"/>
    <n v="44.128"/>
    <x v="4"/>
    <n v="0.2"/>
    <n v="12.135200000000001"/>
    <x v="0"/>
    <s v="No"/>
    <n v="0"/>
  </r>
  <r>
    <n v="1840"/>
    <s v="CA-2016-117345"/>
    <x v="601"/>
    <d v="2016-08-05T00:00:00"/>
    <x v="1"/>
    <s v="BF-10975"/>
    <s v="Barbara Fisher"/>
    <x v="1"/>
    <x v="0"/>
    <x v="35"/>
    <x v="3"/>
    <n v="28205"/>
    <x v="0"/>
    <s v="OFF-AP-10001005"/>
    <x v="1"/>
    <x v="9"/>
    <s v="Honeywell Quietcare HEPA Air Cleaner"/>
    <n v="62.920000000000009"/>
    <x v="7"/>
    <n v="0.2"/>
    <n v="10.224499999999994"/>
    <x v="0"/>
    <s v="No"/>
    <n v="0"/>
  </r>
  <r>
    <n v="1841"/>
    <s v="CA-2016-117345"/>
    <x v="601"/>
    <d v="2016-08-05T00:00:00"/>
    <x v="1"/>
    <s v="BF-10975"/>
    <s v="Barbara Fisher"/>
    <x v="1"/>
    <x v="0"/>
    <x v="35"/>
    <x v="3"/>
    <n v="28205"/>
    <x v="0"/>
    <s v="OFF-PA-10002377"/>
    <x v="1"/>
    <x v="10"/>
    <s v="Xerox 1916"/>
    <n v="78.304000000000002"/>
    <x v="0"/>
    <n v="0.2"/>
    <n v="29.363999999999997"/>
    <x v="0"/>
    <s v="No"/>
    <n v="0"/>
  </r>
  <r>
    <n v="1842"/>
    <s v="CA-2018-157763"/>
    <x v="427"/>
    <d v="2018-07-23T00:00:00"/>
    <x v="1"/>
    <s v="KH-16330"/>
    <s v="Katharine Harms"/>
    <x v="1"/>
    <x v="0"/>
    <x v="256"/>
    <x v="0"/>
    <n v="42104"/>
    <x v="0"/>
    <s v="FUR-CH-10000988"/>
    <x v="0"/>
    <x v="1"/>
    <s v="Hon Olson Stacker Stools"/>
    <n v="140.81"/>
    <x v="7"/>
    <n v="0"/>
    <n v="39.4268"/>
    <x v="0"/>
    <s v="No"/>
    <n v="0"/>
  </r>
  <r>
    <n v="1843"/>
    <s v="CA-2017-135391"/>
    <x v="97"/>
    <d v="2017-02-11T00:00:00"/>
    <x v="0"/>
    <s v="FA-14230"/>
    <s v="Frank Atkinson"/>
    <x v="1"/>
    <x v="0"/>
    <x v="52"/>
    <x v="5"/>
    <n v="78207"/>
    <x v="2"/>
    <s v="OFF-LA-10001074"/>
    <x v="1"/>
    <x v="2"/>
    <s v="Round Specialty Laser Printer Labels"/>
    <n v="40.096000000000004"/>
    <x v="4"/>
    <n v="0.2"/>
    <n v="13.532399999999996"/>
    <x v="2"/>
    <s v="No"/>
    <n v="0"/>
  </r>
  <r>
    <n v="1844"/>
    <s v="CA-2017-135391"/>
    <x v="97"/>
    <d v="2017-02-11T00:00:00"/>
    <x v="0"/>
    <s v="FA-14230"/>
    <s v="Frank Atkinson"/>
    <x v="1"/>
    <x v="0"/>
    <x v="52"/>
    <x v="5"/>
    <n v="78207"/>
    <x v="2"/>
    <s v="FUR-FU-10001986"/>
    <x v="0"/>
    <x v="5"/>
    <s v="Dana Fluorescent Magnifying Lamp, White, 36&quot;"/>
    <n v="40.783999999999999"/>
    <x v="0"/>
    <n v="0.6"/>
    <n v="-30.588000000000001"/>
    <x v="2"/>
    <s v="No"/>
    <n v="0"/>
  </r>
  <r>
    <n v="1845"/>
    <s v="US-2019-113852"/>
    <x v="570"/>
    <d v="2019-08-02T00:00:00"/>
    <x v="1"/>
    <s v="GW-14605"/>
    <s v="Giulietta Weimer"/>
    <x v="0"/>
    <x v="0"/>
    <x v="4"/>
    <x v="4"/>
    <n v="98115"/>
    <x v="1"/>
    <s v="TEC-AC-10003027"/>
    <x v="2"/>
    <x v="11"/>
    <s v="Imation 8GB Mini TravelDrive USB 2.0 Flash Drive"/>
    <n v="90.570000000000007"/>
    <x v="1"/>
    <n v="0"/>
    <n v="11.774100000000004"/>
    <x v="1"/>
    <s v="No"/>
    <n v="0"/>
  </r>
  <r>
    <n v="1846"/>
    <s v="US-2019-158512"/>
    <x v="602"/>
    <d v="2019-01-17T00:00:00"/>
    <x v="0"/>
    <s v="DA-13450"/>
    <s v="Dianna Arnett"/>
    <x v="2"/>
    <x v="0"/>
    <x v="176"/>
    <x v="40"/>
    <n v="20016"/>
    <x v="3"/>
    <s v="OFF-PA-10001804"/>
    <x v="1"/>
    <x v="10"/>
    <s v="Xerox 195"/>
    <n v="40.08"/>
    <x v="5"/>
    <n v="0"/>
    <n v="19.238399999999999"/>
    <x v="3"/>
    <s v="No"/>
    <n v="0"/>
  </r>
  <r>
    <n v="1847"/>
    <s v="US-2019-158512"/>
    <x v="602"/>
    <d v="2019-01-17T00:00:00"/>
    <x v="0"/>
    <s v="DA-13450"/>
    <s v="Dianna Arnett"/>
    <x v="2"/>
    <x v="0"/>
    <x v="176"/>
    <x v="40"/>
    <n v="20016"/>
    <x v="3"/>
    <s v="FUR-FU-10004973"/>
    <x v="0"/>
    <x v="5"/>
    <s v="Flat Face Poster Frame"/>
    <n v="37.68"/>
    <x v="0"/>
    <n v="0"/>
    <n v="15.825600000000001"/>
    <x v="3"/>
    <s v="No"/>
    <n v="0"/>
  </r>
  <r>
    <n v="1848"/>
    <s v="CA-2019-128370"/>
    <x v="18"/>
    <d v="2019-09-10T00:00:00"/>
    <x v="3"/>
    <s v="FH-14275"/>
    <s v="Frank Hawley"/>
    <x v="1"/>
    <x v="0"/>
    <x v="1"/>
    <x v="1"/>
    <n v="90004"/>
    <x v="1"/>
    <s v="FUR-CH-10002602"/>
    <x v="0"/>
    <x v="1"/>
    <s v="DMI Arturo Collection Mission-style Design Wood Chair"/>
    <n v="362.35199999999998"/>
    <x v="1"/>
    <n v="0.2"/>
    <n v="27.176400000000015"/>
    <x v="1"/>
    <s v="No"/>
    <n v="0"/>
  </r>
  <r>
    <n v="1849"/>
    <s v="CA-2019-128370"/>
    <x v="18"/>
    <d v="2019-09-10T00:00:00"/>
    <x v="3"/>
    <s v="FH-14275"/>
    <s v="Frank Hawley"/>
    <x v="1"/>
    <x v="0"/>
    <x v="1"/>
    <x v="1"/>
    <n v="90004"/>
    <x v="1"/>
    <s v="OFF-BI-10004140"/>
    <x v="1"/>
    <x v="8"/>
    <s v="Avery Non-Stick Binders"/>
    <n v="7.1840000000000011"/>
    <x v="0"/>
    <n v="0.2"/>
    <n v="2.2449999999999992"/>
    <x v="1"/>
    <s v="No"/>
    <n v="0"/>
  </r>
  <r>
    <n v="1850"/>
    <s v="CA-2017-160472"/>
    <x v="603"/>
    <d v="2017-07-25T00:00:00"/>
    <x v="0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n v="34.76"/>
    <x v="7"/>
    <n v="0"/>
    <n v="9.732800000000001"/>
    <x v="2"/>
    <s v="No"/>
    <n v="0"/>
  </r>
  <r>
    <n v="1851"/>
    <s v="CA-2017-160472"/>
    <x v="603"/>
    <d v="2017-07-25T00:00:00"/>
    <x v="0"/>
    <s v="RK-19300"/>
    <s v="Ralph Kennedy"/>
    <x v="0"/>
    <x v="0"/>
    <x v="257"/>
    <x v="14"/>
    <n v="46614"/>
    <x v="2"/>
    <s v="TEC-AC-10002253"/>
    <x v="2"/>
    <x v="11"/>
    <s v="Imation Bio 8GB USB Flash Drive Imation Corp"/>
    <n v="831.2"/>
    <x v="2"/>
    <n v="0"/>
    <n v="124.68000000000004"/>
    <x v="2"/>
    <s v="No"/>
    <n v="0"/>
  </r>
  <r>
    <n v="1852"/>
    <s v="CA-2017-160472"/>
    <x v="603"/>
    <d v="2017-07-25T00:00:00"/>
    <x v="0"/>
    <s v="RK-19300"/>
    <s v="Ralph Kennedy"/>
    <x v="0"/>
    <x v="0"/>
    <x v="257"/>
    <x v="14"/>
    <n v="46614"/>
    <x v="2"/>
    <s v="OFF-PA-10000528"/>
    <x v="1"/>
    <x v="10"/>
    <s v="Xerox 1981"/>
    <n v="26.400000000000002"/>
    <x v="2"/>
    <n v="0"/>
    <n v="11.879999999999999"/>
    <x v="2"/>
    <s v="No"/>
    <n v="0"/>
  </r>
  <r>
    <n v="1853"/>
    <s v="CA-2017-160472"/>
    <x v="603"/>
    <d v="2017-07-25T00:00:00"/>
    <x v="0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n v="106.75"/>
    <x v="3"/>
    <n v="0"/>
    <n v="49.10499999999999"/>
    <x v="2"/>
    <s v="No"/>
    <n v="0"/>
  </r>
  <r>
    <n v="1854"/>
    <s v="CA-2017-160472"/>
    <x v="603"/>
    <d v="2017-07-25T00:00:00"/>
    <x v="0"/>
    <s v="RK-19300"/>
    <s v="Ralph Kennedy"/>
    <x v="0"/>
    <x v="0"/>
    <x v="257"/>
    <x v="14"/>
    <n v="46614"/>
    <x v="2"/>
    <s v="OFF-PA-10003129"/>
    <x v="1"/>
    <x v="10"/>
    <s v="Tops White Computer Printout Paper"/>
    <n v="97.82"/>
    <x v="0"/>
    <n v="0"/>
    <n v="45.975399999999993"/>
    <x v="2"/>
    <s v="No"/>
    <n v="0"/>
  </r>
  <r>
    <n v="1855"/>
    <s v="CA-2017-160472"/>
    <x v="603"/>
    <d v="2017-07-25T00:00:00"/>
    <x v="0"/>
    <s v="RK-19300"/>
    <s v="Ralph Kennedy"/>
    <x v="0"/>
    <x v="0"/>
    <x v="257"/>
    <x v="14"/>
    <n v="46614"/>
    <x v="2"/>
    <s v="OFF-ST-10003442"/>
    <x v="1"/>
    <x v="4"/>
    <s v="Eldon Portable Mobile Manager"/>
    <n v="141.4"/>
    <x v="2"/>
    <n v="0"/>
    <n v="38.177999999999997"/>
    <x v="2"/>
    <s v="No"/>
    <n v="0"/>
  </r>
  <r>
    <n v="1856"/>
    <s v="CA-2016-114643"/>
    <x v="604"/>
    <d v="2016-06-17T00:00:00"/>
    <x v="1"/>
    <s v="FM-14215"/>
    <s v="Filia McAdams"/>
    <x v="1"/>
    <x v="0"/>
    <x v="1"/>
    <x v="1"/>
    <n v="90032"/>
    <x v="1"/>
    <s v="OFF-AR-10003631"/>
    <x v="1"/>
    <x v="6"/>
    <s v="Staples in misc. colors"/>
    <n v="14.52"/>
    <x v="1"/>
    <n v="0"/>
    <n v="4.7915999999999999"/>
    <x v="1"/>
    <s v="No"/>
    <n v="0"/>
  </r>
  <r>
    <n v="1857"/>
    <s v="US-2019-158218"/>
    <x v="605"/>
    <d v="2019-05-15T00:00:00"/>
    <x v="0"/>
    <s v="AC-10420"/>
    <s v="Alyssa Crouse"/>
    <x v="1"/>
    <x v="0"/>
    <x v="12"/>
    <x v="5"/>
    <n v="77041"/>
    <x v="2"/>
    <s v="OFF-ST-10000563"/>
    <x v="1"/>
    <x v="4"/>
    <s v="Fellowes Bankers Box Stor/Drawer Steel Plus"/>
    <n v="127.92000000000002"/>
    <x v="2"/>
    <n v="0.2"/>
    <n v="-15.990000000000002"/>
    <x v="2"/>
    <s v="No"/>
    <n v="0"/>
  </r>
  <r>
    <n v="1858"/>
    <s v="US-2019-158218"/>
    <x v="605"/>
    <d v="2019-05-15T00:00:00"/>
    <x v="0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n v="34.239999999999988"/>
    <x v="4"/>
    <n v="0.8"/>
    <n v="-53.072000000000017"/>
    <x v="2"/>
    <s v="No"/>
    <n v="0"/>
  </r>
  <r>
    <n v="1859"/>
    <s v="CA-2017-121608"/>
    <x v="37"/>
    <d v="2017-09-05T00:00:00"/>
    <x v="2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n v="137.62"/>
    <x v="0"/>
    <n v="0"/>
    <n v="60.552800000000005"/>
    <x v="3"/>
    <s v="No"/>
    <n v="0"/>
  </r>
  <r>
    <n v="1860"/>
    <s v="CA-2017-121608"/>
    <x v="37"/>
    <d v="2017-09-05T00:00:00"/>
    <x v="2"/>
    <s v="JB-15400"/>
    <s v="Jennifer Braxton"/>
    <x v="1"/>
    <x v="0"/>
    <x v="39"/>
    <x v="29"/>
    <n v="6010"/>
    <x v="3"/>
    <s v="TEC-PH-10004959"/>
    <x v="2"/>
    <x v="7"/>
    <s v="Classic Ivory Antique Telephone ZL1810"/>
    <n v="100.49"/>
    <x v="7"/>
    <n v="0"/>
    <n v="25.122500000000002"/>
    <x v="3"/>
    <s v="No"/>
    <n v="0"/>
  </r>
  <r>
    <n v="1861"/>
    <s v="US-2019-121251"/>
    <x v="606"/>
    <d v="2019-03-27T00:00:00"/>
    <x v="2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n v="257.56799999999998"/>
    <x v="0"/>
    <n v="0.2"/>
    <n v="-28.976400000000012"/>
    <x v="3"/>
    <s v="No"/>
    <n v="0"/>
  </r>
  <r>
    <n v="1862"/>
    <s v="US-2019-121251"/>
    <x v="606"/>
    <d v="2019-03-27T00:00:00"/>
    <x v="2"/>
    <s v="GM-14440"/>
    <s v="Gary McGarr"/>
    <x v="0"/>
    <x v="0"/>
    <x v="20"/>
    <x v="15"/>
    <n v="10009"/>
    <x v="3"/>
    <s v="TEC-PH-10004896"/>
    <x v="2"/>
    <x v="7"/>
    <s v="Nokia Lumia 521 (T-Mobile)"/>
    <n v="119.96"/>
    <x v="4"/>
    <n v="0"/>
    <n v="33.588800000000006"/>
    <x v="3"/>
    <s v="No"/>
    <n v="0"/>
  </r>
  <r>
    <n v="1863"/>
    <s v="CA-2016-151078"/>
    <x v="607"/>
    <d v="2016-11-12T00:00:00"/>
    <x v="3"/>
    <s v="RF-19840"/>
    <s v="Roy Französisch"/>
    <x v="0"/>
    <x v="0"/>
    <x v="52"/>
    <x v="5"/>
    <n v="78207"/>
    <x v="2"/>
    <s v="OFF-ST-10001328"/>
    <x v="1"/>
    <x v="4"/>
    <s v="Personal Filing Tote with Lid, Black/Gray"/>
    <n v="49.632000000000005"/>
    <x v="4"/>
    <n v="0.2"/>
    <n v="4.9632000000000005"/>
    <x v="2"/>
    <s v="No"/>
    <n v="0"/>
  </r>
  <r>
    <n v="1864"/>
    <s v="US-2018-100839"/>
    <x v="63"/>
    <d v="2018-10-17T00:00:00"/>
    <x v="1"/>
    <s v="NC-18625"/>
    <s v="Noah Childs"/>
    <x v="1"/>
    <x v="0"/>
    <x v="34"/>
    <x v="22"/>
    <n v="80013"/>
    <x v="1"/>
    <s v="FUR-TA-10004575"/>
    <x v="0"/>
    <x v="3"/>
    <s v="Hon 5100 Series Wood Tables"/>
    <n v="727.45"/>
    <x v="2"/>
    <n v="0.5"/>
    <n v="-465.5680000000001"/>
    <x v="1"/>
    <s v="No"/>
    <n v="0"/>
  </r>
  <r>
    <n v="1865"/>
    <s v="US-2018-100839"/>
    <x v="63"/>
    <d v="2018-10-17T00:00:00"/>
    <x v="1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n v="24.96"/>
    <x v="1"/>
    <n v="0.2"/>
    <n v="4.3679999999999986"/>
    <x v="1"/>
    <s v="No"/>
    <n v="0"/>
  </r>
  <r>
    <n v="1866"/>
    <s v="US-2019-116659"/>
    <x v="105"/>
    <d v="2019-11-12T00:00:00"/>
    <x v="3"/>
    <s v="NG-18355"/>
    <s v="Nat Gilpin"/>
    <x v="1"/>
    <x v="0"/>
    <x v="46"/>
    <x v="24"/>
    <n v="43055"/>
    <x v="3"/>
    <s v="TEC-PH-10002824"/>
    <x v="2"/>
    <x v="7"/>
    <s v="Jabra SPEAK 410 Multidevice Speakerphone"/>
    <n v="370.78199999999998"/>
    <x v="1"/>
    <n v="0.4"/>
    <n v="-92.695500000000038"/>
    <x v="3"/>
    <s v="No"/>
    <n v="0"/>
  </r>
  <r>
    <n v="1867"/>
    <s v="CA-2019-118857"/>
    <x v="4"/>
    <d v="2019-04-18T00:00:00"/>
    <x v="2"/>
    <s v="AH-10075"/>
    <s v="Adam Hart"/>
    <x v="1"/>
    <x v="0"/>
    <x v="0"/>
    <x v="33"/>
    <n v="89015"/>
    <x v="1"/>
    <s v="FUR-FU-10004460"/>
    <x v="0"/>
    <x v="5"/>
    <s v="Howard Miller 12&quot; Round Wall Clock"/>
    <n v="196.45"/>
    <x v="2"/>
    <n v="0"/>
    <n v="70.72199999999998"/>
    <x v="1"/>
    <s v="No"/>
    <n v="0"/>
  </r>
  <r>
    <n v="1868"/>
    <s v="CA-2017-127110"/>
    <x v="608"/>
    <d v="2017-07-01T00:00:00"/>
    <x v="1"/>
    <s v="CH-12070"/>
    <s v="Cathy Hwang"/>
    <x v="2"/>
    <x v="0"/>
    <x v="10"/>
    <x v="9"/>
    <n v="19143"/>
    <x v="3"/>
    <s v="OFF-PA-10003309"/>
    <x v="1"/>
    <x v="10"/>
    <s v="Xerox 211"/>
    <n v="31.104000000000006"/>
    <x v="5"/>
    <n v="0.2"/>
    <n v="10.8864"/>
    <x v="3"/>
    <s v="No"/>
    <n v="0"/>
  </r>
  <r>
    <n v="1869"/>
    <s v="CA-2017-127110"/>
    <x v="608"/>
    <d v="2017-07-01T00:00:00"/>
    <x v="1"/>
    <s v="CH-12070"/>
    <s v="Cathy Hwang"/>
    <x v="2"/>
    <x v="0"/>
    <x v="10"/>
    <x v="9"/>
    <n v="19143"/>
    <x v="3"/>
    <s v="OFF-ST-10002554"/>
    <x v="1"/>
    <x v="4"/>
    <s v="Tennsco Industrial Shelving"/>
    <n v="78.256"/>
    <x v="0"/>
    <n v="0.2"/>
    <n v="-17.607599999999998"/>
    <x v="3"/>
    <s v="No"/>
    <n v="0"/>
  </r>
  <r>
    <n v="1870"/>
    <s v="CA-2018-148201"/>
    <x v="370"/>
    <d v="2018-08-29T00:00:00"/>
    <x v="0"/>
    <s v="CC-12145"/>
    <s v="Charles Crestani"/>
    <x v="0"/>
    <x v="0"/>
    <x v="4"/>
    <x v="4"/>
    <n v="98103"/>
    <x v="1"/>
    <s v="OFF-PA-10000019"/>
    <x v="1"/>
    <x v="10"/>
    <s v="Xerox 1931"/>
    <n v="6.48"/>
    <x v="7"/>
    <n v="0"/>
    <n v="3.1104000000000003"/>
    <x v="1"/>
    <s v="No"/>
    <n v="0"/>
  </r>
  <r>
    <n v="1871"/>
    <s v="CA-2016-116932"/>
    <x v="609"/>
    <d v="2016-07-25T00:00:00"/>
    <x v="1"/>
    <s v="ME-18010"/>
    <s v="Michelle Ellison"/>
    <x v="1"/>
    <x v="0"/>
    <x v="8"/>
    <x v="1"/>
    <n v="94122"/>
    <x v="1"/>
    <s v="OFF-AR-10002067"/>
    <x v="1"/>
    <x v="6"/>
    <s v="Newell 334"/>
    <n v="99.2"/>
    <x v="2"/>
    <n v="0"/>
    <n v="25.792000000000002"/>
    <x v="1"/>
    <s v="No"/>
    <n v="0"/>
  </r>
  <r>
    <n v="1872"/>
    <s v="CA-2016-116932"/>
    <x v="609"/>
    <d v="2016-07-25T00:00:00"/>
    <x v="1"/>
    <s v="ME-18010"/>
    <s v="Michelle Ellison"/>
    <x v="1"/>
    <x v="0"/>
    <x v="8"/>
    <x v="1"/>
    <n v="94122"/>
    <x v="1"/>
    <s v="FUR-CH-10001215"/>
    <x v="0"/>
    <x v="1"/>
    <s v="Global Troy Executive Leather Low-Back Tilter"/>
    <n v="801.5680000000001"/>
    <x v="0"/>
    <n v="0.2"/>
    <n v="50.097999999999985"/>
    <x v="1"/>
    <s v="No"/>
    <n v="0"/>
  </r>
  <r>
    <n v="1873"/>
    <s v="CA-2016-116932"/>
    <x v="609"/>
    <d v="2016-07-25T00:00:00"/>
    <x v="1"/>
    <s v="ME-18010"/>
    <s v="Michelle Ellison"/>
    <x v="1"/>
    <x v="0"/>
    <x v="8"/>
    <x v="1"/>
    <n v="94122"/>
    <x v="1"/>
    <s v="FUR-TA-10004175"/>
    <x v="0"/>
    <x v="3"/>
    <s v="Hon 30&quot; x 60&quot; Table with Locking Drawer"/>
    <n v="272.84800000000001"/>
    <x v="7"/>
    <n v="0.2"/>
    <n v="27.284800000000004"/>
    <x v="1"/>
    <s v="No"/>
    <n v="0"/>
  </r>
  <r>
    <n v="1874"/>
    <s v="CA-2019-142888"/>
    <x v="610"/>
    <d v="2019-11-25T00:00:00"/>
    <x v="1"/>
    <s v="BP-11230"/>
    <s v="Benjamin Patterson"/>
    <x v="0"/>
    <x v="0"/>
    <x v="258"/>
    <x v="4"/>
    <n v="99207"/>
    <x v="1"/>
    <s v="FUR-TA-10004767"/>
    <x v="0"/>
    <x v="3"/>
    <s v="Safco Drafting Table"/>
    <n v="70.98"/>
    <x v="7"/>
    <n v="0"/>
    <n v="20.584199999999996"/>
    <x v="1"/>
    <s v="Yes"/>
    <n v="1"/>
  </r>
  <r>
    <n v="1875"/>
    <s v="CA-2016-147914"/>
    <x v="611"/>
    <d v="2016-06-09T00:00:00"/>
    <x v="1"/>
    <s v="MP-17470"/>
    <s v="Mark Packer"/>
    <x v="2"/>
    <x v="0"/>
    <x v="38"/>
    <x v="24"/>
    <n v="43229"/>
    <x v="3"/>
    <s v="OFF-PA-10001685"/>
    <x v="1"/>
    <x v="10"/>
    <s v="Easy-staple paper"/>
    <n v="16.224"/>
    <x v="0"/>
    <n v="0.2"/>
    <n v="5.8812000000000006"/>
    <x v="3"/>
    <s v="No"/>
    <n v="0"/>
  </r>
  <r>
    <n v="1876"/>
    <s v="US-2018-112977"/>
    <x v="612"/>
    <d v="2018-03-16T00:00:00"/>
    <x v="1"/>
    <s v="CJ-12010"/>
    <s v="Caroline Jumper"/>
    <x v="0"/>
    <x v="0"/>
    <x v="85"/>
    <x v="15"/>
    <n v="11561"/>
    <x v="3"/>
    <s v="FUR-BO-10003272"/>
    <x v="0"/>
    <x v="0"/>
    <s v="O'Sullivan Living Dimensions 5-Shelf Bookcases"/>
    <n v="176.78399999999999"/>
    <x v="7"/>
    <n v="0.2"/>
    <n v="-22.098000000000013"/>
    <x v="3"/>
    <s v="No"/>
    <n v="0"/>
  </r>
  <r>
    <n v="1877"/>
    <s v="CA-2019-112039"/>
    <x v="613"/>
    <d v="2019-03-29T00:00:00"/>
    <x v="1"/>
    <s v="JC-15775"/>
    <s v="John Castell"/>
    <x v="0"/>
    <x v="0"/>
    <x v="52"/>
    <x v="5"/>
    <n v="78207"/>
    <x v="2"/>
    <s v="TEC-PH-10000984"/>
    <x v="2"/>
    <x v="7"/>
    <s v="Panasonic KX-TG9471B"/>
    <n v="470.37600000000009"/>
    <x v="1"/>
    <n v="0.2"/>
    <n v="47.037600000000026"/>
    <x v="2"/>
    <s v="No"/>
    <n v="0"/>
  </r>
  <r>
    <n v="1878"/>
    <s v="CA-2019-118885"/>
    <x v="614"/>
    <d v="2020-01-02T00:00:00"/>
    <x v="1"/>
    <s v="JG-15160"/>
    <s v="James Galang"/>
    <x v="0"/>
    <x v="0"/>
    <x v="1"/>
    <x v="1"/>
    <n v="90049"/>
    <x v="1"/>
    <s v="FUR-CH-10002880"/>
    <x v="0"/>
    <x v="1"/>
    <s v="Global High-Back Leather Tilter, Burgundy"/>
    <n v="393.56799999999998"/>
    <x v="4"/>
    <n v="0.2"/>
    <n v="-44.276400000000024"/>
    <x v="1"/>
    <s v="No"/>
    <n v="0"/>
  </r>
  <r>
    <n v="1879"/>
    <s v="CA-2019-118885"/>
    <x v="614"/>
    <d v="2020-01-02T00:00:00"/>
    <x v="1"/>
    <s v="JG-15160"/>
    <s v="James Galang"/>
    <x v="0"/>
    <x v="0"/>
    <x v="1"/>
    <x v="1"/>
    <n v="90049"/>
    <x v="1"/>
    <s v="TEC-PH-10002563"/>
    <x v="2"/>
    <x v="7"/>
    <s v="Adtran 1202752G1"/>
    <n v="302.37599999999998"/>
    <x v="1"/>
    <n v="0.2"/>
    <n v="22.678200000000018"/>
    <x v="1"/>
    <s v="No"/>
    <n v="0"/>
  </r>
  <r>
    <n v="1880"/>
    <s v="US-2019-166611"/>
    <x v="615"/>
    <d v="2019-04-02T00:00:00"/>
    <x v="1"/>
    <s v="CK-12760"/>
    <s v="Cyma Kinney"/>
    <x v="1"/>
    <x v="0"/>
    <x v="108"/>
    <x v="2"/>
    <n v="32216"/>
    <x v="0"/>
    <s v="OFF-BI-10001191"/>
    <x v="1"/>
    <x v="8"/>
    <s v="Canvas Sectional Post Binders"/>
    <n v="68.742000000000019"/>
    <x v="6"/>
    <n v="0.7"/>
    <n v="-48.119399999999985"/>
    <x v="0"/>
    <s v="No"/>
    <n v="0"/>
  </r>
  <r>
    <n v="1881"/>
    <s v="CA-2017-109512"/>
    <x v="616"/>
    <d v="2017-03-05T00:00:00"/>
    <x v="3"/>
    <s v="LF-17185"/>
    <s v="Luke Foster"/>
    <x v="0"/>
    <x v="0"/>
    <x v="20"/>
    <x v="15"/>
    <n v="10011"/>
    <x v="3"/>
    <s v="OFF-EN-10002621"/>
    <x v="1"/>
    <x v="12"/>
    <s v="Staple envelope"/>
    <n v="29.339999999999996"/>
    <x v="1"/>
    <n v="0"/>
    <n v="14.669999999999998"/>
    <x v="3"/>
    <s v="No"/>
    <n v="0"/>
  </r>
  <r>
    <n v="1882"/>
    <s v="CA-2017-109512"/>
    <x v="616"/>
    <d v="2017-03-05T00:00:00"/>
    <x v="3"/>
    <s v="LF-17185"/>
    <s v="Luke Foster"/>
    <x v="0"/>
    <x v="0"/>
    <x v="20"/>
    <x v="15"/>
    <n v="10011"/>
    <x v="3"/>
    <s v="FUR-CH-10001146"/>
    <x v="0"/>
    <x v="1"/>
    <s v="Global Value Mid-Back Manager's Chair, Gray"/>
    <n v="383.60700000000003"/>
    <x v="3"/>
    <n v="0.1"/>
    <n v="63.934499999999971"/>
    <x v="3"/>
    <s v="No"/>
    <n v="0"/>
  </r>
  <r>
    <n v="1883"/>
    <s v="CA-2017-109512"/>
    <x v="616"/>
    <d v="2017-03-05T00:00:00"/>
    <x v="3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n v="563.4"/>
    <x v="4"/>
    <n v="0"/>
    <n v="67.608000000000004"/>
    <x v="3"/>
    <s v="No"/>
    <n v="0"/>
  </r>
  <r>
    <n v="1884"/>
    <s v="CA-2018-118570"/>
    <x v="373"/>
    <d v="2018-11-17T00:00:00"/>
    <x v="1"/>
    <s v="CC-12430"/>
    <s v="Chuck Clark"/>
    <x v="2"/>
    <x v="0"/>
    <x v="10"/>
    <x v="9"/>
    <n v="19143"/>
    <x v="3"/>
    <s v="OFF-PA-10001289"/>
    <x v="1"/>
    <x v="10"/>
    <s v="White Computer Printout Paper by Universal"/>
    <n v="217.05599999999998"/>
    <x v="3"/>
    <n v="0.2"/>
    <n v="78.6828"/>
    <x v="3"/>
    <s v="No"/>
    <n v="0"/>
  </r>
  <r>
    <n v="1885"/>
    <s v="CA-2019-154718"/>
    <x v="617"/>
    <d v="2019-01-23T00:00:00"/>
    <x v="0"/>
    <s v="DL-12865"/>
    <s v="Dan Lawera"/>
    <x v="0"/>
    <x v="0"/>
    <x v="259"/>
    <x v="5"/>
    <n v="76248"/>
    <x v="2"/>
    <s v="OFF-LA-10003714"/>
    <x v="1"/>
    <x v="2"/>
    <s v="Avery 510"/>
    <n v="6"/>
    <x v="0"/>
    <n v="0.2"/>
    <n v="2.0999999999999996"/>
    <x v="2"/>
    <s v="No"/>
    <n v="0"/>
  </r>
  <r>
    <n v="1886"/>
    <s v="CA-2018-147578"/>
    <x v="183"/>
    <d v="2018-04-26T00:00:00"/>
    <x v="0"/>
    <s v="PG-18895"/>
    <s v="Paul Gonzalez"/>
    <x v="0"/>
    <x v="0"/>
    <x v="8"/>
    <x v="1"/>
    <n v="94122"/>
    <x v="1"/>
    <s v="FUR-FU-10001889"/>
    <x v="0"/>
    <x v="5"/>
    <s v="Ultra Door Pull Handle"/>
    <n v="31.56"/>
    <x v="1"/>
    <n v="0"/>
    <n v="10.4148"/>
    <x v="1"/>
    <s v="No"/>
    <n v="0"/>
  </r>
  <r>
    <n v="1887"/>
    <s v="CA-2016-140165"/>
    <x v="8"/>
    <d v="2016-05-15T00:00:00"/>
    <x v="2"/>
    <s v="EH-14005"/>
    <s v="Erica Hernandez"/>
    <x v="2"/>
    <x v="0"/>
    <x v="146"/>
    <x v="2"/>
    <n v="33012"/>
    <x v="0"/>
    <s v="OFF-FA-10002815"/>
    <x v="1"/>
    <x v="13"/>
    <s v="Staples"/>
    <n v="7.104000000000001"/>
    <x v="0"/>
    <n v="0.2"/>
    <n v="2.3976000000000002"/>
    <x v="0"/>
    <s v="No"/>
    <n v="0"/>
  </r>
  <r>
    <n v="1888"/>
    <s v="CA-2016-140165"/>
    <x v="8"/>
    <d v="2016-05-15T00:00:00"/>
    <x v="2"/>
    <s v="EH-14005"/>
    <s v="Erica Hernandez"/>
    <x v="2"/>
    <x v="0"/>
    <x v="146"/>
    <x v="2"/>
    <n v="33012"/>
    <x v="0"/>
    <s v="OFF-BI-10004519"/>
    <x v="1"/>
    <x v="8"/>
    <s v="GBC DocuBind P100 Manual Binding Machine"/>
    <n v="398.35200000000003"/>
    <x v="8"/>
    <n v="0.7"/>
    <n v="-331.95999999999992"/>
    <x v="0"/>
    <s v="No"/>
    <n v="0"/>
  </r>
  <r>
    <n v="1889"/>
    <s v="CA-2016-142587"/>
    <x v="618"/>
    <d v="2016-10-22T00:00:00"/>
    <x v="2"/>
    <s v="TB-21520"/>
    <s v="Tracy Blumstein"/>
    <x v="0"/>
    <x v="0"/>
    <x v="54"/>
    <x v="24"/>
    <n v="45014"/>
    <x v="3"/>
    <s v="OFF-AP-10004708"/>
    <x v="1"/>
    <x v="9"/>
    <s v="Fellowes Superior 10 Outlet Split Surge Protector"/>
    <n v="121.79200000000002"/>
    <x v="4"/>
    <n v="0.2"/>
    <n v="13.701599999999988"/>
    <x v="3"/>
    <s v="No"/>
    <n v="0"/>
  </r>
  <r>
    <n v="1890"/>
    <s v="CA-2016-142587"/>
    <x v="618"/>
    <d v="2016-10-22T00:00:00"/>
    <x v="2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n v="409.59000000000003"/>
    <x v="1"/>
    <n v="0.4"/>
    <n v="-122.87700000000004"/>
    <x v="3"/>
    <s v="No"/>
    <n v="0"/>
  </r>
  <r>
    <n v="1891"/>
    <s v="CA-2016-157623"/>
    <x v="619"/>
    <d v="2016-03-18T00:00:00"/>
    <x v="1"/>
    <s v="DK-13225"/>
    <s v="Dean Katz"/>
    <x v="1"/>
    <x v="0"/>
    <x v="101"/>
    <x v="1"/>
    <n v="92646"/>
    <x v="1"/>
    <s v="OFF-PA-10001204"/>
    <x v="1"/>
    <x v="10"/>
    <s v="Xerox 1972"/>
    <n v="10.56"/>
    <x v="0"/>
    <n v="0"/>
    <n v="4.7519999999999998"/>
    <x v="1"/>
    <s v="No"/>
    <n v="0"/>
  </r>
  <r>
    <n v="1892"/>
    <s v="CA-2016-157623"/>
    <x v="619"/>
    <d v="2016-03-18T00:00:00"/>
    <x v="1"/>
    <s v="DK-13225"/>
    <s v="Dean Katz"/>
    <x v="1"/>
    <x v="0"/>
    <x v="101"/>
    <x v="1"/>
    <n v="92646"/>
    <x v="1"/>
    <s v="OFF-AR-10003723"/>
    <x v="1"/>
    <x v="6"/>
    <s v="Avery Hi-Liter Fluorescent Desk Style Markers"/>
    <n v="3.38"/>
    <x v="7"/>
    <n v="0"/>
    <n v="1.2505999999999999"/>
    <x v="1"/>
    <s v="No"/>
    <n v="0"/>
  </r>
  <r>
    <n v="1893"/>
    <s v="CA-2019-145310"/>
    <x v="66"/>
    <d v="2019-12-24T00:00:00"/>
    <x v="0"/>
    <s v="JP-15520"/>
    <s v="Jeremy Pistek"/>
    <x v="0"/>
    <x v="0"/>
    <x v="260"/>
    <x v="2"/>
    <n v="32127"/>
    <x v="0"/>
    <s v="OFF-EN-10002621"/>
    <x v="1"/>
    <x v="12"/>
    <s v="Staple envelope"/>
    <n v="7.8239999999999998"/>
    <x v="7"/>
    <n v="0.2"/>
    <n v="2.9339999999999997"/>
    <x v="0"/>
    <s v="No"/>
    <n v="0"/>
  </r>
  <r>
    <n v="1894"/>
    <s v="CA-2018-100083"/>
    <x v="390"/>
    <d v="2018-11-29T00:00:00"/>
    <x v="1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n v="24.784000000000002"/>
    <x v="7"/>
    <n v="0.2"/>
    <n v="7.7449999999999983"/>
    <x v="1"/>
    <s v="No"/>
    <n v="0"/>
  </r>
  <r>
    <n v="1895"/>
    <s v="US-2019-108063"/>
    <x v="574"/>
    <d v="2019-12-05T00:00:00"/>
    <x v="2"/>
    <s v="AS-10090"/>
    <s v="Adam Shillingsburg"/>
    <x v="0"/>
    <x v="0"/>
    <x v="262"/>
    <x v="17"/>
    <n v="22901"/>
    <x v="0"/>
    <s v="OFF-AR-10001446"/>
    <x v="1"/>
    <x v="6"/>
    <s v="Newell 309"/>
    <n v="34.650000000000006"/>
    <x v="1"/>
    <n v="0"/>
    <n v="10.395"/>
    <x v="0"/>
    <s v="No"/>
    <n v="0"/>
  </r>
  <r>
    <n v="1896"/>
    <s v="CA-2017-109197"/>
    <x v="620"/>
    <d v="2018-01-04T00:00:00"/>
    <x v="1"/>
    <s v="JO-15280"/>
    <s v="Jas O'Carroll"/>
    <x v="0"/>
    <x v="0"/>
    <x v="263"/>
    <x v="37"/>
    <n v="59801"/>
    <x v="1"/>
    <s v="OFF-BI-10004632"/>
    <x v="1"/>
    <x v="8"/>
    <s v="Ibico Hi-Tech Manual Binding System"/>
    <n v="487.98400000000004"/>
    <x v="0"/>
    <n v="0.2"/>
    <n v="152.49499999999998"/>
    <x v="1"/>
    <s v="No"/>
    <n v="0"/>
  </r>
  <r>
    <n v="1897"/>
    <s v="CA-2019-141789"/>
    <x v="621"/>
    <d v="2019-10-06T00:00:00"/>
    <x v="2"/>
    <s v="AC-10450"/>
    <s v="Amy Cox"/>
    <x v="0"/>
    <x v="0"/>
    <x v="31"/>
    <x v="11"/>
    <n v="55407"/>
    <x v="2"/>
    <s v="OFF-BI-10001359"/>
    <x v="1"/>
    <x v="8"/>
    <s v="GBC DocuBind TL300 Electric Binding System"/>
    <n v="1793.98"/>
    <x v="0"/>
    <n v="0"/>
    <n v="843.17059999999992"/>
    <x v="2"/>
    <s v="No"/>
    <n v="0"/>
  </r>
  <r>
    <n v="1898"/>
    <s v="CA-2016-169775"/>
    <x v="550"/>
    <d v="2016-09-02T00:00:00"/>
    <x v="0"/>
    <s v="RA-19945"/>
    <s v="Ryan Akin"/>
    <x v="0"/>
    <x v="0"/>
    <x v="100"/>
    <x v="2"/>
    <n v="33178"/>
    <x v="0"/>
    <s v="OFF-EN-10001749"/>
    <x v="1"/>
    <x v="12"/>
    <s v="Jiffy Padded Mailers with Self-Seal Closure"/>
    <n v="29.808"/>
    <x v="0"/>
    <n v="0.2"/>
    <n v="10.805399999999997"/>
    <x v="0"/>
    <s v="No"/>
    <n v="0"/>
  </r>
  <r>
    <n v="1899"/>
    <s v="CA-2016-169775"/>
    <x v="550"/>
    <d v="2016-09-02T00:00:00"/>
    <x v="0"/>
    <s v="RA-19945"/>
    <s v="Ryan Akin"/>
    <x v="0"/>
    <x v="0"/>
    <x v="100"/>
    <x v="2"/>
    <n v="33178"/>
    <x v="0"/>
    <s v="OFF-BI-10004390"/>
    <x v="1"/>
    <x v="8"/>
    <s v="GBC DocuBind 200 Manual Binding Machine"/>
    <n v="505.1760000000001"/>
    <x v="4"/>
    <n v="0.7"/>
    <n v="-336.78399999999988"/>
    <x v="0"/>
    <s v="No"/>
    <n v="0"/>
  </r>
  <r>
    <n v="1900"/>
    <s v="CA-2016-169775"/>
    <x v="550"/>
    <d v="2016-09-02T00:00:00"/>
    <x v="0"/>
    <s v="RA-19945"/>
    <s v="Ryan Akin"/>
    <x v="0"/>
    <x v="0"/>
    <x v="100"/>
    <x v="2"/>
    <n v="33178"/>
    <x v="0"/>
    <s v="FUR-TA-10001857"/>
    <x v="0"/>
    <x v="3"/>
    <s v="Balt Solid Wood Rectangular Table"/>
    <n v="174.05850000000001"/>
    <x v="1"/>
    <n v="0.45"/>
    <n v="-110.76450000000001"/>
    <x v="0"/>
    <s v="No"/>
    <n v="0"/>
  </r>
  <r>
    <n v="1901"/>
    <s v="CA-2018-140543"/>
    <x v="622"/>
    <d v="2018-07-03T00:00:00"/>
    <x v="0"/>
    <s v="Co-12640"/>
    <s v="Corey-Lock"/>
    <x v="0"/>
    <x v="0"/>
    <x v="159"/>
    <x v="20"/>
    <n v="29501"/>
    <x v="0"/>
    <s v="OFF-ST-10000563"/>
    <x v="1"/>
    <x v="4"/>
    <s v="Fellowes Bankers Box Stor/Drawer Steel Plus"/>
    <n v="191.88"/>
    <x v="5"/>
    <n v="0"/>
    <n v="19.188000000000002"/>
    <x v="0"/>
    <s v="No"/>
    <n v="0"/>
  </r>
  <r>
    <n v="1902"/>
    <s v="CA-2018-151141"/>
    <x v="623"/>
    <d v="2018-08-23T00:00:00"/>
    <x v="2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n v="14.78"/>
    <x v="0"/>
    <n v="0"/>
    <n v="3.9906000000000006"/>
    <x v="2"/>
    <s v="No"/>
    <n v="0"/>
  </r>
  <r>
    <n v="1903"/>
    <s v="CA-2019-167094"/>
    <x v="208"/>
    <d v="2019-10-22T00:00:00"/>
    <x v="2"/>
    <s v="DK-12835"/>
    <s v="Damala Kotsonis"/>
    <x v="1"/>
    <x v="0"/>
    <x v="24"/>
    <x v="21"/>
    <n v="97477"/>
    <x v="1"/>
    <s v="OFF-PA-10003953"/>
    <x v="1"/>
    <x v="10"/>
    <s v="Xerox 218"/>
    <n v="5.1840000000000011"/>
    <x v="7"/>
    <n v="0.2"/>
    <n v="1.8144"/>
    <x v="1"/>
    <s v="No"/>
    <n v="0"/>
  </r>
  <r>
    <n v="1904"/>
    <s v="CA-2019-167094"/>
    <x v="208"/>
    <d v="2019-10-22T00:00:00"/>
    <x v="2"/>
    <s v="DK-12835"/>
    <s v="Damala Kotsonis"/>
    <x v="1"/>
    <x v="0"/>
    <x v="24"/>
    <x v="21"/>
    <n v="97477"/>
    <x v="1"/>
    <s v="FUR-CH-10000155"/>
    <x v="0"/>
    <x v="1"/>
    <s v="Global Comet Stacking Armless Chair"/>
    <n v="478.48"/>
    <x v="0"/>
    <n v="0.2"/>
    <n v="47.848000000000013"/>
    <x v="1"/>
    <s v="No"/>
    <n v="0"/>
  </r>
  <r>
    <n v="1905"/>
    <s v="CA-2019-167094"/>
    <x v="208"/>
    <d v="2019-10-22T00:00:00"/>
    <x v="2"/>
    <s v="DK-12835"/>
    <s v="Damala Kotsonis"/>
    <x v="1"/>
    <x v="0"/>
    <x v="24"/>
    <x v="21"/>
    <n v="97477"/>
    <x v="1"/>
    <s v="TEC-AC-10003116"/>
    <x v="2"/>
    <x v="11"/>
    <s v="Memorex Froggy Flash Drive 8 GB"/>
    <n v="28.400000000000002"/>
    <x v="0"/>
    <n v="0.2"/>
    <n v="6.7449999999999983"/>
    <x v="1"/>
    <s v="No"/>
    <n v="0"/>
  </r>
  <r>
    <n v="1906"/>
    <s v="CA-2019-154410"/>
    <x v="208"/>
    <d v="2019-10-24T00:00:00"/>
    <x v="2"/>
    <s v="MD-17860"/>
    <s v="Michael Dominguez"/>
    <x v="1"/>
    <x v="0"/>
    <x v="245"/>
    <x v="14"/>
    <n v="46203"/>
    <x v="2"/>
    <s v="OFF-ST-10002743"/>
    <x v="1"/>
    <x v="4"/>
    <s v="SAFCO Boltless Steel Shelving"/>
    <n v="909.12"/>
    <x v="8"/>
    <n v="0"/>
    <n v="9.091199999999958"/>
    <x v="2"/>
    <s v="No"/>
    <n v="0"/>
  </r>
  <r>
    <n v="1907"/>
    <s v="US-2018-150567"/>
    <x v="624"/>
    <d v="2018-05-21T00:00:00"/>
    <x v="1"/>
    <s v="RP-19855"/>
    <s v="Roy Phan"/>
    <x v="1"/>
    <x v="0"/>
    <x v="264"/>
    <x v="2"/>
    <n v="32712"/>
    <x v="0"/>
    <s v="OFF-BI-10001757"/>
    <x v="1"/>
    <x v="8"/>
    <s v="Pressboard Hanging Data Binders for Unburst Sheets"/>
    <n v="2.9520000000000004"/>
    <x v="0"/>
    <n v="0.7"/>
    <n v="-2.1648000000000005"/>
    <x v="0"/>
    <s v="No"/>
    <n v="0"/>
  </r>
  <r>
    <n v="1908"/>
    <s v="US-2018-150567"/>
    <x v="624"/>
    <d v="2018-05-21T00:00:00"/>
    <x v="1"/>
    <s v="RP-19855"/>
    <s v="Roy Phan"/>
    <x v="1"/>
    <x v="0"/>
    <x v="264"/>
    <x v="2"/>
    <n v="32712"/>
    <x v="0"/>
    <s v="OFF-BI-10000069"/>
    <x v="1"/>
    <x v="8"/>
    <s v="GBC Prepunched Paper, 19-Hole, for Binding Systems, 24-lb"/>
    <n v="27.018000000000008"/>
    <x v="5"/>
    <n v="0.7"/>
    <n v="-21.61440000000001"/>
    <x v="0"/>
    <s v="No"/>
    <n v="0"/>
  </r>
  <r>
    <n v="1909"/>
    <s v="CA-2017-157959"/>
    <x v="302"/>
    <d v="2017-02-04T00:00:00"/>
    <x v="2"/>
    <s v="RW-19540"/>
    <s v="Rick Wilson"/>
    <x v="1"/>
    <x v="0"/>
    <x v="1"/>
    <x v="1"/>
    <n v="90008"/>
    <x v="1"/>
    <s v="FUR-FU-10004093"/>
    <x v="0"/>
    <x v="5"/>
    <s v="Hand-Finished Solid Wood Document Frame"/>
    <n v="136.91999999999999"/>
    <x v="4"/>
    <n v="0"/>
    <n v="41.075999999999993"/>
    <x v="1"/>
    <s v="No"/>
    <n v="0"/>
  </r>
  <r>
    <n v="1910"/>
    <s v="CA-2019-105886"/>
    <x v="404"/>
    <d v="2019-12-23T00:00:00"/>
    <x v="1"/>
    <s v="DB-13660"/>
    <s v="Duane Benoit"/>
    <x v="0"/>
    <x v="0"/>
    <x v="147"/>
    <x v="15"/>
    <n v="11572"/>
    <x v="3"/>
    <s v="FUR-FU-10001037"/>
    <x v="0"/>
    <x v="5"/>
    <s v="DAX Charcoal/Nickel-Tone Document Frame, 5 x 7"/>
    <n v="18.96"/>
    <x v="0"/>
    <n v="0"/>
    <n v="8.532"/>
    <x v="3"/>
    <s v="No"/>
    <n v="0"/>
  </r>
  <r>
    <n v="1911"/>
    <s v="CA-2018-105963"/>
    <x v="625"/>
    <d v="2018-11-22T00:00:00"/>
    <x v="1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n v="99.390000000000015"/>
    <x v="1"/>
    <n v="0"/>
    <n v="40.749900000000004"/>
    <x v="1"/>
    <s v="No"/>
    <n v="0"/>
  </r>
  <r>
    <n v="1912"/>
    <s v="CA-2019-121503"/>
    <x v="445"/>
    <d v="2019-07-06T00:00:00"/>
    <x v="0"/>
    <s v="FH-14275"/>
    <s v="Frank Hawley"/>
    <x v="1"/>
    <x v="0"/>
    <x v="12"/>
    <x v="5"/>
    <n v="77041"/>
    <x v="2"/>
    <s v="OFF-PA-10001878"/>
    <x v="1"/>
    <x v="10"/>
    <s v="Xerox 1891"/>
    <n v="273.89600000000002"/>
    <x v="3"/>
    <n v="0.2"/>
    <n v="92.43989999999998"/>
    <x v="2"/>
    <s v="No"/>
    <n v="0"/>
  </r>
  <r>
    <n v="1913"/>
    <s v="CA-2019-121503"/>
    <x v="445"/>
    <d v="2019-07-06T00:00:00"/>
    <x v="0"/>
    <s v="FH-14275"/>
    <s v="Frank Hawley"/>
    <x v="1"/>
    <x v="0"/>
    <x v="12"/>
    <x v="5"/>
    <n v="77041"/>
    <x v="2"/>
    <s v="TEC-MA-10003674"/>
    <x v="2"/>
    <x v="15"/>
    <s v="Hewlett-Packard Deskjet 5550 Printer"/>
    <n v="597.13200000000006"/>
    <x v="1"/>
    <n v="0.4"/>
    <n v="49.760999999999967"/>
    <x v="2"/>
    <s v="No"/>
    <n v="0"/>
  </r>
  <r>
    <n v="1914"/>
    <s v="CA-2016-103366"/>
    <x v="626"/>
    <d v="2016-01-17T00:00:00"/>
    <x v="2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n v="149.94999999999999"/>
    <x v="2"/>
    <n v="0"/>
    <n v="65.978000000000009"/>
    <x v="0"/>
    <s v="No"/>
    <n v="0"/>
  </r>
  <r>
    <n v="1915"/>
    <s v="CA-2019-124597"/>
    <x v="504"/>
    <d v="2019-05-05T00:00:00"/>
    <x v="1"/>
    <s v="AS-10630"/>
    <s v="Ann Steele"/>
    <x v="2"/>
    <x v="0"/>
    <x v="199"/>
    <x v="2"/>
    <n v="33437"/>
    <x v="0"/>
    <s v="OFF-LA-10003190"/>
    <x v="1"/>
    <x v="2"/>
    <s v="Avery 474"/>
    <n v="4.6079999999999997"/>
    <x v="0"/>
    <n v="0.2"/>
    <n v="1.6704000000000001"/>
    <x v="0"/>
    <s v="No"/>
    <n v="0"/>
  </r>
  <r>
    <n v="1916"/>
    <s v="CA-2019-124597"/>
    <x v="504"/>
    <d v="2019-05-05T00:00:00"/>
    <x v="1"/>
    <s v="AS-10630"/>
    <s v="Ann Steele"/>
    <x v="2"/>
    <x v="0"/>
    <x v="199"/>
    <x v="2"/>
    <n v="33437"/>
    <x v="0"/>
    <s v="OFF-AR-10002280"/>
    <x v="1"/>
    <x v="6"/>
    <s v="Staples in misc. colors"/>
    <n v="15.528"/>
    <x v="1"/>
    <n v="0.2"/>
    <n v="4.8524999999999991"/>
    <x v="0"/>
    <s v="No"/>
    <n v="0"/>
  </r>
  <r>
    <n v="1917"/>
    <s v="CA-2019-124597"/>
    <x v="504"/>
    <d v="2019-05-05T00:00:00"/>
    <x v="1"/>
    <s v="AS-10630"/>
    <s v="Ann Steele"/>
    <x v="2"/>
    <x v="0"/>
    <x v="199"/>
    <x v="2"/>
    <n v="33437"/>
    <x v="0"/>
    <s v="OFF-LA-10001569"/>
    <x v="1"/>
    <x v="2"/>
    <s v="Avery 499"/>
    <n v="11.952000000000002"/>
    <x v="1"/>
    <n v="0.2"/>
    <n v="3.8843999999999994"/>
    <x v="0"/>
    <s v="No"/>
    <n v="0"/>
  </r>
  <r>
    <n v="1918"/>
    <s v="CA-2017-105634"/>
    <x v="627"/>
    <d v="2017-11-14T00:00:00"/>
    <x v="1"/>
    <s v="HA-14905"/>
    <s v="Helen Abelman"/>
    <x v="0"/>
    <x v="0"/>
    <x v="47"/>
    <x v="31"/>
    <n v="2038"/>
    <x v="3"/>
    <s v="OFF-AR-10001573"/>
    <x v="1"/>
    <x v="6"/>
    <s v="American Pencil"/>
    <n v="11.65"/>
    <x v="2"/>
    <n v="0"/>
    <n v="3.3784999999999989"/>
    <x v="3"/>
    <s v="No"/>
    <n v="0"/>
  </r>
  <r>
    <n v="1919"/>
    <s v="CA-2017-123673"/>
    <x v="628"/>
    <d v="2017-11-01T00:00:00"/>
    <x v="0"/>
    <s v="CH-12070"/>
    <s v="Cathy Hwang"/>
    <x v="2"/>
    <x v="0"/>
    <x v="66"/>
    <x v="12"/>
    <n v="48227"/>
    <x v="2"/>
    <s v="TEC-PH-10001809"/>
    <x v="2"/>
    <x v="7"/>
    <s v="Panasonic KX T7736-B Digital phone"/>
    <n v="299.89999999999998"/>
    <x v="0"/>
    <n v="0"/>
    <n v="74.974999999999994"/>
    <x v="2"/>
    <s v="No"/>
    <n v="0"/>
  </r>
  <r>
    <n v="1920"/>
    <s v="US-2019-111423"/>
    <x v="629"/>
    <d v="2019-08-19T00:00:00"/>
    <x v="2"/>
    <s v="EH-13765"/>
    <s v="Edward Hooks"/>
    <x v="1"/>
    <x v="0"/>
    <x v="232"/>
    <x v="15"/>
    <n v="13601"/>
    <x v="3"/>
    <s v="OFF-BI-10003091"/>
    <x v="1"/>
    <x v="8"/>
    <s v="GBC DocuBind TL200 Manual Binding Machine"/>
    <n v="895.92"/>
    <x v="2"/>
    <n v="0.2"/>
    <n v="302.37299999999993"/>
    <x v="3"/>
    <s v="No"/>
    <n v="0"/>
  </r>
  <r>
    <n v="1921"/>
    <s v="US-2019-111423"/>
    <x v="629"/>
    <d v="2019-08-19T00:00:00"/>
    <x v="2"/>
    <s v="EH-13765"/>
    <s v="Edward Hooks"/>
    <x v="1"/>
    <x v="0"/>
    <x v="232"/>
    <x v="15"/>
    <n v="13601"/>
    <x v="3"/>
    <s v="FUR-CH-10003981"/>
    <x v="0"/>
    <x v="1"/>
    <s v="Global Commerce Series Low-Back Swivel/Tilt Chairs"/>
    <n v="462.56400000000002"/>
    <x v="0"/>
    <n v="0.1"/>
    <n v="97.652399999999943"/>
    <x v="3"/>
    <s v="No"/>
    <n v="0"/>
  </r>
  <r>
    <n v="1922"/>
    <s v="CA-2017-125178"/>
    <x v="292"/>
    <d v="2017-10-09T00:00:00"/>
    <x v="1"/>
    <s v="MZ-17515"/>
    <s v="Mary Zewe"/>
    <x v="1"/>
    <x v="0"/>
    <x v="265"/>
    <x v="9"/>
    <n v="19601"/>
    <x v="3"/>
    <s v="OFF-ST-10002562"/>
    <x v="1"/>
    <x v="4"/>
    <s v="Staple magnet"/>
    <n v="15.008000000000003"/>
    <x v="0"/>
    <n v="0.2"/>
    <n v="1.5007999999999999"/>
    <x v="3"/>
    <s v="No"/>
    <n v="0"/>
  </r>
  <r>
    <n v="1923"/>
    <s v="CA-2018-156685"/>
    <x v="630"/>
    <d v="2018-07-10T00:00:00"/>
    <x v="0"/>
    <s v="SC-20230"/>
    <s v="Scot Coram"/>
    <x v="1"/>
    <x v="0"/>
    <x v="81"/>
    <x v="5"/>
    <n v="76017"/>
    <x v="2"/>
    <s v="TEC-PH-10004345"/>
    <x v="2"/>
    <x v="7"/>
    <s v="Cisco SPA 502G IP Phone"/>
    <n v="863.6400000000001"/>
    <x v="6"/>
    <n v="0.2"/>
    <n v="107.95499999999998"/>
    <x v="2"/>
    <s v="No"/>
    <n v="0"/>
  </r>
  <r>
    <n v="1924"/>
    <s v="CA-2018-156685"/>
    <x v="630"/>
    <d v="2018-07-10T00:00:00"/>
    <x v="0"/>
    <s v="SC-20230"/>
    <s v="Scot Coram"/>
    <x v="1"/>
    <x v="0"/>
    <x v="81"/>
    <x v="5"/>
    <n v="76017"/>
    <x v="2"/>
    <s v="OFF-AR-10000588"/>
    <x v="1"/>
    <x v="6"/>
    <s v="Newell 345"/>
    <n v="47.616"/>
    <x v="1"/>
    <n v="0.2"/>
    <n v="3.571200000000001"/>
    <x v="2"/>
    <s v="No"/>
    <n v="0"/>
  </r>
  <r>
    <n v="1925"/>
    <s v="CA-2019-126865"/>
    <x v="256"/>
    <d v="2019-12-07T00:00:00"/>
    <x v="0"/>
    <s v="NP-18325"/>
    <s v="Naresj Patel"/>
    <x v="0"/>
    <x v="0"/>
    <x v="70"/>
    <x v="1"/>
    <n v="92024"/>
    <x v="1"/>
    <s v="OFF-PA-10003039"/>
    <x v="1"/>
    <x v="10"/>
    <s v="Xerox 1960"/>
    <n v="92.94"/>
    <x v="1"/>
    <n v="0"/>
    <n v="41.822999999999993"/>
    <x v="1"/>
    <s v="No"/>
    <n v="0"/>
  </r>
  <r>
    <n v="1926"/>
    <s v="CA-2019-102834"/>
    <x v="631"/>
    <d v="2019-03-13T00:00:00"/>
    <x v="1"/>
    <s v="LW-16990"/>
    <s v="Lindsay Williams"/>
    <x v="1"/>
    <x v="0"/>
    <x v="8"/>
    <x v="1"/>
    <n v="94110"/>
    <x v="1"/>
    <s v="TEC-AC-10001908"/>
    <x v="2"/>
    <x v="11"/>
    <s v="Logitech Wireless Headset h800"/>
    <n v="199.98"/>
    <x v="0"/>
    <n v="0"/>
    <n v="69.992999999999995"/>
    <x v="1"/>
    <s v="No"/>
    <n v="0"/>
  </r>
  <r>
    <n v="1927"/>
    <s v="US-2018-139710"/>
    <x v="632"/>
    <d v="2018-06-15T00:00:00"/>
    <x v="1"/>
    <s v="GM-14680"/>
    <s v="Greg Matthias"/>
    <x v="0"/>
    <x v="0"/>
    <x v="1"/>
    <x v="1"/>
    <n v="90045"/>
    <x v="1"/>
    <s v="TEC-PH-10001198"/>
    <x v="2"/>
    <x v="7"/>
    <s v="Avaya 4621SW VoIP phone"/>
    <n v="177.48000000000002"/>
    <x v="1"/>
    <n v="0.2"/>
    <n v="19.966499999999982"/>
    <x v="1"/>
    <s v="No"/>
    <n v="0"/>
  </r>
  <r>
    <n v="1928"/>
    <s v="CA-2019-121538"/>
    <x v="354"/>
    <d v="2019-12-01T00:00:00"/>
    <x v="2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x v="0"/>
    <n v="0.2"/>
    <n v="31.068799999999996"/>
    <x v="1"/>
    <s v="No"/>
    <n v="0"/>
  </r>
  <r>
    <n v="1929"/>
    <s v="US-2019-101539"/>
    <x v="633"/>
    <d v="2019-03-18T00:00:00"/>
    <x v="0"/>
    <s v="VM-21685"/>
    <s v="Valerie Mitchum"/>
    <x v="2"/>
    <x v="0"/>
    <x v="4"/>
    <x v="4"/>
    <n v="98105"/>
    <x v="1"/>
    <s v="OFF-PA-10001972"/>
    <x v="1"/>
    <x v="10"/>
    <s v="Xerox 214"/>
    <n v="6.48"/>
    <x v="7"/>
    <n v="0"/>
    <n v="3.1104000000000003"/>
    <x v="1"/>
    <s v="No"/>
    <n v="0"/>
  </r>
  <r>
    <n v="1930"/>
    <s v="US-2019-101539"/>
    <x v="633"/>
    <d v="2019-03-18T00:00:00"/>
    <x v="0"/>
    <s v="VM-21685"/>
    <s v="Valerie Mitchum"/>
    <x v="2"/>
    <x v="0"/>
    <x v="4"/>
    <x v="4"/>
    <n v="98105"/>
    <x v="1"/>
    <s v="OFF-ST-10004180"/>
    <x v="1"/>
    <x v="4"/>
    <s v="Safco Commercial Shelving"/>
    <n v="46.51"/>
    <x v="7"/>
    <n v="0"/>
    <n v="1.8603999999999985"/>
    <x v="1"/>
    <s v="No"/>
    <n v="0"/>
  </r>
  <r>
    <n v="1931"/>
    <s v="US-2019-101539"/>
    <x v="633"/>
    <d v="2019-03-18T00:00:00"/>
    <x v="0"/>
    <s v="VM-21685"/>
    <s v="Valerie Mitchum"/>
    <x v="2"/>
    <x v="0"/>
    <x v="4"/>
    <x v="4"/>
    <n v="98105"/>
    <x v="1"/>
    <s v="TEC-PH-10004165"/>
    <x v="2"/>
    <x v="7"/>
    <s v="Mitel MiVoice 5330e IP Phone"/>
    <n v="659.97600000000011"/>
    <x v="1"/>
    <n v="0.2"/>
    <n v="49.498199999999969"/>
    <x v="1"/>
    <s v="No"/>
    <n v="0"/>
  </r>
  <r>
    <n v="1932"/>
    <s v="CA-2018-152121"/>
    <x v="581"/>
    <d v="2018-11-29T00:00:00"/>
    <x v="0"/>
    <s v="CC-12670"/>
    <s v="Craig Carreira"/>
    <x v="0"/>
    <x v="0"/>
    <x v="48"/>
    <x v="16"/>
    <n v="85254"/>
    <x v="1"/>
    <s v="TEC-PH-10002483"/>
    <x v="2"/>
    <x v="7"/>
    <s v="Motorola Moto X"/>
    <n v="271.99200000000002"/>
    <x v="7"/>
    <n v="0.2"/>
    <n v="23.799300000000002"/>
    <x v="1"/>
    <s v="No"/>
    <n v="0"/>
  </r>
  <r>
    <n v="1933"/>
    <s v="CA-2019-161200"/>
    <x v="634"/>
    <d v="2019-08-10T00:00:00"/>
    <x v="0"/>
    <s v="SV-20365"/>
    <s v="Seth Vernon"/>
    <x v="0"/>
    <x v="0"/>
    <x v="240"/>
    <x v="28"/>
    <n v="70506"/>
    <x v="0"/>
    <s v="FUR-BO-10000468"/>
    <x v="0"/>
    <x v="0"/>
    <s v="O'Sullivan 2-Shelf Heavy-Duty Bookcases"/>
    <n v="145.74"/>
    <x v="1"/>
    <n v="0"/>
    <n v="23.318400000000011"/>
    <x v="0"/>
    <s v="No"/>
    <n v="0"/>
  </r>
  <r>
    <n v="1934"/>
    <s v="CA-2019-161200"/>
    <x v="634"/>
    <d v="2019-08-10T00:00:00"/>
    <x v="0"/>
    <s v="SV-20365"/>
    <s v="Seth Vernon"/>
    <x v="0"/>
    <x v="0"/>
    <x v="240"/>
    <x v="28"/>
    <n v="70506"/>
    <x v="0"/>
    <s v="FUR-FU-10001706"/>
    <x v="0"/>
    <x v="5"/>
    <s v="Longer-Life Soft White Bulbs"/>
    <n v="15.4"/>
    <x v="2"/>
    <n v="0"/>
    <n v="7.3919999999999995"/>
    <x v="0"/>
    <s v="No"/>
    <n v="0"/>
  </r>
  <r>
    <n v="1935"/>
    <s v="CA-2019-101245"/>
    <x v="344"/>
    <d v="2019-12-03T00:00:00"/>
    <x v="1"/>
    <s v="LW-16990"/>
    <s v="Lindsay Williams"/>
    <x v="1"/>
    <x v="0"/>
    <x v="8"/>
    <x v="1"/>
    <n v="94109"/>
    <x v="1"/>
    <s v="OFF-PA-10003129"/>
    <x v="1"/>
    <x v="10"/>
    <s v="Tops White Computer Printout Paper"/>
    <n v="244.54999999999998"/>
    <x v="2"/>
    <n v="0"/>
    <n v="114.93849999999998"/>
    <x v="1"/>
    <s v="No"/>
    <n v="0"/>
  </r>
  <r>
    <n v="1936"/>
    <s v="CA-2019-101245"/>
    <x v="344"/>
    <d v="2019-12-03T00:00:00"/>
    <x v="1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n v="166.16"/>
    <x v="8"/>
    <n v="0"/>
    <n v="59.817599999999999"/>
    <x v="1"/>
    <s v="No"/>
    <n v="0"/>
  </r>
  <r>
    <n v="1937"/>
    <s v="CA-2017-141768"/>
    <x v="442"/>
    <d v="2017-05-27T00:00:00"/>
    <x v="0"/>
    <s v="NP-18685"/>
    <s v="Nora Pelletier"/>
    <x v="2"/>
    <x v="0"/>
    <x v="8"/>
    <x v="1"/>
    <n v="94109"/>
    <x v="1"/>
    <s v="FUR-FU-10002268"/>
    <x v="0"/>
    <x v="5"/>
    <s v="Ultra Door Push Plate"/>
    <n v="14.73"/>
    <x v="1"/>
    <n v="0"/>
    <n v="4.8608999999999991"/>
    <x v="1"/>
    <s v="No"/>
    <n v="0"/>
  </r>
  <r>
    <n v="1938"/>
    <s v="CA-2018-112109"/>
    <x v="630"/>
    <d v="2018-07-12T00:00:00"/>
    <x v="1"/>
    <s v="JE-15715"/>
    <s v="Joe Elijah"/>
    <x v="0"/>
    <x v="0"/>
    <x v="266"/>
    <x v="22"/>
    <n v="80020"/>
    <x v="1"/>
    <s v="OFF-BI-10002082"/>
    <x v="1"/>
    <x v="8"/>
    <s v="GBC Twin Loop Wire Binding Elements"/>
    <n v="19.968000000000004"/>
    <x v="0"/>
    <n v="0.7"/>
    <n v="-13.311999999999998"/>
    <x v="1"/>
    <s v="No"/>
    <n v="0"/>
  </r>
  <r>
    <n v="1939"/>
    <s v="CA-2018-112109"/>
    <x v="630"/>
    <d v="2018-07-12T00:00:00"/>
    <x v="1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n v="33.488000000000007"/>
    <x v="3"/>
    <n v="0.2"/>
    <n v="-1.2558000000000051"/>
    <x v="1"/>
    <s v="No"/>
    <n v="0"/>
  </r>
  <r>
    <n v="1940"/>
    <s v="CA-2018-112109"/>
    <x v="630"/>
    <d v="2018-07-12T00:00:00"/>
    <x v="1"/>
    <s v="JE-15715"/>
    <s v="Joe Elijah"/>
    <x v="0"/>
    <x v="0"/>
    <x v="266"/>
    <x v="22"/>
    <n v="80020"/>
    <x v="1"/>
    <s v="OFF-BI-10001634"/>
    <x v="1"/>
    <x v="8"/>
    <s v="Wilson Jones Active Use Binders"/>
    <n v="8.7360000000000024"/>
    <x v="4"/>
    <n v="0.7"/>
    <n v="-6.1151999999999997"/>
    <x v="1"/>
    <s v="No"/>
    <n v="0"/>
  </r>
  <r>
    <n v="1941"/>
    <s v="CA-2018-112109"/>
    <x v="630"/>
    <d v="2018-07-12T00:00:00"/>
    <x v="1"/>
    <s v="JE-15715"/>
    <s v="Joe Elijah"/>
    <x v="0"/>
    <x v="0"/>
    <x v="266"/>
    <x v="22"/>
    <n v="80020"/>
    <x v="1"/>
    <s v="FUR-CH-10004287"/>
    <x v="0"/>
    <x v="1"/>
    <s v="SAFCO Arco Folding Chair"/>
    <n v="662.88"/>
    <x v="1"/>
    <n v="0.2"/>
    <n v="74.573999999999955"/>
    <x v="1"/>
    <s v="No"/>
    <n v="0"/>
  </r>
  <r>
    <n v="1942"/>
    <s v="CA-2019-144064"/>
    <x v="635"/>
    <d v="2019-09-01T00:00:00"/>
    <x v="2"/>
    <s v="CP-12085"/>
    <s v="Cathy Prescott"/>
    <x v="1"/>
    <x v="0"/>
    <x v="94"/>
    <x v="10"/>
    <n v="62301"/>
    <x v="2"/>
    <s v="OFF-LA-10004544"/>
    <x v="1"/>
    <x v="2"/>
    <s v="Avery 505"/>
    <n v="47.360000000000007"/>
    <x v="4"/>
    <n v="0.2"/>
    <n v="17.759999999999998"/>
    <x v="2"/>
    <s v="Yes"/>
    <n v="1"/>
  </r>
  <r>
    <n v="1943"/>
    <s v="CA-2019-144064"/>
    <x v="635"/>
    <d v="2019-09-01T00:00:00"/>
    <x v="2"/>
    <s v="CP-12085"/>
    <s v="Cathy Prescott"/>
    <x v="1"/>
    <x v="0"/>
    <x v="94"/>
    <x v="10"/>
    <n v="62301"/>
    <x v="2"/>
    <s v="OFF-ST-10004507"/>
    <x v="1"/>
    <x v="4"/>
    <s v="Advantus Rolling Storage Box"/>
    <n v="27.439999999999998"/>
    <x v="0"/>
    <n v="0.2"/>
    <n v="2.4009999999999998"/>
    <x v="2"/>
    <s v="Yes"/>
    <n v="1"/>
  </r>
  <r>
    <n v="1944"/>
    <s v="CA-2019-144064"/>
    <x v="635"/>
    <d v="2019-09-01T00:00:00"/>
    <x v="2"/>
    <s v="CP-12085"/>
    <s v="Cathy Prescott"/>
    <x v="1"/>
    <x v="0"/>
    <x v="94"/>
    <x v="10"/>
    <n v="62301"/>
    <x v="2"/>
    <s v="OFF-BI-10002012"/>
    <x v="1"/>
    <x v="8"/>
    <s v="Wilson Jones Easy Flow II Sheet Lifters"/>
    <n v="3.2399999999999993"/>
    <x v="6"/>
    <n v="0.8"/>
    <n v="-5.1840000000000011"/>
    <x v="2"/>
    <s v="Yes"/>
    <n v="1"/>
  </r>
  <r>
    <n v="1945"/>
    <s v="CA-2018-108581"/>
    <x v="23"/>
    <d v="2018-06-26T00:00:00"/>
    <x v="1"/>
    <s v="EA-14035"/>
    <s v="Erin Ashbrook"/>
    <x v="1"/>
    <x v="0"/>
    <x v="238"/>
    <x v="5"/>
    <n v="75007"/>
    <x v="2"/>
    <s v="TEC-AC-10001109"/>
    <x v="2"/>
    <x v="11"/>
    <s v="Logitech Trackman Marble Mouse"/>
    <n v="95.968000000000004"/>
    <x v="4"/>
    <n v="0.2"/>
    <n v="26.391200000000001"/>
    <x v="2"/>
    <s v="No"/>
    <n v="0"/>
  </r>
  <r>
    <n v="1946"/>
    <s v="CA-2018-108581"/>
    <x v="23"/>
    <d v="2018-06-26T00:00:00"/>
    <x v="1"/>
    <s v="EA-14035"/>
    <s v="Erin Ashbrook"/>
    <x v="1"/>
    <x v="0"/>
    <x v="238"/>
    <x v="5"/>
    <n v="75007"/>
    <x v="2"/>
    <s v="OFF-PA-10000809"/>
    <x v="1"/>
    <x v="10"/>
    <s v="Xerox 206"/>
    <n v="10.368000000000002"/>
    <x v="0"/>
    <n v="0.2"/>
    <n v="3.6288"/>
    <x v="2"/>
    <s v="No"/>
    <n v="0"/>
  </r>
  <r>
    <n v="1947"/>
    <s v="CA-2019-157987"/>
    <x v="264"/>
    <d v="2019-09-06T00:00:00"/>
    <x v="1"/>
    <s v="AC-10615"/>
    <s v="Ann Chong"/>
    <x v="1"/>
    <x v="0"/>
    <x v="20"/>
    <x v="15"/>
    <n v="10009"/>
    <x v="3"/>
    <s v="OFF-AR-10000658"/>
    <x v="1"/>
    <x v="6"/>
    <s v="Newell 324"/>
    <n v="23.1"/>
    <x v="0"/>
    <n v="0"/>
    <n v="6.468"/>
    <x v="3"/>
    <s v="No"/>
    <n v="0"/>
  </r>
  <r>
    <n v="1948"/>
    <s v="CA-2019-157987"/>
    <x v="264"/>
    <d v="2019-09-06T00:00:00"/>
    <x v="1"/>
    <s v="AC-10615"/>
    <s v="Ann Chong"/>
    <x v="1"/>
    <x v="0"/>
    <x v="20"/>
    <x v="15"/>
    <n v="10009"/>
    <x v="3"/>
    <s v="FUR-FU-10001196"/>
    <x v="0"/>
    <x v="5"/>
    <s v="DAX Cubicle Frames - 8x10"/>
    <n v="11.54"/>
    <x v="0"/>
    <n v="0"/>
    <n v="3.4619999999999997"/>
    <x v="3"/>
    <s v="No"/>
    <n v="0"/>
  </r>
  <r>
    <n v="1949"/>
    <s v="CA-2019-157987"/>
    <x v="264"/>
    <d v="2019-09-06T00:00:00"/>
    <x v="1"/>
    <s v="AC-10615"/>
    <s v="Ann Chong"/>
    <x v="1"/>
    <x v="0"/>
    <x v="20"/>
    <x v="15"/>
    <n v="10009"/>
    <x v="3"/>
    <s v="FUR-TA-10001889"/>
    <x v="0"/>
    <x v="3"/>
    <s v="Bush Advantage Collection Racetrack Conference Table"/>
    <n v="254.52599999999998"/>
    <x v="7"/>
    <n v="0.4"/>
    <n v="-93.3262"/>
    <x v="3"/>
    <s v="No"/>
    <n v="0"/>
  </r>
  <r>
    <n v="1950"/>
    <s v="CA-2019-157987"/>
    <x v="264"/>
    <d v="2019-09-06T00:00:00"/>
    <x v="1"/>
    <s v="AC-10615"/>
    <s v="Ann Chong"/>
    <x v="1"/>
    <x v="0"/>
    <x v="20"/>
    <x v="15"/>
    <n v="10009"/>
    <x v="3"/>
    <s v="OFF-AP-10000358"/>
    <x v="1"/>
    <x v="9"/>
    <s v="Fellowes Basic Home/Office Series Surge Protectors"/>
    <n v="12.98"/>
    <x v="7"/>
    <n v="0"/>
    <n v="3.7641999999999989"/>
    <x v="3"/>
    <s v="No"/>
    <n v="0"/>
  </r>
  <r>
    <n v="1951"/>
    <s v="CA-2019-157987"/>
    <x v="264"/>
    <d v="2019-09-06T00:00:00"/>
    <x v="1"/>
    <s v="AC-10615"/>
    <s v="Ann Chong"/>
    <x v="1"/>
    <x v="0"/>
    <x v="20"/>
    <x v="15"/>
    <n v="10009"/>
    <x v="3"/>
    <s v="OFF-BI-10004970"/>
    <x v="1"/>
    <x v="8"/>
    <s v="ACCOHIDE 3-Ring Binder, Blue, 1&quot;"/>
    <n v="26.432000000000002"/>
    <x v="8"/>
    <n v="0.2"/>
    <n v="8.9207999999999998"/>
    <x v="3"/>
    <s v="No"/>
    <n v="0"/>
  </r>
  <r>
    <n v="1952"/>
    <s v="CA-2019-157987"/>
    <x v="264"/>
    <d v="2019-09-06T00:00:00"/>
    <x v="1"/>
    <s v="AC-10615"/>
    <s v="Ann Chong"/>
    <x v="1"/>
    <x v="0"/>
    <x v="20"/>
    <x v="15"/>
    <n v="10009"/>
    <x v="3"/>
    <s v="TEC-PH-10003885"/>
    <x v="2"/>
    <x v="7"/>
    <s v="Cisco SPA508G"/>
    <n v="197.96999999999997"/>
    <x v="1"/>
    <n v="0"/>
    <n v="57.41129999999999"/>
    <x v="3"/>
    <s v="No"/>
    <n v="0"/>
  </r>
  <r>
    <n v="1953"/>
    <s v="CA-2019-157987"/>
    <x v="264"/>
    <d v="2019-09-06T00:00:00"/>
    <x v="1"/>
    <s v="AC-10615"/>
    <s v="Ann Chong"/>
    <x v="1"/>
    <x v="0"/>
    <x v="20"/>
    <x v="15"/>
    <n v="10009"/>
    <x v="3"/>
    <s v="OFF-LA-10001641"/>
    <x v="1"/>
    <x v="2"/>
    <s v="Avery 518"/>
    <n v="18.899999999999999"/>
    <x v="5"/>
    <n v="0"/>
    <n v="9.0719999999999992"/>
    <x v="3"/>
    <s v="No"/>
    <n v="0"/>
  </r>
  <r>
    <n v="1954"/>
    <s v="CA-2019-157987"/>
    <x v="264"/>
    <d v="2019-09-06T00:00:00"/>
    <x v="1"/>
    <s v="AC-10615"/>
    <s v="Ann Chong"/>
    <x v="1"/>
    <x v="0"/>
    <x v="20"/>
    <x v="15"/>
    <n v="10009"/>
    <x v="3"/>
    <s v="FUR-CH-10003379"/>
    <x v="0"/>
    <x v="1"/>
    <s v="Global Commerce Series High-Back Swivel/Tilt Chairs"/>
    <n v="1282.4100000000001"/>
    <x v="2"/>
    <n v="0.1"/>
    <n v="213.73500000000001"/>
    <x v="3"/>
    <s v="No"/>
    <n v="0"/>
  </r>
  <r>
    <n v="1955"/>
    <s v="CA-2019-157987"/>
    <x v="264"/>
    <d v="2019-09-06T00:00:00"/>
    <x v="1"/>
    <s v="AC-10615"/>
    <s v="Ann Chong"/>
    <x v="1"/>
    <x v="0"/>
    <x v="20"/>
    <x v="15"/>
    <n v="10009"/>
    <x v="3"/>
    <s v="OFF-AR-10004582"/>
    <x v="1"/>
    <x v="6"/>
    <s v="BIC Brite Liner Grip Highlighters"/>
    <n v="4.92"/>
    <x v="1"/>
    <n v="0"/>
    <n v="2.2139999999999995"/>
    <x v="3"/>
    <s v="No"/>
    <n v="0"/>
  </r>
  <r>
    <n v="1956"/>
    <s v="CA-2019-157987"/>
    <x v="264"/>
    <d v="2019-09-06T00:00:00"/>
    <x v="1"/>
    <s v="AC-10615"/>
    <s v="Ann Chong"/>
    <x v="1"/>
    <x v="0"/>
    <x v="20"/>
    <x v="15"/>
    <n v="10009"/>
    <x v="3"/>
    <s v="TEC-AC-10002842"/>
    <x v="2"/>
    <x v="11"/>
    <s v="WD My Passport Ultra 2TB Portable External Hard Drive"/>
    <n v="238"/>
    <x v="0"/>
    <n v="0"/>
    <n v="38.080000000000013"/>
    <x v="3"/>
    <s v="No"/>
    <n v="0"/>
  </r>
  <r>
    <n v="1957"/>
    <s v="CA-2019-157987"/>
    <x v="264"/>
    <d v="2019-09-06T00:00:00"/>
    <x v="1"/>
    <s v="AC-10615"/>
    <s v="Ann Chong"/>
    <x v="1"/>
    <x v="0"/>
    <x v="20"/>
    <x v="15"/>
    <n v="10009"/>
    <x v="3"/>
    <s v="TEC-AC-10000109"/>
    <x v="2"/>
    <x v="11"/>
    <s v="Sony Micro Vault Click 16 GB USB 2.0 Flash Drive"/>
    <n v="167.97"/>
    <x v="1"/>
    <n v="0"/>
    <n v="40.31280000000001"/>
    <x v="3"/>
    <s v="No"/>
    <n v="0"/>
  </r>
  <r>
    <n v="1958"/>
    <s v="CA-2019-157987"/>
    <x v="264"/>
    <d v="2019-09-06T00:00:00"/>
    <x v="1"/>
    <s v="AC-10615"/>
    <s v="Ann Chong"/>
    <x v="1"/>
    <x v="0"/>
    <x v="20"/>
    <x v="15"/>
    <n v="10009"/>
    <x v="3"/>
    <s v="OFF-PA-10003893"/>
    <x v="1"/>
    <x v="10"/>
    <s v="Xerox 1962"/>
    <n v="17.12"/>
    <x v="4"/>
    <n v="0"/>
    <n v="7.7039999999999988"/>
    <x v="3"/>
    <s v="No"/>
    <n v="0"/>
  </r>
  <r>
    <n v="1959"/>
    <s v="CA-2019-110905"/>
    <x v="18"/>
    <d v="2019-09-15T00:00:00"/>
    <x v="0"/>
    <s v="RW-19690"/>
    <s v="Robert Waldorf"/>
    <x v="0"/>
    <x v="0"/>
    <x v="24"/>
    <x v="25"/>
    <n v="65807"/>
    <x v="2"/>
    <s v="OFF-BI-10003669"/>
    <x v="1"/>
    <x v="8"/>
    <s v="3M Organizer Strips"/>
    <n v="16.200000000000003"/>
    <x v="1"/>
    <n v="0"/>
    <n v="7.7759999999999998"/>
    <x v="2"/>
    <s v="No"/>
    <n v="0"/>
  </r>
  <r>
    <n v="1960"/>
    <s v="CA-2019-110905"/>
    <x v="18"/>
    <d v="2019-09-15T00:00:00"/>
    <x v="0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n v="33.99"/>
    <x v="1"/>
    <n v="0"/>
    <n v="14.615700000000004"/>
    <x v="2"/>
    <s v="No"/>
    <n v="0"/>
  </r>
  <r>
    <n v="1961"/>
    <s v="CA-2019-110905"/>
    <x v="18"/>
    <d v="2019-09-15T00:00:00"/>
    <x v="0"/>
    <s v="RW-19690"/>
    <s v="Robert Waldorf"/>
    <x v="0"/>
    <x v="0"/>
    <x v="24"/>
    <x v="25"/>
    <n v="65807"/>
    <x v="2"/>
    <s v="TEC-AC-10003023"/>
    <x v="2"/>
    <x v="11"/>
    <s v="Logitech G105 Gaming Keyboard"/>
    <n v="296.84999999999997"/>
    <x v="2"/>
    <n v="0"/>
    <n v="53.432999999999993"/>
    <x v="2"/>
    <s v="No"/>
    <n v="0"/>
  </r>
  <r>
    <n v="1962"/>
    <s v="CA-2019-110905"/>
    <x v="18"/>
    <d v="2019-09-15T00:00:00"/>
    <x v="0"/>
    <s v="RW-19690"/>
    <s v="Robert Waldorf"/>
    <x v="0"/>
    <x v="0"/>
    <x v="24"/>
    <x v="25"/>
    <n v="65807"/>
    <x v="2"/>
    <s v="TEC-AC-10002217"/>
    <x v="2"/>
    <x v="11"/>
    <s v="Imation Clip USB flash drive - 8 GB"/>
    <n v="112.80000000000001"/>
    <x v="5"/>
    <n v="0"/>
    <n v="6.7680000000000007"/>
    <x v="2"/>
    <s v="No"/>
    <n v="0"/>
  </r>
  <r>
    <n v="1963"/>
    <s v="CA-2019-110905"/>
    <x v="18"/>
    <d v="2019-09-15T00:00:00"/>
    <x v="0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n v="13.71"/>
    <x v="1"/>
    <n v="0"/>
    <n v="6.5808"/>
    <x v="2"/>
    <s v="No"/>
    <n v="0"/>
  </r>
  <r>
    <n v="1964"/>
    <s v="CA-2019-110905"/>
    <x v="18"/>
    <d v="2019-09-15T00:00:00"/>
    <x v="0"/>
    <s v="RW-19690"/>
    <s v="Robert Waldorf"/>
    <x v="0"/>
    <x v="0"/>
    <x v="24"/>
    <x v="25"/>
    <n v="65807"/>
    <x v="2"/>
    <s v="OFF-PA-10002586"/>
    <x v="1"/>
    <x v="10"/>
    <s v="Xerox 1970"/>
    <n v="24.900000000000002"/>
    <x v="2"/>
    <n v="0"/>
    <n v="11.703000000000001"/>
    <x v="2"/>
    <s v="No"/>
    <n v="0"/>
  </r>
  <r>
    <n v="1965"/>
    <s v="CA-2019-110905"/>
    <x v="18"/>
    <d v="2019-09-15T00:00:00"/>
    <x v="0"/>
    <s v="RW-19690"/>
    <s v="Robert Waldorf"/>
    <x v="0"/>
    <x v="0"/>
    <x v="24"/>
    <x v="25"/>
    <n v="65807"/>
    <x v="2"/>
    <s v="OFF-ST-10000025"/>
    <x v="1"/>
    <x v="4"/>
    <s v="Fellowes Stor/Drawer Steel Plus Storage Drawers"/>
    <n v="286.29000000000002"/>
    <x v="1"/>
    <n v="0"/>
    <n v="17.177399999999977"/>
    <x v="2"/>
    <s v="No"/>
    <n v="0"/>
  </r>
  <r>
    <n v="1966"/>
    <s v="CA-2019-110905"/>
    <x v="18"/>
    <d v="2019-09-15T00:00:00"/>
    <x v="0"/>
    <s v="RW-19690"/>
    <s v="Robert Waldorf"/>
    <x v="0"/>
    <x v="0"/>
    <x v="24"/>
    <x v="25"/>
    <n v="65807"/>
    <x v="2"/>
    <s v="OFF-AP-10003281"/>
    <x v="1"/>
    <x v="9"/>
    <s v="Acco 6 Outlet Guardian Standard Surge Suppressor"/>
    <n v="24.18"/>
    <x v="0"/>
    <n v="0"/>
    <n v="7.2539999999999978"/>
    <x v="2"/>
    <s v="No"/>
    <n v="0"/>
  </r>
  <r>
    <n v="1967"/>
    <s v="CA-2019-165841"/>
    <x v="202"/>
    <d v="2019-12-28T00:00:00"/>
    <x v="1"/>
    <s v="DB-13210"/>
    <s v="Dean Braden"/>
    <x v="0"/>
    <x v="0"/>
    <x v="267"/>
    <x v="30"/>
    <n v="7501"/>
    <x v="3"/>
    <s v="TEC-PH-10002103"/>
    <x v="2"/>
    <x v="7"/>
    <s v="Jabra SPEAK 410"/>
    <n v="281.96999999999997"/>
    <x v="1"/>
    <n v="0"/>
    <n v="78.951599999999999"/>
    <x v="3"/>
    <s v="No"/>
    <n v="0"/>
  </r>
  <r>
    <n v="1968"/>
    <s v="CA-2019-165841"/>
    <x v="202"/>
    <d v="2019-12-28T00:00:00"/>
    <x v="1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x v="2"/>
    <n v="0"/>
    <n v="20.154999999999994"/>
    <x v="3"/>
    <s v="No"/>
    <n v="0"/>
  </r>
  <r>
    <n v="1969"/>
    <s v="CA-2019-165841"/>
    <x v="202"/>
    <d v="2019-12-28T00:00:00"/>
    <x v="1"/>
    <s v="DB-13210"/>
    <s v="Dean Braden"/>
    <x v="0"/>
    <x v="0"/>
    <x v="267"/>
    <x v="30"/>
    <n v="7501"/>
    <x v="3"/>
    <s v="OFF-PA-10001144"/>
    <x v="1"/>
    <x v="10"/>
    <s v="Xerox 1913"/>
    <n v="166.44"/>
    <x v="1"/>
    <n v="0"/>
    <n v="79.891199999999998"/>
    <x v="3"/>
    <s v="No"/>
    <n v="0"/>
  </r>
  <r>
    <n v="1970"/>
    <s v="CA-2019-117485"/>
    <x v="397"/>
    <d v="2019-09-29T00:00:00"/>
    <x v="1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n v="291.95999999999998"/>
    <x v="4"/>
    <n v="0"/>
    <n v="102.18599999999998"/>
    <x v="2"/>
    <s v="No"/>
    <n v="0"/>
  </r>
  <r>
    <n v="1971"/>
    <s v="CA-2019-140242"/>
    <x v="636"/>
    <d v="2019-05-11T00:00:00"/>
    <x v="1"/>
    <s v="ML-17755"/>
    <s v="Max Ludwig"/>
    <x v="2"/>
    <x v="0"/>
    <x v="22"/>
    <x v="10"/>
    <n v="60623"/>
    <x v="2"/>
    <s v="OFF-AR-10004752"/>
    <x v="1"/>
    <x v="6"/>
    <s v="Blackstonian Pencils"/>
    <n v="6.4080000000000004"/>
    <x v="1"/>
    <n v="0.2"/>
    <n v="0.64079999999999981"/>
    <x v="2"/>
    <s v="No"/>
    <n v="0"/>
  </r>
  <r>
    <n v="1972"/>
    <s v="CA-2019-140242"/>
    <x v="636"/>
    <d v="2019-05-11T00:00:00"/>
    <x v="1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n v="408.74399999999997"/>
    <x v="3"/>
    <n v="0.2"/>
    <n v="76.639499999999984"/>
    <x v="2"/>
    <s v="No"/>
    <n v="0"/>
  </r>
  <r>
    <n v="1973"/>
    <s v="CA-2016-148950"/>
    <x v="637"/>
    <d v="2016-12-19T00:00:00"/>
    <x v="1"/>
    <s v="JD-16015"/>
    <s v="Joy Daniels"/>
    <x v="0"/>
    <x v="0"/>
    <x v="22"/>
    <x v="10"/>
    <n v="60610"/>
    <x v="2"/>
    <s v="OFF-BI-10001249"/>
    <x v="1"/>
    <x v="8"/>
    <s v="Avery Heavy-Duty EZD View Binder with Locking Rings"/>
    <n v="5.1039999999999992"/>
    <x v="4"/>
    <n v="0.8"/>
    <n v="-8.6768000000000018"/>
    <x v="2"/>
    <s v="Yes"/>
    <n v="1"/>
  </r>
  <r>
    <n v="1974"/>
    <s v="CA-2016-148950"/>
    <x v="637"/>
    <d v="2016-12-19T00:00:00"/>
    <x v="1"/>
    <s v="JD-16015"/>
    <s v="Joy Daniels"/>
    <x v="0"/>
    <x v="0"/>
    <x v="22"/>
    <x v="10"/>
    <n v="60610"/>
    <x v="2"/>
    <s v="OFF-FA-10003059"/>
    <x v="1"/>
    <x v="13"/>
    <s v="Assorted Color Push Pins"/>
    <n v="2.8960000000000004"/>
    <x v="0"/>
    <n v="0.2"/>
    <n v="0.4705999999999998"/>
    <x v="2"/>
    <s v="Yes"/>
    <n v="1"/>
  </r>
  <r>
    <n v="1975"/>
    <s v="CA-2016-148950"/>
    <x v="637"/>
    <d v="2016-12-19T00:00:00"/>
    <x v="1"/>
    <s v="JD-16015"/>
    <s v="Joy Daniels"/>
    <x v="0"/>
    <x v="0"/>
    <x v="22"/>
    <x v="10"/>
    <n v="60610"/>
    <x v="2"/>
    <s v="TEC-AC-10002718"/>
    <x v="2"/>
    <x v="11"/>
    <s v="Belkin Standard 104 key USB Keyboard"/>
    <n v="35.016000000000005"/>
    <x v="1"/>
    <n v="0.2"/>
    <n v="-2.188500000000003"/>
    <x v="2"/>
    <s v="Yes"/>
    <n v="1"/>
  </r>
  <r>
    <n v="1976"/>
    <s v="CA-2016-110408"/>
    <x v="638"/>
    <d v="2016-10-20T00:00:00"/>
    <x v="0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n v="275.96999999999997"/>
    <x v="1"/>
    <n v="0"/>
    <n v="11.038799999999981"/>
    <x v="0"/>
    <s v="No"/>
    <n v="0"/>
  </r>
  <r>
    <n v="1977"/>
    <s v="CA-2016-110408"/>
    <x v="638"/>
    <d v="2016-10-20T00:00:00"/>
    <x v="0"/>
    <s v="AS-10225"/>
    <s v="Alan Schoenberger"/>
    <x v="1"/>
    <x v="0"/>
    <x v="122"/>
    <x v="19"/>
    <n v="36116"/>
    <x v="0"/>
    <s v="TEC-PH-10002352"/>
    <x v="2"/>
    <x v="7"/>
    <s v="Avaya IP Phone 1140E VoIP phone"/>
    <n v="1394.95"/>
    <x v="2"/>
    <n v="0"/>
    <n v="362.68699999999995"/>
    <x v="0"/>
    <s v="No"/>
    <n v="0"/>
  </r>
  <r>
    <n v="1978"/>
    <s v="CA-2016-110408"/>
    <x v="638"/>
    <d v="2016-10-20T00:00:00"/>
    <x v="0"/>
    <s v="AS-10225"/>
    <s v="Alan Schoenberger"/>
    <x v="1"/>
    <x v="0"/>
    <x v="122"/>
    <x v="19"/>
    <n v="36116"/>
    <x v="0"/>
    <s v="FUR-CH-10003774"/>
    <x v="0"/>
    <x v="1"/>
    <s v="Global Wood Trimmed Manager's Task Chair, Khaki"/>
    <n v="545.88"/>
    <x v="5"/>
    <n v="0"/>
    <n v="70.964399999999983"/>
    <x v="0"/>
    <s v="No"/>
    <n v="0"/>
  </r>
  <r>
    <n v="1979"/>
    <s v="CA-2017-109939"/>
    <x v="412"/>
    <d v="2017-05-12T00:00:00"/>
    <x v="1"/>
    <s v="AA-10375"/>
    <s v="Allen Armold"/>
    <x v="0"/>
    <x v="0"/>
    <x v="127"/>
    <x v="21"/>
    <n v="97301"/>
    <x v="1"/>
    <s v="OFF-AR-10000127"/>
    <x v="1"/>
    <x v="6"/>
    <s v="Newell 321"/>
    <n v="5.2480000000000002"/>
    <x v="0"/>
    <n v="0.2"/>
    <n v="0.59039999999999915"/>
    <x v="1"/>
    <s v="No"/>
    <n v="0"/>
  </r>
  <r>
    <n v="1980"/>
    <s v="CA-2018-112669"/>
    <x v="167"/>
    <d v="2018-04-14T00:00:00"/>
    <x v="3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n v="933.53600000000006"/>
    <x v="4"/>
    <n v="0.2"/>
    <n v="105.02279999999996"/>
    <x v="1"/>
    <s v="No"/>
    <n v="0"/>
  </r>
  <r>
    <n v="1981"/>
    <s v="CA-2018-112669"/>
    <x v="167"/>
    <d v="2018-04-14T00:00:00"/>
    <x v="3"/>
    <s v="KT-16465"/>
    <s v="Kean Takahito"/>
    <x v="0"/>
    <x v="0"/>
    <x v="220"/>
    <x v="16"/>
    <n v="85301"/>
    <x v="1"/>
    <s v="OFF-ST-10001228"/>
    <x v="1"/>
    <x v="4"/>
    <s v="Fellowes Personal Hanging Folder Files, Navy"/>
    <n v="42.975999999999999"/>
    <x v="4"/>
    <n v="0.2"/>
    <n v="4.2976000000000028"/>
    <x v="1"/>
    <s v="No"/>
    <n v="0"/>
  </r>
  <r>
    <n v="1982"/>
    <s v="CA-2017-119592"/>
    <x v="639"/>
    <d v="2017-12-16T00:00:00"/>
    <x v="0"/>
    <s v="MM-18280"/>
    <s v="Muhammed MacIntyre"/>
    <x v="1"/>
    <x v="0"/>
    <x v="38"/>
    <x v="32"/>
    <n v="31907"/>
    <x v="0"/>
    <s v="OFF-BI-10004187"/>
    <x v="1"/>
    <x v="8"/>
    <s v="3-ring staple pack"/>
    <n v="3.76"/>
    <x v="0"/>
    <n v="0"/>
    <n v="1.8047999999999997"/>
    <x v="0"/>
    <s v="No"/>
    <n v="0"/>
  </r>
  <r>
    <n v="1983"/>
    <s v="CA-2016-122749"/>
    <x v="640"/>
    <d v="2016-12-09T00:00:00"/>
    <x v="1"/>
    <s v="NG-18430"/>
    <s v="Nathan Gelder"/>
    <x v="0"/>
    <x v="0"/>
    <x v="268"/>
    <x v="26"/>
    <n v="73120"/>
    <x v="2"/>
    <s v="TEC-PH-10003811"/>
    <x v="2"/>
    <x v="7"/>
    <s v="Jabra Supreme Plus Driver Edition Headset"/>
    <n v="479.96"/>
    <x v="4"/>
    <n v="0"/>
    <n v="134.3888"/>
    <x v="2"/>
    <s v="No"/>
    <n v="0"/>
  </r>
  <r>
    <n v="1984"/>
    <s v="CA-2016-164721"/>
    <x v="641"/>
    <d v="2016-11-27T00:00:00"/>
    <x v="0"/>
    <s v="LW-16825"/>
    <s v="Laurel Workman"/>
    <x v="1"/>
    <x v="0"/>
    <x v="71"/>
    <x v="1"/>
    <n v="94513"/>
    <x v="1"/>
    <s v="OFF-AP-10000240"/>
    <x v="1"/>
    <x v="9"/>
    <s v="Belkin F9G930V10-GRY 9 Outlet Surge"/>
    <n v="320.88"/>
    <x v="5"/>
    <n v="0"/>
    <n v="93.055199999999957"/>
    <x v="1"/>
    <s v="Yes"/>
    <n v="1"/>
  </r>
  <r>
    <n v="1985"/>
    <s v="CA-2016-164721"/>
    <x v="641"/>
    <d v="2016-11-27T00:00:00"/>
    <x v="0"/>
    <s v="LW-16825"/>
    <s v="Laurel Workman"/>
    <x v="1"/>
    <x v="0"/>
    <x v="71"/>
    <x v="1"/>
    <n v="94513"/>
    <x v="1"/>
    <s v="FUR-FU-10001940"/>
    <x v="0"/>
    <x v="5"/>
    <s v="Staple-based wall hangings"/>
    <n v="23.88"/>
    <x v="1"/>
    <n v="0"/>
    <n v="10.507200000000001"/>
    <x v="1"/>
    <s v="Yes"/>
    <n v="1"/>
  </r>
  <r>
    <n v="1986"/>
    <s v="CA-2016-164721"/>
    <x v="641"/>
    <d v="2016-11-27T00:00:00"/>
    <x v="0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n v="26.76"/>
    <x v="4"/>
    <n v="0"/>
    <n v="12.3096"/>
    <x v="1"/>
    <s v="Yes"/>
    <n v="1"/>
  </r>
  <r>
    <n v="1987"/>
    <s v="CA-2018-147417"/>
    <x v="197"/>
    <d v="2018-07-27T00:00:00"/>
    <x v="2"/>
    <s v="CB-12415"/>
    <s v="Christy Brittain"/>
    <x v="0"/>
    <x v="0"/>
    <x v="38"/>
    <x v="24"/>
    <n v="43229"/>
    <x v="3"/>
    <s v="TEC-CO-10001449"/>
    <x v="2"/>
    <x v="16"/>
    <s v="Hewlett Packard LaserJet 3310 Copier"/>
    <n v="1439.9759999999999"/>
    <x v="4"/>
    <n v="0.4"/>
    <n v="191.99680000000001"/>
    <x v="3"/>
    <s v="No"/>
    <n v="0"/>
  </r>
  <r>
    <n v="1988"/>
    <s v="CA-2017-127509"/>
    <x v="529"/>
    <d v="2017-11-13T00:00:00"/>
    <x v="1"/>
    <s v="AS-10090"/>
    <s v="Adam Shillingsburg"/>
    <x v="0"/>
    <x v="0"/>
    <x v="24"/>
    <x v="25"/>
    <n v="65807"/>
    <x v="2"/>
    <s v="OFF-BI-10002393"/>
    <x v="1"/>
    <x v="8"/>
    <s v="Binder Posts"/>
    <n v="17.22"/>
    <x v="1"/>
    <n v="0"/>
    <n v="7.9212000000000007"/>
    <x v="2"/>
    <s v="No"/>
    <n v="0"/>
  </r>
  <r>
    <n v="1989"/>
    <s v="CA-2017-127509"/>
    <x v="529"/>
    <d v="2017-11-13T00:00:00"/>
    <x v="1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n v="1024.3800000000001"/>
    <x v="3"/>
    <n v="0"/>
    <n v="215.11979999999994"/>
    <x v="2"/>
    <s v="No"/>
    <n v="0"/>
  </r>
  <r>
    <n v="1990"/>
    <s v="CA-2017-127509"/>
    <x v="529"/>
    <d v="2017-11-13T00:00:00"/>
    <x v="1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n v="26.22"/>
    <x v="1"/>
    <n v="0"/>
    <n v="12.323399999999999"/>
    <x v="2"/>
    <s v="No"/>
    <n v="0"/>
  </r>
  <r>
    <n v="1991"/>
    <s v="CA-2017-127509"/>
    <x v="529"/>
    <d v="2017-11-13T00:00:00"/>
    <x v="1"/>
    <s v="AS-10090"/>
    <s v="Adam Shillingsburg"/>
    <x v="0"/>
    <x v="0"/>
    <x v="24"/>
    <x v="25"/>
    <n v="65807"/>
    <x v="2"/>
    <s v="OFF-PA-10002160"/>
    <x v="1"/>
    <x v="10"/>
    <s v="Xerox 1978"/>
    <n v="17.34"/>
    <x v="1"/>
    <n v="0"/>
    <n v="8.4966000000000008"/>
    <x v="2"/>
    <s v="No"/>
    <n v="0"/>
  </r>
  <r>
    <n v="1992"/>
    <s v="CA-2019-111374"/>
    <x v="642"/>
    <d v="2019-02-28T00:00:00"/>
    <x v="1"/>
    <s v="CB-12415"/>
    <s v="Christy Brittain"/>
    <x v="0"/>
    <x v="0"/>
    <x v="10"/>
    <x v="9"/>
    <n v="19134"/>
    <x v="3"/>
    <s v="OFF-BI-10004970"/>
    <x v="1"/>
    <x v="8"/>
    <s v="ACCOHIDE 3-Ring Binder, Blue, 1&quot;"/>
    <n v="4.9560000000000004"/>
    <x v="4"/>
    <n v="0.7"/>
    <n v="-3.7995999999999981"/>
    <x v="3"/>
    <s v="No"/>
    <n v="0"/>
  </r>
  <r>
    <n v="1993"/>
    <s v="CA-2019-133648"/>
    <x v="643"/>
    <d v="2019-07-02T00:00:00"/>
    <x v="1"/>
    <s v="ML-17755"/>
    <s v="Max Ludwig"/>
    <x v="2"/>
    <x v="0"/>
    <x v="24"/>
    <x v="21"/>
    <n v="97477"/>
    <x v="1"/>
    <s v="OFF-LA-10003923"/>
    <x v="1"/>
    <x v="2"/>
    <s v="Alphabetical Labels for Top Tab Filing"/>
    <n v="71.040000000000006"/>
    <x v="5"/>
    <n v="0.2"/>
    <n v="26.640000000000004"/>
    <x v="1"/>
    <s v="No"/>
    <n v="0"/>
  </r>
  <r>
    <n v="1994"/>
    <s v="CA-2019-133648"/>
    <x v="643"/>
    <d v="2019-07-02T00:00:00"/>
    <x v="1"/>
    <s v="ML-17755"/>
    <s v="Max Ludwig"/>
    <x v="2"/>
    <x v="0"/>
    <x v="24"/>
    <x v="21"/>
    <n v="97477"/>
    <x v="1"/>
    <s v="OFF-AR-10002257"/>
    <x v="1"/>
    <x v="6"/>
    <s v="Eldon Spacemaker Box, Quick-Snap Lid, Clear"/>
    <n v="5.3440000000000003"/>
    <x v="0"/>
    <n v="0.2"/>
    <n v="0.73479999999999923"/>
    <x v="1"/>
    <s v="No"/>
    <n v="0"/>
  </r>
  <r>
    <n v="1995"/>
    <s v="CA-2019-133648"/>
    <x v="643"/>
    <d v="2019-07-02T00:00:00"/>
    <x v="1"/>
    <s v="ML-17755"/>
    <s v="Max Ludwig"/>
    <x v="2"/>
    <x v="0"/>
    <x v="24"/>
    <x v="21"/>
    <n v="97477"/>
    <x v="1"/>
    <s v="OFF-FA-10004395"/>
    <x v="1"/>
    <x v="13"/>
    <s v="Plymouth Boxed Rubber Bands by Plymouth"/>
    <n v="11.304"/>
    <x v="1"/>
    <n v="0.2"/>
    <n v="-2.1194999999999999"/>
    <x v="1"/>
    <s v="No"/>
    <n v="0"/>
  </r>
  <r>
    <n v="1996"/>
    <s v="US-2019-147221"/>
    <x v="574"/>
    <d v="2019-12-04T00:00:00"/>
    <x v="0"/>
    <s v="JS-16030"/>
    <s v="Joy Smith"/>
    <x v="0"/>
    <x v="0"/>
    <x v="12"/>
    <x v="5"/>
    <n v="77036"/>
    <x v="2"/>
    <s v="OFF-AP-10002534"/>
    <x v="1"/>
    <x v="9"/>
    <s v="3.6 Cubic Foot Counter Height Office Refrigerator"/>
    <n v="294.61999999999995"/>
    <x v="2"/>
    <n v="0.8"/>
    <n v="-766.01199999999994"/>
    <x v="2"/>
    <s v="No"/>
    <n v="0"/>
  </r>
  <r>
    <n v="1997"/>
    <s v="US-2019-147221"/>
    <x v="574"/>
    <d v="2019-12-04T00:00:00"/>
    <x v="0"/>
    <s v="JS-16030"/>
    <s v="Joy Smith"/>
    <x v="0"/>
    <x v="0"/>
    <x v="12"/>
    <x v="5"/>
    <n v="77036"/>
    <x v="2"/>
    <s v="FUR-FU-10004020"/>
    <x v="0"/>
    <x v="5"/>
    <s v="Advantus Panel Wall Acrylic Frame"/>
    <n v="8.7520000000000007"/>
    <x v="4"/>
    <n v="0.6"/>
    <n v="-3.719599999999998"/>
    <x v="2"/>
    <s v="No"/>
    <n v="0"/>
  </r>
  <r>
    <n v="1998"/>
    <s v="CA-2016-131905"/>
    <x v="644"/>
    <d v="2016-02-09T00:00:00"/>
    <x v="2"/>
    <s v="ND-18460"/>
    <s v="Neil Ducich"/>
    <x v="1"/>
    <x v="0"/>
    <x v="269"/>
    <x v="17"/>
    <n v="23320"/>
    <x v="0"/>
    <s v="OFF-LA-10002787"/>
    <x v="1"/>
    <x v="2"/>
    <s v="Avery 480"/>
    <n v="15"/>
    <x v="4"/>
    <n v="0"/>
    <n v="7.1999999999999993"/>
    <x v="0"/>
    <s v="No"/>
    <n v="0"/>
  </r>
  <r>
    <n v="1999"/>
    <s v="CA-2016-131905"/>
    <x v="644"/>
    <d v="2016-02-09T00:00:00"/>
    <x v="2"/>
    <s v="ND-18460"/>
    <s v="Neil Ducich"/>
    <x v="1"/>
    <x v="0"/>
    <x v="269"/>
    <x v="17"/>
    <n v="23320"/>
    <x v="0"/>
    <s v="TEC-PH-10003645"/>
    <x v="2"/>
    <x v="7"/>
    <s v="Aastra 57i VoIP phone"/>
    <n v="161.61000000000001"/>
    <x v="7"/>
    <n v="0"/>
    <n v="42.018600000000006"/>
    <x v="0"/>
    <s v="No"/>
    <n v="0"/>
  </r>
  <r>
    <n v="2000"/>
    <s v="CA-2016-131905"/>
    <x v="644"/>
    <d v="2016-02-09T00:00:00"/>
    <x v="2"/>
    <s v="ND-18460"/>
    <s v="Neil Ducich"/>
    <x v="1"/>
    <x v="0"/>
    <x v="269"/>
    <x v="17"/>
    <n v="23320"/>
    <x v="0"/>
    <s v="TEC-PH-10001615"/>
    <x v="2"/>
    <x v="7"/>
    <s v="AT&amp;T CL82213"/>
    <n v="144.94999999999999"/>
    <x v="2"/>
    <n v="0"/>
    <n v="42.035499999999985"/>
    <x v="0"/>
    <s v="No"/>
    <n v="0"/>
  </r>
  <r>
    <n v="2001"/>
    <s v="CA-2019-166128"/>
    <x v="645"/>
    <d v="2019-04-18T00:00:00"/>
    <x v="1"/>
    <s v="LW-17215"/>
    <s v="Luke Weiss"/>
    <x v="0"/>
    <x v="0"/>
    <x v="45"/>
    <x v="1"/>
    <n v="91104"/>
    <x v="1"/>
    <s v="TEC-AC-10001767"/>
    <x v="2"/>
    <x v="11"/>
    <s v="SanDisk Ultra 64 GB MicroSDHC Class 10 Memory Card"/>
    <n v="199.95000000000002"/>
    <x v="2"/>
    <n v="0"/>
    <n v="21.994499999999988"/>
    <x v="1"/>
    <s v="No"/>
    <n v="0"/>
  </r>
  <r>
    <n v="2002"/>
    <s v="CA-2019-166128"/>
    <x v="645"/>
    <d v="2019-04-18T00:00:00"/>
    <x v="1"/>
    <s v="LW-17215"/>
    <s v="Luke Weiss"/>
    <x v="0"/>
    <x v="0"/>
    <x v="45"/>
    <x v="1"/>
    <n v="91104"/>
    <x v="1"/>
    <s v="OFF-AR-10001221"/>
    <x v="1"/>
    <x v="6"/>
    <s v="Dixon Ticonderoga Erasable Colored Pencil Set, 12-Color"/>
    <n v="41.86"/>
    <x v="3"/>
    <n v="0"/>
    <n v="14.232399999999998"/>
    <x v="1"/>
    <s v="No"/>
    <n v="0"/>
  </r>
  <r>
    <n v="2003"/>
    <s v="CA-2019-163510"/>
    <x v="53"/>
    <d v="2019-12-28T00:00:00"/>
    <x v="0"/>
    <s v="JW-15955"/>
    <s v="Joni Wasserman"/>
    <x v="0"/>
    <x v="0"/>
    <x v="103"/>
    <x v="0"/>
    <n v="40214"/>
    <x v="0"/>
    <s v="OFF-ST-10000563"/>
    <x v="1"/>
    <x v="4"/>
    <s v="Fellowes Bankers Box Stor/Drawer Steel Plus"/>
    <n v="95.94"/>
    <x v="1"/>
    <n v="0"/>
    <n v="9.5940000000000012"/>
    <x v="0"/>
    <s v="No"/>
    <n v="0"/>
  </r>
  <r>
    <n v="2004"/>
    <s v="CA-2019-163510"/>
    <x v="53"/>
    <d v="2019-12-28T00:00:00"/>
    <x v="0"/>
    <s v="JW-15955"/>
    <s v="Joni Wasserman"/>
    <x v="0"/>
    <x v="0"/>
    <x v="103"/>
    <x v="0"/>
    <n v="40214"/>
    <x v="0"/>
    <s v="FUR-CH-10001146"/>
    <x v="0"/>
    <x v="1"/>
    <s v="Global Value Mid-Back Manager's Chair, Gray"/>
    <n v="304.45"/>
    <x v="2"/>
    <n v="0"/>
    <n v="76.112499999999983"/>
    <x v="0"/>
    <s v="No"/>
    <n v="0"/>
  </r>
  <r>
    <n v="2005"/>
    <s v="US-2019-143028"/>
    <x v="645"/>
    <d v="2019-04-18T00:00:00"/>
    <x v="1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n v="11.363999999999997"/>
    <x v="1"/>
    <n v="0.8"/>
    <n v="-17.045999999999999"/>
    <x v="2"/>
    <s v="No"/>
    <n v="0"/>
  </r>
  <r>
    <n v="2006"/>
    <s v="CA-2016-111150"/>
    <x v="520"/>
    <d v="2017-01-04T00:00:00"/>
    <x v="1"/>
    <s v="RW-19630"/>
    <s v="Rob Williams"/>
    <x v="1"/>
    <x v="0"/>
    <x v="29"/>
    <x v="25"/>
    <n v="65203"/>
    <x v="2"/>
    <s v="OFF-AR-10000034"/>
    <x v="1"/>
    <x v="6"/>
    <s v="BIC Brite Liner Grip Highlighters, Assorted, 5/Pack"/>
    <n v="29.68"/>
    <x v="3"/>
    <n v="0"/>
    <n v="11.575199999999999"/>
    <x v="2"/>
    <s v="No"/>
    <n v="0"/>
  </r>
  <r>
    <n v="2007"/>
    <s v="CA-2016-111150"/>
    <x v="520"/>
    <d v="2017-01-04T00:00:00"/>
    <x v="1"/>
    <s v="RW-19630"/>
    <s v="Rob Williams"/>
    <x v="1"/>
    <x v="0"/>
    <x v="29"/>
    <x v="25"/>
    <n v="65203"/>
    <x v="2"/>
    <s v="TEC-AC-10000290"/>
    <x v="2"/>
    <x v="11"/>
    <s v="Sabrent 4-Port USB 2.0 Hub"/>
    <n v="47.53"/>
    <x v="3"/>
    <n v="0"/>
    <n v="16.160200000000003"/>
    <x v="2"/>
    <s v="No"/>
    <n v="0"/>
  </r>
  <r>
    <n v="2008"/>
    <s v="CA-2019-165386"/>
    <x v="646"/>
    <d v="2019-08-04T00:00:00"/>
    <x v="2"/>
    <s v="CM-12190"/>
    <s v="Charlotte Melton"/>
    <x v="0"/>
    <x v="0"/>
    <x v="22"/>
    <x v="10"/>
    <n v="60623"/>
    <x v="2"/>
    <s v="FUR-BO-10003034"/>
    <x v="0"/>
    <x v="0"/>
    <s v="O'Sullivan Elevations Bookcase, Cherry Finish"/>
    <n v="183.37199999999999"/>
    <x v="0"/>
    <n v="0.3"/>
    <n v="-36.674399999999991"/>
    <x v="2"/>
    <s v="No"/>
    <n v="0"/>
  </r>
  <r>
    <n v="2009"/>
    <s v="CA-2016-116407"/>
    <x v="647"/>
    <d v="2016-11-21T00:00:00"/>
    <x v="1"/>
    <s v="JF-15190"/>
    <s v="Jamie Frazer"/>
    <x v="0"/>
    <x v="0"/>
    <x v="271"/>
    <x v="18"/>
    <n v="37604"/>
    <x v="0"/>
    <s v="OFF-AR-10001315"/>
    <x v="1"/>
    <x v="6"/>
    <s v="Newell 310"/>
    <n v="4.2240000000000002"/>
    <x v="1"/>
    <n v="0.2"/>
    <n v="0.47519999999999984"/>
    <x v="0"/>
    <s v="No"/>
    <n v="0"/>
  </r>
  <r>
    <n v="2010"/>
    <s v="CA-2016-116407"/>
    <x v="647"/>
    <d v="2016-11-21T00:00:00"/>
    <x v="1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n v="333.05600000000004"/>
    <x v="0"/>
    <n v="0.2"/>
    <n v="29.142400000000009"/>
    <x v="0"/>
    <s v="No"/>
    <n v="0"/>
  </r>
  <r>
    <n v="2011"/>
    <s v="CA-2016-116407"/>
    <x v="647"/>
    <d v="2016-11-21T00:00:00"/>
    <x v="1"/>
    <s v="JF-15190"/>
    <s v="Jamie Frazer"/>
    <x v="0"/>
    <x v="0"/>
    <x v="271"/>
    <x v="18"/>
    <n v="37604"/>
    <x v="0"/>
    <s v="OFF-PA-10002137"/>
    <x v="1"/>
    <x v="10"/>
    <s v="Southworth 100% Résumé Paper, 24lb."/>
    <n v="24.896000000000001"/>
    <x v="4"/>
    <n v="0.2"/>
    <n v="7.7799999999999976"/>
    <x v="0"/>
    <s v="No"/>
    <n v="0"/>
  </r>
  <r>
    <n v="2012"/>
    <s v="CA-2017-155761"/>
    <x v="555"/>
    <d v="2017-12-11T00:00:00"/>
    <x v="3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n v="159.98400000000001"/>
    <x v="0"/>
    <n v="0.2"/>
    <n v="35.996400000000001"/>
    <x v="2"/>
    <s v="Yes"/>
    <n v="1"/>
  </r>
  <r>
    <n v="2013"/>
    <s v="CA-2017-155761"/>
    <x v="555"/>
    <d v="2017-12-11T00:00:00"/>
    <x v="3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n v="46.344000000000001"/>
    <x v="1"/>
    <n v="0.2"/>
    <n v="4.6344000000000012"/>
    <x v="2"/>
    <s v="Yes"/>
    <n v="1"/>
  </r>
  <r>
    <n v="2014"/>
    <s v="CA-2018-145905"/>
    <x v="31"/>
    <d v="2018-09-23T00:00:00"/>
    <x v="1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x v="7"/>
    <n v="0"/>
    <n v="84.23520000000002"/>
    <x v="0"/>
    <s v="No"/>
    <n v="0"/>
  </r>
  <r>
    <n v="2015"/>
    <s v="CA-2018-145905"/>
    <x v="31"/>
    <d v="2018-09-23T00:00:00"/>
    <x v="1"/>
    <s v="AM-10705"/>
    <s v="Anne McFarland"/>
    <x v="0"/>
    <x v="0"/>
    <x v="109"/>
    <x v="19"/>
    <n v="36830"/>
    <x v="0"/>
    <s v="OFF-PA-10000533"/>
    <x v="1"/>
    <x v="10"/>
    <s v="Southworth Parchment Paper &amp; Envelopes"/>
    <n v="13.08"/>
    <x v="0"/>
    <n v="0"/>
    <n v="6.0167999999999999"/>
    <x v="0"/>
    <s v="No"/>
    <n v="0"/>
  </r>
  <r>
    <n v="2016"/>
    <s v="CA-2018-145905"/>
    <x v="31"/>
    <d v="2018-09-23T00:00:00"/>
    <x v="1"/>
    <s v="AM-10705"/>
    <s v="Anne McFarland"/>
    <x v="0"/>
    <x v="0"/>
    <x v="109"/>
    <x v="19"/>
    <n v="36830"/>
    <x v="0"/>
    <s v="OFF-ST-10003716"/>
    <x v="1"/>
    <x v="4"/>
    <s v="Tennsco Double-Tier Lockers"/>
    <n v="900.08"/>
    <x v="4"/>
    <n v="0"/>
    <n v="117.0104"/>
    <x v="0"/>
    <s v="No"/>
    <n v="0"/>
  </r>
  <r>
    <n v="2017"/>
    <s v="CA-2017-113110"/>
    <x v="531"/>
    <d v="2017-03-23T00:00:00"/>
    <x v="1"/>
    <s v="BK-11260"/>
    <s v="Berenike Kampe"/>
    <x v="0"/>
    <x v="0"/>
    <x v="272"/>
    <x v="1"/>
    <n v="92404"/>
    <x v="1"/>
    <s v="OFF-BI-10000088"/>
    <x v="1"/>
    <x v="8"/>
    <s v="GBC Imprintable Covers"/>
    <n v="17.568000000000001"/>
    <x v="0"/>
    <n v="0.2"/>
    <n v="6.3684000000000003"/>
    <x v="1"/>
    <s v="No"/>
    <n v="0"/>
  </r>
  <r>
    <n v="2018"/>
    <s v="CA-2017-113110"/>
    <x v="531"/>
    <d v="2017-03-23T00:00:00"/>
    <x v="1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n v="14.62"/>
    <x v="0"/>
    <n v="0"/>
    <n v="6.8713999999999995"/>
    <x v="1"/>
    <s v="No"/>
    <n v="0"/>
  </r>
  <r>
    <n v="2019"/>
    <s v="CA-2017-113110"/>
    <x v="531"/>
    <d v="2017-03-23T00:00:00"/>
    <x v="1"/>
    <s v="BK-11260"/>
    <s v="Berenike Kampe"/>
    <x v="0"/>
    <x v="0"/>
    <x v="272"/>
    <x v="1"/>
    <n v="92404"/>
    <x v="1"/>
    <s v="OFF-SU-10001165"/>
    <x v="1"/>
    <x v="14"/>
    <s v="Acme Elite Stainless Steel Scissors"/>
    <n v="33.36"/>
    <x v="4"/>
    <n v="0"/>
    <n v="8.6736000000000004"/>
    <x v="1"/>
    <s v="No"/>
    <n v="0"/>
  </r>
  <r>
    <n v="2020"/>
    <s v="CA-2017-113110"/>
    <x v="531"/>
    <d v="2017-03-23T00:00:00"/>
    <x v="1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n v="40.14"/>
    <x v="5"/>
    <n v="0"/>
    <n v="19.668600000000001"/>
    <x v="1"/>
    <s v="No"/>
    <n v="0"/>
  </r>
  <r>
    <n v="2021"/>
    <s v="CA-2018-168354"/>
    <x v="251"/>
    <d v="2018-09-21T00:00:00"/>
    <x v="2"/>
    <s v="RH-19510"/>
    <s v="Rick Huthwaite"/>
    <x v="2"/>
    <x v="0"/>
    <x v="205"/>
    <x v="34"/>
    <n v="2908"/>
    <x v="3"/>
    <s v="OFF-ST-10001490"/>
    <x v="1"/>
    <x v="4"/>
    <s v="Hot File 7-Pocket, Floor Stand"/>
    <n v="1606.23"/>
    <x v="6"/>
    <n v="0"/>
    <n v="481.86899999999986"/>
    <x v="3"/>
    <s v="No"/>
    <n v="0"/>
  </r>
  <r>
    <n v="2022"/>
    <s v="CA-2018-168354"/>
    <x v="251"/>
    <d v="2018-09-21T00:00:00"/>
    <x v="2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s v="No"/>
    <n v="0"/>
  </r>
  <r>
    <n v="2023"/>
    <s v="CA-2018-168354"/>
    <x v="251"/>
    <d v="2018-09-21T00:00:00"/>
    <x v="2"/>
    <s v="RH-19510"/>
    <s v="Rick Huthwaite"/>
    <x v="2"/>
    <x v="0"/>
    <x v="205"/>
    <x v="34"/>
    <n v="2908"/>
    <x v="3"/>
    <s v="OFF-BI-10004826"/>
    <x v="1"/>
    <x v="8"/>
    <s v="JM Magazine Binder"/>
    <n v="49.53"/>
    <x v="1"/>
    <n v="0"/>
    <n v="23.774400000000004"/>
    <x v="3"/>
    <s v="No"/>
    <n v="0"/>
  </r>
  <r>
    <n v="2024"/>
    <s v="CA-2018-168354"/>
    <x v="251"/>
    <d v="2018-09-21T00:00:00"/>
    <x v="2"/>
    <s v="RH-19510"/>
    <s v="Rick Huthwaite"/>
    <x v="2"/>
    <x v="0"/>
    <x v="205"/>
    <x v="34"/>
    <n v="2908"/>
    <x v="3"/>
    <s v="FUR-CH-10004675"/>
    <x v="0"/>
    <x v="1"/>
    <s v="Lifetime Advantage Folding Chairs, 4/Carton"/>
    <n v="872.32"/>
    <x v="4"/>
    <n v="0"/>
    <n v="244.24959999999999"/>
    <x v="3"/>
    <s v="No"/>
    <n v="0"/>
  </r>
  <r>
    <n v="2025"/>
    <s v="US-2019-111241"/>
    <x v="648"/>
    <d v="2019-08-22T00:00:00"/>
    <x v="0"/>
    <s v="GM-14500"/>
    <s v="Gene McClure"/>
    <x v="0"/>
    <x v="0"/>
    <x v="201"/>
    <x v="1"/>
    <n v="93727"/>
    <x v="1"/>
    <s v="OFF-BI-10002867"/>
    <x v="1"/>
    <x v="8"/>
    <s v="GBC Recycled Regency Composition Covers"/>
    <n v="239.12000000000003"/>
    <x v="2"/>
    <n v="0.2"/>
    <n v="77.71399999999997"/>
    <x v="1"/>
    <s v="No"/>
    <n v="0"/>
  </r>
  <r>
    <n v="2026"/>
    <s v="CA-2017-114237"/>
    <x v="649"/>
    <d v="2017-03-15T00:00:00"/>
    <x v="2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n v="141.96"/>
    <x v="0"/>
    <n v="0"/>
    <n v="39.748800000000003"/>
    <x v="1"/>
    <s v="No"/>
    <n v="0"/>
  </r>
  <r>
    <n v="2027"/>
    <s v="CA-2018-113516"/>
    <x v="162"/>
    <d v="2018-09-10T00:00:00"/>
    <x v="0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x v="0"/>
    <n v="0.2"/>
    <n v="11.558399999999999"/>
    <x v="1"/>
    <s v="No"/>
    <n v="0"/>
  </r>
  <r>
    <n v="2028"/>
    <s v="CA-2018-113516"/>
    <x v="162"/>
    <d v="2018-09-10T00:00:00"/>
    <x v="0"/>
    <s v="VM-21685"/>
    <s v="Valerie Mitchum"/>
    <x v="2"/>
    <x v="0"/>
    <x v="152"/>
    <x v="1"/>
    <n v="93534"/>
    <x v="1"/>
    <s v="OFF-BI-10001989"/>
    <x v="1"/>
    <x v="8"/>
    <s v="Premium Transparent Presentation Covers by GBC"/>
    <n v="67.13600000000001"/>
    <x v="4"/>
    <n v="0.2"/>
    <n v="23.497599999999995"/>
    <x v="1"/>
    <s v="No"/>
    <n v="0"/>
  </r>
  <r>
    <n v="2029"/>
    <s v="CA-2017-117961"/>
    <x v="650"/>
    <d v="2017-11-30T00:00:00"/>
    <x v="1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n v="14.73"/>
    <x v="1"/>
    <n v="0"/>
    <n v="6.9230999999999998"/>
    <x v="3"/>
    <s v="No"/>
    <n v="0"/>
  </r>
  <r>
    <n v="2030"/>
    <s v="CA-2017-117961"/>
    <x v="650"/>
    <d v="2017-11-30T00:00:00"/>
    <x v="1"/>
    <s v="GP-14740"/>
    <s v="Guy Phonely"/>
    <x v="1"/>
    <x v="0"/>
    <x v="273"/>
    <x v="31"/>
    <n v="1453"/>
    <x v="3"/>
    <s v="OFF-ST-10001172"/>
    <x v="1"/>
    <x v="4"/>
    <s v="Tennsco Lockers, Sand"/>
    <n v="104.9"/>
    <x v="2"/>
    <n v="0"/>
    <n v="25.175999999999998"/>
    <x v="3"/>
    <s v="No"/>
    <n v="0"/>
  </r>
  <r>
    <n v="2031"/>
    <s v="CA-2017-117961"/>
    <x v="650"/>
    <d v="2017-11-30T00:00:00"/>
    <x v="1"/>
    <s v="GP-14740"/>
    <s v="Guy Phonely"/>
    <x v="1"/>
    <x v="0"/>
    <x v="273"/>
    <x v="31"/>
    <n v="1453"/>
    <x v="3"/>
    <s v="OFF-BI-10003707"/>
    <x v="1"/>
    <x v="8"/>
    <s v="Aluminum Screw Posts"/>
    <n v="61.04"/>
    <x v="4"/>
    <n v="0"/>
    <n v="30.52"/>
    <x v="3"/>
    <s v="No"/>
    <n v="0"/>
  </r>
  <r>
    <n v="2032"/>
    <s v="CA-2017-117961"/>
    <x v="650"/>
    <d v="2017-11-30T00:00:00"/>
    <x v="1"/>
    <s v="GP-14740"/>
    <s v="Guy Phonely"/>
    <x v="1"/>
    <x v="0"/>
    <x v="273"/>
    <x v="31"/>
    <n v="1453"/>
    <x v="3"/>
    <s v="OFF-PA-10001274"/>
    <x v="1"/>
    <x v="10"/>
    <s v="Loose Memo Sheets"/>
    <n v="10.95"/>
    <x v="1"/>
    <n v="0"/>
    <n v="5.1464999999999996"/>
    <x v="3"/>
    <s v="No"/>
    <n v="0"/>
  </r>
  <r>
    <n v="2033"/>
    <s v="CA-2018-128923"/>
    <x v="10"/>
    <d v="2018-12-13T00:00:00"/>
    <x v="1"/>
    <s v="GB-14530"/>
    <s v="George Bell"/>
    <x v="1"/>
    <x v="0"/>
    <x v="5"/>
    <x v="5"/>
    <n v="76106"/>
    <x v="2"/>
    <s v="OFF-PA-10002250"/>
    <x v="1"/>
    <x v="10"/>
    <s v="Things To Do Today Pad"/>
    <n v="9.3920000000000012"/>
    <x v="0"/>
    <n v="0.2"/>
    <n v="3.2871999999999999"/>
    <x v="2"/>
    <s v="No"/>
    <n v="0"/>
  </r>
  <r>
    <n v="2034"/>
    <s v="CA-2018-128923"/>
    <x v="10"/>
    <d v="2018-12-13T00:00:00"/>
    <x v="1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n v="9.3280000000000012"/>
    <x v="7"/>
    <n v="0.2"/>
    <n v="0.8162000000000007"/>
    <x v="2"/>
    <s v="No"/>
    <n v="0"/>
  </r>
  <r>
    <n v="2035"/>
    <s v="CA-2019-162481"/>
    <x v="145"/>
    <d v="2019-09-29T00:00:00"/>
    <x v="1"/>
    <s v="CT-11995"/>
    <s v="Carol Triggs"/>
    <x v="0"/>
    <x v="0"/>
    <x v="30"/>
    <x v="11"/>
    <n v="55901"/>
    <x v="2"/>
    <s v="OFF-BI-10002976"/>
    <x v="1"/>
    <x v="8"/>
    <s v="ACCOHIDE Binder by Acco"/>
    <n v="8.26"/>
    <x v="0"/>
    <n v="0"/>
    <n v="3.8822000000000001"/>
    <x v="2"/>
    <s v="No"/>
    <n v="0"/>
  </r>
  <r>
    <n v="2036"/>
    <s v="CA-2019-162481"/>
    <x v="145"/>
    <d v="2019-09-29T00:00:00"/>
    <x v="1"/>
    <s v="CT-11995"/>
    <s v="Carol Triggs"/>
    <x v="0"/>
    <x v="0"/>
    <x v="30"/>
    <x v="11"/>
    <n v="55901"/>
    <x v="2"/>
    <s v="FUR-CH-10003061"/>
    <x v="0"/>
    <x v="1"/>
    <s v="Global Leather Task Chair, Black"/>
    <n v="269.96999999999997"/>
    <x v="1"/>
    <n v="0"/>
    <n v="51.294299999999964"/>
    <x v="2"/>
    <s v="No"/>
    <n v="0"/>
  </r>
  <r>
    <n v="2037"/>
    <s v="CA-2017-119214"/>
    <x v="651"/>
    <d v="2017-01-27T00:00:00"/>
    <x v="1"/>
    <s v="CW-11905"/>
    <s v="Carl Weiss"/>
    <x v="2"/>
    <x v="0"/>
    <x v="274"/>
    <x v="37"/>
    <n v="59715"/>
    <x v="1"/>
    <s v="OFF-PA-10002893"/>
    <x v="1"/>
    <x v="10"/>
    <s v="Wirebound Service Call Books, 5 1/2&quot; x 4&quot;"/>
    <n v="29.04"/>
    <x v="1"/>
    <n v="0"/>
    <n v="13.9392"/>
    <x v="1"/>
    <s v="Yes"/>
    <n v="1"/>
  </r>
  <r>
    <n v="2038"/>
    <s v="CA-2017-119214"/>
    <x v="651"/>
    <d v="2017-01-27T00:00:00"/>
    <x v="1"/>
    <s v="CW-11905"/>
    <s v="Carl Weiss"/>
    <x v="2"/>
    <x v="0"/>
    <x v="274"/>
    <x v="37"/>
    <n v="59715"/>
    <x v="1"/>
    <s v="OFF-LA-10003077"/>
    <x v="1"/>
    <x v="2"/>
    <s v="Avery 500"/>
    <n v="14.62"/>
    <x v="0"/>
    <n v="0"/>
    <n v="6.8713999999999995"/>
    <x v="1"/>
    <s v="Yes"/>
    <n v="1"/>
  </r>
  <r>
    <n v="2039"/>
    <s v="CA-2017-122287"/>
    <x v="652"/>
    <d v="2017-06-23T00:00:00"/>
    <x v="1"/>
    <s v="SN-20560"/>
    <s v="Skye Norling"/>
    <x v="2"/>
    <x v="0"/>
    <x v="97"/>
    <x v="16"/>
    <n v="85345"/>
    <x v="1"/>
    <s v="OFF-PA-10001661"/>
    <x v="1"/>
    <x v="10"/>
    <s v="Xerox 1922"/>
    <n v="11.952000000000002"/>
    <x v="1"/>
    <n v="0.2"/>
    <n v="4.3326000000000002"/>
    <x v="1"/>
    <s v="No"/>
    <n v="0"/>
  </r>
  <r>
    <n v="2040"/>
    <s v="CA-2017-122287"/>
    <x v="652"/>
    <d v="2017-06-23T00:00:00"/>
    <x v="1"/>
    <s v="SN-20560"/>
    <s v="Skye Norling"/>
    <x v="2"/>
    <x v="0"/>
    <x v="97"/>
    <x v="16"/>
    <n v="85345"/>
    <x v="1"/>
    <s v="OFF-BI-10004656"/>
    <x v="1"/>
    <x v="8"/>
    <s v="Peel &amp; Stick Add-On Corner Pockets"/>
    <n v="4.5360000000000014"/>
    <x v="3"/>
    <n v="0.7"/>
    <n v="-3.3263999999999996"/>
    <x v="1"/>
    <s v="No"/>
    <n v="0"/>
  </r>
  <r>
    <n v="2041"/>
    <s v="CA-2017-122287"/>
    <x v="652"/>
    <d v="2017-06-23T00:00:00"/>
    <x v="1"/>
    <s v="SN-20560"/>
    <s v="Skye Norling"/>
    <x v="2"/>
    <x v="0"/>
    <x v="97"/>
    <x v="16"/>
    <n v="85345"/>
    <x v="1"/>
    <s v="OFF-BI-10003707"/>
    <x v="1"/>
    <x v="8"/>
    <s v="Aluminum Screw Posts"/>
    <n v="9.1560000000000006"/>
    <x v="0"/>
    <n v="0.7"/>
    <n v="-6.1039999999999974"/>
    <x v="1"/>
    <s v="No"/>
    <n v="0"/>
  </r>
  <r>
    <n v="2042"/>
    <s v="CA-2017-122287"/>
    <x v="652"/>
    <d v="2017-06-23T00:00:00"/>
    <x v="1"/>
    <s v="SN-20560"/>
    <s v="Skye Norling"/>
    <x v="2"/>
    <x v="0"/>
    <x v="97"/>
    <x v="16"/>
    <n v="85345"/>
    <x v="1"/>
    <s v="FUR-FU-10004973"/>
    <x v="0"/>
    <x v="5"/>
    <s v="Flat Face Poster Frame"/>
    <n v="75.36"/>
    <x v="2"/>
    <n v="0.2"/>
    <n v="20.724000000000007"/>
    <x v="1"/>
    <s v="No"/>
    <n v="0"/>
  </r>
  <r>
    <n v="2043"/>
    <s v="CA-2017-104493"/>
    <x v="653"/>
    <d v="2017-10-08T00:00:00"/>
    <x v="1"/>
    <s v="EB-13705"/>
    <s v="Ed Braxton"/>
    <x v="1"/>
    <x v="0"/>
    <x v="70"/>
    <x v="1"/>
    <n v="92105"/>
    <x v="1"/>
    <s v="OFF-BI-10004817"/>
    <x v="1"/>
    <x v="8"/>
    <s v="GBC Personal VeloBind Strips"/>
    <n v="57.504000000000005"/>
    <x v="5"/>
    <n v="0.2"/>
    <n v="20.1264"/>
    <x v="1"/>
    <s v="No"/>
    <n v="0"/>
  </r>
  <r>
    <n v="2044"/>
    <s v="US-2019-158946"/>
    <x v="551"/>
    <d v="2019-11-23T00:00:00"/>
    <x v="1"/>
    <s v="JW-15220"/>
    <s v="Jane Waco"/>
    <x v="1"/>
    <x v="0"/>
    <x v="80"/>
    <x v="24"/>
    <n v="44107"/>
    <x v="3"/>
    <s v="OFF-AR-10001860"/>
    <x v="1"/>
    <x v="6"/>
    <s v="BIC Liqua Brite Liner"/>
    <n v="38.864000000000004"/>
    <x v="3"/>
    <n v="0.2"/>
    <n v="7.7728000000000002"/>
    <x v="3"/>
    <s v="No"/>
    <n v="0"/>
  </r>
  <r>
    <n v="2045"/>
    <s v="CA-2016-129168"/>
    <x v="654"/>
    <d v="2016-08-23T00:00:00"/>
    <x v="1"/>
    <s v="KB-16585"/>
    <s v="Ken Black"/>
    <x v="1"/>
    <x v="0"/>
    <x v="12"/>
    <x v="5"/>
    <n v="77095"/>
    <x v="2"/>
    <s v="OFF-PA-10001639"/>
    <x v="1"/>
    <x v="10"/>
    <s v="Xerox 203"/>
    <n v="15.552000000000003"/>
    <x v="1"/>
    <n v="0.2"/>
    <n v="5.4432"/>
    <x v="2"/>
    <s v="No"/>
    <n v="0"/>
  </r>
  <r>
    <n v="2046"/>
    <s v="CA-2018-131835"/>
    <x v="19"/>
    <d v="2018-07-21T00:00:00"/>
    <x v="1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n v="162.63999999999999"/>
    <x v="0"/>
    <n v="0"/>
    <n v="45.539199999999994"/>
    <x v="3"/>
    <s v="No"/>
    <n v="0"/>
  </r>
  <r>
    <n v="2047"/>
    <s v="CA-2018-131835"/>
    <x v="19"/>
    <d v="2018-07-21T00:00:00"/>
    <x v="1"/>
    <s v="MC-17590"/>
    <s v="Matt Collister"/>
    <x v="1"/>
    <x v="0"/>
    <x v="275"/>
    <x v="30"/>
    <n v="8861"/>
    <x v="3"/>
    <s v="TEC-PH-10001760"/>
    <x v="2"/>
    <x v="7"/>
    <s v="Bose SoundLink Bluetooth Speaker"/>
    <n v="597"/>
    <x v="1"/>
    <n v="0"/>
    <n v="280.59000000000003"/>
    <x v="3"/>
    <s v="No"/>
    <n v="0"/>
  </r>
  <r>
    <n v="2048"/>
    <s v="CA-2018-131835"/>
    <x v="19"/>
    <d v="2018-07-21T00:00:00"/>
    <x v="1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x v="7"/>
    <n v="0"/>
    <n v="26.630399999999998"/>
    <x v="3"/>
    <s v="No"/>
    <n v="0"/>
  </r>
  <r>
    <n v="2049"/>
    <s v="CA-2017-142237"/>
    <x v="655"/>
    <d v="2017-07-13T00:00:00"/>
    <x v="2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n v="289.80000000000007"/>
    <x v="3"/>
    <n v="0.2"/>
    <n v="36.224999999999966"/>
    <x v="3"/>
    <s v="No"/>
    <n v="0"/>
  </r>
  <r>
    <n v="2050"/>
    <s v="CA-2017-142237"/>
    <x v="655"/>
    <d v="2017-07-13T00:00:00"/>
    <x v="2"/>
    <s v="CK-12595"/>
    <s v="Clytie Kelty"/>
    <x v="0"/>
    <x v="0"/>
    <x v="10"/>
    <x v="9"/>
    <n v="19134"/>
    <x v="3"/>
    <s v="OFF-BI-10004022"/>
    <x v="1"/>
    <x v="8"/>
    <s v="Acco Suede Grain Vinyl Round Ring Binder"/>
    <n v="2.5020000000000002"/>
    <x v="1"/>
    <n v="0.7"/>
    <n v="-2.0015999999999998"/>
    <x v="3"/>
    <s v="No"/>
    <n v="0"/>
  </r>
  <r>
    <n v="2051"/>
    <s v="CA-2017-142237"/>
    <x v="655"/>
    <d v="2017-07-13T00:00:00"/>
    <x v="2"/>
    <s v="CK-12595"/>
    <s v="Clytie Kelty"/>
    <x v="0"/>
    <x v="0"/>
    <x v="10"/>
    <x v="9"/>
    <n v="19134"/>
    <x v="3"/>
    <s v="OFF-BI-10003669"/>
    <x v="1"/>
    <x v="8"/>
    <s v="3M Organizer Strips"/>
    <n v="6.4800000000000013"/>
    <x v="4"/>
    <n v="0.7"/>
    <n v="-4.7519999999999989"/>
    <x v="3"/>
    <s v="No"/>
    <n v="0"/>
  </r>
  <r>
    <n v="2052"/>
    <s v="CA-2017-142237"/>
    <x v="655"/>
    <d v="2017-07-13T00:00:00"/>
    <x v="2"/>
    <s v="CK-12595"/>
    <s v="Clytie Kelty"/>
    <x v="0"/>
    <x v="0"/>
    <x v="10"/>
    <x v="9"/>
    <n v="19134"/>
    <x v="3"/>
    <s v="FUR-CH-10003833"/>
    <x v="0"/>
    <x v="1"/>
    <s v="Novimex Fabric Task Chair"/>
    <n v="341.48799999999994"/>
    <x v="8"/>
    <n v="0.3"/>
    <n v="-73.175999999999988"/>
    <x v="3"/>
    <s v="No"/>
    <n v="0"/>
  </r>
  <r>
    <n v="2053"/>
    <s v="CA-2017-142237"/>
    <x v="655"/>
    <d v="2017-07-13T00:00:00"/>
    <x v="2"/>
    <s v="CK-12595"/>
    <s v="Clytie Kelty"/>
    <x v="0"/>
    <x v="0"/>
    <x v="10"/>
    <x v="9"/>
    <n v="19134"/>
    <x v="3"/>
    <s v="OFF-AR-10003732"/>
    <x v="1"/>
    <x v="6"/>
    <s v="Newell 333"/>
    <n v="11.12"/>
    <x v="2"/>
    <n v="0.2"/>
    <n v="0.83399999999999963"/>
    <x v="3"/>
    <s v="No"/>
    <n v="0"/>
  </r>
  <r>
    <n v="2054"/>
    <s v="CA-2017-142237"/>
    <x v="655"/>
    <d v="2017-07-13T00:00:00"/>
    <x v="2"/>
    <s v="CK-12595"/>
    <s v="Clytie Kelty"/>
    <x v="0"/>
    <x v="0"/>
    <x v="10"/>
    <x v="9"/>
    <n v="19134"/>
    <x v="3"/>
    <s v="FUR-FU-10003142"/>
    <x v="0"/>
    <x v="5"/>
    <s v="Master Big Foot Doorstop, Beige"/>
    <n v="25.344000000000001"/>
    <x v="5"/>
    <n v="0.2"/>
    <n v="3.4847999999999981"/>
    <x v="3"/>
    <s v="No"/>
    <n v="0"/>
  </r>
  <r>
    <n v="2055"/>
    <s v="CA-2018-136434"/>
    <x v="49"/>
    <d v="2018-12-07T00:00:00"/>
    <x v="1"/>
    <s v="RD-19480"/>
    <s v="Rick Duston"/>
    <x v="0"/>
    <x v="0"/>
    <x v="102"/>
    <x v="14"/>
    <n v="47374"/>
    <x v="2"/>
    <s v="FUR-FU-10001196"/>
    <x v="0"/>
    <x v="5"/>
    <s v="DAX Cubicle Frames - 8x10"/>
    <n v="17.309999999999999"/>
    <x v="1"/>
    <n v="0"/>
    <n v="5.1929999999999996"/>
    <x v="2"/>
    <s v="No"/>
    <n v="0"/>
  </r>
  <r>
    <n v="2056"/>
    <s v="CA-2019-120376"/>
    <x v="66"/>
    <d v="2019-12-25T00:00:00"/>
    <x v="2"/>
    <s v="TP-21130"/>
    <s v="Theone Pippenger"/>
    <x v="0"/>
    <x v="0"/>
    <x v="66"/>
    <x v="12"/>
    <n v="48227"/>
    <x v="2"/>
    <s v="TEC-AC-10001114"/>
    <x v="2"/>
    <x v="11"/>
    <s v="Microsoft Wireless Mobile Mouse 4000"/>
    <n v="199.95000000000002"/>
    <x v="2"/>
    <n v="0"/>
    <n v="63.983999999999988"/>
    <x v="2"/>
    <s v="No"/>
    <n v="0"/>
  </r>
  <r>
    <n v="2057"/>
    <s v="CA-2019-120376"/>
    <x v="66"/>
    <d v="2019-12-25T00:00:00"/>
    <x v="2"/>
    <s v="TP-21130"/>
    <s v="Theone Pippenger"/>
    <x v="0"/>
    <x v="0"/>
    <x v="66"/>
    <x v="12"/>
    <n v="48227"/>
    <x v="2"/>
    <s v="FUR-CH-10002335"/>
    <x v="0"/>
    <x v="1"/>
    <s v="Hon GuestStacker Chair"/>
    <n v="1586.6899999999998"/>
    <x v="3"/>
    <n v="0"/>
    <n v="412.5394"/>
    <x v="2"/>
    <s v="No"/>
    <n v="0"/>
  </r>
  <r>
    <n v="2058"/>
    <s v="CA-2019-120376"/>
    <x v="66"/>
    <d v="2019-12-25T00:00:00"/>
    <x v="2"/>
    <s v="TP-21130"/>
    <s v="Theone Pippenger"/>
    <x v="0"/>
    <x v="0"/>
    <x v="66"/>
    <x v="12"/>
    <n v="48227"/>
    <x v="2"/>
    <s v="TEC-AC-10000844"/>
    <x v="2"/>
    <x v="11"/>
    <s v="Logitech Gaming G510s - Keyboard"/>
    <n v="84.99"/>
    <x v="7"/>
    <n v="0"/>
    <n v="30.596399999999996"/>
    <x v="2"/>
    <s v="No"/>
    <n v="0"/>
  </r>
  <r>
    <n v="2059"/>
    <s v="CA-2019-120376"/>
    <x v="66"/>
    <d v="2019-12-25T00:00:00"/>
    <x v="2"/>
    <s v="TP-21130"/>
    <s v="Theone Pippenger"/>
    <x v="0"/>
    <x v="0"/>
    <x v="66"/>
    <x v="12"/>
    <n v="48227"/>
    <x v="2"/>
    <s v="FUR-TA-10004534"/>
    <x v="0"/>
    <x v="3"/>
    <s v="Bevis 44 x 96 Conference Tables"/>
    <n v="411.8"/>
    <x v="0"/>
    <n v="0"/>
    <n v="70.005999999999972"/>
    <x v="2"/>
    <s v="No"/>
    <n v="0"/>
  </r>
  <r>
    <n v="2060"/>
    <s v="CA-2016-106439"/>
    <x v="656"/>
    <d v="2016-11-04T00:00:00"/>
    <x v="1"/>
    <s v="GG-14650"/>
    <s v="Greg Guthrie"/>
    <x v="1"/>
    <x v="0"/>
    <x v="1"/>
    <x v="1"/>
    <n v="90049"/>
    <x v="1"/>
    <s v="OFF-FA-10002975"/>
    <x v="1"/>
    <x v="13"/>
    <s v="Staples"/>
    <n v="11.34"/>
    <x v="1"/>
    <n v="0"/>
    <n v="5.2164000000000001"/>
    <x v="1"/>
    <s v="No"/>
    <n v="0"/>
  </r>
  <r>
    <n v="2061"/>
    <s v="CA-2016-106439"/>
    <x v="656"/>
    <d v="2016-11-04T00:00:00"/>
    <x v="1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n v="80.3"/>
    <x v="2"/>
    <n v="0"/>
    <n v="20.877999999999997"/>
    <x v="1"/>
    <s v="No"/>
    <n v="0"/>
  </r>
  <r>
    <n v="2062"/>
    <s v="CA-2016-106439"/>
    <x v="656"/>
    <d v="2016-11-04T00:00:00"/>
    <x v="1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n v="15.968000000000002"/>
    <x v="0"/>
    <n v="0.2"/>
    <n v="5.3891999999999989"/>
    <x v="1"/>
    <s v="No"/>
    <n v="0"/>
  </r>
  <r>
    <n v="2063"/>
    <s v="CA-2016-106439"/>
    <x v="656"/>
    <d v="2016-11-04T00:00:00"/>
    <x v="1"/>
    <s v="GG-14650"/>
    <s v="Greg Guthrie"/>
    <x v="1"/>
    <x v="0"/>
    <x v="1"/>
    <x v="1"/>
    <n v="90049"/>
    <x v="1"/>
    <s v="OFF-PA-10000477"/>
    <x v="1"/>
    <x v="10"/>
    <s v="Xerox 1952"/>
    <n v="64.740000000000009"/>
    <x v="11"/>
    <n v="0"/>
    <n v="30.427800000000005"/>
    <x v="1"/>
    <s v="No"/>
    <n v="0"/>
  </r>
  <r>
    <n v="2064"/>
    <s v="CA-2016-106439"/>
    <x v="656"/>
    <d v="2016-11-04T00:00:00"/>
    <x v="1"/>
    <s v="GG-14650"/>
    <s v="Greg Guthrie"/>
    <x v="1"/>
    <x v="0"/>
    <x v="1"/>
    <x v="1"/>
    <n v="90049"/>
    <x v="1"/>
    <s v="OFF-BI-10004209"/>
    <x v="1"/>
    <x v="8"/>
    <s v="Fellowes Twister Kit, Gray/Clear, 3/pkg"/>
    <n v="19.295999999999999"/>
    <x v="1"/>
    <n v="0.2"/>
    <n v="6.0299999999999994"/>
    <x v="1"/>
    <s v="No"/>
    <n v="0"/>
  </r>
  <r>
    <n v="2065"/>
    <s v="CA-2016-106439"/>
    <x v="656"/>
    <d v="2016-11-04T00:00:00"/>
    <x v="1"/>
    <s v="GG-14650"/>
    <s v="Greg Guthrie"/>
    <x v="1"/>
    <x v="0"/>
    <x v="1"/>
    <x v="1"/>
    <n v="90049"/>
    <x v="1"/>
    <s v="OFF-ST-10001963"/>
    <x v="1"/>
    <x v="4"/>
    <s v="Tennsco Regal Shelving Units"/>
    <n v="405.64"/>
    <x v="4"/>
    <n v="0"/>
    <n v="12.169199999999989"/>
    <x v="1"/>
    <s v="No"/>
    <n v="0"/>
  </r>
  <r>
    <n v="2066"/>
    <s v="CA-2016-106439"/>
    <x v="656"/>
    <d v="2016-11-04T00:00:00"/>
    <x v="1"/>
    <s v="GG-14650"/>
    <s v="Greg Guthrie"/>
    <x v="1"/>
    <x v="0"/>
    <x v="1"/>
    <x v="1"/>
    <n v="90049"/>
    <x v="1"/>
    <s v="FUR-CH-10003833"/>
    <x v="0"/>
    <x v="1"/>
    <s v="Novimex Fabric Task Chair"/>
    <n v="146.352"/>
    <x v="1"/>
    <n v="0.2"/>
    <n v="-9.1470000000000056"/>
    <x v="1"/>
    <s v="No"/>
    <n v="0"/>
  </r>
  <r>
    <n v="2067"/>
    <s v="CA-2016-106439"/>
    <x v="656"/>
    <d v="2016-11-04T00:00:00"/>
    <x v="1"/>
    <s v="GG-14650"/>
    <s v="Greg Guthrie"/>
    <x v="1"/>
    <x v="0"/>
    <x v="1"/>
    <x v="1"/>
    <n v="90049"/>
    <x v="1"/>
    <s v="TEC-AC-10004568"/>
    <x v="2"/>
    <x v="11"/>
    <s v="Maxell LTO Ultrium - 800 GB"/>
    <n v="251.91"/>
    <x v="6"/>
    <n v="0"/>
    <n v="47.862899999999982"/>
    <x v="1"/>
    <s v="No"/>
    <n v="0"/>
  </r>
  <r>
    <n v="2068"/>
    <s v="CA-2016-106439"/>
    <x v="656"/>
    <d v="2016-11-04T00:00:00"/>
    <x v="1"/>
    <s v="GG-14650"/>
    <s v="Greg Guthrie"/>
    <x v="1"/>
    <x v="0"/>
    <x v="1"/>
    <x v="1"/>
    <n v="90049"/>
    <x v="1"/>
    <s v="OFF-AR-10001419"/>
    <x v="1"/>
    <x v="6"/>
    <s v="Newell 325"/>
    <n v="12.39"/>
    <x v="1"/>
    <n v="0"/>
    <n v="3.7169999999999996"/>
    <x v="1"/>
    <s v="No"/>
    <n v="0"/>
  </r>
  <r>
    <n v="2069"/>
    <s v="CA-2017-133452"/>
    <x v="657"/>
    <d v="2017-04-19T00:00:00"/>
    <x v="1"/>
    <s v="ZC-21910"/>
    <s v="Zuschuss Carroll"/>
    <x v="0"/>
    <x v="0"/>
    <x v="225"/>
    <x v="1"/>
    <n v="91767"/>
    <x v="1"/>
    <s v="TEC-AC-10002800"/>
    <x v="2"/>
    <x v="11"/>
    <s v="Plantronics Audio 478 Stereo USB Headset"/>
    <n v="199.96"/>
    <x v="4"/>
    <n v="0"/>
    <n v="69.98599999999999"/>
    <x v="1"/>
    <s v="No"/>
    <n v="0"/>
  </r>
  <r>
    <n v="2070"/>
    <s v="CA-2017-133452"/>
    <x v="657"/>
    <d v="2017-04-19T00:00:00"/>
    <x v="1"/>
    <s v="ZC-21910"/>
    <s v="Zuschuss Carroll"/>
    <x v="0"/>
    <x v="0"/>
    <x v="225"/>
    <x v="1"/>
    <n v="91767"/>
    <x v="1"/>
    <s v="FUR-TA-10003954"/>
    <x v="0"/>
    <x v="3"/>
    <s v="Hon 94000 Series Round Tables"/>
    <n v="710.83200000000011"/>
    <x v="1"/>
    <n v="0.2"/>
    <n v="-97.739399999999989"/>
    <x v="1"/>
    <s v="No"/>
    <n v="0"/>
  </r>
  <r>
    <n v="2071"/>
    <s v="CA-2018-146521"/>
    <x v="658"/>
    <d v="2018-07-23T00:00:00"/>
    <x v="0"/>
    <s v="CC-12610"/>
    <s v="Corey Catlett"/>
    <x v="1"/>
    <x v="0"/>
    <x v="10"/>
    <x v="9"/>
    <n v="19134"/>
    <x v="3"/>
    <s v="OFF-BI-10000301"/>
    <x v="1"/>
    <x v="8"/>
    <s v="GBC Instant Report Kit"/>
    <n v="1.9410000000000003"/>
    <x v="7"/>
    <n v="0.7"/>
    <n v="-1.294"/>
    <x v="3"/>
    <s v="No"/>
    <n v="0"/>
  </r>
  <r>
    <n v="2072"/>
    <s v="US-2019-110996"/>
    <x v="225"/>
    <d v="2019-11-25T00:00:00"/>
    <x v="1"/>
    <s v="KA-16525"/>
    <s v="Kelly Andreada"/>
    <x v="0"/>
    <x v="0"/>
    <x v="276"/>
    <x v="1"/>
    <n v="91761"/>
    <x v="1"/>
    <s v="FUR-CH-10003956"/>
    <x v="0"/>
    <x v="1"/>
    <s v="Novimex High-Tech Fabric Mesh Task Chair"/>
    <n v="283.92"/>
    <x v="2"/>
    <n v="0.2"/>
    <n v="-46.137000000000029"/>
    <x v="1"/>
    <s v="No"/>
    <n v="0"/>
  </r>
  <r>
    <n v="2073"/>
    <s v="CA-2018-129693"/>
    <x v="491"/>
    <d v="2018-12-02T00:00:00"/>
    <x v="1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n v="7.3120000000000012"/>
    <x v="0"/>
    <n v="0.2"/>
    <n v="2.5591999999999997"/>
    <x v="1"/>
    <s v="No"/>
    <n v="0"/>
  </r>
  <r>
    <n v="2074"/>
    <s v="CA-2019-122504"/>
    <x v="659"/>
    <d v="2019-11-12T00:00:00"/>
    <x v="0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n v="59.97"/>
    <x v="1"/>
    <n v="0"/>
    <n v="13.793099999999999"/>
    <x v="1"/>
    <s v="Yes"/>
    <n v="1"/>
  </r>
  <r>
    <n v="2075"/>
    <s v="CA-2019-122504"/>
    <x v="659"/>
    <d v="2019-11-12T00:00:00"/>
    <x v="0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n v="761.5440000000001"/>
    <x v="3"/>
    <n v="0.2"/>
    <n v="66.635100000000023"/>
    <x v="1"/>
    <s v="Yes"/>
    <n v="1"/>
  </r>
  <r>
    <n v="2076"/>
    <s v="CA-2016-131051"/>
    <x v="588"/>
    <d v="2016-12-05T00:00:00"/>
    <x v="1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n v="58.199999999999996"/>
    <x v="1"/>
    <n v="0"/>
    <n v="28.517999999999994"/>
    <x v="1"/>
    <s v="No"/>
    <n v="0"/>
  </r>
  <r>
    <n v="2077"/>
    <s v="CA-2019-140676"/>
    <x v="510"/>
    <d v="2019-09-15T00:00:00"/>
    <x v="2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n v="39.900000000000006"/>
    <x v="2"/>
    <n v="0"/>
    <n v="19.950000000000003"/>
    <x v="3"/>
    <s v="No"/>
    <n v="0"/>
  </r>
  <r>
    <n v="2078"/>
    <s v="CA-2019-140676"/>
    <x v="510"/>
    <d v="2019-09-15T00:00:00"/>
    <x v="2"/>
    <s v="BF-11080"/>
    <s v="Bart Folk"/>
    <x v="0"/>
    <x v="0"/>
    <x v="248"/>
    <x v="39"/>
    <n v="21215"/>
    <x v="3"/>
    <s v="OFF-AP-10000358"/>
    <x v="1"/>
    <x v="9"/>
    <s v="Fellowes Basic Home/Office Series Surge Protectors"/>
    <n v="90.86"/>
    <x v="3"/>
    <n v="0"/>
    <n v="26.349399999999992"/>
    <x v="3"/>
    <s v="No"/>
    <n v="0"/>
  </r>
  <r>
    <n v="2079"/>
    <s v="CA-2019-140676"/>
    <x v="510"/>
    <d v="2019-09-15T00:00:00"/>
    <x v="2"/>
    <s v="BF-11080"/>
    <s v="Bart Folk"/>
    <x v="0"/>
    <x v="0"/>
    <x v="248"/>
    <x v="39"/>
    <n v="21215"/>
    <x v="3"/>
    <s v="OFF-PA-10004243"/>
    <x v="1"/>
    <x v="10"/>
    <s v="Xerox 1939"/>
    <n v="94.85"/>
    <x v="2"/>
    <n v="0"/>
    <n v="45.527999999999992"/>
    <x v="3"/>
    <s v="No"/>
    <n v="0"/>
  </r>
  <r>
    <n v="2080"/>
    <s v="CA-2017-120103"/>
    <x v="100"/>
    <d v="2017-12-29T00:00:00"/>
    <x v="1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n v="106.232"/>
    <x v="3"/>
    <n v="0.2"/>
    <n v="37.181199999999997"/>
    <x v="1"/>
    <s v="No"/>
    <n v="0"/>
  </r>
  <r>
    <n v="2081"/>
    <s v="CA-2017-120103"/>
    <x v="100"/>
    <d v="2017-12-29T00:00:00"/>
    <x v="1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n v="111.98399999999999"/>
    <x v="0"/>
    <n v="0.2"/>
    <n v="11.198400000000003"/>
    <x v="1"/>
    <s v="No"/>
    <n v="0"/>
  </r>
  <r>
    <n v="2082"/>
    <s v="CA-2017-120103"/>
    <x v="100"/>
    <d v="2017-12-29T00:00:00"/>
    <x v="1"/>
    <s v="MS-17365"/>
    <s v="Maribeth Schnelling"/>
    <x v="0"/>
    <x v="0"/>
    <x v="42"/>
    <x v="16"/>
    <n v="85023"/>
    <x v="1"/>
    <s v="FUR-FU-10002885"/>
    <x v="0"/>
    <x v="5"/>
    <s v="Magna Visual Magnetic Picture Hangers"/>
    <n v="7.7120000000000006"/>
    <x v="0"/>
    <n v="0.2"/>
    <n v="1.7352000000000005"/>
    <x v="1"/>
    <s v="No"/>
    <n v="0"/>
  </r>
  <r>
    <n v="2083"/>
    <s v="CA-2019-104647"/>
    <x v="660"/>
    <d v="2019-03-01T00:00:00"/>
    <x v="1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n v="37.44"/>
    <x v="5"/>
    <n v="0"/>
    <n v="16.847999999999999"/>
    <x v="1"/>
    <s v="No"/>
    <n v="0"/>
  </r>
  <r>
    <n v="2084"/>
    <s v="CA-2016-110352"/>
    <x v="533"/>
    <d v="2016-11-29T00:00:00"/>
    <x v="1"/>
    <s v="ED-13885"/>
    <s v="Emily Ducich"/>
    <x v="2"/>
    <x v="0"/>
    <x v="12"/>
    <x v="5"/>
    <n v="77036"/>
    <x v="2"/>
    <s v="OFF-LA-10003923"/>
    <x v="1"/>
    <x v="2"/>
    <s v="Alphabetical Labels for Top Tab Filing"/>
    <n v="23.680000000000003"/>
    <x v="0"/>
    <n v="0.2"/>
    <n v="8.879999999999999"/>
    <x v="2"/>
    <s v="No"/>
    <n v="0"/>
  </r>
  <r>
    <n v="2085"/>
    <s v="CA-2018-140501"/>
    <x v="661"/>
    <d v="2018-06-28T00:00:00"/>
    <x v="1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n v="122.12"/>
    <x v="4"/>
    <n v="0"/>
    <n v="56.175200000000004"/>
    <x v="3"/>
    <s v="No"/>
    <n v="0"/>
  </r>
  <r>
    <n v="2086"/>
    <s v="CA-2018-140501"/>
    <x v="661"/>
    <d v="2018-06-28T00:00:00"/>
    <x v="1"/>
    <s v="IM-15070"/>
    <s v="Irene Maddox"/>
    <x v="0"/>
    <x v="0"/>
    <x v="20"/>
    <x v="15"/>
    <n v="10009"/>
    <x v="3"/>
    <s v="OFF-LA-10000248"/>
    <x v="1"/>
    <x v="2"/>
    <s v="Avery 52"/>
    <n v="18.45"/>
    <x v="2"/>
    <n v="0"/>
    <n v="8.6715"/>
    <x v="3"/>
    <s v="No"/>
    <n v="0"/>
  </r>
  <r>
    <n v="2087"/>
    <s v="CA-2018-140501"/>
    <x v="661"/>
    <d v="2018-06-28T00:00:00"/>
    <x v="1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n v="324.90000000000003"/>
    <x v="2"/>
    <n v="0"/>
    <n v="38.988000000000014"/>
    <x v="3"/>
    <s v="No"/>
    <n v="0"/>
  </r>
  <r>
    <n v="2088"/>
    <s v="CA-2018-140501"/>
    <x v="661"/>
    <d v="2018-06-28T00:00:00"/>
    <x v="1"/>
    <s v="IM-15070"/>
    <s v="Irene Maddox"/>
    <x v="0"/>
    <x v="0"/>
    <x v="20"/>
    <x v="15"/>
    <n v="10009"/>
    <x v="3"/>
    <s v="OFF-PA-10003129"/>
    <x v="1"/>
    <x v="10"/>
    <s v="Tops White Computer Printout Paper"/>
    <n v="146.72999999999999"/>
    <x v="1"/>
    <n v="0"/>
    <n v="68.963099999999997"/>
    <x v="3"/>
    <s v="No"/>
    <n v="0"/>
  </r>
  <r>
    <n v="2089"/>
    <s v="CA-2018-140501"/>
    <x v="661"/>
    <d v="2018-06-28T00:00:00"/>
    <x v="1"/>
    <s v="IM-15070"/>
    <s v="Irene Maddox"/>
    <x v="0"/>
    <x v="0"/>
    <x v="20"/>
    <x v="15"/>
    <n v="10009"/>
    <x v="3"/>
    <s v="OFF-FA-10004076"/>
    <x v="1"/>
    <x v="13"/>
    <s v="Translucent Push Pins by OIC"/>
    <n v="3.96"/>
    <x v="0"/>
    <n v="0"/>
    <n v="1.4651999999999998"/>
    <x v="3"/>
    <s v="No"/>
    <n v="0"/>
  </r>
  <r>
    <n v="2090"/>
    <s v="CA-2017-139290"/>
    <x v="662"/>
    <d v="2017-10-30T00:00:00"/>
    <x v="1"/>
    <s v="MY-17380"/>
    <s v="Maribeth Yedwab"/>
    <x v="1"/>
    <x v="0"/>
    <x v="277"/>
    <x v="1"/>
    <n v="91730"/>
    <x v="1"/>
    <s v="OFF-LA-10004008"/>
    <x v="1"/>
    <x v="2"/>
    <s v="Avery 507"/>
    <n v="5.76"/>
    <x v="0"/>
    <n v="0"/>
    <n v="2.6495999999999995"/>
    <x v="1"/>
    <s v="No"/>
    <n v="0"/>
  </r>
  <r>
    <n v="2091"/>
    <s v="CA-2019-166142"/>
    <x v="663"/>
    <d v="2019-07-19T00:00:00"/>
    <x v="1"/>
    <s v="MM-17260"/>
    <s v="Magdelene Morse"/>
    <x v="0"/>
    <x v="0"/>
    <x v="40"/>
    <x v="13"/>
    <n v="19805"/>
    <x v="3"/>
    <s v="OFF-BI-10004094"/>
    <x v="1"/>
    <x v="8"/>
    <s v="GBC Standard Plastic Binding Systems Combs"/>
    <n v="26.549999999999997"/>
    <x v="1"/>
    <n v="0"/>
    <n v="13.009499999999999"/>
    <x v="3"/>
    <s v="Yes"/>
    <n v="1"/>
  </r>
  <r>
    <n v="2092"/>
    <s v="CA-2019-166142"/>
    <x v="663"/>
    <d v="2019-07-19T00:00:00"/>
    <x v="1"/>
    <s v="MM-17260"/>
    <s v="Magdelene Morse"/>
    <x v="0"/>
    <x v="0"/>
    <x v="40"/>
    <x v="13"/>
    <n v="19805"/>
    <x v="3"/>
    <s v="FUR-TA-10004607"/>
    <x v="0"/>
    <x v="3"/>
    <s v="Hon 2111 Invitation Series Straight Table"/>
    <n v="310.44300000000004"/>
    <x v="1"/>
    <n v="0.3"/>
    <n v="-48.783900000000031"/>
    <x v="3"/>
    <s v="Yes"/>
    <n v="1"/>
  </r>
  <r>
    <n v="2093"/>
    <s v="CA-2016-145926"/>
    <x v="664"/>
    <d v="2016-11-21T00:00:00"/>
    <x v="1"/>
    <s v="MP-17470"/>
    <s v="Mark Packer"/>
    <x v="2"/>
    <x v="0"/>
    <x v="278"/>
    <x v="11"/>
    <n v="56560"/>
    <x v="2"/>
    <s v="FUR-CH-10004289"/>
    <x v="0"/>
    <x v="1"/>
    <s v="Global Super Steno Chair"/>
    <n v="479.90000000000003"/>
    <x v="2"/>
    <n v="0"/>
    <n v="81.58299999999997"/>
    <x v="2"/>
    <s v="No"/>
    <n v="0"/>
  </r>
  <r>
    <n v="2094"/>
    <s v="CA-2017-149678"/>
    <x v="657"/>
    <d v="2017-04-15T00:00:00"/>
    <x v="0"/>
    <s v="AW-10840"/>
    <s v="Anthony Witt"/>
    <x v="0"/>
    <x v="0"/>
    <x v="168"/>
    <x v="27"/>
    <n v="87401"/>
    <x v="1"/>
    <s v="OFF-SU-10004498"/>
    <x v="1"/>
    <x v="14"/>
    <s v="Martin-Yale Premier Letter Opener"/>
    <n v="12.88"/>
    <x v="7"/>
    <n v="0"/>
    <n v="0.38640000000000008"/>
    <x v="1"/>
    <s v="No"/>
    <n v="0"/>
  </r>
  <r>
    <n v="2095"/>
    <s v="US-2017-164357"/>
    <x v="665"/>
    <d v="2017-11-29T00:00:00"/>
    <x v="1"/>
    <s v="SF-20065"/>
    <s v="Sandra Flanagan"/>
    <x v="0"/>
    <x v="0"/>
    <x v="40"/>
    <x v="3"/>
    <n v="28403"/>
    <x v="0"/>
    <s v="OFF-AR-10001177"/>
    <x v="1"/>
    <x v="6"/>
    <s v="Newell 349"/>
    <n v="13.120000000000001"/>
    <x v="2"/>
    <n v="0.2"/>
    <n v="1.4759999999999982"/>
    <x v="0"/>
    <s v="No"/>
    <n v="0"/>
  </r>
  <r>
    <n v="2096"/>
    <s v="US-2018-146570"/>
    <x v="666"/>
    <d v="2018-05-20T00:00:00"/>
    <x v="1"/>
    <s v="SN-20710"/>
    <s v="Steve Nguyen"/>
    <x v="2"/>
    <x v="0"/>
    <x v="25"/>
    <x v="35"/>
    <n v="39212"/>
    <x v="0"/>
    <s v="OFF-BI-10001718"/>
    <x v="1"/>
    <x v="8"/>
    <s v="GBC DocuBind P50 Personal Binding Machine"/>
    <n v="511.84"/>
    <x v="8"/>
    <n v="0"/>
    <n v="240.56479999999999"/>
    <x v="0"/>
    <s v="No"/>
    <n v="0"/>
  </r>
  <r>
    <n v="2097"/>
    <s v="US-2018-146570"/>
    <x v="666"/>
    <d v="2018-05-20T00:00:00"/>
    <x v="1"/>
    <s v="SN-20710"/>
    <s v="Steve Nguyen"/>
    <x v="2"/>
    <x v="0"/>
    <x v="25"/>
    <x v="35"/>
    <n v="39212"/>
    <x v="0"/>
    <s v="OFF-AR-10004602"/>
    <x v="1"/>
    <x v="6"/>
    <s v="Boston KS Multi-Size Manual Pencil Sharpener"/>
    <n v="91.96"/>
    <x v="4"/>
    <n v="0"/>
    <n v="25.748800000000003"/>
    <x v="0"/>
    <s v="No"/>
    <n v="0"/>
  </r>
  <r>
    <n v="2098"/>
    <s v="US-2018-146570"/>
    <x v="666"/>
    <d v="2018-05-20T00:00:00"/>
    <x v="1"/>
    <s v="SN-20710"/>
    <s v="Steve Nguyen"/>
    <x v="2"/>
    <x v="0"/>
    <x v="25"/>
    <x v="35"/>
    <n v="39212"/>
    <x v="0"/>
    <s v="OFF-AR-10003856"/>
    <x v="1"/>
    <x v="6"/>
    <s v="Newell 344"/>
    <n v="8.34"/>
    <x v="1"/>
    <n v="0"/>
    <n v="2.1683999999999997"/>
    <x v="0"/>
    <s v="No"/>
    <n v="0"/>
  </r>
  <r>
    <n v="2099"/>
    <s v="CA-2019-124401"/>
    <x v="210"/>
    <d v="2019-09-12T00:00:00"/>
    <x v="1"/>
    <s v="RD-19900"/>
    <s v="Ruben Dartt"/>
    <x v="0"/>
    <x v="0"/>
    <x v="32"/>
    <x v="21"/>
    <n v="97206"/>
    <x v="1"/>
    <s v="OFF-ST-10000649"/>
    <x v="1"/>
    <x v="4"/>
    <s v="Hanging Personal Folder File"/>
    <n v="37.68"/>
    <x v="1"/>
    <n v="0.2"/>
    <n v="2.3550000000000022"/>
    <x v="1"/>
    <s v="Yes"/>
    <n v="1"/>
  </r>
  <r>
    <n v="2100"/>
    <s v="CA-2019-124401"/>
    <x v="210"/>
    <d v="2019-09-12T00:00:00"/>
    <x v="1"/>
    <s v="RD-19900"/>
    <s v="Ruben Dartt"/>
    <x v="0"/>
    <x v="0"/>
    <x v="32"/>
    <x v="21"/>
    <n v="97206"/>
    <x v="1"/>
    <s v="TEC-AC-10002926"/>
    <x v="2"/>
    <x v="11"/>
    <s v="Logitech Wireless Marathon Mouse M705"/>
    <n v="279.94400000000002"/>
    <x v="3"/>
    <n v="0.2"/>
    <n v="80.48390000000002"/>
    <x v="1"/>
    <s v="Yes"/>
    <n v="1"/>
  </r>
  <r>
    <n v="2101"/>
    <s v="US-2016-140116"/>
    <x v="418"/>
    <d v="2016-03-17T00:00:00"/>
    <x v="1"/>
    <s v="KT-16480"/>
    <s v="Kean Thornton"/>
    <x v="0"/>
    <x v="0"/>
    <x v="60"/>
    <x v="22"/>
    <n v="80219"/>
    <x v="1"/>
    <s v="OFF-ST-10000078"/>
    <x v="1"/>
    <x v="4"/>
    <s v="Tennsco 6- and 18-Compartment Lockers"/>
    <n v="636.40800000000013"/>
    <x v="1"/>
    <n v="0.2"/>
    <n v="-15.910200000000088"/>
    <x v="1"/>
    <s v="No"/>
    <n v="0"/>
  </r>
  <r>
    <n v="2102"/>
    <s v="US-2016-140116"/>
    <x v="418"/>
    <d v="2016-03-17T00:00:00"/>
    <x v="1"/>
    <s v="KT-16480"/>
    <s v="Kean Thornton"/>
    <x v="0"/>
    <x v="0"/>
    <x v="60"/>
    <x v="22"/>
    <n v="80219"/>
    <x v="1"/>
    <s v="OFF-AR-10001044"/>
    <x v="1"/>
    <x v="6"/>
    <s v="BOSTON Ranger #55 Pencil Sharpener, Black"/>
    <n v="83.168000000000006"/>
    <x v="4"/>
    <n v="0.2"/>
    <n v="9.3563999999999936"/>
    <x v="1"/>
    <s v="No"/>
    <n v="0"/>
  </r>
  <r>
    <n v="2103"/>
    <s v="CA-2016-123295"/>
    <x v="667"/>
    <d v="2016-07-18T00:00:00"/>
    <x v="3"/>
    <s v="AH-10120"/>
    <s v="Adrian Hane"/>
    <x v="2"/>
    <x v="0"/>
    <x v="93"/>
    <x v="16"/>
    <n v="85705"/>
    <x v="1"/>
    <s v="FUR-CH-10002372"/>
    <x v="0"/>
    <x v="1"/>
    <s v="Office Star - Ergonomically Designed Knee Chair"/>
    <n v="259.13600000000002"/>
    <x v="4"/>
    <n v="0.2"/>
    <n v="-25.913599999999988"/>
    <x v="1"/>
    <s v="No"/>
    <n v="0"/>
  </r>
  <r>
    <n v="2104"/>
    <s v="CA-2019-167101"/>
    <x v="668"/>
    <d v="2019-03-28T00:00:00"/>
    <x v="0"/>
    <s v="BM-11650"/>
    <s v="Brian Moss"/>
    <x v="1"/>
    <x v="0"/>
    <x v="20"/>
    <x v="15"/>
    <n v="10009"/>
    <x v="3"/>
    <s v="OFF-PA-10000357"/>
    <x v="1"/>
    <x v="10"/>
    <s v="Xerox 1888"/>
    <n v="221.92"/>
    <x v="4"/>
    <n v="0"/>
    <n v="106.52159999999999"/>
    <x v="3"/>
    <s v="No"/>
    <n v="0"/>
  </r>
  <r>
    <n v="2105"/>
    <s v="CA-2019-167101"/>
    <x v="668"/>
    <d v="2019-03-28T00:00:00"/>
    <x v="0"/>
    <s v="BM-11650"/>
    <s v="Brian Moss"/>
    <x v="1"/>
    <x v="0"/>
    <x v="20"/>
    <x v="15"/>
    <n v="10009"/>
    <x v="3"/>
    <s v="TEC-AC-10001266"/>
    <x v="2"/>
    <x v="11"/>
    <s v="Memorex Micro Travel Drive 8 GB"/>
    <n v="26"/>
    <x v="0"/>
    <n v="0"/>
    <n v="11.7"/>
    <x v="3"/>
    <s v="No"/>
    <n v="0"/>
  </r>
  <r>
    <n v="2106"/>
    <s v="US-2016-167633"/>
    <x v="587"/>
    <d v="2016-10-05T00:00:00"/>
    <x v="1"/>
    <s v="BW-11200"/>
    <s v="Ben Wallace"/>
    <x v="0"/>
    <x v="0"/>
    <x v="199"/>
    <x v="2"/>
    <n v="33437"/>
    <x v="0"/>
    <s v="OFF-PA-10004888"/>
    <x v="1"/>
    <x v="10"/>
    <s v="Xerox 217"/>
    <n v="15.552000000000003"/>
    <x v="1"/>
    <n v="0.2"/>
    <n v="5.4432"/>
    <x v="0"/>
    <s v="No"/>
    <n v="0"/>
  </r>
  <r>
    <n v="2107"/>
    <s v="US-2016-152723"/>
    <x v="467"/>
    <d v="2016-09-26T00:00:00"/>
    <x v="3"/>
    <s v="HG-14965"/>
    <s v="Henry Goldwyn"/>
    <x v="1"/>
    <x v="0"/>
    <x v="279"/>
    <x v="5"/>
    <n v="75150"/>
    <x v="2"/>
    <s v="OFF-BI-10003460"/>
    <x v="1"/>
    <x v="8"/>
    <s v="Acco 3-Hole Punch"/>
    <n v="0.87599999999999978"/>
    <x v="7"/>
    <n v="0.8"/>
    <n v="-1.4016000000000002"/>
    <x v="2"/>
    <s v="No"/>
    <n v="0"/>
  </r>
  <r>
    <n v="2108"/>
    <s v="CA-2017-164882"/>
    <x v="89"/>
    <d v="2017-10-31T00:00:00"/>
    <x v="3"/>
    <s v="SG-20080"/>
    <s v="Sandra Glassco"/>
    <x v="0"/>
    <x v="0"/>
    <x v="56"/>
    <x v="1"/>
    <n v="92374"/>
    <x v="1"/>
    <s v="OFF-PA-10000157"/>
    <x v="1"/>
    <x v="10"/>
    <s v="Xerox 191"/>
    <n v="19.98"/>
    <x v="7"/>
    <n v="0"/>
    <n v="9.3905999999999992"/>
    <x v="1"/>
    <s v="Yes"/>
    <n v="1"/>
  </r>
  <r>
    <n v="2109"/>
    <s v="CA-2017-164882"/>
    <x v="89"/>
    <d v="2017-10-31T00:00:00"/>
    <x v="3"/>
    <s v="SG-20080"/>
    <s v="Sandra Glassco"/>
    <x v="0"/>
    <x v="0"/>
    <x v="56"/>
    <x v="1"/>
    <n v="92374"/>
    <x v="1"/>
    <s v="OFF-BI-10004519"/>
    <x v="1"/>
    <x v="8"/>
    <s v="GBC DocuBind P100 Manual Binding Machine"/>
    <n v="398.35199999999998"/>
    <x v="1"/>
    <n v="0.2"/>
    <n v="124.48499999999999"/>
    <x v="1"/>
    <s v="Yes"/>
    <n v="1"/>
  </r>
  <r>
    <n v="2110"/>
    <s v="CA-2017-164882"/>
    <x v="89"/>
    <d v="2017-10-31T00:00:00"/>
    <x v="3"/>
    <s v="SG-20080"/>
    <s v="Sandra Glassco"/>
    <x v="0"/>
    <x v="0"/>
    <x v="56"/>
    <x v="1"/>
    <n v="92374"/>
    <x v="1"/>
    <s v="OFF-AR-10004272"/>
    <x v="1"/>
    <x v="6"/>
    <s v="Newell 308"/>
    <n v="5.04"/>
    <x v="1"/>
    <n v="0"/>
    <n v="1.2599999999999998"/>
    <x v="1"/>
    <s v="Yes"/>
    <n v="1"/>
  </r>
  <r>
    <n v="2111"/>
    <s v="CA-2017-164882"/>
    <x v="89"/>
    <d v="2017-10-31T00:00:00"/>
    <x v="3"/>
    <s v="SG-20080"/>
    <s v="Sandra Glassco"/>
    <x v="0"/>
    <x v="0"/>
    <x v="56"/>
    <x v="1"/>
    <n v="92374"/>
    <x v="1"/>
    <s v="OFF-FA-10000585"/>
    <x v="1"/>
    <x v="13"/>
    <s v="OIC Bulk Pack Metal Binder Clips"/>
    <n v="17.450000000000003"/>
    <x v="2"/>
    <n v="0"/>
    <n v="8.0269999999999992"/>
    <x v="1"/>
    <s v="Yes"/>
    <n v="1"/>
  </r>
  <r>
    <n v="2112"/>
    <s v="CA-2017-164882"/>
    <x v="89"/>
    <d v="2017-10-31T00:00:00"/>
    <x v="3"/>
    <s v="SG-20080"/>
    <s v="Sandra Glassco"/>
    <x v="0"/>
    <x v="0"/>
    <x v="56"/>
    <x v="1"/>
    <n v="92374"/>
    <x v="1"/>
    <s v="FUR-CH-10004218"/>
    <x v="0"/>
    <x v="1"/>
    <s v="Global Fabric Manager's Chair, Dark Gray"/>
    <n v="323.13600000000002"/>
    <x v="4"/>
    <n v="0.2"/>
    <n v="20.196000000000012"/>
    <x v="1"/>
    <s v="Yes"/>
    <n v="1"/>
  </r>
  <r>
    <n v="2113"/>
    <s v="CA-2017-164882"/>
    <x v="89"/>
    <d v="2017-10-31T00:00:00"/>
    <x v="3"/>
    <s v="SG-20080"/>
    <s v="Sandra Glassco"/>
    <x v="0"/>
    <x v="0"/>
    <x v="56"/>
    <x v="1"/>
    <n v="92374"/>
    <x v="1"/>
    <s v="OFF-SU-10004231"/>
    <x v="1"/>
    <x v="14"/>
    <s v="Acme Tagit Stainless Steel Antibacterial Scissors"/>
    <n v="29.700000000000003"/>
    <x v="1"/>
    <n v="0"/>
    <n v="8.0190000000000001"/>
    <x v="1"/>
    <s v="Yes"/>
    <n v="1"/>
  </r>
  <r>
    <n v="2114"/>
    <s v="CA-2017-164882"/>
    <x v="89"/>
    <d v="2017-10-31T00:00:00"/>
    <x v="3"/>
    <s v="SG-20080"/>
    <s v="Sandra Glassco"/>
    <x v="0"/>
    <x v="0"/>
    <x v="56"/>
    <x v="1"/>
    <n v="92374"/>
    <x v="1"/>
    <s v="TEC-PH-10001578"/>
    <x v="2"/>
    <x v="7"/>
    <s v="Polycom SoundStation2 EX Conference phone"/>
    <n v="1295.8400000000001"/>
    <x v="4"/>
    <n v="0.2"/>
    <n v="145.78199999999993"/>
    <x v="1"/>
    <s v="Yes"/>
    <n v="1"/>
  </r>
  <r>
    <n v="2115"/>
    <s v="CA-2017-164882"/>
    <x v="89"/>
    <d v="2017-10-31T00:00:00"/>
    <x v="3"/>
    <s v="SG-20080"/>
    <s v="Sandra Glassco"/>
    <x v="0"/>
    <x v="0"/>
    <x v="56"/>
    <x v="1"/>
    <n v="92374"/>
    <x v="1"/>
    <s v="OFF-ST-10003638"/>
    <x v="1"/>
    <x v="4"/>
    <s v="Mobile Personal File Cube"/>
    <n v="46.84"/>
    <x v="0"/>
    <n v="0"/>
    <n v="12.646799999999999"/>
    <x v="1"/>
    <s v="Yes"/>
    <n v="1"/>
  </r>
  <r>
    <n v="2116"/>
    <s v="CA-2017-164882"/>
    <x v="89"/>
    <d v="2017-10-31T00:00:00"/>
    <x v="3"/>
    <s v="SG-20080"/>
    <s v="Sandra Glassco"/>
    <x v="0"/>
    <x v="0"/>
    <x v="56"/>
    <x v="1"/>
    <n v="92374"/>
    <x v="1"/>
    <s v="FUR-BO-10002213"/>
    <x v="0"/>
    <x v="0"/>
    <s v="DMI Eclipse Executive Suite Bookcases"/>
    <n v="425.83300000000003"/>
    <x v="7"/>
    <n v="0.15"/>
    <n v="20.03919999999998"/>
    <x v="1"/>
    <s v="Yes"/>
    <n v="1"/>
  </r>
  <r>
    <n v="2117"/>
    <s v="CA-2017-159786"/>
    <x v="88"/>
    <d v="2017-10-17T00:00:00"/>
    <x v="0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n v="209.67"/>
    <x v="7"/>
    <n v="0.4"/>
    <n v="-13.978000000000009"/>
    <x v="3"/>
    <s v="No"/>
    <n v="0"/>
  </r>
  <r>
    <n v="2118"/>
    <s v="CA-2018-130267"/>
    <x v="251"/>
    <d v="2018-09-23T00:00:00"/>
    <x v="1"/>
    <s v="SW-20245"/>
    <s v="Scot Wooten"/>
    <x v="0"/>
    <x v="0"/>
    <x v="280"/>
    <x v="1"/>
    <n v="95207"/>
    <x v="1"/>
    <s v="OFF-PA-10002222"/>
    <x v="1"/>
    <x v="10"/>
    <s v="Xerox Color Copier Paper, 11&quot; x 17&quot;, Ream"/>
    <n v="159.88"/>
    <x v="3"/>
    <n v="0"/>
    <n v="73.544799999999995"/>
    <x v="1"/>
    <s v="No"/>
    <n v="0"/>
  </r>
  <r>
    <n v="2119"/>
    <s v="CA-2019-155460"/>
    <x v="669"/>
    <d v="2019-04-15T00:00:00"/>
    <x v="2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n v="5.28"/>
    <x v="7"/>
    <n v="0"/>
    <n v="2.3759999999999999"/>
    <x v="1"/>
    <s v="No"/>
    <n v="0"/>
  </r>
  <r>
    <n v="2120"/>
    <s v="CA-2019-155460"/>
    <x v="669"/>
    <d v="2019-04-15T00:00:00"/>
    <x v="2"/>
    <s v="RW-19630"/>
    <s v="Rob Williams"/>
    <x v="1"/>
    <x v="0"/>
    <x v="4"/>
    <x v="4"/>
    <n v="98105"/>
    <x v="1"/>
    <s v="OFF-BI-10003091"/>
    <x v="1"/>
    <x v="8"/>
    <s v="GBC DocuBind TL200 Manual Binding Machine"/>
    <n v="895.92"/>
    <x v="2"/>
    <n v="0.2"/>
    <n v="302.37299999999993"/>
    <x v="1"/>
    <s v="No"/>
    <n v="0"/>
  </r>
  <r>
    <n v="2121"/>
    <s v="US-2019-168690"/>
    <x v="363"/>
    <d v="2019-01-13T00:00:00"/>
    <x v="1"/>
    <s v="TS-21085"/>
    <s v="Thais Sissman"/>
    <x v="0"/>
    <x v="0"/>
    <x v="281"/>
    <x v="2"/>
    <n v="32174"/>
    <x v="0"/>
    <s v="OFF-BI-10000145"/>
    <x v="1"/>
    <x v="8"/>
    <s v="Zipper Ring Binder Pockets"/>
    <n v="2.8080000000000007"/>
    <x v="1"/>
    <n v="0.7"/>
    <n v="-1.9656000000000002"/>
    <x v="0"/>
    <s v="No"/>
    <n v="0"/>
  </r>
  <r>
    <n v="2122"/>
    <s v="CA-2019-158246"/>
    <x v="45"/>
    <d v="2019-11-11T00:00:00"/>
    <x v="2"/>
    <s v="JB-15400"/>
    <s v="Jennifer Braxton"/>
    <x v="1"/>
    <x v="0"/>
    <x v="282"/>
    <x v="1"/>
    <n v="94086"/>
    <x v="1"/>
    <s v="FUR-CH-10003061"/>
    <x v="0"/>
    <x v="1"/>
    <s v="Global Leather Task Chair, Black"/>
    <n v="215.976"/>
    <x v="1"/>
    <n v="0.2"/>
    <n v="-2.6997000000000355"/>
    <x v="1"/>
    <s v="No"/>
    <n v="0"/>
  </r>
  <r>
    <n v="2123"/>
    <s v="CA-2019-167381"/>
    <x v="585"/>
    <d v="2019-09-24T00:00:00"/>
    <x v="0"/>
    <s v="EH-14005"/>
    <s v="Erica Hernandez"/>
    <x v="2"/>
    <x v="0"/>
    <x v="190"/>
    <x v="12"/>
    <n v="48911"/>
    <x v="2"/>
    <s v="FUR-BO-10001972"/>
    <x v="0"/>
    <x v="0"/>
    <s v="O'Sullivan 4-Shelf Bookcase in Odessa Pine"/>
    <n v="241.96"/>
    <x v="0"/>
    <n v="0"/>
    <n v="41.133199999999988"/>
    <x v="2"/>
    <s v="No"/>
    <n v="0"/>
  </r>
  <r>
    <n v="2124"/>
    <s v="CA-2019-167381"/>
    <x v="585"/>
    <d v="2019-09-24T00:00:00"/>
    <x v="0"/>
    <s v="EH-14005"/>
    <s v="Erica Hernandez"/>
    <x v="2"/>
    <x v="0"/>
    <x v="190"/>
    <x v="12"/>
    <n v="48911"/>
    <x v="2"/>
    <s v="OFF-LA-10000134"/>
    <x v="1"/>
    <x v="2"/>
    <s v="Avery 511"/>
    <n v="27.72"/>
    <x v="6"/>
    <n v="0"/>
    <n v="13.3056"/>
    <x v="2"/>
    <s v="No"/>
    <n v="0"/>
  </r>
  <r>
    <n v="2125"/>
    <s v="CA-2019-144862"/>
    <x v="96"/>
    <d v="2019-12-05T00:00:00"/>
    <x v="1"/>
    <s v="EH-14005"/>
    <s v="Erica Hernandez"/>
    <x v="2"/>
    <x v="0"/>
    <x v="10"/>
    <x v="9"/>
    <n v="19143"/>
    <x v="3"/>
    <s v="OFF-EN-10003040"/>
    <x v="1"/>
    <x v="12"/>
    <s v="Quality Park Security Envelopes"/>
    <n v="104.68000000000002"/>
    <x v="2"/>
    <n v="0.2"/>
    <n v="35.329499999999996"/>
    <x v="3"/>
    <s v="No"/>
    <n v="0"/>
  </r>
  <r>
    <n v="2126"/>
    <s v="CA-2019-144862"/>
    <x v="96"/>
    <d v="2019-12-05T00:00:00"/>
    <x v="1"/>
    <s v="EH-14005"/>
    <s v="Erica Hernandez"/>
    <x v="2"/>
    <x v="0"/>
    <x v="10"/>
    <x v="9"/>
    <n v="19143"/>
    <x v="3"/>
    <s v="TEC-PH-10000923"/>
    <x v="2"/>
    <x v="7"/>
    <s v="Belkin SportFit Armband For iPhone 5s/5c, Fuchsia"/>
    <n v="62.957999999999998"/>
    <x v="3"/>
    <n v="0.4"/>
    <n v="9.4436999999999998"/>
    <x v="3"/>
    <s v="No"/>
    <n v="0"/>
  </r>
  <r>
    <n v="2127"/>
    <s v="CA-2016-126032"/>
    <x v="670"/>
    <d v="2016-06-28T00:00:00"/>
    <x v="1"/>
    <s v="BS-11665"/>
    <s v="Brian Stugart"/>
    <x v="0"/>
    <x v="0"/>
    <x v="10"/>
    <x v="9"/>
    <n v="19143"/>
    <x v="3"/>
    <s v="TEC-AC-10000158"/>
    <x v="2"/>
    <x v="11"/>
    <s v="Sony 64GB Class 10 Micro SDHC R40 Memory Card"/>
    <n v="86.376000000000005"/>
    <x v="1"/>
    <n v="0.2"/>
    <n v="1.079699999999999"/>
    <x v="3"/>
    <s v="No"/>
    <n v="0"/>
  </r>
  <r>
    <n v="2128"/>
    <s v="CA-2017-134859"/>
    <x v="242"/>
    <d v="2017-10-09T00:00:00"/>
    <x v="1"/>
    <s v="JK-16120"/>
    <s v="Julie Kriz"/>
    <x v="2"/>
    <x v="0"/>
    <x v="10"/>
    <x v="9"/>
    <n v="19134"/>
    <x v="3"/>
    <s v="FUR-FU-10003623"/>
    <x v="0"/>
    <x v="5"/>
    <s v="DataProducts Ampli Magnifier Task Lamp, Black,"/>
    <n v="64.944000000000003"/>
    <x v="1"/>
    <n v="0.2"/>
    <n v="6.4943999999999953"/>
    <x v="3"/>
    <s v="No"/>
    <n v="0"/>
  </r>
  <r>
    <n v="2129"/>
    <s v="CA-2017-134859"/>
    <x v="242"/>
    <d v="2017-10-09T00:00:00"/>
    <x v="1"/>
    <s v="JK-16120"/>
    <s v="Julie Kriz"/>
    <x v="2"/>
    <x v="0"/>
    <x v="10"/>
    <x v="9"/>
    <n v="19134"/>
    <x v="3"/>
    <s v="OFF-PA-10001293"/>
    <x v="1"/>
    <x v="10"/>
    <s v="Xerox 1946"/>
    <n v="20.736000000000004"/>
    <x v="4"/>
    <n v="0.2"/>
    <n v="7.2576000000000001"/>
    <x v="3"/>
    <s v="No"/>
    <n v="0"/>
  </r>
  <r>
    <n v="2130"/>
    <s v="US-2016-114188"/>
    <x v="671"/>
    <d v="2016-05-22T00:00:00"/>
    <x v="0"/>
    <s v="RF-19345"/>
    <s v="Randy Ferguson"/>
    <x v="1"/>
    <x v="0"/>
    <x v="18"/>
    <x v="38"/>
    <n v="3820"/>
    <x v="3"/>
    <s v="OFF-AP-10000124"/>
    <x v="1"/>
    <x v="9"/>
    <s v="Acco 6 Outlet Guardian Basic Surge Suppressor"/>
    <n v="33.28"/>
    <x v="4"/>
    <n v="0"/>
    <n v="9.3184000000000005"/>
    <x v="3"/>
    <s v="No"/>
    <n v="0"/>
  </r>
  <r>
    <n v="2131"/>
    <s v="US-2016-114188"/>
    <x v="671"/>
    <d v="2016-05-22T00:00:00"/>
    <x v="0"/>
    <s v="RF-19345"/>
    <s v="Randy Ferguson"/>
    <x v="1"/>
    <x v="0"/>
    <x v="18"/>
    <x v="38"/>
    <n v="3820"/>
    <x v="3"/>
    <s v="OFF-AR-10004511"/>
    <x v="1"/>
    <x v="6"/>
    <s v="Sanford Colorific Scented Colored Pencils, 12/Pack"/>
    <n v="38.520000000000003"/>
    <x v="6"/>
    <n v="0"/>
    <n v="11.9412"/>
    <x v="3"/>
    <s v="No"/>
    <n v="0"/>
  </r>
  <r>
    <n v="2132"/>
    <s v="US-2016-114188"/>
    <x v="671"/>
    <d v="2016-05-22T00:00:00"/>
    <x v="0"/>
    <s v="RF-19345"/>
    <s v="Randy Ferguson"/>
    <x v="1"/>
    <x v="0"/>
    <x v="18"/>
    <x v="38"/>
    <n v="3820"/>
    <x v="3"/>
    <s v="FUR-FU-10000076"/>
    <x v="0"/>
    <x v="5"/>
    <s v="24-Hour Round Wall Clock"/>
    <n v="139.86000000000001"/>
    <x v="3"/>
    <n v="0"/>
    <n v="60.139800000000015"/>
    <x v="3"/>
    <s v="No"/>
    <n v="0"/>
  </r>
  <r>
    <n v="2133"/>
    <s v="CA-2017-156524"/>
    <x v="312"/>
    <d v="2017-11-26T00:00:00"/>
    <x v="1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x v="1"/>
    <n v="0"/>
    <n v="9.0389999999999997"/>
    <x v="3"/>
    <s v="No"/>
    <n v="0"/>
  </r>
  <r>
    <n v="2134"/>
    <s v="CA-2017-122210"/>
    <x v="672"/>
    <d v="2017-12-04T00:00:00"/>
    <x v="1"/>
    <s v="WB-21850"/>
    <s v="William Brown"/>
    <x v="0"/>
    <x v="0"/>
    <x v="10"/>
    <x v="9"/>
    <n v="19134"/>
    <x v="3"/>
    <s v="OFF-BI-10003656"/>
    <x v="1"/>
    <x v="8"/>
    <s v="Fellowes PB200 Plastic Comb Binding Machine"/>
    <n v="152.99100000000001"/>
    <x v="1"/>
    <n v="0.7"/>
    <n v="-122.39280000000002"/>
    <x v="3"/>
    <s v="No"/>
    <n v="0"/>
  </r>
  <r>
    <n v="2135"/>
    <s v="CA-2017-122210"/>
    <x v="672"/>
    <d v="2017-12-04T00:00:00"/>
    <x v="1"/>
    <s v="WB-21850"/>
    <s v="William Brown"/>
    <x v="0"/>
    <x v="0"/>
    <x v="10"/>
    <x v="9"/>
    <n v="19134"/>
    <x v="3"/>
    <s v="OFF-FA-10000053"/>
    <x v="1"/>
    <x v="13"/>
    <s v="Revere Boxed Rubber Bands by Revere"/>
    <n v="10.584"/>
    <x v="3"/>
    <n v="0.2"/>
    <n v="-2.3813999999999993"/>
    <x v="3"/>
    <s v="No"/>
    <n v="0"/>
  </r>
  <r>
    <n v="2136"/>
    <s v="CA-2017-122210"/>
    <x v="672"/>
    <d v="2017-12-04T00:00:00"/>
    <x v="1"/>
    <s v="WB-21850"/>
    <s v="William Brown"/>
    <x v="0"/>
    <x v="0"/>
    <x v="10"/>
    <x v="9"/>
    <n v="19134"/>
    <x v="3"/>
    <s v="TEC-PH-10002807"/>
    <x v="2"/>
    <x v="7"/>
    <s v="Motorla HX550 Universal Bluetooth Headset"/>
    <n v="94.919999999999987"/>
    <x v="4"/>
    <n v="0.4"/>
    <n v="15.819999999999993"/>
    <x v="3"/>
    <s v="No"/>
    <n v="0"/>
  </r>
  <r>
    <n v="2137"/>
    <s v="CA-2017-156377"/>
    <x v="620"/>
    <d v="2018-01-05T00:00:00"/>
    <x v="1"/>
    <s v="TB-21625"/>
    <s v="Trudy Brown"/>
    <x v="0"/>
    <x v="0"/>
    <x v="55"/>
    <x v="5"/>
    <n v="75051"/>
    <x v="2"/>
    <s v="FUR-FU-10002364"/>
    <x v="0"/>
    <x v="5"/>
    <s v="Eldon Expressions Wood Desk Accessories, Oak"/>
    <n v="14.76"/>
    <x v="2"/>
    <n v="0.6"/>
    <n v="-11.439000000000004"/>
    <x v="2"/>
    <s v="No"/>
    <n v="0"/>
  </r>
  <r>
    <n v="2138"/>
    <s v="CA-2017-156377"/>
    <x v="620"/>
    <d v="2018-01-05T00:00:00"/>
    <x v="1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n v="3.6559999999999993"/>
    <x v="4"/>
    <n v="0.8"/>
    <n v="-5.8496000000000024"/>
    <x v="2"/>
    <s v="No"/>
    <n v="0"/>
  </r>
  <r>
    <n v="2139"/>
    <s v="US-2019-157896"/>
    <x v="673"/>
    <d v="2019-11-16T00:00:00"/>
    <x v="3"/>
    <s v="CB-12415"/>
    <s v="Christy Brittain"/>
    <x v="0"/>
    <x v="0"/>
    <x v="20"/>
    <x v="15"/>
    <n v="10009"/>
    <x v="3"/>
    <s v="OFF-PA-10004092"/>
    <x v="1"/>
    <x v="10"/>
    <s v="Tops Green Bar Computer Printout Paper"/>
    <n v="146.82"/>
    <x v="1"/>
    <n v="0"/>
    <n v="73.41"/>
    <x v="3"/>
    <s v="No"/>
    <n v="0"/>
  </r>
  <r>
    <n v="2140"/>
    <s v="CA-2016-159520"/>
    <x v="571"/>
    <d v="2016-06-11T00:00:00"/>
    <x v="1"/>
    <s v="GT-14635"/>
    <s v="Grant Thornton"/>
    <x v="1"/>
    <x v="0"/>
    <x v="85"/>
    <x v="15"/>
    <n v="11561"/>
    <x v="3"/>
    <s v="OFF-BI-10003982"/>
    <x v="1"/>
    <x v="8"/>
    <s v="Wilson Jones Century Plastic Molded Ring Binders"/>
    <n v="149.54399999999998"/>
    <x v="6"/>
    <n v="0.2"/>
    <n v="50.471099999999993"/>
    <x v="3"/>
    <s v="No"/>
    <n v="0"/>
  </r>
  <r>
    <n v="2141"/>
    <s v="CA-2016-159520"/>
    <x v="571"/>
    <d v="2016-06-11T00:00:00"/>
    <x v="1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n v="17.14"/>
    <x v="0"/>
    <n v="0"/>
    <n v="4.4564000000000004"/>
    <x v="3"/>
    <s v="No"/>
    <n v="0"/>
  </r>
  <r>
    <n v="2142"/>
    <s v="CA-2016-159520"/>
    <x v="571"/>
    <d v="2016-06-11T00:00:00"/>
    <x v="1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n v="991.76400000000012"/>
    <x v="1"/>
    <n v="0.4"/>
    <n v="-347.11740000000009"/>
    <x v="3"/>
    <s v="No"/>
    <n v="0"/>
  </r>
  <r>
    <n v="2143"/>
    <s v="CA-2018-155481"/>
    <x v="142"/>
    <d v="2018-09-05T00:00:00"/>
    <x v="1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n v="30.48"/>
    <x v="5"/>
    <n v="0.2"/>
    <n v="9.9059999999999988"/>
    <x v="3"/>
    <s v="No"/>
    <n v="0"/>
  </r>
  <r>
    <n v="2144"/>
    <s v="CA-2018-155481"/>
    <x v="142"/>
    <d v="2018-09-05T00:00:00"/>
    <x v="1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n v="23.987999999999996"/>
    <x v="0"/>
    <n v="0.4"/>
    <n v="-4.7975999999999974"/>
    <x v="3"/>
    <s v="No"/>
    <n v="0"/>
  </r>
  <r>
    <n v="2145"/>
    <s v="CA-2018-155481"/>
    <x v="142"/>
    <d v="2018-09-05T00:00:00"/>
    <x v="1"/>
    <s v="DK-13225"/>
    <s v="Dean Katz"/>
    <x v="1"/>
    <x v="0"/>
    <x v="10"/>
    <x v="9"/>
    <n v="19140"/>
    <x v="3"/>
    <s v="OFF-FA-10002780"/>
    <x v="1"/>
    <x v="13"/>
    <s v="Staples"/>
    <n v="16.687999999999999"/>
    <x v="3"/>
    <n v="0.2"/>
    <n v="5.4235999999999995"/>
    <x v="3"/>
    <s v="No"/>
    <n v="0"/>
  </r>
  <r>
    <n v="2146"/>
    <s v="US-2018-152051"/>
    <x v="674"/>
    <d v="2018-06-29T00:00:00"/>
    <x v="1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n v="422.05799999999994"/>
    <x v="1"/>
    <n v="0.3"/>
    <n v="-18.088200000000001"/>
    <x v="3"/>
    <s v="Yes"/>
    <n v="1"/>
  </r>
  <r>
    <n v="2147"/>
    <s v="US-2018-152051"/>
    <x v="674"/>
    <d v="2018-06-29T00:00:00"/>
    <x v="1"/>
    <s v="TS-21160"/>
    <s v="Theresa Swint"/>
    <x v="1"/>
    <x v="0"/>
    <x v="283"/>
    <x v="9"/>
    <n v="17403"/>
    <x v="3"/>
    <s v="OFF-BI-10004781"/>
    <x v="1"/>
    <x v="8"/>
    <s v="GBC Wire Binding Strips"/>
    <n v="38.088000000000001"/>
    <x v="4"/>
    <n v="0.7"/>
    <n v="-27.93119999999999"/>
    <x v="3"/>
    <s v="Yes"/>
    <n v="1"/>
  </r>
  <r>
    <n v="2148"/>
    <s v="US-2018-152051"/>
    <x v="674"/>
    <d v="2018-06-29T00:00:00"/>
    <x v="1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n v="254.35200000000003"/>
    <x v="5"/>
    <n v="0.2"/>
    <n v="-50.870400000000018"/>
    <x v="3"/>
    <s v="Yes"/>
    <n v="1"/>
  </r>
  <r>
    <n v="2149"/>
    <s v="CA-2016-141607"/>
    <x v="432"/>
    <d v="2016-12-17T00:00:00"/>
    <x v="1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n v="43.31"/>
    <x v="7"/>
    <n v="0"/>
    <n v="4.330999999999996"/>
    <x v="1"/>
    <s v="No"/>
    <n v="0"/>
  </r>
  <r>
    <n v="2150"/>
    <s v="CA-2019-102771"/>
    <x v="185"/>
    <d v="2019-04-05T00:00:00"/>
    <x v="1"/>
    <s v="DO-13435"/>
    <s v="Denny Ordway"/>
    <x v="0"/>
    <x v="0"/>
    <x v="20"/>
    <x v="15"/>
    <n v="10035"/>
    <x v="3"/>
    <s v="TEC-PH-10001536"/>
    <x v="2"/>
    <x v="7"/>
    <s v="Spigen Samsung Galaxy S5 Case Wallet"/>
    <n v="84.949999999999989"/>
    <x v="2"/>
    <n v="0"/>
    <n v="22.086999999999996"/>
    <x v="3"/>
    <s v="No"/>
    <n v="0"/>
  </r>
  <r>
    <n v="2151"/>
    <s v="US-2019-139969"/>
    <x v="123"/>
    <d v="2019-11-26T00:00:00"/>
    <x v="1"/>
    <s v="AF-10870"/>
    <s v="Art Ferguson"/>
    <x v="0"/>
    <x v="0"/>
    <x v="284"/>
    <x v="5"/>
    <n v="77840"/>
    <x v="2"/>
    <s v="FUR-CH-10001973"/>
    <x v="0"/>
    <x v="1"/>
    <s v="Office Star Flex Back Scooter Chair with White Frame"/>
    <n v="233.05799999999999"/>
    <x v="1"/>
    <n v="0.3"/>
    <n v="-53.270399999999995"/>
    <x v="2"/>
    <s v="No"/>
    <n v="0"/>
  </r>
  <r>
    <n v="2152"/>
    <s v="CA-2016-167360"/>
    <x v="156"/>
    <d v="2016-11-29T00:00:00"/>
    <x v="0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n v="111.79"/>
    <x v="3"/>
    <n v="0"/>
    <n v="43.598100000000002"/>
    <x v="2"/>
    <s v="No"/>
    <n v="0"/>
  </r>
  <r>
    <n v="2153"/>
    <s v="CA-2017-123505"/>
    <x v="6"/>
    <d v="2017-11-26T00:00:00"/>
    <x v="1"/>
    <s v="AR-10540"/>
    <s v="Andy Reiter"/>
    <x v="0"/>
    <x v="0"/>
    <x v="94"/>
    <x v="31"/>
    <n v="2169"/>
    <x v="3"/>
    <s v="OFF-PA-10002586"/>
    <x v="1"/>
    <x v="10"/>
    <s v="Xerox 1970"/>
    <n v="14.940000000000001"/>
    <x v="1"/>
    <n v="0"/>
    <n v="7.0218000000000007"/>
    <x v="3"/>
    <s v="No"/>
    <n v="0"/>
  </r>
  <r>
    <n v="2154"/>
    <s v="CA-2018-117282"/>
    <x v="216"/>
    <d v="2018-07-18T00:00:00"/>
    <x v="1"/>
    <s v="DR-12880"/>
    <s v="Dan Reichenbach"/>
    <x v="1"/>
    <x v="0"/>
    <x v="20"/>
    <x v="15"/>
    <n v="10009"/>
    <x v="3"/>
    <s v="OFF-BI-10004094"/>
    <x v="1"/>
    <x v="8"/>
    <s v="GBC Standard Plastic Binding Systems Combs"/>
    <n v="14.16"/>
    <x v="0"/>
    <n v="0.2"/>
    <n v="5.133"/>
    <x v="3"/>
    <s v="No"/>
    <n v="0"/>
  </r>
  <r>
    <n v="2155"/>
    <s v="US-2018-120460"/>
    <x v="567"/>
    <d v="2018-05-05T00:00:00"/>
    <x v="1"/>
    <s v="BF-11170"/>
    <s v="Ben Ferrer"/>
    <x v="2"/>
    <x v="0"/>
    <x v="61"/>
    <x v="5"/>
    <n v="75081"/>
    <x v="2"/>
    <s v="FUR-FU-10004973"/>
    <x v="0"/>
    <x v="5"/>
    <s v="Flat Face Poster Frame"/>
    <n v="22.608000000000001"/>
    <x v="1"/>
    <n v="0.6"/>
    <n v="-10.173599999999997"/>
    <x v="2"/>
    <s v="No"/>
    <n v="0"/>
  </r>
  <r>
    <n v="2156"/>
    <s v="CA-2018-111115"/>
    <x v="197"/>
    <d v="2018-07-27T00:00:00"/>
    <x v="0"/>
    <s v="LB-16735"/>
    <s v="Larry Blacks"/>
    <x v="0"/>
    <x v="0"/>
    <x v="1"/>
    <x v="1"/>
    <n v="90032"/>
    <x v="1"/>
    <s v="OFF-FA-10000624"/>
    <x v="1"/>
    <x v="13"/>
    <s v="OIC Binder Clips"/>
    <n v="21.48"/>
    <x v="5"/>
    <n v="0"/>
    <n v="10.74"/>
    <x v="1"/>
    <s v="No"/>
    <n v="0"/>
  </r>
  <r>
    <n v="2157"/>
    <s v="CA-2016-124646"/>
    <x v="169"/>
    <d v="2016-06-24T00:00:00"/>
    <x v="2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n v="501.81000000000006"/>
    <x v="1"/>
    <n v="0"/>
    <n v="0"/>
    <x v="2"/>
    <s v="No"/>
    <n v="0"/>
  </r>
  <r>
    <n v="2158"/>
    <s v="CA-2016-124646"/>
    <x v="169"/>
    <d v="2016-06-24T00:00:00"/>
    <x v="2"/>
    <s v="DV-13465"/>
    <s v="Dianna Vittorini"/>
    <x v="0"/>
    <x v="0"/>
    <x v="31"/>
    <x v="11"/>
    <n v="55407"/>
    <x v="2"/>
    <s v="OFF-ST-10001469"/>
    <x v="1"/>
    <x v="4"/>
    <s v="Fellowes Bankers Box Recycled Super Stor/Drawer"/>
    <n v="161.94"/>
    <x v="1"/>
    <n v="0"/>
    <n v="9.716399999999993"/>
    <x v="2"/>
    <s v="No"/>
    <n v="0"/>
  </r>
  <r>
    <n v="2159"/>
    <s v="CA-2019-148166"/>
    <x v="208"/>
    <d v="2019-10-26T00:00:00"/>
    <x v="1"/>
    <s v="NK-18490"/>
    <s v="Neil Knudson"/>
    <x v="2"/>
    <x v="0"/>
    <x v="207"/>
    <x v="2"/>
    <n v="32725"/>
    <x v="0"/>
    <s v="OFF-AR-10004956"/>
    <x v="1"/>
    <x v="6"/>
    <s v="Newell 33"/>
    <n v="17.856000000000002"/>
    <x v="4"/>
    <n v="0.2"/>
    <n v="2.0087999999999973"/>
    <x v="0"/>
    <s v="No"/>
    <n v="0"/>
  </r>
  <r>
    <n v="2160"/>
    <s v="CA-2018-159737"/>
    <x v="323"/>
    <d v="2018-09-09T00:00:00"/>
    <x v="1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n v="8.8079999999999981"/>
    <x v="1"/>
    <n v="0.8"/>
    <n v="-14.973600000000001"/>
    <x v="2"/>
    <s v="No"/>
    <n v="0"/>
  </r>
  <r>
    <n v="2161"/>
    <s v="CA-2018-141019"/>
    <x v="675"/>
    <d v="2018-05-14T00:00:00"/>
    <x v="3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n v="79.384000000000015"/>
    <x v="7"/>
    <n v="0.2"/>
    <n v="29.768999999999998"/>
    <x v="3"/>
    <s v="No"/>
    <n v="0"/>
  </r>
  <r>
    <n v="2162"/>
    <s v="CA-2018-101938"/>
    <x v="676"/>
    <d v="2018-01-12T00:00:00"/>
    <x v="1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n v="34.58"/>
    <x v="7"/>
    <n v="0"/>
    <n v="10.028199999999998"/>
    <x v="1"/>
    <s v="No"/>
    <n v="0"/>
  </r>
  <r>
    <n v="2163"/>
    <s v="CA-2019-166296"/>
    <x v="677"/>
    <d v="2019-03-19T00:00:00"/>
    <x v="1"/>
    <s v="KF-16285"/>
    <s v="Karen Ferguson"/>
    <x v="2"/>
    <x v="0"/>
    <x v="286"/>
    <x v="1"/>
    <n v="95336"/>
    <x v="1"/>
    <s v="OFF-PA-10004359"/>
    <x v="1"/>
    <x v="10"/>
    <s v="Multicolor Computer Printout Paper"/>
    <n v="314.54999999999995"/>
    <x v="1"/>
    <n v="0"/>
    <n v="150.98399999999998"/>
    <x v="1"/>
    <s v="No"/>
    <n v="0"/>
  </r>
  <r>
    <n v="2164"/>
    <s v="CA-2018-154018"/>
    <x v="63"/>
    <d v="2018-10-19T00:00:00"/>
    <x v="1"/>
    <s v="HA-14920"/>
    <s v="Helen Andreada"/>
    <x v="0"/>
    <x v="0"/>
    <x v="128"/>
    <x v="5"/>
    <n v="78041"/>
    <x v="2"/>
    <s v="TEC-AC-10002402"/>
    <x v="2"/>
    <x v="11"/>
    <s v="Razer Kraken PRO Over Ear PC and Music Headset"/>
    <n v="191.976"/>
    <x v="1"/>
    <n v="0.2"/>
    <n v="23.996999999999986"/>
    <x v="2"/>
    <s v="No"/>
    <n v="0"/>
  </r>
  <r>
    <n v="2165"/>
    <s v="CA-2018-154018"/>
    <x v="63"/>
    <d v="2018-10-19T00:00:00"/>
    <x v="1"/>
    <s v="HA-14920"/>
    <s v="Helen Andreada"/>
    <x v="0"/>
    <x v="0"/>
    <x v="128"/>
    <x v="5"/>
    <n v="78041"/>
    <x v="2"/>
    <s v="OFF-PA-10000551"/>
    <x v="1"/>
    <x v="10"/>
    <s v="Array Memo Cubes"/>
    <n v="8.2880000000000003"/>
    <x v="0"/>
    <n v="0.2"/>
    <n v="3.0043999999999995"/>
    <x v="2"/>
    <s v="No"/>
    <n v="0"/>
  </r>
  <r>
    <n v="2166"/>
    <s v="CA-2018-154018"/>
    <x v="63"/>
    <d v="2018-10-19T00:00:00"/>
    <x v="1"/>
    <s v="HA-14920"/>
    <s v="Helen Andreada"/>
    <x v="0"/>
    <x v="0"/>
    <x v="128"/>
    <x v="5"/>
    <n v="78041"/>
    <x v="2"/>
    <s v="FUR-FU-10003394"/>
    <x v="0"/>
    <x v="5"/>
    <s v="Tenex &quot;The Solids&quot; Textured Chair Mats"/>
    <n v="139.91999999999999"/>
    <x v="2"/>
    <n v="0.6"/>
    <n v="-150.41399999999999"/>
    <x v="2"/>
    <s v="No"/>
    <n v="0"/>
  </r>
  <r>
    <n v="2167"/>
    <s v="CA-2018-154018"/>
    <x v="63"/>
    <d v="2018-10-19T00:00:00"/>
    <x v="1"/>
    <s v="HA-14920"/>
    <s v="Helen Andreada"/>
    <x v="0"/>
    <x v="0"/>
    <x v="128"/>
    <x v="5"/>
    <n v="78041"/>
    <x v="2"/>
    <s v="OFF-AR-10002067"/>
    <x v="1"/>
    <x v="6"/>
    <s v="Newell 334"/>
    <n v="15.872"/>
    <x v="7"/>
    <n v="0.2"/>
    <n v="1.1904000000000003"/>
    <x v="2"/>
    <s v="No"/>
    <n v="0"/>
  </r>
  <r>
    <n v="2168"/>
    <s v="CA-2018-154018"/>
    <x v="63"/>
    <d v="2018-10-19T00:00:00"/>
    <x v="1"/>
    <s v="HA-14920"/>
    <s v="Helen Andreada"/>
    <x v="0"/>
    <x v="0"/>
    <x v="128"/>
    <x v="5"/>
    <n v="78041"/>
    <x v="2"/>
    <s v="OFF-BI-10004140"/>
    <x v="1"/>
    <x v="8"/>
    <s v="Avery Non-Stick Binders"/>
    <n v="6.2859999999999987"/>
    <x v="3"/>
    <n v="0.8"/>
    <n v="-11.000500000000008"/>
    <x v="2"/>
    <s v="No"/>
    <n v="0"/>
  </r>
  <r>
    <n v="2169"/>
    <s v="CA-2019-117870"/>
    <x v="678"/>
    <d v="2019-01-30T00:00:00"/>
    <x v="0"/>
    <s v="JH-15820"/>
    <s v="John Huston"/>
    <x v="0"/>
    <x v="0"/>
    <x v="239"/>
    <x v="24"/>
    <n v="44240"/>
    <x v="3"/>
    <s v="OFF-AR-10004078"/>
    <x v="1"/>
    <x v="6"/>
    <s v="Newell 312"/>
    <n v="14.015999999999998"/>
    <x v="1"/>
    <n v="0.2"/>
    <n v="1.7519999999999998"/>
    <x v="3"/>
    <s v="No"/>
    <n v="0"/>
  </r>
  <r>
    <n v="2170"/>
    <s v="CA-2019-117870"/>
    <x v="678"/>
    <d v="2019-01-30T00:00:00"/>
    <x v="0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n v="71.975999999999999"/>
    <x v="1"/>
    <n v="0.2"/>
    <n v="-8.9970000000000034"/>
    <x v="3"/>
    <s v="No"/>
    <n v="0"/>
  </r>
  <r>
    <n v="2171"/>
    <s v="CA-2019-117870"/>
    <x v="678"/>
    <d v="2019-01-30T00:00:00"/>
    <x v="0"/>
    <s v="JH-15820"/>
    <s v="John Huston"/>
    <x v="0"/>
    <x v="0"/>
    <x v="239"/>
    <x v="24"/>
    <n v="44240"/>
    <x v="3"/>
    <s v="TEC-PH-10003931"/>
    <x v="2"/>
    <x v="7"/>
    <s v="JBL Micro Wireless Portable Bluetooth Speaker"/>
    <n v="107.982"/>
    <x v="1"/>
    <n v="0.4"/>
    <n v="-26.995499999999993"/>
    <x v="3"/>
    <s v="No"/>
    <n v="0"/>
  </r>
  <r>
    <n v="2172"/>
    <s v="US-2019-137491"/>
    <x v="123"/>
    <d v="2019-11-25T00:00:00"/>
    <x v="1"/>
    <s v="LC-16930"/>
    <s v="Linda Cazamias"/>
    <x v="1"/>
    <x v="0"/>
    <x v="287"/>
    <x v="5"/>
    <n v="76903"/>
    <x v="2"/>
    <s v="FUR-CH-10004675"/>
    <x v="0"/>
    <x v="1"/>
    <s v="Lifetime Advantage Folding Chairs, 4/Carton"/>
    <n v="305.31200000000001"/>
    <x v="0"/>
    <n v="0.3"/>
    <n v="-8.7232000000000198"/>
    <x v="2"/>
    <s v="No"/>
    <n v="0"/>
  </r>
  <r>
    <n v="2173"/>
    <s v="CA-2016-152296"/>
    <x v="601"/>
    <d v="2016-08-03T00:00:00"/>
    <x v="2"/>
    <s v="IL-15100"/>
    <s v="Ivan Liston"/>
    <x v="0"/>
    <x v="0"/>
    <x v="8"/>
    <x v="1"/>
    <n v="94122"/>
    <x v="1"/>
    <s v="OFF-BI-10004506"/>
    <x v="1"/>
    <x v="8"/>
    <s v="Wilson Jones data.warehouse D-Ring Binders with DublLock"/>
    <n v="19.752000000000002"/>
    <x v="1"/>
    <n v="0.2"/>
    <n v="6.9131999999999998"/>
    <x v="1"/>
    <s v="No"/>
    <n v="0"/>
  </r>
  <r>
    <n v="2174"/>
    <s v="CA-2018-112025"/>
    <x v="679"/>
    <d v="2018-08-04T00:00:00"/>
    <x v="1"/>
    <s v="LS-16975"/>
    <s v="Lindsay Shagiari"/>
    <x v="2"/>
    <x v="0"/>
    <x v="12"/>
    <x v="5"/>
    <n v="77070"/>
    <x v="2"/>
    <s v="OFF-BI-10002353"/>
    <x v="1"/>
    <x v="8"/>
    <s v="GBC VeloBind Cover Sets"/>
    <n v="9.2639999999999976"/>
    <x v="1"/>
    <n v="0.8"/>
    <n v="-13.895999999999997"/>
    <x v="2"/>
    <s v="No"/>
    <n v="0"/>
  </r>
  <r>
    <n v="2175"/>
    <s v="CA-2017-132507"/>
    <x v="117"/>
    <d v="2017-08-03T00:00:00"/>
    <x v="0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n v="61.792000000000002"/>
    <x v="4"/>
    <n v="0.2"/>
    <n v="6.1792000000000016"/>
    <x v="2"/>
    <s v="No"/>
    <n v="0"/>
  </r>
  <r>
    <n v="2176"/>
    <s v="CA-2018-125738"/>
    <x v="680"/>
    <d v="2018-10-21T00:00:00"/>
    <x v="1"/>
    <s v="PB-18805"/>
    <s v="Patrick Bzostek"/>
    <x v="2"/>
    <x v="0"/>
    <x v="288"/>
    <x v="7"/>
    <n v="84106"/>
    <x v="1"/>
    <s v="OFF-PA-10000740"/>
    <x v="1"/>
    <x v="10"/>
    <s v="Xerox 1982"/>
    <n v="45.68"/>
    <x v="0"/>
    <n v="0"/>
    <n v="21.012799999999999"/>
    <x v="1"/>
    <s v="No"/>
    <n v="0"/>
  </r>
  <r>
    <n v="2177"/>
    <s v="CA-2018-125738"/>
    <x v="680"/>
    <d v="2018-10-21T00:00:00"/>
    <x v="1"/>
    <s v="PB-18805"/>
    <s v="Patrick Bzostek"/>
    <x v="2"/>
    <x v="0"/>
    <x v="288"/>
    <x v="7"/>
    <n v="84106"/>
    <x v="1"/>
    <s v="OFF-PA-10003001"/>
    <x v="1"/>
    <x v="10"/>
    <s v="Xerox 1986"/>
    <n v="60.12"/>
    <x v="6"/>
    <n v="0"/>
    <n v="28.857599999999998"/>
    <x v="1"/>
    <s v="No"/>
    <n v="0"/>
  </r>
  <r>
    <n v="2178"/>
    <s v="CA-2018-125738"/>
    <x v="680"/>
    <d v="2018-10-21T00:00:00"/>
    <x v="1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n v="41.72"/>
    <x v="2"/>
    <n v="0.2"/>
    <n v="13.037499999999998"/>
    <x v="1"/>
    <s v="No"/>
    <n v="0"/>
  </r>
  <r>
    <n v="2179"/>
    <s v="CA-2018-125738"/>
    <x v="680"/>
    <d v="2018-10-21T00:00:00"/>
    <x v="1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x v="8"/>
    <n v="0"/>
    <n v="32.935999999999993"/>
    <x v="1"/>
    <s v="No"/>
    <n v="0"/>
  </r>
  <r>
    <n v="2180"/>
    <s v="CA-2018-128818"/>
    <x v="681"/>
    <d v="2018-05-11T00:00:00"/>
    <x v="1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n v="85.232000000000014"/>
    <x v="3"/>
    <n v="0.2"/>
    <n v="30.896599999999996"/>
    <x v="3"/>
    <s v="No"/>
    <n v="0"/>
  </r>
  <r>
    <n v="2181"/>
    <s v="CA-2018-128818"/>
    <x v="681"/>
    <d v="2018-05-11T00:00:00"/>
    <x v="1"/>
    <s v="CJ-12010"/>
    <s v="Caroline Jumper"/>
    <x v="0"/>
    <x v="0"/>
    <x v="20"/>
    <x v="15"/>
    <n v="10009"/>
    <x v="3"/>
    <s v="OFF-LA-10003923"/>
    <x v="1"/>
    <x v="2"/>
    <s v="Alphabetical Labels for Top Tab Filing"/>
    <n v="44.400000000000006"/>
    <x v="1"/>
    <n v="0"/>
    <n v="22.200000000000003"/>
    <x v="3"/>
    <s v="No"/>
    <n v="0"/>
  </r>
  <r>
    <n v="2182"/>
    <s v="CA-2018-128818"/>
    <x v="681"/>
    <d v="2018-05-11T00:00:00"/>
    <x v="1"/>
    <s v="CJ-12010"/>
    <s v="Caroline Jumper"/>
    <x v="0"/>
    <x v="0"/>
    <x v="20"/>
    <x v="15"/>
    <n v="10009"/>
    <x v="3"/>
    <s v="FUR-CH-10002084"/>
    <x v="0"/>
    <x v="1"/>
    <s v="Hon Mobius Operator's Chair"/>
    <n v="442.76400000000001"/>
    <x v="4"/>
    <n v="0.1"/>
    <n v="59.035200000000003"/>
    <x v="3"/>
    <s v="No"/>
    <n v="0"/>
  </r>
  <r>
    <n v="2183"/>
    <s v="CA-2018-128818"/>
    <x v="681"/>
    <d v="2018-05-11T00:00:00"/>
    <x v="1"/>
    <s v="CJ-12010"/>
    <s v="Caroline Jumper"/>
    <x v="0"/>
    <x v="0"/>
    <x v="20"/>
    <x v="15"/>
    <n v="10009"/>
    <x v="3"/>
    <s v="TEC-MA-10000488"/>
    <x v="2"/>
    <x v="15"/>
    <s v="Bady BDG101FRU Card Printer"/>
    <n v="3999.95"/>
    <x v="2"/>
    <n v="0"/>
    <n v="1159.9854999999998"/>
    <x v="3"/>
    <s v="No"/>
    <n v="0"/>
  </r>
  <r>
    <n v="2184"/>
    <s v="CA-2018-128818"/>
    <x v="681"/>
    <d v="2018-05-11T00:00:00"/>
    <x v="1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n v="199.95000000000002"/>
    <x v="2"/>
    <n v="0"/>
    <n v="21.994499999999988"/>
    <x v="3"/>
    <s v="No"/>
    <n v="0"/>
  </r>
  <r>
    <n v="2185"/>
    <s v="CA-2018-128818"/>
    <x v="681"/>
    <d v="2018-05-11T00:00:00"/>
    <x v="1"/>
    <s v="CJ-12010"/>
    <s v="Caroline Jumper"/>
    <x v="0"/>
    <x v="0"/>
    <x v="20"/>
    <x v="15"/>
    <n v="10009"/>
    <x v="3"/>
    <s v="FUR-FU-10001940"/>
    <x v="0"/>
    <x v="5"/>
    <s v="Staple-based wall hangings"/>
    <n v="63.68"/>
    <x v="8"/>
    <n v="0"/>
    <n v="28.019200000000005"/>
    <x v="3"/>
    <s v="No"/>
    <n v="0"/>
  </r>
  <r>
    <n v="2186"/>
    <s v="CA-2019-124576"/>
    <x v="378"/>
    <d v="2019-08-04T00:00:00"/>
    <x v="0"/>
    <s v="HK-14890"/>
    <s v="Heather Kirkland"/>
    <x v="1"/>
    <x v="0"/>
    <x v="162"/>
    <x v="1"/>
    <n v="93905"/>
    <x v="1"/>
    <s v="OFF-BI-10002735"/>
    <x v="1"/>
    <x v="8"/>
    <s v="GBC Prestige Therm-A-Bind Covers"/>
    <n v="54.896000000000008"/>
    <x v="0"/>
    <n v="0.2"/>
    <n v="18.5274"/>
    <x v="1"/>
    <s v="No"/>
    <n v="0"/>
  </r>
  <r>
    <n v="2187"/>
    <s v="CA-2018-101378"/>
    <x v="216"/>
    <d v="2018-07-14T00:00:00"/>
    <x v="3"/>
    <s v="RH-19600"/>
    <s v="Rob Haberlin"/>
    <x v="0"/>
    <x v="0"/>
    <x v="114"/>
    <x v="19"/>
    <n v="35810"/>
    <x v="0"/>
    <s v="TEC-AC-10002345"/>
    <x v="2"/>
    <x v="11"/>
    <s v="HP Standard 104 key PS/2 Keyboard"/>
    <n v="29"/>
    <x v="0"/>
    <n v="0"/>
    <n v="7.25"/>
    <x v="0"/>
    <s v="No"/>
    <n v="0"/>
  </r>
  <r>
    <n v="2188"/>
    <s v="CA-2019-143063"/>
    <x v="682"/>
    <d v="2019-08-15T00:00:00"/>
    <x v="1"/>
    <s v="IL-15100"/>
    <s v="Ivan Liston"/>
    <x v="0"/>
    <x v="0"/>
    <x v="38"/>
    <x v="14"/>
    <n v="47201"/>
    <x v="2"/>
    <s v="OFF-EN-10003134"/>
    <x v="1"/>
    <x v="12"/>
    <s v="Staple envelope"/>
    <n v="70.08"/>
    <x v="5"/>
    <n v="0"/>
    <n v="35.04"/>
    <x v="2"/>
    <s v="No"/>
    <n v="0"/>
  </r>
  <r>
    <n v="2189"/>
    <s v="CA-2019-143063"/>
    <x v="682"/>
    <d v="2019-08-15T00:00:00"/>
    <x v="1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x v="0"/>
    <n v="0"/>
    <n v="25.472999999999999"/>
    <x v="2"/>
    <s v="No"/>
    <n v="0"/>
  </r>
  <r>
    <n v="2190"/>
    <s v="CA-2019-143063"/>
    <x v="682"/>
    <d v="2019-08-15T00:00:00"/>
    <x v="1"/>
    <s v="IL-15100"/>
    <s v="Ivan Liston"/>
    <x v="0"/>
    <x v="0"/>
    <x v="38"/>
    <x v="14"/>
    <n v="47201"/>
    <x v="2"/>
    <s v="TEC-PH-10003645"/>
    <x v="2"/>
    <x v="7"/>
    <s v="Aastra 57i VoIP phone"/>
    <n v="1454.4900000000002"/>
    <x v="6"/>
    <n v="0"/>
    <n v="378.16740000000004"/>
    <x v="2"/>
    <s v="No"/>
    <n v="0"/>
  </r>
  <r>
    <n v="2191"/>
    <s v="CA-2018-118913"/>
    <x v="674"/>
    <d v="2018-06-29T00:00:00"/>
    <x v="1"/>
    <s v="AS-10240"/>
    <s v="Alan Shonely"/>
    <x v="0"/>
    <x v="0"/>
    <x v="1"/>
    <x v="1"/>
    <n v="90049"/>
    <x v="1"/>
    <s v="OFF-AP-10000692"/>
    <x v="1"/>
    <x v="9"/>
    <s v="Fellowes Mighty 8 Compact Surge Protector"/>
    <n v="60.81"/>
    <x v="1"/>
    <n v="0"/>
    <n v="17.026800000000001"/>
    <x v="1"/>
    <s v="No"/>
    <n v="0"/>
  </r>
  <r>
    <n v="2192"/>
    <s v="CA-2018-128412"/>
    <x v="107"/>
    <d v="2018-12-17T00:00:00"/>
    <x v="1"/>
    <s v="AP-10915"/>
    <s v="Arthur Prichep"/>
    <x v="0"/>
    <x v="0"/>
    <x v="4"/>
    <x v="4"/>
    <n v="98105"/>
    <x v="1"/>
    <s v="OFF-BI-10001718"/>
    <x v="1"/>
    <x v="8"/>
    <s v="GBC DocuBind P50 Personal Binding Machine"/>
    <n v="153.55199999999999"/>
    <x v="1"/>
    <n v="0.2"/>
    <n v="51.823799999999999"/>
    <x v="1"/>
    <s v="No"/>
    <n v="0"/>
  </r>
  <r>
    <n v="2193"/>
    <s v="CA-2018-128412"/>
    <x v="107"/>
    <d v="2018-12-17T00:00:00"/>
    <x v="1"/>
    <s v="AP-10915"/>
    <s v="Arthur Prichep"/>
    <x v="0"/>
    <x v="0"/>
    <x v="4"/>
    <x v="4"/>
    <n v="98105"/>
    <x v="1"/>
    <s v="OFF-AP-10002082"/>
    <x v="1"/>
    <x v="9"/>
    <s v="Holmes HEPA Air Purifier"/>
    <n v="65.34"/>
    <x v="1"/>
    <n v="0"/>
    <n v="22.869"/>
    <x v="1"/>
    <s v="No"/>
    <n v="0"/>
  </r>
  <r>
    <n v="2194"/>
    <s v="CA-2018-128412"/>
    <x v="107"/>
    <d v="2018-12-17T00:00:00"/>
    <x v="1"/>
    <s v="AP-10915"/>
    <s v="Arthur Prichep"/>
    <x v="0"/>
    <x v="0"/>
    <x v="4"/>
    <x v="4"/>
    <n v="98105"/>
    <x v="1"/>
    <s v="OFF-PA-10001125"/>
    <x v="1"/>
    <x v="10"/>
    <s v="Xerox 1988"/>
    <n v="123.92"/>
    <x v="4"/>
    <n v="0"/>
    <n v="55.763999999999996"/>
    <x v="1"/>
    <s v="No"/>
    <n v="0"/>
  </r>
  <r>
    <n v="2195"/>
    <s v="CA-2018-128412"/>
    <x v="107"/>
    <d v="2018-12-17T00:00:00"/>
    <x v="1"/>
    <s v="AP-10915"/>
    <s v="Arthur Prichep"/>
    <x v="0"/>
    <x v="0"/>
    <x v="4"/>
    <x v="4"/>
    <n v="98105"/>
    <x v="1"/>
    <s v="OFF-AP-10000252"/>
    <x v="1"/>
    <x v="9"/>
    <s v="Harmony HEPA Quiet Air Purifiers"/>
    <n v="35.099999999999994"/>
    <x v="1"/>
    <n v="0"/>
    <n v="12.285"/>
    <x v="1"/>
    <s v="No"/>
    <n v="0"/>
  </r>
  <r>
    <n v="2196"/>
    <s v="CA-2018-128412"/>
    <x v="107"/>
    <d v="2018-12-17T00:00:00"/>
    <x v="1"/>
    <s v="AP-10915"/>
    <s v="Arthur Prichep"/>
    <x v="0"/>
    <x v="0"/>
    <x v="4"/>
    <x v="4"/>
    <n v="98105"/>
    <x v="1"/>
    <s v="TEC-AC-10003038"/>
    <x v="2"/>
    <x v="11"/>
    <s v="Kingston Digital DataTraveler 16GB USB 2.0"/>
    <n v="44.75"/>
    <x v="2"/>
    <n v="0"/>
    <n v="8.5024999999999942"/>
    <x v="1"/>
    <s v="No"/>
    <n v="0"/>
  </r>
  <r>
    <n v="2197"/>
    <s v="CA-2018-136483"/>
    <x v="49"/>
    <d v="2018-12-06T00:00:00"/>
    <x v="1"/>
    <s v="AG-10390"/>
    <s v="Allen Goldenen"/>
    <x v="0"/>
    <x v="0"/>
    <x v="289"/>
    <x v="18"/>
    <n v="37918"/>
    <x v="0"/>
    <s v="OFF-AR-10000940"/>
    <x v="1"/>
    <x v="6"/>
    <s v="Newell 343"/>
    <n v="4.7039999999999997"/>
    <x v="0"/>
    <n v="0.2"/>
    <n v="0.41160000000000019"/>
    <x v="0"/>
    <s v="Yes"/>
    <n v="1"/>
  </r>
  <r>
    <n v="2198"/>
    <s v="CA-2016-163013"/>
    <x v="683"/>
    <d v="2016-12-04T00:00:00"/>
    <x v="1"/>
    <s v="BF-11080"/>
    <s v="Bart Folk"/>
    <x v="0"/>
    <x v="0"/>
    <x v="122"/>
    <x v="19"/>
    <n v="36116"/>
    <x v="0"/>
    <s v="OFF-AR-10001954"/>
    <x v="1"/>
    <x v="6"/>
    <s v="Newell 331"/>
    <n v="14.669999999999998"/>
    <x v="1"/>
    <n v="0"/>
    <n v="3.9609000000000001"/>
    <x v="0"/>
    <s v="No"/>
    <n v="0"/>
  </r>
  <r>
    <n v="2199"/>
    <s v="CA-2017-135363"/>
    <x v="262"/>
    <d v="2017-04-02T00:00:00"/>
    <x v="1"/>
    <s v="CK-12205"/>
    <s v="Chloris Kastensmidt"/>
    <x v="0"/>
    <x v="0"/>
    <x v="10"/>
    <x v="9"/>
    <n v="19120"/>
    <x v="3"/>
    <s v="OFF-PA-10003177"/>
    <x v="1"/>
    <x v="10"/>
    <s v="Xerox 1999"/>
    <n v="15.552000000000003"/>
    <x v="1"/>
    <n v="0.2"/>
    <n v="5.4432"/>
    <x v="3"/>
    <s v="No"/>
    <n v="0"/>
  </r>
  <r>
    <n v="2200"/>
    <s v="CA-2017-135363"/>
    <x v="262"/>
    <d v="2017-04-02T00:00:00"/>
    <x v="1"/>
    <s v="CK-12205"/>
    <s v="Chloris Kastensmidt"/>
    <x v="0"/>
    <x v="0"/>
    <x v="10"/>
    <x v="9"/>
    <n v="19120"/>
    <x v="3"/>
    <s v="OFF-PA-10000533"/>
    <x v="1"/>
    <x v="10"/>
    <s v="Southworth Parchment Paper &amp; Envelopes"/>
    <n v="5.2320000000000002"/>
    <x v="7"/>
    <n v="0.2"/>
    <n v="1.7003999999999999"/>
    <x v="3"/>
    <s v="No"/>
    <n v="0"/>
  </r>
  <r>
    <n v="2201"/>
    <s v="US-2016-165659"/>
    <x v="106"/>
    <d v="2016-06-06T00:00:00"/>
    <x v="1"/>
    <s v="LT-17110"/>
    <s v="Liz Thompson"/>
    <x v="0"/>
    <x v="0"/>
    <x v="290"/>
    <x v="36"/>
    <n v="72209"/>
    <x v="0"/>
    <s v="FUR-FU-10001935"/>
    <x v="0"/>
    <x v="5"/>
    <s v="3M Hangers With Command Adhesive"/>
    <n v="22.200000000000003"/>
    <x v="5"/>
    <n v="0"/>
    <n v="9.1020000000000021"/>
    <x v="0"/>
    <s v="No"/>
    <n v="0"/>
  </r>
  <r>
    <n v="2202"/>
    <s v="US-2016-165659"/>
    <x v="106"/>
    <d v="2016-06-06T00:00:00"/>
    <x v="1"/>
    <s v="LT-17110"/>
    <s v="Liz Thompson"/>
    <x v="0"/>
    <x v="0"/>
    <x v="290"/>
    <x v="36"/>
    <n v="72209"/>
    <x v="0"/>
    <s v="TEC-PH-10002563"/>
    <x v="2"/>
    <x v="7"/>
    <s v="Adtran 1202752G1"/>
    <n v="881.93"/>
    <x v="3"/>
    <n v="0"/>
    <n v="229.30180000000001"/>
    <x v="0"/>
    <s v="No"/>
    <n v="0"/>
  </r>
  <r>
    <n v="2203"/>
    <s v="CA-2017-138002"/>
    <x v="684"/>
    <d v="2017-09-12T00:00:00"/>
    <x v="1"/>
    <s v="BT-11305"/>
    <s v="Beth Thompson"/>
    <x v="2"/>
    <x v="0"/>
    <x v="4"/>
    <x v="4"/>
    <n v="98103"/>
    <x v="1"/>
    <s v="OFF-BI-10002160"/>
    <x v="1"/>
    <x v="8"/>
    <s v="Acco Hanging Data Binders"/>
    <n v="6.0960000000000001"/>
    <x v="0"/>
    <n v="0.2"/>
    <n v="2.1335999999999999"/>
    <x v="1"/>
    <s v="No"/>
    <n v="0"/>
  </r>
  <r>
    <n v="2204"/>
    <s v="CA-2017-138002"/>
    <x v="684"/>
    <d v="2017-09-12T00:00:00"/>
    <x v="1"/>
    <s v="BT-11305"/>
    <s v="Beth Thompson"/>
    <x v="2"/>
    <x v="0"/>
    <x v="4"/>
    <x v="4"/>
    <n v="98103"/>
    <x v="1"/>
    <s v="FUR-FU-10004748"/>
    <x v="0"/>
    <x v="5"/>
    <s v="Howard Miller 16&quot; Diameter Gallery Wall Clock"/>
    <n v="191.82"/>
    <x v="1"/>
    <n v="0"/>
    <n v="74.809799999999996"/>
    <x v="1"/>
    <s v="No"/>
    <n v="0"/>
  </r>
  <r>
    <n v="2205"/>
    <s v="CA-2017-128860"/>
    <x v="685"/>
    <d v="2017-07-05T00:00:00"/>
    <x v="1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n v="20.103999999999999"/>
    <x v="7"/>
    <n v="0.2"/>
    <n v="1.7591000000000001"/>
    <x v="3"/>
    <s v="No"/>
    <n v="0"/>
  </r>
  <r>
    <n v="2206"/>
    <s v="CA-2018-164350"/>
    <x v="545"/>
    <d v="2018-09-12T00:00:00"/>
    <x v="0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n v="67.56"/>
    <x v="1"/>
    <n v="0.2"/>
    <n v="8.4449999999999896"/>
    <x v="0"/>
    <s v="No"/>
    <n v="0"/>
  </r>
  <r>
    <n v="2207"/>
    <s v="US-2016-103905"/>
    <x v="686"/>
    <d v="2016-07-20T00:00:00"/>
    <x v="1"/>
    <s v="AW-10930"/>
    <s v="Arthur Wiediger"/>
    <x v="2"/>
    <x v="0"/>
    <x v="34"/>
    <x v="10"/>
    <n v="60505"/>
    <x v="2"/>
    <s v="OFF-BI-10001098"/>
    <x v="1"/>
    <x v="8"/>
    <s v="Acco D-Ring Binder w/DublLock"/>
    <n v="29.931999999999992"/>
    <x v="3"/>
    <n v="0.8"/>
    <n v="-46.394600000000011"/>
    <x v="2"/>
    <s v="No"/>
    <n v="0"/>
  </r>
  <r>
    <n v="2208"/>
    <s v="US-2016-103905"/>
    <x v="686"/>
    <d v="2016-07-20T00:00:00"/>
    <x v="1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n v="0.2"/>
    <n v="3.8272000000000013"/>
    <x v="2"/>
    <s v="No"/>
    <n v="0"/>
  </r>
  <r>
    <n v="2209"/>
    <s v="CA-2017-129854"/>
    <x v="421"/>
    <d v="2017-08-26T00:00:00"/>
    <x v="1"/>
    <s v="RB-19705"/>
    <s v="Roger Barcio"/>
    <x v="2"/>
    <x v="0"/>
    <x v="20"/>
    <x v="15"/>
    <n v="10009"/>
    <x v="3"/>
    <s v="OFF-AR-10000390"/>
    <x v="1"/>
    <x v="6"/>
    <s v="Newell Chalk Holder"/>
    <n v="16.52"/>
    <x v="4"/>
    <n v="0"/>
    <n v="7.5991999999999997"/>
    <x v="3"/>
    <s v="No"/>
    <n v="0"/>
  </r>
  <r>
    <n v="2210"/>
    <s v="CA-2016-125556"/>
    <x v="687"/>
    <d v="2016-11-16T00:00:00"/>
    <x v="0"/>
    <s v="ML-17410"/>
    <s v="Maris LaWare"/>
    <x v="0"/>
    <x v="0"/>
    <x v="54"/>
    <x v="29"/>
    <n v="6824"/>
    <x v="3"/>
    <s v="TEC-PH-10001079"/>
    <x v="2"/>
    <x v="7"/>
    <s v="Polycom SoundPoint Pro SE-225 Corded phone"/>
    <n v="832.93"/>
    <x v="3"/>
    <n v="0"/>
    <n v="233.22039999999998"/>
    <x v="3"/>
    <s v="No"/>
    <n v="0"/>
  </r>
  <r>
    <n v="2211"/>
    <s v="CA-2016-125556"/>
    <x v="687"/>
    <d v="2016-11-16T00:00:00"/>
    <x v="0"/>
    <s v="ML-17410"/>
    <s v="Maris LaWare"/>
    <x v="0"/>
    <x v="0"/>
    <x v="54"/>
    <x v="29"/>
    <n v="6824"/>
    <x v="3"/>
    <s v="OFF-BI-10003460"/>
    <x v="1"/>
    <x v="8"/>
    <s v="Acco 3-Hole Punch"/>
    <n v="43.8"/>
    <x v="12"/>
    <n v="0"/>
    <n v="21.023999999999997"/>
    <x v="3"/>
    <s v="No"/>
    <n v="0"/>
  </r>
  <r>
    <n v="2212"/>
    <s v="CA-2018-162313"/>
    <x v="581"/>
    <d v="2018-11-30T00:00:00"/>
    <x v="2"/>
    <s v="VB-21745"/>
    <s v="Victoria Brennan"/>
    <x v="1"/>
    <x v="0"/>
    <x v="291"/>
    <x v="12"/>
    <n v="48146"/>
    <x v="2"/>
    <s v="OFF-AP-10003842"/>
    <x v="1"/>
    <x v="9"/>
    <s v="Euro-Pro Shark Turbo Vacuum"/>
    <n v="167.292"/>
    <x v="5"/>
    <n v="0.1"/>
    <n v="29.7408"/>
    <x v="2"/>
    <s v="No"/>
    <n v="0"/>
  </r>
  <r>
    <n v="2213"/>
    <s v="CA-2019-107874"/>
    <x v="610"/>
    <d v="2019-11-25T00:00:00"/>
    <x v="1"/>
    <s v="SW-20275"/>
    <s v="Scott Williamson"/>
    <x v="0"/>
    <x v="0"/>
    <x v="20"/>
    <x v="15"/>
    <n v="10035"/>
    <x v="3"/>
    <s v="FUR-FU-10003535"/>
    <x v="0"/>
    <x v="5"/>
    <s v="Howard Miller Distant Time Traveler Alarm Clock"/>
    <n v="27.42"/>
    <x v="7"/>
    <n v="0"/>
    <n v="11.2422"/>
    <x v="3"/>
    <s v="No"/>
    <n v="0"/>
  </r>
  <r>
    <n v="2214"/>
    <s v="CA-2019-129378"/>
    <x v="172"/>
    <d v="2019-10-02T00:00:00"/>
    <x v="2"/>
    <s v="NS-18505"/>
    <s v="Neola Schneider"/>
    <x v="0"/>
    <x v="0"/>
    <x v="49"/>
    <x v="1"/>
    <n v="95123"/>
    <x v="1"/>
    <s v="OFF-BI-10002012"/>
    <x v="1"/>
    <x v="8"/>
    <s v="Wilson Jones Easy Flow II Sheet Lifters"/>
    <n v="1.4400000000000002"/>
    <x v="7"/>
    <n v="0.2"/>
    <n v="0.504"/>
    <x v="1"/>
    <s v="No"/>
    <n v="0"/>
  </r>
  <r>
    <n v="2215"/>
    <s v="CA-2019-129378"/>
    <x v="172"/>
    <d v="2019-10-02T00:00:00"/>
    <x v="2"/>
    <s v="NS-18505"/>
    <s v="Neola Schneider"/>
    <x v="0"/>
    <x v="0"/>
    <x v="49"/>
    <x v="1"/>
    <n v="95123"/>
    <x v="1"/>
    <s v="OFF-BI-10001922"/>
    <x v="1"/>
    <x v="8"/>
    <s v="Storex Dura Pro Binders"/>
    <n v="61.77600000000001"/>
    <x v="11"/>
    <n v="0.2"/>
    <n v="20.849399999999996"/>
    <x v="1"/>
    <s v="No"/>
    <n v="0"/>
  </r>
  <r>
    <n v="2216"/>
    <s v="CA-2019-129378"/>
    <x v="172"/>
    <d v="2019-10-02T00:00:00"/>
    <x v="2"/>
    <s v="NS-18505"/>
    <s v="Neola Schneider"/>
    <x v="0"/>
    <x v="0"/>
    <x v="49"/>
    <x v="1"/>
    <n v="95123"/>
    <x v="1"/>
    <s v="OFF-AP-10000576"/>
    <x v="1"/>
    <x v="9"/>
    <s v="Belkin 325VA UPS Surge Protector, 6'"/>
    <n v="241.96"/>
    <x v="0"/>
    <n v="0"/>
    <n v="60.490000000000009"/>
    <x v="1"/>
    <s v="No"/>
    <n v="0"/>
  </r>
  <r>
    <n v="2217"/>
    <s v="CA-2019-129378"/>
    <x v="172"/>
    <d v="2019-10-02T00:00:00"/>
    <x v="2"/>
    <s v="NS-18505"/>
    <s v="Neola Schneider"/>
    <x v="0"/>
    <x v="0"/>
    <x v="49"/>
    <x v="1"/>
    <n v="95123"/>
    <x v="1"/>
    <s v="FUR-CH-10000553"/>
    <x v="0"/>
    <x v="1"/>
    <s v="Metal Folding Chairs, Beige, 4/Carton"/>
    <n v="108.608"/>
    <x v="4"/>
    <n v="0.2"/>
    <n v="9.5031999999999925"/>
    <x v="1"/>
    <s v="No"/>
    <n v="0"/>
  </r>
  <r>
    <n v="2218"/>
    <s v="CA-2016-151953"/>
    <x v="59"/>
    <d v="2016-09-25T00:00:00"/>
    <x v="1"/>
    <s v="DB-13555"/>
    <s v="Dorothy Badders"/>
    <x v="1"/>
    <x v="0"/>
    <x v="108"/>
    <x v="2"/>
    <n v="32216"/>
    <x v="0"/>
    <s v="OFF-AR-10003469"/>
    <x v="1"/>
    <x v="6"/>
    <s v="Nontoxic Chalk"/>
    <n v="2.8160000000000003"/>
    <x v="0"/>
    <n v="0.2"/>
    <n v="0.98559999999999992"/>
    <x v="0"/>
    <s v="No"/>
    <n v="0"/>
  </r>
  <r>
    <n v="2219"/>
    <s v="CA-2019-130841"/>
    <x v="688"/>
    <d v="2019-08-01T00:00:00"/>
    <x v="1"/>
    <s v="MH-17620"/>
    <s v="Matt Hagelstein"/>
    <x v="1"/>
    <x v="0"/>
    <x v="8"/>
    <x v="1"/>
    <n v="94110"/>
    <x v="1"/>
    <s v="OFF-BI-10000145"/>
    <x v="1"/>
    <x v="8"/>
    <s v="Zipper Ring Binder Pockets"/>
    <n v="9.9840000000000018"/>
    <x v="4"/>
    <n v="0.2"/>
    <n v="3.6191999999999993"/>
    <x v="1"/>
    <s v="No"/>
    <n v="0"/>
  </r>
  <r>
    <n v="2220"/>
    <s v="CA-2019-130841"/>
    <x v="688"/>
    <d v="2019-08-01T00:00:00"/>
    <x v="1"/>
    <s v="MH-17620"/>
    <s v="Matt Hagelstein"/>
    <x v="1"/>
    <x v="0"/>
    <x v="8"/>
    <x v="1"/>
    <n v="94110"/>
    <x v="1"/>
    <s v="OFF-ST-10001580"/>
    <x v="1"/>
    <x v="4"/>
    <s v="Super Decoflex Portable Personal File"/>
    <n v="14.98"/>
    <x v="7"/>
    <n v="0"/>
    <n v="4.1943999999999999"/>
    <x v="1"/>
    <s v="No"/>
    <n v="0"/>
  </r>
  <r>
    <n v="2221"/>
    <s v="CA-2019-130841"/>
    <x v="688"/>
    <d v="2019-08-01T00:00:00"/>
    <x v="1"/>
    <s v="MH-17620"/>
    <s v="Matt Hagelstein"/>
    <x v="1"/>
    <x v="0"/>
    <x v="8"/>
    <x v="1"/>
    <n v="94110"/>
    <x v="1"/>
    <s v="TEC-PH-10001817"/>
    <x v="2"/>
    <x v="7"/>
    <s v="Wilson Electronics DB Pro Signal Booster"/>
    <n v="1145.6000000000001"/>
    <x v="4"/>
    <n v="0.2"/>
    <n v="100.24000000000007"/>
    <x v="1"/>
    <s v="No"/>
    <n v="0"/>
  </r>
  <r>
    <n v="2222"/>
    <s v="CA-2017-131884"/>
    <x v="401"/>
    <d v="2017-12-06T00:00:00"/>
    <x v="3"/>
    <s v="DK-13375"/>
    <s v="Dennis Kane"/>
    <x v="0"/>
    <x v="0"/>
    <x v="292"/>
    <x v="24"/>
    <n v="43302"/>
    <x v="3"/>
    <s v="TEC-PH-10001578"/>
    <x v="2"/>
    <x v="7"/>
    <s v="Polycom SoundStation2 EX Conference phone"/>
    <n v="485.93999999999994"/>
    <x v="0"/>
    <n v="0.4"/>
    <n v="-89.089000000000055"/>
    <x v="3"/>
    <s v="No"/>
    <n v="0"/>
  </r>
  <r>
    <n v="2223"/>
    <s v="CA-2017-131884"/>
    <x v="401"/>
    <d v="2017-12-06T00:00:00"/>
    <x v="3"/>
    <s v="DK-13375"/>
    <s v="Dennis Kane"/>
    <x v="0"/>
    <x v="0"/>
    <x v="292"/>
    <x v="24"/>
    <n v="43302"/>
    <x v="3"/>
    <s v="OFF-AR-10004078"/>
    <x v="1"/>
    <x v="6"/>
    <s v="Newell 312"/>
    <n v="37.375999999999998"/>
    <x v="8"/>
    <n v="0.2"/>
    <n v="4.6719999999999988"/>
    <x v="3"/>
    <s v="No"/>
    <n v="0"/>
  </r>
  <r>
    <n v="2224"/>
    <s v="CA-2017-131884"/>
    <x v="401"/>
    <d v="2017-12-06T00:00:00"/>
    <x v="3"/>
    <s v="DK-13375"/>
    <s v="Dennis Kane"/>
    <x v="0"/>
    <x v="0"/>
    <x v="292"/>
    <x v="24"/>
    <n v="43302"/>
    <x v="3"/>
    <s v="FUR-CH-10004860"/>
    <x v="0"/>
    <x v="1"/>
    <s v="Global Low Back Tilter Chair"/>
    <n v="70.685999999999993"/>
    <x v="7"/>
    <n v="0.3"/>
    <n v="-24.23520000000001"/>
    <x v="3"/>
    <s v="No"/>
    <n v="0"/>
  </r>
  <r>
    <n v="2225"/>
    <s v="CA-2019-121909"/>
    <x v="689"/>
    <d v="2019-08-05T00:00:00"/>
    <x v="1"/>
    <s v="EA-14035"/>
    <s v="Erin Ashbrook"/>
    <x v="1"/>
    <x v="0"/>
    <x v="10"/>
    <x v="9"/>
    <n v="19134"/>
    <x v="3"/>
    <s v="OFF-PA-10003790"/>
    <x v="1"/>
    <x v="10"/>
    <s v="Xerox 1991"/>
    <n v="54.816000000000003"/>
    <x v="1"/>
    <n v="0.2"/>
    <n v="17.815199999999997"/>
    <x v="3"/>
    <s v="No"/>
    <n v="0"/>
  </r>
  <r>
    <n v="2226"/>
    <s v="CA-2018-106383"/>
    <x v="690"/>
    <d v="2018-03-21T00:00:00"/>
    <x v="0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n v="72.294000000000011"/>
    <x v="7"/>
    <n v="0.7"/>
    <n v="-98.801799999999986"/>
    <x v="1"/>
    <s v="No"/>
    <n v="0"/>
  </r>
  <r>
    <n v="2227"/>
    <s v="CA-2019-130771"/>
    <x v="570"/>
    <d v="2019-08-03T00:00:00"/>
    <x v="1"/>
    <s v="LA-16780"/>
    <s v="Laura Armstrong"/>
    <x v="1"/>
    <x v="0"/>
    <x v="89"/>
    <x v="5"/>
    <n v="78745"/>
    <x v="2"/>
    <s v="OFF-FA-10003059"/>
    <x v="1"/>
    <x v="13"/>
    <s v="Assorted Color Push Pins"/>
    <n v="2.8960000000000004"/>
    <x v="0"/>
    <n v="0.2"/>
    <n v="0.4705999999999998"/>
    <x v="2"/>
    <s v="No"/>
    <n v="0"/>
  </r>
  <r>
    <n v="2228"/>
    <s v="CA-2019-130771"/>
    <x v="570"/>
    <d v="2019-08-03T00:00:00"/>
    <x v="1"/>
    <s v="LA-16780"/>
    <s v="Laura Armstrong"/>
    <x v="1"/>
    <x v="0"/>
    <x v="89"/>
    <x v="5"/>
    <n v="78745"/>
    <x v="2"/>
    <s v="TEC-PH-10002496"/>
    <x v="2"/>
    <x v="7"/>
    <s v="Cisco SPA301"/>
    <n v="124.79200000000002"/>
    <x v="7"/>
    <n v="0.2"/>
    <n v="15.598999999999993"/>
    <x v="2"/>
    <s v="No"/>
    <n v="0"/>
  </r>
  <r>
    <n v="2229"/>
    <s v="CA-2018-139157"/>
    <x v="393"/>
    <d v="2018-10-05T00:00:00"/>
    <x v="1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x v="7"/>
    <n v="0.4"/>
    <n v="-115.70580000000004"/>
    <x v="3"/>
    <s v="No"/>
    <n v="0"/>
  </r>
  <r>
    <n v="2230"/>
    <s v="CA-2016-128055"/>
    <x v="691"/>
    <d v="2016-04-05T00:00:00"/>
    <x v="1"/>
    <s v="AA-10315"/>
    <s v="Alex Avila"/>
    <x v="0"/>
    <x v="0"/>
    <x v="8"/>
    <x v="1"/>
    <n v="94122"/>
    <x v="1"/>
    <s v="OFF-BI-10004390"/>
    <x v="1"/>
    <x v="8"/>
    <s v="GBC DocuBind 200 Manual Binding Machine"/>
    <n v="673.5680000000001"/>
    <x v="0"/>
    <n v="0.2"/>
    <n v="252.58799999999999"/>
    <x v="1"/>
    <s v="No"/>
    <n v="0"/>
  </r>
  <r>
    <n v="2231"/>
    <s v="CA-2016-128055"/>
    <x v="691"/>
    <d v="2016-04-05T00:00:00"/>
    <x v="1"/>
    <s v="AA-10315"/>
    <s v="Alex Avila"/>
    <x v="0"/>
    <x v="0"/>
    <x v="8"/>
    <x v="1"/>
    <n v="94122"/>
    <x v="1"/>
    <s v="OFF-AP-10002765"/>
    <x v="1"/>
    <x v="9"/>
    <s v="Fellowes Advanced Computer Series Surge Protectors"/>
    <n v="52.98"/>
    <x v="0"/>
    <n v="0"/>
    <n v="14.834400000000002"/>
    <x v="1"/>
    <s v="No"/>
    <n v="0"/>
  </r>
  <r>
    <n v="2232"/>
    <s v="CA-2019-157091"/>
    <x v="335"/>
    <d v="2019-07-01T00:00:00"/>
    <x v="1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n v="526.45000000000005"/>
    <x v="2"/>
    <n v="0"/>
    <n v="31.586999999999961"/>
    <x v="2"/>
    <s v="No"/>
    <n v="0"/>
  </r>
  <r>
    <n v="2233"/>
    <s v="CA-2019-132122"/>
    <x v="362"/>
    <d v="2019-07-14T00:00:00"/>
    <x v="1"/>
    <s v="JH-15820"/>
    <s v="John Huston"/>
    <x v="0"/>
    <x v="0"/>
    <x v="22"/>
    <x v="10"/>
    <n v="60610"/>
    <x v="2"/>
    <s v="OFF-ST-10003692"/>
    <x v="1"/>
    <x v="4"/>
    <s v="Recycled Steel Personal File for Hanging File Folders"/>
    <n v="228.92"/>
    <x v="2"/>
    <n v="0.2"/>
    <n v="14.307499999999997"/>
    <x v="2"/>
    <s v="No"/>
    <n v="0"/>
  </r>
  <r>
    <n v="2234"/>
    <s v="CA-2017-123232"/>
    <x v="639"/>
    <d v="2017-12-16T00:00:00"/>
    <x v="0"/>
    <s v="DJ-13630"/>
    <s v="Doug Jacobs"/>
    <x v="0"/>
    <x v="0"/>
    <x v="32"/>
    <x v="21"/>
    <n v="97206"/>
    <x v="1"/>
    <s v="TEC-PH-10001051"/>
    <x v="2"/>
    <x v="7"/>
    <s v="HTC One"/>
    <n v="319.96800000000002"/>
    <x v="4"/>
    <n v="0.2"/>
    <n v="35.996399999999952"/>
    <x v="1"/>
    <s v="No"/>
    <n v="0"/>
  </r>
  <r>
    <n v="2235"/>
    <s v="CA-2019-104066"/>
    <x v="256"/>
    <d v="2019-12-10T00:00:00"/>
    <x v="1"/>
    <s v="QJ-19255"/>
    <s v="Quincy Jones"/>
    <x v="1"/>
    <x v="0"/>
    <x v="140"/>
    <x v="42"/>
    <m/>
    <x v="3"/>
    <s v="TEC-AC-10001013"/>
    <x v="2"/>
    <x v="11"/>
    <s v="Logitech ClearChat Comfort/USB Headset H390"/>
    <n v="205.03"/>
    <x v="3"/>
    <n v="0"/>
    <n v="67.659899999999979"/>
    <x v="3"/>
    <s v="No"/>
    <n v="0"/>
  </r>
  <r>
    <n v="2236"/>
    <s v="CA-2017-145849"/>
    <x v="426"/>
    <d v="2017-09-17T00:00:00"/>
    <x v="0"/>
    <s v="CT-11995"/>
    <s v="Carol Triggs"/>
    <x v="0"/>
    <x v="0"/>
    <x v="245"/>
    <x v="14"/>
    <n v="46203"/>
    <x v="2"/>
    <s v="OFF-ST-10000025"/>
    <x v="1"/>
    <x v="4"/>
    <s v="Fellowes Stor/Drawer Steel Plus Storage Drawers"/>
    <n v="190.86"/>
    <x v="0"/>
    <n v="0"/>
    <n v="11.451599999999985"/>
    <x v="2"/>
    <s v="No"/>
    <n v="0"/>
  </r>
  <r>
    <n v="2237"/>
    <s v="CA-2017-145849"/>
    <x v="426"/>
    <d v="2017-09-17T00:00:00"/>
    <x v="0"/>
    <s v="CT-11995"/>
    <s v="Carol Triggs"/>
    <x v="0"/>
    <x v="0"/>
    <x v="245"/>
    <x v="14"/>
    <n v="46203"/>
    <x v="2"/>
    <s v="OFF-AR-10000817"/>
    <x v="1"/>
    <x v="6"/>
    <s v="Manco Dry-Lighter Erasable Highlighter"/>
    <n v="24.32"/>
    <x v="8"/>
    <n v="0"/>
    <n v="8.2687999999999988"/>
    <x v="2"/>
    <s v="No"/>
    <n v="0"/>
  </r>
  <r>
    <n v="2238"/>
    <s v="CA-2018-122322"/>
    <x v="692"/>
    <d v="2018-07-21T00:00:00"/>
    <x v="1"/>
    <s v="RH-19510"/>
    <s v="Rick Huthwaite"/>
    <x v="2"/>
    <x v="0"/>
    <x v="212"/>
    <x v="7"/>
    <n v="84604"/>
    <x v="1"/>
    <s v="OFF-SU-10000952"/>
    <x v="1"/>
    <x v="14"/>
    <s v="Fiskars Home &amp; Office Scissors"/>
    <n v="44.400000000000006"/>
    <x v="2"/>
    <n v="0"/>
    <n v="12.432000000000002"/>
    <x v="1"/>
    <s v="No"/>
    <n v="0"/>
  </r>
  <r>
    <n v="2239"/>
    <s v="CA-2019-166849"/>
    <x v="693"/>
    <d v="2019-04-26T00:00:00"/>
    <x v="1"/>
    <s v="SJ-20125"/>
    <s v="Sanjit Jacobs"/>
    <x v="2"/>
    <x v="0"/>
    <x v="22"/>
    <x v="10"/>
    <n v="60610"/>
    <x v="2"/>
    <s v="FUR-FU-10004597"/>
    <x v="0"/>
    <x v="5"/>
    <s v="Eldon Cleatmat Chair Mats for Medium Pile Carpets"/>
    <n v="44.400000000000006"/>
    <x v="0"/>
    <n v="0.6"/>
    <n v="-52.169999999999987"/>
    <x v="2"/>
    <s v="No"/>
    <n v="0"/>
  </r>
  <r>
    <n v="2240"/>
    <s v="CA-2018-146633"/>
    <x v="625"/>
    <d v="2018-11-17T00:00:00"/>
    <x v="0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n v="1016.792"/>
    <x v="7"/>
    <n v="0.2"/>
    <n v="381.29700000000003"/>
    <x v="1"/>
    <s v="No"/>
    <n v="0"/>
  </r>
  <r>
    <n v="2241"/>
    <s v="CA-2018-146633"/>
    <x v="625"/>
    <d v="2018-11-17T00:00:00"/>
    <x v="0"/>
    <s v="TG-21310"/>
    <s v="Toby Gnade"/>
    <x v="0"/>
    <x v="0"/>
    <x v="1"/>
    <x v="1"/>
    <n v="90049"/>
    <x v="1"/>
    <s v="OFF-BI-10002982"/>
    <x v="1"/>
    <x v="8"/>
    <s v="Avery Self-Adhesive Photo Pockets for Polaroid Photos"/>
    <n v="38.136000000000003"/>
    <x v="3"/>
    <n v="0.2"/>
    <n v="13.347599999999998"/>
    <x v="1"/>
    <s v="No"/>
    <n v="0"/>
  </r>
  <r>
    <n v="2242"/>
    <s v="US-2018-126893"/>
    <x v="491"/>
    <d v="2018-12-01T00:00:00"/>
    <x v="1"/>
    <s v="CT-11995"/>
    <s v="Carol Triggs"/>
    <x v="0"/>
    <x v="0"/>
    <x v="10"/>
    <x v="9"/>
    <n v="19134"/>
    <x v="3"/>
    <s v="TEC-PH-10004165"/>
    <x v="2"/>
    <x v="7"/>
    <s v="Mitel MiVoice 5330e IP Phone"/>
    <n v="494.98199999999997"/>
    <x v="1"/>
    <n v="0.4"/>
    <n v="-115.49580000000006"/>
    <x v="3"/>
    <s v="No"/>
    <n v="0"/>
  </r>
  <r>
    <n v="2243"/>
    <s v="CA-2019-103380"/>
    <x v="610"/>
    <d v="2019-11-25T00:00:00"/>
    <x v="1"/>
    <s v="BF-11005"/>
    <s v="Barry Franz"/>
    <x v="2"/>
    <x v="0"/>
    <x v="45"/>
    <x v="1"/>
    <n v="91104"/>
    <x v="1"/>
    <s v="OFF-ST-10003442"/>
    <x v="1"/>
    <x v="4"/>
    <s v="Eldon Portable Mobile Manager"/>
    <n v="56.56"/>
    <x v="0"/>
    <n v="0"/>
    <n v="15.2712"/>
    <x v="1"/>
    <s v="Yes"/>
    <n v="1"/>
  </r>
  <r>
    <n v="2244"/>
    <s v="CA-2019-103380"/>
    <x v="610"/>
    <d v="2019-11-25T00:00:00"/>
    <x v="1"/>
    <s v="BF-11005"/>
    <s v="Barry Franz"/>
    <x v="2"/>
    <x v="0"/>
    <x v="45"/>
    <x v="1"/>
    <n v="91104"/>
    <x v="1"/>
    <s v="OFF-AR-10003856"/>
    <x v="1"/>
    <x v="6"/>
    <s v="Newell 344"/>
    <n v="5.56"/>
    <x v="0"/>
    <n v="0"/>
    <n v="1.4455999999999998"/>
    <x v="1"/>
    <s v="Yes"/>
    <n v="1"/>
  </r>
  <r>
    <n v="2245"/>
    <s v="CA-2019-103380"/>
    <x v="610"/>
    <d v="2019-11-25T00:00:00"/>
    <x v="1"/>
    <s v="BF-11005"/>
    <s v="Barry Franz"/>
    <x v="2"/>
    <x v="0"/>
    <x v="45"/>
    <x v="1"/>
    <n v="91104"/>
    <x v="1"/>
    <s v="OFF-FA-10004248"/>
    <x v="1"/>
    <x v="13"/>
    <s v="Advantus T-Pin Paper Clips"/>
    <n v="9.02"/>
    <x v="0"/>
    <n v="0"/>
    <n v="3.5178000000000003"/>
    <x v="1"/>
    <s v="Yes"/>
    <n v="1"/>
  </r>
  <r>
    <n v="2246"/>
    <s v="CA-2019-103380"/>
    <x v="610"/>
    <d v="2019-11-25T00:00:00"/>
    <x v="1"/>
    <s v="BF-11005"/>
    <s v="Barry Franz"/>
    <x v="2"/>
    <x v="0"/>
    <x v="45"/>
    <x v="1"/>
    <n v="91104"/>
    <x v="1"/>
    <s v="OFF-AP-10001492"/>
    <x v="1"/>
    <x v="9"/>
    <s v="Acco Six-Outlet Power Strip, 4' Cord Length"/>
    <n v="8.6199999999999992"/>
    <x v="7"/>
    <n v="0"/>
    <n v="2.2412000000000001"/>
    <x v="1"/>
    <s v="Yes"/>
    <n v="1"/>
  </r>
  <r>
    <n v="2247"/>
    <s v="CA-2019-103380"/>
    <x v="610"/>
    <d v="2019-11-25T00:00:00"/>
    <x v="1"/>
    <s v="BF-11005"/>
    <s v="Barry Franz"/>
    <x v="2"/>
    <x v="0"/>
    <x v="45"/>
    <x v="1"/>
    <n v="91104"/>
    <x v="1"/>
    <s v="TEC-PH-10004165"/>
    <x v="2"/>
    <x v="7"/>
    <s v="Mitel MiVoice 5330e IP Phone"/>
    <n v="659.97600000000011"/>
    <x v="1"/>
    <n v="0.2"/>
    <n v="49.498199999999969"/>
    <x v="1"/>
    <s v="Yes"/>
    <n v="1"/>
  </r>
  <r>
    <n v="2248"/>
    <s v="CA-2017-116092"/>
    <x v="586"/>
    <d v="2017-02-18T00:00:00"/>
    <x v="0"/>
    <s v="JM-16195"/>
    <s v="Justin MacKendrick"/>
    <x v="0"/>
    <x v="0"/>
    <x v="1"/>
    <x v="1"/>
    <n v="90004"/>
    <x v="1"/>
    <s v="OFF-PA-10004285"/>
    <x v="1"/>
    <x v="10"/>
    <s v="Xerox 1959"/>
    <n v="13.36"/>
    <x v="0"/>
    <n v="0"/>
    <n v="6.4127999999999998"/>
    <x v="1"/>
    <s v="Yes"/>
    <n v="1"/>
  </r>
  <r>
    <n v="2249"/>
    <s v="CA-2017-116092"/>
    <x v="586"/>
    <d v="2017-02-18T00:00:00"/>
    <x v="0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n v="41.72"/>
    <x v="2"/>
    <n v="0.2"/>
    <n v="13.037499999999998"/>
    <x v="1"/>
    <s v="Yes"/>
    <n v="1"/>
  </r>
  <r>
    <n v="2250"/>
    <s v="CA-2017-116092"/>
    <x v="586"/>
    <d v="2017-02-18T00:00:00"/>
    <x v="0"/>
    <s v="JM-16195"/>
    <s v="Justin MacKendrick"/>
    <x v="0"/>
    <x v="0"/>
    <x v="1"/>
    <x v="1"/>
    <n v="90004"/>
    <x v="1"/>
    <s v="OFF-BI-10000546"/>
    <x v="1"/>
    <x v="8"/>
    <s v="Avery Durable Binders"/>
    <n v="11.52"/>
    <x v="2"/>
    <n v="0.2"/>
    <n v="4.1760000000000002"/>
    <x v="1"/>
    <s v="Yes"/>
    <n v="1"/>
  </r>
  <r>
    <n v="2251"/>
    <s v="CA-2017-116092"/>
    <x v="586"/>
    <d v="2017-02-18T00:00:00"/>
    <x v="0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n v="541.43999999999994"/>
    <x v="5"/>
    <n v="0"/>
    <n v="157.01759999999993"/>
    <x v="1"/>
    <s v="Yes"/>
    <n v="1"/>
  </r>
  <r>
    <n v="2252"/>
    <s v="CA-2017-116092"/>
    <x v="586"/>
    <d v="2017-02-18T00:00:00"/>
    <x v="0"/>
    <s v="JM-16195"/>
    <s v="Justin MacKendrick"/>
    <x v="0"/>
    <x v="0"/>
    <x v="1"/>
    <x v="1"/>
    <n v="90004"/>
    <x v="1"/>
    <s v="OFF-PA-10000477"/>
    <x v="1"/>
    <x v="10"/>
    <s v="Xerox 22"/>
    <n v="19.440000000000001"/>
    <x v="1"/>
    <n v="0"/>
    <n v="9.3312000000000008"/>
    <x v="1"/>
    <s v="Yes"/>
    <n v="1"/>
  </r>
  <r>
    <n v="2253"/>
    <s v="CA-2018-117849"/>
    <x v="173"/>
    <d v="2018-04-17T00:00:00"/>
    <x v="0"/>
    <s v="JK-16120"/>
    <s v="Julie Kriz"/>
    <x v="2"/>
    <x v="0"/>
    <x v="70"/>
    <x v="1"/>
    <n v="92105"/>
    <x v="1"/>
    <s v="OFF-PA-10004327"/>
    <x v="1"/>
    <x v="10"/>
    <s v="Xerox 1911"/>
    <n v="143.69999999999999"/>
    <x v="1"/>
    <n v="0"/>
    <n v="68.975999999999999"/>
    <x v="1"/>
    <s v="No"/>
    <n v="0"/>
  </r>
  <r>
    <n v="2254"/>
    <s v="CA-2017-169201"/>
    <x v="694"/>
    <d v="2017-10-01T00:00:00"/>
    <x v="2"/>
    <s v="HG-14965"/>
    <s v="Henry Goldwyn"/>
    <x v="1"/>
    <x v="0"/>
    <x v="8"/>
    <x v="1"/>
    <n v="94110"/>
    <x v="1"/>
    <s v="OFF-AP-10000696"/>
    <x v="1"/>
    <x v="9"/>
    <s v="Holmes Odor Grabber"/>
    <n v="43.26"/>
    <x v="1"/>
    <n v="0"/>
    <n v="14.275799999999998"/>
    <x v="1"/>
    <s v="No"/>
    <n v="0"/>
  </r>
  <r>
    <n v="2255"/>
    <s v="CA-2017-169201"/>
    <x v="694"/>
    <d v="2017-10-01T00:00:00"/>
    <x v="2"/>
    <s v="HG-14965"/>
    <s v="Henry Goldwyn"/>
    <x v="1"/>
    <x v="0"/>
    <x v="8"/>
    <x v="1"/>
    <n v="94110"/>
    <x v="1"/>
    <s v="OFF-AP-10002082"/>
    <x v="1"/>
    <x v="9"/>
    <s v="Holmes HEPA Air Purifier"/>
    <n v="43.56"/>
    <x v="0"/>
    <n v="0"/>
    <n v="15.245999999999999"/>
    <x v="1"/>
    <s v="No"/>
    <n v="0"/>
  </r>
  <r>
    <n v="2256"/>
    <s v="CA-2018-164091"/>
    <x v="42"/>
    <d v="2018-09-22T00:00:00"/>
    <x v="1"/>
    <s v="LA-16780"/>
    <s v="Laura Armstrong"/>
    <x v="1"/>
    <x v="0"/>
    <x v="294"/>
    <x v="43"/>
    <n v="4401"/>
    <x v="3"/>
    <s v="TEC-PH-10001944"/>
    <x v="2"/>
    <x v="7"/>
    <s v="Wi-Ex zBoost YX540 Cellular Phone Signal Booster"/>
    <n v="437.84999999999997"/>
    <x v="1"/>
    <n v="0"/>
    <n v="131.35499999999996"/>
    <x v="3"/>
    <s v="No"/>
    <n v="0"/>
  </r>
  <r>
    <n v="2257"/>
    <s v="CA-2018-164091"/>
    <x v="42"/>
    <d v="2018-09-22T00:00:00"/>
    <x v="1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n v="109.48"/>
    <x v="0"/>
    <n v="0"/>
    <n v="33.938800000000001"/>
    <x v="3"/>
    <s v="No"/>
    <n v="0"/>
  </r>
  <r>
    <n v="2258"/>
    <s v="CA-2019-105214"/>
    <x v="114"/>
    <d v="2019-06-19T00:00:00"/>
    <x v="2"/>
    <s v="TS-21610"/>
    <s v="Troy Staebel"/>
    <x v="0"/>
    <x v="0"/>
    <x v="8"/>
    <x v="1"/>
    <n v="94122"/>
    <x v="1"/>
    <s v="FUR-CH-10000015"/>
    <x v="0"/>
    <x v="1"/>
    <s v="Hon Multipurpose Stacking Arm Chairs"/>
    <n v="1212.96"/>
    <x v="3"/>
    <n v="0.2"/>
    <n v="90.97199999999998"/>
    <x v="1"/>
    <s v="No"/>
    <n v="0"/>
  </r>
  <r>
    <n v="2259"/>
    <s v="CA-2019-105214"/>
    <x v="114"/>
    <d v="2019-06-19T00:00:00"/>
    <x v="2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x v="0"/>
    <n v="0"/>
    <n v="8.7137999999999991"/>
    <x v="1"/>
    <s v="No"/>
    <n v="0"/>
  </r>
  <r>
    <n v="2260"/>
    <s v="CA-2017-117611"/>
    <x v="627"/>
    <d v="2017-11-10T00:00:00"/>
    <x v="0"/>
    <s v="MZ-17335"/>
    <s v="Maria Zettner"/>
    <x v="2"/>
    <x v="0"/>
    <x v="70"/>
    <x v="1"/>
    <n v="92024"/>
    <x v="1"/>
    <s v="OFF-FA-10002280"/>
    <x v="1"/>
    <x v="13"/>
    <s v="Advantus Plastic Paper Clips"/>
    <n v="5"/>
    <x v="7"/>
    <n v="0"/>
    <n v="2.4"/>
    <x v="1"/>
    <s v="No"/>
    <n v="0"/>
  </r>
  <r>
    <n v="2261"/>
    <s v="CA-2017-117611"/>
    <x v="627"/>
    <d v="2017-11-10T00:00:00"/>
    <x v="0"/>
    <s v="MZ-17335"/>
    <s v="Maria Zettner"/>
    <x v="2"/>
    <x v="0"/>
    <x v="70"/>
    <x v="1"/>
    <n v="92024"/>
    <x v="1"/>
    <s v="TEC-AC-10002049"/>
    <x v="2"/>
    <x v="11"/>
    <s v="Logitech G19 Programmable Gaming Keyboard"/>
    <n v="371.96999999999997"/>
    <x v="1"/>
    <n v="0"/>
    <n v="66.954599999999971"/>
    <x v="1"/>
    <s v="No"/>
    <n v="0"/>
  </r>
  <r>
    <n v="2262"/>
    <s v="US-2017-137960"/>
    <x v="217"/>
    <d v="2017-12-18T00:00:00"/>
    <x v="3"/>
    <s v="MW-18220"/>
    <s v="Mitch Webber"/>
    <x v="0"/>
    <x v="0"/>
    <x v="20"/>
    <x v="15"/>
    <n v="10035"/>
    <x v="3"/>
    <s v="TEC-AC-10002253"/>
    <x v="2"/>
    <x v="11"/>
    <s v="Imation Bio 8GB USB Flash Drive Imation Corp"/>
    <n v="166.24"/>
    <x v="7"/>
    <n v="0"/>
    <n v="24.936000000000007"/>
    <x v="3"/>
    <s v="No"/>
    <n v="0"/>
  </r>
  <r>
    <n v="2263"/>
    <s v="CA-2019-122994"/>
    <x v="695"/>
    <d v="2019-02-09T00:00:00"/>
    <x v="2"/>
    <s v="MV-17485"/>
    <s v="Mark Van Huff"/>
    <x v="0"/>
    <x v="0"/>
    <x v="81"/>
    <x v="17"/>
    <n v="22204"/>
    <x v="0"/>
    <s v="FUR-BO-10004015"/>
    <x v="0"/>
    <x v="0"/>
    <s v="Bush Andora Bookcase, Maple/Graphite Gray Finish"/>
    <n v="359.96999999999997"/>
    <x v="1"/>
    <n v="0"/>
    <n v="79.193399999999968"/>
    <x v="0"/>
    <s v="No"/>
    <n v="0"/>
  </r>
  <r>
    <n v="2264"/>
    <s v="CA-2018-131065"/>
    <x v="696"/>
    <d v="2018-11-16T00:00:00"/>
    <x v="0"/>
    <s v="AA-10375"/>
    <s v="Allen Armold"/>
    <x v="0"/>
    <x v="0"/>
    <x v="118"/>
    <x v="32"/>
    <n v="30318"/>
    <x v="0"/>
    <s v="TEC-AC-10004145"/>
    <x v="2"/>
    <x v="11"/>
    <s v="Logitech diNovo Edge Keyboard"/>
    <n v="499.98"/>
    <x v="0"/>
    <n v="0"/>
    <n v="114.99540000000002"/>
    <x v="0"/>
    <s v="No"/>
    <n v="0"/>
  </r>
  <r>
    <n v="2265"/>
    <s v="CA-2018-131065"/>
    <x v="696"/>
    <d v="2018-11-16T00:00:00"/>
    <x v="0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n v="5.28"/>
    <x v="7"/>
    <n v="0"/>
    <n v="2.3759999999999999"/>
    <x v="0"/>
    <s v="No"/>
    <n v="0"/>
  </r>
  <r>
    <n v="2266"/>
    <s v="CA-2018-131065"/>
    <x v="696"/>
    <d v="2018-11-16T00:00:00"/>
    <x v="0"/>
    <s v="AA-10375"/>
    <s v="Allen Armold"/>
    <x v="0"/>
    <x v="0"/>
    <x v="118"/>
    <x v="32"/>
    <n v="30318"/>
    <x v="0"/>
    <s v="OFF-BI-10004970"/>
    <x v="1"/>
    <x v="8"/>
    <s v="ACCOHIDE 3-Ring Binder, Blue, 1&quot;"/>
    <n v="8.26"/>
    <x v="0"/>
    <n v="0"/>
    <n v="3.8822000000000001"/>
    <x v="0"/>
    <s v="No"/>
    <n v="0"/>
  </r>
  <r>
    <n v="2267"/>
    <s v="CA-2019-149146"/>
    <x v="386"/>
    <d v="2019-10-12T00:00:00"/>
    <x v="3"/>
    <s v="SM-20320"/>
    <s v="Sean Miller"/>
    <x v="2"/>
    <x v="0"/>
    <x v="53"/>
    <x v="3"/>
    <n v="28110"/>
    <x v="0"/>
    <s v="OFF-PA-10003919"/>
    <x v="1"/>
    <x v="10"/>
    <s v="Xerox 1989"/>
    <n v="7.9680000000000009"/>
    <x v="0"/>
    <n v="0.2"/>
    <n v="2.6892000000000005"/>
    <x v="0"/>
    <s v="No"/>
    <n v="0"/>
  </r>
  <r>
    <n v="2268"/>
    <s v="CA-2019-137470"/>
    <x v="697"/>
    <d v="2019-09-17T00:00:00"/>
    <x v="3"/>
    <s v="TP-21415"/>
    <s v="Tom Prescott"/>
    <x v="0"/>
    <x v="0"/>
    <x v="4"/>
    <x v="4"/>
    <n v="98115"/>
    <x v="1"/>
    <s v="OFF-PA-10002001"/>
    <x v="1"/>
    <x v="10"/>
    <s v="Xerox 1984"/>
    <n v="12.96"/>
    <x v="0"/>
    <n v="0"/>
    <n v="6.3504000000000005"/>
    <x v="1"/>
    <s v="No"/>
    <n v="0"/>
  </r>
  <r>
    <n v="2269"/>
    <s v="CA-2019-105480"/>
    <x v="698"/>
    <d v="2019-12-26T00:00:00"/>
    <x v="1"/>
    <s v="DK-13225"/>
    <s v="Dean Katz"/>
    <x v="1"/>
    <x v="0"/>
    <x v="30"/>
    <x v="15"/>
    <n v="14609"/>
    <x v="3"/>
    <s v="OFF-PA-10002787"/>
    <x v="1"/>
    <x v="10"/>
    <s v="Xerox 227"/>
    <n v="6.48"/>
    <x v="7"/>
    <n v="0"/>
    <n v="3.1104000000000003"/>
    <x v="3"/>
    <s v="No"/>
    <n v="0"/>
  </r>
  <r>
    <n v="2270"/>
    <s v="CA-2019-105480"/>
    <x v="698"/>
    <d v="2019-12-26T00:00:00"/>
    <x v="1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n v="6.9840000000000009"/>
    <x v="7"/>
    <n v="0.2"/>
    <n v="2.3570999999999991"/>
    <x v="3"/>
    <s v="No"/>
    <n v="0"/>
  </r>
  <r>
    <n v="2271"/>
    <s v="CA-2019-164917"/>
    <x v="574"/>
    <d v="2019-12-07T00:00:00"/>
    <x v="1"/>
    <s v="MK-17905"/>
    <s v="Michael Kennedy"/>
    <x v="1"/>
    <x v="0"/>
    <x v="100"/>
    <x v="2"/>
    <n v="33180"/>
    <x v="0"/>
    <s v="OFF-AR-10004344"/>
    <x v="1"/>
    <x v="6"/>
    <s v="Bulldog Vacuum Base Pencil Sharpener"/>
    <n v="47.96"/>
    <x v="2"/>
    <n v="0.2"/>
    <n v="4.196499999999995"/>
    <x v="0"/>
    <s v="No"/>
    <n v="0"/>
  </r>
  <r>
    <n v="2272"/>
    <s v="CA-2017-102036"/>
    <x v="481"/>
    <d v="2017-09-27T00:00:00"/>
    <x v="1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n v="199.74"/>
    <x v="5"/>
    <n v="0"/>
    <n v="47.937599999999996"/>
    <x v="1"/>
    <s v="No"/>
    <n v="0"/>
  </r>
  <r>
    <n v="2273"/>
    <s v="CA-2017-142944"/>
    <x v="699"/>
    <d v="2017-03-11T00:00:00"/>
    <x v="1"/>
    <s v="JL-15850"/>
    <s v="John Lucas"/>
    <x v="0"/>
    <x v="0"/>
    <x v="8"/>
    <x v="1"/>
    <n v="94122"/>
    <x v="1"/>
    <s v="FUR-FU-10000308"/>
    <x v="0"/>
    <x v="5"/>
    <s v="Deflect-o Glass Clear Studded Chair Mats"/>
    <n v="435.26"/>
    <x v="3"/>
    <n v="0"/>
    <n v="95.757200000000012"/>
    <x v="1"/>
    <s v="No"/>
    <n v="0"/>
  </r>
  <r>
    <n v="2274"/>
    <s v="CA-2017-142944"/>
    <x v="699"/>
    <d v="2017-03-11T00:00:00"/>
    <x v="1"/>
    <s v="JL-15850"/>
    <s v="John Lucas"/>
    <x v="0"/>
    <x v="0"/>
    <x v="8"/>
    <x v="1"/>
    <n v="94122"/>
    <x v="1"/>
    <s v="TEC-CO-10003763"/>
    <x v="2"/>
    <x v="16"/>
    <s v="Canon PC1060 Personal Laser Copier"/>
    <n v="1119.9840000000002"/>
    <x v="0"/>
    <n v="0.2"/>
    <n v="377.99459999999993"/>
    <x v="1"/>
    <s v="No"/>
    <n v="0"/>
  </r>
  <r>
    <n v="2275"/>
    <s v="CA-2016-157882"/>
    <x v="462"/>
    <d v="2016-10-08T00:00:00"/>
    <x v="0"/>
    <s v="AR-10405"/>
    <s v="Allen Rosenblatt"/>
    <x v="1"/>
    <x v="0"/>
    <x v="1"/>
    <x v="1"/>
    <n v="90036"/>
    <x v="1"/>
    <s v="FUR-TA-10001866"/>
    <x v="0"/>
    <x v="3"/>
    <s v="Bevis Round Conference Room Tables and Bases"/>
    <n v="143.43199999999999"/>
    <x v="7"/>
    <n v="0.2"/>
    <n v="3.5857999999999848"/>
    <x v="1"/>
    <s v="No"/>
    <n v="0"/>
  </r>
  <r>
    <n v="2276"/>
    <s v="CA-2016-157882"/>
    <x v="462"/>
    <d v="2016-10-08T00:00:00"/>
    <x v="0"/>
    <s v="AR-10405"/>
    <s v="Allen Rosenblatt"/>
    <x v="1"/>
    <x v="0"/>
    <x v="1"/>
    <x v="1"/>
    <n v="90036"/>
    <x v="1"/>
    <s v="FUR-CH-10002774"/>
    <x v="0"/>
    <x v="1"/>
    <s v="Global Deluxe Stacking Chair, Gray"/>
    <n v="122.352"/>
    <x v="1"/>
    <n v="0.2"/>
    <n v="13.764599999999994"/>
    <x v="1"/>
    <s v="No"/>
    <n v="0"/>
  </r>
  <r>
    <n v="2277"/>
    <s v="CA-2016-104283"/>
    <x v="700"/>
    <d v="2016-07-01T00:00:00"/>
    <x v="1"/>
    <s v="LM-17065"/>
    <s v="Liz MacKendrick"/>
    <x v="0"/>
    <x v="0"/>
    <x v="295"/>
    <x v="35"/>
    <n v="38671"/>
    <x v="0"/>
    <s v="OFF-ST-10004337"/>
    <x v="1"/>
    <x v="4"/>
    <s v="SAFCO Commercial Wire Shelving, 72h"/>
    <n v="306.2"/>
    <x v="2"/>
    <n v="0"/>
    <n v="0"/>
    <x v="0"/>
    <s v="No"/>
    <n v="0"/>
  </r>
  <r>
    <n v="2278"/>
    <s v="CA-2016-104283"/>
    <x v="700"/>
    <d v="2016-07-01T00:00:00"/>
    <x v="1"/>
    <s v="LM-17065"/>
    <s v="Liz MacKendrick"/>
    <x v="0"/>
    <x v="0"/>
    <x v="295"/>
    <x v="35"/>
    <n v="38671"/>
    <x v="0"/>
    <s v="FUR-TA-10001039"/>
    <x v="0"/>
    <x v="3"/>
    <s v="KI Adjustable-Height Table"/>
    <n v="85.98"/>
    <x v="7"/>
    <n v="0"/>
    <n v="22.354800000000004"/>
    <x v="0"/>
    <s v="No"/>
    <n v="0"/>
  </r>
  <r>
    <n v="2279"/>
    <s v="CA-2016-104283"/>
    <x v="700"/>
    <d v="2016-07-01T00:00:00"/>
    <x v="1"/>
    <s v="LM-17065"/>
    <s v="Liz MacKendrick"/>
    <x v="0"/>
    <x v="0"/>
    <x v="295"/>
    <x v="35"/>
    <n v="38671"/>
    <x v="0"/>
    <s v="TEC-AC-10000109"/>
    <x v="2"/>
    <x v="11"/>
    <s v="Sony Micro Vault Click 16 GB USB 2.0 Flash Drive"/>
    <n v="223.96"/>
    <x v="4"/>
    <n v="0"/>
    <n v="53.750400000000013"/>
    <x v="0"/>
    <s v="No"/>
    <n v="0"/>
  </r>
  <r>
    <n v="2280"/>
    <s v="CA-2019-142622"/>
    <x v="505"/>
    <d v="2019-11-02T00:00:00"/>
    <x v="2"/>
    <s v="JK-15625"/>
    <s v="Jim Karlsson"/>
    <x v="0"/>
    <x v="0"/>
    <x v="4"/>
    <x v="4"/>
    <n v="98115"/>
    <x v="1"/>
    <s v="FUR-CH-10003833"/>
    <x v="0"/>
    <x v="1"/>
    <s v="Novimex Fabric Task Chair"/>
    <n v="97.567999999999998"/>
    <x v="0"/>
    <n v="0.2"/>
    <n v="-6.0980000000000025"/>
    <x v="1"/>
    <s v="No"/>
    <n v="0"/>
  </r>
  <r>
    <n v="2281"/>
    <s v="CA-2019-142622"/>
    <x v="505"/>
    <d v="2019-11-02T00:00:00"/>
    <x v="2"/>
    <s v="JK-15625"/>
    <s v="Jim Karlsson"/>
    <x v="0"/>
    <x v="0"/>
    <x v="4"/>
    <x v="4"/>
    <n v="98115"/>
    <x v="1"/>
    <s v="FUR-CH-10004289"/>
    <x v="0"/>
    <x v="1"/>
    <s v="Global Super Steno Chair"/>
    <n v="614.27200000000005"/>
    <x v="8"/>
    <n v="0.2"/>
    <n v="-23.03520000000006"/>
    <x v="1"/>
    <s v="No"/>
    <n v="0"/>
  </r>
  <r>
    <n v="2282"/>
    <s v="CA-2019-142622"/>
    <x v="505"/>
    <d v="2019-11-02T00:00:00"/>
    <x v="2"/>
    <s v="JK-15625"/>
    <s v="Jim Karlsson"/>
    <x v="0"/>
    <x v="0"/>
    <x v="4"/>
    <x v="4"/>
    <n v="98115"/>
    <x v="1"/>
    <s v="FUR-BO-10004467"/>
    <x v="0"/>
    <x v="0"/>
    <s v="Bestar Classic Bookcase"/>
    <n v="199.98"/>
    <x v="0"/>
    <n v="0"/>
    <n v="37.996199999999988"/>
    <x v="1"/>
    <s v="No"/>
    <n v="0"/>
  </r>
  <r>
    <n v="2283"/>
    <s v="CA-2018-132143"/>
    <x v="323"/>
    <d v="2018-09-05T00:00:00"/>
    <x v="2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n v="48.16"/>
    <x v="3"/>
    <n v="0"/>
    <n v="22.153599999999997"/>
    <x v="3"/>
    <s v="No"/>
    <n v="0"/>
  </r>
  <r>
    <n v="2284"/>
    <s v="CA-2017-153108"/>
    <x v="616"/>
    <d v="2017-03-09T00:00:00"/>
    <x v="1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x v="0"/>
    <n v="0"/>
    <n v="6.6976000000000013"/>
    <x v="2"/>
    <s v="No"/>
    <n v="0"/>
  </r>
  <r>
    <n v="2285"/>
    <s v="CA-2017-153108"/>
    <x v="616"/>
    <d v="2017-03-09T00:00:00"/>
    <x v="1"/>
    <s v="SF-20200"/>
    <s v="Sarah Foster"/>
    <x v="0"/>
    <x v="0"/>
    <x v="296"/>
    <x v="14"/>
    <n v="47362"/>
    <x v="2"/>
    <s v="OFF-AP-10002222"/>
    <x v="1"/>
    <x v="9"/>
    <s v="Staple holder"/>
    <n v="60.69"/>
    <x v="3"/>
    <n v="0"/>
    <n v="16.386300000000002"/>
    <x v="2"/>
    <s v="No"/>
    <n v="0"/>
  </r>
  <r>
    <n v="2286"/>
    <s v="CA-2018-112676"/>
    <x v="465"/>
    <d v="2018-05-08T00:00:00"/>
    <x v="2"/>
    <s v="PJ-18835"/>
    <s v="Patrick Jones"/>
    <x v="1"/>
    <x v="0"/>
    <x v="87"/>
    <x v="18"/>
    <n v="37130"/>
    <x v="0"/>
    <s v="OFF-PA-10003971"/>
    <x v="1"/>
    <x v="10"/>
    <s v="Xerox 1965"/>
    <n v="14.352000000000002"/>
    <x v="1"/>
    <n v="0.2"/>
    <n v="5.2026000000000003"/>
    <x v="0"/>
    <s v="No"/>
    <n v="0"/>
  </r>
  <r>
    <n v="2287"/>
    <s v="CA-2019-165687"/>
    <x v="701"/>
    <d v="2019-11-23T00:00:00"/>
    <x v="1"/>
    <s v="CS-12355"/>
    <s v="Christine Sundaresam"/>
    <x v="0"/>
    <x v="0"/>
    <x v="127"/>
    <x v="17"/>
    <n v="24153"/>
    <x v="0"/>
    <s v="OFF-AP-10004036"/>
    <x v="1"/>
    <x v="9"/>
    <s v="Bionaire 99.97% HEPA Air Cleaner"/>
    <n v="35.04"/>
    <x v="0"/>
    <n v="0"/>
    <n v="12.263999999999999"/>
    <x v="0"/>
    <s v="No"/>
    <n v="0"/>
  </r>
  <r>
    <n v="2288"/>
    <s v="US-2019-112928"/>
    <x v="702"/>
    <d v="2019-06-05T00:00:00"/>
    <x v="0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n v="17.480000000000004"/>
    <x v="2"/>
    <n v="0.2"/>
    <n v="1.3109999999999999"/>
    <x v="3"/>
    <s v="No"/>
    <n v="0"/>
  </r>
  <r>
    <n v="2289"/>
    <s v="CA-2019-143343"/>
    <x v="193"/>
    <d v="2019-06-13T00:00:00"/>
    <x v="2"/>
    <s v="BW-11200"/>
    <s v="Ben Wallace"/>
    <x v="0"/>
    <x v="0"/>
    <x v="1"/>
    <x v="1"/>
    <n v="90032"/>
    <x v="1"/>
    <s v="OFF-AR-10002375"/>
    <x v="1"/>
    <x v="6"/>
    <s v="Newell 351"/>
    <n v="16.399999999999999"/>
    <x v="2"/>
    <n v="0"/>
    <n v="4.7559999999999985"/>
    <x v="1"/>
    <s v="No"/>
    <n v="0"/>
  </r>
  <r>
    <n v="2290"/>
    <s v="CA-2019-115154"/>
    <x v="703"/>
    <d v="2019-01-11T00:00:00"/>
    <x v="2"/>
    <s v="RS-19420"/>
    <s v="Ricardo Sperren"/>
    <x v="1"/>
    <x v="0"/>
    <x v="4"/>
    <x v="4"/>
    <n v="98115"/>
    <x v="1"/>
    <s v="FUR-TA-10001950"/>
    <x v="0"/>
    <x v="3"/>
    <s v="Balt Solid Wood Round Tables"/>
    <n v="892.98"/>
    <x v="0"/>
    <n v="0"/>
    <n v="80.368200000000002"/>
    <x v="1"/>
    <s v="No"/>
    <n v="0"/>
  </r>
  <r>
    <n v="2291"/>
    <s v="CA-2017-149342"/>
    <x v="704"/>
    <d v="2017-04-25T00:00:00"/>
    <x v="1"/>
    <s v="TS-21160"/>
    <s v="Theresa Swint"/>
    <x v="1"/>
    <x v="0"/>
    <x v="38"/>
    <x v="32"/>
    <n v="31907"/>
    <x v="0"/>
    <s v="TEC-PH-10001557"/>
    <x v="2"/>
    <x v="7"/>
    <s v="Pyle PMP37LED"/>
    <n v="287.96999999999997"/>
    <x v="1"/>
    <n v="0"/>
    <n v="77.751899999999992"/>
    <x v="0"/>
    <s v="Yes"/>
    <n v="1"/>
  </r>
  <r>
    <n v="2292"/>
    <s v="CA-2017-149342"/>
    <x v="704"/>
    <d v="2017-04-25T00:00:00"/>
    <x v="1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n v="595.38"/>
    <x v="5"/>
    <n v="0"/>
    <n v="297.69"/>
    <x v="0"/>
    <s v="Yes"/>
    <n v="1"/>
  </r>
  <r>
    <n v="2293"/>
    <s v="CA-2017-149342"/>
    <x v="704"/>
    <d v="2017-04-25T00:00:00"/>
    <x v="1"/>
    <s v="TS-21160"/>
    <s v="Theresa Swint"/>
    <x v="1"/>
    <x v="0"/>
    <x v="38"/>
    <x v="32"/>
    <n v="31907"/>
    <x v="0"/>
    <s v="OFF-PA-10001166"/>
    <x v="1"/>
    <x v="10"/>
    <s v="Xerox 2"/>
    <n v="12.96"/>
    <x v="0"/>
    <n v="0"/>
    <n v="6.2208000000000006"/>
    <x v="0"/>
    <s v="Yes"/>
    <n v="1"/>
  </r>
  <r>
    <n v="2294"/>
    <s v="CA-2017-130995"/>
    <x v="549"/>
    <d v="2017-11-06T00:00:00"/>
    <x v="1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n v="4.95"/>
    <x v="7"/>
    <n v="0"/>
    <n v="1.3365"/>
    <x v="3"/>
    <s v="No"/>
    <n v="0"/>
  </r>
  <r>
    <n v="2295"/>
    <s v="CA-2019-127929"/>
    <x v="331"/>
    <d v="2019-12-27T00:00:00"/>
    <x v="1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x v="1"/>
    <n v="0"/>
    <n v="38.209499999999998"/>
    <x v="3"/>
    <s v="No"/>
    <n v="0"/>
  </r>
  <r>
    <n v="2296"/>
    <s v="CA-2017-113145"/>
    <x v="549"/>
    <d v="2017-11-05T00:00:00"/>
    <x v="1"/>
    <s v="VD-21670"/>
    <s v="Valerie Dominguez"/>
    <x v="0"/>
    <x v="0"/>
    <x v="20"/>
    <x v="15"/>
    <n v="10011"/>
    <x v="3"/>
    <s v="OFF-PA-10002659"/>
    <x v="1"/>
    <x v="10"/>
    <s v="Avoid Verbal Orders Carbonless Minifold Book"/>
    <n v="13.52"/>
    <x v="4"/>
    <n v="0"/>
    <n v="6.219199999999999"/>
    <x v="3"/>
    <s v="No"/>
    <n v="0"/>
  </r>
  <r>
    <n v="2297"/>
    <s v="CA-2017-113145"/>
    <x v="549"/>
    <d v="2017-11-05T00:00:00"/>
    <x v="1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n v="259.7"/>
    <x v="2"/>
    <n v="0"/>
    <n v="106.477"/>
    <x v="3"/>
    <s v="No"/>
    <n v="0"/>
  </r>
  <r>
    <n v="2298"/>
    <s v="CA-2017-113145"/>
    <x v="549"/>
    <d v="2017-11-05T00:00:00"/>
    <x v="1"/>
    <s v="VD-21670"/>
    <s v="Valerie Dominguez"/>
    <x v="0"/>
    <x v="0"/>
    <x v="20"/>
    <x v="15"/>
    <n v="10011"/>
    <x v="3"/>
    <s v="TEC-PH-10001527"/>
    <x v="2"/>
    <x v="7"/>
    <s v="Plantronics MX500i Earset"/>
    <n v="42.95"/>
    <x v="7"/>
    <n v="0"/>
    <n v="1.2884999999999991"/>
    <x v="3"/>
    <s v="No"/>
    <n v="0"/>
  </r>
  <r>
    <n v="2299"/>
    <s v="CA-2017-113145"/>
    <x v="549"/>
    <d v="2017-11-05T00:00:00"/>
    <x v="1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n v="1399.93"/>
    <x v="3"/>
    <n v="0"/>
    <n v="601.96990000000005"/>
    <x v="3"/>
    <s v="No"/>
    <n v="0"/>
  </r>
  <r>
    <n v="2300"/>
    <s v="CA-2017-113145"/>
    <x v="549"/>
    <d v="2017-11-05T00:00:00"/>
    <x v="1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n v="503.96"/>
    <x v="4"/>
    <n v="0"/>
    <n v="125.99000000000001"/>
    <x v="3"/>
    <s v="No"/>
    <n v="0"/>
  </r>
  <r>
    <n v="2301"/>
    <s v="CA-2016-162362"/>
    <x v="687"/>
    <d v="2016-11-18T00:00:00"/>
    <x v="1"/>
    <s v="JL-15505"/>
    <s v="Jeremy Lonsdale"/>
    <x v="0"/>
    <x v="0"/>
    <x v="297"/>
    <x v="12"/>
    <n v="48640"/>
    <x v="2"/>
    <s v="OFF-BI-10000756"/>
    <x v="1"/>
    <x v="8"/>
    <s v="Storex DuraTech Recycled Plastic Frosted Binders"/>
    <n v="12.72"/>
    <x v="1"/>
    <n v="0"/>
    <n v="6.36"/>
    <x v="2"/>
    <s v="No"/>
    <n v="0"/>
  </r>
  <r>
    <n v="2302"/>
    <s v="CA-2016-162362"/>
    <x v="687"/>
    <d v="2016-11-18T00:00:00"/>
    <x v="1"/>
    <s v="JL-15505"/>
    <s v="Jeremy Lonsdale"/>
    <x v="0"/>
    <x v="0"/>
    <x v="297"/>
    <x v="12"/>
    <n v="48640"/>
    <x v="2"/>
    <s v="OFF-BI-10000546"/>
    <x v="1"/>
    <x v="8"/>
    <s v="Avery Durable Binders"/>
    <n v="11.52"/>
    <x v="4"/>
    <n v="0"/>
    <n v="5.6448"/>
    <x v="2"/>
    <s v="No"/>
    <n v="0"/>
  </r>
  <r>
    <n v="2303"/>
    <s v="CA-2018-106558"/>
    <x v="327"/>
    <d v="2018-01-21T00:00:00"/>
    <x v="1"/>
    <s v="DL-13495"/>
    <s v="Dionis Lloyd"/>
    <x v="1"/>
    <x v="0"/>
    <x v="38"/>
    <x v="32"/>
    <n v="31907"/>
    <x v="0"/>
    <s v="TEC-AC-10001142"/>
    <x v="2"/>
    <x v="11"/>
    <s v="First Data FD10 PIN Pad"/>
    <n v="316"/>
    <x v="4"/>
    <n v="0"/>
    <n v="31.599999999999966"/>
    <x v="0"/>
    <s v="No"/>
    <n v="0"/>
  </r>
  <r>
    <n v="2304"/>
    <s v="CA-2019-157931"/>
    <x v="697"/>
    <d v="2019-09-22T00:00:00"/>
    <x v="0"/>
    <s v="MO-17800"/>
    <s v="Meg O'Connel"/>
    <x v="2"/>
    <x v="0"/>
    <x v="185"/>
    <x v="32"/>
    <n v="30076"/>
    <x v="0"/>
    <s v="FUR-CH-10000785"/>
    <x v="0"/>
    <x v="1"/>
    <s v="Global Ergonomic Managers Chair"/>
    <n v="723.92"/>
    <x v="4"/>
    <n v="0"/>
    <n v="188.2192"/>
    <x v="0"/>
    <s v="No"/>
    <n v="0"/>
  </r>
  <r>
    <n v="2305"/>
    <s v="CA-2019-157931"/>
    <x v="697"/>
    <d v="2019-09-22T00:00:00"/>
    <x v="0"/>
    <s v="MO-17800"/>
    <s v="Meg O'Connel"/>
    <x v="2"/>
    <x v="0"/>
    <x v="185"/>
    <x v="32"/>
    <n v="30076"/>
    <x v="0"/>
    <s v="OFF-PA-10000474"/>
    <x v="1"/>
    <x v="10"/>
    <s v="Easy-staple paper"/>
    <n v="106.32"/>
    <x v="1"/>
    <n v="0"/>
    <n v="49.970399999999991"/>
    <x v="0"/>
    <s v="No"/>
    <n v="0"/>
  </r>
  <r>
    <n v="2306"/>
    <s v="CA-2018-115574"/>
    <x v="443"/>
    <d v="2018-12-24T00:00:00"/>
    <x v="2"/>
    <s v="BP-11185"/>
    <s v="Ben Peterman"/>
    <x v="1"/>
    <x v="0"/>
    <x v="22"/>
    <x v="10"/>
    <n v="60623"/>
    <x v="2"/>
    <s v="FUR-BO-10003441"/>
    <x v="0"/>
    <x v="0"/>
    <s v="Bush Westfield Collection Bookcases, Fully Assembled"/>
    <n v="141.37199999999999"/>
    <x v="0"/>
    <n v="0.3"/>
    <n v="-14.137200000000014"/>
    <x v="2"/>
    <s v="No"/>
    <n v="0"/>
  </r>
  <r>
    <n v="2307"/>
    <s v="CA-2017-160794"/>
    <x v="705"/>
    <d v="2017-08-08T00:00:00"/>
    <x v="2"/>
    <s v="MS-17980"/>
    <s v="Michael Stewart"/>
    <x v="1"/>
    <x v="0"/>
    <x v="12"/>
    <x v="5"/>
    <n v="77041"/>
    <x v="2"/>
    <s v="OFF-PA-10004156"/>
    <x v="1"/>
    <x v="10"/>
    <s v="Xerox 188"/>
    <n v="27.216000000000001"/>
    <x v="1"/>
    <n v="0.2"/>
    <n v="9.8657999999999983"/>
    <x v="2"/>
    <s v="No"/>
    <n v="0"/>
  </r>
  <r>
    <n v="2308"/>
    <s v="CA-2019-116225"/>
    <x v="60"/>
    <d v="2019-11-09T00:00:00"/>
    <x v="1"/>
    <s v="SV-20935"/>
    <s v="Susan Vittorini"/>
    <x v="0"/>
    <x v="0"/>
    <x v="20"/>
    <x v="15"/>
    <n v="10009"/>
    <x v="3"/>
    <s v="TEC-AC-10001432"/>
    <x v="2"/>
    <x v="11"/>
    <s v="Enermax Aurora Lite Keyboard"/>
    <n v="390.75"/>
    <x v="2"/>
    <n v="0"/>
    <n v="171.93000000000006"/>
    <x v="3"/>
    <s v="No"/>
    <n v="0"/>
  </r>
  <r>
    <n v="2309"/>
    <s v="US-2019-120418"/>
    <x v="532"/>
    <d v="2019-06-12T00:00:00"/>
    <x v="2"/>
    <s v="BC-11125"/>
    <s v="Becky Castell"/>
    <x v="2"/>
    <x v="0"/>
    <x v="97"/>
    <x v="16"/>
    <n v="85345"/>
    <x v="1"/>
    <s v="FUR-CH-10001394"/>
    <x v="0"/>
    <x v="1"/>
    <s v="Global Leather Executive Chair"/>
    <n v="280.79200000000003"/>
    <x v="7"/>
    <n v="0.2"/>
    <n v="35.098999999999961"/>
    <x v="1"/>
    <s v="No"/>
    <n v="0"/>
  </r>
  <r>
    <n v="2310"/>
    <s v="US-2019-120418"/>
    <x v="532"/>
    <d v="2019-06-12T00:00:00"/>
    <x v="2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n v="68.448000000000008"/>
    <x v="4"/>
    <n v="0.2"/>
    <n v="7.7003999999999948"/>
    <x v="1"/>
    <s v="No"/>
    <n v="0"/>
  </r>
  <r>
    <n v="2311"/>
    <s v="US-2019-120418"/>
    <x v="532"/>
    <d v="2019-06-12T00:00:00"/>
    <x v="2"/>
    <s v="BC-11125"/>
    <s v="Becky Castell"/>
    <x v="2"/>
    <x v="0"/>
    <x v="97"/>
    <x v="16"/>
    <n v="85345"/>
    <x v="1"/>
    <s v="OFF-AR-10002956"/>
    <x v="1"/>
    <x v="6"/>
    <s v="Boston 16801 Nautilus Battery Pencil Sharpener"/>
    <n v="88.04"/>
    <x v="2"/>
    <n v="0.2"/>
    <n v="6.602999999999998"/>
    <x v="1"/>
    <s v="No"/>
    <n v="0"/>
  </r>
  <r>
    <n v="2312"/>
    <s v="US-2019-120418"/>
    <x v="532"/>
    <d v="2019-06-12T00:00:00"/>
    <x v="2"/>
    <s v="BC-11125"/>
    <s v="Becky Castell"/>
    <x v="2"/>
    <x v="0"/>
    <x v="97"/>
    <x v="16"/>
    <n v="85345"/>
    <x v="1"/>
    <s v="OFF-AR-10001955"/>
    <x v="1"/>
    <x v="6"/>
    <s v="Newell 319"/>
    <n v="15.872"/>
    <x v="7"/>
    <n v="0.2"/>
    <n v="1.9839999999999982"/>
    <x v="1"/>
    <s v="No"/>
    <n v="0"/>
  </r>
  <r>
    <n v="2313"/>
    <s v="US-2019-120418"/>
    <x v="532"/>
    <d v="2019-06-12T00:00:00"/>
    <x v="2"/>
    <s v="BC-11125"/>
    <s v="Becky Castell"/>
    <x v="2"/>
    <x v="0"/>
    <x v="97"/>
    <x v="16"/>
    <n v="85345"/>
    <x v="1"/>
    <s v="OFF-ST-10001809"/>
    <x v="1"/>
    <x v="4"/>
    <s v="Fellowes Officeware Wire Shelving"/>
    <n v="215.59200000000001"/>
    <x v="1"/>
    <n v="0.2"/>
    <n v="-48.508200000000009"/>
    <x v="1"/>
    <s v="No"/>
    <n v="0"/>
  </r>
  <r>
    <n v="2314"/>
    <s v="CA-2019-122035"/>
    <x v="228"/>
    <d v="2019-07-25T00:00:00"/>
    <x v="1"/>
    <s v="EM-13825"/>
    <s v="Elizabeth Moffitt"/>
    <x v="1"/>
    <x v="0"/>
    <x v="298"/>
    <x v="44"/>
    <n v="57103"/>
    <x v="2"/>
    <s v="OFF-LA-10004093"/>
    <x v="1"/>
    <x v="2"/>
    <s v="Avery 486"/>
    <n v="14.62"/>
    <x v="0"/>
    <n v="0"/>
    <n v="6.8713999999999995"/>
    <x v="2"/>
    <s v="No"/>
    <n v="0"/>
  </r>
  <r>
    <n v="2315"/>
    <s v="CA-2019-122035"/>
    <x v="228"/>
    <d v="2019-07-25T00:00:00"/>
    <x v="1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n v="416.32"/>
    <x v="0"/>
    <n v="0"/>
    <n v="112.40640000000002"/>
    <x v="2"/>
    <s v="No"/>
    <n v="0"/>
  </r>
  <r>
    <n v="2316"/>
    <s v="CA-2019-122035"/>
    <x v="228"/>
    <d v="2019-07-25T00:00:00"/>
    <x v="1"/>
    <s v="EM-13825"/>
    <s v="Elizabeth Moffitt"/>
    <x v="1"/>
    <x v="0"/>
    <x v="298"/>
    <x v="44"/>
    <n v="57103"/>
    <x v="2"/>
    <s v="OFF-BI-10000404"/>
    <x v="1"/>
    <x v="8"/>
    <s v="Avery Printable Repositionable Plastic Tabs"/>
    <n v="43"/>
    <x v="2"/>
    <n v="0"/>
    <n v="20.21"/>
    <x v="2"/>
    <s v="No"/>
    <n v="0"/>
  </r>
  <r>
    <n v="2317"/>
    <s v="CA-2019-122035"/>
    <x v="228"/>
    <d v="2019-07-25T00:00:00"/>
    <x v="1"/>
    <s v="EM-13825"/>
    <s v="Elizabeth Moffitt"/>
    <x v="1"/>
    <x v="0"/>
    <x v="298"/>
    <x v="44"/>
    <n v="57103"/>
    <x v="2"/>
    <s v="FUR-CH-10003833"/>
    <x v="0"/>
    <x v="1"/>
    <s v="Novimex Fabric Task Chair"/>
    <n v="182.94"/>
    <x v="1"/>
    <n v="0"/>
    <n v="27.440999999999995"/>
    <x v="2"/>
    <s v="No"/>
    <n v="0"/>
  </r>
  <r>
    <n v="2318"/>
    <s v="CA-2019-122035"/>
    <x v="228"/>
    <d v="2019-07-25T00:00:00"/>
    <x v="1"/>
    <s v="EM-13825"/>
    <s v="Elizabeth Moffitt"/>
    <x v="1"/>
    <x v="0"/>
    <x v="298"/>
    <x v="44"/>
    <n v="57103"/>
    <x v="2"/>
    <s v="OFF-BI-10002072"/>
    <x v="1"/>
    <x v="8"/>
    <s v="Cardinal Slant-D Ring Binders"/>
    <n v="60.83"/>
    <x v="3"/>
    <n v="0"/>
    <n v="30.414999999999999"/>
    <x v="2"/>
    <s v="No"/>
    <n v="0"/>
  </r>
  <r>
    <n v="2319"/>
    <s v="CA-2019-122035"/>
    <x v="228"/>
    <d v="2019-07-25T00:00:00"/>
    <x v="1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n v="389.97"/>
    <x v="1"/>
    <n v="0"/>
    <n v="132.58980000000003"/>
    <x v="2"/>
    <s v="No"/>
    <n v="0"/>
  </r>
  <r>
    <n v="2320"/>
    <s v="CA-2017-117828"/>
    <x v="706"/>
    <d v="2017-12-26T00:00:00"/>
    <x v="2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n v="194.32"/>
    <x v="4"/>
    <n v="0"/>
    <n v="56.352799999999974"/>
    <x v="0"/>
    <s v="No"/>
    <n v="0"/>
  </r>
  <r>
    <n v="2321"/>
    <s v="CA-2019-165491"/>
    <x v="177"/>
    <d v="2019-03-24T00:00:00"/>
    <x v="1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n v="265.93"/>
    <x v="3"/>
    <n v="0"/>
    <n v="63.8232"/>
    <x v="1"/>
    <s v="Yes"/>
    <n v="1"/>
  </r>
  <r>
    <n v="2322"/>
    <s v="CA-2017-109470"/>
    <x v="620"/>
    <d v="2018-01-03T00:00:00"/>
    <x v="0"/>
    <s v="KC-16255"/>
    <s v="Karen Carlisle"/>
    <x v="1"/>
    <x v="0"/>
    <x v="0"/>
    <x v="0"/>
    <n v="42420"/>
    <x v="0"/>
    <s v="OFF-BI-10004492"/>
    <x v="1"/>
    <x v="8"/>
    <s v="Tuf-Vin Binders"/>
    <n v="94.74"/>
    <x v="1"/>
    <n v="0"/>
    <n v="44.527799999999992"/>
    <x v="0"/>
    <s v="No"/>
    <n v="0"/>
  </r>
  <r>
    <n v="2323"/>
    <s v="CA-2017-109470"/>
    <x v="620"/>
    <d v="2018-01-03T00:00:00"/>
    <x v="0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n v="60.64"/>
    <x v="4"/>
    <n v="0"/>
    <n v="27.894399999999997"/>
    <x v="0"/>
    <s v="No"/>
    <n v="0"/>
  </r>
  <r>
    <n v="2324"/>
    <s v="CA-2017-109470"/>
    <x v="620"/>
    <d v="2018-01-03T00:00:00"/>
    <x v="0"/>
    <s v="KC-16255"/>
    <s v="Karen Carlisle"/>
    <x v="1"/>
    <x v="0"/>
    <x v="0"/>
    <x v="0"/>
    <n v="42420"/>
    <x v="0"/>
    <s v="OFF-BI-10003707"/>
    <x v="1"/>
    <x v="8"/>
    <s v="Aluminum Screw Posts"/>
    <n v="76.3"/>
    <x v="2"/>
    <n v="0"/>
    <n v="38.15"/>
    <x v="0"/>
    <s v="No"/>
    <n v="0"/>
  </r>
  <r>
    <n v="2325"/>
    <s v="CA-2017-109470"/>
    <x v="620"/>
    <d v="2018-01-03T00:00:00"/>
    <x v="0"/>
    <s v="KC-16255"/>
    <s v="Karen Carlisle"/>
    <x v="1"/>
    <x v="0"/>
    <x v="0"/>
    <x v="0"/>
    <n v="42420"/>
    <x v="0"/>
    <s v="OFF-BI-10000977"/>
    <x v="1"/>
    <x v="8"/>
    <s v="Ibico Plastic Spiral Binding Combs"/>
    <n v="364.79999999999995"/>
    <x v="13"/>
    <n v="0"/>
    <n v="167.80799999999999"/>
    <x v="0"/>
    <s v="No"/>
    <n v="0"/>
  </r>
  <r>
    <n v="2326"/>
    <s v="CA-2017-105102"/>
    <x v="426"/>
    <d v="2017-09-19T00:00:00"/>
    <x v="0"/>
    <s v="BM-11575"/>
    <s v="Brendan Murry"/>
    <x v="1"/>
    <x v="0"/>
    <x v="20"/>
    <x v="15"/>
    <n v="10035"/>
    <x v="3"/>
    <s v="OFF-BI-10002082"/>
    <x v="1"/>
    <x v="8"/>
    <s v="GBC Twin Loop Wire Binding Elements"/>
    <n v="79.872000000000014"/>
    <x v="1"/>
    <n v="0.2"/>
    <n v="29.951999999999998"/>
    <x v="3"/>
    <s v="No"/>
    <n v="0"/>
  </r>
  <r>
    <n v="2327"/>
    <s v="CA-2017-105102"/>
    <x v="426"/>
    <d v="2017-09-19T00:00:00"/>
    <x v="0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n v="46.384"/>
    <x v="7"/>
    <n v="0.2"/>
    <n v="1.1596000000000011"/>
    <x v="3"/>
    <s v="No"/>
    <n v="0"/>
  </r>
  <r>
    <n v="2328"/>
    <s v="CA-2017-105102"/>
    <x v="426"/>
    <d v="2017-09-19T00:00:00"/>
    <x v="0"/>
    <s v="BM-11575"/>
    <s v="Brendan Murry"/>
    <x v="1"/>
    <x v="0"/>
    <x v="20"/>
    <x v="15"/>
    <n v="10035"/>
    <x v="3"/>
    <s v="OFF-PA-10002365"/>
    <x v="1"/>
    <x v="10"/>
    <s v="Xerox 1967"/>
    <n v="12.96"/>
    <x v="0"/>
    <n v="0"/>
    <n v="6.2208000000000006"/>
    <x v="3"/>
    <s v="No"/>
    <n v="0"/>
  </r>
  <r>
    <n v="2329"/>
    <s v="CA-2019-138422"/>
    <x v="397"/>
    <d v="2019-09-26T00:00:00"/>
    <x v="2"/>
    <s v="KN-16705"/>
    <s v="Kristina Nunn"/>
    <x v="2"/>
    <x v="0"/>
    <x v="299"/>
    <x v="22"/>
    <n v="80525"/>
    <x v="1"/>
    <s v="OFF-EN-10004147"/>
    <x v="1"/>
    <x v="12"/>
    <s v="Wausau Papers Astrobrights Colored Envelopes"/>
    <n v="14.352000000000002"/>
    <x v="1"/>
    <n v="0.2"/>
    <n v="5.2026000000000003"/>
    <x v="1"/>
    <s v="No"/>
    <n v="0"/>
  </r>
  <r>
    <n v="2330"/>
    <s v="US-2017-147739"/>
    <x v="707"/>
    <d v="2017-12-29T00:00:00"/>
    <x v="1"/>
    <s v="JD-16150"/>
    <s v="Justin Deggeller"/>
    <x v="1"/>
    <x v="0"/>
    <x v="10"/>
    <x v="9"/>
    <n v="19140"/>
    <x v="3"/>
    <s v="FUR-FU-10001468"/>
    <x v="0"/>
    <x v="5"/>
    <s v="Tenex Antistatic Computer Chair Mats"/>
    <n v="547.13599999999997"/>
    <x v="4"/>
    <n v="0.2"/>
    <n v="-68.392000000000053"/>
    <x v="3"/>
    <s v="No"/>
    <n v="0"/>
  </r>
  <r>
    <n v="2331"/>
    <s v="CA-2018-155187"/>
    <x v="446"/>
    <d v="2018-09-26T00:00:00"/>
    <x v="0"/>
    <s v="LA-16780"/>
    <s v="Laura Armstrong"/>
    <x v="1"/>
    <x v="0"/>
    <x v="1"/>
    <x v="1"/>
    <n v="90004"/>
    <x v="1"/>
    <s v="OFF-ST-10000642"/>
    <x v="1"/>
    <x v="4"/>
    <s v="Tennsco Lockers, Gray"/>
    <n v="41.96"/>
    <x v="0"/>
    <n v="0"/>
    <n v="2.9371999999999971"/>
    <x v="1"/>
    <s v="No"/>
    <n v="0"/>
  </r>
  <r>
    <n v="2332"/>
    <s v="CA-2018-155187"/>
    <x v="446"/>
    <d v="2018-09-26T00:00:00"/>
    <x v="0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n v="41.7"/>
    <x v="2"/>
    <n v="0"/>
    <n v="20.85"/>
    <x v="1"/>
    <s v="No"/>
    <n v="0"/>
  </r>
  <r>
    <n v="2333"/>
    <s v="CA-2019-169285"/>
    <x v="708"/>
    <d v="2019-03-25T00:00:00"/>
    <x v="1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x v="2"/>
    <n v="0"/>
    <n v="133.15199999999999"/>
    <x v="2"/>
    <s v="No"/>
    <n v="0"/>
  </r>
  <r>
    <n v="2334"/>
    <s v="CA-2019-169285"/>
    <x v="708"/>
    <d v="2019-03-25T00:00:00"/>
    <x v="1"/>
    <s v="RW-19690"/>
    <s v="Robert Waldorf"/>
    <x v="0"/>
    <x v="0"/>
    <x v="240"/>
    <x v="14"/>
    <n v="47905"/>
    <x v="2"/>
    <s v="OFF-PA-10004971"/>
    <x v="1"/>
    <x v="10"/>
    <s v="Xerox 196"/>
    <n v="5.78"/>
    <x v="7"/>
    <n v="0"/>
    <n v="2.8322000000000003"/>
    <x v="2"/>
    <s v="No"/>
    <n v="0"/>
  </r>
  <r>
    <n v="2335"/>
    <s v="CA-2016-140886"/>
    <x v="587"/>
    <d v="2016-10-04T00:00:00"/>
    <x v="1"/>
    <s v="KW-16570"/>
    <s v="Kelly Williams"/>
    <x v="0"/>
    <x v="0"/>
    <x v="300"/>
    <x v="18"/>
    <n v="37042"/>
    <x v="0"/>
    <s v="OFF-AP-10000696"/>
    <x v="1"/>
    <x v="9"/>
    <s v="Holmes Odor Grabber"/>
    <n v="69.216000000000008"/>
    <x v="5"/>
    <n v="0.2"/>
    <n v="11.247599999999995"/>
    <x v="0"/>
    <s v="No"/>
    <n v="0"/>
  </r>
  <r>
    <n v="2336"/>
    <s v="CA-2019-152695"/>
    <x v="389"/>
    <d v="2019-12-10T00:00:00"/>
    <x v="3"/>
    <s v="CC-12220"/>
    <s v="Chris Cortes"/>
    <x v="0"/>
    <x v="0"/>
    <x v="54"/>
    <x v="29"/>
    <n v="6824"/>
    <x v="3"/>
    <s v="OFF-EN-10004030"/>
    <x v="1"/>
    <x v="12"/>
    <s v="Convenience Packs of Business Envelopes"/>
    <n v="10.86"/>
    <x v="1"/>
    <n v="0"/>
    <n v="5.1042000000000005"/>
    <x v="3"/>
    <s v="No"/>
    <n v="0"/>
  </r>
  <r>
    <n v="2337"/>
    <s v="CA-2019-152695"/>
    <x v="389"/>
    <d v="2019-12-10T00:00:00"/>
    <x v="3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n v="426.78999999999996"/>
    <x v="3"/>
    <n v="0"/>
    <n v="123.76909999999995"/>
    <x v="3"/>
    <s v="No"/>
    <n v="0"/>
  </r>
  <r>
    <n v="2338"/>
    <s v="CA-2016-110639"/>
    <x v="709"/>
    <d v="2016-08-23T00:00:00"/>
    <x v="3"/>
    <s v="RH-19495"/>
    <s v="Rick Hansen"/>
    <x v="0"/>
    <x v="0"/>
    <x v="20"/>
    <x v="15"/>
    <n v="10009"/>
    <x v="3"/>
    <s v="OFF-PA-10003936"/>
    <x v="1"/>
    <x v="10"/>
    <s v="Xerox 1994"/>
    <n v="25.92"/>
    <x v="4"/>
    <n v="0"/>
    <n v="12.441600000000001"/>
    <x v="3"/>
    <s v="No"/>
    <n v="0"/>
  </r>
  <r>
    <n v="2339"/>
    <s v="CA-2016-110639"/>
    <x v="709"/>
    <d v="2016-08-23T00:00:00"/>
    <x v="3"/>
    <s v="RH-19495"/>
    <s v="Rick Hansen"/>
    <x v="0"/>
    <x v="0"/>
    <x v="20"/>
    <x v="15"/>
    <n v="10009"/>
    <x v="3"/>
    <s v="OFF-PA-10004530"/>
    <x v="1"/>
    <x v="10"/>
    <s v="Personal Creations Ink Jet Cards and Labels"/>
    <n v="45.92"/>
    <x v="4"/>
    <n v="0"/>
    <n v="22.500800000000002"/>
    <x v="3"/>
    <s v="No"/>
    <n v="0"/>
  </r>
  <r>
    <n v="2340"/>
    <s v="CA-2016-121727"/>
    <x v="710"/>
    <d v="2016-08-24T00:00:00"/>
    <x v="1"/>
    <s v="JK-15625"/>
    <s v="Jim Karlsson"/>
    <x v="0"/>
    <x v="0"/>
    <x v="38"/>
    <x v="24"/>
    <n v="43229"/>
    <x v="3"/>
    <s v="OFF-AR-10004930"/>
    <x v="1"/>
    <x v="6"/>
    <s v="Turquoise Lead Holder with Pocket Clip"/>
    <n v="10.72"/>
    <x v="0"/>
    <n v="0.2"/>
    <n v="1.7419999999999987"/>
    <x v="3"/>
    <s v="No"/>
    <n v="0"/>
  </r>
  <r>
    <n v="2341"/>
    <s v="CA-2018-137736"/>
    <x v="338"/>
    <d v="2018-11-15T00:00:00"/>
    <x v="1"/>
    <s v="DC-13285"/>
    <s v="Debra Catini"/>
    <x v="0"/>
    <x v="0"/>
    <x v="131"/>
    <x v="32"/>
    <n v="31088"/>
    <x v="0"/>
    <s v="OFF-AR-10004999"/>
    <x v="1"/>
    <x v="6"/>
    <s v="Newell 315"/>
    <n v="41.86"/>
    <x v="3"/>
    <n v="0"/>
    <n v="10.465"/>
    <x v="0"/>
    <s v="No"/>
    <n v="0"/>
  </r>
  <r>
    <n v="2342"/>
    <s v="US-2016-143231"/>
    <x v="520"/>
    <d v="2017-01-03T00:00:00"/>
    <x v="2"/>
    <s v="GM-14455"/>
    <s v="Gary Mitchum"/>
    <x v="2"/>
    <x v="0"/>
    <x v="47"/>
    <x v="31"/>
    <n v="2038"/>
    <x v="3"/>
    <s v="FUR-FU-10002501"/>
    <x v="0"/>
    <x v="5"/>
    <s v="Nu-Dell Executive Frame"/>
    <n v="63.2"/>
    <x v="2"/>
    <n v="0"/>
    <n v="23.384"/>
    <x v="3"/>
    <s v="No"/>
    <n v="0"/>
  </r>
  <r>
    <n v="2343"/>
    <s v="US-2016-143231"/>
    <x v="520"/>
    <d v="2017-01-03T00:00:00"/>
    <x v="2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n v="113.97"/>
    <x v="1"/>
    <n v="0"/>
    <n v="27.352799999999998"/>
    <x v="3"/>
    <s v="No"/>
    <n v="0"/>
  </r>
  <r>
    <n v="2344"/>
    <s v="US-2016-155894"/>
    <x v="711"/>
    <d v="2016-07-30T00:00:00"/>
    <x v="0"/>
    <s v="CL-11890"/>
    <s v="Carl Ludwig"/>
    <x v="0"/>
    <x v="0"/>
    <x v="22"/>
    <x v="10"/>
    <n v="60623"/>
    <x v="2"/>
    <s v="OFF-ST-10004804"/>
    <x v="1"/>
    <x v="4"/>
    <s v="Belkin 19&quot; Vented Equipment Shelf, Black"/>
    <n v="123.55199999999999"/>
    <x v="1"/>
    <n v="0.2"/>
    <n v="-29.343599999999995"/>
    <x v="2"/>
    <s v="No"/>
    <n v="0"/>
  </r>
  <r>
    <n v="2345"/>
    <s v="CA-2018-119025"/>
    <x v="712"/>
    <d v="2018-02-28T00:00:00"/>
    <x v="1"/>
    <s v="PV-18985"/>
    <s v="Paul Van Hugh"/>
    <x v="2"/>
    <x v="0"/>
    <x v="158"/>
    <x v="6"/>
    <n v="53209"/>
    <x v="2"/>
    <s v="OFF-AP-10001205"/>
    <x v="1"/>
    <x v="9"/>
    <s v="Belkin 5 Outlet SurgeMaster Power Centers"/>
    <n v="490.32"/>
    <x v="6"/>
    <n v="0"/>
    <n v="137.28960000000004"/>
    <x v="2"/>
    <s v="No"/>
    <n v="0"/>
  </r>
  <r>
    <n v="2346"/>
    <s v="CA-2018-159373"/>
    <x v="69"/>
    <d v="2018-03-18T00:00:00"/>
    <x v="1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n v="70.08"/>
    <x v="2"/>
    <n v="0.2"/>
    <n v="24.527999999999995"/>
    <x v="2"/>
    <s v="No"/>
    <n v="0"/>
  </r>
  <r>
    <n v="2347"/>
    <s v="CA-2018-159373"/>
    <x v="69"/>
    <d v="2018-03-18T00:00:00"/>
    <x v="1"/>
    <s v="LT-17110"/>
    <s v="Liz Thompson"/>
    <x v="0"/>
    <x v="0"/>
    <x v="52"/>
    <x v="5"/>
    <n v="78207"/>
    <x v="2"/>
    <s v="OFF-BI-10004141"/>
    <x v="1"/>
    <x v="8"/>
    <s v="Insertable Tab Indexes For Data Binders"/>
    <n v="1.2719999999999998"/>
    <x v="0"/>
    <n v="0.8"/>
    <n v="-2.1624000000000012"/>
    <x v="2"/>
    <s v="No"/>
    <n v="0"/>
  </r>
  <r>
    <n v="2348"/>
    <s v="CA-2018-159373"/>
    <x v="69"/>
    <d v="2018-03-18T00:00:00"/>
    <x v="1"/>
    <s v="LT-17110"/>
    <s v="Liz Thompson"/>
    <x v="0"/>
    <x v="0"/>
    <x v="52"/>
    <x v="5"/>
    <n v="78207"/>
    <x v="2"/>
    <s v="FUR-TA-10004619"/>
    <x v="0"/>
    <x v="3"/>
    <s v="Hon Non-Folding Utility Tables"/>
    <n v="557.58500000000004"/>
    <x v="2"/>
    <n v="0.3"/>
    <n v="0"/>
    <x v="2"/>
    <s v="No"/>
    <n v="0"/>
  </r>
  <r>
    <n v="2349"/>
    <s v="CA-2019-109701"/>
    <x v="574"/>
    <d v="2019-12-03T00:00:00"/>
    <x v="3"/>
    <s v="AM-10360"/>
    <s v="Alice McCarthy"/>
    <x v="1"/>
    <x v="0"/>
    <x v="1"/>
    <x v="1"/>
    <n v="90032"/>
    <x v="1"/>
    <s v="OFF-BI-10004187"/>
    <x v="1"/>
    <x v="8"/>
    <s v="3-ring staple pack"/>
    <n v="9.0240000000000009"/>
    <x v="5"/>
    <n v="0.2"/>
    <n v="3.1583999999999985"/>
    <x v="1"/>
    <s v="No"/>
    <n v="0"/>
  </r>
  <r>
    <n v="2350"/>
    <s v="CA-2019-109701"/>
    <x v="574"/>
    <d v="2019-12-03T00:00:00"/>
    <x v="3"/>
    <s v="AM-10360"/>
    <s v="Alice McCarthy"/>
    <x v="1"/>
    <x v="0"/>
    <x v="1"/>
    <x v="1"/>
    <n v="90032"/>
    <x v="1"/>
    <s v="OFF-BI-10000632"/>
    <x v="1"/>
    <x v="8"/>
    <s v="Satellite Sectional Post Binders"/>
    <n v="69.456000000000003"/>
    <x v="0"/>
    <n v="0.2"/>
    <n v="22.573199999999996"/>
    <x v="1"/>
    <s v="No"/>
    <n v="0"/>
  </r>
  <r>
    <n v="2351"/>
    <s v="CA-2019-109701"/>
    <x v="574"/>
    <d v="2019-12-03T00:00:00"/>
    <x v="3"/>
    <s v="AM-10360"/>
    <s v="Alice McCarthy"/>
    <x v="1"/>
    <x v="0"/>
    <x v="1"/>
    <x v="1"/>
    <n v="90032"/>
    <x v="1"/>
    <s v="OFF-PA-10003724"/>
    <x v="1"/>
    <x v="10"/>
    <s v="Wirebound Message Book, 4 per Page"/>
    <n v="10.86"/>
    <x v="0"/>
    <n v="0"/>
    <n v="5.3213999999999997"/>
    <x v="1"/>
    <s v="No"/>
    <n v="0"/>
  </r>
  <r>
    <n v="2352"/>
    <s v="CA-2019-109701"/>
    <x v="574"/>
    <d v="2019-12-03T00:00:00"/>
    <x v="3"/>
    <s v="AM-10360"/>
    <s v="Alice McCarthy"/>
    <x v="1"/>
    <x v="0"/>
    <x v="1"/>
    <x v="1"/>
    <n v="90032"/>
    <x v="1"/>
    <s v="OFF-AP-10002765"/>
    <x v="1"/>
    <x v="9"/>
    <s v="Fellowes Advanced Computer Series Surge Protectors"/>
    <n v="79.47"/>
    <x v="1"/>
    <n v="0"/>
    <n v="22.251600000000003"/>
    <x v="1"/>
    <s v="No"/>
    <n v="0"/>
  </r>
  <r>
    <n v="2353"/>
    <s v="CA-2019-109701"/>
    <x v="574"/>
    <d v="2019-12-03T00:00:00"/>
    <x v="3"/>
    <s v="AM-10360"/>
    <s v="Alice McCarthy"/>
    <x v="1"/>
    <x v="0"/>
    <x v="1"/>
    <x v="1"/>
    <n v="90032"/>
    <x v="1"/>
    <s v="OFF-AR-10001868"/>
    <x v="1"/>
    <x v="6"/>
    <s v="Prang Dustless Chalk Sticks"/>
    <n v="10.08"/>
    <x v="5"/>
    <n v="0"/>
    <n v="5.04"/>
    <x v="1"/>
    <s v="No"/>
    <n v="0"/>
  </r>
  <r>
    <n v="2354"/>
    <s v="CA-2017-111514"/>
    <x v="284"/>
    <d v="2017-09-02T00:00:00"/>
    <x v="2"/>
    <s v="SC-20260"/>
    <s v="Scott Cohen"/>
    <x v="1"/>
    <x v="0"/>
    <x v="8"/>
    <x v="1"/>
    <n v="94122"/>
    <x v="1"/>
    <s v="FUR-BO-10002545"/>
    <x v="0"/>
    <x v="0"/>
    <s v="Atlantic Metals Mobile 3-Shelf Bookcases, Custom Colors"/>
    <n v="1552.8309999999999"/>
    <x v="3"/>
    <n v="0.15"/>
    <n v="200.95460000000008"/>
    <x v="1"/>
    <s v="No"/>
    <n v="0"/>
  </r>
  <r>
    <n v="2355"/>
    <s v="CA-2017-111514"/>
    <x v="284"/>
    <d v="2017-09-02T00:00:00"/>
    <x v="2"/>
    <s v="SC-20260"/>
    <s v="Scott Cohen"/>
    <x v="1"/>
    <x v="0"/>
    <x v="8"/>
    <x v="1"/>
    <n v="94122"/>
    <x v="1"/>
    <s v="OFF-BI-10002735"/>
    <x v="1"/>
    <x v="8"/>
    <s v="GBC Prestige Therm-A-Bind Covers"/>
    <n v="137.24"/>
    <x v="2"/>
    <n v="0.2"/>
    <n v="46.3185"/>
    <x v="1"/>
    <s v="No"/>
    <n v="0"/>
  </r>
  <r>
    <n v="2356"/>
    <s v="CA-2017-111514"/>
    <x v="284"/>
    <d v="2017-09-02T00:00:00"/>
    <x v="2"/>
    <s v="SC-20260"/>
    <s v="Scott Cohen"/>
    <x v="1"/>
    <x v="0"/>
    <x v="8"/>
    <x v="1"/>
    <n v="94122"/>
    <x v="1"/>
    <s v="TEC-AC-10004864"/>
    <x v="2"/>
    <x v="11"/>
    <s v="Memorex Micro Travel Drive 32 GB"/>
    <n v="36.51"/>
    <x v="7"/>
    <n v="0"/>
    <n v="15.699300000000001"/>
    <x v="1"/>
    <s v="No"/>
    <n v="0"/>
  </r>
  <r>
    <n v="2357"/>
    <s v="CA-2017-111514"/>
    <x v="284"/>
    <d v="2017-09-02T00:00:00"/>
    <x v="2"/>
    <s v="SC-20260"/>
    <s v="Scott Cohen"/>
    <x v="1"/>
    <x v="0"/>
    <x v="8"/>
    <x v="1"/>
    <n v="94122"/>
    <x v="1"/>
    <s v="TEC-MA-10000597"/>
    <x v="2"/>
    <x v="15"/>
    <s v="Lexmark S315 Color Inkjet Printer"/>
    <n v="239.976"/>
    <x v="1"/>
    <n v="0.2"/>
    <n v="80.991899999999987"/>
    <x v="1"/>
    <s v="No"/>
    <n v="0"/>
  </r>
  <r>
    <n v="2358"/>
    <s v="US-2016-148838"/>
    <x v="461"/>
    <d v="2016-03-21T00:00:00"/>
    <x v="1"/>
    <s v="CP-12340"/>
    <s v="Christine Phan"/>
    <x v="1"/>
    <x v="0"/>
    <x v="20"/>
    <x v="15"/>
    <n v="10024"/>
    <x v="3"/>
    <s v="FUR-TA-10003473"/>
    <x v="0"/>
    <x v="3"/>
    <s v="Bretford Rectangular Conference Table Tops"/>
    <n v="1579.7460000000001"/>
    <x v="3"/>
    <n v="0.4"/>
    <n v="-447.59469999999988"/>
    <x v="3"/>
    <s v="No"/>
    <n v="0"/>
  </r>
  <r>
    <n v="2359"/>
    <s v="US-2016-148838"/>
    <x v="461"/>
    <d v="2016-03-21T00:00:00"/>
    <x v="1"/>
    <s v="CP-12340"/>
    <s v="Christine Phan"/>
    <x v="1"/>
    <x v="0"/>
    <x v="20"/>
    <x v="15"/>
    <n v="10024"/>
    <x v="3"/>
    <s v="FUR-TA-10001950"/>
    <x v="0"/>
    <x v="3"/>
    <s v="Balt Solid Wood Round Tables"/>
    <n v="1071.576"/>
    <x v="4"/>
    <n v="0.4"/>
    <n v="-553.64760000000001"/>
    <x v="3"/>
    <s v="No"/>
    <n v="0"/>
  </r>
  <r>
    <n v="2360"/>
    <s v="US-2016-148838"/>
    <x v="461"/>
    <d v="2016-03-21T00:00:00"/>
    <x v="1"/>
    <s v="CP-12340"/>
    <s v="Christine Phan"/>
    <x v="1"/>
    <x v="0"/>
    <x v="20"/>
    <x v="15"/>
    <n v="10024"/>
    <x v="3"/>
    <s v="FUR-TA-10004175"/>
    <x v="0"/>
    <x v="3"/>
    <s v="Hon 30&quot; x 60&quot; Table with Locking Drawer"/>
    <n v="613.90800000000002"/>
    <x v="1"/>
    <n v="0.4"/>
    <n v="-122.78160000000003"/>
    <x v="3"/>
    <s v="No"/>
    <n v="0"/>
  </r>
  <r>
    <n v="2361"/>
    <s v="US-2016-148838"/>
    <x v="461"/>
    <d v="2016-03-21T00:00:00"/>
    <x v="1"/>
    <s v="CP-12340"/>
    <s v="Christine Phan"/>
    <x v="1"/>
    <x v="0"/>
    <x v="20"/>
    <x v="15"/>
    <n v="10024"/>
    <x v="3"/>
    <s v="OFF-PA-10002960"/>
    <x v="1"/>
    <x v="10"/>
    <s v="Xerox 1926"/>
    <n v="34.86"/>
    <x v="3"/>
    <n v="0"/>
    <n v="16.3842"/>
    <x v="3"/>
    <s v="No"/>
    <n v="0"/>
  </r>
  <r>
    <n v="2362"/>
    <s v="US-2016-148838"/>
    <x v="461"/>
    <d v="2016-03-21T00:00:00"/>
    <x v="1"/>
    <s v="CP-12340"/>
    <s v="Christine Phan"/>
    <x v="1"/>
    <x v="0"/>
    <x v="20"/>
    <x v="15"/>
    <n v="10024"/>
    <x v="3"/>
    <s v="OFF-PA-10000919"/>
    <x v="1"/>
    <x v="10"/>
    <s v="Xerox 1918"/>
    <n v="155.04"/>
    <x v="4"/>
    <n v="0"/>
    <n v="75.9696"/>
    <x v="3"/>
    <s v="No"/>
    <n v="0"/>
  </r>
  <r>
    <n v="2363"/>
    <s v="CA-2019-136497"/>
    <x v="513"/>
    <d v="2019-04-20T00:00:00"/>
    <x v="1"/>
    <s v="RF-19840"/>
    <s v="Roy Französisch"/>
    <x v="0"/>
    <x v="0"/>
    <x v="38"/>
    <x v="24"/>
    <n v="43229"/>
    <x v="3"/>
    <s v="OFF-BI-10001553"/>
    <x v="1"/>
    <x v="8"/>
    <s v="SpineVue Locking Slant-D Ring Binders by Cardinal"/>
    <n v="13.710000000000003"/>
    <x v="2"/>
    <n v="0.7"/>
    <n v="-10.053999999999998"/>
    <x v="3"/>
    <s v="No"/>
    <n v="0"/>
  </r>
  <r>
    <n v="2364"/>
    <s v="US-2018-108637"/>
    <x v="69"/>
    <d v="2018-03-18T00:00:00"/>
    <x v="1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n v="127.88"/>
    <x v="0"/>
    <n v="0"/>
    <n v="40.921599999999998"/>
    <x v="0"/>
    <s v="No"/>
    <n v="0"/>
  </r>
  <r>
    <n v="2365"/>
    <s v="US-2018-108637"/>
    <x v="69"/>
    <d v="2018-03-18T00:00:00"/>
    <x v="1"/>
    <s v="AB-10060"/>
    <s v="Adam Bellavance"/>
    <x v="2"/>
    <x v="0"/>
    <x v="141"/>
    <x v="17"/>
    <n v="22980"/>
    <x v="0"/>
    <s v="OFF-AP-10004540"/>
    <x v="1"/>
    <x v="9"/>
    <s v="Eureka The Boss Lite 10-Amp Upright Vacuum, Blue"/>
    <n v="160.32"/>
    <x v="0"/>
    <n v="0"/>
    <n v="44.889600000000002"/>
    <x v="0"/>
    <s v="No"/>
    <n v="0"/>
  </r>
  <r>
    <n v="2366"/>
    <s v="US-2018-108637"/>
    <x v="69"/>
    <d v="2018-03-18T00:00:00"/>
    <x v="1"/>
    <s v="AB-10060"/>
    <s v="Adam Bellavance"/>
    <x v="2"/>
    <x v="0"/>
    <x v="141"/>
    <x v="17"/>
    <n v="22980"/>
    <x v="0"/>
    <s v="OFF-BI-10004965"/>
    <x v="1"/>
    <x v="8"/>
    <s v="Ibico Covers for Plastic or Wire Binding Elements"/>
    <n v="46"/>
    <x v="4"/>
    <n v="0"/>
    <n v="20.7"/>
    <x v="0"/>
    <s v="No"/>
    <n v="0"/>
  </r>
  <r>
    <n v="2367"/>
    <s v="CA-2016-102295"/>
    <x v="156"/>
    <d v="2016-11-26T00:00:00"/>
    <x v="0"/>
    <s v="EH-13990"/>
    <s v="Erica Hackney"/>
    <x v="0"/>
    <x v="0"/>
    <x v="301"/>
    <x v="1"/>
    <n v="95823"/>
    <x v="1"/>
    <s v="FUR-CH-10001714"/>
    <x v="0"/>
    <x v="1"/>
    <s v="Global Leather &amp; Oak Executive Chair, Burgundy"/>
    <n v="120.71199999999999"/>
    <x v="7"/>
    <n v="0.2"/>
    <n v="-18.106799999999993"/>
    <x v="1"/>
    <s v="No"/>
    <n v="0"/>
  </r>
  <r>
    <n v="2368"/>
    <s v="CA-2019-123659"/>
    <x v="516"/>
    <d v="2019-02-13T00:00:00"/>
    <x v="2"/>
    <s v="MN-17935"/>
    <s v="Michael Nguyen"/>
    <x v="0"/>
    <x v="0"/>
    <x v="183"/>
    <x v="39"/>
    <n v="20735"/>
    <x v="3"/>
    <s v="OFF-PA-10002464"/>
    <x v="1"/>
    <x v="10"/>
    <s v="HP Office Recycled Paper (20Lb. and 87 Bright)"/>
    <n v="23.12"/>
    <x v="4"/>
    <n v="0"/>
    <n v="11.328800000000001"/>
    <x v="3"/>
    <s v="No"/>
    <n v="0"/>
  </r>
  <r>
    <n v="2369"/>
    <s v="US-2018-129469"/>
    <x v="713"/>
    <d v="2018-09-27T00:00:00"/>
    <x v="1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n v="0.2"/>
    <n v="-26.635200000000026"/>
    <x v="3"/>
    <s v="No"/>
    <n v="0"/>
  </r>
  <r>
    <n v="2370"/>
    <s v="US-2018-129469"/>
    <x v="713"/>
    <d v="2018-09-27T00:00:00"/>
    <x v="1"/>
    <s v="KL-16555"/>
    <s v="Kelly Lampkin"/>
    <x v="1"/>
    <x v="0"/>
    <x v="54"/>
    <x v="24"/>
    <n v="45014"/>
    <x v="3"/>
    <s v="OFF-AR-10000315"/>
    <x v="1"/>
    <x v="6"/>
    <s v="Dixon Ticonderoga Maple Cedar Pencil, #2"/>
    <n v="4.9119999999999999"/>
    <x v="0"/>
    <n v="0.2"/>
    <n v="0.30700000000000016"/>
    <x v="3"/>
    <s v="No"/>
    <n v="0"/>
  </r>
  <r>
    <n v="2371"/>
    <s v="CA-2019-155152"/>
    <x v="437"/>
    <d v="2019-07-09T00:00:00"/>
    <x v="0"/>
    <s v="MP-17965"/>
    <s v="Michael Paige"/>
    <x v="1"/>
    <x v="0"/>
    <x v="99"/>
    <x v="34"/>
    <n v="2886"/>
    <x v="3"/>
    <s v="TEC-AC-10004353"/>
    <x v="2"/>
    <x v="11"/>
    <s v="Hypercom P1300 Pinpad"/>
    <n v="252"/>
    <x v="4"/>
    <n v="0"/>
    <n v="93.240000000000009"/>
    <x v="3"/>
    <s v="No"/>
    <n v="0"/>
  </r>
  <r>
    <n v="2372"/>
    <s v="CA-2018-159940"/>
    <x v="274"/>
    <d v="2018-07-11T00:00:00"/>
    <x v="0"/>
    <s v="BF-11020"/>
    <s v="Barry Französisch"/>
    <x v="1"/>
    <x v="0"/>
    <x v="34"/>
    <x v="10"/>
    <n v="60505"/>
    <x v="2"/>
    <s v="FUR-FU-10004973"/>
    <x v="0"/>
    <x v="5"/>
    <s v="Flat Face Poster Frame"/>
    <n v="60.288000000000004"/>
    <x v="8"/>
    <n v="0.6"/>
    <n v="-27.129599999999996"/>
    <x v="2"/>
    <s v="No"/>
    <n v="0"/>
  </r>
  <r>
    <n v="2373"/>
    <s v="CA-2018-159940"/>
    <x v="274"/>
    <d v="2018-07-11T00:00:00"/>
    <x v="0"/>
    <s v="BF-11020"/>
    <s v="Barry Französisch"/>
    <x v="1"/>
    <x v="0"/>
    <x v="34"/>
    <x v="10"/>
    <n v="60505"/>
    <x v="2"/>
    <s v="OFF-FA-10000936"/>
    <x v="1"/>
    <x v="13"/>
    <s v="Acco Hot Clips Clips to Go"/>
    <n v="2.6320000000000001"/>
    <x v="7"/>
    <n v="0.2"/>
    <n v="0.8224999999999999"/>
    <x v="2"/>
    <s v="No"/>
    <n v="0"/>
  </r>
  <r>
    <n v="2374"/>
    <s v="CA-2018-159940"/>
    <x v="274"/>
    <d v="2018-07-11T00:00:00"/>
    <x v="0"/>
    <s v="BF-11020"/>
    <s v="Barry Französisch"/>
    <x v="1"/>
    <x v="0"/>
    <x v="34"/>
    <x v="10"/>
    <n v="60505"/>
    <x v="2"/>
    <s v="OFF-PA-10001609"/>
    <x v="1"/>
    <x v="10"/>
    <s v="Tops Wirebound Message Log Books"/>
    <n v="23.688000000000002"/>
    <x v="6"/>
    <n v="0.2"/>
    <n v="7.698599999999999"/>
    <x v="2"/>
    <s v="No"/>
    <n v="0"/>
  </r>
  <r>
    <n v="2375"/>
    <s v="CA-2018-159940"/>
    <x v="274"/>
    <d v="2018-07-11T00:00:00"/>
    <x v="0"/>
    <s v="BF-11020"/>
    <s v="Barry Französisch"/>
    <x v="1"/>
    <x v="0"/>
    <x v="34"/>
    <x v="10"/>
    <n v="60505"/>
    <x v="2"/>
    <s v="FUR-CH-10000785"/>
    <x v="0"/>
    <x v="1"/>
    <s v="Global Ergonomic Managers Chair"/>
    <n v="253.37199999999996"/>
    <x v="0"/>
    <n v="0.3"/>
    <n v="-14.478399999999993"/>
    <x v="2"/>
    <s v="No"/>
    <n v="0"/>
  </r>
  <r>
    <n v="2376"/>
    <s v="CA-2019-119669"/>
    <x v="714"/>
    <d v="2019-01-30T00:00:00"/>
    <x v="1"/>
    <s v="TP-21130"/>
    <s v="Theone Pippenger"/>
    <x v="0"/>
    <x v="0"/>
    <x v="214"/>
    <x v="32"/>
    <n v="30080"/>
    <x v="0"/>
    <s v="OFF-FA-10000053"/>
    <x v="1"/>
    <x v="13"/>
    <s v="Revere Boxed Rubber Bands by Revere"/>
    <n v="5.67"/>
    <x v="1"/>
    <n v="0"/>
    <n v="0.11340000000000017"/>
    <x v="0"/>
    <s v="No"/>
    <n v="0"/>
  </r>
  <r>
    <n v="2377"/>
    <s v="US-2016-164616"/>
    <x v="710"/>
    <d v="2016-08-21T00:00:00"/>
    <x v="0"/>
    <s v="MS-17770"/>
    <s v="Maxwell Schwartz"/>
    <x v="0"/>
    <x v="0"/>
    <x v="38"/>
    <x v="24"/>
    <n v="43229"/>
    <x v="3"/>
    <s v="OFF-BI-10001718"/>
    <x v="1"/>
    <x v="8"/>
    <s v="GBC DocuBind P50 Personal Binding Machine"/>
    <n v="76.77600000000001"/>
    <x v="4"/>
    <n v="0.7"/>
    <n v="-58.861599999999981"/>
    <x v="3"/>
    <s v="No"/>
    <n v="0"/>
  </r>
  <r>
    <n v="2378"/>
    <s v="US-2016-164616"/>
    <x v="710"/>
    <d v="2016-08-21T00:00:00"/>
    <x v="0"/>
    <s v="MS-17770"/>
    <s v="Maxwell Schwartz"/>
    <x v="0"/>
    <x v="0"/>
    <x v="38"/>
    <x v="24"/>
    <n v="43229"/>
    <x v="3"/>
    <s v="OFF-SU-10004768"/>
    <x v="1"/>
    <x v="14"/>
    <s v="Acme Kleencut Forged Steel Scissors"/>
    <n v="9.1840000000000011"/>
    <x v="0"/>
    <n v="0.2"/>
    <n v="1.1479999999999988"/>
    <x v="3"/>
    <s v="No"/>
    <n v="0"/>
  </r>
  <r>
    <n v="2379"/>
    <s v="CA-2017-148628"/>
    <x v="401"/>
    <d v="2017-12-11T00:00:00"/>
    <x v="1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n v="32.75"/>
    <x v="2"/>
    <n v="0"/>
    <n v="15.065"/>
    <x v="1"/>
    <s v="No"/>
    <n v="0"/>
  </r>
  <r>
    <n v="2380"/>
    <s v="CA-2018-118052"/>
    <x v="715"/>
    <d v="2018-05-10T00:00:00"/>
    <x v="1"/>
    <s v="BE-11455"/>
    <s v="Brad Eason"/>
    <x v="2"/>
    <x v="0"/>
    <x v="160"/>
    <x v="24"/>
    <n v="44052"/>
    <x v="3"/>
    <s v="OFF-FA-10004248"/>
    <x v="1"/>
    <x v="13"/>
    <s v="Advantus T-Pin Paper Clips"/>
    <n v="7.2160000000000002"/>
    <x v="0"/>
    <n v="0.2"/>
    <n v="1.7138000000000002"/>
    <x v="3"/>
    <s v="No"/>
    <n v="0"/>
  </r>
  <r>
    <n v="2381"/>
    <s v="CA-2018-118052"/>
    <x v="715"/>
    <d v="2018-05-10T00:00:00"/>
    <x v="1"/>
    <s v="BE-11455"/>
    <s v="Brad Eason"/>
    <x v="2"/>
    <x v="0"/>
    <x v="160"/>
    <x v="24"/>
    <n v="44052"/>
    <x v="3"/>
    <s v="OFF-PA-10002581"/>
    <x v="1"/>
    <x v="10"/>
    <s v="Xerox 1951"/>
    <n v="49.568000000000005"/>
    <x v="0"/>
    <n v="0.2"/>
    <n v="15.489999999999997"/>
    <x v="3"/>
    <s v="No"/>
    <n v="0"/>
  </r>
  <r>
    <n v="2382"/>
    <s v="CA-2018-118052"/>
    <x v="715"/>
    <d v="2018-05-10T00:00:00"/>
    <x v="1"/>
    <s v="BE-11455"/>
    <s v="Brad Eason"/>
    <x v="2"/>
    <x v="0"/>
    <x v="160"/>
    <x v="24"/>
    <n v="44052"/>
    <x v="3"/>
    <s v="FUR-FU-10004848"/>
    <x v="0"/>
    <x v="5"/>
    <s v="DAX Solid Wood Frames"/>
    <n v="54.711999999999996"/>
    <x v="3"/>
    <n v="0.2"/>
    <n v="11.626299999999999"/>
    <x v="3"/>
    <s v="No"/>
    <n v="0"/>
  </r>
  <r>
    <n v="2383"/>
    <s v="US-2019-117534"/>
    <x v="613"/>
    <d v="2019-03-26T00:00:00"/>
    <x v="2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n v="176.04"/>
    <x v="4"/>
    <n v="0"/>
    <n v="45.770399999999995"/>
    <x v="1"/>
    <s v="No"/>
    <n v="0"/>
  </r>
  <r>
    <n v="2384"/>
    <s v="US-2019-117534"/>
    <x v="613"/>
    <d v="2019-03-26T00:00:00"/>
    <x v="2"/>
    <s v="CV-12295"/>
    <s v="Christina VanderZanden"/>
    <x v="0"/>
    <x v="0"/>
    <x v="201"/>
    <x v="1"/>
    <n v="93727"/>
    <x v="1"/>
    <s v="OFF-AR-10003087"/>
    <x v="1"/>
    <x v="6"/>
    <s v="Staples in misc. colors"/>
    <n v="16.02"/>
    <x v="6"/>
    <n v="0"/>
    <n v="4.4855999999999998"/>
    <x v="1"/>
    <s v="No"/>
    <n v="0"/>
  </r>
  <r>
    <n v="2385"/>
    <s v="US-2019-117534"/>
    <x v="613"/>
    <d v="2019-03-26T00:00:00"/>
    <x v="2"/>
    <s v="CV-12295"/>
    <s v="Christina VanderZanden"/>
    <x v="0"/>
    <x v="0"/>
    <x v="201"/>
    <x v="1"/>
    <n v="93727"/>
    <x v="1"/>
    <s v="OFF-BI-10002026"/>
    <x v="1"/>
    <x v="8"/>
    <s v="Avery Arch Ring Binders"/>
    <n v="185.92000000000002"/>
    <x v="4"/>
    <n v="0.2"/>
    <n v="62.74799999999999"/>
    <x v="1"/>
    <s v="No"/>
    <n v="0"/>
  </r>
  <r>
    <n v="2386"/>
    <s v="US-2019-117534"/>
    <x v="613"/>
    <d v="2019-03-26T00:00:00"/>
    <x v="2"/>
    <s v="CV-12295"/>
    <s v="Christina VanderZanden"/>
    <x v="0"/>
    <x v="0"/>
    <x v="201"/>
    <x v="1"/>
    <n v="93727"/>
    <x v="1"/>
    <s v="TEC-PH-10000141"/>
    <x v="2"/>
    <x v="7"/>
    <s v="Clearsounds A400"/>
    <n v="211.16800000000001"/>
    <x v="4"/>
    <n v="0.2"/>
    <n v="15.837600000000009"/>
    <x v="1"/>
    <s v="No"/>
    <n v="0"/>
  </r>
  <r>
    <n v="2387"/>
    <s v="US-2019-117534"/>
    <x v="613"/>
    <d v="2019-03-26T00:00:00"/>
    <x v="2"/>
    <s v="CV-12295"/>
    <s v="Christina VanderZanden"/>
    <x v="0"/>
    <x v="0"/>
    <x v="201"/>
    <x v="1"/>
    <n v="93727"/>
    <x v="1"/>
    <s v="TEC-CO-10000971"/>
    <x v="2"/>
    <x v="16"/>
    <s v="Hewlett Packard 310 Color Digital Copier"/>
    <n v="479.98400000000004"/>
    <x v="0"/>
    <n v="0.2"/>
    <n v="59.997999999999962"/>
    <x v="1"/>
    <s v="No"/>
    <n v="0"/>
  </r>
  <r>
    <n v="2388"/>
    <s v="CA-2017-145065"/>
    <x v="295"/>
    <d v="2017-12-15T00:00:00"/>
    <x v="2"/>
    <s v="DK-13375"/>
    <s v="Dennis Kane"/>
    <x v="0"/>
    <x v="0"/>
    <x v="70"/>
    <x v="1"/>
    <n v="92105"/>
    <x v="1"/>
    <s v="OFF-FA-10001229"/>
    <x v="1"/>
    <x v="13"/>
    <s v="Staples"/>
    <n v="7.86"/>
    <x v="0"/>
    <n v="0"/>
    <n v="3.6155999999999997"/>
    <x v="1"/>
    <s v="No"/>
    <n v="0"/>
  </r>
  <r>
    <n v="2389"/>
    <s v="CA-2017-145065"/>
    <x v="295"/>
    <d v="2017-12-15T00:00:00"/>
    <x v="2"/>
    <s v="DK-13375"/>
    <s v="Dennis Kane"/>
    <x v="0"/>
    <x v="0"/>
    <x v="70"/>
    <x v="1"/>
    <n v="92105"/>
    <x v="1"/>
    <s v="OFF-BI-10002437"/>
    <x v="1"/>
    <x v="8"/>
    <s v="Recycled Premium Regency Composition Covers"/>
    <n v="24.448"/>
    <x v="0"/>
    <n v="0.2"/>
    <n v="8.8623999999999992"/>
    <x v="1"/>
    <s v="No"/>
    <n v="0"/>
  </r>
  <r>
    <n v="2390"/>
    <s v="US-2017-127040"/>
    <x v="401"/>
    <d v="2017-12-10T00:00:00"/>
    <x v="1"/>
    <s v="SG-20605"/>
    <s v="Speros Goranitis"/>
    <x v="0"/>
    <x v="0"/>
    <x v="20"/>
    <x v="15"/>
    <n v="10009"/>
    <x v="3"/>
    <s v="OFF-PA-10004255"/>
    <x v="1"/>
    <x v="10"/>
    <s v="Xerox 219"/>
    <n v="6.48"/>
    <x v="7"/>
    <n v="0"/>
    <n v="3.1104000000000003"/>
    <x v="3"/>
    <s v="No"/>
    <n v="0"/>
  </r>
  <r>
    <n v="2391"/>
    <s v="US-2017-127040"/>
    <x v="401"/>
    <d v="2017-12-10T00:00:00"/>
    <x v="1"/>
    <s v="SG-20605"/>
    <s v="Speros Goranitis"/>
    <x v="0"/>
    <x v="0"/>
    <x v="20"/>
    <x v="15"/>
    <n v="10009"/>
    <x v="3"/>
    <s v="OFF-PA-10001184"/>
    <x v="1"/>
    <x v="10"/>
    <s v="Xerox 1903"/>
    <n v="41.86"/>
    <x v="3"/>
    <n v="0"/>
    <n v="20.511400000000002"/>
    <x v="3"/>
    <s v="No"/>
    <n v="0"/>
  </r>
  <r>
    <n v="2392"/>
    <s v="US-2017-127040"/>
    <x v="401"/>
    <d v="2017-12-10T00:00:00"/>
    <x v="1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n v="1619.91"/>
    <x v="6"/>
    <n v="0"/>
    <n v="97.194599999999923"/>
    <x v="3"/>
    <s v="No"/>
    <n v="0"/>
  </r>
  <r>
    <n v="2393"/>
    <s v="US-2017-127040"/>
    <x v="401"/>
    <d v="2017-12-10T00:00:00"/>
    <x v="1"/>
    <s v="SG-20605"/>
    <s v="Speros Goranitis"/>
    <x v="0"/>
    <x v="0"/>
    <x v="20"/>
    <x v="15"/>
    <n v="10009"/>
    <x v="3"/>
    <s v="FUR-FU-10002878"/>
    <x v="0"/>
    <x v="5"/>
    <s v="Seth Thomas 14&quot; Day/Date Wall Clock"/>
    <n v="113.92"/>
    <x v="4"/>
    <n v="0"/>
    <n v="42.150400000000005"/>
    <x v="3"/>
    <s v="No"/>
    <n v="0"/>
  </r>
  <r>
    <n v="2394"/>
    <s v="CA-2018-128111"/>
    <x v="716"/>
    <d v="2018-03-23T00:00:00"/>
    <x v="1"/>
    <s v="CS-12355"/>
    <s v="Christine Sundaresam"/>
    <x v="0"/>
    <x v="0"/>
    <x v="303"/>
    <x v="31"/>
    <n v="2148"/>
    <x v="3"/>
    <s v="OFF-AR-10000588"/>
    <x v="1"/>
    <x v="6"/>
    <s v="Newell 345"/>
    <n v="39.68"/>
    <x v="0"/>
    <n v="0"/>
    <n v="10.316800000000001"/>
    <x v="3"/>
    <s v="No"/>
    <n v="0"/>
  </r>
  <r>
    <n v="2395"/>
    <s v="CA-2017-137897"/>
    <x v="717"/>
    <d v="2017-11-19T00:00:00"/>
    <x v="1"/>
    <s v="PJ-18835"/>
    <s v="Patrick Jones"/>
    <x v="1"/>
    <x v="0"/>
    <x v="20"/>
    <x v="15"/>
    <n v="10035"/>
    <x v="3"/>
    <s v="TEC-AC-10002217"/>
    <x v="2"/>
    <x v="11"/>
    <s v="Imation Clip USB flash drive - 8 GB"/>
    <n v="37.6"/>
    <x v="0"/>
    <n v="0"/>
    <n v="2.2560000000000002"/>
    <x v="3"/>
    <s v="No"/>
    <n v="0"/>
  </r>
  <r>
    <n v="2396"/>
    <s v="CA-2017-137897"/>
    <x v="717"/>
    <d v="2017-11-19T00:00:00"/>
    <x v="1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n v="59.9"/>
    <x v="0"/>
    <n v="0"/>
    <n v="23.96"/>
    <x v="3"/>
    <s v="No"/>
    <n v="0"/>
  </r>
  <r>
    <n v="2397"/>
    <s v="CA-2017-137897"/>
    <x v="717"/>
    <d v="2017-11-19T00:00:00"/>
    <x v="1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n v="37"/>
    <x v="2"/>
    <n v="0"/>
    <n v="16.649999999999999"/>
    <x v="3"/>
    <s v="No"/>
    <n v="0"/>
  </r>
  <r>
    <n v="2398"/>
    <s v="CA-2019-169264"/>
    <x v="718"/>
    <d v="2019-08-16T00:00:00"/>
    <x v="0"/>
    <s v="NP-18700"/>
    <s v="Nora Preis"/>
    <x v="0"/>
    <x v="0"/>
    <x v="8"/>
    <x v="1"/>
    <n v="94109"/>
    <x v="1"/>
    <s v="OFF-LA-10001613"/>
    <x v="1"/>
    <x v="2"/>
    <s v="Avery File Folder Labels"/>
    <n v="5.76"/>
    <x v="0"/>
    <n v="0"/>
    <n v="2.8224"/>
    <x v="1"/>
    <s v="No"/>
    <n v="0"/>
  </r>
  <r>
    <n v="2399"/>
    <s v="CA-2019-169264"/>
    <x v="718"/>
    <d v="2019-08-16T00:00:00"/>
    <x v="0"/>
    <s v="NP-18700"/>
    <s v="Nora Preis"/>
    <x v="0"/>
    <x v="0"/>
    <x v="8"/>
    <x v="1"/>
    <n v="94109"/>
    <x v="1"/>
    <s v="OFF-AR-10000246"/>
    <x v="1"/>
    <x v="6"/>
    <s v="Newell 318"/>
    <n v="16.68"/>
    <x v="5"/>
    <n v="0"/>
    <n v="4.3367999999999993"/>
    <x v="1"/>
    <s v="No"/>
    <n v="0"/>
  </r>
  <r>
    <n v="2400"/>
    <s v="CA-2019-147361"/>
    <x v="428"/>
    <d v="2019-09-15T00:00:00"/>
    <x v="1"/>
    <s v="SB-20290"/>
    <s v="Sean Braxton"/>
    <x v="1"/>
    <x v="0"/>
    <x v="159"/>
    <x v="20"/>
    <n v="29501"/>
    <x v="0"/>
    <s v="OFF-ST-10001809"/>
    <x v="1"/>
    <x v="4"/>
    <s v="Fellowes Officeware Wire Shelving"/>
    <n v="628.80999999999995"/>
    <x v="3"/>
    <n v="0"/>
    <n v="12.576199999999986"/>
    <x v="0"/>
    <s v="No"/>
    <n v="0"/>
  </r>
  <r>
    <n v="2401"/>
    <s v="CA-2019-147361"/>
    <x v="428"/>
    <d v="2019-09-15T00:00:00"/>
    <x v="1"/>
    <s v="SB-20290"/>
    <s v="Sean Braxton"/>
    <x v="1"/>
    <x v="0"/>
    <x v="159"/>
    <x v="20"/>
    <n v="29501"/>
    <x v="0"/>
    <s v="OFF-ST-10002214"/>
    <x v="1"/>
    <x v="4"/>
    <s v="X-Rack File for Hanging Folders"/>
    <n v="56.449999999999996"/>
    <x v="2"/>
    <n v="0"/>
    <n v="14.676999999999998"/>
    <x v="0"/>
    <s v="No"/>
    <n v="0"/>
  </r>
  <r>
    <n v="2402"/>
    <s v="CA-2019-145877"/>
    <x v="719"/>
    <d v="2019-04-04T00:00:00"/>
    <x v="0"/>
    <s v="AS-10090"/>
    <s v="Adam Shillingsburg"/>
    <x v="0"/>
    <x v="0"/>
    <x v="24"/>
    <x v="25"/>
    <n v="65807"/>
    <x v="2"/>
    <s v="OFF-ST-10000649"/>
    <x v="1"/>
    <x v="4"/>
    <s v="Hanging Personal Folder File"/>
    <n v="94.199999999999989"/>
    <x v="5"/>
    <n v="0"/>
    <n v="23.550000000000004"/>
    <x v="2"/>
    <s v="No"/>
    <n v="0"/>
  </r>
  <r>
    <n v="2403"/>
    <s v="CA-2019-145877"/>
    <x v="719"/>
    <d v="2019-04-04T00:00:00"/>
    <x v="0"/>
    <s v="AS-10090"/>
    <s v="Adam Shillingsburg"/>
    <x v="0"/>
    <x v="0"/>
    <x v="24"/>
    <x v="25"/>
    <n v="65807"/>
    <x v="2"/>
    <s v="OFF-EN-10001990"/>
    <x v="1"/>
    <x v="12"/>
    <s v="Staple envelope"/>
    <n v="28.4"/>
    <x v="2"/>
    <n v="0"/>
    <n v="13.347999999999997"/>
    <x v="2"/>
    <s v="No"/>
    <n v="0"/>
  </r>
  <r>
    <n v="2404"/>
    <s v="US-2018-110170"/>
    <x v="720"/>
    <d v="2018-10-03T00:00:00"/>
    <x v="1"/>
    <s v="HM-14860"/>
    <s v="Harry Marie"/>
    <x v="1"/>
    <x v="0"/>
    <x v="114"/>
    <x v="5"/>
    <n v="77340"/>
    <x v="2"/>
    <s v="FUR-BO-10000780"/>
    <x v="0"/>
    <x v="0"/>
    <s v="O'Sullivan Plantations 2-Door Library in Landvery Oak"/>
    <n v="956.6647999999999"/>
    <x v="3"/>
    <n v="0.32"/>
    <n v="-225.09759999999991"/>
    <x v="2"/>
    <s v="No"/>
    <n v="0"/>
  </r>
  <r>
    <n v="2405"/>
    <s v="CA-2019-108574"/>
    <x v="566"/>
    <d v="2019-10-11T00:00:00"/>
    <x v="1"/>
    <s v="MG-18145"/>
    <s v="Mike Gockenbach"/>
    <x v="0"/>
    <x v="0"/>
    <x v="1"/>
    <x v="1"/>
    <n v="90045"/>
    <x v="1"/>
    <s v="TEC-AC-10002049"/>
    <x v="2"/>
    <x v="11"/>
    <s v="Logitech G19 Programmable Gaming Keyboard"/>
    <n v="1115.9099999999999"/>
    <x v="6"/>
    <n v="0"/>
    <n v="200.86379999999991"/>
    <x v="1"/>
    <s v="No"/>
    <n v="0"/>
  </r>
  <r>
    <n v="2406"/>
    <s v="CA-2019-108574"/>
    <x v="566"/>
    <d v="2019-10-11T00:00:00"/>
    <x v="1"/>
    <s v="MG-18145"/>
    <s v="Mike Gockenbach"/>
    <x v="0"/>
    <x v="0"/>
    <x v="1"/>
    <x v="1"/>
    <n v="90045"/>
    <x v="1"/>
    <s v="TEC-PH-10003555"/>
    <x v="2"/>
    <x v="7"/>
    <s v="Motorola HK250 Universal Bluetooth Headset"/>
    <n v="128.744"/>
    <x v="3"/>
    <n v="0.2"/>
    <n v="-28.967399999999991"/>
    <x v="1"/>
    <s v="No"/>
    <n v="0"/>
  </r>
  <r>
    <n v="2407"/>
    <s v="CA-2019-108574"/>
    <x v="566"/>
    <d v="2019-10-11T00:00:00"/>
    <x v="1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n v="79.920000000000016"/>
    <x v="12"/>
    <n v="0.2"/>
    <n v="26.972999999999992"/>
    <x v="1"/>
    <s v="No"/>
    <n v="0"/>
  </r>
  <r>
    <n v="2408"/>
    <s v="CA-2019-144589"/>
    <x v="176"/>
    <d v="2019-01-25T00:00:00"/>
    <x v="1"/>
    <s v="TM-21010"/>
    <s v="Tamara Manning"/>
    <x v="0"/>
    <x v="0"/>
    <x v="8"/>
    <x v="1"/>
    <n v="94122"/>
    <x v="1"/>
    <s v="OFF-AR-10003631"/>
    <x v="1"/>
    <x v="6"/>
    <s v="Staples in misc. colors"/>
    <n v="24.2"/>
    <x v="2"/>
    <n v="0"/>
    <n v="7.9859999999999998"/>
    <x v="1"/>
    <s v="No"/>
    <n v="0"/>
  </r>
  <r>
    <n v="2409"/>
    <s v="CA-2019-144589"/>
    <x v="176"/>
    <d v="2019-01-25T00:00:00"/>
    <x v="1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00000000006"/>
    <x v="1"/>
    <n v="0.2"/>
    <n v="130.49130000000002"/>
    <x v="1"/>
    <s v="No"/>
    <n v="0"/>
  </r>
  <r>
    <n v="2410"/>
    <s v="CA-2019-155985"/>
    <x v="721"/>
    <d v="2019-03-25T00:00:00"/>
    <x v="2"/>
    <s v="BE-11335"/>
    <s v="Bill Eplett"/>
    <x v="2"/>
    <x v="0"/>
    <x v="8"/>
    <x v="1"/>
    <n v="94122"/>
    <x v="1"/>
    <s v="FUR-FU-10000758"/>
    <x v="0"/>
    <x v="5"/>
    <s v="DAX Natural Wood-Tone Poster Frame"/>
    <n v="211.84"/>
    <x v="8"/>
    <n v="0"/>
    <n v="76.262399999999985"/>
    <x v="1"/>
    <s v="No"/>
    <n v="0"/>
  </r>
  <r>
    <n v="2411"/>
    <s v="CA-2016-162684"/>
    <x v="601"/>
    <d v="2016-08-06T00:00:00"/>
    <x v="1"/>
    <s v="AS-10630"/>
    <s v="Ann Steele"/>
    <x v="2"/>
    <x v="0"/>
    <x v="10"/>
    <x v="9"/>
    <n v="19120"/>
    <x v="3"/>
    <s v="OFF-FA-10000992"/>
    <x v="1"/>
    <x v="13"/>
    <s v="Acco Clips to Go Binder Clips, 24 Clips in Two Sizes"/>
    <n v="5.68"/>
    <x v="0"/>
    <n v="0.2"/>
    <n v="1.9169999999999998"/>
    <x v="3"/>
    <s v="No"/>
    <n v="0"/>
  </r>
  <r>
    <n v="2412"/>
    <s v="CA-2017-142041"/>
    <x v="722"/>
    <d v="2017-06-09T00:00:00"/>
    <x v="0"/>
    <s v="EM-13810"/>
    <s v="Eleni McCrary"/>
    <x v="1"/>
    <x v="0"/>
    <x v="1"/>
    <x v="1"/>
    <n v="90036"/>
    <x v="1"/>
    <s v="OFF-BI-10004187"/>
    <x v="1"/>
    <x v="8"/>
    <s v="3-ring staple pack"/>
    <n v="7.52"/>
    <x v="2"/>
    <n v="0.2"/>
    <n v="2.6319999999999997"/>
    <x v="1"/>
    <s v="No"/>
    <n v="0"/>
  </r>
  <r>
    <n v="2413"/>
    <s v="CA-2016-151295"/>
    <x v="607"/>
    <d v="2016-11-16T00:00:00"/>
    <x v="1"/>
    <s v="JA-15970"/>
    <s v="Joseph Airdo"/>
    <x v="0"/>
    <x v="0"/>
    <x v="1"/>
    <x v="1"/>
    <n v="90045"/>
    <x v="1"/>
    <s v="OFF-PA-10001947"/>
    <x v="1"/>
    <x v="10"/>
    <s v="Xerox 1974"/>
    <n v="11.96"/>
    <x v="0"/>
    <n v="0"/>
    <n v="5.8604000000000003"/>
    <x v="1"/>
    <s v="No"/>
    <n v="0"/>
  </r>
  <r>
    <n v="2414"/>
    <s v="CA-2016-151295"/>
    <x v="607"/>
    <d v="2016-11-16T00:00:00"/>
    <x v="1"/>
    <s v="JA-15970"/>
    <s v="Joseph Airdo"/>
    <x v="0"/>
    <x v="0"/>
    <x v="1"/>
    <x v="1"/>
    <n v="90045"/>
    <x v="1"/>
    <s v="FUR-TA-10002356"/>
    <x v="0"/>
    <x v="3"/>
    <s v="Bevis Boat-Shaped Conference Table"/>
    <n v="629.06400000000008"/>
    <x v="1"/>
    <n v="0.2"/>
    <n v="31.453199999999953"/>
    <x v="1"/>
    <s v="No"/>
    <n v="0"/>
  </r>
  <r>
    <n v="2415"/>
    <s v="CA-2018-156300"/>
    <x v="723"/>
    <d v="2019-01-02T00:00:00"/>
    <x v="1"/>
    <s v="TB-21595"/>
    <s v="Troy Blackwell"/>
    <x v="0"/>
    <x v="0"/>
    <x v="158"/>
    <x v="6"/>
    <n v="53209"/>
    <x v="2"/>
    <s v="FUR-CH-10001714"/>
    <x v="0"/>
    <x v="1"/>
    <s v="Global Leather &amp; Oak Executive Chair, Burgundy"/>
    <n v="754.44999999999993"/>
    <x v="2"/>
    <n v="0"/>
    <n v="60.356000000000023"/>
    <x v="2"/>
    <s v="No"/>
    <n v="0"/>
  </r>
  <r>
    <n v="2416"/>
    <s v="CA-2017-146087"/>
    <x v="380"/>
    <d v="2017-07-11T00:00:00"/>
    <x v="1"/>
    <s v="PP-18955"/>
    <s v="Paul Prost"/>
    <x v="2"/>
    <x v="0"/>
    <x v="304"/>
    <x v="31"/>
    <n v="1040"/>
    <x v="3"/>
    <s v="FUR-BO-10002824"/>
    <x v="0"/>
    <x v="0"/>
    <s v="Bush Mission Pointe Library"/>
    <n v="301.95999999999998"/>
    <x v="0"/>
    <n v="0"/>
    <n v="60.391999999999996"/>
    <x v="3"/>
    <s v="No"/>
    <n v="0"/>
  </r>
  <r>
    <n v="2417"/>
    <s v="CA-2019-168655"/>
    <x v="386"/>
    <d v="2019-10-18T00:00:00"/>
    <x v="1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n v="595"/>
    <x v="2"/>
    <n v="0"/>
    <n v="95.200000000000031"/>
    <x v="1"/>
    <s v="No"/>
    <n v="0"/>
  </r>
  <r>
    <n v="2418"/>
    <s v="CA-2019-168655"/>
    <x v="386"/>
    <d v="2019-10-18T00:00:00"/>
    <x v="1"/>
    <s v="ML-18040"/>
    <s v="Michelle Lonsdale"/>
    <x v="1"/>
    <x v="0"/>
    <x v="305"/>
    <x v="27"/>
    <n v="87105"/>
    <x v="1"/>
    <s v="OFF-BI-10002082"/>
    <x v="1"/>
    <x v="8"/>
    <s v="GBC Twin Loop Wire Binding Elements"/>
    <n v="79.872000000000014"/>
    <x v="1"/>
    <n v="0.2"/>
    <n v="29.951999999999998"/>
    <x v="1"/>
    <s v="No"/>
    <n v="0"/>
  </r>
  <r>
    <n v="2419"/>
    <s v="CA-2018-107202"/>
    <x v="206"/>
    <d v="2018-05-28T00:00:00"/>
    <x v="1"/>
    <s v="LC-16930"/>
    <s v="Linda Cazamias"/>
    <x v="1"/>
    <x v="0"/>
    <x v="306"/>
    <x v="33"/>
    <n v="89431"/>
    <x v="1"/>
    <s v="TEC-MA-10000112"/>
    <x v="2"/>
    <x v="15"/>
    <s v="Panasonic KX MB2061 Multifunction Printer"/>
    <n v="2396.4"/>
    <x v="12"/>
    <n v="0.2"/>
    <n v="179.73000000000013"/>
    <x v="1"/>
    <s v="No"/>
    <n v="0"/>
  </r>
  <r>
    <n v="2420"/>
    <s v="CA-2019-159597"/>
    <x v="45"/>
    <d v="2019-11-14T00:00:00"/>
    <x v="1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n v="63.56"/>
    <x v="0"/>
    <n v="0"/>
    <n v="3.1779999999999973"/>
    <x v="1"/>
    <s v="No"/>
    <n v="0"/>
  </r>
  <r>
    <n v="2421"/>
    <s v="CA-2019-159597"/>
    <x v="45"/>
    <d v="2019-11-14T00:00:00"/>
    <x v="1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n v="99.99"/>
    <x v="7"/>
    <n v="0"/>
    <n v="43.995600000000003"/>
    <x v="1"/>
    <s v="No"/>
    <n v="0"/>
  </r>
  <r>
    <n v="2422"/>
    <s v="CA-2018-155551"/>
    <x v="724"/>
    <d v="2018-04-23T00:00:00"/>
    <x v="1"/>
    <s v="CR-12580"/>
    <s v="Clay Rozendal"/>
    <x v="2"/>
    <x v="0"/>
    <x v="308"/>
    <x v="10"/>
    <n v="60126"/>
    <x v="2"/>
    <s v="OFF-ST-10003656"/>
    <x v="1"/>
    <x v="4"/>
    <s v="Safco Industrial Wire Shelving"/>
    <n v="230.376"/>
    <x v="1"/>
    <n v="0.2"/>
    <n v="-48.954900000000002"/>
    <x v="2"/>
    <s v="No"/>
    <n v="0"/>
  </r>
  <r>
    <n v="2423"/>
    <s v="CA-2018-155551"/>
    <x v="724"/>
    <d v="2018-04-23T00:00:00"/>
    <x v="1"/>
    <s v="CR-12580"/>
    <s v="Clay Rozendal"/>
    <x v="2"/>
    <x v="0"/>
    <x v="308"/>
    <x v="10"/>
    <n v="60126"/>
    <x v="2"/>
    <s v="OFF-PA-10001560"/>
    <x v="1"/>
    <x v="10"/>
    <s v="Adams Telephone Message Books, 5 1/4” x 11”"/>
    <n v="9.6640000000000015"/>
    <x v="0"/>
    <n v="0.2"/>
    <n v="3.2615999999999996"/>
    <x v="2"/>
    <s v="No"/>
    <n v="0"/>
  </r>
  <r>
    <n v="2424"/>
    <s v="US-2019-147669"/>
    <x v="53"/>
    <d v="2019-12-30T00:00:00"/>
    <x v="1"/>
    <s v="SV-20935"/>
    <s v="Susan Vittorini"/>
    <x v="0"/>
    <x v="0"/>
    <x v="54"/>
    <x v="24"/>
    <n v="45014"/>
    <x v="3"/>
    <s v="TEC-AC-10002473"/>
    <x v="2"/>
    <x v="11"/>
    <s v="Maxell 4.7GB DVD-R"/>
    <n v="158.928"/>
    <x v="3"/>
    <n v="0.2"/>
    <n v="41.718599999999995"/>
    <x v="3"/>
    <s v="No"/>
    <n v="0"/>
  </r>
  <r>
    <n v="2425"/>
    <s v="US-2019-147669"/>
    <x v="53"/>
    <d v="2019-12-30T00:00:00"/>
    <x v="1"/>
    <s v="SV-20935"/>
    <s v="Susan Vittorini"/>
    <x v="0"/>
    <x v="0"/>
    <x v="54"/>
    <x v="24"/>
    <n v="45014"/>
    <x v="3"/>
    <s v="OFF-BI-10000632"/>
    <x v="1"/>
    <x v="8"/>
    <s v="Satellite Sectional Post Binders"/>
    <n v="13.023000000000001"/>
    <x v="7"/>
    <n v="0.7"/>
    <n v="-10.418399999999998"/>
    <x v="3"/>
    <s v="No"/>
    <n v="0"/>
  </r>
  <r>
    <n v="2426"/>
    <s v="US-2019-147669"/>
    <x v="53"/>
    <d v="2019-12-30T00:00:00"/>
    <x v="1"/>
    <s v="SV-20935"/>
    <s v="Susan Vittorini"/>
    <x v="0"/>
    <x v="0"/>
    <x v="54"/>
    <x v="24"/>
    <n v="45014"/>
    <x v="3"/>
    <s v="FUR-TA-10002645"/>
    <x v="0"/>
    <x v="3"/>
    <s v="Hon Rectangular Conference Tables"/>
    <n v="273.06"/>
    <x v="0"/>
    <n v="0.4"/>
    <n v="-104.67300000000006"/>
    <x v="3"/>
    <s v="No"/>
    <n v="0"/>
  </r>
  <r>
    <n v="2427"/>
    <s v="US-2019-147669"/>
    <x v="53"/>
    <d v="2019-12-30T00:00:00"/>
    <x v="1"/>
    <s v="SV-20935"/>
    <s v="Susan Vittorini"/>
    <x v="0"/>
    <x v="0"/>
    <x v="54"/>
    <x v="24"/>
    <n v="45014"/>
    <x v="3"/>
    <s v="OFF-FA-10002975"/>
    <x v="1"/>
    <x v="13"/>
    <s v="Staples"/>
    <n v="39.311999999999998"/>
    <x v="11"/>
    <n v="0.2"/>
    <n v="12.776399999999999"/>
    <x v="3"/>
    <s v="No"/>
    <n v="0"/>
  </r>
  <r>
    <n v="2428"/>
    <s v="CA-2018-169922"/>
    <x v="725"/>
    <d v="2018-06-17T00:00:00"/>
    <x v="1"/>
    <s v="MZ-17515"/>
    <s v="Mary Zewe"/>
    <x v="1"/>
    <x v="0"/>
    <x v="81"/>
    <x v="5"/>
    <n v="76017"/>
    <x v="2"/>
    <s v="OFF-BI-10003784"/>
    <x v="1"/>
    <x v="8"/>
    <s v="Computer Printout Index Tabs"/>
    <n v="1.3439999999999996"/>
    <x v="4"/>
    <n v="0.8"/>
    <n v="-2.1504000000000008"/>
    <x v="2"/>
    <s v="No"/>
    <n v="0"/>
  </r>
  <r>
    <n v="2429"/>
    <s v="CA-2018-169922"/>
    <x v="725"/>
    <d v="2018-06-17T00:00:00"/>
    <x v="1"/>
    <s v="MZ-17515"/>
    <s v="Mary Zewe"/>
    <x v="1"/>
    <x v="0"/>
    <x v="81"/>
    <x v="5"/>
    <n v="76017"/>
    <x v="2"/>
    <s v="OFF-BI-10001617"/>
    <x v="1"/>
    <x v="8"/>
    <s v="GBC Wire Binding Combs"/>
    <n v="8.2719999999999985"/>
    <x v="4"/>
    <n v="0.8"/>
    <n v="-13.648800000000001"/>
    <x v="2"/>
    <s v="No"/>
    <n v="0"/>
  </r>
  <r>
    <n v="2430"/>
    <s v="CA-2018-169922"/>
    <x v="725"/>
    <d v="2018-06-17T00:00:00"/>
    <x v="1"/>
    <s v="MZ-17515"/>
    <s v="Mary Zewe"/>
    <x v="1"/>
    <x v="0"/>
    <x v="81"/>
    <x v="5"/>
    <n v="76017"/>
    <x v="2"/>
    <s v="FUR-FU-10004415"/>
    <x v="0"/>
    <x v="5"/>
    <s v="Stacking Tray, Side-Loading, Legal, Smoke"/>
    <n v="12.544000000000002"/>
    <x v="3"/>
    <n v="0.6"/>
    <n v="-9.0944000000000038"/>
    <x v="2"/>
    <s v="No"/>
    <n v="0"/>
  </r>
  <r>
    <n v="2431"/>
    <s v="CA-2019-100748"/>
    <x v="726"/>
    <d v="2019-05-20T00:00:00"/>
    <x v="1"/>
    <s v="RB-19795"/>
    <s v="Ross Baird"/>
    <x v="2"/>
    <x v="0"/>
    <x v="8"/>
    <x v="1"/>
    <n v="94110"/>
    <x v="1"/>
    <s v="OFF-LA-10000240"/>
    <x v="1"/>
    <x v="2"/>
    <s v="Self-Adhesive Address Labels for Typewriters by Universal"/>
    <n v="58.48"/>
    <x v="8"/>
    <n v="0"/>
    <n v="27.485599999999998"/>
    <x v="1"/>
    <s v="No"/>
    <n v="0"/>
  </r>
  <r>
    <n v="2432"/>
    <s v="CA-2019-129805"/>
    <x v="116"/>
    <d v="2020-01-02T00:00:00"/>
    <x v="1"/>
    <s v="HM-14860"/>
    <s v="Harry Marie"/>
    <x v="1"/>
    <x v="0"/>
    <x v="4"/>
    <x v="4"/>
    <n v="98103"/>
    <x v="1"/>
    <s v="FUR-FU-10001935"/>
    <x v="0"/>
    <x v="5"/>
    <s v="3M Hangers With Command Adhesive"/>
    <n v="7.4"/>
    <x v="0"/>
    <n v="0"/>
    <n v="3.0340000000000007"/>
    <x v="1"/>
    <s v="No"/>
    <n v="0"/>
  </r>
  <r>
    <n v="2433"/>
    <s v="CA-2016-148586"/>
    <x v="727"/>
    <d v="2016-04-01T00:00:00"/>
    <x v="1"/>
    <s v="AZ-10750"/>
    <s v="Annie Zypern"/>
    <x v="0"/>
    <x v="0"/>
    <x v="20"/>
    <x v="15"/>
    <n v="10009"/>
    <x v="3"/>
    <s v="FUR-CH-10002439"/>
    <x v="0"/>
    <x v="1"/>
    <s v="Iceberg Nesting Folding Chair, 19w x 6d x 43h"/>
    <n v="366.786"/>
    <x v="3"/>
    <n v="0.1"/>
    <n v="65.206400000000002"/>
    <x v="3"/>
    <s v="No"/>
    <n v="0"/>
  </r>
  <r>
    <n v="2434"/>
    <s v="US-2019-112613"/>
    <x v="39"/>
    <d v="2019-06-01T00:00:00"/>
    <x v="1"/>
    <s v="JH-15910"/>
    <s v="Jonathan Howell"/>
    <x v="0"/>
    <x v="0"/>
    <x v="12"/>
    <x v="5"/>
    <n v="77070"/>
    <x v="2"/>
    <s v="TEC-PH-10001536"/>
    <x v="2"/>
    <x v="7"/>
    <s v="Spigen Samsung Galaxy S5 Case Wallet"/>
    <n v="54.367999999999995"/>
    <x v="4"/>
    <n v="0.2"/>
    <n v="4.0775999999999968"/>
    <x v="2"/>
    <s v="No"/>
    <n v="0"/>
  </r>
  <r>
    <n v="2435"/>
    <s v="CA-2017-154746"/>
    <x v="717"/>
    <d v="2017-11-17T00:00:00"/>
    <x v="2"/>
    <s v="PJ-18835"/>
    <s v="Patrick Jones"/>
    <x v="1"/>
    <x v="0"/>
    <x v="24"/>
    <x v="17"/>
    <n v="22153"/>
    <x v="0"/>
    <s v="OFF-EN-10001532"/>
    <x v="1"/>
    <x v="12"/>
    <s v="Brown Kraft Recycled Envelopes"/>
    <n v="33.96"/>
    <x v="0"/>
    <n v="0"/>
    <n v="16.98"/>
    <x v="0"/>
    <s v="No"/>
    <n v="0"/>
  </r>
  <r>
    <n v="2436"/>
    <s v="CA-2017-154746"/>
    <x v="717"/>
    <d v="2017-11-17T00:00:00"/>
    <x v="2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n v="826.11"/>
    <x v="1"/>
    <n v="0"/>
    <n v="322.18290000000002"/>
    <x v="0"/>
    <s v="No"/>
    <n v="0"/>
  </r>
  <r>
    <n v="2437"/>
    <s v="CA-2019-140053"/>
    <x v="445"/>
    <d v="2019-07-10T00:00:00"/>
    <x v="1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x v="6"/>
    <n v="0"/>
    <n v="114.6285"/>
    <x v="1"/>
    <s v="Yes"/>
    <n v="1"/>
  </r>
  <r>
    <n v="2438"/>
    <s v="CA-2016-164210"/>
    <x v="728"/>
    <d v="2016-11-20T00:00:00"/>
    <x v="0"/>
    <s v="PW-19240"/>
    <s v="Pierre Wener"/>
    <x v="0"/>
    <x v="0"/>
    <x v="103"/>
    <x v="22"/>
    <n v="80027"/>
    <x v="1"/>
    <s v="FUR-TA-10000849"/>
    <x v="0"/>
    <x v="3"/>
    <s v="Bevis Rectangular Conference Tables"/>
    <n v="145.97999999999999"/>
    <x v="0"/>
    <n v="0.5"/>
    <n v="-99.266399999999976"/>
    <x v="1"/>
    <s v="No"/>
    <n v="0"/>
  </r>
  <r>
    <n v="2439"/>
    <s v="CA-2016-164210"/>
    <x v="728"/>
    <d v="2016-11-20T00:00:00"/>
    <x v="0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n v="35.808"/>
    <x v="4"/>
    <n v="0.2"/>
    <n v="12.5328"/>
    <x v="1"/>
    <s v="No"/>
    <n v="0"/>
  </r>
  <r>
    <n v="2440"/>
    <s v="CA-2019-139948"/>
    <x v="729"/>
    <d v="2019-07-22T00:00:00"/>
    <x v="1"/>
    <s v="SW-20455"/>
    <s v="Shaun Weien"/>
    <x v="0"/>
    <x v="0"/>
    <x v="67"/>
    <x v="2"/>
    <n v="33614"/>
    <x v="0"/>
    <s v="FUR-FU-10002597"/>
    <x v="0"/>
    <x v="5"/>
    <s v="C-Line Magnetic Cubicle Keepers, Clear Polypropylene"/>
    <n v="7.9040000000000008"/>
    <x v="0"/>
    <n v="0.2"/>
    <n v="2.1736000000000004"/>
    <x v="0"/>
    <s v="No"/>
    <n v="0"/>
  </r>
  <r>
    <n v="2441"/>
    <s v="CA-2018-146934"/>
    <x v="730"/>
    <d v="2018-05-27T00:00:00"/>
    <x v="1"/>
    <s v="AF-10870"/>
    <s v="Art Ferguson"/>
    <x v="0"/>
    <x v="0"/>
    <x v="309"/>
    <x v="30"/>
    <n v="7055"/>
    <x v="3"/>
    <s v="TEC-PH-10004614"/>
    <x v="2"/>
    <x v="7"/>
    <s v="AT&amp;T 841000 Phone"/>
    <n v="345"/>
    <x v="2"/>
    <n v="0"/>
    <n v="86.25"/>
    <x v="3"/>
    <s v="No"/>
    <n v="0"/>
  </r>
  <r>
    <n v="2442"/>
    <s v="CA-2018-146934"/>
    <x v="730"/>
    <d v="2018-05-27T00:00:00"/>
    <x v="1"/>
    <s v="AF-10870"/>
    <s v="Art Ferguson"/>
    <x v="0"/>
    <x v="0"/>
    <x v="309"/>
    <x v="30"/>
    <n v="7055"/>
    <x v="3"/>
    <s v="FUR-TA-10003748"/>
    <x v="0"/>
    <x v="3"/>
    <s v="Bevis 36 x 72 Conference Tables"/>
    <n v="174.28599999999997"/>
    <x v="0"/>
    <n v="0.3"/>
    <n v="-19.918399999999991"/>
    <x v="3"/>
    <s v="No"/>
    <n v="0"/>
  </r>
  <r>
    <n v="2443"/>
    <s v="CA-2018-146934"/>
    <x v="730"/>
    <d v="2018-05-27T00:00:00"/>
    <x v="1"/>
    <s v="AF-10870"/>
    <s v="Art Ferguson"/>
    <x v="0"/>
    <x v="0"/>
    <x v="309"/>
    <x v="30"/>
    <n v="7055"/>
    <x v="3"/>
    <s v="OFF-AP-10003217"/>
    <x v="1"/>
    <x v="9"/>
    <s v="Eureka Sanitaire  Commercial Upright"/>
    <n v="662.84"/>
    <x v="4"/>
    <n v="0"/>
    <n v="172.33840000000004"/>
    <x v="3"/>
    <s v="No"/>
    <n v="0"/>
  </r>
  <r>
    <n v="2444"/>
    <s v="CA-2018-146934"/>
    <x v="730"/>
    <d v="2018-05-27T00:00:00"/>
    <x v="1"/>
    <s v="AF-10870"/>
    <s v="Art Ferguson"/>
    <x v="0"/>
    <x v="0"/>
    <x v="309"/>
    <x v="30"/>
    <n v="7055"/>
    <x v="3"/>
    <s v="TEC-AC-10002399"/>
    <x v="2"/>
    <x v="11"/>
    <s v="SanDisk Cruzer 32 GB USB Flash Drive"/>
    <n v="95.1"/>
    <x v="2"/>
    <n v="0"/>
    <n v="30.431999999999995"/>
    <x v="3"/>
    <s v="No"/>
    <n v="0"/>
  </r>
  <r>
    <n v="2445"/>
    <s v="CA-2018-146934"/>
    <x v="730"/>
    <d v="2018-05-27T00:00:00"/>
    <x v="1"/>
    <s v="AF-10870"/>
    <s v="Art Ferguson"/>
    <x v="0"/>
    <x v="0"/>
    <x v="309"/>
    <x v="30"/>
    <n v="7055"/>
    <x v="3"/>
    <s v="OFF-EN-10002973"/>
    <x v="1"/>
    <x v="12"/>
    <s v="Ampad #10 Peel &amp; Seel Holiday Envelopes"/>
    <n v="26.880000000000003"/>
    <x v="5"/>
    <n v="0"/>
    <n v="12.902400000000002"/>
    <x v="3"/>
    <s v="No"/>
    <n v="0"/>
  </r>
  <r>
    <n v="2446"/>
    <s v="CA-2018-146934"/>
    <x v="730"/>
    <d v="2018-05-27T00:00:00"/>
    <x v="1"/>
    <s v="AF-10870"/>
    <s v="Art Ferguson"/>
    <x v="0"/>
    <x v="0"/>
    <x v="309"/>
    <x v="30"/>
    <n v="7055"/>
    <x v="3"/>
    <s v="TEC-PH-10001336"/>
    <x v="2"/>
    <x v="7"/>
    <s v="Digium D40 VoIP phone"/>
    <n v="257.98"/>
    <x v="0"/>
    <n v="0"/>
    <n v="74.8142"/>
    <x v="3"/>
    <s v="No"/>
    <n v="0"/>
  </r>
  <r>
    <n v="2447"/>
    <s v="CA-2017-100573"/>
    <x v="12"/>
    <d v="2017-10-01T00:00:00"/>
    <x v="1"/>
    <s v="AM-10705"/>
    <s v="Anne McFarland"/>
    <x v="0"/>
    <x v="0"/>
    <x v="1"/>
    <x v="1"/>
    <n v="90004"/>
    <x v="1"/>
    <s v="OFF-EN-10000461"/>
    <x v="1"/>
    <x v="12"/>
    <s v="#10- 4 1/8&quot; x 9 1/2&quot; Recycled Envelopes"/>
    <n v="17.48"/>
    <x v="0"/>
    <n v="0"/>
    <n v="8.2156000000000002"/>
    <x v="1"/>
    <s v="No"/>
    <n v="0"/>
  </r>
  <r>
    <n v="2448"/>
    <s v="CA-2018-119165"/>
    <x v="731"/>
    <d v="2018-11-06T00:00:00"/>
    <x v="1"/>
    <s v="BD-11320"/>
    <s v="Bill Donatelli"/>
    <x v="0"/>
    <x v="0"/>
    <x v="10"/>
    <x v="9"/>
    <n v="19143"/>
    <x v="3"/>
    <s v="FUR-CH-10000988"/>
    <x v="0"/>
    <x v="1"/>
    <s v="Hon Olson Stacker Stools"/>
    <n v="492.83499999999998"/>
    <x v="2"/>
    <n v="0.3"/>
    <n v="-14.080999999999989"/>
    <x v="3"/>
    <s v="No"/>
    <n v="0"/>
  </r>
  <r>
    <n v="2449"/>
    <s v="CA-2017-128027"/>
    <x v="471"/>
    <d v="2017-09-17T00:00:00"/>
    <x v="0"/>
    <s v="CM-12385"/>
    <s v="Christopher Martinez"/>
    <x v="0"/>
    <x v="0"/>
    <x v="310"/>
    <x v="20"/>
    <n v="29406"/>
    <x v="0"/>
    <s v="OFF-ST-10001809"/>
    <x v="1"/>
    <x v="4"/>
    <s v="Fellowes Officeware Wire Shelving"/>
    <n v="269.49"/>
    <x v="1"/>
    <n v="0"/>
    <n v="5.3897999999999939"/>
    <x v="0"/>
    <s v="No"/>
    <n v="0"/>
  </r>
  <r>
    <n v="2450"/>
    <s v="CA-2018-140207"/>
    <x v="732"/>
    <d v="2018-11-10T00:00:00"/>
    <x v="1"/>
    <s v="CS-12400"/>
    <s v="Christopher Schild"/>
    <x v="2"/>
    <x v="0"/>
    <x v="49"/>
    <x v="1"/>
    <n v="95123"/>
    <x v="1"/>
    <s v="OFF-BI-10003963"/>
    <x v="1"/>
    <x v="8"/>
    <s v="Cardinal Holdit Data Disk Pockets"/>
    <n v="29.120000000000005"/>
    <x v="2"/>
    <n v="0.2"/>
    <n v="9.8279999999999959"/>
    <x v="1"/>
    <s v="No"/>
    <n v="0"/>
  </r>
  <r>
    <n v="2451"/>
    <s v="CA-2019-140949"/>
    <x v="294"/>
    <d v="2019-03-22T00:00:00"/>
    <x v="0"/>
    <s v="DB-13405"/>
    <s v="Denny Blanton"/>
    <x v="0"/>
    <x v="0"/>
    <x v="20"/>
    <x v="15"/>
    <n v="10011"/>
    <x v="3"/>
    <s v="OFF-LA-10000081"/>
    <x v="1"/>
    <x v="2"/>
    <s v="Avery 496"/>
    <n v="18.75"/>
    <x v="2"/>
    <n v="0"/>
    <n v="9"/>
    <x v="3"/>
    <s v="No"/>
    <n v="0"/>
  </r>
  <r>
    <n v="2452"/>
    <s v="CA-2019-140949"/>
    <x v="294"/>
    <d v="2019-03-22T00:00:00"/>
    <x v="0"/>
    <s v="DB-13405"/>
    <s v="Denny Blanton"/>
    <x v="0"/>
    <x v="0"/>
    <x v="20"/>
    <x v="15"/>
    <n v="10011"/>
    <x v="3"/>
    <s v="TEC-PH-10000149"/>
    <x v="2"/>
    <x v="7"/>
    <s v="Cisco SPA525G2 IP Phone - Wireless"/>
    <n v="119.69999999999999"/>
    <x v="5"/>
    <n v="0"/>
    <n v="31.121999999999996"/>
    <x v="3"/>
    <s v="No"/>
    <n v="0"/>
  </r>
  <r>
    <n v="2453"/>
    <s v="CA-2019-140949"/>
    <x v="294"/>
    <d v="2019-03-22T00:00:00"/>
    <x v="0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x v="1"/>
    <n v="0.2"/>
    <n v="3.0860999999999996"/>
    <x v="3"/>
    <s v="No"/>
    <n v="0"/>
  </r>
  <r>
    <n v="2454"/>
    <s v="CA-2019-140949"/>
    <x v="294"/>
    <d v="2019-03-22T00:00:00"/>
    <x v="0"/>
    <s v="DB-13405"/>
    <s v="Denny Blanton"/>
    <x v="0"/>
    <x v="0"/>
    <x v="20"/>
    <x v="15"/>
    <n v="10011"/>
    <x v="3"/>
    <s v="TEC-AC-10002399"/>
    <x v="2"/>
    <x v="11"/>
    <s v="SanDisk Cruzer 32 GB USB Flash Drive"/>
    <n v="57.06"/>
    <x v="1"/>
    <n v="0"/>
    <n v="18.2592"/>
    <x v="3"/>
    <s v="No"/>
    <n v="0"/>
  </r>
  <r>
    <n v="2455"/>
    <s v="CA-2019-140949"/>
    <x v="294"/>
    <d v="2019-03-22T00:00:00"/>
    <x v="0"/>
    <s v="DB-13405"/>
    <s v="Denny Blanton"/>
    <x v="0"/>
    <x v="0"/>
    <x v="20"/>
    <x v="15"/>
    <n v="10011"/>
    <x v="3"/>
    <s v="TEC-AC-10003038"/>
    <x v="2"/>
    <x v="11"/>
    <s v="Kingston Digital DataTraveler 16GB USB 2.0"/>
    <n v="71.599999999999994"/>
    <x v="8"/>
    <n v="0"/>
    <n v="13.603999999999992"/>
    <x v="3"/>
    <s v="No"/>
    <n v="0"/>
  </r>
  <r>
    <n v="2456"/>
    <s v="CA-2019-140949"/>
    <x v="294"/>
    <d v="2019-03-22T00:00:00"/>
    <x v="0"/>
    <s v="DB-13405"/>
    <s v="Denny Blanton"/>
    <x v="0"/>
    <x v="0"/>
    <x v="20"/>
    <x v="15"/>
    <n v="10011"/>
    <x v="3"/>
    <s v="OFF-ST-10000344"/>
    <x v="1"/>
    <x v="4"/>
    <s v="Neat Ideas Personal Hanging Folder Files, Black"/>
    <n v="107.44"/>
    <x v="8"/>
    <n v="0"/>
    <n v="27.934399999999997"/>
    <x v="3"/>
    <s v="No"/>
    <n v="0"/>
  </r>
  <r>
    <n v="2457"/>
    <s v="CA-2019-140949"/>
    <x v="294"/>
    <d v="2019-03-22T00:00:00"/>
    <x v="0"/>
    <s v="DB-13405"/>
    <s v="Denny Blanton"/>
    <x v="0"/>
    <x v="0"/>
    <x v="20"/>
    <x v="15"/>
    <n v="10011"/>
    <x v="3"/>
    <s v="OFF-LA-10004093"/>
    <x v="1"/>
    <x v="2"/>
    <s v="Avery 486"/>
    <n v="7.31"/>
    <x v="7"/>
    <n v="0"/>
    <n v="3.4356999999999998"/>
    <x v="3"/>
    <s v="No"/>
    <n v="0"/>
  </r>
  <r>
    <n v="2458"/>
    <s v="CA-2019-140949"/>
    <x v="294"/>
    <d v="2019-03-22T00:00:00"/>
    <x v="0"/>
    <s v="DB-13405"/>
    <s v="Denny Blanton"/>
    <x v="0"/>
    <x v="0"/>
    <x v="20"/>
    <x v="15"/>
    <n v="10011"/>
    <x v="3"/>
    <s v="OFF-AR-10001683"/>
    <x v="1"/>
    <x v="6"/>
    <s v="Lumber Crayons"/>
    <n v="59.099999999999994"/>
    <x v="5"/>
    <n v="0"/>
    <n v="22.458000000000002"/>
    <x v="3"/>
    <s v="No"/>
    <n v="0"/>
  </r>
  <r>
    <n v="2459"/>
    <s v="CA-2019-140949"/>
    <x v="294"/>
    <d v="2019-03-22T00:00:00"/>
    <x v="0"/>
    <s v="DB-13405"/>
    <s v="Denny Blanton"/>
    <x v="0"/>
    <x v="0"/>
    <x v="20"/>
    <x v="15"/>
    <n v="10011"/>
    <x v="3"/>
    <s v="OFF-ST-10003455"/>
    <x v="1"/>
    <x v="4"/>
    <s v="Tenex File Box, Personal Filing Tote with Lid, Black"/>
    <n v="46.53"/>
    <x v="1"/>
    <n v="0"/>
    <n v="12.097800000000001"/>
    <x v="3"/>
    <s v="No"/>
    <n v="0"/>
  </r>
  <r>
    <n v="2460"/>
    <s v="CA-2019-138548"/>
    <x v="733"/>
    <d v="2019-08-21T00:00:00"/>
    <x v="1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n v="97.84"/>
    <x v="0"/>
    <n v="0"/>
    <n v="25.438400000000001"/>
    <x v="3"/>
    <s v="No"/>
    <n v="0"/>
  </r>
  <r>
    <n v="2461"/>
    <s v="CA-2017-142419"/>
    <x v="655"/>
    <d v="2017-07-13T00:00:00"/>
    <x v="0"/>
    <s v="SC-20380"/>
    <s v="Shahid Collister"/>
    <x v="0"/>
    <x v="0"/>
    <x v="4"/>
    <x v="4"/>
    <n v="98115"/>
    <x v="1"/>
    <s v="OFF-PA-10001763"/>
    <x v="1"/>
    <x v="10"/>
    <s v="Xerox 1896"/>
    <n v="29.97"/>
    <x v="1"/>
    <n v="0"/>
    <n v="13.486499999999999"/>
    <x v="1"/>
    <s v="No"/>
    <n v="0"/>
  </r>
  <r>
    <n v="2462"/>
    <s v="CA-2017-142419"/>
    <x v="655"/>
    <d v="2017-07-13T00:00:00"/>
    <x v="0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n v="98.352000000000004"/>
    <x v="1"/>
    <n v="0.2"/>
    <n v="34.423199999999987"/>
    <x v="1"/>
    <s v="No"/>
    <n v="0"/>
  </r>
  <r>
    <n v="2463"/>
    <s v="CA-2019-148691"/>
    <x v="734"/>
    <d v="2019-12-09T00:00:00"/>
    <x v="1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n v="83.920000000000016"/>
    <x v="2"/>
    <n v="0.2"/>
    <n v="29.371999999999993"/>
    <x v="3"/>
    <s v="No"/>
    <n v="0"/>
  </r>
  <r>
    <n v="2464"/>
    <s v="CA-2019-148691"/>
    <x v="734"/>
    <d v="2019-12-09T00:00:00"/>
    <x v="1"/>
    <s v="CS-12460"/>
    <s v="Chuck Sachs"/>
    <x v="0"/>
    <x v="0"/>
    <x v="20"/>
    <x v="15"/>
    <n v="10009"/>
    <x v="3"/>
    <s v="OFF-BI-10001553"/>
    <x v="1"/>
    <x v="8"/>
    <s v="SpineVue Locking Slant-D Ring Binders by Cardinal"/>
    <n v="14.624000000000002"/>
    <x v="0"/>
    <n v="0.2"/>
    <n v="5.1183999999999994"/>
    <x v="3"/>
    <s v="No"/>
    <n v="0"/>
  </r>
  <r>
    <n v="2465"/>
    <s v="CA-2019-148691"/>
    <x v="734"/>
    <d v="2019-12-09T00:00:00"/>
    <x v="1"/>
    <s v="CS-12460"/>
    <s v="Chuck Sachs"/>
    <x v="0"/>
    <x v="0"/>
    <x v="20"/>
    <x v="15"/>
    <n v="10009"/>
    <x v="3"/>
    <s v="TEC-PH-10000576"/>
    <x v="2"/>
    <x v="7"/>
    <s v="AT&amp;T 1080 Corded phone"/>
    <n v="136.99"/>
    <x v="7"/>
    <n v="0"/>
    <n v="36.987300000000005"/>
    <x v="3"/>
    <s v="No"/>
    <n v="0"/>
  </r>
  <r>
    <n v="2466"/>
    <s v="CA-2019-148691"/>
    <x v="734"/>
    <d v="2019-12-09T00:00:00"/>
    <x v="1"/>
    <s v="CS-12460"/>
    <s v="Chuck Sachs"/>
    <x v="0"/>
    <x v="0"/>
    <x v="20"/>
    <x v="15"/>
    <n v="10009"/>
    <x v="3"/>
    <s v="OFF-LA-10001317"/>
    <x v="1"/>
    <x v="2"/>
    <s v="Avery 520"/>
    <n v="3.15"/>
    <x v="7"/>
    <n v="0"/>
    <n v="1.512"/>
    <x v="3"/>
    <s v="No"/>
    <n v="0"/>
  </r>
  <r>
    <n v="2467"/>
    <s v="CA-2019-128755"/>
    <x v="464"/>
    <d v="2019-05-08T00:00:00"/>
    <x v="1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n v="9.11"/>
    <x v="7"/>
    <n v="0"/>
    <n v="4.099499999999999"/>
    <x v="0"/>
    <s v="No"/>
    <n v="0"/>
  </r>
  <r>
    <n v="2468"/>
    <s v="CA-2019-128755"/>
    <x v="464"/>
    <d v="2019-05-08T00:00:00"/>
    <x v="1"/>
    <s v="MK-18160"/>
    <s v="Mike Kennedy"/>
    <x v="0"/>
    <x v="0"/>
    <x v="311"/>
    <x v="17"/>
    <n v="23602"/>
    <x v="0"/>
    <s v="OFF-ST-10003306"/>
    <x v="1"/>
    <x v="4"/>
    <s v="Letter Size Cart"/>
    <n v="571.44000000000005"/>
    <x v="4"/>
    <n v="0"/>
    <n v="165.71759999999995"/>
    <x v="0"/>
    <s v="No"/>
    <n v="0"/>
  </r>
  <r>
    <n v="2469"/>
    <s v="CA-2019-128755"/>
    <x v="464"/>
    <d v="2019-05-08T00:00:00"/>
    <x v="1"/>
    <s v="MK-18160"/>
    <s v="Mike Kennedy"/>
    <x v="0"/>
    <x v="0"/>
    <x v="311"/>
    <x v="17"/>
    <n v="23602"/>
    <x v="0"/>
    <s v="OFF-PA-10004983"/>
    <x v="1"/>
    <x v="10"/>
    <s v="Xerox 23"/>
    <n v="32.400000000000006"/>
    <x v="2"/>
    <n v="0"/>
    <n v="15.552000000000001"/>
    <x v="0"/>
    <s v="No"/>
    <n v="0"/>
  </r>
  <r>
    <n v="2470"/>
    <s v="CA-2019-128755"/>
    <x v="464"/>
    <d v="2019-05-08T00:00:00"/>
    <x v="1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n v="16.91"/>
    <x v="7"/>
    <n v="0"/>
    <n v="4.5656999999999996"/>
    <x v="0"/>
    <s v="No"/>
    <n v="0"/>
  </r>
  <r>
    <n v="2471"/>
    <s v="US-2018-135923"/>
    <x v="115"/>
    <d v="2018-01-28T00:00:00"/>
    <x v="1"/>
    <s v="CM-11935"/>
    <s v="Carlos Meador"/>
    <x v="0"/>
    <x v="0"/>
    <x v="115"/>
    <x v="3"/>
    <n v="28314"/>
    <x v="0"/>
    <s v="FUR-FU-10002107"/>
    <x v="0"/>
    <x v="5"/>
    <s v="Eldon Pizzaz Desk Accessories"/>
    <n v="14.272"/>
    <x v="8"/>
    <n v="0.2"/>
    <n v="4.281600000000001"/>
    <x v="0"/>
    <s v="No"/>
    <n v="0"/>
  </r>
  <r>
    <n v="2472"/>
    <s v="US-2018-135923"/>
    <x v="115"/>
    <d v="2018-01-28T00:00:00"/>
    <x v="1"/>
    <s v="CM-11935"/>
    <s v="Carlos Meador"/>
    <x v="0"/>
    <x v="0"/>
    <x v="115"/>
    <x v="3"/>
    <n v="28314"/>
    <x v="0"/>
    <s v="FUR-BO-10002213"/>
    <x v="0"/>
    <x v="0"/>
    <s v="Sauder Forest Hills Library, Woodland Oak Finish"/>
    <n v="451.13599999999997"/>
    <x v="4"/>
    <n v="0.2"/>
    <n v="-67.670399999999972"/>
    <x v="0"/>
    <s v="No"/>
    <n v="0"/>
  </r>
  <r>
    <n v="2473"/>
    <s v="US-2018-135923"/>
    <x v="115"/>
    <d v="2018-01-28T00:00:00"/>
    <x v="1"/>
    <s v="CM-11935"/>
    <s v="Carlos Meador"/>
    <x v="0"/>
    <x v="0"/>
    <x v="115"/>
    <x v="3"/>
    <n v="28314"/>
    <x v="0"/>
    <s v="OFF-AP-10000692"/>
    <x v="1"/>
    <x v="9"/>
    <s v="Fellowes Mighty 8 Compact Surge Protector"/>
    <n v="64.864000000000004"/>
    <x v="4"/>
    <n v="0.2"/>
    <n v="6.4864000000000033"/>
    <x v="0"/>
    <s v="No"/>
    <n v="0"/>
  </r>
  <r>
    <n v="2474"/>
    <s v="CA-2018-114972"/>
    <x v="54"/>
    <d v="2018-11-06T00:00:00"/>
    <x v="2"/>
    <s v="PF-19225"/>
    <s v="Phillip Flathmann"/>
    <x v="0"/>
    <x v="0"/>
    <x v="1"/>
    <x v="1"/>
    <n v="90032"/>
    <x v="1"/>
    <s v="FUR-CH-10001190"/>
    <x v="0"/>
    <x v="1"/>
    <s v="Global Deluxe High-Back Office Chair in Storm"/>
    <n v="217.58400000000003"/>
    <x v="0"/>
    <n v="0.2"/>
    <n v="-29.917800000000021"/>
    <x v="1"/>
    <s v="No"/>
    <n v="0"/>
  </r>
  <r>
    <n v="2475"/>
    <s v="CA-2018-114972"/>
    <x v="54"/>
    <d v="2018-11-06T00:00:00"/>
    <x v="2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n v="82.95"/>
    <x v="2"/>
    <n v="0"/>
    <n v="29.032499999999999"/>
    <x v="1"/>
    <s v="No"/>
    <n v="0"/>
  </r>
  <r>
    <n v="2476"/>
    <s v="CA-2018-114972"/>
    <x v="54"/>
    <d v="2018-11-06T00:00:00"/>
    <x v="2"/>
    <s v="PF-19225"/>
    <s v="Phillip Flathmann"/>
    <x v="0"/>
    <x v="0"/>
    <x v="1"/>
    <x v="1"/>
    <n v="90032"/>
    <x v="1"/>
    <s v="OFF-LA-10004545"/>
    <x v="1"/>
    <x v="2"/>
    <s v="Avery 50"/>
    <n v="87.71"/>
    <x v="3"/>
    <n v="0"/>
    <n v="41.223699999999994"/>
    <x v="1"/>
    <s v="No"/>
    <n v="0"/>
  </r>
  <r>
    <n v="2477"/>
    <s v="CA-2018-114972"/>
    <x v="54"/>
    <d v="2018-11-06T00:00:00"/>
    <x v="2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n v="1101.48"/>
    <x v="4"/>
    <n v="0"/>
    <n v="429.57720000000006"/>
    <x v="1"/>
    <s v="No"/>
    <n v="0"/>
  </r>
  <r>
    <n v="2478"/>
    <s v="CA-2019-102750"/>
    <x v="507"/>
    <d v="2019-09-08T00:00:00"/>
    <x v="0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n v="1322.3520000000001"/>
    <x v="1"/>
    <n v="0.2"/>
    <n v="-99.176400000000001"/>
    <x v="1"/>
    <s v="No"/>
    <n v="0"/>
  </r>
  <r>
    <n v="2479"/>
    <s v="CA-2016-145212"/>
    <x v="103"/>
    <d v="2016-09-19T00:00:00"/>
    <x v="1"/>
    <s v="DC-12850"/>
    <s v="Dan Campbell"/>
    <x v="0"/>
    <x v="0"/>
    <x v="20"/>
    <x v="15"/>
    <n v="10011"/>
    <x v="3"/>
    <s v="OFF-AR-10002833"/>
    <x v="1"/>
    <x v="6"/>
    <s v="Newell 322"/>
    <n v="5.46"/>
    <x v="1"/>
    <n v="0"/>
    <n v="1.4742000000000002"/>
    <x v="3"/>
    <s v="No"/>
    <n v="0"/>
  </r>
  <r>
    <n v="2480"/>
    <s v="CA-2019-141992"/>
    <x v="249"/>
    <d v="2019-06-25T00:00:00"/>
    <x v="1"/>
    <s v="FO-14305"/>
    <s v="Frank Olsen"/>
    <x v="0"/>
    <x v="0"/>
    <x v="61"/>
    <x v="5"/>
    <n v="75220"/>
    <x v="2"/>
    <s v="OFF-SU-10002557"/>
    <x v="1"/>
    <x v="14"/>
    <s v="Fiskars Spring-Action Scissors"/>
    <n v="11.184000000000001"/>
    <x v="7"/>
    <n v="0.2"/>
    <n v="0.83879999999999999"/>
    <x v="2"/>
    <s v="No"/>
    <n v="0"/>
  </r>
  <r>
    <n v="2481"/>
    <s v="CA-2019-141992"/>
    <x v="249"/>
    <d v="2019-06-25T00:00:00"/>
    <x v="1"/>
    <s v="FO-14305"/>
    <s v="Frank Olsen"/>
    <x v="0"/>
    <x v="0"/>
    <x v="61"/>
    <x v="5"/>
    <n v="75220"/>
    <x v="2"/>
    <s v="OFF-ST-10003656"/>
    <x v="1"/>
    <x v="4"/>
    <s v="Safco Industrial Wire Shelving"/>
    <n v="153.584"/>
    <x v="0"/>
    <n v="0.2"/>
    <n v="-32.636600000000001"/>
    <x v="2"/>
    <s v="No"/>
    <n v="0"/>
  </r>
  <r>
    <n v="2482"/>
    <s v="CA-2019-147956"/>
    <x v="165"/>
    <d v="2019-12-31T00:00:00"/>
    <x v="1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n v="1003.6200000000001"/>
    <x v="5"/>
    <n v="0"/>
    <n v="0"/>
    <x v="1"/>
    <s v="No"/>
    <n v="0"/>
  </r>
  <r>
    <n v="2483"/>
    <s v="CA-2019-126067"/>
    <x v="735"/>
    <d v="2019-09-03T00:00:00"/>
    <x v="1"/>
    <s v="KN-16705"/>
    <s v="Kristina Nunn"/>
    <x v="2"/>
    <x v="0"/>
    <x v="4"/>
    <x v="4"/>
    <n v="98105"/>
    <x v="1"/>
    <s v="TEC-PH-10000912"/>
    <x v="2"/>
    <x v="7"/>
    <s v="Anker 24W Portable Micro USB Car Charger"/>
    <n v="35.167999999999999"/>
    <x v="4"/>
    <n v="0.2"/>
    <n v="11.429599999999999"/>
    <x v="1"/>
    <s v="No"/>
    <n v="0"/>
  </r>
  <r>
    <n v="2484"/>
    <s v="CA-2019-126067"/>
    <x v="735"/>
    <d v="2019-09-03T00:00:00"/>
    <x v="1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n v="1137.75"/>
    <x v="2"/>
    <n v="0"/>
    <n v="250.30500000000004"/>
    <x v="1"/>
    <s v="No"/>
    <n v="0"/>
  </r>
  <r>
    <n v="2485"/>
    <s v="CA-2019-126067"/>
    <x v="735"/>
    <d v="2019-09-03T00:00:00"/>
    <x v="1"/>
    <s v="KN-16705"/>
    <s v="Kristina Nunn"/>
    <x v="2"/>
    <x v="0"/>
    <x v="4"/>
    <x v="4"/>
    <n v="98105"/>
    <x v="1"/>
    <s v="OFF-BI-10001658"/>
    <x v="1"/>
    <x v="8"/>
    <s v="GBC Standard Therm-A-Bind Covers"/>
    <n v="99.680000000000021"/>
    <x v="2"/>
    <n v="0.2"/>
    <n v="32.396000000000001"/>
    <x v="1"/>
    <s v="No"/>
    <n v="0"/>
  </r>
  <r>
    <n v="2486"/>
    <s v="CA-2019-126067"/>
    <x v="735"/>
    <d v="2019-09-03T00:00:00"/>
    <x v="1"/>
    <s v="KN-16705"/>
    <s v="Kristina Nunn"/>
    <x v="2"/>
    <x v="0"/>
    <x v="4"/>
    <x v="4"/>
    <n v="98105"/>
    <x v="1"/>
    <s v="OFF-AR-10003856"/>
    <x v="1"/>
    <x v="6"/>
    <s v="Newell 344"/>
    <n v="5.56"/>
    <x v="0"/>
    <n v="0"/>
    <n v="1.4455999999999998"/>
    <x v="1"/>
    <s v="No"/>
    <n v="0"/>
  </r>
  <r>
    <n v="2487"/>
    <s v="CA-2017-104514"/>
    <x v="98"/>
    <d v="2017-01-04T00:00:00"/>
    <x v="0"/>
    <s v="CB-12535"/>
    <s v="Claudia Bergmann"/>
    <x v="1"/>
    <x v="0"/>
    <x v="46"/>
    <x v="13"/>
    <n v="19711"/>
    <x v="3"/>
    <s v="OFF-ST-10001837"/>
    <x v="1"/>
    <x v="4"/>
    <s v="SAFCO Mobile Desk Side File, Wire Frame"/>
    <n v="85.52"/>
    <x v="0"/>
    <n v="0"/>
    <n v="22.235199999999999"/>
    <x v="3"/>
    <s v="No"/>
    <n v="0"/>
  </r>
  <r>
    <n v="2488"/>
    <s v="CA-2017-104514"/>
    <x v="98"/>
    <d v="2017-01-04T00:00:00"/>
    <x v="0"/>
    <s v="CB-12535"/>
    <s v="Claudia Bergmann"/>
    <x v="1"/>
    <x v="0"/>
    <x v="46"/>
    <x v="13"/>
    <n v="19711"/>
    <x v="3"/>
    <s v="OFF-AR-10001473"/>
    <x v="1"/>
    <x v="6"/>
    <s v="Newell 313"/>
    <n v="9.84"/>
    <x v="1"/>
    <n v="0"/>
    <n v="2.6568000000000005"/>
    <x v="3"/>
    <s v="No"/>
    <n v="0"/>
  </r>
  <r>
    <n v="2489"/>
    <s v="CA-2017-104514"/>
    <x v="98"/>
    <d v="2017-01-04T00:00:00"/>
    <x v="0"/>
    <s v="CB-12535"/>
    <s v="Claudia Bergmann"/>
    <x v="1"/>
    <x v="0"/>
    <x v="46"/>
    <x v="13"/>
    <n v="19711"/>
    <x v="3"/>
    <s v="OFF-PA-10004285"/>
    <x v="1"/>
    <x v="10"/>
    <s v="Xerox 1959"/>
    <n v="20.04"/>
    <x v="1"/>
    <n v="0"/>
    <n v="9.6191999999999993"/>
    <x v="3"/>
    <s v="No"/>
    <n v="0"/>
  </r>
  <r>
    <n v="2490"/>
    <s v="CA-2017-141040"/>
    <x v="330"/>
    <d v="2017-10-13T00:00:00"/>
    <x v="0"/>
    <s v="TB-21250"/>
    <s v="Tim Brockman"/>
    <x v="0"/>
    <x v="0"/>
    <x v="20"/>
    <x v="15"/>
    <n v="10024"/>
    <x v="3"/>
    <s v="TEC-PH-10001835"/>
    <x v="2"/>
    <x v="7"/>
    <s v="Jawbone JAMBOX Wireless Bluetooth Speaker"/>
    <n v="631.96"/>
    <x v="4"/>
    <n v="0"/>
    <n v="303.3408"/>
    <x v="3"/>
    <s v="No"/>
    <n v="0"/>
  </r>
  <r>
    <n v="2491"/>
    <s v="CA-2017-141040"/>
    <x v="330"/>
    <d v="2017-10-13T00:00:00"/>
    <x v="0"/>
    <s v="TB-21250"/>
    <s v="Tim Brockman"/>
    <x v="0"/>
    <x v="0"/>
    <x v="20"/>
    <x v="15"/>
    <n v="10024"/>
    <x v="3"/>
    <s v="OFF-PA-10002245"/>
    <x v="1"/>
    <x v="10"/>
    <s v="Xerox 1895"/>
    <n v="23.92"/>
    <x v="4"/>
    <n v="0"/>
    <n v="10.763999999999999"/>
    <x v="3"/>
    <s v="No"/>
    <n v="0"/>
  </r>
  <r>
    <n v="2492"/>
    <s v="CA-2016-113579"/>
    <x v="736"/>
    <d v="2016-12-15T00:00:00"/>
    <x v="0"/>
    <s v="KD-16345"/>
    <s v="Katherine Ducich"/>
    <x v="0"/>
    <x v="0"/>
    <x v="1"/>
    <x v="1"/>
    <n v="90049"/>
    <x v="1"/>
    <s v="OFF-PA-10001457"/>
    <x v="1"/>
    <x v="10"/>
    <s v="White GlueTop Scratch Pads"/>
    <n v="90.24"/>
    <x v="5"/>
    <n v="0"/>
    <n v="41.51039999999999"/>
    <x v="1"/>
    <s v="No"/>
    <n v="0"/>
  </r>
  <r>
    <n v="2493"/>
    <s v="CA-2016-144624"/>
    <x v="84"/>
    <d v="2016-11-23T00:00:00"/>
    <x v="1"/>
    <s v="JM-15865"/>
    <s v="John Murray"/>
    <x v="0"/>
    <x v="0"/>
    <x v="312"/>
    <x v="15"/>
    <n v="14701"/>
    <x v="3"/>
    <s v="TEC-PH-10002885"/>
    <x v="2"/>
    <x v="7"/>
    <s v="Apple iPhone 5"/>
    <n v="4548.8100000000004"/>
    <x v="3"/>
    <n v="0"/>
    <n v="1228.1787000000004"/>
    <x v="3"/>
    <s v="No"/>
    <n v="0"/>
  </r>
  <r>
    <n v="2494"/>
    <s v="CA-2018-146206"/>
    <x v="545"/>
    <d v="2018-09-14T00:00:00"/>
    <x v="0"/>
    <s v="KT-16480"/>
    <s v="Kean Thornton"/>
    <x v="0"/>
    <x v="0"/>
    <x v="12"/>
    <x v="5"/>
    <n v="77095"/>
    <x v="2"/>
    <s v="FUR-TA-10004086"/>
    <x v="0"/>
    <x v="3"/>
    <s v="KI Adjustable-Height Table"/>
    <n v="300.93"/>
    <x v="2"/>
    <n v="0.3"/>
    <n v="-34.39200000000001"/>
    <x v="2"/>
    <s v="No"/>
    <n v="0"/>
  </r>
  <r>
    <n v="2495"/>
    <s v="CA-2018-146206"/>
    <x v="545"/>
    <d v="2018-09-14T00:00:00"/>
    <x v="0"/>
    <s v="KT-16480"/>
    <s v="Kean Thornton"/>
    <x v="0"/>
    <x v="0"/>
    <x v="12"/>
    <x v="5"/>
    <n v="77095"/>
    <x v="2"/>
    <s v="TEC-PH-10000895"/>
    <x v="2"/>
    <x v="7"/>
    <s v="Polycom VVX 310 VoIP phone"/>
    <n v="719.96"/>
    <x v="2"/>
    <n v="0.2"/>
    <n v="53.997000000000043"/>
    <x v="2"/>
    <s v="No"/>
    <n v="0"/>
  </r>
  <r>
    <n v="2496"/>
    <s v="CA-2016-136644"/>
    <x v="737"/>
    <d v="2016-06-22T00:00:00"/>
    <x v="1"/>
    <s v="SC-20575"/>
    <s v="Sonia Cooley"/>
    <x v="0"/>
    <x v="0"/>
    <x v="313"/>
    <x v="14"/>
    <n v="46544"/>
    <x v="2"/>
    <s v="FUR-CH-10000225"/>
    <x v="0"/>
    <x v="1"/>
    <s v="Global Geo Office Task Chair, Gray"/>
    <n v="647.84"/>
    <x v="8"/>
    <n v="0"/>
    <n v="32.391999999999939"/>
    <x v="2"/>
    <s v="No"/>
    <n v="0"/>
  </r>
  <r>
    <n v="2497"/>
    <s v="CA-2017-122371"/>
    <x v="120"/>
    <d v="2017-10-01T00:00:00"/>
    <x v="1"/>
    <s v="BS-11800"/>
    <s v="Bryan Spruell"/>
    <x v="2"/>
    <x v="0"/>
    <x v="70"/>
    <x v="1"/>
    <n v="92037"/>
    <x v="1"/>
    <s v="OFF-ST-10002370"/>
    <x v="1"/>
    <x v="4"/>
    <s v="Sortfiler Multipurpose Personal File Organizer, Black"/>
    <n v="64.17"/>
    <x v="1"/>
    <n v="0"/>
    <n v="18.609299999999998"/>
    <x v="1"/>
    <s v="No"/>
    <n v="0"/>
  </r>
  <r>
    <n v="2498"/>
    <s v="CA-2017-122371"/>
    <x v="120"/>
    <d v="2017-10-01T00:00:00"/>
    <x v="1"/>
    <s v="BS-11800"/>
    <s v="Bryan Spruell"/>
    <x v="2"/>
    <x v="0"/>
    <x v="70"/>
    <x v="1"/>
    <n v="92037"/>
    <x v="1"/>
    <s v="OFF-EN-10000056"/>
    <x v="1"/>
    <x v="12"/>
    <s v="Cameo Buff Policy Envelopes"/>
    <n v="124.46"/>
    <x v="0"/>
    <n v="0"/>
    <n v="58.496199999999988"/>
    <x v="1"/>
    <s v="No"/>
    <n v="0"/>
  </r>
  <r>
    <n v="2499"/>
    <s v="CA-2018-126935"/>
    <x v="288"/>
    <d v="2018-05-24T00:00:00"/>
    <x v="1"/>
    <s v="BT-11395"/>
    <s v="Bill Tyler"/>
    <x v="1"/>
    <x v="0"/>
    <x v="8"/>
    <x v="1"/>
    <n v="94109"/>
    <x v="1"/>
    <s v="OFF-BI-10004817"/>
    <x v="1"/>
    <x v="8"/>
    <s v="GBC Personal VeloBind Strips"/>
    <n v="9.5840000000000014"/>
    <x v="7"/>
    <n v="0.2"/>
    <n v="3.3543999999999996"/>
    <x v="1"/>
    <s v="No"/>
    <n v="0"/>
  </r>
  <r>
    <n v="2500"/>
    <s v="US-2019-133781"/>
    <x v="738"/>
    <d v="2019-06-23T00:00:00"/>
    <x v="2"/>
    <s v="DC-12850"/>
    <s v="Dan Campbell"/>
    <x v="0"/>
    <x v="0"/>
    <x v="100"/>
    <x v="2"/>
    <n v="33178"/>
    <x v="0"/>
    <s v="OFF-EN-10004483"/>
    <x v="1"/>
    <x v="12"/>
    <s v="#10 White Business Envelopes,4 1/8 x 9 1/2"/>
    <n v="37.608000000000004"/>
    <x v="1"/>
    <n v="0.2"/>
    <n v="12.692699999999995"/>
    <x v="0"/>
    <s v="No"/>
    <n v="0"/>
  </r>
  <r>
    <n v="2501"/>
    <s v="CA-2019-131618"/>
    <x v="46"/>
    <d v="2019-06-20T00:00:00"/>
    <x v="2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n v="12.224"/>
    <x v="0"/>
    <n v="0.2"/>
    <n v="4.4311999999999996"/>
    <x v="2"/>
    <s v="Yes"/>
    <n v="1"/>
  </r>
  <r>
    <n v="2502"/>
    <s v="CA-2019-131618"/>
    <x v="46"/>
    <d v="2019-06-20T00:00:00"/>
    <x v="2"/>
    <s v="LS-17200"/>
    <s v="Luke Schmidt"/>
    <x v="1"/>
    <x v="0"/>
    <x v="242"/>
    <x v="10"/>
    <n v="60076"/>
    <x v="2"/>
    <s v="OFF-BI-10000546"/>
    <x v="1"/>
    <x v="8"/>
    <s v="Avery Durable Binders"/>
    <n v="2.3039999999999994"/>
    <x v="4"/>
    <n v="0.8"/>
    <n v="-3.5711999999999993"/>
    <x v="2"/>
    <s v="Yes"/>
    <n v="1"/>
  </r>
  <r>
    <n v="2503"/>
    <s v="CA-2019-131618"/>
    <x v="46"/>
    <d v="2019-06-20T00:00:00"/>
    <x v="2"/>
    <s v="LS-17200"/>
    <s v="Luke Schmidt"/>
    <x v="1"/>
    <x v="0"/>
    <x v="242"/>
    <x v="10"/>
    <n v="60076"/>
    <x v="2"/>
    <s v="OFF-BI-10001294"/>
    <x v="1"/>
    <x v="8"/>
    <s v="Fellowes Binding Cases"/>
    <n v="9.3599999999999977"/>
    <x v="4"/>
    <n v="0.8"/>
    <n v="-16.380000000000003"/>
    <x v="2"/>
    <s v="Yes"/>
    <n v="1"/>
  </r>
  <r>
    <n v="2504"/>
    <s v="CA-2018-149482"/>
    <x v="696"/>
    <d v="2018-11-19T00:00:00"/>
    <x v="1"/>
    <s v="RR-19315"/>
    <s v="Ralph Ritter"/>
    <x v="0"/>
    <x v="0"/>
    <x v="8"/>
    <x v="1"/>
    <n v="94110"/>
    <x v="1"/>
    <s v="OFF-LA-10000248"/>
    <x v="1"/>
    <x v="2"/>
    <s v="Avery 52"/>
    <n v="7.38"/>
    <x v="0"/>
    <n v="0"/>
    <n v="3.4685999999999999"/>
    <x v="1"/>
    <s v="No"/>
    <n v="0"/>
  </r>
  <r>
    <n v="2505"/>
    <s v="CA-2016-143917"/>
    <x v="739"/>
    <d v="2016-07-27T00:00:00"/>
    <x v="0"/>
    <s v="KL-16645"/>
    <s v="Ken Lonsdale"/>
    <x v="0"/>
    <x v="0"/>
    <x v="8"/>
    <x v="1"/>
    <n v="94122"/>
    <x v="1"/>
    <s v="OFF-ST-10001228"/>
    <x v="1"/>
    <x v="4"/>
    <s v="Fellowes Personal Hanging Folder Files, Navy"/>
    <n v="53.72"/>
    <x v="4"/>
    <n v="0"/>
    <n v="15.041600000000003"/>
    <x v="1"/>
    <s v="No"/>
    <n v="0"/>
  </r>
  <r>
    <n v="2506"/>
    <s v="CA-2016-143917"/>
    <x v="739"/>
    <d v="2016-07-27T00:00:00"/>
    <x v="0"/>
    <s v="KL-16645"/>
    <s v="Ken Lonsdale"/>
    <x v="0"/>
    <x v="0"/>
    <x v="8"/>
    <x v="1"/>
    <n v="94122"/>
    <x v="1"/>
    <s v="OFF-SU-10000151"/>
    <x v="1"/>
    <x v="14"/>
    <s v="High Speed Automatic Electric Letter Opener"/>
    <n v="8187.65"/>
    <x v="2"/>
    <n v="0"/>
    <n v="327.50599999999963"/>
    <x v="1"/>
    <s v="No"/>
    <n v="0"/>
  </r>
  <r>
    <n v="2507"/>
    <s v="CA-2016-143917"/>
    <x v="739"/>
    <d v="2016-07-27T00:00:00"/>
    <x v="0"/>
    <s v="KL-16645"/>
    <s v="Ken Lonsdale"/>
    <x v="0"/>
    <x v="0"/>
    <x v="8"/>
    <x v="1"/>
    <n v="94122"/>
    <x v="1"/>
    <s v="FUR-FU-10004351"/>
    <x v="0"/>
    <x v="5"/>
    <s v="Staple-based wall hangings"/>
    <n v="77.92"/>
    <x v="8"/>
    <n v="0"/>
    <n v="34.284800000000004"/>
    <x v="1"/>
    <s v="No"/>
    <n v="0"/>
  </r>
  <r>
    <n v="2508"/>
    <s v="CA-2017-120397"/>
    <x v="740"/>
    <d v="2017-07-02T00:00:00"/>
    <x v="3"/>
    <s v="RB-19435"/>
    <s v="Richard Bierner"/>
    <x v="0"/>
    <x v="0"/>
    <x v="12"/>
    <x v="5"/>
    <n v="77070"/>
    <x v="2"/>
    <s v="OFF-AP-10001293"/>
    <x v="1"/>
    <x v="9"/>
    <s v="Belkin 8 Outlet Surge Protector"/>
    <n v="32.783999999999992"/>
    <x v="4"/>
    <n v="0.8"/>
    <n v="-85.238399999999999"/>
    <x v="2"/>
    <s v="No"/>
    <n v="0"/>
  </r>
  <r>
    <n v="2509"/>
    <s v="CA-2019-163902"/>
    <x v="580"/>
    <d v="2019-03-08T00:00:00"/>
    <x v="1"/>
    <s v="MY-17380"/>
    <s v="Maribeth Yedwab"/>
    <x v="1"/>
    <x v="0"/>
    <x v="1"/>
    <x v="1"/>
    <n v="90045"/>
    <x v="1"/>
    <s v="TEC-PH-10000675"/>
    <x v="2"/>
    <x v="7"/>
    <s v="Panasonic KX TS3282B Corded phone"/>
    <n v="196.77600000000001"/>
    <x v="1"/>
    <n v="0.2"/>
    <n v="14.758199999999995"/>
    <x v="1"/>
    <s v="No"/>
    <n v="0"/>
  </r>
  <r>
    <n v="2510"/>
    <s v="CA-2019-163902"/>
    <x v="580"/>
    <d v="2019-03-08T00:00:00"/>
    <x v="1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n v="479.93999999999994"/>
    <x v="5"/>
    <n v="0"/>
    <n v="52.79340000000002"/>
    <x v="1"/>
    <s v="No"/>
    <n v="0"/>
  </r>
  <r>
    <n v="2511"/>
    <s v="CA-2018-136812"/>
    <x v="741"/>
    <d v="2018-11-23T00:00:00"/>
    <x v="1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n v="1117.92"/>
    <x v="4"/>
    <n v="0"/>
    <n v="55.895999999999958"/>
    <x v="2"/>
    <s v="No"/>
    <n v="0"/>
  </r>
  <r>
    <n v="2512"/>
    <s v="CA-2017-102722"/>
    <x v="24"/>
    <d v="2017-04-19T00:00:00"/>
    <x v="2"/>
    <s v="KW-16570"/>
    <s v="Kelly Williams"/>
    <x v="0"/>
    <x v="0"/>
    <x v="53"/>
    <x v="28"/>
    <n v="71203"/>
    <x v="0"/>
    <s v="TEC-AC-10003116"/>
    <x v="2"/>
    <x v="11"/>
    <s v="Memorex Froggy Flash Drive 8 GB"/>
    <n v="106.5"/>
    <x v="5"/>
    <n v="0"/>
    <n v="41.534999999999997"/>
    <x v="0"/>
    <s v="No"/>
    <n v="0"/>
  </r>
  <r>
    <n v="2513"/>
    <s v="CA-2019-155089"/>
    <x v="574"/>
    <d v="2019-12-06T00:00:00"/>
    <x v="1"/>
    <s v="DB-12910"/>
    <s v="Daniel Byrd"/>
    <x v="2"/>
    <x v="0"/>
    <x v="67"/>
    <x v="2"/>
    <n v="33614"/>
    <x v="0"/>
    <s v="OFF-BI-10002429"/>
    <x v="1"/>
    <x v="8"/>
    <s v="Premier Elliptical Ring Binder, Black"/>
    <n v="45.660000000000011"/>
    <x v="2"/>
    <n v="0.7"/>
    <n v="-33.483999999999995"/>
    <x v="0"/>
    <s v="No"/>
    <n v="0"/>
  </r>
  <r>
    <n v="2514"/>
    <s v="CA-2018-124506"/>
    <x v="583"/>
    <d v="2018-11-17T00:00:00"/>
    <x v="1"/>
    <s v="BB-11545"/>
    <s v="Brenda Bowman"/>
    <x v="1"/>
    <x v="0"/>
    <x v="22"/>
    <x v="10"/>
    <n v="60623"/>
    <x v="2"/>
    <s v="TEC-AC-10003280"/>
    <x v="2"/>
    <x v="11"/>
    <s v="Belkin F8E887 USB Wired Ergonomic Keyboard"/>
    <n v="95.968000000000004"/>
    <x v="4"/>
    <n v="0.2"/>
    <n v="1.1995999999999931"/>
    <x v="2"/>
    <s v="No"/>
    <n v="0"/>
  </r>
  <r>
    <n v="2515"/>
    <s v="CA-2018-124506"/>
    <x v="583"/>
    <d v="2018-11-17T00:00:00"/>
    <x v="1"/>
    <s v="BB-11545"/>
    <s v="Brenda Bowman"/>
    <x v="1"/>
    <x v="0"/>
    <x v="22"/>
    <x v="10"/>
    <n v="60623"/>
    <x v="2"/>
    <s v="FUR-CH-10004540"/>
    <x v="0"/>
    <x v="1"/>
    <s v="Global Chrome Stack Chair"/>
    <n v="47.991999999999997"/>
    <x v="0"/>
    <n v="0.3"/>
    <n v="-2.0567999999999991"/>
    <x v="2"/>
    <s v="No"/>
    <n v="0"/>
  </r>
  <r>
    <n v="2516"/>
    <s v="CA-2016-106572"/>
    <x v="742"/>
    <d v="2016-09-10T00:00:00"/>
    <x v="1"/>
    <s v="NP-18700"/>
    <s v="Nora Preis"/>
    <x v="0"/>
    <x v="0"/>
    <x v="256"/>
    <x v="24"/>
    <n v="43402"/>
    <x v="3"/>
    <s v="OFF-ST-10000585"/>
    <x v="1"/>
    <x v="4"/>
    <s v="Economy Rollaway Files"/>
    <n v="264.32"/>
    <x v="0"/>
    <n v="0.2"/>
    <n v="19.823999999999998"/>
    <x v="3"/>
    <s v="No"/>
    <n v="0"/>
  </r>
  <r>
    <n v="2517"/>
    <s v="CA-2016-128888"/>
    <x v="647"/>
    <d v="2016-11-22T00:00:00"/>
    <x v="1"/>
    <s v="PB-19105"/>
    <s v="Peter Bühler"/>
    <x v="0"/>
    <x v="0"/>
    <x v="12"/>
    <x v="5"/>
    <n v="77095"/>
    <x v="2"/>
    <s v="OFF-EN-10003001"/>
    <x v="1"/>
    <x v="12"/>
    <s v="Ames Color-File Green Diamond Border X-ray Mailers"/>
    <n v="604.65600000000006"/>
    <x v="6"/>
    <n v="0.2"/>
    <n v="204.07139999999995"/>
    <x v="2"/>
    <s v="No"/>
    <n v="0"/>
  </r>
  <r>
    <n v="2518"/>
    <s v="CA-2019-123134"/>
    <x v="743"/>
    <d v="2019-05-07T00:00:00"/>
    <x v="1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n v="129.93"/>
    <x v="1"/>
    <n v="0"/>
    <n v="12.992999999999988"/>
    <x v="3"/>
    <s v="No"/>
    <n v="0"/>
  </r>
  <r>
    <n v="2519"/>
    <s v="CA-2018-124352"/>
    <x v="680"/>
    <d v="2018-10-21T00:00:00"/>
    <x v="1"/>
    <s v="CD-12790"/>
    <s v="Cynthia Delaney"/>
    <x v="2"/>
    <x v="0"/>
    <x v="268"/>
    <x v="26"/>
    <n v="73120"/>
    <x v="2"/>
    <s v="OFF-LA-10004559"/>
    <x v="1"/>
    <x v="2"/>
    <s v="Avery 49"/>
    <n v="20.16"/>
    <x v="3"/>
    <n v="0"/>
    <n v="9.8783999999999992"/>
    <x v="2"/>
    <s v="No"/>
    <n v="0"/>
  </r>
  <r>
    <n v="2520"/>
    <s v="CA-2018-124352"/>
    <x v="680"/>
    <d v="2018-10-21T00:00:00"/>
    <x v="1"/>
    <s v="CD-12790"/>
    <s v="Cynthia Delaney"/>
    <x v="2"/>
    <x v="0"/>
    <x v="268"/>
    <x v="26"/>
    <n v="73120"/>
    <x v="2"/>
    <s v="OFF-LA-10003223"/>
    <x v="1"/>
    <x v="2"/>
    <s v="Avery 508"/>
    <n v="29.46"/>
    <x v="5"/>
    <n v="0"/>
    <n v="14.4354"/>
    <x v="2"/>
    <s v="No"/>
    <n v="0"/>
  </r>
  <r>
    <n v="2521"/>
    <s v="CA-2018-124352"/>
    <x v="680"/>
    <d v="2018-10-21T00:00:00"/>
    <x v="1"/>
    <s v="CD-12790"/>
    <s v="Cynthia Delaney"/>
    <x v="2"/>
    <x v="0"/>
    <x v="268"/>
    <x v="26"/>
    <n v="73120"/>
    <x v="2"/>
    <s v="OFF-AP-10002651"/>
    <x v="1"/>
    <x v="9"/>
    <s v="Hoover Upright Vacuum With Dirt Cup"/>
    <n v="868.58999999999992"/>
    <x v="1"/>
    <n v="0"/>
    <n v="251.89109999999988"/>
    <x v="2"/>
    <s v="No"/>
    <n v="0"/>
  </r>
  <r>
    <n v="2522"/>
    <s v="CA-2018-124352"/>
    <x v="680"/>
    <d v="2018-10-21T00:00:00"/>
    <x v="1"/>
    <s v="CD-12790"/>
    <s v="Cynthia Delaney"/>
    <x v="2"/>
    <x v="0"/>
    <x v="268"/>
    <x v="26"/>
    <n v="73120"/>
    <x v="2"/>
    <s v="OFF-PA-10003177"/>
    <x v="1"/>
    <x v="10"/>
    <s v="Xerox 1999"/>
    <n v="12.96"/>
    <x v="0"/>
    <n v="0"/>
    <n v="6.2208000000000006"/>
    <x v="2"/>
    <s v="No"/>
    <n v="0"/>
  </r>
  <r>
    <n v="2523"/>
    <s v="CA-2018-124352"/>
    <x v="680"/>
    <d v="2018-10-21T00:00:00"/>
    <x v="1"/>
    <s v="CD-12790"/>
    <s v="Cynthia Delaney"/>
    <x v="2"/>
    <x v="0"/>
    <x v="268"/>
    <x v="26"/>
    <n v="73120"/>
    <x v="2"/>
    <s v="TEC-PH-10003442"/>
    <x v="2"/>
    <x v="7"/>
    <s v="Samsung Replacement EH64AVFWE Premium Headset"/>
    <n v="5.5"/>
    <x v="7"/>
    <n v="0"/>
    <n v="1.375"/>
    <x v="2"/>
    <s v="No"/>
    <n v="0"/>
  </r>
  <r>
    <n v="2524"/>
    <s v="CA-2018-124352"/>
    <x v="680"/>
    <d v="2018-10-21T00:00:00"/>
    <x v="1"/>
    <s v="CD-12790"/>
    <s v="Cynthia Delaney"/>
    <x v="2"/>
    <x v="0"/>
    <x v="268"/>
    <x v="26"/>
    <n v="73120"/>
    <x v="2"/>
    <s v="OFF-BI-10000977"/>
    <x v="1"/>
    <x v="8"/>
    <s v="Ibico Plastic Spiral Binding Combs"/>
    <n v="121.6"/>
    <x v="4"/>
    <n v="0"/>
    <n v="55.935999999999993"/>
    <x v="2"/>
    <s v="No"/>
    <n v="0"/>
  </r>
  <r>
    <n v="2525"/>
    <s v="CA-2017-124541"/>
    <x v="744"/>
    <d v="2017-04-10T00:00:00"/>
    <x v="1"/>
    <s v="TT-21220"/>
    <s v="Thomas Thornton"/>
    <x v="0"/>
    <x v="0"/>
    <x v="12"/>
    <x v="5"/>
    <n v="77041"/>
    <x v="2"/>
    <s v="OFF-AR-10004078"/>
    <x v="1"/>
    <x v="6"/>
    <s v="Newell 312"/>
    <n v="42.047999999999995"/>
    <x v="6"/>
    <n v="0.2"/>
    <n v="5.2559999999999985"/>
    <x v="2"/>
    <s v="No"/>
    <n v="0"/>
  </r>
  <r>
    <n v="2526"/>
    <s v="CA-2017-124541"/>
    <x v="744"/>
    <d v="2017-04-10T00:00:00"/>
    <x v="1"/>
    <s v="TT-21220"/>
    <s v="Thomas Thornton"/>
    <x v="0"/>
    <x v="0"/>
    <x v="12"/>
    <x v="5"/>
    <n v="77041"/>
    <x v="2"/>
    <s v="TEC-AC-10002550"/>
    <x v="2"/>
    <x v="11"/>
    <s v="Maxell 4.7GB DVD-RW 3/Pack"/>
    <n v="25.488"/>
    <x v="0"/>
    <n v="0.2"/>
    <n v="4.4603999999999999"/>
    <x v="2"/>
    <s v="No"/>
    <n v="0"/>
  </r>
  <r>
    <n v="2527"/>
    <s v="CA-2017-124541"/>
    <x v="744"/>
    <d v="2017-04-10T00:00:00"/>
    <x v="1"/>
    <s v="TT-21220"/>
    <s v="Thomas Thornton"/>
    <x v="0"/>
    <x v="0"/>
    <x v="12"/>
    <x v="5"/>
    <n v="77041"/>
    <x v="2"/>
    <s v="OFF-BI-10004965"/>
    <x v="1"/>
    <x v="8"/>
    <s v="Ibico Covers for Plastic or Wire Binding Elements"/>
    <n v="6.8999999999999986"/>
    <x v="1"/>
    <n v="0.8"/>
    <n v="-12.075000000000003"/>
    <x v="2"/>
    <s v="No"/>
    <n v="0"/>
  </r>
  <r>
    <n v="2528"/>
    <s v="CA-2017-124541"/>
    <x v="744"/>
    <d v="2017-04-10T00:00:00"/>
    <x v="1"/>
    <s v="TT-21220"/>
    <s v="Thomas Thornton"/>
    <x v="0"/>
    <x v="0"/>
    <x v="12"/>
    <x v="5"/>
    <n v="77041"/>
    <x v="2"/>
    <s v="OFF-BI-10004209"/>
    <x v="1"/>
    <x v="8"/>
    <s v="Fellowes Twister Kit, Gray/Clear, 3/pkg"/>
    <n v="9.6479999999999961"/>
    <x v="5"/>
    <n v="0.8"/>
    <n v="-16.884"/>
    <x v="2"/>
    <s v="No"/>
    <n v="0"/>
  </r>
  <r>
    <n v="2529"/>
    <s v="CA-2017-124541"/>
    <x v="744"/>
    <d v="2017-04-10T00:00:00"/>
    <x v="1"/>
    <s v="TT-21220"/>
    <s v="Thomas Thornton"/>
    <x v="0"/>
    <x v="0"/>
    <x v="12"/>
    <x v="5"/>
    <n v="77041"/>
    <x v="2"/>
    <s v="OFF-PA-10001526"/>
    <x v="1"/>
    <x v="10"/>
    <s v="Xerox 1949"/>
    <n v="7.9680000000000009"/>
    <x v="0"/>
    <n v="0.2"/>
    <n v="2.8884000000000007"/>
    <x v="2"/>
    <s v="No"/>
    <n v="0"/>
  </r>
  <r>
    <n v="2530"/>
    <s v="CA-2016-108707"/>
    <x v="745"/>
    <d v="2016-10-29T00:00:00"/>
    <x v="1"/>
    <s v="DB-12910"/>
    <s v="Daniel Byrd"/>
    <x v="2"/>
    <x v="0"/>
    <x v="2"/>
    <x v="2"/>
    <n v="33311"/>
    <x v="0"/>
    <s v="OFF-PA-10000788"/>
    <x v="1"/>
    <x v="10"/>
    <s v="Xerox 210"/>
    <n v="10.368000000000002"/>
    <x v="0"/>
    <n v="0.2"/>
    <n v="3.6288"/>
    <x v="0"/>
    <s v="No"/>
    <n v="0"/>
  </r>
  <r>
    <n v="2531"/>
    <s v="CA-2016-111500"/>
    <x v="654"/>
    <d v="2016-08-21T00:00:00"/>
    <x v="1"/>
    <s v="DJ-13510"/>
    <s v="Don Jones"/>
    <x v="1"/>
    <x v="0"/>
    <x v="290"/>
    <x v="36"/>
    <n v="72209"/>
    <x v="0"/>
    <s v="OFF-PA-10000595"/>
    <x v="1"/>
    <x v="10"/>
    <s v="Xerox 1929"/>
    <n v="114.2"/>
    <x v="2"/>
    <n v="0"/>
    <n v="52.531999999999996"/>
    <x v="0"/>
    <s v="No"/>
    <n v="0"/>
  </r>
  <r>
    <n v="2532"/>
    <s v="CA-2016-111500"/>
    <x v="654"/>
    <d v="2016-08-21T00:00:00"/>
    <x v="1"/>
    <s v="DJ-13510"/>
    <s v="Don Jones"/>
    <x v="1"/>
    <x v="0"/>
    <x v="290"/>
    <x v="36"/>
    <n v="72209"/>
    <x v="0"/>
    <s v="OFF-BI-10000829"/>
    <x v="1"/>
    <x v="8"/>
    <s v="Avery Non-Stick Binders"/>
    <n v="17.96"/>
    <x v="4"/>
    <n v="0"/>
    <n v="8.2615999999999996"/>
    <x v="0"/>
    <s v="No"/>
    <n v="0"/>
  </r>
  <r>
    <n v="2533"/>
    <s v="CA-2016-111500"/>
    <x v="654"/>
    <d v="2016-08-21T00:00:00"/>
    <x v="1"/>
    <s v="DJ-13510"/>
    <s v="Don Jones"/>
    <x v="1"/>
    <x v="0"/>
    <x v="290"/>
    <x v="36"/>
    <n v="72209"/>
    <x v="0"/>
    <s v="OFF-FA-10002676"/>
    <x v="1"/>
    <x v="13"/>
    <s v="Colored Push Pins"/>
    <n v="12.67"/>
    <x v="3"/>
    <n v="0"/>
    <n v="4.5611999999999995"/>
    <x v="0"/>
    <s v="No"/>
    <n v="0"/>
  </r>
  <r>
    <n v="2534"/>
    <s v="CA-2016-111500"/>
    <x v="654"/>
    <d v="2016-08-21T00:00:00"/>
    <x v="1"/>
    <s v="DJ-13510"/>
    <s v="Don Jones"/>
    <x v="1"/>
    <x v="0"/>
    <x v="290"/>
    <x v="36"/>
    <n v="72209"/>
    <x v="0"/>
    <s v="TEC-AC-10000844"/>
    <x v="2"/>
    <x v="11"/>
    <s v="Logitech Gaming G510s - Keyboard"/>
    <n v="339.96"/>
    <x v="4"/>
    <n v="0"/>
    <n v="122.38559999999998"/>
    <x v="0"/>
    <s v="No"/>
    <n v="0"/>
  </r>
  <r>
    <n v="2535"/>
    <s v="US-2019-117723"/>
    <x v="733"/>
    <d v="2019-08-18T00:00:00"/>
    <x v="0"/>
    <s v="DL-13495"/>
    <s v="Dionis Lloyd"/>
    <x v="1"/>
    <x v="0"/>
    <x v="10"/>
    <x v="9"/>
    <n v="19120"/>
    <x v="3"/>
    <s v="OFF-ST-10004459"/>
    <x v="1"/>
    <x v="4"/>
    <s v="Tennsco Single-Tier Lockers"/>
    <n v="1801.6320000000001"/>
    <x v="5"/>
    <n v="0.2"/>
    <n v="-337.80600000000004"/>
    <x v="3"/>
    <s v="No"/>
    <n v="0"/>
  </r>
  <r>
    <n v="2536"/>
    <s v="CA-2017-143238"/>
    <x v="684"/>
    <d v="2017-09-08T00:00:00"/>
    <x v="2"/>
    <s v="LO-17170"/>
    <s v="Lori Olson"/>
    <x v="1"/>
    <x v="0"/>
    <x v="314"/>
    <x v="1"/>
    <n v="92253"/>
    <x v="1"/>
    <s v="TEC-AC-10003499"/>
    <x v="2"/>
    <x v="11"/>
    <s v="Memorex Mini Travel Drive 8 GB USB 2.0 Flash Drive"/>
    <n v="46.32"/>
    <x v="4"/>
    <n v="0"/>
    <n v="18.064800000000002"/>
    <x v="1"/>
    <s v="Yes"/>
    <n v="1"/>
  </r>
  <r>
    <n v="2537"/>
    <s v="CA-2017-168746"/>
    <x v="746"/>
    <d v="2017-01-29T00:00:00"/>
    <x v="0"/>
    <s v="SV-20365"/>
    <s v="Seth Vernon"/>
    <x v="0"/>
    <x v="0"/>
    <x v="138"/>
    <x v="24"/>
    <n v="44105"/>
    <x v="3"/>
    <s v="FUR-CH-10000513"/>
    <x v="0"/>
    <x v="1"/>
    <s v="High-Back Leather Manager's Chair"/>
    <n v="181.98599999999999"/>
    <x v="0"/>
    <n v="0.3"/>
    <n v="-54.595799999999997"/>
    <x v="3"/>
    <s v="No"/>
    <n v="0"/>
  </r>
  <r>
    <n v="2538"/>
    <s v="CA-2017-168746"/>
    <x v="746"/>
    <d v="2017-01-29T00:00:00"/>
    <x v="0"/>
    <s v="SV-20365"/>
    <s v="Seth Vernon"/>
    <x v="0"/>
    <x v="0"/>
    <x v="138"/>
    <x v="24"/>
    <n v="44105"/>
    <x v="3"/>
    <s v="TEC-PH-10000895"/>
    <x v="2"/>
    <x v="7"/>
    <s v="Polycom VVX 310 VoIP phone"/>
    <n v="431.976"/>
    <x v="4"/>
    <n v="0.4"/>
    <n v="-100.7944"/>
    <x v="3"/>
    <s v="No"/>
    <n v="0"/>
  </r>
  <r>
    <n v="2539"/>
    <s v="CA-2017-168746"/>
    <x v="746"/>
    <d v="2017-01-29T00:00:00"/>
    <x v="0"/>
    <s v="SV-20365"/>
    <s v="Seth Vernon"/>
    <x v="0"/>
    <x v="0"/>
    <x v="138"/>
    <x v="24"/>
    <n v="44105"/>
    <x v="3"/>
    <s v="TEC-PH-10002555"/>
    <x v="2"/>
    <x v="7"/>
    <s v="Nortel Meridian M5316 Digital phone"/>
    <n v="155.36999999999998"/>
    <x v="7"/>
    <n v="0.4"/>
    <n v="-36.253"/>
    <x v="3"/>
    <s v="No"/>
    <n v="0"/>
  </r>
  <r>
    <n v="2540"/>
    <s v="CA-2017-113404"/>
    <x v="747"/>
    <d v="2017-07-16T00:00:00"/>
    <x v="3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n v="1348.7040000000002"/>
    <x v="5"/>
    <n v="0.2"/>
    <n v="-219.16440000000023"/>
    <x v="1"/>
    <s v="No"/>
    <n v="0"/>
  </r>
  <r>
    <n v="2541"/>
    <s v="CA-2017-113404"/>
    <x v="747"/>
    <d v="2017-07-16T00:00:00"/>
    <x v="3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n v="700.15200000000004"/>
    <x v="1"/>
    <n v="0.2"/>
    <n v="78.767099999999971"/>
    <x v="1"/>
    <s v="No"/>
    <n v="0"/>
  </r>
  <r>
    <n v="2542"/>
    <s v="CA-2018-144792"/>
    <x v="567"/>
    <d v="2018-05-04T00:00:00"/>
    <x v="1"/>
    <s v="KD-16615"/>
    <s v="Ken Dana"/>
    <x v="1"/>
    <x v="0"/>
    <x v="48"/>
    <x v="16"/>
    <n v="85254"/>
    <x v="1"/>
    <s v="FUR-FU-10002759"/>
    <x v="0"/>
    <x v="5"/>
    <s v="12-1/2 Diameter Round Wall Clock"/>
    <n v="111.88800000000001"/>
    <x v="3"/>
    <n v="0.2"/>
    <n v="22.377600000000001"/>
    <x v="1"/>
    <s v="No"/>
    <n v="0"/>
  </r>
  <r>
    <n v="2543"/>
    <s v="CA-2016-164385"/>
    <x v="467"/>
    <d v="2016-10-01T00:00:00"/>
    <x v="0"/>
    <s v="NB-18580"/>
    <s v="Nicole Brennan"/>
    <x v="1"/>
    <x v="0"/>
    <x v="10"/>
    <x v="9"/>
    <n v="19134"/>
    <x v="3"/>
    <s v="OFF-AP-10002191"/>
    <x v="1"/>
    <x v="9"/>
    <s v="Belkin 8 Outlet SurgeMaster II Gold Surge Protector"/>
    <n v="143.952"/>
    <x v="1"/>
    <n v="0.2"/>
    <n v="14.39520000000001"/>
    <x v="3"/>
    <s v="No"/>
    <n v="0"/>
  </r>
  <r>
    <n v="2544"/>
    <s v="US-2018-114174"/>
    <x v="162"/>
    <d v="2018-09-14T00:00:00"/>
    <x v="1"/>
    <s v="AP-10720"/>
    <s v="Anne Pryor"/>
    <x v="2"/>
    <x v="0"/>
    <x v="303"/>
    <x v="31"/>
    <n v="2148"/>
    <x v="3"/>
    <s v="FUR-BO-10003450"/>
    <x v="0"/>
    <x v="0"/>
    <s v="Bush Westfield Collection Bookcases, Dark Cherry Finish"/>
    <n v="173.94"/>
    <x v="1"/>
    <n v="0"/>
    <n v="13.915199999999992"/>
    <x v="3"/>
    <s v="No"/>
    <n v="0"/>
  </r>
  <r>
    <n v="2545"/>
    <s v="US-2018-114174"/>
    <x v="162"/>
    <d v="2018-09-14T00:00:00"/>
    <x v="1"/>
    <s v="AP-10720"/>
    <s v="Anne Pryor"/>
    <x v="2"/>
    <x v="0"/>
    <x v="303"/>
    <x v="31"/>
    <n v="2148"/>
    <x v="3"/>
    <s v="OFF-LA-10000248"/>
    <x v="1"/>
    <x v="2"/>
    <s v="Avery 52"/>
    <n v="14.76"/>
    <x v="4"/>
    <n v="0"/>
    <n v="6.9371999999999998"/>
    <x v="3"/>
    <s v="No"/>
    <n v="0"/>
  </r>
  <r>
    <n v="2546"/>
    <s v="CA-2019-108070"/>
    <x v="513"/>
    <d v="2019-04-20T00:00:00"/>
    <x v="1"/>
    <s v="JE-15745"/>
    <s v="Joel Eaton"/>
    <x v="0"/>
    <x v="0"/>
    <x v="49"/>
    <x v="1"/>
    <n v="95123"/>
    <x v="1"/>
    <s v="OFF-ST-10004804"/>
    <x v="1"/>
    <x v="4"/>
    <s v="Belkin 19&quot; Vented Equipment Shelf, Black"/>
    <n v="205.92"/>
    <x v="4"/>
    <n v="0"/>
    <n v="2.0592000000000041"/>
    <x v="1"/>
    <s v="No"/>
    <n v="0"/>
  </r>
  <r>
    <n v="2547"/>
    <s v="CA-2019-108070"/>
    <x v="513"/>
    <d v="2019-04-20T00:00:00"/>
    <x v="1"/>
    <s v="JE-15745"/>
    <s v="Joel Eaton"/>
    <x v="0"/>
    <x v="0"/>
    <x v="49"/>
    <x v="1"/>
    <n v="95123"/>
    <x v="1"/>
    <s v="FUR-BO-10001337"/>
    <x v="0"/>
    <x v="0"/>
    <s v="O'Sullivan Living Dimensions 2-Shelf Bookcases"/>
    <n v="102.833"/>
    <x v="7"/>
    <n v="0.15"/>
    <n v="-6.0489999999999995"/>
    <x v="1"/>
    <s v="No"/>
    <n v="0"/>
  </r>
  <r>
    <n v="2548"/>
    <s v="US-2017-128090"/>
    <x v="748"/>
    <d v="2017-08-22T00:00:00"/>
    <x v="1"/>
    <s v="JM-15865"/>
    <s v="John Murray"/>
    <x v="0"/>
    <x v="0"/>
    <x v="42"/>
    <x v="16"/>
    <n v="85023"/>
    <x v="1"/>
    <s v="OFF-AR-10002255"/>
    <x v="1"/>
    <x v="6"/>
    <s v="Newell 346"/>
    <n v="2.3039999999999998"/>
    <x v="7"/>
    <n v="0.2"/>
    <n v="0.25919999999999999"/>
    <x v="1"/>
    <s v="Yes"/>
    <n v="1"/>
  </r>
  <r>
    <n v="2549"/>
    <s v="US-2017-128090"/>
    <x v="748"/>
    <d v="2017-08-22T00:00:00"/>
    <x v="1"/>
    <s v="JM-15865"/>
    <s v="John Murray"/>
    <x v="0"/>
    <x v="0"/>
    <x v="42"/>
    <x v="16"/>
    <n v="85023"/>
    <x v="1"/>
    <s v="TEC-PH-10002624"/>
    <x v="2"/>
    <x v="7"/>
    <s v="Samsung Galaxy S4 Mini"/>
    <n v="1879.96"/>
    <x v="2"/>
    <n v="0.2"/>
    <n v="211.49549999999977"/>
    <x v="1"/>
    <s v="Yes"/>
    <n v="1"/>
  </r>
  <r>
    <n v="2550"/>
    <s v="US-2017-128090"/>
    <x v="748"/>
    <d v="2017-08-22T00:00:00"/>
    <x v="1"/>
    <s v="JM-15865"/>
    <s v="John Murray"/>
    <x v="0"/>
    <x v="0"/>
    <x v="42"/>
    <x v="16"/>
    <n v="85023"/>
    <x v="1"/>
    <s v="OFF-PA-10001878"/>
    <x v="1"/>
    <x v="10"/>
    <s v="Xerox 1891"/>
    <n v="313.024"/>
    <x v="8"/>
    <n v="0.2"/>
    <n v="105.64559999999997"/>
    <x v="1"/>
    <s v="Yes"/>
    <n v="1"/>
  </r>
  <r>
    <n v="2551"/>
    <s v="US-2017-128090"/>
    <x v="748"/>
    <d v="2017-08-22T00:00:00"/>
    <x v="1"/>
    <s v="JM-15865"/>
    <s v="John Murray"/>
    <x v="0"/>
    <x v="0"/>
    <x v="42"/>
    <x v="16"/>
    <n v="85023"/>
    <x v="1"/>
    <s v="OFF-LA-10000452"/>
    <x v="1"/>
    <x v="2"/>
    <s v="Avery 488"/>
    <n v="5.04"/>
    <x v="0"/>
    <n v="0.2"/>
    <n v="1.764"/>
    <x v="1"/>
    <s v="Yes"/>
    <n v="1"/>
  </r>
  <r>
    <n v="2552"/>
    <s v="CA-2019-101042"/>
    <x v="123"/>
    <d v="2019-11-23T00:00:00"/>
    <x v="1"/>
    <s v="AB-10105"/>
    <s v="Adrian Barton"/>
    <x v="0"/>
    <x v="0"/>
    <x v="0"/>
    <x v="0"/>
    <n v="42420"/>
    <x v="0"/>
    <s v="FUR-FU-10004665"/>
    <x v="0"/>
    <x v="5"/>
    <s v="3M Polarizing Task Lamp with Clamp Arm, Light Gray"/>
    <n v="821.87999999999988"/>
    <x v="5"/>
    <n v="0"/>
    <n v="213.68880000000001"/>
    <x v="0"/>
    <s v="No"/>
    <n v="0"/>
  </r>
  <r>
    <n v="2553"/>
    <s v="CA-2019-101042"/>
    <x v="123"/>
    <d v="2019-11-23T00:00:00"/>
    <x v="1"/>
    <s v="AB-10105"/>
    <s v="Adrian Barton"/>
    <x v="0"/>
    <x v="0"/>
    <x v="0"/>
    <x v="0"/>
    <n v="42420"/>
    <x v="0"/>
    <s v="OFF-BI-10000088"/>
    <x v="1"/>
    <x v="8"/>
    <s v="GBC Imprintable Covers"/>
    <n v="21.96"/>
    <x v="0"/>
    <n v="0"/>
    <n v="10.760400000000001"/>
    <x v="0"/>
    <s v="No"/>
    <n v="0"/>
  </r>
  <r>
    <n v="2554"/>
    <s v="CA-2018-155439"/>
    <x v="749"/>
    <d v="2018-09-18T00:00:00"/>
    <x v="1"/>
    <s v="PN-18775"/>
    <s v="Parhena Norris"/>
    <x v="2"/>
    <x v="0"/>
    <x v="29"/>
    <x v="20"/>
    <n v="29203"/>
    <x v="0"/>
    <s v="OFF-PA-10000029"/>
    <x v="1"/>
    <x v="10"/>
    <s v="Xerox 224"/>
    <n v="25.92"/>
    <x v="4"/>
    <n v="0"/>
    <n v="12.441600000000001"/>
    <x v="0"/>
    <s v="No"/>
    <n v="0"/>
  </r>
  <r>
    <n v="2555"/>
    <s v="CA-2018-118626"/>
    <x v="243"/>
    <d v="2018-08-20T00:00:00"/>
    <x v="1"/>
    <s v="JC-15775"/>
    <s v="John Castell"/>
    <x v="0"/>
    <x v="0"/>
    <x v="315"/>
    <x v="2"/>
    <n v="32303"/>
    <x v="0"/>
    <s v="TEC-PH-10000369"/>
    <x v="2"/>
    <x v="7"/>
    <s v="HTC One Mini"/>
    <n v="705.54399999999998"/>
    <x v="3"/>
    <n v="0.2"/>
    <n v="70.554400000000072"/>
    <x v="0"/>
    <s v="No"/>
    <n v="0"/>
  </r>
  <r>
    <n v="2556"/>
    <s v="CA-2017-111458"/>
    <x v="120"/>
    <d v="2017-09-30T00:00:00"/>
    <x v="1"/>
    <s v="PF-19165"/>
    <s v="Philip Fox"/>
    <x v="0"/>
    <x v="0"/>
    <x v="20"/>
    <x v="15"/>
    <n v="10035"/>
    <x v="3"/>
    <s v="TEC-AC-10001590"/>
    <x v="2"/>
    <x v="11"/>
    <s v="Dell Slim USB Multimedia Keyboard"/>
    <n v="50"/>
    <x v="0"/>
    <n v="0"/>
    <n v="12"/>
    <x v="3"/>
    <s v="No"/>
    <n v="0"/>
  </r>
  <r>
    <n v="2557"/>
    <s v="US-2018-126844"/>
    <x v="750"/>
    <d v="2018-10-14T00:00:00"/>
    <x v="1"/>
    <s v="BW-11110"/>
    <s v="Bart Watters"/>
    <x v="1"/>
    <x v="0"/>
    <x v="12"/>
    <x v="5"/>
    <n v="77070"/>
    <x v="2"/>
    <s v="FUR-FU-10004909"/>
    <x v="0"/>
    <x v="5"/>
    <s v="Contemporary Wood/Metal Frame"/>
    <n v="51.712000000000003"/>
    <x v="8"/>
    <n v="0.6"/>
    <n v="-32.320000000000007"/>
    <x v="2"/>
    <s v="No"/>
    <n v="0"/>
  </r>
  <r>
    <n v="2558"/>
    <s v="US-2017-112508"/>
    <x v="539"/>
    <d v="2017-03-30T00:00:00"/>
    <x v="1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n v="6.9920000000000009"/>
    <x v="0"/>
    <n v="0.2"/>
    <n v="0.52439999999999998"/>
    <x v="0"/>
    <s v="No"/>
    <n v="0"/>
  </r>
  <r>
    <n v="2559"/>
    <s v="CA-2017-147788"/>
    <x v="70"/>
    <d v="2017-06-04T00:00:00"/>
    <x v="1"/>
    <s v="TM-21010"/>
    <s v="Tamara Manning"/>
    <x v="0"/>
    <x v="0"/>
    <x v="11"/>
    <x v="7"/>
    <n v="84057"/>
    <x v="1"/>
    <s v="FUR-BO-10004357"/>
    <x v="0"/>
    <x v="0"/>
    <s v="O'Sullivan Living Dimensions 3-Shelf Bookcases"/>
    <n v="1406.86"/>
    <x v="3"/>
    <n v="0"/>
    <n v="140.68599999999989"/>
    <x v="1"/>
    <s v="No"/>
    <n v="0"/>
  </r>
  <r>
    <n v="2560"/>
    <s v="CA-2017-147788"/>
    <x v="70"/>
    <d v="2017-06-04T00:00:00"/>
    <x v="1"/>
    <s v="TM-21010"/>
    <s v="Tamara Manning"/>
    <x v="0"/>
    <x v="0"/>
    <x v="11"/>
    <x v="7"/>
    <n v="84057"/>
    <x v="1"/>
    <s v="OFF-LA-10003766"/>
    <x v="1"/>
    <x v="2"/>
    <s v="Self-Adhesive Removable Labels"/>
    <n v="15.75"/>
    <x v="2"/>
    <n v="0"/>
    <n v="7.5600000000000005"/>
    <x v="1"/>
    <s v="No"/>
    <n v="0"/>
  </r>
  <r>
    <n v="2561"/>
    <s v="CA-2017-147788"/>
    <x v="70"/>
    <d v="2017-06-04T00:00:00"/>
    <x v="1"/>
    <s v="TM-21010"/>
    <s v="Tamara Manning"/>
    <x v="0"/>
    <x v="0"/>
    <x v="11"/>
    <x v="7"/>
    <n v="84057"/>
    <x v="1"/>
    <s v="OFF-ST-10000046"/>
    <x v="1"/>
    <x v="4"/>
    <s v="Fellowes Super Stor/Drawer Files"/>
    <n v="323.10000000000002"/>
    <x v="0"/>
    <n v="0"/>
    <n v="61.38900000000001"/>
    <x v="1"/>
    <s v="No"/>
    <n v="0"/>
  </r>
  <r>
    <n v="2562"/>
    <s v="CA-2017-144288"/>
    <x v="707"/>
    <d v="2017-12-31T00:00:00"/>
    <x v="1"/>
    <s v="MB-17305"/>
    <s v="Maria Bertelson"/>
    <x v="0"/>
    <x v="0"/>
    <x v="316"/>
    <x v="18"/>
    <n v="37211"/>
    <x v="0"/>
    <s v="OFF-LA-10003190"/>
    <x v="1"/>
    <x v="2"/>
    <s v="Avery 474"/>
    <n v="9.2159999999999993"/>
    <x v="4"/>
    <n v="0.2"/>
    <n v="3.3408000000000002"/>
    <x v="0"/>
    <s v="No"/>
    <n v="0"/>
  </r>
  <r>
    <n v="2563"/>
    <s v="CA-2017-144288"/>
    <x v="707"/>
    <d v="2017-12-31T00:00:00"/>
    <x v="1"/>
    <s v="MB-17305"/>
    <s v="Maria Bertelson"/>
    <x v="0"/>
    <x v="0"/>
    <x v="316"/>
    <x v="18"/>
    <n v="37211"/>
    <x v="0"/>
    <s v="OFF-PA-10002787"/>
    <x v="1"/>
    <x v="10"/>
    <s v="Xerox 227"/>
    <n v="10.368000000000002"/>
    <x v="0"/>
    <n v="0.2"/>
    <n v="3.6288"/>
    <x v="0"/>
    <s v="No"/>
    <n v="0"/>
  </r>
  <r>
    <n v="2564"/>
    <s v="CA-2017-110632"/>
    <x v="751"/>
    <d v="2017-03-22T00:00:00"/>
    <x v="0"/>
    <s v="HR-14830"/>
    <s v="Harold Ryan"/>
    <x v="1"/>
    <x v="0"/>
    <x v="20"/>
    <x v="15"/>
    <n v="10009"/>
    <x v="3"/>
    <s v="TEC-AC-10000387"/>
    <x v="2"/>
    <x v="11"/>
    <s v="KeyTronic KT800P2 - Keyboard - Black"/>
    <n v="15.02"/>
    <x v="7"/>
    <n v="0"/>
    <n v="2.7035999999999998"/>
    <x v="3"/>
    <s v="No"/>
    <n v="0"/>
  </r>
  <r>
    <n v="2565"/>
    <s v="CA-2017-110632"/>
    <x v="751"/>
    <d v="2017-03-22T00:00:00"/>
    <x v="0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n v="33.82"/>
    <x v="0"/>
    <n v="0"/>
    <n v="9.1313999999999993"/>
    <x v="3"/>
    <s v="No"/>
    <n v="0"/>
  </r>
  <r>
    <n v="2566"/>
    <s v="CA-2019-109589"/>
    <x v="202"/>
    <d v="2019-12-24T00:00:00"/>
    <x v="2"/>
    <s v="BD-11635"/>
    <s v="Brian Derr"/>
    <x v="0"/>
    <x v="0"/>
    <x v="256"/>
    <x v="0"/>
    <n v="42104"/>
    <x v="0"/>
    <s v="TEC-AC-10003116"/>
    <x v="2"/>
    <x v="11"/>
    <s v="Memorex Froggy Flash Drive 8 GB"/>
    <n v="71"/>
    <x v="4"/>
    <n v="0"/>
    <n v="27.689999999999998"/>
    <x v="0"/>
    <s v="No"/>
    <n v="0"/>
  </r>
  <r>
    <n v="2567"/>
    <s v="CA-2019-123967"/>
    <x v="752"/>
    <d v="2019-11-03T00:00:00"/>
    <x v="0"/>
    <s v="SF-20200"/>
    <s v="Sarah Foster"/>
    <x v="0"/>
    <x v="0"/>
    <x v="317"/>
    <x v="4"/>
    <n v="98226"/>
    <x v="1"/>
    <s v="OFF-BI-10001308"/>
    <x v="1"/>
    <x v="8"/>
    <s v="GBC Standard Plastic Binding Systems' Combs"/>
    <n v="25.120000000000005"/>
    <x v="2"/>
    <n v="0.2"/>
    <n v="7.8499999999999979"/>
    <x v="1"/>
    <s v="No"/>
    <n v="0"/>
  </r>
  <r>
    <n v="2568"/>
    <s v="CA-2019-123967"/>
    <x v="752"/>
    <d v="2019-11-03T00:00:00"/>
    <x v="0"/>
    <s v="SF-20200"/>
    <s v="Sarah Foster"/>
    <x v="0"/>
    <x v="0"/>
    <x v="317"/>
    <x v="4"/>
    <n v="98226"/>
    <x v="1"/>
    <s v="FUR-TA-10003954"/>
    <x v="0"/>
    <x v="3"/>
    <s v="Hon 94000 Series Round Tables"/>
    <n v="2665.62"/>
    <x v="6"/>
    <n v="0"/>
    <n v="239.90580000000011"/>
    <x v="1"/>
    <s v="No"/>
    <n v="0"/>
  </r>
  <r>
    <n v="2569"/>
    <s v="CA-2019-148929"/>
    <x v="210"/>
    <d v="2019-09-11T00:00:00"/>
    <x v="1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n v="478.08"/>
    <x v="8"/>
    <n v="0"/>
    <n v="133.86240000000004"/>
    <x v="3"/>
    <s v="No"/>
    <n v="0"/>
  </r>
  <r>
    <n v="2570"/>
    <s v="CA-2019-134404"/>
    <x v="753"/>
    <d v="2019-12-27T00:00:00"/>
    <x v="3"/>
    <s v="DR-12880"/>
    <s v="Dan Reichenbach"/>
    <x v="1"/>
    <x v="0"/>
    <x v="46"/>
    <x v="24"/>
    <n v="43055"/>
    <x v="3"/>
    <s v="TEC-PH-10000576"/>
    <x v="2"/>
    <x v="7"/>
    <s v="AT&amp;T 1080 Corded phone"/>
    <n v="164.38800000000001"/>
    <x v="0"/>
    <n v="0.4"/>
    <n v="-35.617400000000004"/>
    <x v="3"/>
    <s v="No"/>
    <n v="0"/>
  </r>
  <r>
    <n v="2571"/>
    <s v="CA-2019-134404"/>
    <x v="753"/>
    <d v="2019-12-27T00:00:00"/>
    <x v="3"/>
    <s v="DR-12880"/>
    <s v="Dan Reichenbach"/>
    <x v="1"/>
    <x v="0"/>
    <x v="46"/>
    <x v="24"/>
    <n v="43055"/>
    <x v="3"/>
    <s v="OFF-AR-10004441"/>
    <x v="1"/>
    <x v="6"/>
    <s v="BIC Brite Liner Highlighters"/>
    <n v="13.247999999999999"/>
    <x v="4"/>
    <n v="0.2"/>
    <n v="3.6431999999999998"/>
    <x v="3"/>
    <s v="No"/>
    <n v="0"/>
  </r>
  <r>
    <n v="2572"/>
    <s v="CA-2019-109778"/>
    <x v="11"/>
    <d v="2019-07-21T00:00:00"/>
    <x v="1"/>
    <s v="VM-21685"/>
    <s v="Valerie Mitchum"/>
    <x v="2"/>
    <x v="0"/>
    <x v="318"/>
    <x v="10"/>
    <n v="60098"/>
    <x v="2"/>
    <s v="OFF-AR-10003759"/>
    <x v="1"/>
    <x v="6"/>
    <s v="Crayola Anti Dust Chalk, 12/Pack"/>
    <n v="2.9120000000000004"/>
    <x v="0"/>
    <n v="0.2"/>
    <n v="0.90999999999999981"/>
    <x v="2"/>
    <s v="No"/>
    <n v="0"/>
  </r>
  <r>
    <n v="2573"/>
    <s v="CA-2018-155845"/>
    <x v="399"/>
    <d v="2018-08-15T00:00:00"/>
    <x v="0"/>
    <s v="CM-12235"/>
    <s v="Chris McAfee"/>
    <x v="0"/>
    <x v="0"/>
    <x v="238"/>
    <x v="5"/>
    <n v="75007"/>
    <x v="2"/>
    <s v="TEC-AC-10004145"/>
    <x v="2"/>
    <x v="11"/>
    <s v="Logitech diNovo Edge Keyboard"/>
    <n v="1399.9440000000002"/>
    <x v="3"/>
    <n v="0.2"/>
    <n v="52.497900000000016"/>
    <x v="2"/>
    <s v="No"/>
    <n v="0"/>
  </r>
  <r>
    <n v="2574"/>
    <s v="CA-2019-145128"/>
    <x v="362"/>
    <d v="2019-07-14T00:00:00"/>
    <x v="1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n v="526.45000000000005"/>
    <x v="2"/>
    <n v="0"/>
    <n v="31.586999999999961"/>
    <x v="2"/>
    <s v="Yes"/>
    <n v="1"/>
  </r>
  <r>
    <n v="2575"/>
    <s v="CA-2016-129091"/>
    <x v="754"/>
    <d v="2016-11-27T00:00:00"/>
    <x v="1"/>
    <s v="RA-19885"/>
    <s v="Ruben Ausman"/>
    <x v="1"/>
    <x v="0"/>
    <x v="38"/>
    <x v="32"/>
    <n v="31907"/>
    <x v="0"/>
    <s v="OFF-EN-10004955"/>
    <x v="1"/>
    <x v="12"/>
    <s v="Fashion Color Clasp Envelopes"/>
    <n v="16.23"/>
    <x v="1"/>
    <n v="0"/>
    <n v="7.9527000000000001"/>
    <x v="0"/>
    <s v="No"/>
    <n v="0"/>
  </r>
  <r>
    <n v="2576"/>
    <s v="CA-2016-129091"/>
    <x v="754"/>
    <d v="2016-11-27T00:00:00"/>
    <x v="1"/>
    <s v="RA-19885"/>
    <s v="Ruben Ausman"/>
    <x v="1"/>
    <x v="0"/>
    <x v="38"/>
    <x v="32"/>
    <n v="31907"/>
    <x v="0"/>
    <s v="OFF-BI-10001071"/>
    <x v="1"/>
    <x v="8"/>
    <s v="GBC ProClick Punch Binding System"/>
    <n v="319.89999999999998"/>
    <x v="2"/>
    <n v="0"/>
    <n v="156.751"/>
    <x v="0"/>
    <s v="No"/>
    <n v="0"/>
  </r>
  <r>
    <n v="2577"/>
    <s v="CA-2016-129091"/>
    <x v="754"/>
    <d v="2016-11-27T00:00:00"/>
    <x v="1"/>
    <s v="RA-19885"/>
    <s v="Ruben Ausman"/>
    <x v="1"/>
    <x v="0"/>
    <x v="38"/>
    <x v="32"/>
    <n v="31907"/>
    <x v="0"/>
    <s v="OFF-EN-10001990"/>
    <x v="1"/>
    <x v="12"/>
    <s v="Staple envelope"/>
    <n v="11.36"/>
    <x v="0"/>
    <n v="0"/>
    <n v="5.3391999999999991"/>
    <x v="0"/>
    <s v="No"/>
    <n v="0"/>
  </r>
  <r>
    <n v="2578"/>
    <s v="CA-2016-129091"/>
    <x v="754"/>
    <d v="2016-11-27T00:00:00"/>
    <x v="1"/>
    <s v="RA-19885"/>
    <s v="Ruben Ausman"/>
    <x v="1"/>
    <x v="0"/>
    <x v="38"/>
    <x v="32"/>
    <n v="31907"/>
    <x v="0"/>
    <s v="OFF-AP-10002734"/>
    <x v="1"/>
    <x v="9"/>
    <s v="Holmes Harmony HEPA Air Purifier for 17 x 20 Room"/>
    <n v="675.12"/>
    <x v="1"/>
    <n v="0"/>
    <n v="290.30160000000001"/>
    <x v="0"/>
    <s v="No"/>
    <n v="0"/>
  </r>
  <r>
    <n v="2579"/>
    <s v="US-2016-155502"/>
    <x v="755"/>
    <d v="2016-01-31T00:00:00"/>
    <x v="1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n v="62.820000000000007"/>
    <x v="1"/>
    <n v="0"/>
    <n v="30.7818"/>
    <x v="0"/>
    <s v="No"/>
    <n v="0"/>
  </r>
  <r>
    <n v="2580"/>
    <s v="US-2016-155502"/>
    <x v="755"/>
    <d v="2016-01-31T00:00:00"/>
    <x v="1"/>
    <s v="SD-20485"/>
    <s v="Shirley Daniels"/>
    <x v="2"/>
    <x v="0"/>
    <x v="166"/>
    <x v="17"/>
    <n v="22304"/>
    <x v="0"/>
    <s v="OFF-ST-10004337"/>
    <x v="1"/>
    <x v="4"/>
    <s v="SAFCO Commercial Wire Shelving, 72h"/>
    <n v="489.92"/>
    <x v="8"/>
    <n v="0"/>
    <n v="0"/>
    <x v="0"/>
    <s v="No"/>
    <n v="0"/>
  </r>
  <r>
    <n v="2581"/>
    <s v="US-2016-155502"/>
    <x v="755"/>
    <d v="2016-01-31T00:00:00"/>
    <x v="1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n v="19.440000000000001"/>
    <x v="1"/>
    <n v="0"/>
    <n v="9.3312000000000008"/>
    <x v="0"/>
    <s v="No"/>
    <n v="0"/>
  </r>
  <r>
    <n v="2582"/>
    <s v="US-2016-155502"/>
    <x v="755"/>
    <d v="2016-01-31T00:00:00"/>
    <x v="1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n v="16.68"/>
    <x v="0"/>
    <n v="0"/>
    <n v="8.34"/>
    <x v="0"/>
    <s v="No"/>
    <n v="0"/>
  </r>
  <r>
    <n v="2583"/>
    <s v="US-2016-155502"/>
    <x v="755"/>
    <d v="2016-01-31T00:00:00"/>
    <x v="1"/>
    <s v="SD-20485"/>
    <s v="Shirley Daniels"/>
    <x v="2"/>
    <x v="0"/>
    <x v="166"/>
    <x v="17"/>
    <n v="22304"/>
    <x v="0"/>
    <s v="TEC-PH-10004833"/>
    <x v="2"/>
    <x v="7"/>
    <s v="Macally Suction Cup Mount"/>
    <n v="155.35"/>
    <x v="11"/>
    <n v="0"/>
    <n v="0"/>
    <x v="0"/>
    <s v="No"/>
    <n v="0"/>
  </r>
  <r>
    <n v="2584"/>
    <s v="US-2016-155502"/>
    <x v="755"/>
    <d v="2016-01-31T00:00:00"/>
    <x v="1"/>
    <s v="SD-20485"/>
    <s v="Shirley Daniels"/>
    <x v="2"/>
    <x v="0"/>
    <x v="166"/>
    <x v="17"/>
    <n v="22304"/>
    <x v="0"/>
    <s v="FUR-FU-10001847"/>
    <x v="0"/>
    <x v="5"/>
    <s v="Eldon Image Series Black Desk Accessories"/>
    <n v="12.419999999999998"/>
    <x v="1"/>
    <n v="0"/>
    <n v="4.4711999999999996"/>
    <x v="0"/>
    <s v="No"/>
    <n v="0"/>
  </r>
  <r>
    <n v="2585"/>
    <s v="US-2016-155502"/>
    <x v="755"/>
    <d v="2016-01-31T00:00:00"/>
    <x v="1"/>
    <s v="SD-20485"/>
    <s v="Shirley Daniels"/>
    <x v="2"/>
    <x v="0"/>
    <x v="166"/>
    <x v="17"/>
    <n v="22304"/>
    <x v="0"/>
    <s v="TEC-PH-10002103"/>
    <x v="2"/>
    <x v="7"/>
    <s v="Jabra SPEAK 410"/>
    <n v="187.98"/>
    <x v="0"/>
    <n v="0"/>
    <n v="52.634399999999999"/>
    <x v="0"/>
    <s v="No"/>
    <n v="0"/>
  </r>
  <r>
    <n v="2586"/>
    <s v="CA-2017-121041"/>
    <x v="502"/>
    <d v="2017-11-10T00:00:00"/>
    <x v="1"/>
    <s v="CS-12250"/>
    <s v="Chris Selesnick"/>
    <x v="1"/>
    <x v="0"/>
    <x v="319"/>
    <x v="5"/>
    <n v="76117"/>
    <x v="2"/>
    <s v="OFF-EN-10001137"/>
    <x v="1"/>
    <x v="12"/>
    <s v="#10 Gummed Flap White Envelopes, 100/Box"/>
    <n v="6.6080000000000005"/>
    <x v="0"/>
    <n v="0.2"/>
    <n v="2.1475999999999997"/>
    <x v="2"/>
    <s v="No"/>
    <n v="0"/>
  </r>
  <r>
    <n v="2587"/>
    <s v="CA-2019-131695"/>
    <x v="160"/>
    <d v="2019-07-06T00:00:00"/>
    <x v="1"/>
    <s v="RA-19285"/>
    <s v="Ralph Arnett"/>
    <x v="0"/>
    <x v="0"/>
    <x v="20"/>
    <x v="15"/>
    <n v="10024"/>
    <x v="3"/>
    <s v="OFF-ST-10001476"/>
    <x v="1"/>
    <x v="4"/>
    <s v="Steel Personal Filing/Posting Tote"/>
    <n v="248.57"/>
    <x v="3"/>
    <n v="0"/>
    <n v="67.113900000000015"/>
    <x v="3"/>
    <s v="No"/>
    <n v="0"/>
  </r>
  <r>
    <n v="2588"/>
    <s v="CA-2019-131695"/>
    <x v="160"/>
    <d v="2019-07-06T00:00:00"/>
    <x v="1"/>
    <s v="RA-19285"/>
    <s v="Ralph Arnett"/>
    <x v="0"/>
    <x v="0"/>
    <x v="20"/>
    <x v="15"/>
    <n v="10024"/>
    <x v="3"/>
    <s v="FUR-FU-10002045"/>
    <x v="0"/>
    <x v="5"/>
    <s v="Executive Impressions 14&quot;"/>
    <n v="22.23"/>
    <x v="7"/>
    <n v="0"/>
    <n v="9.7812000000000019"/>
    <x v="3"/>
    <s v="No"/>
    <n v="0"/>
  </r>
  <r>
    <n v="2589"/>
    <s v="CA-2018-137729"/>
    <x v="465"/>
    <d v="2018-05-09T00:00:00"/>
    <x v="1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n v="5.98"/>
    <x v="7"/>
    <n v="0"/>
    <n v="1.0165999999999995"/>
    <x v="1"/>
    <s v="No"/>
    <n v="0"/>
  </r>
  <r>
    <n v="2590"/>
    <s v="CA-2018-137729"/>
    <x v="465"/>
    <d v="2018-05-09T00:00:00"/>
    <x v="1"/>
    <s v="BF-11005"/>
    <s v="Barry Franz"/>
    <x v="2"/>
    <x v="0"/>
    <x v="1"/>
    <x v="1"/>
    <n v="90004"/>
    <x v="1"/>
    <s v="TEC-PH-10001433"/>
    <x v="2"/>
    <x v="7"/>
    <s v="Cisco Small Business SPA 502G VoIP phone"/>
    <n v="246.16800000000001"/>
    <x v="1"/>
    <n v="0.2"/>
    <n v="21.539699999999996"/>
    <x v="1"/>
    <s v="No"/>
    <n v="0"/>
  </r>
  <r>
    <n v="2591"/>
    <s v="US-2018-115455"/>
    <x v="162"/>
    <d v="2018-09-14T00:00:00"/>
    <x v="1"/>
    <s v="SE-20110"/>
    <s v="Sanjit Engle"/>
    <x v="0"/>
    <x v="0"/>
    <x v="320"/>
    <x v="10"/>
    <n v="60090"/>
    <x v="2"/>
    <s v="FUR-FU-10004671"/>
    <x v="0"/>
    <x v="5"/>
    <s v="Executive Impressions 12&quot; Wall Clock"/>
    <n v="14.136000000000003"/>
    <x v="0"/>
    <n v="0.6"/>
    <n v="-7.774799999999999"/>
    <x v="2"/>
    <s v="No"/>
    <n v="0"/>
  </r>
  <r>
    <n v="2592"/>
    <s v="US-2018-115455"/>
    <x v="162"/>
    <d v="2018-09-14T00:00:00"/>
    <x v="1"/>
    <s v="SE-20110"/>
    <s v="Sanjit Engle"/>
    <x v="0"/>
    <x v="0"/>
    <x v="320"/>
    <x v="10"/>
    <n v="60090"/>
    <x v="2"/>
    <s v="FUR-TA-10003569"/>
    <x v="0"/>
    <x v="3"/>
    <s v="Bretford CR8500 Series Meeting Room Furniture"/>
    <n v="601.47"/>
    <x v="1"/>
    <n v="0.5"/>
    <n v="-300.73500000000001"/>
    <x v="2"/>
    <s v="No"/>
    <n v="0"/>
  </r>
  <r>
    <n v="2593"/>
    <s v="CA-2019-128300"/>
    <x v="221"/>
    <d v="2019-11-26T00:00:00"/>
    <x v="0"/>
    <s v="RS-19765"/>
    <s v="Roland Schwarz"/>
    <x v="1"/>
    <x v="0"/>
    <x v="321"/>
    <x v="20"/>
    <n v="29483"/>
    <x v="0"/>
    <s v="TEC-PH-10002807"/>
    <x v="2"/>
    <x v="7"/>
    <s v="Motorla HX550 Universal Bluetooth Headset"/>
    <n v="79.099999999999994"/>
    <x v="0"/>
    <n v="0"/>
    <n v="39.549999999999997"/>
    <x v="0"/>
    <s v="No"/>
    <n v="0"/>
  </r>
  <r>
    <n v="2594"/>
    <s v="CA-2019-128300"/>
    <x v="221"/>
    <d v="2019-11-26T00:00:00"/>
    <x v="0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n v="327.84"/>
    <x v="8"/>
    <n v="0"/>
    <n v="157.36319999999998"/>
    <x v="0"/>
    <s v="No"/>
    <n v="0"/>
  </r>
  <r>
    <n v="2595"/>
    <s v="CA-2019-149048"/>
    <x v="726"/>
    <d v="2019-05-17T00:00:00"/>
    <x v="1"/>
    <s v="BM-11650"/>
    <s v="Brian Moss"/>
    <x v="1"/>
    <x v="0"/>
    <x v="38"/>
    <x v="14"/>
    <n v="47201"/>
    <x v="2"/>
    <s v="OFF-EN-10003296"/>
    <x v="1"/>
    <x v="12"/>
    <s v="Tyvek Side-Opening Peel &amp; Seel Expanding Envelopes"/>
    <n v="180.96"/>
    <x v="0"/>
    <n v="0"/>
    <n v="81.432000000000002"/>
    <x v="2"/>
    <s v="No"/>
    <n v="0"/>
  </r>
  <r>
    <n v="2596"/>
    <s v="CA-2019-149048"/>
    <x v="726"/>
    <d v="2019-05-17T00:00:00"/>
    <x v="1"/>
    <s v="BM-11650"/>
    <s v="Brian Moss"/>
    <x v="1"/>
    <x v="0"/>
    <x v="38"/>
    <x v="14"/>
    <n v="47201"/>
    <x v="2"/>
    <s v="OFF-BI-10004632"/>
    <x v="1"/>
    <x v="8"/>
    <s v="Ibico Hi-Tech Manual Binding System"/>
    <n v="914.97"/>
    <x v="1"/>
    <n v="0"/>
    <n v="411.73649999999998"/>
    <x v="2"/>
    <s v="No"/>
    <n v="0"/>
  </r>
  <r>
    <n v="2597"/>
    <s v="CA-2019-149048"/>
    <x v="726"/>
    <d v="2019-05-17T00:00:00"/>
    <x v="1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n v="587.97"/>
    <x v="1"/>
    <n v="0"/>
    <n v="158.75190000000003"/>
    <x v="2"/>
    <s v="No"/>
    <n v="0"/>
  </r>
  <r>
    <n v="2598"/>
    <s v="CA-2019-149048"/>
    <x v="726"/>
    <d v="2019-05-17T00:00:00"/>
    <x v="1"/>
    <s v="BM-11650"/>
    <s v="Brian Moss"/>
    <x v="1"/>
    <x v="0"/>
    <x v="38"/>
    <x v="14"/>
    <n v="47201"/>
    <x v="2"/>
    <s v="OFF-ST-10000078"/>
    <x v="1"/>
    <x v="4"/>
    <s v="Tennsco 6- and 18-Compartment Lockers"/>
    <n v="530.34"/>
    <x v="0"/>
    <n v="0"/>
    <n v="95.461199999999963"/>
    <x v="2"/>
    <s v="No"/>
    <n v="0"/>
  </r>
  <r>
    <n v="2599"/>
    <s v="CA-2019-149048"/>
    <x v="726"/>
    <d v="2019-05-17T00:00:00"/>
    <x v="1"/>
    <s v="BM-11650"/>
    <s v="Brian Moss"/>
    <x v="1"/>
    <x v="0"/>
    <x v="38"/>
    <x v="14"/>
    <n v="47201"/>
    <x v="2"/>
    <s v="OFF-PA-10001752"/>
    <x v="1"/>
    <x v="10"/>
    <s v="Hammermill CopyPlus Copy Paper (20Lb. and 84 Bright)"/>
    <n v="14.940000000000001"/>
    <x v="1"/>
    <n v="0"/>
    <n v="7.3206000000000007"/>
    <x v="2"/>
    <s v="No"/>
    <n v="0"/>
  </r>
  <r>
    <n v="2600"/>
    <s v="CA-2019-108553"/>
    <x v="756"/>
    <d v="2019-04-29T00:00:00"/>
    <x v="1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n v="121.94"/>
    <x v="0"/>
    <n v="0"/>
    <n v="35.362599999999986"/>
    <x v="3"/>
    <s v="No"/>
    <n v="0"/>
  </r>
  <r>
    <n v="2601"/>
    <s v="CA-2019-108553"/>
    <x v="756"/>
    <d v="2019-04-29T00:00:00"/>
    <x v="1"/>
    <s v="SK-19990"/>
    <s v="Sally Knutson"/>
    <x v="0"/>
    <x v="0"/>
    <x v="20"/>
    <x v="15"/>
    <n v="10024"/>
    <x v="3"/>
    <s v="OFF-SU-10002573"/>
    <x v="1"/>
    <x v="14"/>
    <s v="Acme 10&quot; Easy Grip Assistive Scissors"/>
    <n v="122.71000000000001"/>
    <x v="3"/>
    <n v="0"/>
    <n v="36.812999999999988"/>
    <x v="3"/>
    <s v="No"/>
    <n v="0"/>
  </r>
  <r>
    <n v="2602"/>
    <s v="CA-2018-165848"/>
    <x v="30"/>
    <d v="2018-06-04T00:00:00"/>
    <x v="3"/>
    <s v="EN-13780"/>
    <s v="Edward Nazzal"/>
    <x v="0"/>
    <x v="0"/>
    <x v="20"/>
    <x v="15"/>
    <n v="10035"/>
    <x v="3"/>
    <s v="OFF-PA-10000349"/>
    <x v="1"/>
    <x v="10"/>
    <s v="Easy-staple paper"/>
    <n v="14.940000000000001"/>
    <x v="1"/>
    <n v="0"/>
    <n v="7.0218000000000007"/>
    <x v="3"/>
    <s v="No"/>
    <n v="0"/>
  </r>
  <r>
    <n v="2603"/>
    <s v="CA-2018-165848"/>
    <x v="30"/>
    <d v="2018-06-04T00:00:00"/>
    <x v="3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n v="1349.85"/>
    <x v="1"/>
    <n v="0"/>
    <n v="364.45949999999993"/>
    <x v="3"/>
    <s v="No"/>
    <n v="0"/>
  </r>
  <r>
    <n v="2604"/>
    <s v="CA-2018-165848"/>
    <x v="30"/>
    <d v="2018-06-04T00:00:00"/>
    <x v="3"/>
    <s v="EN-13780"/>
    <s v="Edward Nazzal"/>
    <x v="0"/>
    <x v="0"/>
    <x v="20"/>
    <x v="15"/>
    <n v="10035"/>
    <x v="3"/>
    <s v="FUR-BO-10000362"/>
    <x v="0"/>
    <x v="0"/>
    <s v="Sauder Inglewood Library Bookcases"/>
    <n v="136.78399999999999"/>
    <x v="7"/>
    <n v="0.2"/>
    <n v="5.129400000000004"/>
    <x v="3"/>
    <s v="No"/>
    <n v="0"/>
  </r>
  <r>
    <n v="2605"/>
    <s v="CA-2018-165848"/>
    <x v="30"/>
    <d v="2018-06-04T00:00:00"/>
    <x v="3"/>
    <s v="EN-13780"/>
    <s v="Edward Nazzal"/>
    <x v="0"/>
    <x v="0"/>
    <x v="20"/>
    <x v="15"/>
    <n v="10035"/>
    <x v="3"/>
    <s v="FUR-FU-10003878"/>
    <x v="0"/>
    <x v="5"/>
    <s v="Linden 10&quot; Round Wall Clock, Black"/>
    <n v="61.12"/>
    <x v="4"/>
    <n v="0"/>
    <n v="20.780799999999999"/>
    <x v="3"/>
    <s v="No"/>
    <n v="0"/>
  </r>
  <r>
    <n v="2606"/>
    <s v="CA-2016-112718"/>
    <x v="757"/>
    <d v="2016-12-21T00:00:00"/>
    <x v="1"/>
    <s v="KN-16450"/>
    <s v="Kean Nguyen"/>
    <x v="1"/>
    <x v="0"/>
    <x v="108"/>
    <x v="2"/>
    <n v="32216"/>
    <x v="0"/>
    <s v="OFF-BI-10000591"/>
    <x v="1"/>
    <x v="8"/>
    <s v="Avery Binder Labels"/>
    <n v="1.1670000000000003"/>
    <x v="7"/>
    <n v="0.7"/>
    <n v="-0.85579999999999989"/>
    <x v="0"/>
    <s v="No"/>
    <n v="0"/>
  </r>
  <r>
    <n v="2607"/>
    <s v="CA-2018-154053"/>
    <x v="758"/>
    <d v="2018-03-10T00:00:00"/>
    <x v="1"/>
    <s v="MG-17890"/>
    <s v="Michael Granlund"/>
    <x v="2"/>
    <x v="0"/>
    <x v="70"/>
    <x v="1"/>
    <n v="92024"/>
    <x v="1"/>
    <s v="OFF-AR-10003727"/>
    <x v="1"/>
    <x v="6"/>
    <s v="Berol Giant Pencil Sharpener"/>
    <n v="16.989999999999998"/>
    <x v="7"/>
    <n v="0"/>
    <n v="4.9270999999999976"/>
    <x v="1"/>
    <s v="No"/>
    <n v="0"/>
  </r>
  <r>
    <n v="2608"/>
    <s v="CA-2016-127446"/>
    <x v="641"/>
    <d v="2016-11-30T00:00:00"/>
    <x v="1"/>
    <s v="MC-17590"/>
    <s v="Matt Collister"/>
    <x v="1"/>
    <x v="0"/>
    <x v="81"/>
    <x v="5"/>
    <n v="76017"/>
    <x v="2"/>
    <s v="TEC-AC-10001635"/>
    <x v="2"/>
    <x v="11"/>
    <s v="KeyTronic KT400U2 - Keyboard - Black"/>
    <n v="24.672000000000001"/>
    <x v="1"/>
    <n v="0.2"/>
    <n v="0"/>
    <x v="2"/>
    <s v="No"/>
    <n v="0"/>
  </r>
  <r>
    <n v="2609"/>
    <s v="CA-2016-127446"/>
    <x v="641"/>
    <d v="2016-11-30T00:00:00"/>
    <x v="1"/>
    <s v="MC-17590"/>
    <s v="Matt Collister"/>
    <x v="1"/>
    <x v="0"/>
    <x v="81"/>
    <x v="5"/>
    <n v="76017"/>
    <x v="2"/>
    <s v="OFF-LA-10001317"/>
    <x v="1"/>
    <x v="2"/>
    <s v="Avery 520"/>
    <n v="2.52"/>
    <x v="7"/>
    <n v="0.2"/>
    <n v="0.88200000000000001"/>
    <x v="2"/>
    <s v="No"/>
    <n v="0"/>
  </r>
  <r>
    <n v="2610"/>
    <s v="CA-2016-127446"/>
    <x v="641"/>
    <d v="2016-11-30T00:00:00"/>
    <x v="1"/>
    <s v="MC-17590"/>
    <s v="Matt Collister"/>
    <x v="1"/>
    <x v="0"/>
    <x v="81"/>
    <x v="5"/>
    <n v="76017"/>
    <x v="2"/>
    <s v="FUR-TA-10000577"/>
    <x v="0"/>
    <x v="3"/>
    <s v="Bretford CR4500 Series Slim Rectangular Table"/>
    <n v="1218.7349999999997"/>
    <x v="2"/>
    <n v="0.3"/>
    <n v="-121.87349999999992"/>
    <x v="2"/>
    <s v="No"/>
    <n v="0"/>
  </r>
  <r>
    <n v="2611"/>
    <s v="CA-2016-127446"/>
    <x v="641"/>
    <d v="2016-11-30T00:00:00"/>
    <x v="1"/>
    <s v="MC-17590"/>
    <s v="Matt Collister"/>
    <x v="1"/>
    <x v="0"/>
    <x v="81"/>
    <x v="5"/>
    <n v="76017"/>
    <x v="2"/>
    <s v="OFF-LA-10000248"/>
    <x v="1"/>
    <x v="2"/>
    <s v="Avery 52"/>
    <n v="5.9039999999999999"/>
    <x v="0"/>
    <n v="0.2"/>
    <n v="1.9925999999999999"/>
    <x v="2"/>
    <s v="No"/>
    <n v="0"/>
  </r>
  <r>
    <n v="2612"/>
    <s v="CA-2016-127446"/>
    <x v="641"/>
    <d v="2016-11-30T00:00:00"/>
    <x v="1"/>
    <s v="MC-17590"/>
    <s v="Matt Collister"/>
    <x v="1"/>
    <x v="0"/>
    <x v="81"/>
    <x v="5"/>
    <n v="76017"/>
    <x v="2"/>
    <s v="OFF-PA-10000955"/>
    <x v="1"/>
    <x v="10"/>
    <s v="Southworth 25% Cotton Granite Paper &amp; Envelopes"/>
    <n v="15.696000000000002"/>
    <x v="1"/>
    <n v="0.2"/>
    <n v="5.1011999999999995"/>
    <x v="2"/>
    <s v="No"/>
    <n v="0"/>
  </r>
  <r>
    <n v="2613"/>
    <s v="CA-2016-127446"/>
    <x v="641"/>
    <d v="2016-11-30T00:00:00"/>
    <x v="1"/>
    <s v="MC-17590"/>
    <s v="Matt Collister"/>
    <x v="1"/>
    <x v="0"/>
    <x v="81"/>
    <x v="5"/>
    <n v="76017"/>
    <x v="2"/>
    <s v="FUR-FU-10000221"/>
    <x v="0"/>
    <x v="5"/>
    <s v="Master Caster Door Stop, Brown"/>
    <n v="6.0960000000000001"/>
    <x v="1"/>
    <n v="0.6"/>
    <n v="-3.9624000000000006"/>
    <x v="2"/>
    <s v="No"/>
    <n v="0"/>
  </r>
  <r>
    <n v="2614"/>
    <s v="CA-2018-137204"/>
    <x v="236"/>
    <d v="2018-05-05T00:00:00"/>
    <x v="1"/>
    <s v="BO-11350"/>
    <s v="Bill Overfelt"/>
    <x v="1"/>
    <x v="0"/>
    <x v="1"/>
    <x v="1"/>
    <n v="90045"/>
    <x v="1"/>
    <s v="FUR-CH-10002304"/>
    <x v="0"/>
    <x v="1"/>
    <s v="Global Stack Chair without Arms, Black"/>
    <n v="41.568000000000005"/>
    <x v="0"/>
    <n v="0.2"/>
    <n v="2.5980000000000008"/>
    <x v="1"/>
    <s v="No"/>
    <n v="0"/>
  </r>
  <r>
    <n v="2615"/>
    <s v="CA-2016-147298"/>
    <x v="759"/>
    <d v="2016-05-03T00:00:00"/>
    <x v="1"/>
    <s v="AG-10300"/>
    <s v="Aleksandra Gannaway"/>
    <x v="1"/>
    <x v="0"/>
    <x v="1"/>
    <x v="1"/>
    <n v="90049"/>
    <x v="1"/>
    <s v="FUR-CH-10004886"/>
    <x v="0"/>
    <x v="1"/>
    <s v="Bevis Steel Folding Chairs"/>
    <n v="230.28000000000003"/>
    <x v="1"/>
    <n v="0.2"/>
    <n v="23.027999999999992"/>
    <x v="1"/>
    <s v="No"/>
    <n v="0"/>
  </r>
  <r>
    <n v="2616"/>
    <s v="CA-2016-147298"/>
    <x v="759"/>
    <d v="2016-05-03T00:00:00"/>
    <x v="1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n v="18.288"/>
    <x v="5"/>
    <n v="0.2"/>
    <n v="5.714999999999999"/>
    <x v="1"/>
    <s v="No"/>
    <n v="0"/>
  </r>
  <r>
    <n v="2617"/>
    <s v="CA-2019-147942"/>
    <x v="719"/>
    <d v="2019-04-05T00:00:00"/>
    <x v="1"/>
    <s v="MS-17365"/>
    <s v="Maribeth Schnelling"/>
    <x v="0"/>
    <x v="0"/>
    <x v="8"/>
    <x v="1"/>
    <n v="94110"/>
    <x v="1"/>
    <s v="OFF-LA-10003663"/>
    <x v="1"/>
    <x v="2"/>
    <s v="Avery 498"/>
    <n v="5.78"/>
    <x v="0"/>
    <n v="0"/>
    <n v="2.7166000000000001"/>
    <x v="1"/>
    <s v="No"/>
    <n v="0"/>
  </r>
  <r>
    <n v="2618"/>
    <s v="CA-2019-147942"/>
    <x v="719"/>
    <d v="2019-04-05T00:00:00"/>
    <x v="1"/>
    <s v="MS-17365"/>
    <s v="Maribeth Schnelling"/>
    <x v="0"/>
    <x v="0"/>
    <x v="8"/>
    <x v="1"/>
    <n v="94110"/>
    <x v="1"/>
    <s v="OFF-BI-10001294"/>
    <x v="1"/>
    <x v="8"/>
    <s v="Fellowes Binding Cases"/>
    <n v="121.67999999999999"/>
    <x v="11"/>
    <n v="0.2"/>
    <n v="38.024999999999977"/>
    <x v="1"/>
    <s v="No"/>
    <n v="0"/>
  </r>
  <r>
    <n v="2619"/>
    <s v="CA-2019-115931"/>
    <x v="66"/>
    <d v="2019-12-26T00:00:00"/>
    <x v="1"/>
    <s v="JM-15655"/>
    <s v="Jim Mitchum"/>
    <x v="1"/>
    <x v="0"/>
    <x v="51"/>
    <x v="27"/>
    <n v="88220"/>
    <x v="1"/>
    <s v="OFF-AR-10000369"/>
    <x v="1"/>
    <x v="6"/>
    <s v="Design Ebony Sketching Pencil"/>
    <n v="4.17"/>
    <x v="1"/>
    <n v="0"/>
    <n v="1.0841999999999998"/>
    <x v="1"/>
    <s v="No"/>
    <n v="0"/>
  </r>
  <r>
    <n v="2620"/>
    <s v="CA-2019-115931"/>
    <x v="66"/>
    <d v="2019-12-26T00:00:00"/>
    <x v="1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x v="4"/>
    <n v="0.2"/>
    <n v="6.7039999999999971"/>
    <x v="1"/>
    <s v="No"/>
    <n v="0"/>
  </r>
  <r>
    <n v="2621"/>
    <s v="CA-2019-115931"/>
    <x v="66"/>
    <d v="2019-12-26T00:00:00"/>
    <x v="1"/>
    <s v="JM-15655"/>
    <s v="Jim Mitchum"/>
    <x v="1"/>
    <x v="0"/>
    <x v="51"/>
    <x v="27"/>
    <n v="88220"/>
    <x v="1"/>
    <s v="OFF-ST-10000876"/>
    <x v="1"/>
    <x v="4"/>
    <s v="Eldon Simplefile Box Office"/>
    <n v="37.32"/>
    <x v="1"/>
    <n v="0"/>
    <n v="10.4496"/>
    <x v="1"/>
    <s v="No"/>
    <n v="0"/>
  </r>
  <r>
    <n v="2622"/>
    <s v="CA-2019-115931"/>
    <x v="66"/>
    <d v="2019-12-26T00:00:00"/>
    <x v="1"/>
    <s v="JM-15655"/>
    <s v="Jim Mitchum"/>
    <x v="1"/>
    <x v="0"/>
    <x v="51"/>
    <x v="27"/>
    <n v="88220"/>
    <x v="1"/>
    <s v="OFF-LA-10001404"/>
    <x v="1"/>
    <x v="2"/>
    <s v="Avery 517"/>
    <n v="18.45"/>
    <x v="2"/>
    <n v="0"/>
    <n v="8.6715"/>
    <x v="1"/>
    <s v="No"/>
    <n v="0"/>
  </r>
  <r>
    <n v="2623"/>
    <s v="CA-2016-164861"/>
    <x v="640"/>
    <d v="2016-12-06T00:00:00"/>
    <x v="0"/>
    <s v="MC-17635"/>
    <s v="Matthew Clasen"/>
    <x v="1"/>
    <x v="0"/>
    <x v="285"/>
    <x v="25"/>
    <n v="63116"/>
    <x v="2"/>
    <s v="OFF-PA-10001972"/>
    <x v="1"/>
    <x v="10"/>
    <s v="Xerox 214"/>
    <n v="25.92"/>
    <x v="4"/>
    <n v="0"/>
    <n v="12.441600000000001"/>
    <x v="2"/>
    <s v="Yes"/>
    <n v="1"/>
  </r>
  <r>
    <n v="2624"/>
    <s v="CA-2019-127180"/>
    <x v="760"/>
    <d v="2019-10-24T00:00:00"/>
    <x v="2"/>
    <s v="TA-21385"/>
    <s v="Tom Ashbrook"/>
    <x v="2"/>
    <x v="0"/>
    <x v="20"/>
    <x v="15"/>
    <n v="10024"/>
    <x v="3"/>
    <s v="TEC-CO-10004722"/>
    <x v="2"/>
    <x v="16"/>
    <s v="Canon imageCLASS 2200 Advanced Copier"/>
    <n v="11199.968000000001"/>
    <x v="4"/>
    <n v="0.2"/>
    <n v="3919.9887999999992"/>
    <x v="3"/>
    <s v="No"/>
    <n v="0"/>
  </r>
  <r>
    <n v="2625"/>
    <s v="CA-2019-127180"/>
    <x v="760"/>
    <d v="2019-10-24T00:00:00"/>
    <x v="2"/>
    <s v="TA-21385"/>
    <s v="Tom Ashbrook"/>
    <x v="2"/>
    <x v="0"/>
    <x v="20"/>
    <x v="15"/>
    <n v="10024"/>
    <x v="3"/>
    <s v="TEC-PH-10001494"/>
    <x v="2"/>
    <x v="7"/>
    <s v="Polycom CX600 IP Phone VoIP phone"/>
    <n v="2399.6"/>
    <x v="8"/>
    <n v="0"/>
    <n v="647.89200000000005"/>
    <x v="3"/>
    <s v="No"/>
    <n v="0"/>
  </r>
  <r>
    <n v="2626"/>
    <s v="CA-2019-127180"/>
    <x v="760"/>
    <d v="2019-10-24T00:00:00"/>
    <x v="2"/>
    <s v="TA-21385"/>
    <s v="Tom Ashbrook"/>
    <x v="2"/>
    <x v="0"/>
    <x v="20"/>
    <x v="15"/>
    <n v="10024"/>
    <x v="3"/>
    <s v="OFF-EN-10002500"/>
    <x v="1"/>
    <x v="12"/>
    <s v="Globe Weis Peel &amp; Seel First Class Envelopes"/>
    <n v="63.9"/>
    <x v="2"/>
    <n v="0"/>
    <n v="28.754999999999995"/>
    <x v="3"/>
    <s v="No"/>
    <n v="0"/>
  </r>
  <r>
    <n v="2627"/>
    <s v="CA-2019-127180"/>
    <x v="760"/>
    <d v="2019-10-24T00:00:00"/>
    <x v="2"/>
    <s v="TA-21385"/>
    <s v="Tom Ashbrook"/>
    <x v="2"/>
    <x v="0"/>
    <x v="20"/>
    <x v="15"/>
    <n v="10024"/>
    <x v="3"/>
    <s v="TEC-PH-10003800"/>
    <x v="2"/>
    <x v="7"/>
    <s v="i.Sound Portable Power - 8000 mAh"/>
    <n v="52.99"/>
    <x v="7"/>
    <n v="0"/>
    <n v="0.52989999999999782"/>
    <x v="3"/>
    <s v="No"/>
    <n v="0"/>
  </r>
  <r>
    <n v="2628"/>
    <s v="US-2019-165344"/>
    <x v="38"/>
    <d v="2019-11-15T00:00:00"/>
    <x v="2"/>
    <s v="SB-20290"/>
    <s v="Sean Braxton"/>
    <x v="1"/>
    <x v="0"/>
    <x v="24"/>
    <x v="24"/>
    <n v="45503"/>
    <x v="3"/>
    <s v="TEC-AC-10002399"/>
    <x v="2"/>
    <x v="11"/>
    <s v="SanDisk Cruzer 32 GB USB Flash Drive"/>
    <n v="60.864000000000004"/>
    <x v="4"/>
    <n v="0.2"/>
    <n v="9.1295999999999964"/>
    <x v="3"/>
    <s v="No"/>
    <n v="0"/>
  </r>
  <r>
    <n v="2629"/>
    <s v="US-2019-165344"/>
    <x v="38"/>
    <d v="2019-11-15T00:00:00"/>
    <x v="2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n v="652.99500000000012"/>
    <x v="3"/>
    <n v="0.7"/>
    <n v="-935.95949999999993"/>
    <x v="3"/>
    <s v="No"/>
    <n v="0"/>
  </r>
  <r>
    <n v="2630"/>
    <s v="US-2019-165344"/>
    <x v="38"/>
    <d v="2019-11-15T00:00:00"/>
    <x v="2"/>
    <s v="SB-20290"/>
    <s v="Sean Braxton"/>
    <x v="1"/>
    <x v="0"/>
    <x v="24"/>
    <x v="24"/>
    <n v="45503"/>
    <x v="3"/>
    <s v="OFF-BI-10003196"/>
    <x v="1"/>
    <x v="8"/>
    <s v="Accohide Poly Flexible Ring Binders"/>
    <n v="11.220000000000002"/>
    <x v="12"/>
    <n v="0.7"/>
    <n v="-7.4799999999999969"/>
    <x v="3"/>
    <s v="No"/>
    <n v="0"/>
  </r>
  <r>
    <n v="2631"/>
    <s v="CA-2017-168186"/>
    <x v="229"/>
    <d v="2017-09-15T00:00:00"/>
    <x v="1"/>
    <s v="AB-10150"/>
    <s v="Aimee Bixby"/>
    <x v="0"/>
    <x v="0"/>
    <x v="251"/>
    <x v="26"/>
    <n v="74133"/>
    <x v="2"/>
    <s v="OFF-PA-10000477"/>
    <x v="1"/>
    <x v="10"/>
    <s v="Xerox 1952"/>
    <n v="14.940000000000001"/>
    <x v="1"/>
    <n v="0"/>
    <n v="7.0218000000000007"/>
    <x v="2"/>
    <s v="No"/>
    <n v="0"/>
  </r>
  <r>
    <n v="2632"/>
    <s v="US-2019-110604"/>
    <x v="356"/>
    <d v="2019-05-20T00:00:00"/>
    <x v="1"/>
    <s v="JF-15295"/>
    <s v="Jason Fortune-"/>
    <x v="0"/>
    <x v="0"/>
    <x v="4"/>
    <x v="4"/>
    <n v="98103"/>
    <x v="1"/>
    <s v="FUR-FU-10000076"/>
    <x v="0"/>
    <x v="5"/>
    <s v="24-Hour Round Wall Clock"/>
    <n v="39.96"/>
    <x v="0"/>
    <n v="0"/>
    <n v="17.182800000000004"/>
    <x v="1"/>
    <s v="No"/>
    <n v="0"/>
  </r>
  <r>
    <n v="2633"/>
    <s v="US-2019-110604"/>
    <x v="356"/>
    <d v="2019-05-20T00:00:00"/>
    <x v="1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n v="42.624000000000002"/>
    <x v="0"/>
    <n v="0.2"/>
    <n v="4.2623999999999977"/>
    <x v="1"/>
    <s v="No"/>
    <n v="0"/>
  </r>
  <r>
    <n v="2634"/>
    <s v="US-2019-110604"/>
    <x v="356"/>
    <d v="2019-05-20T00:00:00"/>
    <x v="1"/>
    <s v="JF-15295"/>
    <s v="Jason Fortune-"/>
    <x v="0"/>
    <x v="0"/>
    <x v="4"/>
    <x v="4"/>
    <n v="98103"/>
    <x v="1"/>
    <s v="FUR-CH-10004287"/>
    <x v="0"/>
    <x v="1"/>
    <s v="SAFCO Arco Folding Chair"/>
    <n v="220.96"/>
    <x v="7"/>
    <n v="0.2"/>
    <n v="24.857999999999983"/>
    <x v="1"/>
    <s v="No"/>
    <n v="0"/>
  </r>
  <r>
    <n v="2635"/>
    <s v="CA-2017-116750"/>
    <x v="761"/>
    <d v="2017-07-10T00:00:00"/>
    <x v="0"/>
    <s v="BF-10975"/>
    <s v="Barbara Fisher"/>
    <x v="1"/>
    <x v="0"/>
    <x v="115"/>
    <x v="3"/>
    <n v="28314"/>
    <x v="0"/>
    <s v="FUR-FU-10003829"/>
    <x v="0"/>
    <x v="5"/>
    <s v="Stackable Trays"/>
    <n v="4.9280000000000008"/>
    <x v="0"/>
    <n v="0.2"/>
    <n v="0.73919999999999941"/>
    <x v="0"/>
    <s v="No"/>
    <n v="0"/>
  </r>
  <r>
    <n v="2636"/>
    <s v="CA-2017-116750"/>
    <x v="761"/>
    <d v="2017-07-10T00:00:00"/>
    <x v="0"/>
    <s v="BF-10975"/>
    <s v="Barbara Fisher"/>
    <x v="1"/>
    <x v="0"/>
    <x v="115"/>
    <x v="3"/>
    <n v="28314"/>
    <x v="0"/>
    <s v="OFF-BI-10004728"/>
    <x v="1"/>
    <x v="8"/>
    <s v="Wilson Jones Turn Tabs Binder Tool for Ring Binders"/>
    <n v="7.2300000000000022"/>
    <x v="2"/>
    <n v="0.7"/>
    <n v="-5.7840000000000007"/>
    <x v="0"/>
    <s v="No"/>
    <n v="0"/>
  </r>
  <r>
    <n v="2637"/>
    <s v="CA-2017-162369"/>
    <x v="762"/>
    <d v="2017-08-19T00:00:00"/>
    <x v="1"/>
    <s v="TT-21265"/>
    <s v="Tim Taslimi"/>
    <x v="1"/>
    <x v="0"/>
    <x v="1"/>
    <x v="1"/>
    <n v="90045"/>
    <x v="1"/>
    <s v="OFF-ST-10000046"/>
    <x v="1"/>
    <x v="4"/>
    <s v="Fellowes Super Stor/Drawer Files"/>
    <n v="323.10000000000002"/>
    <x v="0"/>
    <n v="0"/>
    <n v="61.38900000000001"/>
    <x v="1"/>
    <s v="No"/>
    <n v="0"/>
  </r>
  <r>
    <n v="2638"/>
    <s v="CA-2019-108441"/>
    <x v="492"/>
    <d v="2019-06-18T00:00:00"/>
    <x v="1"/>
    <s v="SB-20170"/>
    <s v="Sarah Bern"/>
    <x v="0"/>
    <x v="0"/>
    <x v="20"/>
    <x v="15"/>
    <n v="10035"/>
    <x v="3"/>
    <s v="OFF-PA-10000697"/>
    <x v="1"/>
    <x v="10"/>
    <s v="TOPS Voice Message Log Book, Flash Format"/>
    <n v="19.04"/>
    <x v="4"/>
    <n v="0"/>
    <n v="9.3295999999999992"/>
    <x v="3"/>
    <s v="No"/>
    <n v="0"/>
  </r>
  <r>
    <n v="2639"/>
    <s v="CA-2019-108441"/>
    <x v="492"/>
    <d v="2019-06-18T00:00:00"/>
    <x v="1"/>
    <s v="SB-20170"/>
    <s v="Sarah Bern"/>
    <x v="0"/>
    <x v="0"/>
    <x v="20"/>
    <x v="15"/>
    <n v="10035"/>
    <x v="3"/>
    <s v="OFF-BI-10000848"/>
    <x v="1"/>
    <x v="8"/>
    <s v="Angle-D Ring Binders"/>
    <n v="13.128"/>
    <x v="1"/>
    <n v="0.2"/>
    <n v="4.2665999999999986"/>
    <x v="3"/>
    <s v="No"/>
    <n v="0"/>
  </r>
  <r>
    <n v="2640"/>
    <s v="CA-2019-108441"/>
    <x v="492"/>
    <d v="2019-06-18T00:00:00"/>
    <x v="1"/>
    <s v="SB-20170"/>
    <s v="Sarah Bern"/>
    <x v="0"/>
    <x v="0"/>
    <x v="20"/>
    <x v="15"/>
    <n v="10035"/>
    <x v="3"/>
    <s v="OFF-AR-10004691"/>
    <x v="1"/>
    <x v="6"/>
    <s v="Boston 1730 StandUp Electric Pencil Sharpener"/>
    <n v="64.14"/>
    <x v="1"/>
    <n v="0"/>
    <n v="16.676400000000001"/>
    <x v="3"/>
    <s v="No"/>
    <n v="0"/>
  </r>
  <r>
    <n v="2641"/>
    <s v="CA-2019-108441"/>
    <x v="492"/>
    <d v="2019-06-18T00:00:00"/>
    <x v="1"/>
    <s v="SB-20170"/>
    <s v="Sarah Bern"/>
    <x v="0"/>
    <x v="0"/>
    <x v="20"/>
    <x v="15"/>
    <n v="10035"/>
    <x v="3"/>
    <s v="FUR-CH-10000595"/>
    <x v="0"/>
    <x v="1"/>
    <s v="Safco Contoured Stacking Chairs"/>
    <n v="858.24"/>
    <x v="4"/>
    <n v="0.1"/>
    <n v="143.03999999999996"/>
    <x v="3"/>
    <s v="No"/>
    <n v="0"/>
  </r>
  <r>
    <n v="2642"/>
    <s v="CA-2017-169740"/>
    <x v="763"/>
    <d v="2017-02-25T00:00:00"/>
    <x v="1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n v="29.99"/>
    <x v="7"/>
    <n v="0"/>
    <n v="2.9989999999999988"/>
    <x v="0"/>
    <s v="No"/>
    <n v="0"/>
  </r>
  <r>
    <n v="2643"/>
    <s v="CA-2018-124051"/>
    <x v="723"/>
    <d v="2018-12-30T00:00:00"/>
    <x v="2"/>
    <s v="KA-16525"/>
    <s v="Kelly Andreada"/>
    <x v="0"/>
    <x v="0"/>
    <x v="34"/>
    <x v="10"/>
    <n v="60505"/>
    <x v="2"/>
    <s v="OFF-PA-10001289"/>
    <x v="1"/>
    <x v="10"/>
    <s v="White Computer Printout Paper by Universal"/>
    <n v="186.048"/>
    <x v="5"/>
    <n v="0.2"/>
    <n v="67.442399999999992"/>
    <x v="2"/>
    <s v="No"/>
    <n v="0"/>
  </r>
  <r>
    <n v="2644"/>
    <s v="CA-2018-149111"/>
    <x v="764"/>
    <d v="2018-04-21T00:00:00"/>
    <x v="0"/>
    <s v="BF-11170"/>
    <s v="Ben Ferrer"/>
    <x v="2"/>
    <x v="0"/>
    <x v="253"/>
    <x v="3"/>
    <n v="27604"/>
    <x v="0"/>
    <s v="TEC-PH-10003092"/>
    <x v="2"/>
    <x v="7"/>
    <s v="Motorola L804"/>
    <n v="36.792000000000002"/>
    <x v="7"/>
    <n v="0.2"/>
    <n v="4.1390999999999991"/>
    <x v="0"/>
    <s v="No"/>
    <n v="0"/>
  </r>
  <r>
    <n v="2645"/>
    <s v="CA-2018-149111"/>
    <x v="764"/>
    <d v="2018-04-21T00:00:00"/>
    <x v="0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n v="18.624000000000002"/>
    <x v="8"/>
    <n v="0.2"/>
    <n v="6.2855999999999987"/>
    <x v="0"/>
    <s v="No"/>
    <n v="0"/>
  </r>
  <r>
    <n v="2646"/>
    <s v="CA-2016-131002"/>
    <x v="557"/>
    <d v="2016-09-12T00:00:00"/>
    <x v="0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n v="57.69"/>
    <x v="1"/>
    <n v="0"/>
    <n v="23.652900000000002"/>
    <x v="2"/>
    <s v="No"/>
    <n v="0"/>
  </r>
  <r>
    <n v="2647"/>
    <s v="CA-2016-131002"/>
    <x v="557"/>
    <d v="2016-09-12T00:00:00"/>
    <x v="0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n v="42.81"/>
    <x v="1"/>
    <n v="0"/>
    <n v="20.120699999999999"/>
    <x v="2"/>
    <s v="No"/>
    <n v="0"/>
  </r>
  <r>
    <n v="2648"/>
    <s v="CA-2016-131002"/>
    <x v="557"/>
    <d v="2016-09-12T00:00:00"/>
    <x v="0"/>
    <s v="TB-21400"/>
    <s v="Tom Boeckenhauer"/>
    <x v="0"/>
    <x v="0"/>
    <x v="251"/>
    <x v="26"/>
    <n v="74133"/>
    <x v="2"/>
    <s v="OFF-PA-10000223"/>
    <x v="1"/>
    <x v="10"/>
    <s v="Xerox 2000"/>
    <n v="12.96"/>
    <x v="0"/>
    <n v="0"/>
    <n v="6.2208000000000006"/>
    <x v="2"/>
    <s v="No"/>
    <n v="0"/>
  </r>
  <r>
    <n v="2649"/>
    <s v="CA-2016-131002"/>
    <x v="557"/>
    <d v="2016-09-12T00:00:00"/>
    <x v="0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n v="821.87999999999988"/>
    <x v="5"/>
    <n v="0"/>
    <n v="213.68880000000001"/>
    <x v="2"/>
    <s v="No"/>
    <n v="0"/>
  </r>
  <r>
    <n v="2650"/>
    <s v="CA-2016-131002"/>
    <x v="557"/>
    <d v="2016-09-12T00:00:00"/>
    <x v="0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n v="104.85000000000001"/>
    <x v="1"/>
    <n v="0"/>
    <n v="28.309500000000007"/>
    <x v="2"/>
    <s v="No"/>
    <n v="0"/>
  </r>
  <r>
    <n v="2651"/>
    <s v="US-2018-146794"/>
    <x v="182"/>
    <d v="2018-10-01T00:00:00"/>
    <x v="1"/>
    <s v="SH-19975"/>
    <s v="Sally Hughsby"/>
    <x v="1"/>
    <x v="0"/>
    <x v="86"/>
    <x v="1"/>
    <n v="92345"/>
    <x v="1"/>
    <s v="FUR-BO-10004467"/>
    <x v="0"/>
    <x v="0"/>
    <s v="Bestar Classic Bookcase"/>
    <n v="424.95749999999992"/>
    <x v="2"/>
    <n v="0.15"/>
    <n v="19.997999999999976"/>
    <x v="1"/>
    <s v="No"/>
    <n v="0"/>
  </r>
  <r>
    <n v="2652"/>
    <s v="CA-2019-112515"/>
    <x v="697"/>
    <d v="2019-09-21T00:00:00"/>
    <x v="0"/>
    <s v="AS-10225"/>
    <s v="Alan Schoenberger"/>
    <x v="1"/>
    <x v="0"/>
    <x v="212"/>
    <x v="7"/>
    <n v="84604"/>
    <x v="1"/>
    <s v="OFF-BI-10000829"/>
    <x v="1"/>
    <x v="8"/>
    <s v="Avery Non-Stick Binders"/>
    <n v="10.776000000000002"/>
    <x v="1"/>
    <n v="0.2"/>
    <n v="3.5021999999999989"/>
    <x v="1"/>
    <s v="No"/>
    <n v="0"/>
  </r>
  <r>
    <n v="2653"/>
    <s v="CA-2019-112515"/>
    <x v="697"/>
    <d v="2019-09-21T00:00:00"/>
    <x v="0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x v="1"/>
    <n v="0.2"/>
    <n v="4.2716999999999992"/>
    <x v="1"/>
    <s v="No"/>
    <n v="0"/>
  </r>
  <r>
    <n v="2654"/>
    <s v="CA-2019-112515"/>
    <x v="697"/>
    <d v="2019-09-21T00:00:00"/>
    <x v="0"/>
    <s v="AS-10225"/>
    <s v="Alan Schoenberger"/>
    <x v="1"/>
    <x v="0"/>
    <x v="212"/>
    <x v="7"/>
    <n v="84604"/>
    <x v="1"/>
    <s v="OFF-PA-10000062"/>
    <x v="1"/>
    <x v="10"/>
    <s v="Green Bar Computer Printout Paper"/>
    <n v="164.88"/>
    <x v="1"/>
    <n v="0"/>
    <n v="80.791200000000003"/>
    <x v="1"/>
    <s v="No"/>
    <n v="0"/>
  </r>
  <r>
    <n v="2655"/>
    <s v="CA-2019-112515"/>
    <x v="697"/>
    <d v="2019-09-21T00:00:00"/>
    <x v="0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n v="1292.94"/>
    <x v="1"/>
    <n v="0"/>
    <n v="77.576399999999921"/>
    <x v="1"/>
    <s v="No"/>
    <n v="0"/>
  </r>
  <r>
    <n v="2656"/>
    <s v="CA-2019-112515"/>
    <x v="697"/>
    <d v="2019-09-21T00:00:00"/>
    <x v="0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n v="25.584000000000003"/>
    <x v="0"/>
    <n v="0.2"/>
    <n v="8.9543999999999997"/>
    <x v="1"/>
    <s v="No"/>
    <n v="0"/>
  </r>
  <r>
    <n v="2657"/>
    <s v="CA-2019-112515"/>
    <x v="697"/>
    <d v="2019-09-21T00:00:00"/>
    <x v="0"/>
    <s v="AS-10225"/>
    <s v="Alan Schoenberger"/>
    <x v="1"/>
    <x v="0"/>
    <x v="212"/>
    <x v="7"/>
    <n v="84604"/>
    <x v="1"/>
    <s v="OFF-ST-10001272"/>
    <x v="1"/>
    <x v="4"/>
    <s v="Mini 13-1/2 Capacity Data Binder Rack, Pearl"/>
    <n v="261.74"/>
    <x v="0"/>
    <n v="0"/>
    <n v="65.435000000000002"/>
    <x v="1"/>
    <s v="No"/>
    <n v="0"/>
  </r>
  <r>
    <n v="2658"/>
    <s v="CA-2019-112515"/>
    <x v="697"/>
    <d v="2019-09-21T00:00:00"/>
    <x v="0"/>
    <s v="AS-10225"/>
    <s v="Alan Schoenberger"/>
    <x v="1"/>
    <x v="0"/>
    <x v="212"/>
    <x v="7"/>
    <n v="84604"/>
    <x v="1"/>
    <s v="OFF-LA-10001175"/>
    <x v="1"/>
    <x v="2"/>
    <s v="Avery 514"/>
    <n v="14.399999999999999"/>
    <x v="2"/>
    <n v="0"/>
    <n v="7.056"/>
    <x v="1"/>
    <s v="No"/>
    <n v="0"/>
  </r>
  <r>
    <n v="2659"/>
    <s v="CA-2018-150343"/>
    <x v="765"/>
    <d v="2018-08-20T00:00:00"/>
    <x v="1"/>
    <s v="PK-19075"/>
    <s v="Pete Kriz"/>
    <x v="0"/>
    <x v="0"/>
    <x v="8"/>
    <x v="1"/>
    <n v="94110"/>
    <x v="1"/>
    <s v="OFF-EN-10004030"/>
    <x v="1"/>
    <x v="12"/>
    <s v="Convenience Packs of Business Envelopes"/>
    <n v="10.86"/>
    <x v="1"/>
    <n v="0"/>
    <n v="5.1042000000000005"/>
    <x v="1"/>
    <s v="No"/>
    <n v="0"/>
  </r>
  <r>
    <n v="2660"/>
    <s v="CA-2017-135538"/>
    <x v="100"/>
    <d v="2017-12-28T00:00:00"/>
    <x v="1"/>
    <s v="HR-14830"/>
    <s v="Harold Ryan"/>
    <x v="1"/>
    <x v="0"/>
    <x v="23"/>
    <x v="16"/>
    <n v="85234"/>
    <x v="1"/>
    <s v="FUR-CH-10004287"/>
    <x v="0"/>
    <x v="1"/>
    <s v="SAFCO Arco Folding Chair"/>
    <n v="883.84"/>
    <x v="4"/>
    <n v="0.2"/>
    <n v="99.431999999999931"/>
    <x v="1"/>
    <s v="No"/>
    <n v="0"/>
  </r>
  <r>
    <n v="2661"/>
    <s v="CA-2019-123372"/>
    <x v="354"/>
    <d v="2019-12-02T00:00:00"/>
    <x v="1"/>
    <s v="DG-13300"/>
    <s v="Deirdre Greer"/>
    <x v="1"/>
    <x v="0"/>
    <x v="20"/>
    <x v="15"/>
    <n v="10035"/>
    <x v="3"/>
    <s v="TEC-PH-10002834"/>
    <x v="2"/>
    <x v="7"/>
    <s v="Google Nexus 5"/>
    <n v="1979.89"/>
    <x v="10"/>
    <n v="0"/>
    <n v="494.97250000000003"/>
    <x v="3"/>
    <s v="No"/>
    <n v="0"/>
  </r>
  <r>
    <n v="2662"/>
    <s v="CA-2019-123372"/>
    <x v="354"/>
    <d v="2019-12-02T00:00:00"/>
    <x v="1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n v="79.959999999999994"/>
    <x v="0"/>
    <n v="0"/>
    <n v="35.981999999999992"/>
    <x v="3"/>
    <s v="No"/>
    <n v="0"/>
  </r>
  <r>
    <n v="2663"/>
    <s v="CA-2019-159604"/>
    <x v="349"/>
    <d v="2019-04-15T00:00:00"/>
    <x v="2"/>
    <s v="CL-12700"/>
    <s v="Craig Leslie"/>
    <x v="2"/>
    <x v="0"/>
    <x v="24"/>
    <x v="25"/>
    <n v="65807"/>
    <x v="2"/>
    <s v="OFF-BI-10003460"/>
    <x v="1"/>
    <x v="8"/>
    <s v="Acco 3-Hole Punch"/>
    <n v="8.76"/>
    <x v="0"/>
    <n v="0"/>
    <n v="4.2047999999999996"/>
    <x v="2"/>
    <s v="No"/>
    <n v="0"/>
  </r>
  <r>
    <n v="2664"/>
    <s v="CA-2018-164784"/>
    <x v="766"/>
    <d v="2018-05-04T00:00:00"/>
    <x v="2"/>
    <s v="HF-14995"/>
    <s v="Herbert Flentye"/>
    <x v="0"/>
    <x v="0"/>
    <x v="26"/>
    <x v="18"/>
    <n v="38109"/>
    <x v="0"/>
    <s v="OFF-LA-10001569"/>
    <x v="1"/>
    <x v="2"/>
    <s v="Avery 499"/>
    <n v="3.9840000000000004"/>
    <x v="7"/>
    <n v="0.2"/>
    <n v="1.2948"/>
    <x v="0"/>
    <s v="No"/>
    <n v="0"/>
  </r>
  <r>
    <n v="2665"/>
    <s v="CA-2018-164784"/>
    <x v="766"/>
    <d v="2018-05-04T00:00:00"/>
    <x v="2"/>
    <s v="HF-14995"/>
    <s v="Herbert Flentye"/>
    <x v="0"/>
    <x v="0"/>
    <x v="26"/>
    <x v="18"/>
    <n v="38109"/>
    <x v="0"/>
    <s v="FUR-TA-10004534"/>
    <x v="0"/>
    <x v="3"/>
    <s v="Bevis 44 x 96 Conference Tables"/>
    <n v="370.62"/>
    <x v="1"/>
    <n v="0.4"/>
    <n v="-142.07100000000008"/>
    <x v="0"/>
    <s v="No"/>
    <n v="0"/>
  </r>
  <r>
    <n v="2666"/>
    <s v="CA-2018-164784"/>
    <x v="766"/>
    <d v="2018-05-04T00:00:00"/>
    <x v="2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n v="2.7420000000000004"/>
    <x v="0"/>
    <n v="0.7"/>
    <n v="-2.0107999999999997"/>
    <x v="0"/>
    <s v="No"/>
    <n v="0"/>
  </r>
  <r>
    <n v="2667"/>
    <s v="CA-2018-111794"/>
    <x v="393"/>
    <d v="2018-10-01T00:00:00"/>
    <x v="3"/>
    <s v="HG-15025"/>
    <s v="Hunter Glantz"/>
    <x v="0"/>
    <x v="0"/>
    <x v="112"/>
    <x v="5"/>
    <n v="79109"/>
    <x v="2"/>
    <s v="TEC-AC-10003832"/>
    <x v="2"/>
    <x v="11"/>
    <s v="Imation 16GB Mini TravelDrive USB 2.0 Flash Drive"/>
    <n v="79.512000000000015"/>
    <x v="1"/>
    <n v="0.2"/>
    <n v="20.8719"/>
    <x v="2"/>
    <s v="No"/>
    <n v="0"/>
  </r>
  <r>
    <n v="2668"/>
    <s v="CA-2018-111794"/>
    <x v="393"/>
    <d v="2018-10-01T00:00:00"/>
    <x v="3"/>
    <s v="HG-15025"/>
    <s v="Hunter Glantz"/>
    <x v="0"/>
    <x v="0"/>
    <x v="112"/>
    <x v="5"/>
    <n v="79109"/>
    <x v="2"/>
    <s v="OFF-PA-10000474"/>
    <x v="1"/>
    <x v="10"/>
    <s v="Easy-staple paper"/>
    <n v="28.352"/>
    <x v="7"/>
    <n v="0.2"/>
    <n v="9.568799999999996"/>
    <x v="2"/>
    <s v="No"/>
    <n v="0"/>
  </r>
  <r>
    <n v="2669"/>
    <s v="US-2017-139759"/>
    <x v="767"/>
    <d v="2017-08-30T00:00:00"/>
    <x v="1"/>
    <s v="NL-18310"/>
    <s v="Nancy Lomonaco"/>
    <x v="2"/>
    <x v="0"/>
    <x v="1"/>
    <x v="1"/>
    <n v="90045"/>
    <x v="1"/>
    <s v="FUR-CH-10002774"/>
    <x v="0"/>
    <x v="1"/>
    <s v="Global Deluxe Stacking Chair, Gray"/>
    <n v="40.783999999999999"/>
    <x v="7"/>
    <n v="0.2"/>
    <n v="4.5881999999999987"/>
    <x v="1"/>
    <s v="No"/>
    <n v="0"/>
  </r>
  <r>
    <n v="2670"/>
    <s v="US-2017-139759"/>
    <x v="767"/>
    <d v="2017-08-30T00:00:00"/>
    <x v="1"/>
    <s v="NL-18310"/>
    <s v="Nancy Lomonaco"/>
    <x v="2"/>
    <x v="0"/>
    <x v="1"/>
    <x v="1"/>
    <n v="90045"/>
    <x v="1"/>
    <s v="OFF-AP-10002765"/>
    <x v="1"/>
    <x v="9"/>
    <s v="Fellowes Advanced Computer Series Surge Protectors"/>
    <n v="105.96"/>
    <x v="4"/>
    <n v="0"/>
    <n v="29.668800000000005"/>
    <x v="1"/>
    <s v="No"/>
    <n v="0"/>
  </r>
  <r>
    <n v="2671"/>
    <s v="CA-2016-126403"/>
    <x v="340"/>
    <d v="2016-09-12T00:00:00"/>
    <x v="0"/>
    <s v="RR-19525"/>
    <s v="Rick Reed"/>
    <x v="1"/>
    <x v="0"/>
    <x v="90"/>
    <x v="31"/>
    <n v="1852"/>
    <x v="3"/>
    <s v="OFF-PA-10001144"/>
    <x v="1"/>
    <x v="10"/>
    <s v="Xerox 1913"/>
    <n v="166.44"/>
    <x v="1"/>
    <n v="0"/>
    <n v="79.891199999999998"/>
    <x v="3"/>
    <s v="Yes"/>
    <n v="1"/>
  </r>
  <r>
    <n v="2672"/>
    <s v="CA-2016-126403"/>
    <x v="340"/>
    <d v="2016-09-12T00:00:00"/>
    <x v="0"/>
    <s v="RR-19525"/>
    <s v="Rick Reed"/>
    <x v="1"/>
    <x v="0"/>
    <x v="90"/>
    <x v="31"/>
    <n v="1852"/>
    <x v="3"/>
    <s v="FUR-CH-10003761"/>
    <x v="0"/>
    <x v="1"/>
    <s v="Global Italian Leather Office Chair"/>
    <n v="785.87999999999988"/>
    <x v="5"/>
    <n v="0"/>
    <n v="212.18759999999997"/>
    <x v="3"/>
    <s v="Yes"/>
    <n v="1"/>
  </r>
  <r>
    <n v="2673"/>
    <s v="CA-2016-126403"/>
    <x v="340"/>
    <d v="2016-09-12T00:00:00"/>
    <x v="0"/>
    <s v="RR-19525"/>
    <s v="Rick Reed"/>
    <x v="1"/>
    <x v="0"/>
    <x v="90"/>
    <x v="31"/>
    <n v="1852"/>
    <x v="3"/>
    <s v="OFF-PA-10004665"/>
    <x v="1"/>
    <x v="10"/>
    <s v="Advantus Motivational Note Cards"/>
    <n v="26.2"/>
    <x v="0"/>
    <n v="0"/>
    <n v="12.837999999999999"/>
    <x v="3"/>
    <s v="Yes"/>
    <n v="1"/>
  </r>
  <r>
    <n v="2674"/>
    <s v="CA-2016-126403"/>
    <x v="340"/>
    <d v="2016-09-12T00:00:00"/>
    <x v="0"/>
    <s v="RR-19525"/>
    <s v="Rick Reed"/>
    <x v="1"/>
    <x v="0"/>
    <x v="90"/>
    <x v="31"/>
    <n v="1852"/>
    <x v="3"/>
    <s v="OFF-ST-10000078"/>
    <x v="1"/>
    <x v="4"/>
    <s v="Tennsco 6- and 18-Compartment Lockers"/>
    <n v="1325.8500000000001"/>
    <x v="2"/>
    <n v="0"/>
    <n v="238.65299999999991"/>
    <x v="3"/>
    <s v="Yes"/>
    <n v="1"/>
  </r>
  <r>
    <n v="2675"/>
    <s v="CA-2019-136875"/>
    <x v="734"/>
    <d v="2019-12-03T00:00:00"/>
    <x v="3"/>
    <s v="TC-21295"/>
    <s v="Toby Carlisle"/>
    <x v="0"/>
    <x v="0"/>
    <x v="70"/>
    <x v="1"/>
    <n v="92024"/>
    <x v="1"/>
    <s v="OFF-PA-10000357"/>
    <x v="1"/>
    <x v="10"/>
    <s v="Xerox 1888"/>
    <n v="166.44"/>
    <x v="1"/>
    <n v="0"/>
    <n v="79.891199999999998"/>
    <x v="1"/>
    <s v="No"/>
    <n v="0"/>
  </r>
  <r>
    <n v="2676"/>
    <s v="CA-2019-132185"/>
    <x v="344"/>
    <d v="2019-12-02T00:00:00"/>
    <x v="1"/>
    <s v="DB-13615"/>
    <s v="Doug Bickford"/>
    <x v="0"/>
    <x v="0"/>
    <x v="153"/>
    <x v="3"/>
    <n v="28806"/>
    <x v="0"/>
    <s v="OFF-AR-10000422"/>
    <x v="1"/>
    <x v="6"/>
    <s v="Pencil and Crayon Sharpener"/>
    <n v="8.76"/>
    <x v="2"/>
    <n v="0.2"/>
    <n v="0.76649999999999974"/>
    <x v="0"/>
    <s v="No"/>
    <n v="0"/>
  </r>
  <r>
    <n v="2677"/>
    <s v="CA-2019-132185"/>
    <x v="344"/>
    <d v="2019-12-02T00:00:00"/>
    <x v="1"/>
    <s v="DB-13615"/>
    <s v="Doug Bickford"/>
    <x v="0"/>
    <x v="0"/>
    <x v="153"/>
    <x v="3"/>
    <n v="28806"/>
    <x v="0"/>
    <s v="OFF-AP-10001205"/>
    <x v="1"/>
    <x v="9"/>
    <s v="Belkin 5 Outlet SurgeMaster Power Centers"/>
    <n v="43.584000000000003"/>
    <x v="7"/>
    <n v="0.2"/>
    <n v="4.3584000000000032"/>
    <x v="0"/>
    <s v="No"/>
    <n v="0"/>
  </r>
  <r>
    <n v="2678"/>
    <s v="US-2016-160780"/>
    <x v="261"/>
    <d v="2016-06-21T00:00:00"/>
    <x v="3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n v="11.088000000000003"/>
    <x v="3"/>
    <n v="0.7"/>
    <n v="-8.1311999999999998"/>
    <x v="1"/>
    <s v="No"/>
    <n v="0"/>
  </r>
  <r>
    <n v="2679"/>
    <s v="US-2016-160780"/>
    <x v="261"/>
    <d v="2016-06-21T00:00:00"/>
    <x v="3"/>
    <s v="SV-20785"/>
    <s v="Stewart Visinsky"/>
    <x v="0"/>
    <x v="0"/>
    <x v="206"/>
    <x v="22"/>
    <n v="81001"/>
    <x v="1"/>
    <s v="OFF-BI-10002931"/>
    <x v="1"/>
    <x v="8"/>
    <s v="Avery Trapezoid Extra Heavy Duty 4&quot; Binders"/>
    <n v="25.164000000000001"/>
    <x v="0"/>
    <n v="0.7"/>
    <n v="-16.775999999999996"/>
    <x v="1"/>
    <s v="No"/>
    <n v="0"/>
  </r>
  <r>
    <n v="2680"/>
    <s v="CA-2019-127026"/>
    <x v="276"/>
    <d v="2019-01-27T00:00:00"/>
    <x v="1"/>
    <s v="MH-18115"/>
    <s v="Mick Hernandez"/>
    <x v="2"/>
    <x v="0"/>
    <x v="25"/>
    <x v="12"/>
    <n v="49201"/>
    <x v="2"/>
    <s v="OFF-BI-10000546"/>
    <x v="1"/>
    <x v="8"/>
    <s v="Avery Durable Binders"/>
    <n v="14.399999999999999"/>
    <x v="2"/>
    <n v="0"/>
    <n v="7.056"/>
    <x v="2"/>
    <s v="No"/>
    <n v="0"/>
  </r>
  <r>
    <n v="2681"/>
    <s v="CA-2019-127026"/>
    <x v="276"/>
    <d v="2019-01-27T00:00:00"/>
    <x v="1"/>
    <s v="MH-18115"/>
    <s v="Mick Hernandez"/>
    <x v="2"/>
    <x v="0"/>
    <x v="25"/>
    <x v="12"/>
    <n v="49201"/>
    <x v="2"/>
    <s v="TEC-AC-10002049"/>
    <x v="2"/>
    <x v="11"/>
    <s v="Logitech G19 Programmable Gaming Keyboard"/>
    <n v="619.94999999999993"/>
    <x v="2"/>
    <n v="0"/>
    <n v="111.59099999999995"/>
    <x v="2"/>
    <s v="No"/>
    <n v="0"/>
  </r>
  <r>
    <n v="2682"/>
    <s v="CA-2019-127026"/>
    <x v="276"/>
    <d v="2019-01-27T00:00:00"/>
    <x v="1"/>
    <s v="MH-18115"/>
    <s v="Mick Hernandez"/>
    <x v="2"/>
    <x v="0"/>
    <x v="25"/>
    <x v="12"/>
    <n v="49201"/>
    <x v="2"/>
    <s v="OFF-BI-10001196"/>
    <x v="1"/>
    <x v="8"/>
    <s v="Avery Flip-Chart Easel Binder, Black"/>
    <n v="89.52"/>
    <x v="4"/>
    <n v="0"/>
    <n v="42.074399999999997"/>
    <x v="2"/>
    <s v="No"/>
    <n v="0"/>
  </r>
  <r>
    <n v="2683"/>
    <s v="CA-2019-127026"/>
    <x v="276"/>
    <d v="2019-01-27T00:00:00"/>
    <x v="1"/>
    <s v="MH-18115"/>
    <s v="Mick Hernandez"/>
    <x v="2"/>
    <x v="0"/>
    <x v="25"/>
    <x v="12"/>
    <n v="49201"/>
    <x v="2"/>
    <s v="TEC-MA-10002981"/>
    <x v="2"/>
    <x v="15"/>
    <s v="I.R.I.S IRISCard Anywhere 5 Card Scanner"/>
    <n v="350.97300000000007"/>
    <x v="1"/>
    <n v="0.1"/>
    <n v="152.08829999999998"/>
    <x v="2"/>
    <s v="No"/>
    <n v="0"/>
  </r>
  <r>
    <n v="2684"/>
    <s v="CA-2019-127026"/>
    <x v="276"/>
    <d v="2019-01-27T00:00:00"/>
    <x v="1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n v="49.496999999999986"/>
    <x v="2"/>
    <s v="No"/>
    <n v="0"/>
  </r>
  <r>
    <n v="2685"/>
    <s v="CA-2019-137085"/>
    <x v="222"/>
    <d v="2019-07-06T00:00:00"/>
    <x v="1"/>
    <s v="CT-11995"/>
    <s v="Carol Triggs"/>
    <x v="0"/>
    <x v="0"/>
    <x v="1"/>
    <x v="1"/>
    <n v="90004"/>
    <x v="1"/>
    <s v="OFF-BI-10000632"/>
    <x v="1"/>
    <x v="8"/>
    <s v="Satellite Sectional Post Binders"/>
    <n v="312.55200000000002"/>
    <x v="6"/>
    <n v="0.2"/>
    <n v="101.57939999999999"/>
    <x v="1"/>
    <s v="Yes"/>
    <n v="1"/>
  </r>
  <r>
    <n v="2686"/>
    <s v="CA-2018-133123"/>
    <x v="47"/>
    <d v="2018-09-11T00:00:00"/>
    <x v="1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n v="95.951999999999998"/>
    <x v="1"/>
    <n v="0.2"/>
    <n v="29.984999999999985"/>
    <x v="0"/>
    <s v="No"/>
    <n v="0"/>
  </r>
  <r>
    <n v="2687"/>
    <s v="CA-2018-133123"/>
    <x v="47"/>
    <d v="2018-09-11T00:00:00"/>
    <x v="1"/>
    <s v="KB-16315"/>
    <s v="Karl Braun"/>
    <x v="0"/>
    <x v="0"/>
    <x v="222"/>
    <x v="3"/>
    <n v="27360"/>
    <x v="0"/>
    <s v="OFF-BI-10001031"/>
    <x v="1"/>
    <x v="8"/>
    <s v="Pressboard Data Binders by Wilson Jones"/>
    <n v="3.2040000000000002"/>
    <x v="0"/>
    <n v="0.7"/>
    <n v="-2.4563999999999995"/>
    <x v="0"/>
    <s v="No"/>
    <n v="0"/>
  </r>
  <r>
    <n v="2688"/>
    <s v="US-2018-128195"/>
    <x v="578"/>
    <d v="2018-08-05T00:00:00"/>
    <x v="2"/>
    <s v="RA-19285"/>
    <s v="Ralph Arnett"/>
    <x v="0"/>
    <x v="0"/>
    <x v="97"/>
    <x v="10"/>
    <n v="61604"/>
    <x v="2"/>
    <s v="OFF-BI-10002003"/>
    <x v="1"/>
    <x v="8"/>
    <s v="Ibico Presentation Index for Binding Systems"/>
    <n v="3.9799999999999991"/>
    <x v="2"/>
    <n v="0.8"/>
    <n v="-6.5670000000000019"/>
    <x v="2"/>
    <s v="No"/>
    <n v="0"/>
  </r>
  <r>
    <n v="2689"/>
    <s v="CA-2017-153220"/>
    <x v="768"/>
    <d v="2017-11-14T00:00:00"/>
    <x v="2"/>
    <s v="YC-21895"/>
    <s v="Yoseph Carroll"/>
    <x v="1"/>
    <x v="0"/>
    <x v="1"/>
    <x v="1"/>
    <n v="90032"/>
    <x v="1"/>
    <s v="OFF-PA-10003016"/>
    <x v="1"/>
    <x v="10"/>
    <s v="Adams &quot;While You Were Out&quot; Message Pads"/>
    <n v="15.700000000000001"/>
    <x v="2"/>
    <n v="0"/>
    <n v="7.0649999999999995"/>
    <x v="1"/>
    <s v="Yes"/>
    <n v="1"/>
  </r>
  <r>
    <n v="2690"/>
    <s v="CA-2016-123064"/>
    <x v="479"/>
    <d v="2016-07-02T00:00:00"/>
    <x v="2"/>
    <s v="RA-19915"/>
    <s v="Russell Applegate"/>
    <x v="0"/>
    <x v="0"/>
    <x v="22"/>
    <x v="10"/>
    <n v="60653"/>
    <x v="2"/>
    <s v="OFF-AR-10004582"/>
    <x v="1"/>
    <x v="6"/>
    <s v="BIC Brite Liner Grip Highlighters"/>
    <n v="5.2480000000000002"/>
    <x v="4"/>
    <n v="0.2"/>
    <n v="1.6399999999999995"/>
    <x v="2"/>
    <s v="No"/>
    <n v="0"/>
  </r>
  <r>
    <n v="2691"/>
    <s v="CA-2019-156412"/>
    <x v="769"/>
    <d v="2019-12-08T00:00:00"/>
    <x v="1"/>
    <s v="CM-12160"/>
    <s v="Charles McCrossin"/>
    <x v="0"/>
    <x v="0"/>
    <x v="10"/>
    <x v="9"/>
    <n v="19134"/>
    <x v="3"/>
    <s v="OFF-BI-10004364"/>
    <x v="1"/>
    <x v="8"/>
    <s v="Storex Dura Pro Binders"/>
    <n v="5.3460000000000019"/>
    <x v="1"/>
    <n v="0.7"/>
    <n v="-4.4550000000000001"/>
    <x v="3"/>
    <s v="No"/>
    <n v="0"/>
  </r>
  <r>
    <n v="2692"/>
    <s v="US-2018-144211"/>
    <x v="770"/>
    <d v="2018-09-02T00:00:00"/>
    <x v="1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n v="15.48"/>
    <x v="1"/>
    <n v="0.2"/>
    <n v="5.6115000000000004"/>
    <x v="1"/>
    <s v="No"/>
    <n v="0"/>
  </r>
  <r>
    <n v="2693"/>
    <s v="US-2018-144211"/>
    <x v="770"/>
    <d v="2018-09-02T00:00:00"/>
    <x v="1"/>
    <s v="CS-12130"/>
    <s v="Chad Sievert"/>
    <x v="0"/>
    <x v="0"/>
    <x v="323"/>
    <x v="22"/>
    <n v="80112"/>
    <x v="1"/>
    <s v="TEC-PH-10002890"/>
    <x v="2"/>
    <x v="7"/>
    <s v="AT&amp;T 17929 Lendline Telephone"/>
    <n v="108.57599999999999"/>
    <x v="1"/>
    <n v="0.2"/>
    <n v="8.1432000000000002"/>
    <x v="1"/>
    <s v="No"/>
    <n v="0"/>
  </r>
  <r>
    <n v="2694"/>
    <s v="CA-2018-138079"/>
    <x v="115"/>
    <d v="2018-01-28T00:00:00"/>
    <x v="1"/>
    <s v="AJ-10795"/>
    <s v="Anthony Johnson"/>
    <x v="1"/>
    <x v="0"/>
    <x v="4"/>
    <x v="4"/>
    <n v="98115"/>
    <x v="1"/>
    <s v="FUR-FU-10001475"/>
    <x v="0"/>
    <x v="5"/>
    <s v="Contract Clock, 14&quot;, Brown"/>
    <n v="109.9"/>
    <x v="2"/>
    <n v="0"/>
    <n v="37.366"/>
    <x v="1"/>
    <s v="No"/>
    <n v="0"/>
  </r>
  <r>
    <n v="2695"/>
    <s v="CA-2016-143182"/>
    <x v="771"/>
    <d v="2016-10-20T00:00:00"/>
    <x v="1"/>
    <s v="DL-12865"/>
    <s v="Dan Lawera"/>
    <x v="0"/>
    <x v="0"/>
    <x v="146"/>
    <x v="2"/>
    <n v="33012"/>
    <x v="0"/>
    <s v="FUR-FU-10004270"/>
    <x v="0"/>
    <x v="5"/>
    <s v="Executive Impressions 13&quot; Clairmont Wall Clock"/>
    <n v="15.384"/>
    <x v="7"/>
    <n v="0.2"/>
    <n v="4.0383000000000013"/>
    <x v="0"/>
    <s v="No"/>
    <n v="0"/>
  </r>
  <r>
    <n v="2696"/>
    <s v="CA-2018-161662"/>
    <x v="569"/>
    <d v="2018-02-09T00:00:00"/>
    <x v="2"/>
    <s v="BE-11410"/>
    <s v="Bobby Elias"/>
    <x v="0"/>
    <x v="0"/>
    <x v="152"/>
    <x v="24"/>
    <n v="43130"/>
    <x v="3"/>
    <s v="OFF-PA-10003465"/>
    <x v="1"/>
    <x v="10"/>
    <s v="Xerox 1912"/>
    <n v="30.352"/>
    <x v="0"/>
    <n v="0.2"/>
    <n v="10.623199999999997"/>
    <x v="3"/>
    <s v="No"/>
    <n v="0"/>
  </r>
  <r>
    <n v="2697"/>
    <s v="CA-2016-145317"/>
    <x v="772"/>
    <d v="2016-03-23T00:00:00"/>
    <x v="1"/>
    <s v="SM-20320"/>
    <s v="Sean Miller"/>
    <x v="2"/>
    <x v="0"/>
    <x v="108"/>
    <x v="2"/>
    <n v="32216"/>
    <x v="0"/>
    <s v="TEC-MA-10003626"/>
    <x v="2"/>
    <x v="15"/>
    <s v="Hewlett-Packard Deskjet 6540 Color Inkjet Printer"/>
    <n v="821.3"/>
    <x v="4"/>
    <n v="0.5"/>
    <n v="-16.426000000000045"/>
    <x v="0"/>
    <s v="No"/>
    <n v="0"/>
  </r>
  <r>
    <n v="2698"/>
    <s v="CA-2016-145317"/>
    <x v="772"/>
    <d v="2016-03-23T00:00:00"/>
    <x v="1"/>
    <s v="SM-20320"/>
    <s v="Sean Miller"/>
    <x v="2"/>
    <x v="0"/>
    <x v="108"/>
    <x v="2"/>
    <n v="32216"/>
    <x v="0"/>
    <s v="TEC-MA-10002412"/>
    <x v="2"/>
    <x v="15"/>
    <s v="Cisco TelePresence System EX90 Videoconferencing Unit"/>
    <n v="22638.48"/>
    <x v="5"/>
    <n v="0.5"/>
    <n v="-1811.0784000000021"/>
    <x v="0"/>
    <s v="No"/>
    <n v="0"/>
  </r>
  <r>
    <n v="2699"/>
    <s v="CA-2016-145317"/>
    <x v="772"/>
    <d v="2016-03-23T00:00:00"/>
    <x v="1"/>
    <s v="SM-20320"/>
    <s v="Sean Miller"/>
    <x v="2"/>
    <x v="0"/>
    <x v="108"/>
    <x v="2"/>
    <n v="32216"/>
    <x v="0"/>
    <s v="OFF-PA-10001804"/>
    <x v="1"/>
    <x v="10"/>
    <s v="Xerox 195"/>
    <n v="21.376000000000001"/>
    <x v="4"/>
    <n v="0.2"/>
    <n v="7.4815999999999994"/>
    <x v="0"/>
    <s v="No"/>
    <n v="0"/>
  </r>
  <r>
    <n v="2700"/>
    <s v="CA-2016-145317"/>
    <x v="772"/>
    <d v="2016-03-23T00:00:00"/>
    <x v="1"/>
    <s v="SM-20320"/>
    <s v="Sean Miller"/>
    <x v="2"/>
    <x v="0"/>
    <x v="108"/>
    <x v="2"/>
    <n v="32216"/>
    <x v="0"/>
    <s v="OFF-AR-10003183"/>
    <x v="1"/>
    <x v="6"/>
    <s v="Avery Fluorescent Highlighter Four-Color Set"/>
    <n v="8.016"/>
    <x v="1"/>
    <n v="0.2"/>
    <n v="1.0019999999999993"/>
    <x v="0"/>
    <s v="No"/>
    <n v="0"/>
  </r>
  <r>
    <n v="2701"/>
    <s v="CA-2016-145317"/>
    <x v="772"/>
    <d v="2016-03-23T00:00:00"/>
    <x v="1"/>
    <s v="SM-20320"/>
    <s v="Sean Miller"/>
    <x v="2"/>
    <x v="0"/>
    <x v="108"/>
    <x v="2"/>
    <n v="32216"/>
    <x v="0"/>
    <s v="FUR-FU-10004270"/>
    <x v="0"/>
    <x v="5"/>
    <s v="Executive Impressions 13&quot; Clairmont Wall Clock"/>
    <n v="30.768000000000001"/>
    <x v="0"/>
    <n v="0.2"/>
    <n v="8.0766000000000027"/>
    <x v="0"/>
    <s v="No"/>
    <n v="0"/>
  </r>
  <r>
    <n v="2702"/>
    <s v="CA-2016-145317"/>
    <x v="772"/>
    <d v="2016-03-23T00:00:00"/>
    <x v="1"/>
    <s v="SM-20320"/>
    <s v="Sean Miller"/>
    <x v="2"/>
    <x v="0"/>
    <x v="108"/>
    <x v="2"/>
    <n v="32216"/>
    <x v="0"/>
    <s v="OFF-FA-10003112"/>
    <x v="1"/>
    <x v="13"/>
    <s v="Staples"/>
    <n v="18.936"/>
    <x v="1"/>
    <n v="0.2"/>
    <n v="5.9174999999999986"/>
    <x v="0"/>
    <s v="No"/>
    <n v="0"/>
  </r>
  <r>
    <n v="2703"/>
    <s v="CA-2016-145317"/>
    <x v="772"/>
    <d v="2016-03-23T00:00:00"/>
    <x v="1"/>
    <s v="SM-20320"/>
    <s v="Sean Miller"/>
    <x v="2"/>
    <x v="0"/>
    <x v="108"/>
    <x v="2"/>
    <n v="32216"/>
    <x v="0"/>
    <s v="FUR-FU-10001986"/>
    <x v="0"/>
    <x v="5"/>
    <s v="Dana Fluorescent Magnifying Lamp, White, 36&quot;"/>
    <n v="122.352"/>
    <x v="1"/>
    <n v="0.2"/>
    <n v="15.29399999999999"/>
    <x v="0"/>
    <s v="No"/>
    <n v="0"/>
  </r>
  <r>
    <n v="2704"/>
    <s v="CA-2016-143413"/>
    <x v="773"/>
    <d v="2016-05-30T00:00:00"/>
    <x v="1"/>
    <s v="RP-19390"/>
    <s v="Resi Pölking"/>
    <x v="0"/>
    <x v="0"/>
    <x v="248"/>
    <x v="39"/>
    <n v="21215"/>
    <x v="3"/>
    <s v="OFF-PA-10002319"/>
    <x v="1"/>
    <x v="10"/>
    <s v="Xerox 1944"/>
    <n v="116.28"/>
    <x v="1"/>
    <n v="0"/>
    <n v="56.977199999999996"/>
    <x v="3"/>
    <s v="No"/>
    <n v="0"/>
  </r>
  <r>
    <n v="2705"/>
    <s v="CA-2019-156818"/>
    <x v="497"/>
    <d v="2019-07-13T00:00:00"/>
    <x v="0"/>
    <s v="JD-16015"/>
    <s v="Joy Daniels"/>
    <x v="0"/>
    <x v="0"/>
    <x v="20"/>
    <x v="15"/>
    <n v="10009"/>
    <x v="3"/>
    <s v="TEC-AC-10002323"/>
    <x v="2"/>
    <x v="11"/>
    <s v="SanDisk Ultra 32 GB MicroSDHC Class 10 Memory Card"/>
    <n v="132.60000000000002"/>
    <x v="5"/>
    <n v="0"/>
    <n v="17.238000000000007"/>
    <x v="3"/>
    <s v="No"/>
    <n v="0"/>
  </r>
  <r>
    <n v="2706"/>
    <s v="CA-2019-155873"/>
    <x v="114"/>
    <d v="2019-06-21T00:00:00"/>
    <x v="1"/>
    <s v="AB-10255"/>
    <s v="Alejandro Ballentine"/>
    <x v="2"/>
    <x v="0"/>
    <x v="51"/>
    <x v="27"/>
    <n v="88220"/>
    <x v="1"/>
    <s v="OFF-SU-10001165"/>
    <x v="1"/>
    <x v="14"/>
    <s v="Acme Elite Stainless Steel Scissors"/>
    <n v="16.68"/>
    <x v="0"/>
    <n v="0"/>
    <n v="4.3368000000000002"/>
    <x v="1"/>
    <s v="No"/>
    <n v="0"/>
  </r>
  <r>
    <n v="2707"/>
    <s v="CA-2019-155873"/>
    <x v="114"/>
    <d v="2019-06-21T00:00:00"/>
    <x v="1"/>
    <s v="AB-10255"/>
    <s v="Alejandro Ballentine"/>
    <x v="2"/>
    <x v="0"/>
    <x v="51"/>
    <x v="27"/>
    <n v="88220"/>
    <x v="1"/>
    <s v="OFF-PA-10001246"/>
    <x v="1"/>
    <x v="10"/>
    <s v="Xerox 215"/>
    <n v="19.440000000000001"/>
    <x v="1"/>
    <n v="0"/>
    <n v="9.3312000000000008"/>
    <x v="1"/>
    <s v="No"/>
    <n v="0"/>
  </r>
  <r>
    <n v="2708"/>
    <s v="CA-2019-155873"/>
    <x v="114"/>
    <d v="2019-06-21T00:00:00"/>
    <x v="1"/>
    <s v="AB-10255"/>
    <s v="Alejandro Ballentine"/>
    <x v="2"/>
    <x v="0"/>
    <x v="51"/>
    <x v="27"/>
    <n v="88220"/>
    <x v="1"/>
    <s v="OFF-PA-10001815"/>
    <x v="1"/>
    <x v="10"/>
    <s v="Xerox 1885"/>
    <n v="192.16"/>
    <x v="4"/>
    <n v="0"/>
    <n v="92.236799999999988"/>
    <x v="1"/>
    <s v="No"/>
    <n v="0"/>
  </r>
  <r>
    <n v="2709"/>
    <s v="CA-2017-121797"/>
    <x v="564"/>
    <d v="2017-02-06T00:00:00"/>
    <x v="1"/>
    <s v="CC-12145"/>
    <s v="Charles Crestani"/>
    <x v="0"/>
    <x v="0"/>
    <x v="1"/>
    <x v="1"/>
    <n v="90049"/>
    <x v="1"/>
    <s v="FUR-FU-10001876"/>
    <x v="0"/>
    <x v="5"/>
    <s v="Computer Room Manger, 14&quot;"/>
    <n v="227.35999999999999"/>
    <x v="3"/>
    <n v="0"/>
    <n v="81.849599999999981"/>
    <x v="1"/>
    <s v="No"/>
    <n v="0"/>
  </r>
  <r>
    <n v="2710"/>
    <s v="CA-2017-121797"/>
    <x v="564"/>
    <d v="2017-02-06T00:00:00"/>
    <x v="1"/>
    <s v="CC-12145"/>
    <s v="Charles Crestani"/>
    <x v="0"/>
    <x v="0"/>
    <x v="1"/>
    <x v="1"/>
    <n v="90049"/>
    <x v="1"/>
    <s v="TEC-MA-10000488"/>
    <x v="2"/>
    <x v="15"/>
    <s v="Bady BDG101FRU Card Printer"/>
    <n v="1919.9760000000001"/>
    <x v="1"/>
    <n v="0.2"/>
    <n v="215.99729999999977"/>
    <x v="1"/>
    <s v="No"/>
    <n v="0"/>
  </r>
  <r>
    <n v="2711"/>
    <s v="US-2017-120572"/>
    <x v="555"/>
    <d v="2017-12-15T00:00:00"/>
    <x v="1"/>
    <s v="GH-14425"/>
    <s v="Gary Hwang"/>
    <x v="0"/>
    <x v="0"/>
    <x v="108"/>
    <x v="2"/>
    <n v="32216"/>
    <x v="0"/>
    <s v="OFF-BI-10001098"/>
    <x v="1"/>
    <x v="8"/>
    <s v="Acco D-Ring Binder w/DublLock"/>
    <n v="12.828000000000001"/>
    <x v="0"/>
    <n v="0.7"/>
    <n v="-8.9795999999999978"/>
    <x v="0"/>
    <s v="No"/>
    <n v="0"/>
  </r>
  <r>
    <n v="2712"/>
    <s v="CA-2019-132430"/>
    <x v="449"/>
    <d v="2019-10-11T00:00:00"/>
    <x v="2"/>
    <s v="CP-12085"/>
    <s v="Cathy Prescott"/>
    <x v="1"/>
    <x v="0"/>
    <x v="80"/>
    <x v="24"/>
    <n v="44107"/>
    <x v="3"/>
    <s v="FUR-FU-10003577"/>
    <x v="0"/>
    <x v="5"/>
    <s v="Nu-Dell Leatherette Frames"/>
    <n v="45.888000000000005"/>
    <x v="4"/>
    <n v="0.2"/>
    <n v="9.1775999999999982"/>
    <x v="3"/>
    <s v="No"/>
    <n v="0"/>
  </r>
  <r>
    <n v="2713"/>
    <s v="CA-2019-146031"/>
    <x v="570"/>
    <d v="2019-08-01T00:00:00"/>
    <x v="0"/>
    <s v="GM-14440"/>
    <s v="Gary McGarr"/>
    <x v="0"/>
    <x v="0"/>
    <x v="21"/>
    <x v="15"/>
    <n v="12180"/>
    <x v="3"/>
    <s v="OFF-AR-10002656"/>
    <x v="1"/>
    <x v="6"/>
    <s v="Sanford Liquid Accent Highlighters"/>
    <n v="60.12"/>
    <x v="6"/>
    <n v="0"/>
    <n v="22.244399999999995"/>
    <x v="3"/>
    <s v="No"/>
    <n v="0"/>
  </r>
  <r>
    <n v="2714"/>
    <s v="CA-2016-110100"/>
    <x v="573"/>
    <d v="2016-04-29T00:00:00"/>
    <x v="1"/>
    <s v="LC-16885"/>
    <s v="Lena Creighton"/>
    <x v="0"/>
    <x v="0"/>
    <x v="40"/>
    <x v="3"/>
    <n v="28403"/>
    <x v="0"/>
    <s v="TEC-PH-10004531"/>
    <x v="2"/>
    <x v="7"/>
    <s v="AT&amp;T CL2909"/>
    <n v="302.37599999999998"/>
    <x v="1"/>
    <n v="0.2"/>
    <n v="37.796999999999997"/>
    <x v="0"/>
    <s v="No"/>
    <n v="0"/>
  </r>
  <r>
    <n v="2715"/>
    <s v="CA-2017-103723"/>
    <x v="494"/>
    <d v="2017-12-06T00:00:00"/>
    <x v="1"/>
    <s v="BT-11305"/>
    <s v="Beth Thompson"/>
    <x v="2"/>
    <x v="0"/>
    <x v="4"/>
    <x v="4"/>
    <n v="98105"/>
    <x v="1"/>
    <s v="OFF-AR-10003251"/>
    <x v="1"/>
    <x v="6"/>
    <s v="Prang Drawing Pencil Set"/>
    <n v="13.899999999999999"/>
    <x v="2"/>
    <n v="0"/>
    <n v="5.56"/>
    <x v="1"/>
    <s v="No"/>
    <n v="0"/>
  </r>
  <r>
    <n v="2716"/>
    <s v="CA-2016-127187"/>
    <x v="774"/>
    <d v="2016-12-08T00:00:00"/>
    <x v="1"/>
    <s v="CP-12085"/>
    <s v="Cathy Prescott"/>
    <x v="1"/>
    <x v="0"/>
    <x v="20"/>
    <x v="15"/>
    <n v="10024"/>
    <x v="3"/>
    <s v="TEC-PH-10000673"/>
    <x v="2"/>
    <x v="7"/>
    <s v="Plantronics Voyager Pro HD - Bluetooth Headset"/>
    <n v="129.97999999999999"/>
    <x v="0"/>
    <n v="0"/>
    <n v="62.3904"/>
    <x v="3"/>
    <s v="No"/>
    <n v="0"/>
  </r>
  <r>
    <n v="2717"/>
    <s v="CA-2019-128475"/>
    <x v="775"/>
    <d v="2019-09-01T00:00:00"/>
    <x v="1"/>
    <s v="SC-20680"/>
    <s v="Steve Carroll"/>
    <x v="2"/>
    <x v="0"/>
    <x v="38"/>
    <x v="32"/>
    <n v="31907"/>
    <x v="0"/>
    <s v="TEC-AC-10000158"/>
    <x v="2"/>
    <x v="11"/>
    <s v="Sony 64GB Class 10 Micro SDHC R40 Memory Card"/>
    <n v="71.98"/>
    <x v="0"/>
    <n v="0"/>
    <n v="15.1158"/>
    <x v="0"/>
    <s v="No"/>
    <n v="0"/>
  </r>
  <r>
    <n v="2718"/>
    <s v="CA-2016-100006"/>
    <x v="557"/>
    <d v="2016-09-13T00:00:00"/>
    <x v="1"/>
    <s v="DK-13375"/>
    <s v="Dennis Kane"/>
    <x v="0"/>
    <x v="0"/>
    <x v="20"/>
    <x v="15"/>
    <n v="10024"/>
    <x v="3"/>
    <s v="TEC-PH-10002075"/>
    <x v="2"/>
    <x v="7"/>
    <s v="AT&amp;T EL51110 DECT"/>
    <n v="377.96999999999997"/>
    <x v="1"/>
    <n v="0"/>
    <n v="109.61129999999999"/>
    <x v="3"/>
    <s v="No"/>
    <n v="0"/>
  </r>
  <r>
    <n v="2719"/>
    <s v="CA-2019-144827"/>
    <x v="202"/>
    <d v="2019-12-27T00:00:00"/>
    <x v="1"/>
    <s v="SE-20110"/>
    <s v="Sanjit Engle"/>
    <x v="0"/>
    <x v="0"/>
    <x v="116"/>
    <x v="1"/>
    <n v="92627"/>
    <x v="1"/>
    <s v="OFF-ST-10004340"/>
    <x v="1"/>
    <x v="4"/>
    <s v="Fellowes Mobile File Cart, Black"/>
    <n v="124.36"/>
    <x v="0"/>
    <n v="0"/>
    <n v="33.577200000000005"/>
    <x v="1"/>
    <s v="No"/>
    <n v="0"/>
  </r>
  <r>
    <n v="2720"/>
    <s v="CA-2016-110030"/>
    <x v="776"/>
    <d v="2016-12-08T00:00:00"/>
    <x v="0"/>
    <s v="LF-17185"/>
    <s v="Luke Foster"/>
    <x v="0"/>
    <x v="0"/>
    <x v="12"/>
    <x v="5"/>
    <n v="77095"/>
    <x v="2"/>
    <s v="FUR-FU-10002759"/>
    <x v="0"/>
    <x v="5"/>
    <s v="12-1/2 Diameter Round Wall Clock"/>
    <n v="23.976000000000003"/>
    <x v="1"/>
    <n v="0.6"/>
    <n v="-14.385599999999997"/>
    <x v="2"/>
    <s v="No"/>
    <n v="0"/>
  </r>
  <r>
    <n v="2721"/>
    <s v="CA-2016-121286"/>
    <x v="130"/>
    <d v="2016-11-08T00:00:00"/>
    <x v="0"/>
    <s v="ON-18715"/>
    <s v="Odella Nelson"/>
    <x v="1"/>
    <x v="0"/>
    <x v="143"/>
    <x v="3"/>
    <n v="27511"/>
    <x v="0"/>
    <s v="OFF-FA-10000585"/>
    <x v="1"/>
    <x v="13"/>
    <s v="OIC Bulk Pack Metal Binder Clips"/>
    <n v="8.3760000000000012"/>
    <x v="1"/>
    <n v="0.2"/>
    <n v="2.7222"/>
    <x v="0"/>
    <s v="No"/>
    <n v="0"/>
  </r>
  <r>
    <n v="2722"/>
    <s v="CA-2016-121286"/>
    <x v="130"/>
    <d v="2016-11-08T00:00:00"/>
    <x v="0"/>
    <s v="ON-18715"/>
    <s v="Odella Nelson"/>
    <x v="1"/>
    <x v="0"/>
    <x v="143"/>
    <x v="3"/>
    <n v="27511"/>
    <x v="0"/>
    <s v="OFF-AP-10004859"/>
    <x v="1"/>
    <x v="9"/>
    <s v="Acco 6 Outlet Guardian Premium Surge Suppressor"/>
    <n v="58.240000000000009"/>
    <x v="2"/>
    <n v="0.2"/>
    <n v="5.0960000000000001"/>
    <x v="0"/>
    <s v="No"/>
    <n v="0"/>
  </r>
  <r>
    <n v="2723"/>
    <s v="CA-2018-164735"/>
    <x v="167"/>
    <d v="2018-04-19T00:00:00"/>
    <x v="0"/>
    <s v="TB-21400"/>
    <s v="Tom Boeckenhauer"/>
    <x v="0"/>
    <x v="0"/>
    <x v="166"/>
    <x v="17"/>
    <n v="22304"/>
    <x v="0"/>
    <s v="OFF-ST-10001558"/>
    <x v="1"/>
    <x v="4"/>
    <s v="Acco Perma 4000 Stacking Storage Drawers"/>
    <n v="81.199999999999989"/>
    <x v="2"/>
    <n v="0"/>
    <n v="12.18"/>
    <x v="0"/>
    <s v="No"/>
    <n v="0"/>
  </r>
  <r>
    <n v="2724"/>
    <s v="CA-2016-153479"/>
    <x v="777"/>
    <d v="2016-10-08T00:00:00"/>
    <x v="1"/>
    <s v="DF-13135"/>
    <s v="David Flashing"/>
    <x v="0"/>
    <x v="0"/>
    <x v="132"/>
    <x v="1"/>
    <n v="94591"/>
    <x v="1"/>
    <s v="OFF-LA-10004689"/>
    <x v="1"/>
    <x v="2"/>
    <s v="Avery 512"/>
    <n v="14.450000000000001"/>
    <x v="2"/>
    <n v="0"/>
    <n v="6.7915000000000001"/>
    <x v="1"/>
    <s v="No"/>
    <n v="0"/>
  </r>
  <r>
    <n v="2725"/>
    <s v="CA-2016-153479"/>
    <x v="777"/>
    <d v="2016-10-08T00:00:00"/>
    <x v="1"/>
    <s v="DF-13135"/>
    <s v="David Flashing"/>
    <x v="0"/>
    <x v="0"/>
    <x v="132"/>
    <x v="1"/>
    <n v="94591"/>
    <x v="1"/>
    <s v="OFF-BI-10002867"/>
    <x v="1"/>
    <x v="8"/>
    <s v="GBC Recycled Regency Composition Covers"/>
    <n v="95.64800000000001"/>
    <x v="0"/>
    <n v="0.2"/>
    <n v="31.085599999999989"/>
    <x v="1"/>
    <s v="No"/>
    <n v="0"/>
  </r>
  <r>
    <n v="2726"/>
    <s v="CA-2019-149888"/>
    <x v="659"/>
    <d v="2019-11-13T00:00:00"/>
    <x v="1"/>
    <s v="EP-13915"/>
    <s v="Emily Phan"/>
    <x v="0"/>
    <x v="0"/>
    <x v="10"/>
    <x v="9"/>
    <n v="19120"/>
    <x v="3"/>
    <s v="TEC-PH-10003811"/>
    <x v="2"/>
    <x v="7"/>
    <s v="Jabra Supreme Plus Driver Edition Headset"/>
    <n v="359.97"/>
    <x v="2"/>
    <n v="0.4"/>
    <n v="-71.994000000000028"/>
    <x v="3"/>
    <s v="No"/>
    <n v="0"/>
  </r>
  <r>
    <n v="2727"/>
    <s v="CA-2019-149888"/>
    <x v="659"/>
    <d v="2019-11-13T00:00:00"/>
    <x v="1"/>
    <s v="EP-13915"/>
    <s v="Emily Phan"/>
    <x v="0"/>
    <x v="0"/>
    <x v="10"/>
    <x v="9"/>
    <n v="19120"/>
    <x v="3"/>
    <s v="FUR-TA-10000849"/>
    <x v="0"/>
    <x v="3"/>
    <s v="Bevis Rectangular Conference Tables"/>
    <n v="350.35199999999998"/>
    <x v="4"/>
    <n v="0.4"/>
    <n v="-140.14079999999996"/>
    <x v="3"/>
    <s v="No"/>
    <n v="0"/>
  </r>
  <r>
    <n v="2728"/>
    <s v="CA-2019-119193"/>
    <x v="66"/>
    <d v="2019-12-24T00:00:00"/>
    <x v="2"/>
    <s v="SK-19990"/>
    <s v="Sally Knutson"/>
    <x v="0"/>
    <x v="0"/>
    <x v="167"/>
    <x v="24"/>
    <n v="43615"/>
    <x v="3"/>
    <s v="OFF-BI-10000848"/>
    <x v="1"/>
    <x v="8"/>
    <s v="Angle-D Ring Binders"/>
    <n v="1.6410000000000002"/>
    <x v="7"/>
    <n v="0.7"/>
    <n v="-1.3128000000000002"/>
    <x v="3"/>
    <s v="No"/>
    <n v="0"/>
  </r>
  <r>
    <n v="2729"/>
    <s v="CA-2019-119193"/>
    <x v="66"/>
    <d v="2019-12-24T00:00:00"/>
    <x v="2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n v="94.49369999999999"/>
    <x v="3"/>
    <s v="No"/>
    <n v="0"/>
  </r>
  <r>
    <n v="2730"/>
    <s v="CA-2019-104801"/>
    <x v="778"/>
    <d v="2019-02-19T00:00:00"/>
    <x v="1"/>
    <s v="FH-14350"/>
    <s v="Fred Harton"/>
    <x v="0"/>
    <x v="0"/>
    <x v="4"/>
    <x v="4"/>
    <n v="98105"/>
    <x v="1"/>
    <s v="OFF-AR-10001547"/>
    <x v="1"/>
    <x v="6"/>
    <s v="Newell 311"/>
    <n v="6.63"/>
    <x v="1"/>
    <n v="0"/>
    <n v="1.7901"/>
    <x v="1"/>
    <s v="No"/>
    <n v="0"/>
  </r>
  <r>
    <n v="2731"/>
    <s v="CA-2019-104801"/>
    <x v="778"/>
    <d v="2019-02-19T00:00:00"/>
    <x v="1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n v="799.96"/>
    <x v="4"/>
    <n v="0"/>
    <n v="343.98280000000005"/>
    <x v="1"/>
    <s v="No"/>
    <n v="0"/>
  </r>
  <r>
    <n v="2732"/>
    <s v="CA-2019-104801"/>
    <x v="778"/>
    <d v="2019-02-19T00:00:00"/>
    <x v="1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x v="7"/>
    <n v="0"/>
    <n v="21.506"/>
    <x v="1"/>
    <s v="No"/>
    <n v="0"/>
  </r>
  <r>
    <n v="2733"/>
    <s v="CA-2016-107594"/>
    <x v="779"/>
    <d v="2016-07-06T00:00:00"/>
    <x v="1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n v="73.98"/>
    <x v="0"/>
    <n v="0"/>
    <n v="19.974600000000002"/>
    <x v="3"/>
    <s v="No"/>
    <n v="0"/>
  </r>
  <r>
    <n v="2734"/>
    <s v="CA-2016-107594"/>
    <x v="779"/>
    <d v="2016-07-06T00:00:00"/>
    <x v="1"/>
    <s v="EH-13945"/>
    <s v="Eric Hoffmann"/>
    <x v="0"/>
    <x v="0"/>
    <x v="135"/>
    <x v="30"/>
    <n v="7060"/>
    <x v="3"/>
    <s v="OFF-AR-10000716"/>
    <x v="1"/>
    <x v="6"/>
    <s v="DIXON Ticonderoga Erasable Checking Pencils"/>
    <n v="5.58"/>
    <x v="7"/>
    <n v="0"/>
    <n v="2.1762000000000001"/>
    <x v="3"/>
    <s v="No"/>
    <n v="0"/>
  </r>
  <r>
    <n v="2735"/>
    <s v="CA-2017-129770"/>
    <x v="780"/>
    <d v="2017-02-23T00:00:00"/>
    <x v="0"/>
    <s v="JE-15715"/>
    <s v="Joe Elijah"/>
    <x v="0"/>
    <x v="0"/>
    <x v="324"/>
    <x v="27"/>
    <n v="88001"/>
    <x v="1"/>
    <s v="OFF-PA-10000249"/>
    <x v="1"/>
    <x v="10"/>
    <s v="Easy-staple paper"/>
    <n v="49.12"/>
    <x v="4"/>
    <n v="0"/>
    <n v="23.086399999999998"/>
    <x v="1"/>
    <s v="No"/>
    <n v="0"/>
  </r>
  <r>
    <n v="2736"/>
    <s v="CA-2017-115798"/>
    <x v="50"/>
    <d v="2017-11-19T00:00:00"/>
    <x v="1"/>
    <s v="KL-16645"/>
    <s v="Ken Lonsdale"/>
    <x v="0"/>
    <x v="0"/>
    <x v="46"/>
    <x v="13"/>
    <n v="19711"/>
    <x v="3"/>
    <s v="TEC-PH-10003691"/>
    <x v="2"/>
    <x v="7"/>
    <s v="BlackBerry Q10"/>
    <n v="377.96999999999997"/>
    <x v="1"/>
    <n v="0"/>
    <n v="94.492500000000007"/>
    <x v="3"/>
    <s v="No"/>
    <n v="0"/>
  </r>
  <r>
    <n v="2737"/>
    <s v="CA-2017-115798"/>
    <x v="50"/>
    <d v="2017-11-19T00:00:00"/>
    <x v="1"/>
    <s v="KL-16645"/>
    <s v="Ken Lonsdale"/>
    <x v="0"/>
    <x v="0"/>
    <x v="46"/>
    <x v="13"/>
    <n v="19711"/>
    <x v="3"/>
    <s v="OFF-PA-10001560"/>
    <x v="1"/>
    <x v="10"/>
    <s v="Adams Telephone Message Books, 5 1/4” x 11”"/>
    <n v="42.28"/>
    <x v="3"/>
    <n v="0"/>
    <n v="19.871600000000001"/>
    <x v="3"/>
    <s v="No"/>
    <n v="0"/>
  </r>
  <r>
    <n v="2738"/>
    <s v="CA-2017-115798"/>
    <x v="50"/>
    <d v="2017-11-19T00:00:00"/>
    <x v="1"/>
    <s v="KL-16645"/>
    <s v="Ken Lonsdale"/>
    <x v="0"/>
    <x v="0"/>
    <x v="46"/>
    <x v="13"/>
    <n v="19711"/>
    <x v="3"/>
    <s v="FUR-BO-10004467"/>
    <x v="0"/>
    <x v="0"/>
    <s v="Bestar Classic Bookcase"/>
    <n v="299.96999999999997"/>
    <x v="1"/>
    <n v="0"/>
    <n v="56.994299999999981"/>
    <x v="3"/>
    <s v="No"/>
    <n v="0"/>
  </r>
  <r>
    <n v="2739"/>
    <s v="CA-2017-115798"/>
    <x v="50"/>
    <d v="2017-11-19T00:00:00"/>
    <x v="1"/>
    <s v="KL-16645"/>
    <s v="Ken Lonsdale"/>
    <x v="0"/>
    <x v="0"/>
    <x v="46"/>
    <x v="13"/>
    <n v="19711"/>
    <x v="3"/>
    <s v="TEC-PH-10001819"/>
    <x v="2"/>
    <x v="7"/>
    <s v="Innergie mMini Combo Duo USB Travel Charging Kit"/>
    <n v="89.98"/>
    <x v="0"/>
    <n v="0"/>
    <n v="43.190399999999997"/>
    <x v="3"/>
    <s v="No"/>
    <n v="0"/>
  </r>
  <r>
    <n v="2740"/>
    <s v="CA-2019-122707"/>
    <x v="513"/>
    <d v="2019-04-18T00:00:00"/>
    <x v="2"/>
    <s v="EB-13750"/>
    <s v="Edward Becker"/>
    <x v="1"/>
    <x v="0"/>
    <x v="325"/>
    <x v="19"/>
    <n v="35244"/>
    <x v="0"/>
    <s v="OFF-SU-10000157"/>
    <x v="1"/>
    <x v="14"/>
    <s v="Compact Automatic Electric Letter Opener"/>
    <n v="477.24"/>
    <x v="4"/>
    <n v="0"/>
    <n v="9.5448000000000093"/>
    <x v="0"/>
    <s v="No"/>
    <n v="0"/>
  </r>
  <r>
    <n v="2741"/>
    <s v="CA-2019-122707"/>
    <x v="513"/>
    <d v="2019-04-18T00:00:00"/>
    <x v="2"/>
    <s v="EB-13750"/>
    <s v="Edward Becker"/>
    <x v="1"/>
    <x v="0"/>
    <x v="325"/>
    <x v="19"/>
    <n v="35244"/>
    <x v="0"/>
    <s v="TEC-AC-10004227"/>
    <x v="2"/>
    <x v="11"/>
    <s v="SanDisk Ultra 16 GB MicroSDHC Class 10 Memory Card"/>
    <n v="25.98"/>
    <x v="0"/>
    <n v="0"/>
    <n v="1.558799999999998"/>
    <x v="0"/>
    <s v="No"/>
    <n v="0"/>
  </r>
  <r>
    <n v="2742"/>
    <s v="CA-2018-165015"/>
    <x v="781"/>
    <d v="2018-02-27T00:00:00"/>
    <x v="0"/>
    <s v="BD-11725"/>
    <s v="Bruce Degenhardt"/>
    <x v="0"/>
    <x v="0"/>
    <x v="46"/>
    <x v="24"/>
    <n v="43055"/>
    <x v="3"/>
    <s v="OFF-EN-10003134"/>
    <x v="1"/>
    <x v="12"/>
    <s v="Staple envelope"/>
    <n v="46.72"/>
    <x v="2"/>
    <n v="0.2"/>
    <n v="17.52"/>
    <x v="3"/>
    <s v="No"/>
    <n v="0"/>
  </r>
  <r>
    <n v="2743"/>
    <s v="CA-2016-149244"/>
    <x v="130"/>
    <d v="2016-11-08T00:00:00"/>
    <x v="1"/>
    <s v="MS-17530"/>
    <s v="MaryBeth Skach"/>
    <x v="0"/>
    <x v="0"/>
    <x v="70"/>
    <x v="1"/>
    <n v="92037"/>
    <x v="1"/>
    <s v="FUR-FU-10004671"/>
    <x v="0"/>
    <x v="5"/>
    <s v="Executive Impressions 12&quot; Wall Clock"/>
    <n v="35.340000000000003"/>
    <x v="0"/>
    <n v="0"/>
    <n v="13.429200000000002"/>
    <x v="1"/>
    <s v="No"/>
    <n v="0"/>
  </r>
  <r>
    <n v="2744"/>
    <s v="CA-2017-140144"/>
    <x v="782"/>
    <d v="2017-06-25T00:00:00"/>
    <x v="0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n v="257.64"/>
    <x v="5"/>
    <n v="0"/>
    <n v="100.4796"/>
    <x v="1"/>
    <s v="No"/>
    <n v="0"/>
  </r>
  <r>
    <n v="2745"/>
    <s v="CA-2017-140144"/>
    <x v="782"/>
    <d v="2017-06-25T00:00:00"/>
    <x v="0"/>
    <s v="SC-20770"/>
    <s v="Stewart Carmichael"/>
    <x v="1"/>
    <x v="0"/>
    <x v="8"/>
    <x v="1"/>
    <n v="94122"/>
    <x v="1"/>
    <s v="TEC-PH-10002726"/>
    <x v="2"/>
    <x v="7"/>
    <s v="netTALK DUO VoIP Telephone Service"/>
    <n v="125.97600000000001"/>
    <x v="1"/>
    <n v="0.2"/>
    <n v="47.241"/>
    <x v="1"/>
    <s v="No"/>
    <n v="0"/>
  </r>
  <r>
    <n v="2746"/>
    <s v="CA-2019-163321"/>
    <x v="783"/>
    <d v="2019-08-11T00:00:00"/>
    <x v="0"/>
    <s v="FM-14380"/>
    <s v="Fred McMath"/>
    <x v="0"/>
    <x v="0"/>
    <x v="108"/>
    <x v="3"/>
    <n v="28540"/>
    <x v="0"/>
    <s v="TEC-AC-10004571"/>
    <x v="2"/>
    <x v="11"/>
    <s v="Logitech G700s Rechargeable Gaming Mouse"/>
    <n v="79.992000000000004"/>
    <x v="7"/>
    <n v="0.2"/>
    <n v="21.997800000000002"/>
    <x v="0"/>
    <s v="No"/>
    <n v="0"/>
  </r>
  <r>
    <n v="2747"/>
    <s v="CA-2016-155887"/>
    <x v="552"/>
    <d v="2016-05-17T00:00:00"/>
    <x v="1"/>
    <s v="KT-16480"/>
    <s v="Kean Thornton"/>
    <x v="0"/>
    <x v="0"/>
    <x v="47"/>
    <x v="31"/>
    <n v="2038"/>
    <x v="3"/>
    <s v="FUR-TA-10002228"/>
    <x v="0"/>
    <x v="3"/>
    <s v="Bevis Traditional Conference Table Top, Plinth Base"/>
    <n v="700.05600000000004"/>
    <x v="1"/>
    <n v="0.3"/>
    <n v="-130.0104"/>
    <x v="3"/>
    <s v="No"/>
    <n v="0"/>
  </r>
  <r>
    <n v="2748"/>
    <s v="US-2017-165449"/>
    <x v="6"/>
    <d v="2017-11-26T00:00:00"/>
    <x v="1"/>
    <s v="AP-10720"/>
    <s v="Anne Pryor"/>
    <x v="2"/>
    <x v="0"/>
    <x v="326"/>
    <x v="5"/>
    <n v="75034"/>
    <x v="2"/>
    <s v="TEC-AC-10004127"/>
    <x v="2"/>
    <x v="11"/>
    <s v="SanDisk Cruzer 8 GB USB Flash Drive"/>
    <n v="27.168000000000003"/>
    <x v="4"/>
    <n v="0.2"/>
    <n v="-1.3583999999999987"/>
    <x v="2"/>
    <s v="No"/>
    <n v="0"/>
  </r>
  <r>
    <n v="2749"/>
    <s v="CA-2017-110247"/>
    <x v="784"/>
    <d v="2017-12-08T00:00:00"/>
    <x v="1"/>
    <s v="RH-19555"/>
    <s v="Ritsa Hightower"/>
    <x v="0"/>
    <x v="0"/>
    <x v="315"/>
    <x v="2"/>
    <n v="32303"/>
    <x v="0"/>
    <s v="OFF-BI-10001553"/>
    <x v="1"/>
    <x v="8"/>
    <s v="SpineVue Locking Slant-D Ring Binders by Cardinal"/>
    <n v="8.2260000000000009"/>
    <x v="1"/>
    <n v="0.7"/>
    <n v="-6.0323999999999991"/>
    <x v="0"/>
    <s v="No"/>
    <n v="0"/>
  </r>
  <r>
    <n v="2750"/>
    <s v="US-2016-141257"/>
    <x v="785"/>
    <d v="2016-06-14T00:00:00"/>
    <x v="1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n v="585.55200000000002"/>
    <x v="1"/>
    <n v="0.2"/>
    <n v="73.19399999999996"/>
    <x v="1"/>
    <s v="No"/>
    <n v="0"/>
  </r>
  <r>
    <n v="2751"/>
    <s v="CA-2016-154669"/>
    <x v="233"/>
    <d v="2016-08-11T00:00:00"/>
    <x v="0"/>
    <s v="TM-21010"/>
    <s v="Tamara Manning"/>
    <x v="0"/>
    <x v="0"/>
    <x v="327"/>
    <x v="1"/>
    <n v="95687"/>
    <x v="1"/>
    <s v="OFF-ST-10000532"/>
    <x v="1"/>
    <x v="4"/>
    <s v="Advantus Rolling Drawer Organizers"/>
    <n v="423.28"/>
    <x v="10"/>
    <n v="0"/>
    <n v="110.05279999999999"/>
    <x v="1"/>
    <s v="No"/>
    <n v="0"/>
  </r>
  <r>
    <n v="2752"/>
    <s v="CA-2016-158029"/>
    <x v="542"/>
    <d v="2016-05-30T00:00:00"/>
    <x v="1"/>
    <s v="HF-14995"/>
    <s v="Herbert Flentye"/>
    <x v="0"/>
    <x v="0"/>
    <x v="1"/>
    <x v="1"/>
    <n v="90008"/>
    <x v="1"/>
    <s v="FUR-CH-10000988"/>
    <x v="0"/>
    <x v="1"/>
    <s v="Hon Olson Stacker Stools"/>
    <n v="225.29600000000002"/>
    <x v="0"/>
    <n v="0.2"/>
    <n v="22.529599999999995"/>
    <x v="1"/>
    <s v="No"/>
    <n v="0"/>
  </r>
  <r>
    <n v="2753"/>
    <s v="CA-2017-155306"/>
    <x v="786"/>
    <d v="2017-04-21T00:00:00"/>
    <x v="1"/>
    <s v="GA-14515"/>
    <s v="George Ashbrook"/>
    <x v="0"/>
    <x v="0"/>
    <x v="8"/>
    <x v="1"/>
    <n v="94122"/>
    <x v="1"/>
    <s v="OFF-AR-10003251"/>
    <x v="1"/>
    <x v="6"/>
    <s v="Prang Drawing Pencil Set"/>
    <n v="5.56"/>
    <x v="0"/>
    <n v="0"/>
    <n v="2.2239999999999998"/>
    <x v="1"/>
    <s v="No"/>
    <n v="0"/>
  </r>
  <r>
    <n v="2754"/>
    <s v="CA-2017-155306"/>
    <x v="786"/>
    <d v="2017-04-21T00:00:00"/>
    <x v="1"/>
    <s v="GA-14515"/>
    <s v="George Ashbrook"/>
    <x v="0"/>
    <x v="0"/>
    <x v="8"/>
    <x v="1"/>
    <n v="94122"/>
    <x v="1"/>
    <s v="TEC-AC-10003174"/>
    <x v="2"/>
    <x v="11"/>
    <s v="Plantronics S12 Corded Telephone Headset System"/>
    <n v="323.37"/>
    <x v="1"/>
    <n v="0"/>
    <n v="129.34800000000001"/>
    <x v="1"/>
    <s v="No"/>
    <n v="0"/>
  </r>
  <r>
    <n v="2755"/>
    <s v="CA-2017-155306"/>
    <x v="786"/>
    <d v="2017-04-21T00:00:00"/>
    <x v="1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n v="783.96000000000015"/>
    <x v="2"/>
    <n v="0.2"/>
    <n v="68.59650000000002"/>
    <x v="1"/>
    <s v="No"/>
    <n v="0"/>
  </r>
  <r>
    <n v="2756"/>
    <s v="CA-2017-155306"/>
    <x v="786"/>
    <d v="2017-04-21T00:00:00"/>
    <x v="1"/>
    <s v="GA-14515"/>
    <s v="George Ashbrook"/>
    <x v="0"/>
    <x v="0"/>
    <x v="8"/>
    <x v="1"/>
    <n v="94122"/>
    <x v="1"/>
    <s v="OFF-AP-10002651"/>
    <x v="1"/>
    <x v="9"/>
    <s v="Hoover Upright Vacuum With Dirt Cup"/>
    <n v="1447.6499999999999"/>
    <x v="2"/>
    <n v="0"/>
    <n v="419.8184999999998"/>
    <x v="1"/>
    <s v="No"/>
    <n v="0"/>
  </r>
  <r>
    <n v="2757"/>
    <s v="CA-2017-155306"/>
    <x v="786"/>
    <d v="2017-04-21T00:00:00"/>
    <x v="1"/>
    <s v="GA-14515"/>
    <s v="George Ashbrook"/>
    <x v="0"/>
    <x v="0"/>
    <x v="8"/>
    <x v="1"/>
    <n v="94122"/>
    <x v="1"/>
    <s v="OFF-PA-10001184"/>
    <x v="1"/>
    <x v="10"/>
    <s v="Xerox 1903"/>
    <n v="11.96"/>
    <x v="0"/>
    <n v="0"/>
    <n v="5.8604000000000003"/>
    <x v="1"/>
    <s v="No"/>
    <n v="0"/>
  </r>
  <r>
    <n v="2758"/>
    <s v="CA-2018-127775"/>
    <x v="725"/>
    <d v="2018-06-13T00:00:00"/>
    <x v="0"/>
    <s v="ES-14020"/>
    <s v="Erica Smith"/>
    <x v="0"/>
    <x v="0"/>
    <x v="20"/>
    <x v="15"/>
    <n v="10035"/>
    <x v="3"/>
    <s v="TEC-AC-10002402"/>
    <x v="2"/>
    <x v="11"/>
    <s v="Razer Kraken PRO Over Ear PC and Music Headset"/>
    <n v="239.96999999999997"/>
    <x v="1"/>
    <n v="0"/>
    <n v="71.990999999999985"/>
    <x v="3"/>
    <s v="No"/>
    <n v="0"/>
  </r>
  <r>
    <n v="2759"/>
    <s v="CA-2018-146171"/>
    <x v="21"/>
    <d v="2018-03-15T00:00:00"/>
    <x v="1"/>
    <s v="JP-16135"/>
    <s v="Julie Prescott"/>
    <x v="2"/>
    <x v="0"/>
    <x v="38"/>
    <x v="32"/>
    <n v="31907"/>
    <x v="0"/>
    <s v="FUR-FU-10004270"/>
    <x v="0"/>
    <x v="5"/>
    <s v="Executive Impressions 13&quot; Clairmont Wall Clock"/>
    <n v="76.92"/>
    <x v="4"/>
    <n v="0"/>
    <n v="31.537200000000006"/>
    <x v="0"/>
    <s v="No"/>
    <n v="0"/>
  </r>
  <r>
    <n v="2760"/>
    <s v="CA-2018-146171"/>
    <x v="21"/>
    <d v="2018-03-15T00:00:00"/>
    <x v="1"/>
    <s v="JP-16135"/>
    <s v="Julie Prescott"/>
    <x v="2"/>
    <x v="0"/>
    <x v="38"/>
    <x v="32"/>
    <n v="31907"/>
    <x v="0"/>
    <s v="OFF-ST-10001526"/>
    <x v="1"/>
    <x v="4"/>
    <s v="Iceberg Mobile Mega Data/Printer Cart"/>
    <n v="481.32"/>
    <x v="4"/>
    <n v="0"/>
    <n v="125.14319999999998"/>
    <x v="0"/>
    <s v="No"/>
    <n v="0"/>
  </r>
  <r>
    <n v="2761"/>
    <s v="CA-2016-129574"/>
    <x v="542"/>
    <d v="2016-05-29T00:00:00"/>
    <x v="2"/>
    <s v="Dp-13240"/>
    <s v="Dean percer"/>
    <x v="2"/>
    <x v="0"/>
    <x v="208"/>
    <x v="7"/>
    <n v="84107"/>
    <x v="1"/>
    <s v="OFF-PA-10002893"/>
    <x v="1"/>
    <x v="10"/>
    <s v="Wirebound Service Call Books, 5 1/2&quot; x 4&quot;"/>
    <n v="48.4"/>
    <x v="2"/>
    <n v="0"/>
    <n v="23.231999999999999"/>
    <x v="1"/>
    <s v="No"/>
    <n v="0"/>
  </r>
  <r>
    <n v="2762"/>
    <s v="CA-2019-126536"/>
    <x v="386"/>
    <d v="2019-10-14T00:00:00"/>
    <x v="2"/>
    <s v="NK-18490"/>
    <s v="Neil Knudson"/>
    <x v="2"/>
    <x v="0"/>
    <x v="8"/>
    <x v="1"/>
    <n v="94110"/>
    <x v="1"/>
    <s v="TEC-AC-10003709"/>
    <x v="2"/>
    <x v="11"/>
    <s v="Maxell 4.7GB DVD-R 5/Pack"/>
    <n v="0.99"/>
    <x v="7"/>
    <n v="0"/>
    <n v="0.4356000000000001"/>
    <x v="1"/>
    <s v="No"/>
    <n v="0"/>
  </r>
  <r>
    <n v="2763"/>
    <s v="CA-2019-126536"/>
    <x v="386"/>
    <d v="2019-10-14T00:00:00"/>
    <x v="2"/>
    <s v="NK-18490"/>
    <s v="Neil Knudson"/>
    <x v="2"/>
    <x v="0"/>
    <x v="8"/>
    <x v="1"/>
    <n v="94110"/>
    <x v="1"/>
    <s v="OFF-BI-10001191"/>
    <x v="1"/>
    <x v="8"/>
    <s v="Canvas Sectional Post Binders"/>
    <n v="101.84"/>
    <x v="2"/>
    <n v="0.2"/>
    <n v="36.917000000000002"/>
    <x v="1"/>
    <s v="No"/>
    <n v="0"/>
  </r>
  <r>
    <n v="2764"/>
    <s v="CA-2019-165757"/>
    <x v="738"/>
    <d v="2019-06-28T00:00:00"/>
    <x v="1"/>
    <s v="PL-18925"/>
    <s v="Paul Lucas"/>
    <x v="2"/>
    <x v="0"/>
    <x v="10"/>
    <x v="9"/>
    <n v="19140"/>
    <x v="3"/>
    <s v="OFF-BI-10003166"/>
    <x v="1"/>
    <x v="8"/>
    <s v="GBC Plasticlear Binding Covers"/>
    <n v="10.332000000000003"/>
    <x v="1"/>
    <n v="0.7"/>
    <n v="-7.5767999999999986"/>
    <x v="3"/>
    <s v="No"/>
    <n v="0"/>
  </r>
  <r>
    <n v="2765"/>
    <s v="CA-2019-165757"/>
    <x v="738"/>
    <d v="2019-06-28T00:00:00"/>
    <x v="1"/>
    <s v="PL-18925"/>
    <s v="Paul Lucas"/>
    <x v="2"/>
    <x v="0"/>
    <x v="10"/>
    <x v="9"/>
    <n v="19140"/>
    <x v="3"/>
    <s v="OFF-BI-10003982"/>
    <x v="1"/>
    <x v="8"/>
    <s v="Wilson Jones Century Plastic Molded Ring Binders"/>
    <n v="31.155000000000005"/>
    <x v="2"/>
    <n v="0.7"/>
    <n v="-23.8855"/>
    <x v="3"/>
    <s v="No"/>
    <n v="0"/>
  </r>
  <r>
    <n v="2766"/>
    <s v="CA-2019-165757"/>
    <x v="738"/>
    <d v="2019-06-28T00:00:00"/>
    <x v="1"/>
    <s v="PL-18925"/>
    <s v="Paul Lucas"/>
    <x v="2"/>
    <x v="0"/>
    <x v="10"/>
    <x v="9"/>
    <n v="19140"/>
    <x v="3"/>
    <s v="OFF-ST-10004835"/>
    <x v="1"/>
    <x v="4"/>
    <s v="Plastic Stacking Crates &amp; Casters"/>
    <n v="8.9280000000000008"/>
    <x v="0"/>
    <n v="0.2"/>
    <n v="0.66959999999999997"/>
    <x v="3"/>
    <s v="No"/>
    <n v="0"/>
  </r>
  <r>
    <n v="2767"/>
    <s v="CA-2019-167752"/>
    <x v="787"/>
    <d v="2019-01-18T00:00:00"/>
    <x v="2"/>
    <s v="RW-19690"/>
    <s v="Robert Waldorf"/>
    <x v="0"/>
    <x v="0"/>
    <x v="10"/>
    <x v="9"/>
    <n v="19134"/>
    <x v="3"/>
    <s v="OFF-AP-10000159"/>
    <x v="1"/>
    <x v="9"/>
    <s v="Belkin F9M820V08 8 Outlet Surge"/>
    <n v="34.384"/>
    <x v="7"/>
    <n v="0.2"/>
    <n v="3.8681999999999945"/>
    <x v="3"/>
    <s v="No"/>
    <n v="0"/>
  </r>
  <r>
    <n v="2768"/>
    <s v="CA-2019-167752"/>
    <x v="787"/>
    <d v="2019-01-18T00:00:00"/>
    <x v="2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n v="1924.1599999999999"/>
    <x v="8"/>
    <n v="0.2"/>
    <n v="312.67599999999993"/>
    <x v="3"/>
    <s v="No"/>
    <n v="0"/>
  </r>
  <r>
    <n v="2769"/>
    <s v="US-2017-122140"/>
    <x v="788"/>
    <d v="2017-04-07T00:00:00"/>
    <x v="1"/>
    <s v="MO-17950"/>
    <s v="Michael Oakman"/>
    <x v="0"/>
    <x v="0"/>
    <x v="61"/>
    <x v="5"/>
    <n v="75220"/>
    <x v="2"/>
    <s v="OFF-AP-10001242"/>
    <x v="1"/>
    <x v="9"/>
    <s v="APC 7 Outlet Network SurgeArrest Surge Protector"/>
    <n v="32.191999999999993"/>
    <x v="0"/>
    <n v="0.8"/>
    <n v="-80.48"/>
    <x v="2"/>
    <s v="No"/>
    <n v="0"/>
  </r>
  <r>
    <n v="2770"/>
    <s v="US-2017-122140"/>
    <x v="788"/>
    <d v="2017-04-07T00:00:00"/>
    <x v="1"/>
    <s v="MO-17950"/>
    <s v="Michael Oakman"/>
    <x v="0"/>
    <x v="0"/>
    <x v="61"/>
    <x v="5"/>
    <n v="75220"/>
    <x v="2"/>
    <s v="TEC-AC-10003038"/>
    <x v="2"/>
    <x v="11"/>
    <s v="Kingston Digital DataTraveler 16GB USB 2.0"/>
    <n v="50.120000000000005"/>
    <x v="3"/>
    <n v="0.2"/>
    <n v="-0.62650000000000716"/>
    <x v="2"/>
    <s v="No"/>
    <n v="0"/>
  </r>
  <r>
    <n v="2771"/>
    <s v="US-2017-122140"/>
    <x v="788"/>
    <d v="2017-04-07T00:00:00"/>
    <x v="1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n v="47.975999999999999"/>
    <x v="1"/>
    <n v="0.2"/>
    <n v="1.7990999999999993"/>
    <x v="2"/>
    <s v="No"/>
    <n v="0"/>
  </r>
  <r>
    <n v="2772"/>
    <s v="CA-2018-163986"/>
    <x v="323"/>
    <d v="2018-09-10T00:00:00"/>
    <x v="1"/>
    <s v="JJ-15445"/>
    <s v="Jennifer Jackson"/>
    <x v="0"/>
    <x v="0"/>
    <x v="328"/>
    <x v="6"/>
    <n v="53186"/>
    <x v="2"/>
    <s v="OFF-ST-10000918"/>
    <x v="1"/>
    <x v="4"/>
    <s v="Crate-A-Files"/>
    <n v="54.5"/>
    <x v="2"/>
    <n v="0"/>
    <n v="14.169999999999998"/>
    <x v="2"/>
    <s v="No"/>
    <n v="0"/>
  </r>
  <r>
    <n v="2773"/>
    <s v="CA-2019-158967"/>
    <x v="389"/>
    <d v="2019-12-12T00:00:00"/>
    <x v="2"/>
    <s v="BT-11680"/>
    <s v="Brian Thompson"/>
    <x v="0"/>
    <x v="0"/>
    <x v="2"/>
    <x v="2"/>
    <n v="33311"/>
    <x v="0"/>
    <s v="FUR-FU-10001940"/>
    <x v="0"/>
    <x v="5"/>
    <s v="Staple-based wall hangings"/>
    <n v="19.103999999999999"/>
    <x v="1"/>
    <n v="0.2"/>
    <n v="5.7312000000000012"/>
    <x v="0"/>
    <s v="No"/>
    <n v="0"/>
  </r>
  <r>
    <n v="2774"/>
    <s v="CA-2018-131576"/>
    <x v="441"/>
    <d v="2018-11-26T00:00:00"/>
    <x v="1"/>
    <s v="RD-19585"/>
    <s v="Rob Dowd"/>
    <x v="0"/>
    <x v="0"/>
    <x v="66"/>
    <x v="12"/>
    <n v="48205"/>
    <x v="2"/>
    <s v="OFF-BI-10002852"/>
    <x v="1"/>
    <x v="8"/>
    <s v="Ibico Standard Transparent Covers"/>
    <n v="49.44"/>
    <x v="1"/>
    <n v="0"/>
    <n v="24.2256"/>
    <x v="2"/>
    <s v="No"/>
    <n v="0"/>
  </r>
  <r>
    <n v="2775"/>
    <s v="CA-2019-143455"/>
    <x v="343"/>
    <d v="2019-11-18T00:00:00"/>
    <x v="1"/>
    <s v="ML-17755"/>
    <s v="Max Ludwig"/>
    <x v="2"/>
    <x v="0"/>
    <x v="24"/>
    <x v="24"/>
    <n v="45503"/>
    <x v="3"/>
    <s v="OFF-PA-10004451"/>
    <x v="1"/>
    <x v="10"/>
    <s v="Xerox 222"/>
    <n v="10.368000000000002"/>
    <x v="0"/>
    <n v="0.2"/>
    <n v="3.6288"/>
    <x v="3"/>
    <s v="No"/>
    <n v="0"/>
  </r>
  <r>
    <n v="2776"/>
    <s v="CA-2018-144729"/>
    <x v="147"/>
    <d v="2018-10-25T00:00:00"/>
    <x v="1"/>
    <s v="JE-15745"/>
    <s v="Joel Eaton"/>
    <x v="0"/>
    <x v="0"/>
    <x v="70"/>
    <x v="1"/>
    <n v="92037"/>
    <x v="1"/>
    <s v="OFF-ST-10004804"/>
    <x v="1"/>
    <x v="4"/>
    <s v="Belkin 19&quot; Vented Equipment Shelf, Black"/>
    <n v="154.44"/>
    <x v="1"/>
    <n v="0"/>
    <n v="1.5444000000000031"/>
    <x v="1"/>
    <s v="No"/>
    <n v="0"/>
  </r>
  <r>
    <n v="2777"/>
    <s v="CA-2017-127019"/>
    <x v="379"/>
    <d v="2017-12-25T00:00:00"/>
    <x v="1"/>
    <s v="ER-13855"/>
    <s v="Elpida Rittenbach"/>
    <x v="1"/>
    <x v="0"/>
    <x v="77"/>
    <x v="22"/>
    <n v="80906"/>
    <x v="1"/>
    <s v="OFF-AP-10003971"/>
    <x v="1"/>
    <x v="9"/>
    <s v="Belkin 6 Outlet Metallic Surge Strip"/>
    <n v="60.984000000000009"/>
    <x v="3"/>
    <n v="0.2"/>
    <n v="4.5737999999999985"/>
    <x v="1"/>
    <s v="No"/>
    <n v="0"/>
  </r>
  <r>
    <n v="2778"/>
    <s v="CA-2017-138534"/>
    <x v="789"/>
    <d v="2017-07-19T00:00:00"/>
    <x v="0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n v="195.46600000000001"/>
    <x v="0"/>
    <n v="0.15"/>
    <n v="-13.797600000000017"/>
    <x v="1"/>
    <s v="No"/>
    <n v="0"/>
  </r>
  <r>
    <n v="2779"/>
    <s v="CA-2019-108322"/>
    <x v="504"/>
    <d v="2019-05-05T00:00:00"/>
    <x v="1"/>
    <s v="SS-20140"/>
    <s v="Saphhira Shifley"/>
    <x v="1"/>
    <x v="0"/>
    <x v="330"/>
    <x v="2"/>
    <n v="33068"/>
    <x v="0"/>
    <s v="FUR-FU-10001935"/>
    <x v="0"/>
    <x v="5"/>
    <s v="3M Hangers With Command Adhesive"/>
    <n v="23.680000000000003"/>
    <x v="8"/>
    <n v="0.2"/>
    <n v="6.216000000000002"/>
    <x v="0"/>
    <s v="No"/>
    <n v="0"/>
  </r>
  <r>
    <n v="2780"/>
    <s v="CA-2019-108322"/>
    <x v="504"/>
    <d v="2019-05-05T00:00:00"/>
    <x v="1"/>
    <s v="SS-20140"/>
    <s v="Saphhira Shifley"/>
    <x v="1"/>
    <x v="0"/>
    <x v="330"/>
    <x v="2"/>
    <n v="33068"/>
    <x v="0"/>
    <s v="TEC-AC-10003433"/>
    <x v="2"/>
    <x v="11"/>
    <s v="Maxell 4.7GB DVD+R 5/Pack"/>
    <n v="2.3760000000000003"/>
    <x v="1"/>
    <n v="0.2"/>
    <n v="0.74249999999999994"/>
    <x v="0"/>
    <s v="No"/>
    <n v="0"/>
  </r>
  <r>
    <n v="2781"/>
    <s v="CA-2019-167668"/>
    <x v="636"/>
    <d v="2019-05-08T00:00:00"/>
    <x v="2"/>
    <s v="TC-21295"/>
    <s v="Toby Carlisle"/>
    <x v="0"/>
    <x v="0"/>
    <x v="20"/>
    <x v="15"/>
    <n v="10035"/>
    <x v="3"/>
    <s v="OFF-LA-10004544"/>
    <x v="1"/>
    <x v="2"/>
    <s v="Avery 505"/>
    <n v="59.2"/>
    <x v="4"/>
    <n v="0"/>
    <n v="29.6"/>
    <x v="3"/>
    <s v="No"/>
    <n v="0"/>
  </r>
  <r>
    <n v="2782"/>
    <s v="CA-2019-146724"/>
    <x v="225"/>
    <d v="2019-11-27T00:00:00"/>
    <x v="1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n v="22"/>
    <x v="12"/>
    <n v="0"/>
    <n v="9.6800000000000015"/>
    <x v="2"/>
    <s v="No"/>
    <n v="0"/>
  </r>
  <r>
    <n v="2783"/>
    <s v="CA-2018-139878"/>
    <x v="583"/>
    <d v="2018-11-16T00:00:00"/>
    <x v="1"/>
    <s v="LD-17005"/>
    <s v="Lisa DeCherney"/>
    <x v="0"/>
    <x v="0"/>
    <x v="66"/>
    <x v="12"/>
    <n v="48234"/>
    <x v="2"/>
    <s v="TEC-PH-10001336"/>
    <x v="2"/>
    <x v="7"/>
    <s v="Digium D40 VoIP phone"/>
    <n v="257.98"/>
    <x v="0"/>
    <n v="0"/>
    <n v="74.8142"/>
    <x v="2"/>
    <s v="No"/>
    <n v="0"/>
  </r>
  <r>
    <n v="2784"/>
    <s v="US-2018-106677"/>
    <x v="732"/>
    <d v="2018-11-10T00:00:00"/>
    <x v="1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n v="23.987999999999996"/>
    <x v="0"/>
    <n v="0.4"/>
    <n v="-15.991999999999999"/>
    <x v="3"/>
    <s v="No"/>
    <n v="0"/>
  </r>
  <r>
    <n v="2785"/>
    <s v="CA-2018-116974"/>
    <x v="790"/>
    <d v="2018-10-15T00:00:00"/>
    <x v="1"/>
    <s v="MP-17965"/>
    <s v="Michael Paige"/>
    <x v="1"/>
    <x v="0"/>
    <x v="21"/>
    <x v="24"/>
    <n v="45373"/>
    <x v="3"/>
    <s v="TEC-PH-10004897"/>
    <x v="2"/>
    <x v="7"/>
    <s v="Mediabridge Sport Armband iPhone 5s"/>
    <n v="23.975999999999999"/>
    <x v="4"/>
    <n v="0.4"/>
    <n v="-15.584400000000002"/>
    <x v="3"/>
    <s v="No"/>
    <n v="0"/>
  </r>
  <r>
    <n v="2786"/>
    <s v="CA-2017-149972"/>
    <x v="481"/>
    <d v="2017-09-23T00:00:00"/>
    <x v="2"/>
    <s v="CD-12790"/>
    <s v="Cynthia Delaney"/>
    <x v="2"/>
    <x v="0"/>
    <x v="1"/>
    <x v="1"/>
    <n v="90036"/>
    <x v="1"/>
    <s v="FUR-CH-10004997"/>
    <x v="0"/>
    <x v="1"/>
    <s v="Hon Every-Day Series Multi-Task Chairs"/>
    <n v="601.53599999999994"/>
    <x v="4"/>
    <n v="0.2"/>
    <n v="0"/>
    <x v="1"/>
    <s v="No"/>
    <n v="0"/>
  </r>
  <r>
    <n v="2787"/>
    <s v="CA-2017-149972"/>
    <x v="481"/>
    <d v="2017-09-23T00:00:00"/>
    <x v="2"/>
    <s v="CD-12790"/>
    <s v="Cynthia Delaney"/>
    <x v="2"/>
    <x v="0"/>
    <x v="1"/>
    <x v="1"/>
    <n v="90036"/>
    <x v="1"/>
    <s v="OFF-FA-10002763"/>
    <x v="1"/>
    <x v="13"/>
    <s v="Advantus Map Pennant Flags and Round Head Tacks"/>
    <n v="7.9"/>
    <x v="0"/>
    <n v="0"/>
    <n v="2.5279999999999996"/>
    <x v="1"/>
    <s v="No"/>
    <n v="0"/>
  </r>
  <r>
    <n v="2788"/>
    <s v="US-2016-117744"/>
    <x v="266"/>
    <d v="2016-12-06T00:00:00"/>
    <x v="1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n v="58.36"/>
    <x v="2"/>
    <n v="0.6"/>
    <n v="-24.802999999999997"/>
    <x v="2"/>
    <s v="No"/>
    <n v="0"/>
  </r>
  <r>
    <n v="2789"/>
    <s v="US-2016-117744"/>
    <x v="266"/>
    <d v="2016-12-06T00:00:00"/>
    <x v="1"/>
    <s v="MD-17860"/>
    <s v="Michael Dominguez"/>
    <x v="1"/>
    <x v="0"/>
    <x v="331"/>
    <x v="5"/>
    <n v="78415"/>
    <x v="2"/>
    <s v="OFF-AR-10000940"/>
    <x v="1"/>
    <x v="6"/>
    <s v="Newell 343"/>
    <n v="16.463999999999999"/>
    <x v="3"/>
    <n v="0.2"/>
    <n v="1.4406000000000008"/>
    <x v="2"/>
    <s v="No"/>
    <n v="0"/>
  </r>
  <r>
    <n v="2790"/>
    <s v="US-2016-117744"/>
    <x v="266"/>
    <d v="2016-12-06T00:00:00"/>
    <x v="1"/>
    <s v="MD-17860"/>
    <s v="Michael Dominguez"/>
    <x v="1"/>
    <x v="0"/>
    <x v="331"/>
    <x v="5"/>
    <n v="78415"/>
    <x v="2"/>
    <s v="FUR-FU-10002759"/>
    <x v="0"/>
    <x v="5"/>
    <s v="12-1/2 Diameter Round Wall Clock"/>
    <n v="39.960000000000008"/>
    <x v="2"/>
    <n v="0.6"/>
    <n v="-23.975999999999999"/>
    <x v="2"/>
    <s v="No"/>
    <n v="0"/>
  </r>
  <r>
    <n v="2791"/>
    <s v="CA-2016-125514"/>
    <x v="158"/>
    <d v="2016-09-22T00:00:00"/>
    <x v="2"/>
    <s v="BM-11650"/>
    <s v="Brian Moss"/>
    <x v="1"/>
    <x v="0"/>
    <x v="155"/>
    <x v="8"/>
    <n v="68104"/>
    <x v="2"/>
    <s v="OFF-AP-10000358"/>
    <x v="1"/>
    <x v="9"/>
    <s v="Fellowes Basic Home/Office Series Surge Protectors"/>
    <n v="25.96"/>
    <x v="0"/>
    <n v="0"/>
    <n v="7.5283999999999978"/>
    <x v="2"/>
    <s v="No"/>
    <n v="0"/>
  </r>
  <r>
    <n v="2792"/>
    <s v="CA-2016-125514"/>
    <x v="158"/>
    <d v="2016-09-22T00:00:00"/>
    <x v="2"/>
    <s v="BM-11650"/>
    <s v="Brian Moss"/>
    <x v="1"/>
    <x v="0"/>
    <x v="155"/>
    <x v="8"/>
    <n v="68104"/>
    <x v="2"/>
    <s v="OFF-AP-10003281"/>
    <x v="1"/>
    <x v="9"/>
    <s v="Acco 6 Outlet Guardian Standard Surge Suppressor"/>
    <n v="36.269999999999996"/>
    <x v="1"/>
    <n v="0"/>
    <n v="10.880999999999997"/>
    <x v="2"/>
    <s v="No"/>
    <n v="0"/>
  </r>
  <r>
    <n v="2793"/>
    <s v="CA-2016-125514"/>
    <x v="158"/>
    <d v="2016-09-22T00:00:00"/>
    <x v="2"/>
    <s v="BM-11650"/>
    <s v="Brian Moss"/>
    <x v="1"/>
    <x v="0"/>
    <x v="155"/>
    <x v="8"/>
    <n v="68104"/>
    <x v="2"/>
    <s v="OFF-PA-10000029"/>
    <x v="1"/>
    <x v="10"/>
    <s v="Xerox 224"/>
    <n v="6.48"/>
    <x v="7"/>
    <n v="0"/>
    <n v="3.1104000000000003"/>
    <x v="2"/>
    <s v="No"/>
    <n v="0"/>
  </r>
  <r>
    <n v="2794"/>
    <s v="CA-2016-154599"/>
    <x v="791"/>
    <d v="2016-04-17T00:00:00"/>
    <x v="1"/>
    <s v="KN-16450"/>
    <s v="Kean Nguyen"/>
    <x v="1"/>
    <x v="0"/>
    <x v="332"/>
    <x v="1"/>
    <n v="90278"/>
    <x v="1"/>
    <s v="TEC-PH-10001557"/>
    <x v="2"/>
    <x v="7"/>
    <s v="Pyle PMP37LED"/>
    <n v="1075.088"/>
    <x v="9"/>
    <n v="0.2"/>
    <n v="94.070199999999943"/>
    <x v="1"/>
    <s v="No"/>
    <n v="0"/>
  </r>
  <r>
    <n v="2795"/>
    <s v="CA-2016-154599"/>
    <x v="791"/>
    <d v="2016-04-17T00:00:00"/>
    <x v="1"/>
    <s v="KN-16450"/>
    <s v="Kean Nguyen"/>
    <x v="1"/>
    <x v="0"/>
    <x v="332"/>
    <x v="1"/>
    <n v="90278"/>
    <x v="1"/>
    <s v="TEC-PH-10000576"/>
    <x v="2"/>
    <x v="7"/>
    <s v="AT&amp;T 1080 Corded phone"/>
    <n v="438.36800000000005"/>
    <x v="4"/>
    <n v="0.2"/>
    <n v="38.357200000000006"/>
    <x v="1"/>
    <s v="No"/>
    <n v="0"/>
  </r>
  <r>
    <n v="2796"/>
    <s v="CA-2016-154599"/>
    <x v="791"/>
    <d v="2016-04-17T00:00:00"/>
    <x v="1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n v="18.088000000000001"/>
    <x v="3"/>
    <n v="0.2"/>
    <n v="6.5569000000000006"/>
    <x v="1"/>
    <s v="No"/>
    <n v="0"/>
  </r>
  <r>
    <n v="2797"/>
    <s v="CA-2016-154599"/>
    <x v="791"/>
    <d v="2016-04-17T00:00:00"/>
    <x v="1"/>
    <s v="KN-16450"/>
    <s v="Kean Nguyen"/>
    <x v="1"/>
    <x v="0"/>
    <x v="332"/>
    <x v="1"/>
    <n v="90278"/>
    <x v="1"/>
    <s v="FUR-BO-10001337"/>
    <x v="0"/>
    <x v="0"/>
    <s v="O'Sullivan Living Dimensions 2-Shelf Bookcases"/>
    <n v="308.49900000000002"/>
    <x v="1"/>
    <n v="0.15"/>
    <n v="-18.146999999999998"/>
    <x v="1"/>
    <s v="No"/>
    <n v="0"/>
  </r>
  <r>
    <n v="2798"/>
    <s v="CA-2019-158743"/>
    <x v="179"/>
    <d v="2019-10-27T00:00:00"/>
    <x v="1"/>
    <s v="IG-15085"/>
    <s v="Ivan Gibson"/>
    <x v="0"/>
    <x v="0"/>
    <x v="290"/>
    <x v="36"/>
    <n v="72209"/>
    <x v="0"/>
    <s v="OFF-AR-10002257"/>
    <x v="1"/>
    <x v="6"/>
    <s v="Eldon Spacemaker Box, Quick-Snap Lid, Clear"/>
    <n v="13.36"/>
    <x v="4"/>
    <n v="0"/>
    <n v="4.1415999999999986"/>
    <x v="0"/>
    <s v="No"/>
    <n v="0"/>
  </r>
  <r>
    <n v="2799"/>
    <s v="CA-2019-158743"/>
    <x v="179"/>
    <d v="2019-10-27T00:00:00"/>
    <x v="1"/>
    <s v="IG-15085"/>
    <s v="Ivan Gibson"/>
    <x v="0"/>
    <x v="0"/>
    <x v="290"/>
    <x v="36"/>
    <n v="72209"/>
    <x v="0"/>
    <s v="OFF-PA-10001019"/>
    <x v="1"/>
    <x v="10"/>
    <s v="Xerox 1884"/>
    <n v="39.96"/>
    <x v="0"/>
    <n v="0"/>
    <n v="18.781199999999998"/>
    <x v="0"/>
    <s v="No"/>
    <n v="0"/>
  </r>
  <r>
    <n v="2800"/>
    <s v="CA-2019-158743"/>
    <x v="179"/>
    <d v="2019-10-27T00:00:00"/>
    <x v="1"/>
    <s v="IG-15085"/>
    <s v="Ivan Gibson"/>
    <x v="0"/>
    <x v="0"/>
    <x v="290"/>
    <x v="36"/>
    <n v="72209"/>
    <x v="0"/>
    <s v="OFF-BI-10003364"/>
    <x v="1"/>
    <x v="8"/>
    <s v="Binding Machine Supplies"/>
    <n v="145.85000000000002"/>
    <x v="2"/>
    <n v="0"/>
    <n v="70.007999999999996"/>
    <x v="0"/>
    <s v="No"/>
    <n v="0"/>
  </r>
  <r>
    <n v="2801"/>
    <s v="CA-2018-153318"/>
    <x v="792"/>
    <d v="2018-10-28T00:00:00"/>
    <x v="2"/>
    <s v="JS-15595"/>
    <s v="Jill Stevenson"/>
    <x v="1"/>
    <x v="0"/>
    <x v="100"/>
    <x v="2"/>
    <n v="33180"/>
    <x v="0"/>
    <s v="TEC-PH-10000984"/>
    <x v="2"/>
    <x v="7"/>
    <s v="Panasonic KX-TG9471B"/>
    <n v="783.96000000000015"/>
    <x v="2"/>
    <n v="0.2"/>
    <n v="78.396000000000043"/>
    <x v="0"/>
    <s v="No"/>
    <n v="0"/>
  </r>
  <r>
    <n v="2802"/>
    <s v="US-2017-110163"/>
    <x v="549"/>
    <d v="2017-11-04T00:00:00"/>
    <x v="2"/>
    <s v="GA-14725"/>
    <s v="Guy Armstrong"/>
    <x v="0"/>
    <x v="0"/>
    <x v="127"/>
    <x v="21"/>
    <n v="97301"/>
    <x v="1"/>
    <s v="OFF-AR-10001683"/>
    <x v="1"/>
    <x v="6"/>
    <s v="Lumber Crayons"/>
    <n v="7.88"/>
    <x v="7"/>
    <n v="0.2"/>
    <n v="1.7730000000000004"/>
    <x v="1"/>
    <s v="No"/>
    <n v="0"/>
  </r>
  <r>
    <n v="2803"/>
    <s v="CA-2019-143329"/>
    <x v="132"/>
    <d v="2019-11-08T00:00:00"/>
    <x v="1"/>
    <s v="DL-13330"/>
    <s v="Denise Leinenbach"/>
    <x v="0"/>
    <x v="0"/>
    <x v="324"/>
    <x v="27"/>
    <n v="88001"/>
    <x v="1"/>
    <s v="FUR-FU-10000629"/>
    <x v="0"/>
    <x v="5"/>
    <s v="9-3/4 Diameter Round Wall Clock"/>
    <n v="41.37"/>
    <x v="1"/>
    <n v="0"/>
    <n v="17.375399999999999"/>
    <x v="1"/>
    <s v="No"/>
    <n v="0"/>
  </r>
  <r>
    <n v="2804"/>
    <s v="CA-2017-159380"/>
    <x v="793"/>
    <d v="2017-05-16T00:00:00"/>
    <x v="1"/>
    <s v="CS-12505"/>
    <s v="Cindy Stewart"/>
    <x v="0"/>
    <x v="0"/>
    <x v="8"/>
    <x v="1"/>
    <n v="94122"/>
    <x v="1"/>
    <s v="OFF-PA-10003893"/>
    <x v="1"/>
    <x v="10"/>
    <s v="Xerox 1962"/>
    <n v="12.84"/>
    <x v="1"/>
    <n v="0"/>
    <n v="5.7779999999999987"/>
    <x v="1"/>
    <s v="No"/>
    <n v="0"/>
  </r>
  <r>
    <n v="2805"/>
    <s v="CA-2017-159380"/>
    <x v="793"/>
    <d v="2017-05-16T00:00:00"/>
    <x v="1"/>
    <s v="CS-12505"/>
    <s v="Cindy Stewart"/>
    <x v="0"/>
    <x v="0"/>
    <x v="8"/>
    <x v="1"/>
    <n v="94122"/>
    <x v="1"/>
    <s v="OFF-PA-10004239"/>
    <x v="1"/>
    <x v="10"/>
    <s v="Xerox 1953"/>
    <n v="25.68"/>
    <x v="5"/>
    <n v="0"/>
    <n v="11.555999999999997"/>
    <x v="1"/>
    <s v="No"/>
    <n v="0"/>
  </r>
  <r>
    <n v="2806"/>
    <s v="CA-2017-122623"/>
    <x v="67"/>
    <d v="2017-09-11T00:00:00"/>
    <x v="1"/>
    <s v="CC-12145"/>
    <s v="Charles Crestani"/>
    <x v="0"/>
    <x v="0"/>
    <x v="236"/>
    <x v="5"/>
    <n v="79907"/>
    <x v="2"/>
    <s v="FUR-CH-10000553"/>
    <x v="0"/>
    <x v="1"/>
    <s v="Metal Folding Chairs, Beige, 4/Carton"/>
    <n v="47.515999999999991"/>
    <x v="0"/>
    <n v="0.3"/>
    <n v="-2.0364000000000004"/>
    <x v="2"/>
    <s v="No"/>
    <n v="0"/>
  </r>
  <r>
    <n v="2807"/>
    <s v="CA-2017-148635"/>
    <x v="395"/>
    <d v="2017-07-27T00:00:00"/>
    <x v="0"/>
    <s v="MH-18025"/>
    <s v="Michelle Huthwaite"/>
    <x v="0"/>
    <x v="0"/>
    <x v="4"/>
    <x v="4"/>
    <n v="98115"/>
    <x v="1"/>
    <s v="OFF-FA-10004395"/>
    <x v="1"/>
    <x v="13"/>
    <s v="Plymouth Boxed Rubber Bands by Plymouth"/>
    <n v="9.42"/>
    <x v="0"/>
    <n v="0"/>
    <n v="0.47100000000000009"/>
    <x v="1"/>
    <s v="No"/>
    <n v="0"/>
  </r>
  <r>
    <n v="2808"/>
    <s v="CA-2017-148635"/>
    <x v="395"/>
    <d v="2017-07-27T00:00:00"/>
    <x v="0"/>
    <s v="MH-18025"/>
    <s v="Michelle Huthwaite"/>
    <x v="0"/>
    <x v="0"/>
    <x v="4"/>
    <x v="4"/>
    <n v="98115"/>
    <x v="1"/>
    <s v="OFF-PA-10004782"/>
    <x v="1"/>
    <x v="10"/>
    <s v="Xerox 228"/>
    <n v="12.96"/>
    <x v="0"/>
    <n v="0"/>
    <n v="6.2208000000000006"/>
    <x v="1"/>
    <s v="No"/>
    <n v="0"/>
  </r>
  <r>
    <n v="2809"/>
    <s v="CA-2017-148635"/>
    <x v="395"/>
    <d v="2017-07-27T00:00:00"/>
    <x v="0"/>
    <s v="MH-18025"/>
    <s v="Michelle Huthwaite"/>
    <x v="0"/>
    <x v="0"/>
    <x v="4"/>
    <x v="4"/>
    <n v="98115"/>
    <x v="1"/>
    <s v="FUR-BO-10002213"/>
    <x v="0"/>
    <x v="0"/>
    <s v="Sauder Forest Hills Library, Woodland Oak Finish"/>
    <n v="704.9"/>
    <x v="2"/>
    <n v="0"/>
    <n v="56.392000000000024"/>
    <x v="1"/>
    <s v="No"/>
    <n v="0"/>
  </r>
  <r>
    <n v="2810"/>
    <s v="CA-2017-148635"/>
    <x v="395"/>
    <d v="2017-07-27T00:00:00"/>
    <x v="0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n v="561.5680000000001"/>
    <x v="0"/>
    <n v="0.2"/>
    <n v="28.078400000000016"/>
    <x v="1"/>
    <s v="No"/>
    <n v="0"/>
  </r>
  <r>
    <n v="2811"/>
    <s v="CA-2017-135685"/>
    <x v="547"/>
    <d v="2017-11-18T00:00:00"/>
    <x v="0"/>
    <s v="MP-18175"/>
    <s v="Mike Pelletier"/>
    <x v="2"/>
    <x v="0"/>
    <x v="158"/>
    <x v="6"/>
    <n v="53209"/>
    <x v="2"/>
    <s v="OFF-PA-10000157"/>
    <x v="1"/>
    <x v="10"/>
    <s v="Xerox 191"/>
    <n v="179.82"/>
    <x v="6"/>
    <n v="0"/>
    <n v="84.5154"/>
    <x v="2"/>
    <s v="No"/>
    <n v="0"/>
  </r>
  <r>
    <n v="2812"/>
    <s v="CA-2017-135685"/>
    <x v="547"/>
    <d v="2017-11-18T00:00:00"/>
    <x v="0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n v="185.57999999999998"/>
    <x v="5"/>
    <n v="0"/>
    <n v="76.087800000000001"/>
    <x v="2"/>
    <s v="No"/>
    <n v="0"/>
  </r>
  <r>
    <n v="2813"/>
    <s v="CA-2017-135685"/>
    <x v="547"/>
    <d v="2017-11-18T00:00:00"/>
    <x v="0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n v="214.11"/>
    <x v="1"/>
    <n v="0"/>
    <n v="36.398699999999977"/>
    <x v="2"/>
    <s v="No"/>
    <n v="0"/>
  </r>
  <r>
    <n v="2814"/>
    <s v="CA-2017-135685"/>
    <x v="547"/>
    <d v="2017-11-18T00:00:00"/>
    <x v="0"/>
    <s v="MP-18175"/>
    <s v="Mike Pelletier"/>
    <x v="2"/>
    <x v="0"/>
    <x v="158"/>
    <x v="6"/>
    <n v="53209"/>
    <x v="2"/>
    <s v="TEC-AC-10004145"/>
    <x v="2"/>
    <x v="11"/>
    <s v="Logitech diNovo Edge Keyboard"/>
    <n v="999.96"/>
    <x v="4"/>
    <n v="0"/>
    <n v="229.99080000000004"/>
    <x v="2"/>
    <s v="No"/>
    <n v="0"/>
  </r>
  <r>
    <n v="2815"/>
    <s v="CA-2017-135685"/>
    <x v="547"/>
    <d v="2017-11-18T00:00:00"/>
    <x v="0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n v="653.54999999999995"/>
    <x v="1"/>
    <n v="0"/>
    <n v="111.10349999999994"/>
    <x v="2"/>
    <s v="No"/>
    <n v="0"/>
  </r>
  <r>
    <n v="2816"/>
    <s v="CA-2017-104626"/>
    <x v="135"/>
    <d v="2017-09-08T00:00:00"/>
    <x v="1"/>
    <s v="DR-12940"/>
    <s v="Daniel Raglin"/>
    <x v="2"/>
    <x v="0"/>
    <x v="47"/>
    <x v="31"/>
    <n v="2038"/>
    <x v="3"/>
    <s v="OFF-BI-10001510"/>
    <x v="1"/>
    <x v="8"/>
    <s v="Deluxe Heavy-Duty Vinyl Round Ring Binder"/>
    <n v="114.60000000000001"/>
    <x v="2"/>
    <n v="0"/>
    <n v="51.57"/>
    <x v="3"/>
    <s v="No"/>
    <n v="0"/>
  </r>
  <r>
    <n v="2817"/>
    <s v="CA-2017-104626"/>
    <x v="135"/>
    <d v="2017-09-08T00:00:00"/>
    <x v="1"/>
    <s v="DR-12940"/>
    <s v="Daniel Raglin"/>
    <x v="2"/>
    <x v="0"/>
    <x v="47"/>
    <x v="31"/>
    <n v="2038"/>
    <x v="3"/>
    <s v="FUR-CH-10003817"/>
    <x v="0"/>
    <x v="1"/>
    <s v="Global Value Steno Chair, Gray"/>
    <n v="60.74"/>
    <x v="7"/>
    <n v="0"/>
    <n v="15.185000000000002"/>
    <x v="3"/>
    <s v="No"/>
    <n v="0"/>
  </r>
  <r>
    <n v="2818"/>
    <s v="CA-2017-104626"/>
    <x v="135"/>
    <d v="2017-09-08T00:00:00"/>
    <x v="1"/>
    <s v="DR-12940"/>
    <s v="Daniel Raglin"/>
    <x v="2"/>
    <x v="0"/>
    <x v="47"/>
    <x v="31"/>
    <n v="2038"/>
    <x v="3"/>
    <s v="FUR-FU-10000308"/>
    <x v="0"/>
    <x v="5"/>
    <s v="Deflect-o Glass Clear Studded Chair Mats"/>
    <n v="124.36"/>
    <x v="0"/>
    <n v="0"/>
    <n v="27.359200000000001"/>
    <x v="3"/>
    <s v="No"/>
    <n v="0"/>
  </r>
  <r>
    <n v="2819"/>
    <s v="CA-2017-104626"/>
    <x v="135"/>
    <d v="2017-09-08T00:00:00"/>
    <x v="1"/>
    <s v="DR-12940"/>
    <s v="Daniel Raglin"/>
    <x v="2"/>
    <x v="0"/>
    <x v="47"/>
    <x v="31"/>
    <n v="2038"/>
    <x v="3"/>
    <s v="OFF-ST-10003208"/>
    <x v="1"/>
    <x v="4"/>
    <s v="Adjustable Depth Letter/Legal Cart"/>
    <n v="1088.76"/>
    <x v="5"/>
    <n v="0"/>
    <n v="315.74039999999985"/>
    <x v="3"/>
    <s v="No"/>
    <n v="0"/>
  </r>
  <r>
    <n v="2820"/>
    <s v="CA-2018-160500"/>
    <x v="465"/>
    <d v="2018-05-08T00:00:00"/>
    <x v="2"/>
    <s v="DM-13015"/>
    <s v="Darrin Martin"/>
    <x v="0"/>
    <x v="0"/>
    <x v="184"/>
    <x v="1"/>
    <n v="92024"/>
    <x v="1"/>
    <s v="OFF-BI-10003784"/>
    <x v="1"/>
    <x v="8"/>
    <s v="Computer Printout Index Tabs"/>
    <n v="6.7200000000000006"/>
    <x v="2"/>
    <n v="0.2"/>
    <n v="2.351999999999999"/>
    <x v="1"/>
    <s v="No"/>
    <n v="0"/>
  </r>
  <r>
    <n v="2821"/>
    <s v="CA-2018-160500"/>
    <x v="465"/>
    <d v="2018-05-08T00:00:00"/>
    <x v="2"/>
    <s v="DM-13015"/>
    <s v="Darrin Martin"/>
    <x v="0"/>
    <x v="0"/>
    <x v="184"/>
    <x v="1"/>
    <n v="92024"/>
    <x v="1"/>
    <s v="FUR-TA-10003748"/>
    <x v="0"/>
    <x v="3"/>
    <s v="Bevis 36 x 72 Conference Tables"/>
    <n v="298.77600000000001"/>
    <x v="1"/>
    <n v="0.2"/>
    <n v="7.4693999999999932"/>
    <x v="1"/>
    <s v="No"/>
    <n v="0"/>
  </r>
  <r>
    <n v="2822"/>
    <s v="CA-2018-100202"/>
    <x v="413"/>
    <d v="2019-01-05T00:00:00"/>
    <x v="1"/>
    <s v="BD-11620"/>
    <s v="Brian DeCherney"/>
    <x v="0"/>
    <x v="0"/>
    <x v="125"/>
    <x v="1"/>
    <n v="92804"/>
    <x v="1"/>
    <s v="TEC-PH-10002563"/>
    <x v="2"/>
    <x v="7"/>
    <s v="Adtran 1202752G1"/>
    <n v="302.37599999999998"/>
    <x v="1"/>
    <n v="0.2"/>
    <n v="22.678200000000018"/>
    <x v="1"/>
    <s v="No"/>
    <n v="0"/>
  </r>
  <r>
    <n v="2823"/>
    <s v="CA-2019-131016"/>
    <x v="65"/>
    <d v="2019-09-20T00:00:00"/>
    <x v="2"/>
    <s v="DC-12850"/>
    <s v="Dan Campbell"/>
    <x v="0"/>
    <x v="0"/>
    <x v="81"/>
    <x v="5"/>
    <n v="76017"/>
    <x v="2"/>
    <s v="OFF-AR-10000122"/>
    <x v="1"/>
    <x v="6"/>
    <s v="Newell 314"/>
    <n v="8.9280000000000008"/>
    <x v="0"/>
    <n v="0.2"/>
    <n v="0.55799999999999894"/>
    <x v="2"/>
    <s v="No"/>
    <n v="0"/>
  </r>
  <r>
    <n v="2824"/>
    <s v="CA-2019-131016"/>
    <x v="65"/>
    <d v="2019-09-20T00:00:00"/>
    <x v="2"/>
    <s v="DC-12850"/>
    <s v="Dan Campbell"/>
    <x v="0"/>
    <x v="0"/>
    <x v="81"/>
    <x v="5"/>
    <n v="76017"/>
    <x v="2"/>
    <s v="OFF-ST-10000352"/>
    <x v="1"/>
    <x v="4"/>
    <s v="Acco Perma 2700 Stacking Storage Drawers"/>
    <n v="47.584000000000003"/>
    <x v="0"/>
    <n v="0.2"/>
    <n v="-2.9739999999999966"/>
    <x v="2"/>
    <s v="No"/>
    <n v="0"/>
  </r>
  <r>
    <n v="2825"/>
    <s v="US-2016-112914"/>
    <x v="794"/>
    <d v="2016-09-30T00:00:00"/>
    <x v="1"/>
    <s v="MT-18070"/>
    <s v="Michelle Tran"/>
    <x v="2"/>
    <x v="0"/>
    <x v="12"/>
    <x v="5"/>
    <n v="77041"/>
    <x v="2"/>
    <s v="OFF-PA-10003270"/>
    <x v="1"/>
    <x v="10"/>
    <s v="Xerox 1954"/>
    <n v="33.792000000000002"/>
    <x v="8"/>
    <n v="0.2"/>
    <n v="10.559999999999999"/>
    <x v="2"/>
    <s v="No"/>
    <n v="0"/>
  </r>
  <r>
    <n v="2826"/>
    <s v="US-2016-112914"/>
    <x v="794"/>
    <d v="2016-09-30T00:00:00"/>
    <x v="1"/>
    <s v="MT-18070"/>
    <s v="Michelle Tran"/>
    <x v="2"/>
    <x v="0"/>
    <x v="12"/>
    <x v="5"/>
    <n v="77041"/>
    <x v="2"/>
    <s v="FUR-BO-10003272"/>
    <x v="0"/>
    <x v="0"/>
    <s v="O'Sullivan Living Dimensions 5-Shelf Bookcases"/>
    <n v="300.53279999999995"/>
    <x v="0"/>
    <n v="0.32"/>
    <n v="-97.23120000000003"/>
    <x v="2"/>
    <s v="No"/>
    <n v="0"/>
  </r>
  <r>
    <n v="2827"/>
    <s v="US-2016-112914"/>
    <x v="794"/>
    <d v="2016-09-30T00:00:00"/>
    <x v="1"/>
    <s v="MT-18070"/>
    <s v="Michelle Tran"/>
    <x v="2"/>
    <x v="0"/>
    <x v="12"/>
    <x v="5"/>
    <n v="77041"/>
    <x v="2"/>
    <s v="OFF-BI-10002982"/>
    <x v="1"/>
    <x v="8"/>
    <s v="Avery Self-Adhesive Photo Pockets for Polaroid Photos"/>
    <n v="2.7239999999999993"/>
    <x v="0"/>
    <n v="0.8"/>
    <n v="-4.3584000000000014"/>
    <x v="2"/>
    <s v="No"/>
    <n v="0"/>
  </r>
  <r>
    <n v="2828"/>
    <s v="US-2016-112914"/>
    <x v="794"/>
    <d v="2016-09-30T00:00:00"/>
    <x v="1"/>
    <s v="MT-18070"/>
    <s v="Michelle Tran"/>
    <x v="2"/>
    <x v="0"/>
    <x v="12"/>
    <x v="5"/>
    <n v="77041"/>
    <x v="2"/>
    <s v="OFF-EN-10001509"/>
    <x v="1"/>
    <x v="12"/>
    <s v="Poly String Tie Envelopes"/>
    <n v="3.2640000000000002"/>
    <x v="0"/>
    <n v="0.2"/>
    <n v="1.1015999999999997"/>
    <x v="2"/>
    <s v="No"/>
    <n v="0"/>
  </r>
  <r>
    <n v="2829"/>
    <s v="CA-2018-124149"/>
    <x v="131"/>
    <d v="2018-04-26T00:00:00"/>
    <x v="2"/>
    <s v="MJ-17740"/>
    <s v="Max Jones"/>
    <x v="0"/>
    <x v="0"/>
    <x v="152"/>
    <x v="24"/>
    <n v="43130"/>
    <x v="3"/>
    <s v="OFF-PA-10002421"/>
    <x v="1"/>
    <x v="10"/>
    <s v="Embossed Ink Jet Note Cards"/>
    <n v="108.33600000000001"/>
    <x v="5"/>
    <n v="0.2"/>
    <n v="37.917599999999993"/>
    <x v="3"/>
    <s v="No"/>
    <n v="0"/>
  </r>
  <r>
    <n v="2830"/>
    <s v="CA-2018-124149"/>
    <x v="131"/>
    <d v="2018-04-26T00:00:00"/>
    <x v="2"/>
    <s v="MJ-17740"/>
    <s v="Max Jones"/>
    <x v="0"/>
    <x v="0"/>
    <x v="152"/>
    <x v="24"/>
    <n v="43130"/>
    <x v="3"/>
    <s v="OFF-ST-10000760"/>
    <x v="1"/>
    <x v="4"/>
    <s v="Eldon Fold 'N Roll Cart System"/>
    <n v="55.92"/>
    <x v="2"/>
    <n v="0.2"/>
    <n v="6.2910000000000004"/>
    <x v="3"/>
    <s v="No"/>
    <n v="0"/>
  </r>
  <r>
    <n v="2831"/>
    <s v="CA-2018-124149"/>
    <x v="131"/>
    <d v="2018-04-26T00:00:00"/>
    <x v="2"/>
    <s v="MJ-17740"/>
    <s v="Max Jones"/>
    <x v="0"/>
    <x v="0"/>
    <x v="152"/>
    <x v="24"/>
    <n v="43130"/>
    <x v="3"/>
    <s v="OFF-PA-10002923"/>
    <x v="1"/>
    <x v="10"/>
    <s v="Xerox 1942"/>
    <n v="78.304000000000002"/>
    <x v="0"/>
    <n v="0.2"/>
    <n v="29.363999999999997"/>
    <x v="3"/>
    <s v="No"/>
    <n v="0"/>
  </r>
  <r>
    <n v="2832"/>
    <s v="CA-2016-148915"/>
    <x v="301"/>
    <d v="2016-11-05T00:00:00"/>
    <x v="1"/>
    <s v="ND-18370"/>
    <s v="Natalie DeCherney"/>
    <x v="0"/>
    <x v="0"/>
    <x v="32"/>
    <x v="21"/>
    <n v="97206"/>
    <x v="1"/>
    <s v="OFF-ST-10001128"/>
    <x v="1"/>
    <x v="4"/>
    <s v="Carina Mini System Audio Rack, Model AR050B"/>
    <n v="443.92"/>
    <x v="2"/>
    <n v="0.2"/>
    <n v="-94.33299999999997"/>
    <x v="1"/>
    <s v="No"/>
    <n v="0"/>
  </r>
  <r>
    <n v="2833"/>
    <s v="CA-2016-148915"/>
    <x v="301"/>
    <d v="2016-11-05T00:00:00"/>
    <x v="1"/>
    <s v="ND-18370"/>
    <s v="Natalie DeCherney"/>
    <x v="0"/>
    <x v="0"/>
    <x v="32"/>
    <x v="21"/>
    <n v="97206"/>
    <x v="1"/>
    <s v="TEC-PH-10000673"/>
    <x v="2"/>
    <x v="7"/>
    <s v="Plantronics Voyager Pro HD - Bluetooth Headset"/>
    <n v="155.976"/>
    <x v="1"/>
    <n v="0.2"/>
    <n v="54.5916"/>
    <x v="1"/>
    <s v="No"/>
    <n v="0"/>
  </r>
  <r>
    <n v="2834"/>
    <s v="CA-2019-134649"/>
    <x v="795"/>
    <d v="2019-01-31T00:00:00"/>
    <x v="0"/>
    <s v="CA-11965"/>
    <s v="Carol Adams"/>
    <x v="1"/>
    <x v="0"/>
    <x v="325"/>
    <x v="19"/>
    <n v="35244"/>
    <x v="0"/>
    <s v="OFF-AR-10001547"/>
    <x v="1"/>
    <x v="6"/>
    <s v="Newell 311"/>
    <n v="15.469999999999999"/>
    <x v="3"/>
    <n v="0"/>
    <n v="4.1768999999999998"/>
    <x v="0"/>
    <s v="No"/>
    <n v="0"/>
  </r>
  <r>
    <n v="2835"/>
    <s v="CA-2019-134649"/>
    <x v="795"/>
    <d v="2019-01-31T00:00:00"/>
    <x v="0"/>
    <s v="CA-11965"/>
    <s v="Carol Adams"/>
    <x v="1"/>
    <x v="0"/>
    <x v="325"/>
    <x v="19"/>
    <n v="35244"/>
    <x v="0"/>
    <s v="OFF-BI-10001890"/>
    <x v="1"/>
    <x v="8"/>
    <s v="Avery Poly Binder Pockets"/>
    <n v="7.16"/>
    <x v="0"/>
    <n v="0"/>
    <n v="3.4367999999999999"/>
    <x v="0"/>
    <s v="No"/>
    <n v="0"/>
  </r>
  <r>
    <n v="2836"/>
    <s v="CA-2019-110842"/>
    <x v="343"/>
    <d v="2019-11-16T00:00:00"/>
    <x v="1"/>
    <s v="GA-14725"/>
    <s v="Guy Armstrong"/>
    <x v="0"/>
    <x v="0"/>
    <x v="1"/>
    <x v="1"/>
    <n v="90036"/>
    <x v="1"/>
    <s v="OFF-AP-10003971"/>
    <x v="1"/>
    <x v="9"/>
    <s v="Belkin 6 Outlet Metallic Surge Strip"/>
    <n v="10.89"/>
    <x v="7"/>
    <n v="0"/>
    <n v="2.8314000000000004"/>
    <x v="1"/>
    <s v="No"/>
    <n v="0"/>
  </r>
  <r>
    <n v="2837"/>
    <s v="CA-2019-110842"/>
    <x v="343"/>
    <d v="2019-11-16T00:00:00"/>
    <x v="1"/>
    <s v="GA-14725"/>
    <s v="Guy Armstrong"/>
    <x v="0"/>
    <x v="0"/>
    <x v="1"/>
    <x v="1"/>
    <n v="90036"/>
    <x v="1"/>
    <s v="OFF-PA-10000520"/>
    <x v="1"/>
    <x v="10"/>
    <s v="Xerox 201"/>
    <n v="19.440000000000001"/>
    <x v="1"/>
    <n v="0"/>
    <n v="9.3312000000000008"/>
    <x v="1"/>
    <s v="No"/>
    <n v="0"/>
  </r>
  <r>
    <n v="2838"/>
    <s v="CA-2019-110842"/>
    <x v="343"/>
    <d v="2019-11-16T00:00:00"/>
    <x v="1"/>
    <s v="GA-14725"/>
    <s v="Guy Armstrong"/>
    <x v="0"/>
    <x v="0"/>
    <x v="1"/>
    <x v="1"/>
    <n v="90036"/>
    <x v="1"/>
    <s v="OFF-BI-10000977"/>
    <x v="1"/>
    <x v="8"/>
    <s v="Ibico Plastic Spiral Binding Combs"/>
    <n v="121.6"/>
    <x v="2"/>
    <n v="0.2"/>
    <n v="39.519999999999989"/>
    <x v="1"/>
    <s v="No"/>
    <n v="0"/>
  </r>
  <r>
    <n v="2839"/>
    <s v="CA-2018-147368"/>
    <x v="632"/>
    <d v="2018-06-12T00:00:00"/>
    <x v="2"/>
    <s v="TC-21295"/>
    <s v="Toby Carlisle"/>
    <x v="0"/>
    <x v="0"/>
    <x v="315"/>
    <x v="2"/>
    <n v="32303"/>
    <x v="0"/>
    <s v="TEC-MA-10002178"/>
    <x v="2"/>
    <x v="15"/>
    <s v="Cisco CP-7937G Unified IP Conference Station Phone"/>
    <n v="695.7"/>
    <x v="0"/>
    <n v="0.5"/>
    <n v="-27.827999999999975"/>
    <x v="0"/>
    <s v="No"/>
    <n v="0"/>
  </r>
  <r>
    <n v="2840"/>
    <s v="US-2017-104185"/>
    <x v="37"/>
    <d v="2017-09-08T00:00:00"/>
    <x v="0"/>
    <s v="JB-15400"/>
    <s v="Jennifer Braxton"/>
    <x v="1"/>
    <x v="0"/>
    <x v="20"/>
    <x v="15"/>
    <n v="10009"/>
    <x v="3"/>
    <s v="OFF-ST-10001526"/>
    <x v="1"/>
    <x v="4"/>
    <s v="Iceberg Mobile Mega Data/Printer Cart"/>
    <n v="120.33"/>
    <x v="7"/>
    <n v="0"/>
    <n v="31.285799999999995"/>
    <x v="3"/>
    <s v="No"/>
    <n v="0"/>
  </r>
  <r>
    <n v="2841"/>
    <s v="US-2016-125521"/>
    <x v="619"/>
    <d v="2016-03-19T00:00:00"/>
    <x v="1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n v="1139.92"/>
    <x v="4"/>
    <n v="0"/>
    <n v="284.98"/>
    <x v="0"/>
    <s v="No"/>
    <n v="0"/>
  </r>
  <r>
    <n v="2842"/>
    <s v="US-2019-135062"/>
    <x v="515"/>
    <d v="2019-09-04T00:00:00"/>
    <x v="0"/>
    <s v="RL-19615"/>
    <s v="Rob Lucas"/>
    <x v="0"/>
    <x v="0"/>
    <x v="115"/>
    <x v="3"/>
    <n v="28314"/>
    <x v="0"/>
    <s v="OFF-PA-10000100"/>
    <x v="1"/>
    <x v="10"/>
    <s v="Xerox 1945"/>
    <n v="229.54400000000001"/>
    <x v="3"/>
    <n v="0.2"/>
    <n v="83.209699999999998"/>
    <x v="0"/>
    <s v="No"/>
    <n v="0"/>
  </r>
  <r>
    <n v="2843"/>
    <s v="CA-2019-135650"/>
    <x v="721"/>
    <d v="2019-03-27T00:00:00"/>
    <x v="1"/>
    <s v="AC-10660"/>
    <s v="Anna Chung"/>
    <x v="0"/>
    <x v="0"/>
    <x v="114"/>
    <x v="5"/>
    <n v="77340"/>
    <x v="2"/>
    <s v="OFF-ST-10001809"/>
    <x v="1"/>
    <x v="4"/>
    <s v="Fellowes Officeware Wire Shelving"/>
    <n v="143.72800000000001"/>
    <x v="0"/>
    <n v="0.2"/>
    <n v="-32.338800000000006"/>
    <x v="2"/>
    <s v="No"/>
    <n v="0"/>
  </r>
  <r>
    <n v="2844"/>
    <s v="CA-2019-112865"/>
    <x v="796"/>
    <d v="2019-05-22T00:00:00"/>
    <x v="1"/>
    <s v="BH-11710"/>
    <s v="Brosina Hoffman"/>
    <x v="0"/>
    <x v="0"/>
    <x v="10"/>
    <x v="9"/>
    <n v="19140"/>
    <x v="3"/>
    <s v="TEC-AC-10000387"/>
    <x v="2"/>
    <x v="11"/>
    <s v="KeyTronic KT800P2 - Keyboard - Black"/>
    <n v="36.048000000000002"/>
    <x v="1"/>
    <n v="0.2"/>
    <n v="-0.90120000000000111"/>
    <x v="3"/>
    <s v="Yes"/>
    <n v="1"/>
  </r>
  <r>
    <n v="2845"/>
    <s v="US-2018-162852"/>
    <x v="797"/>
    <d v="2018-12-31T00:00:00"/>
    <x v="1"/>
    <s v="BG-11695"/>
    <s v="Brooke Gillingham"/>
    <x v="1"/>
    <x v="0"/>
    <x v="318"/>
    <x v="10"/>
    <n v="60098"/>
    <x v="2"/>
    <s v="FUR-CH-10004853"/>
    <x v="0"/>
    <x v="1"/>
    <s v="Global Manager's Adjustable Task Chair, Storm"/>
    <n v="845.48799999999994"/>
    <x v="8"/>
    <n v="0.3"/>
    <n v="-12.078400000000101"/>
    <x v="2"/>
    <s v="No"/>
    <n v="0"/>
  </r>
  <r>
    <n v="2846"/>
    <s v="CA-2019-138163"/>
    <x v="701"/>
    <d v="2019-11-20T00:00:00"/>
    <x v="2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n v="50.94"/>
    <x v="1"/>
    <n v="0"/>
    <n v="14.263200000000001"/>
    <x v="3"/>
    <s v="Yes"/>
    <n v="1"/>
  </r>
  <r>
    <n v="2847"/>
    <s v="CA-2019-152093"/>
    <x v="18"/>
    <d v="2019-09-15T00:00:00"/>
    <x v="1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n v="762.59399999999982"/>
    <x v="1"/>
    <n v="0.8"/>
    <n v="-1143.8910000000001"/>
    <x v="2"/>
    <s v="No"/>
    <n v="0"/>
  </r>
  <r>
    <n v="2848"/>
    <s v="CA-2019-157854"/>
    <x v="798"/>
    <d v="2019-04-15T00:00:00"/>
    <x v="1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n v="56.28"/>
    <x v="5"/>
    <n v="0"/>
    <n v="15.758400000000002"/>
    <x v="0"/>
    <s v="No"/>
    <n v="0"/>
  </r>
  <r>
    <n v="2849"/>
    <s v="CA-2019-157854"/>
    <x v="798"/>
    <d v="2019-04-15T00:00:00"/>
    <x v="1"/>
    <s v="DM-13345"/>
    <s v="Denise Monton"/>
    <x v="1"/>
    <x v="0"/>
    <x v="185"/>
    <x v="32"/>
    <n v="30076"/>
    <x v="0"/>
    <s v="OFF-BI-10001359"/>
    <x v="1"/>
    <x v="8"/>
    <s v="GBC DocuBind TL300 Electric Binding System"/>
    <n v="2690.9700000000003"/>
    <x v="1"/>
    <n v="0"/>
    <n v="1264.7558999999999"/>
    <x v="0"/>
    <s v="No"/>
    <n v="0"/>
  </r>
  <r>
    <n v="2850"/>
    <s v="CA-2018-123617"/>
    <x v="85"/>
    <d v="2018-12-03T00:00:00"/>
    <x v="1"/>
    <s v="AJ-10780"/>
    <s v="Anthony Jacobs"/>
    <x v="1"/>
    <x v="0"/>
    <x v="144"/>
    <x v="2"/>
    <n v="32137"/>
    <x v="0"/>
    <s v="OFF-BI-10002976"/>
    <x v="1"/>
    <x v="8"/>
    <s v="ACCOHIDE Binder by Acco"/>
    <n v="7.4340000000000011"/>
    <x v="5"/>
    <n v="0.7"/>
    <n v="-5.6993999999999971"/>
    <x v="0"/>
    <s v="No"/>
    <n v="0"/>
  </r>
  <r>
    <n v="2851"/>
    <s v="US-2018-128293"/>
    <x v="799"/>
    <d v="2018-06-05T00:00:00"/>
    <x v="2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n v="64.784000000000006"/>
    <x v="7"/>
    <n v="0.2"/>
    <n v="-12.956800000000005"/>
    <x v="3"/>
    <s v="No"/>
    <n v="0"/>
  </r>
  <r>
    <n v="2852"/>
    <s v="CA-2019-107342"/>
    <x v="94"/>
    <d v="2019-12-22T00:00:00"/>
    <x v="1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n v="28.16"/>
    <x v="4"/>
    <n v="0"/>
    <n v="13.235199999999999"/>
    <x v="2"/>
    <s v="No"/>
    <n v="0"/>
  </r>
  <r>
    <n v="2853"/>
    <s v="CA-2018-136371"/>
    <x v="690"/>
    <d v="2018-03-21T00:00:00"/>
    <x v="0"/>
    <s v="SV-20935"/>
    <s v="Susan Vittorini"/>
    <x v="0"/>
    <x v="0"/>
    <x v="147"/>
    <x v="15"/>
    <n v="11572"/>
    <x v="3"/>
    <s v="FUR-FU-10000409"/>
    <x v="0"/>
    <x v="5"/>
    <s v="GE 4 Foot Flourescent Tube, 40 Watt"/>
    <n v="14.98"/>
    <x v="7"/>
    <n v="0"/>
    <n v="6.8908000000000005"/>
    <x v="3"/>
    <s v="No"/>
    <n v="0"/>
  </r>
  <r>
    <n v="2854"/>
    <s v="CA-2018-136371"/>
    <x v="690"/>
    <d v="2018-03-21T00:00:00"/>
    <x v="0"/>
    <s v="SV-20935"/>
    <s v="Susan Vittorini"/>
    <x v="0"/>
    <x v="0"/>
    <x v="147"/>
    <x v="15"/>
    <n v="11572"/>
    <x v="3"/>
    <s v="FUR-FU-10000221"/>
    <x v="0"/>
    <x v="5"/>
    <s v="Master Caster Door Stop, Brown"/>
    <n v="20.32"/>
    <x v="4"/>
    <n v="0"/>
    <n v="6.9087999999999994"/>
    <x v="3"/>
    <s v="No"/>
    <n v="0"/>
  </r>
  <r>
    <n v="2855"/>
    <s v="CA-2019-137344"/>
    <x v="648"/>
    <d v="2019-08-20T00:00:00"/>
    <x v="3"/>
    <s v="EM-13810"/>
    <s v="Eleni McCrary"/>
    <x v="1"/>
    <x v="0"/>
    <x v="47"/>
    <x v="31"/>
    <n v="2038"/>
    <x v="3"/>
    <s v="OFF-ST-10000344"/>
    <x v="1"/>
    <x v="4"/>
    <s v="Neat Ideas Personal Hanging Folder Files, Black"/>
    <n v="40.29"/>
    <x v="1"/>
    <n v="0"/>
    <n v="10.475399999999999"/>
    <x v="3"/>
    <s v="No"/>
    <n v="0"/>
  </r>
  <r>
    <n v="2856"/>
    <s v="CA-2019-169810"/>
    <x v="800"/>
    <d v="2019-07-31T00:00:00"/>
    <x v="1"/>
    <s v="RB-19360"/>
    <s v="Raymond Buch"/>
    <x v="0"/>
    <x v="0"/>
    <x v="298"/>
    <x v="44"/>
    <n v="57103"/>
    <x v="2"/>
    <s v="OFF-LA-10003663"/>
    <x v="1"/>
    <x v="2"/>
    <s v="Avery 498"/>
    <n v="20.23"/>
    <x v="3"/>
    <n v="0"/>
    <n v="9.5081000000000007"/>
    <x v="2"/>
    <s v="No"/>
    <n v="0"/>
  </r>
  <r>
    <n v="2857"/>
    <s v="CA-2018-128594"/>
    <x v="370"/>
    <d v="2018-08-29T00:00:00"/>
    <x v="2"/>
    <s v="DJ-13510"/>
    <s v="Don Jones"/>
    <x v="1"/>
    <x v="0"/>
    <x v="70"/>
    <x v="1"/>
    <n v="92037"/>
    <x v="1"/>
    <s v="FUR-CH-10001215"/>
    <x v="0"/>
    <x v="1"/>
    <s v="Global Troy Executive Leather Low-Back Tilter"/>
    <n v="1603.1360000000002"/>
    <x v="4"/>
    <n v="0.2"/>
    <n v="100.19599999999997"/>
    <x v="1"/>
    <s v="No"/>
    <n v="0"/>
  </r>
  <r>
    <n v="2858"/>
    <s v="CA-2018-154690"/>
    <x v="243"/>
    <d v="2018-08-17T00:00:00"/>
    <x v="0"/>
    <s v="CC-12370"/>
    <s v="Christopher Conant"/>
    <x v="0"/>
    <x v="0"/>
    <x v="115"/>
    <x v="3"/>
    <n v="28314"/>
    <x v="0"/>
    <s v="FUR-CH-10000988"/>
    <x v="0"/>
    <x v="1"/>
    <s v="Hon Olson Stacker Stools"/>
    <n v="225.29600000000002"/>
    <x v="0"/>
    <n v="0.2"/>
    <n v="22.529599999999995"/>
    <x v="0"/>
    <s v="No"/>
    <n v="0"/>
  </r>
  <r>
    <n v="2859"/>
    <s v="CA-2019-138975"/>
    <x v="240"/>
    <d v="2019-05-23T00:00:00"/>
    <x v="1"/>
    <s v="SC-20380"/>
    <s v="Shahid Collister"/>
    <x v="0"/>
    <x v="0"/>
    <x v="118"/>
    <x v="32"/>
    <n v="30318"/>
    <x v="0"/>
    <s v="TEC-AC-10003441"/>
    <x v="2"/>
    <x v="11"/>
    <s v="Kingston Digital DataTraveler 32GB USB 2.0"/>
    <n v="67.8"/>
    <x v="4"/>
    <n v="0"/>
    <n v="4.0679999999999978"/>
    <x v="0"/>
    <s v="No"/>
    <n v="0"/>
  </r>
  <r>
    <n v="2860"/>
    <s v="CA-2019-138975"/>
    <x v="240"/>
    <d v="2019-05-23T00:00:00"/>
    <x v="1"/>
    <s v="SC-20380"/>
    <s v="Shahid Collister"/>
    <x v="0"/>
    <x v="0"/>
    <x v="118"/>
    <x v="32"/>
    <n v="30318"/>
    <x v="0"/>
    <s v="TEC-PH-10004389"/>
    <x v="2"/>
    <x v="7"/>
    <s v="Nokia Lumia 925"/>
    <n v="377.96999999999997"/>
    <x v="1"/>
    <n v="0"/>
    <n v="98.272200000000012"/>
    <x v="0"/>
    <s v="No"/>
    <n v="0"/>
  </r>
  <r>
    <n v="2861"/>
    <s v="CA-2019-138975"/>
    <x v="240"/>
    <d v="2019-05-23T00:00:00"/>
    <x v="1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n v="1628.82"/>
    <x v="6"/>
    <n v="0"/>
    <n v="374.62859999999989"/>
    <x v="0"/>
    <s v="No"/>
    <n v="0"/>
  </r>
  <r>
    <n v="2862"/>
    <s v="CA-2019-138975"/>
    <x v="240"/>
    <d v="2019-05-23T00:00:00"/>
    <x v="1"/>
    <s v="SC-20380"/>
    <s v="Shahid Collister"/>
    <x v="0"/>
    <x v="0"/>
    <x v="118"/>
    <x v="32"/>
    <n v="30318"/>
    <x v="0"/>
    <s v="OFF-PA-10000100"/>
    <x v="1"/>
    <x v="10"/>
    <s v="Xerox 1945"/>
    <n v="286.93"/>
    <x v="3"/>
    <n v="0"/>
    <n v="140.59569999999999"/>
    <x v="0"/>
    <s v="No"/>
    <n v="0"/>
  </r>
  <r>
    <n v="2863"/>
    <s v="CA-2019-106537"/>
    <x v="801"/>
    <d v="2019-08-17T00:00:00"/>
    <x v="1"/>
    <s v="RH-19495"/>
    <s v="Rick Hansen"/>
    <x v="0"/>
    <x v="0"/>
    <x v="333"/>
    <x v="2"/>
    <n v="32839"/>
    <x v="0"/>
    <s v="OFF-PA-10000223"/>
    <x v="1"/>
    <x v="10"/>
    <s v="Xerox 2000"/>
    <n v="20.736000000000004"/>
    <x v="4"/>
    <n v="0.2"/>
    <n v="7.2576000000000001"/>
    <x v="0"/>
    <s v="No"/>
    <n v="0"/>
  </r>
  <r>
    <n v="2864"/>
    <s v="US-2019-103828"/>
    <x v="802"/>
    <d v="2019-08-13T00:00:00"/>
    <x v="3"/>
    <s v="JK-15370"/>
    <s v="Jay Kimmel"/>
    <x v="0"/>
    <x v="0"/>
    <x v="8"/>
    <x v="1"/>
    <n v="94122"/>
    <x v="1"/>
    <s v="OFF-ST-10001325"/>
    <x v="1"/>
    <x v="4"/>
    <s v="Sterilite Officeware Hinged File Box"/>
    <n v="31.44"/>
    <x v="1"/>
    <n v="0"/>
    <n v="8.4888000000000012"/>
    <x v="1"/>
    <s v="Yes"/>
    <n v="1"/>
  </r>
  <r>
    <n v="2865"/>
    <s v="US-2019-103828"/>
    <x v="802"/>
    <d v="2019-08-13T00:00:00"/>
    <x v="3"/>
    <s v="JK-15370"/>
    <s v="Jay Kimmel"/>
    <x v="0"/>
    <x v="0"/>
    <x v="8"/>
    <x v="1"/>
    <n v="94122"/>
    <x v="1"/>
    <s v="OFF-AP-10004249"/>
    <x v="1"/>
    <x v="9"/>
    <s v="Staple holder"/>
    <n v="83.79"/>
    <x v="3"/>
    <n v="0"/>
    <n v="22.623299999999997"/>
    <x v="1"/>
    <s v="Yes"/>
    <n v="1"/>
  </r>
  <r>
    <n v="2866"/>
    <s v="US-2019-103828"/>
    <x v="802"/>
    <d v="2019-08-13T00:00:00"/>
    <x v="3"/>
    <s v="JK-15370"/>
    <s v="Jay Kimmel"/>
    <x v="0"/>
    <x v="0"/>
    <x v="8"/>
    <x v="1"/>
    <n v="94122"/>
    <x v="1"/>
    <s v="OFF-AR-10000588"/>
    <x v="1"/>
    <x v="6"/>
    <s v="Newell 345"/>
    <n v="59.519999999999996"/>
    <x v="1"/>
    <n v="0"/>
    <n v="15.475200000000001"/>
    <x v="1"/>
    <s v="Yes"/>
    <n v="1"/>
  </r>
  <r>
    <n v="2867"/>
    <s v="US-2019-103828"/>
    <x v="802"/>
    <d v="2019-08-13T00:00:00"/>
    <x v="3"/>
    <s v="JK-15370"/>
    <s v="Jay Kimmel"/>
    <x v="0"/>
    <x v="0"/>
    <x v="8"/>
    <x v="1"/>
    <n v="94122"/>
    <x v="1"/>
    <s v="OFF-SU-10000946"/>
    <x v="1"/>
    <x v="14"/>
    <s v="Staple remover"/>
    <n v="31.92"/>
    <x v="4"/>
    <n v="0"/>
    <n v="9.2567999999999984"/>
    <x v="1"/>
    <s v="Yes"/>
    <n v="1"/>
  </r>
  <r>
    <n v="2868"/>
    <s v="CA-2018-115588"/>
    <x v="338"/>
    <d v="2018-11-12T00:00:00"/>
    <x v="0"/>
    <s v="AF-10885"/>
    <s v="Art Foster"/>
    <x v="0"/>
    <x v="0"/>
    <x v="167"/>
    <x v="24"/>
    <n v="43615"/>
    <x v="3"/>
    <s v="OFF-SU-10001225"/>
    <x v="1"/>
    <x v="14"/>
    <s v="Staple remover"/>
    <n v="14.720000000000002"/>
    <x v="2"/>
    <n v="0.2"/>
    <n v="-3.3120000000000012"/>
    <x v="3"/>
    <s v="No"/>
    <n v="0"/>
  </r>
  <r>
    <n v="2869"/>
    <s v="CA-2018-115588"/>
    <x v="338"/>
    <d v="2018-11-12T00:00:00"/>
    <x v="0"/>
    <s v="AF-10885"/>
    <s v="Art Foster"/>
    <x v="0"/>
    <x v="0"/>
    <x v="167"/>
    <x v="24"/>
    <n v="43615"/>
    <x v="3"/>
    <s v="OFF-ST-10001558"/>
    <x v="1"/>
    <x v="4"/>
    <s v="Acco Perma 4000 Stacking Storage Drawers"/>
    <n v="38.975999999999999"/>
    <x v="1"/>
    <n v="0.2"/>
    <n v="-2.4359999999999999"/>
    <x v="3"/>
    <s v="No"/>
    <n v="0"/>
  </r>
  <r>
    <n v="2870"/>
    <s v="CA-2019-143861"/>
    <x v="492"/>
    <d v="2019-06-19T00:00:00"/>
    <x v="1"/>
    <s v="LC-16885"/>
    <s v="Lena Creighton"/>
    <x v="0"/>
    <x v="0"/>
    <x v="84"/>
    <x v="2"/>
    <n v="33710"/>
    <x v="0"/>
    <s v="FUR-FU-10001546"/>
    <x v="0"/>
    <x v="5"/>
    <s v="Dana Swing-Arm Lamps"/>
    <n v="17.088000000000001"/>
    <x v="0"/>
    <n v="0.2"/>
    <n v="1.0679999999999996"/>
    <x v="0"/>
    <s v="No"/>
    <n v="0"/>
  </r>
  <r>
    <n v="2871"/>
    <s v="CA-2016-148040"/>
    <x v="579"/>
    <d v="2016-03-26T00:00:00"/>
    <x v="1"/>
    <s v="BF-11275"/>
    <s v="Beth Fritzler"/>
    <x v="1"/>
    <x v="0"/>
    <x v="93"/>
    <x v="16"/>
    <n v="85705"/>
    <x v="1"/>
    <s v="OFF-PA-10002581"/>
    <x v="1"/>
    <x v="10"/>
    <s v="Xerox 1951"/>
    <n v="74.352000000000004"/>
    <x v="1"/>
    <n v="0.2"/>
    <n v="23.234999999999992"/>
    <x v="1"/>
    <s v="No"/>
    <n v="0"/>
  </r>
  <r>
    <n v="2872"/>
    <s v="CA-2016-148040"/>
    <x v="579"/>
    <d v="2016-03-26T00:00:00"/>
    <x v="1"/>
    <s v="BF-11275"/>
    <s v="Beth Fritzler"/>
    <x v="1"/>
    <x v="0"/>
    <x v="93"/>
    <x v="16"/>
    <n v="85705"/>
    <x v="1"/>
    <s v="FUR-CH-10001482"/>
    <x v="0"/>
    <x v="1"/>
    <s v="Office Star - Mesh Screen back chair with Vinyl seat"/>
    <n v="314.35199999999998"/>
    <x v="1"/>
    <n v="0.2"/>
    <n v="-35.36460000000001"/>
    <x v="1"/>
    <s v="No"/>
    <n v="0"/>
  </r>
  <r>
    <n v="2873"/>
    <s v="CA-2019-135167"/>
    <x v="140"/>
    <d v="2019-06-20T00:00:00"/>
    <x v="1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n v="4.26"/>
    <x v="7"/>
    <n v="0"/>
    <n v="1.7465999999999999"/>
    <x v="1"/>
    <s v="No"/>
    <n v="0"/>
  </r>
  <r>
    <n v="2874"/>
    <s v="CA-2019-137022"/>
    <x v="673"/>
    <d v="2019-11-22T00:00:00"/>
    <x v="1"/>
    <s v="SW-20275"/>
    <s v="Scott Williamson"/>
    <x v="0"/>
    <x v="0"/>
    <x v="70"/>
    <x v="1"/>
    <n v="92105"/>
    <x v="1"/>
    <s v="OFF-ST-10001963"/>
    <x v="1"/>
    <x v="4"/>
    <s v="Tennsco Regal Shelving Units"/>
    <n v="811.28"/>
    <x v="8"/>
    <n v="0"/>
    <n v="24.338399999999979"/>
    <x v="1"/>
    <s v="No"/>
    <n v="0"/>
  </r>
  <r>
    <n v="2875"/>
    <s v="US-2019-102638"/>
    <x v="614"/>
    <d v="2019-12-31T00:00:00"/>
    <x v="2"/>
    <s v="MC-17845"/>
    <s v="Michael Chen"/>
    <x v="0"/>
    <x v="0"/>
    <x v="20"/>
    <x v="15"/>
    <n v="10035"/>
    <x v="3"/>
    <s v="OFF-FA-10002988"/>
    <x v="1"/>
    <x v="13"/>
    <s v="Ideal Clamps"/>
    <n v="6.0299999999999994"/>
    <x v="1"/>
    <n v="0"/>
    <n v="2.9546999999999999"/>
    <x v="3"/>
    <s v="No"/>
    <n v="0"/>
  </r>
  <r>
    <n v="2876"/>
    <s v="US-2018-167339"/>
    <x v="803"/>
    <d v="2018-01-23T00:00:00"/>
    <x v="0"/>
    <s v="TD-20995"/>
    <s v="Tamara Dahlen"/>
    <x v="0"/>
    <x v="0"/>
    <x v="70"/>
    <x v="1"/>
    <n v="92037"/>
    <x v="1"/>
    <s v="FUR-CH-10004289"/>
    <x v="0"/>
    <x v="1"/>
    <s v="Global Super Steno Chair"/>
    <n v="153.56800000000001"/>
    <x v="0"/>
    <n v="0.2"/>
    <n v="-5.758800000000015"/>
    <x v="1"/>
    <s v="No"/>
    <n v="0"/>
  </r>
  <r>
    <n v="2877"/>
    <s v="US-2018-167339"/>
    <x v="803"/>
    <d v="2018-01-23T00:00:00"/>
    <x v="0"/>
    <s v="TD-20995"/>
    <s v="Tamara Dahlen"/>
    <x v="0"/>
    <x v="0"/>
    <x v="70"/>
    <x v="1"/>
    <n v="92037"/>
    <x v="1"/>
    <s v="FUR-CH-10000785"/>
    <x v="0"/>
    <x v="1"/>
    <s v="Global Ergonomic Managers Chair"/>
    <n v="1013.4879999999999"/>
    <x v="3"/>
    <n v="0.2"/>
    <n v="76.011600000000016"/>
    <x v="1"/>
    <s v="No"/>
    <n v="0"/>
  </r>
  <r>
    <n v="2878"/>
    <s v="CA-2018-152072"/>
    <x v="804"/>
    <d v="2018-01-19T00:00:00"/>
    <x v="1"/>
    <s v="Dp-13240"/>
    <s v="Dean percer"/>
    <x v="2"/>
    <x v="0"/>
    <x v="58"/>
    <x v="30"/>
    <n v="7090"/>
    <x v="3"/>
    <s v="OFF-EN-10003040"/>
    <x v="1"/>
    <x v="12"/>
    <s v="Quality Park Security Envelopes"/>
    <n v="52.34"/>
    <x v="0"/>
    <n v="0"/>
    <n v="24.599800000000002"/>
    <x v="3"/>
    <s v="No"/>
    <n v="0"/>
  </r>
  <r>
    <n v="2879"/>
    <s v="CA-2018-152072"/>
    <x v="804"/>
    <d v="2018-01-19T00:00:00"/>
    <x v="1"/>
    <s v="Dp-13240"/>
    <s v="Dean percer"/>
    <x v="2"/>
    <x v="0"/>
    <x v="58"/>
    <x v="30"/>
    <n v="7090"/>
    <x v="3"/>
    <s v="OFF-AR-10001573"/>
    <x v="1"/>
    <x v="6"/>
    <s v="American Pencil"/>
    <n v="4.66"/>
    <x v="0"/>
    <n v="0"/>
    <n v="1.3513999999999995"/>
    <x v="3"/>
    <s v="No"/>
    <n v="0"/>
  </r>
  <r>
    <n v="2880"/>
    <s v="CA-2018-152072"/>
    <x v="804"/>
    <d v="2018-01-19T00:00:00"/>
    <x v="1"/>
    <s v="Dp-13240"/>
    <s v="Dean percer"/>
    <x v="2"/>
    <x v="0"/>
    <x v="58"/>
    <x v="30"/>
    <n v="7090"/>
    <x v="3"/>
    <s v="TEC-AC-10000844"/>
    <x v="2"/>
    <x v="11"/>
    <s v="Logitech Gaming G510s - Keyboard"/>
    <n v="254.96999999999997"/>
    <x v="1"/>
    <n v="0"/>
    <n v="91.789199999999994"/>
    <x v="3"/>
    <s v="No"/>
    <n v="0"/>
  </r>
  <r>
    <n v="2881"/>
    <s v="CA-2018-102932"/>
    <x v="251"/>
    <d v="2018-09-23T00:00:00"/>
    <x v="0"/>
    <s v="SD-20485"/>
    <s v="Shirley Daniels"/>
    <x v="2"/>
    <x v="0"/>
    <x v="334"/>
    <x v="30"/>
    <n v="7050"/>
    <x v="3"/>
    <s v="OFF-BI-10000756"/>
    <x v="1"/>
    <x v="8"/>
    <s v="Storex DuraTech Recycled Plastic Frosted Binders"/>
    <n v="25.44"/>
    <x v="5"/>
    <n v="0"/>
    <n v="12.72"/>
    <x v="3"/>
    <s v="No"/>
    <n v="0"/>
  </r>
  <r>
    <n v="2882"/>
    <s v="CA-2018-102932"/>
    <x v="251"/>
    <d v="2018-09-23T00:00:00"/>
    <x v="0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n v="27.93"/>
    <x v="1"/>
    <n v="0"/>
    <n v="8.0996999999999986"/>
    <x v="3"/>
    <s v="No"/>
    <n v="0"/>
  </r>
  <r>
    <n v="2883"/>
    <s v="CA-2016-165540"/>
    <x v="805"/>
    <d v="2016-02-25T00:00:00"/>
    <x v="1"/>
    <s v="TM-21010"/>
    <s v="Tamara Manning"/>
    <x v="0"/>
    <x v="0"/>
    <x v="318"/>
    <x v="10"/>
    <n v="60098"/>
    <x v="2"/>
    <s v="OFF-BI-10004094"/>
    <x v="1"/>
    <x v="8"/>
    <s v="GBC Standard Plastic Binding Systems Combs"/>
    <n v="8.8499999999999979"/>
    <x v="2"/>
    <n v="0.8"/>
    <n v="-13.717499999999998"/>
    <x v="2"/>
    <s v="No"/>
    <n v="0"/>
  </r>
  <r>
    <n v="2884"/>
    <s v="CA-2018-130799"/>
    <x v="583"/>
    <d v="2018-11-16T00:00:00"/>
    <x v="0"/>
    <s v="BK-11260"/>
    <s v="Berenike Kampe"/>
    <x v="0"/>
    <x v="0"/>
    <x v="8"/>
    <x v="1"/>
    <n v="94110"/>
    <x v="1"/>
    <s v="FUR-FU-10001852"/>
    <x v="0"/>
    <x v="5"/>
    <s v="Eldon Regeneration Recycled Desk Accessories, Smoke"/>
    <n v="6.96"/>
    <x v="4"/>
    <n v="0"/>
    <n v="2.2271999999999998"/>
    <x v="1"/>
    <s v="No"/>
    <n v="0"/>
  </r>
  <r>
    <n v="2885"/>
    <s v="CA-2018-164483"/>
    <x v="806"/>
    <d v="2018-02-03T00:00:00"/>
    <x v="1"/>
    <s v="JF-15490"/>
    <s v="Jeremy Farry"/>
    <x v="0"/>
    <x v="0"/>
    <x v="8"/>
    <x v="1"/>
    <n v="94122"/>
    <x v="1"/>
    <s v="OFF-BI-10000014"/>
    <x v="1"/>
    <x v="8"/>
    <s v="Heavy-Duty E-Z-D Binders"/>
    <n v="17.456"/>
    <x v="0"/>
    <n v="0.2"/>
    <n v="5.8914"/>
    <x v="1"/>
    <s v="No"/>
    <n v="0"/>
  </r>
  <r>
    <n v="2886"/>
    <s v="US-2018-159856"/>
    <x v="807"/>
    <d v="2018-10-22T00:00:00"/>
    <x v="1"/>
    <s v="EP-13915"/>
    <s v="Emily Phan"/>
    <x v="0"/>
    <x v="0"/>
    <x v="228"/>
    <x v="16"/>
    <n v="85281"/>
    <x v="1"/>
    <s v="FUR-CH-10003396"/>
    <x v="0"/>
    <x v="1"/>
    <s v="Global Deluxe Steno Chair"/>
    <n v="307.92"/>
    <x v="2"/>
    <n v="0.2"/>
    <n v="-34.64100000000002"/>
    <x v="1"/>
    <s v="No"/>
    <n v="0"/>
  </r>
  <r>
    <n v="2887"/>
    <s v="CA-2019-102099"/>
    <x v="404"/>
    <d v="2019-12-19T00:00:00"/>
    <x v="2"/>
    <s v="EP-13915"/>
    <s v="Emily Phan"/>
    <x v="0"/>
    <x v="0"/>
    <x v="1"/>
    <x v="1"/>
    <n v="90008"/>
    <x v="1"/>
    <s v="OFF-AR-10003811"/>
    <x v="1"/>
    <x v="6"/>
    <s v="Newell 327"/>
    <n v="6.63"/>
    <x v="1"/>
    <n v="0"/>
    <n v="1.7901"/>
    <x v="1"/>
    <s v="No"/>
    <n v="0"/>
  </r>
  <r>
    <n v="2888"/>
    <s v="CA-2019-102099"/>
    <x v="404"/>
    <d v="2019-12-19T00:00:00"/>
    <x v="2"/>
    <s v="EP-13915"/>
    <s v="Emily Phan"/>
    <x v="0"/>
    <x v="0"/>
    <x v="1"/>
    <x v="1"/>
    <n v="90008"/>
    <x v="1"/>
    <s v="OFF-PA-10003172"/>
    <x v="1"/>
    <x v="10"/>
    <s v="Xerox 1996"/>
    <n v="12.96"/>
    <x v="0"/>
    <n v="0"/>
    <n v="6.2208000000000006"/>
    <x v="1"/>
    <s v="No"/>
    <n v="0"/>
  </r>
  <r>
    <n v="2889"/>
    <s v="CA-2019-102099"/>
    <x v="404"/>
    <d v="2019-12-19T00:00:00"/>
    <x v="2"/>
    <s v="EP-13915"/>
    <s v="Emily Phan"/>
    <x v="0"/>
    <x v="0"/>
    <x v="1"/>
    <x v="1"/>
    <n v="90008"/>
    <x v="1"/>
    <s v="OFF-PA-10000289"/>
    <x v="1"/>
    <x v="10"/>
    <s v="Xerox 213"/>
    <n v="32.400000000000006"/>
    <x v="2"/>
    <n v="0"/>
    <n v="15.552000000000001"/>
    <x v="1"/>
    <s v="No"/>
    <n v="0"/>
  </r>
  <r>
    <n v="2890"/>
    <s v="CA-2019-164049"/>
    <x v="808"/>
    <d v="2019-11-06T00:00:00"/>
    <x v="1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n v="23.849999999999998"/>
    <x v="2"/>
    <n v="0"/>
    <n v="10.732499999999998"/>
    <x v="1"/>
    <s v="No"/>
    <n v="0"/>
  </r>
  <r>
    <n v="2891"/>
    <s v="CA-2016-142727"/>
    <x v="333"/>
    <d v="2016-05-01T00:00:00"/>
    <x v="0"/>
    <s v="HG-14845"/>
    <s v="Harry Greene"/>
    <x v="0"/>
    <x v="0"/>
    <x v="335"/>
    <x v="28"/>
    <n v="70601"/>
    <x v="0"/>
    <s v="FUR-CH-10002304"/>
    <x v="0"/>
    <x v="1"/>
    <s v="Global Stack Chair without Arms, Black"/>
    <n v="51.96"/>
    <x v="0"/>
    <n v="0"/>
    <n v="12.990000000000002"/>
    <x v="0"/>
    <s v="No"/>
    <n v="0"/>
  </r>
  <r>
    <n v="2892"/>
    <s v="CA-2016-142727"/>
    <x v="333"/>
    <d v="2016-05-01T00:00:00"/>
    <x v="0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n v="17.940000000000001"/>
    <x v="1"/>
    <n v="0"/>
    <n v="8.6112000000000002"/>
    <x v="0"/>
    <s v="No"/>
    <n v="0"/>
  </r>
  <r>
    <n v="2893"/>
    <s v="CA-2019-139913"/>
    <x v="436"/>
    <d v="2019-10-29T00:00:00"/>
    <x v="1"/>
    <s v="JC-16105"/>
    <s v="Julie Creighton"/>
    <x v="1"/>
    <x v="0"/>
    <x v="30"/>
    <x v="15"/>
    <n v="14609"/>
    <x v="3"/>
    <s v="OFF-PA-10003739"/>
    <x v="1"/>
    <x v="10"/>
    <s v="Xerox 1969"/>
    <n v="11.56"/>
    <x v="0"/>
    <n v="0"/>
    <n v="5.6644000000000005"/>
    <x v="3"/>
    <s v="No"/>
    <n v="0"/>
  </r>
  <r>
    <n v="2894"/>
    <s v="CA-2019-139913"/>
    <x v="436"/>
    <d v="2019-10-29T00:00:00"/>
    <x v="1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n v="26.400000000000002"/>
    <x v="2"/>
    <n v="0"/>
    <n v="11.879999999999999"/>
    <x v="3"/>
    <s v="No"/>
    <n v="0"/>
  </r>
  <r>
    <n v="2895"/>
    <s v="CA-2019-139913"/>
    <x v="436"/>
    <d v="2019-10-29T00:00:00"/>
    <x v="1"/>
    <s v="JC-16105"/>
    <s v="Julie Creighton"/>
    <x v="1"/>
    <x v="0"/>
    <x v="30"/>
    <x v="15"/>
    <n v="14609"/>
    <x v="3"/>
    <s v="FUR-FU-10000771"/>
    <x v="0"/>
    <x v="5"/>
    <s v="Eldon 200 Class Desk Accessories, Smoke"/>
    <n v="69.08"/>
    <x v="10"/>
    <n v="0"/>
    <n v="29.013600000000004"/>
    <x v="3"/>
    <s v="No"/>
    <n v="0"/>
  </r>
  <r>
    <n v="2896"/>
    <s v="CA-2019-139913"/>
    <x v="436"/>
    <d v="2019-10-29T00:00:00"/>
    <x v="1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n v="10.046400000000002"/>
    <x v="3"/>
    <s v="No"/>
    <n v="0"/>
  </r>
  <r>
    <n v="2897"/>
    <s v="CA-2016-169033"/>
    <x v="809"/>
    <d v="2016-04-03T00:00:00"/>
    <x v="1"/>
    <s v="KM-16720"/>
    <s v="Kunst Miller"/>
    <x v="0"/>
    <x v="0"/>
    <x v="85"/>
    <x v="15"/>
    <n v="11561"/>
    <x v="3"/>
    <s v="OFF-AR-10001915"/>
    <x v="1"/>
    <x v="6"/>
    <s v="Peel-Off China Markers"/>
    <n v="49.65"/>
    <x v="2"/>
    <n v="0"/>
    <n v="20.853000000000002"/>
    <x v="3"/>
    <s v="No"/>
    <n v="0"/>
  </r>
  <r>
    <n v="2898"/>
    <s v="US-2018-164630"/>
    <x v="810"/>
    <d v="2018-01-09T00:00:00"/>
    <x v="1"/>
    <s v="EB-13975"/>
    <s v="Erica Bern"/>
    <x v="1"/>
    <x v="0"/>
    <x v="35"/>
    <x v="3"/>
    <n v="28205"/>
    <x v="0"/>
    <s v="TEC-CO-10000971"/>
    <x v="2"/>
    <x v="16"/>
    <s v="Hewlett Packard 310 Color Digital Copier"/>
    <n v="959.96800000000007"/>
    <x v="4"/>
    <n v="0.2"/>
    <n v="119.99599999999992"/>
    <x v="0"/>
    <s v="No"/>
    <n v="0"/>
  </r>
  <r>
    <n v="2899"/>
    <s v="US-2017-114839"/>
    <x v="33"/>
    <d v="2017-04-30T00:00:00"/>
    <x v="1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n v="408.42200000000003"/>
    <x v="0"/>
    <n v="0.3"/>
    <n v="-5.8346000000000231"/>
    <x v="2"/>
    <s v="No"/>
    <n v="0"/>
  </r>
  <r>
    <n v="2900"/>
    <s v="CA-2017-166464"/>
    <x v="811"/>
    <d v="2017-09-17T00:00:00"/>
    <x v="1"/>
    <s v="PG-18895"/>
    <s v="Paul Gonzalez"/>
    <x v="0"/>
    <x v="0"/>
    <x v="20"/>
    <x v="15"/>
    <n v="10035"/>
    <x v="3"/>
    <s v="TEC-CO-10000971"/>
    <x v="2"/>
    <x v="16"/>
    <s v="Hewlett Packard 310 Color Digital Copier"/>
    <n v="479.98400000000004"/>
    <x v="0"/>
    <n v="0.2"/>
    <n v="59.997999999999962"/>
    <x v="3"/>
    <s v="No"/>
    <n v="0"/>
  </r>
  <r>
    <n v="2901"/>
    <s v="CA-2017-166464"/>
    <x v="811"/>
    <d v="2017-09-17T00:00:00"/>
    <x v="1"/>
    <s v="PG-18895"/>
    <s v="Paul Gonzalez"/>
    <x v="0"/>
    <x v="0"/>
    <x v="20"/>
    <x v="15"/>
    <n v="10035"/>
    <x v="3"/>
    <s v="OFF-LA-10001317"/>
    <x v="1"/>
    <x v="2"/>
    <s v="Avery 520"/>
    <n v="12.6"/>
    <x v="4"/>
    <n v="0"/>
    <n v="6.048"/>
    <x v="3"/>
    <s v="No"/>
    <n v="0"/>
  </r>
  <r>
    <n v="2902"/>
    <s v="CA-2019-124898"/>
    <x v="220"/>
    <d v="2019-09-15T00:00:00"/>
    <x v="1"/>
    <s v="DB-12910"/>
    <s v="Daniel Byrd"/>
    <x v="2"/>
    <x v="0"/>
    <x v="38"/>
    <x v="32"/>
    <n v="31907"/>
    <x v="0"/>
    <s v="OFF-PA-10003656"/>
    <x v="1"/>
    <x v="10"/>
    <s v="Xerox 1935"/>
    <n v="184.66"/>
    <x v="3"/>
    <n v="0"/>
    <n v="84.943599999999989"/>
    <x v="0"/>
    <s v="No"/>
    <n v="0"/>
  </r>
  <r>
    <n v="2903"/>
    <s v="CA-2018-164035"/>
    <x v="1"/>
    <d v="2018-06-17T00:00:00"/>
    <x v="1"/>
    <s v="CR-12730"/>
    <s v="Craig Reiter"/>
    <x v="0"/>
    <x v="0"/>
    <x v="22"/>
    <x v="10"/>
    <n v="60610"/>
    <x v="2"/>
    <s v="OFF-PA-10002160"/>
    <x v="1"/>
    <x v="10"/>
    <s v="Xerox 1978"/>
    <n v="23.120000000000005"/>
    <x v="2"/>
    <n v="0.2"/>
    <n v="8.3810000000000002"/>
    <x v="2"/>
    <s v="No"/>
    <n v="0"/>
  </r>
  <r>
    <n v="2904"/>
    <s v="CA-2018-153577"/>
    <x v="812"/>
    <d v="2018-07-01T00:00:00"/>
    <x v="1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n v="37.463999999999999"/>
    <x v="3"/>
    <n v="0.2"/>
    <n v="12.175799999999999"/>
    <x v="2"/>
    <s v="No"/>
    <n v="0"/>
  </r>
  <r>
    <n v="2905"/>
    <s v="CA-2018-153577"/>
    <x v="812"/>
    <d v="2018-07-01T00:00:00"/>
    <x v="1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n v="539.65800000000002"/>
    <x v="1"/>
    <n v="0.3"/>
    <n v="-7.7094000000001017"/>
    <x v="2"/>
    <s v="No"/>
    <n v="0"/>
  </r>
  <r>
    <n v="2906"/>
    <s v="CA-2016-127586"/>
    <x v="467"/>
    <d v="2016-09-30T00:00:00"/>
    <x v="1"/>
    <s v="CS-12400"/>
    <s v="Christopher Schild"/>
    <x v="2"/>
    <x v="0"/>
    <x v="4"/>
    <x v="4"/>
    <n v="98115"/>
    <x v="1"/>
    <s v="OFF-ST-10002615"/>
    <x v="1"/>
    <x v="4"/>
    <s v="Dual Level, Single-Width Filing Carts"/>
    <n v="310.12"/>
    <x v="0"/>
    <n v="0"/>
    <n v="80.631200000000007"/>
    <x v="1"/>
    <s v="No"/>
    <n v="0"/>
  </r>
  <r>
    <n v="2907"/>
    <s v="CA-2019-121615"/>
    <x v="132"/>
    <d v="2019-11-09T00:00:00"/>
    <x v="1"/>
    <s v="DL-12925"/>
    <s v="Daniel Lacy"/>
    <x v="0"/>
    <x v="0"/>
    <x v="16"/>
    <x v="11"/>
    <n v="55122"/>
    <x v="2"/>
    <s v="OFF-PA-10000327"/>
    <x v="1"/>
    <x v="10"/>
    <s v="Xerox 1971"/>
    <n v="8.56"/>
    <x v="0"/>
    <n v="0"/>
    <n v="3.8519999999999994"/>
    <x v="2"/>
    <s v="No"/>
    <n v="0"/>
  </r>
  <r>
    <n v="2908"/>
    <s v="CA-2019-121615"/>
    <x v="132"/>
    <d v="2019-11-09T00:00:00"/>
    <x v="1"/>
    <s v="DL-12925"/>
    <s v="Daniel Lacy"/>
    <x v="0"/>
    <x v="0"/>
    <x v="16"/>
    <x v="11"/>
    <n v="55122"/>
    <x v="2"/>
    <s v="OFF-ST-10001325"/>
    <x v="1"/>
    <x v="4"/>
    <s v="Sterilite Officeware Hinged File Box"/>
    <n v="52.400000000000006"/>
    <x v="2"/>
    <n v="0"/>
    <n v="14.148"/>
    <x v="2"/>
    <s v="No"/>
    <n v="0"/>
  </r>
  <r>
    <n v="2909"/>
    <s v="CA-2019-121615"/>
    <x v="132"/>
    <d v="2019-11-09T00:00:00"/>
    <x v="1"/>
    <s v="DL-12925"/>
    <s v="Daniel Lacy"/>
    <x v="0"/>
    <x v="0"/>
    <x v="16"/>
    <x v="11"/>
    <n v="55122"/>
    <x v="2"/>
    <s v="OFF-LA-10001771"/>
    <x v="1"/>
    <x v="2"/>
    <s v="Avery 513"/>
    <n v="14.940000000000001"/>
    <x v="1"/>
    <n v="0"/>
    <n v="6.8723999999999998"/>
    <x v="2"/>
    <s v="No"/>
    <n v="0"/>
  </r>
  <r>
    <n v="2910"/>
    <s v="CA-2019-166415"/>
    <x v="600"/>
    <d v="2019-02-23T00:00:00"/>
    <x v="1"/>
    <s v="ME-17725"/>
    <s v="Max Engle"/>
    <x v="0"/>
    <x v="0"/>
    <x v="4"/>
    <x v="4"/>
    <n v="98103"/>
    <x v="1"/>
    <s v="OFF-FA-10004968"/>
    <x v="1"/>
    <x v="13"/>
    <s v="Rubber Band Ball"/>
    <n v="11.22"/>
    <x v="1"/>
    <n v="0"/>
    <n v="0.2244000000000006"/>
    <x v="1"/>
    <s v="No"/>
    <n v="0"/>
  </r>
  <r>
    <n v="2911"/>
    <s v="CA-2017-118444"/>
    <x v="599"/>
    <d v="2017-11-09T00:00:00"/>
    <x v="1"/>
    <s v="VD-21670"/>
    <s v="Valerie Dominguez"/>
    <x v="0"/>
    <x v="0"/>
    <x v="197"/>
    <x v="2"/>
    <n v="33065"/>
    <x v="0"/>
    <s v="OFF-AP-10000576"/>
    <x v="1"/>
    <x v="9"/>
    <s v="Belkin 325VA UPS Surge Protector, 6'"/>
    <n v="387.13600000000002"/>
    <x v="4"/>
    <n v="0.2"/>
    <n v="24.196000000000012"/>
    <x v="0"/>
    <s v="No"/>
    <n v="0"/>
  </r>
  <r>
    <n v="2912"/>
    <s v="CA-2016-113929"/>
    <x v="737"/>
    <d v="2016-06-21T00:00:00"/>
    <x v="1"/>
    <s v="CK-12205"/>
    <s v="Chloris Kastensmidt"/>
    <x v="0"/>
    <x v="0"/>
    <x v="337"/>
    <x v="15"/>
    <n v="11550"/>
    <x v="3"/>
    <s v="OFF-EN-10003286"/>
    <x v="1"/>
    <x v="12"/>
    <s v="Staple envelope"/>
    <n v="41.4"/>
    <x v="2"/>
    <n v="0"/>
    <n v="19.457999999999998"/>
    <x v="3"/>
    <s v="No"/>
    <n v="0"/>
  </r>
  <r>
    <n v="2913"/>
    <s v="CA-2016-113929"/>
    <x v="737"/>
    <d v="2016-06-21T00:00:00"/>
    <x v="1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n v="35"/>
    <x v="4"/>
    <n v="0"/>
    <n v="10.499999999999996"/>
    <x v="3"/>
    <s v="No"/>
    <n v="0"/>
  </r>
  <r>
    <n v="2914"/>
    <s v="CA-2016-113929"/>
    <x v="737"/>
    <d v="2016-06-21T00:00:00"/>
    <x v="1"/>
    <s v="CK-12205"/>
    <s v="Chloris Kastensmidt"/>
    <x v="0"/>
    <x v="0"/>
    <x v="337"/>
    <x v="15"/>
    <n v="11550"/>
    <x v="3"/>
    <s v="OFF-BI-10002852"/>
    <x v="1"/>
    <x v="8"/>
    <s v="Ibico Standard Transparent Covers"/>
    <n v="39.552000000000007"/>
    <x v="1"/>
    <n v="0.2"/>
    <n v="14.337599999999998"/>
    <x v="3"/>
    <s v="No"/>
    <n v="0"/>
  </r>
  <r>
    <n v="2915"/>
    <s v="CA-2017-134747"/>
    <x v="88"/>
    <d v="2017-10-17T00:00:00"/>
    <x v="0"/>
    <s v="DL-12925"/>
    <s v="Daniel Lacy"/>
    <x v="0"/>
    <x v="0"/>
    <x v="338"/>
    <x v="14"/>
    <n v="46060"/>
    <x v="2"/>
    <s v="TEC-PH-10002890"/>
    <x v="2"/>
    <x v="7"/>
    <s v="AT&amp;T 17929 Lendline Telephone"/>
    <n v="135.72"/>
    <x v="1"/>
    <n v="0"/>
    <n v="35.287199999999999"/>
    <x v="2"/>
    <s v="No"/>
    <n v="0"/>
  </r>
  <r>
    <n v="2916"/>
    <s v="CA-2017-134747"/>
    <x v="88"/>
    <d v="2017-10-17T00:00:00"/>
    <x v="0"/>
    <s v="DL-12925"/>
    <s v="Daniel Lacy"/>
    <x v="0"/>
    <x v="0"/>
    <x v="338"/>
    <x v="14"/>
    <n v="46060"/>
    <x v="2"/>
    <s v="OFF-BI-10001308"/>
    <x v="1"/>
    <x v="8"/>
    <s v="GBC Standard Plastic Binding Systems' Combs"/>
    <n v="12.56"/>
    <x v="0"/>
    <n v="0"/>
    <n v="5.6519999999999992"/>
    <x v="2"/>
    <s v="No"/>
    <n v="0"/>
  </r>
  <r>
    <n v="2917"/>
    <s v="CA-2017-134747"/>
    <x v="88"/>
    <d v="2017-10-17T00:00:00"/>
    <x v="0"/>
    <s v="DL-12925"/>
    <s v="Daniel Lacy"/>
    <x v="0"/>
    <x v="0"/>
    <x v="338"/>
    <x v="14"/>
    <n v="46060"/>
    <x v="2"/>
    <s v="TEC-PH-10001750"/>
    <x v="2"/>
    <x v="7"/>
    <s v="Samsung Rugby III"/>
    <n v="263.95999999999998"/>
    <x v="4"/>
    <n v="0"/>
    <n v="71.269200000000012"/>
    <x v="2"/>
    <s v="No"/>
    <n v="0"/>
  </r>
  <r>
    <n v="2918"/>
    <s v="CA-2019-155047"/>
    <x v="151"/>
    <d v="2019-08-30T00:00:00"/>
    <x v="2"/>
    <s v="SE-20110"/>
    <s v="Sanjit Engle"/>
    <x v="0"/>
    <x v="0"/>
    <x v="61"/>
    <x v="5"/>
    <n v="75220"/>
    <x v="2"/>
    <s v="OFF-AR-10003338"/>
    <x v="1"/>
    <x v="6"/>
    <s v="Eberhard Faber 3 1/2&quot; Golf Pencils"/>
    <n v="5.9520000000000008"/>
    <x v="7"/>
    <n v="0.2"/>
    <n v="0.37200000000000011"/>
    <x v="2"/>
    <s v="No"/>
    <n v="0"/>
  </r>
  <r>
    <n v="2919"/>
    <s v="CA-2018-160129"/>
    <x v="813"/>
    <d v="2018-11-23T00:00:00"/>
    <x v="3"/>
    <s v="LS-17200"/>
    <s v="Luke Schmidt"/>
    <x v="1"/>
    <x v="0"/>
    <x v="10"/>
    <x v="9"/>
    <n v="19140"/>
    <x v="3"/>
    <s v="OFF-FA-10002763"/>
    <x v="1"/>
    <x v="13"/>
    <s v="Advantus Map Pennant Flags and Round Head Tacks"/>
    <n v="15.8"/>
    <x v="2"/>
    <n v="0.2"/>
    <n v="2.3699999999999983"/>
    <x v="3"/>
    <s v="No"/>
    <n v="0"/>
  </r>
  <r>
    <n v="2920"/>
    <s v="CA-2018-160129"/>
    <x v="813"/>
    <d v="2018-11-23T00:00:00"/>
    <x v="3"/>
    <s v="LS-17200"/>
    <s v="Luke Schmidt"/>
    <x v="1"/>
    <x v="0"/>
    <x v="10"/>
    <x v="9"/>
    <n v="19140"/>
    <x v="3"/>
    <s v="FUR-FU-10002088"/>
    <x v="0"/>
    <x v="5"/>
    <s v="Nu-Dell Float Frame 11 x 14 1/2"/>
    <n v="14.368000000000002"/>
    <x v="0"/>
    <n v="0.2"/>
    <n v="3.9512"/>
    <x v="3"/>
    <s v="No"/>
    <n v="0"/>
  </r>
  <r>
    <n v="2921"/>
    <s v="CA-2018-160129"/>
    <x v="813"/>
    <d v="2018-11-23T00:00:00"/>
    <x v="3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n v="70.448000000000008"/>
    <x v="3"/>
    <n v="0.2"/>
    <n v="12.328399999999988"/>
    <x v="3"/>
    <s v="No"/>
    <n v="0"/>
  </r>
  <r>
    <n v="2922"/>
    <s v="CA-2019-164329"/>
    <x v="289"/>
    <d v="2019-01-30T00:00:00"/>
    <x v="3"/>
    <s v="MM-17920"/>
    <s v="Michael Moore"/>
    <x v="0"/>
    <x v="0"/>
    <x v="8"/>
    <x v="1"/>
    <n v="94109"/>
    <x v="1"/>
    <s v="OFF-ST-10001511"/>
    <x v="1"/>
    <x v="4"/>
    <s v="Space Solutions Commercial Steel Shelving"/>
    <n v="129.30000000000001"/>
    <x v="0"/>
    <n v="0"/>
    <n v="6.4649999999999892"/>
    <x v="1"/>
    <s v="No"/>
    <n v="0"/>
  </r>
  <r>
    <n v="2923"/>
    <s v="US-2017-141453"/>
    <x v="672"/>
    <d v="2017-12-03T00:00:00"/>
    <x v="0"/>
    <s v="DB-13270"/>
    <s v="Deborah Brumfield"/>
    <x v="2"/>
    <x v="0"/>
    <x v="89"/>
    <x v="5"/>
    <n v="78745"/>
    <x v="2"/>
    <s v="OFF-BI-10000301"/>
    <x v="1"/>
    <x v="8"/>
    <s v="GBC Instant Report Kit"/>
    <n v="3.8819999999999988"/>
    <x v="1"/>
    <n v="0.8"/>
    <n v="-5.8230000000000004"/>
    <x v="2"/>
    <s v="No"/>
    <n v="0"/>
  </r>
  <r>
    <n v="2924"/>
    <s v="CA-2016-156993"/>
    <x v="307"/>
    <d v="2016-07-04T00:00:00"/>
    <x v="1"/>
    <s v="RW-19630"/>
    <s v="Rob Williams"/>
    <x v="1"/>
    <x v="0"/>
    <x v="66"/>
    <x v="12"/>
    <n v="48234"/>
    <x v="2"/>
    <s v="OFF-FA-10003495"/>
    <x v="1"/>
    <x v="13"/>
    <s v="Staples"/>
    <n v="6.08"/>
    <x v="7"/>
    <n v="0"/>
    <n v="3.04"/>
    <x v="2"/>
    <s v="No"/>
    <n v="0"/>
  </r>
  <r>
    <n v="2925"/>
    <s v="CA-2016-157721"/>
    <x v="814"/>
    <d v="2016-09-05T00:00:00"/>
    <x v="2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x v="7"/>
    <n v="0"/>
    <n v="8.9549999999999983"/>
    <x v="3"/>
    <s v="No"/>
    <n v="0"/>
  </r>
  <r>
    <n v="2926"/>
    <s v="CA-2016-157721"/>
    <x v="814"/>
    <d v="2016-09-05T00:00:00"/>
    <x v="2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x v="7"/>
    <n v="0"/>
    <n v="4.9496999999999929"/>
    <x v="3"/>
    <s v="No"/>
    <n v="0"/>
  </r>
  <r>
    <n v="2927"/>
    <s v="CA-2019-128629"/>
    <x v="815"/>
    <d v="2019-07-14T00:00:00"/>
    <x v="0"/>
    <s v="BP-11155"/>
    <s v="Becky Pak"/>
    <x v="0"/>
    <x v="0"/>
    <x v="38"/>
    <x v="32"/>
    <n v="31907"/>
    <x v="0"/>
    <s v="FUR-FU-10000771"/>
    <x v="0"/>
    <x v="5"/>
    <s v="Eldon 200 Class Desk Accessories, Smoke"/>
    <n v="18.84"/>
    <x v="1"/>
    <n v="0"/>
    <n v="7.9128000000000007"/>
    <x v="0"/>
    <s v="No"/>
    <n v="0"/>
  </r>
  <r>
    <n v="2928"/>
    <s v="CA-2019-158106"/>
    <x v="400"/>
    <d v="2019-06-10T00:00:00"/>
    <x v="1"/>
    <s v="CT-11995"/>
    <s v="Carol Triggs"/>
    <x v="0"/>
    <x v="0"/>
    <x v="339"/>
    <x v="11"/>
    <n v="55124"/>
    <x v="2"/>
    <s v="OFF-AR-10002255"/>
    <x v="1"/>
    <x v="6"/>
    <s v="Newell 346"/>
    <n v="8.64"/>
    <x v="1"/>
    <n v="0"/>
    <n v="2.5055999999999998"/>
    <x v="2"/>
    <s v="No"/>
    <n v="0"/>
  </r>
  <r>
    <n v="2929"/>
    <s v="US-2019-120390"/>
    <x v="15"/>
    <d v="2019-10-26T00:00:00"/>
    <x v="1"/>
    <s v="TH-21550"/>
    <s v="Tracy Hopkins"/>
    <x v="2"/>
    <x v="0"/>
    <x v="140"/>
    <x v="3"/>
    <n v="27217"/>
    <x v="0"/>
    <s v="OFF-BI-10004995"/>
    <x v="1"/>
    <x v="8"/>
    <s v="GBC DocuBind P400 Electric Binding System"/>
    <n v="1633.1880000000003"/>
    <x v="4"/>
    <n v="0.7"/>
    <n v="-1306.5504000000001"/>
    <x v="0"/>
    <s v="No"/>
    <n v="0"/>
  </r>
  <r>
    <n v="2930"/>
    <s v="CA-2019-143434"/>
    <x v="551"/>
    <d v="2019-11-24T00:00:00"/>
    <x v="1"/>
    <s v="ME-17320"/>
    <s v="Maria Etezadi"/>
    <x v="2"/>
    <x v="0"/>
    <x v="63"/>
    <x v="12"/>
    <n v="48601"/>
    <x v="2"/>
    <s v="FUR-FU-10002597"/>
    <x v="0"/>
    <x v="5"/>
    <s v="C-Line Magnetic Cubicle Keepers, Clear Polypropylene"/>
    <n v="19.760000000000002"/>
    <x v="4"/>
    <n v="0"/>
    <n v="8.2992000000000008"/>
    <x v="2"/>
    <s v="No"/>
    <n v="0"/>
  </r>
  <r>
    <n v="2931"/>
    <s v="CA-2017-168564"/>
    <x v="816"/>
    <d v="2017-08-08T00:00:00"/>
    <x v="3"/>
    <s v="TT-21220"/>
    <s v="Thomas Thornton"/>
    <x v="0"/>
    <x v="0"/>
    <x v="8"/>
    <x v="1"/>
    <n v="94109"/>
    <x v="1"/>
    <s v="OFF-BI-10004970"/>
    <x v="1"/>
    <x v="8"/>
    <s v="ACCOHIDE 3-Ring Binder, Blue, 1&quot;"/>
    <n v="6.6080000000000005"/>
    <x v="0"/>
    <n v="0.2"/>
    <n v="2.2302"/>
    <x v="1"/>
    <s v="Yes"/>
    <n v="1"/>
  </r>
  <r>
    <n v="2932"/>
    <s v="CA-2017-168564"/>
    <x v="816"/>
    <d v="2017-08-08T00:00:00"/>
    <x v="3"/>
    <s v="TT-21220"/>
    <s v="Thomas Thornton"/>
    <x v="0"/>
    <x v="0"/>
    <x v="8"/>
    <x v="1"/>
    <n v="94109"/>
    <x v="1"/>
    <s v="OFF-BI-10002557"/>
    <x v="1"/>
    <x v="8"/>
    <s v="Presstex Flexible Ring Binders"/>
    <n v="7.28"/>
    <x v="0"/>
    <n v="0.2"/>
    <n v="2.7299999999999995"/>
    <x v="1"/>
    <s v="Yes"/>
    <n v="1"/>
  </r>
  <r>
    <n v="2933"/>
    <s v="CA-2017-168564"/>
    <x v="816"/>
    <d v="2017-08-08T00:00:00"/>
    <x v="3"/>
    <s v="TT-21220"/>
    <s v="Thomas Thornton"/>
    <x v="0"/>
    <x v="0"/>
    <x v="8"/>
    <x v="1"/>
    <n v="94109"/>
    <x v="1"/>
    <s v="FUR-CH-10000785"/>
    <x v="0"/>
    <x v="1"/>
    <s v="Global Ergonomic Managers Chair"/>
    <n v="144.78399999999999"/>
    <x v="7"/>
    <n v="0.2"/>
    <n v="10.858800000000002"/>
    <x v="1"/>
    <s v="Yes"/>
    <n v="1"/>
  </r>
  <r>
    <n v="2934"/>
    <s v="US-2018-169040"/>
    <x v="409"/>
    <d v="2018-12-12T00:00:00"/>
    <x v="1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n v="156.79200000000003"/>
    <x v="7"/>
    <n v="0.2"/>
    <n v="13.719300000000004"/>
    <x v="1"/>
    <s v="No"/>
    <n v="0"/>
  </r>
  <r>
    <n v="2935"/>
    <s v="US-2018-169040"/>
    <x v="409"/>
    <d v="2018-12-12T00:00:00"/>
    <x v="1"/>
    <s v="GT-14710"/>
    <s v="Greg Tran"/>
    <x v="0"/>
    <x v="0"/>
    <x v="4"/>
    <x v="4"/>
    <n v="98105"/>
    <x v="1"/>
    <s v="TEC-PH-10002834"/>
    <x v="2"/>
    <x v="7"/>
    <s v="Google Nexus 5"/>
    <n v="431.97600000000006"/>
    <x v="1"/>
    <n v="0.2"/>
    <n v="26.998499999999993"/>
    <x v="1"/>
    <s v="No"/>
    <n v="0"/>
  </r>
  <r>
    <n v="2936"/>
    <s v="US-2018-169040"/>
    <x v="409"/>
    <d v="2018-12-12T00:00:00"/>
    <x v="1"/>
    <s v="GT-14710"/>
    <s v="Greg Tran"/>
    <x v="0"/>
    <x v="0"/>
    <x v="4"/>
    <x v="4"/>
    <n v="98105"/>
    <x v="1"/>
    <s v="OFF-EN-10000927"/>
    <x v="1"/>
    <x v="12"/>
    <s v="Jet-Pak Recycled Peel 'N' Seal Padded Mailers"/>
    <n v="35.89"/>
    <x v="7"/>
    <n v="0"/>
    <n v="16.150499999999997"/>
    <x v="1"/>
    <s v="No"/>
    <n v="0"/>
  </r>
  <r>
    <n v="2937"/>
    <s v="US-2018-169040"/>
    <x v="409"/>
    <d v="2018-12-12T00:00:00"/>
    <x v="1"/>
    <s v="GT-14710"/>
    <s v="Greg Tran"/>
    <x v="0"/>
    <x v="0"/>
    <x v="4"/>
    <x v="4"/>
    <n v="98105"/>
    <x v="1"/>
    <s v="OFF-BI-10001636"/>
    <x v="1"/>
    <x v="8"/>
    <s v="Ibico Plastic and Wire Spiral Binding Combs"/>
    <n v="47.207999999999998"/>
    <x v="3"/>
    <n v="0.2"/>
    <n v="15.342599999999997"/>
    <x v="1"/>
    <s v="No"/>
    <n v="0"/>
  </r>
  <r>
    <n v="2938"/>
    <s v="US-2018-169040"/>
    <x v="409"/>
    <d v="2018-12-12T00:00:00"/>
    <x v="1"/>
    <s v="GT-14710"/>
    <s v="Greg Tran"/>
    <x v="0"/>
    <x v="0"/>
    <x v="4"/>
    <x v="4"/>
    <n v="98105"/>
    <x v="1"/>
    <s v="OFF-PA-10001736"/>
    <x v="1"/>
    <x v="10"/>
    <s v="Xerox 1880"/>
    <n v="248.07999999999998"/>
    <x v="3"/>
    <n v="0"/>
    <n v="116.59759999999997"/>
    <x v="1"/>
    <s v="No"/>
    <n v="0"/>
  </r>
  <r>
    <n v="2939"/>
    <s v="US-2018-169040"/>
    <x v="409"/>
    <d v="2018-12-12T00:00:00"/>
    <x v="1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n v="189.7"/>
    <x v="2"/>
    <n v="0"/>
    <n v="89.158999999999992"/>
    <x v="1"/>
    <s v="No"/>
    <n v="0"/>
  </r>
  <r>
    <n v="2940"/>
    <s v="US-2018-169040"/>
    <x v="409"/>
    <d v="2018-12-12T00:00:00"/>
    <x v="1"/>
    <s v="GT-14710"/>
    <s v="Greg Tran"/>
    <x v="0"/>
    <x v="0"/>
    <x v="4"/>
    <x v="4"/>
    <n v="98105"/>
    <x v="1"/>
    <s v="OFF-BI-10001658"/>
    <x v="1"/>
    <x v="8"/>
    <s v="GBC Standard Therm-A-Bind Covers"/>
    <n v="59.808000000000007"/>
    <x v="1"/>
    <n v="0.2"/>
    <n v="19.4376"/>
    <x v="1"/>
    <s v="No"/>
    <n v="0"/>
  </r>
  <r>
    <n v="2941"/>
    <s v="CA-2019-155880"/>
    <x v="613"/>
    <d v="2019-03-31T00:00:00"/>
    <x v="1"/>
    <s v="JD-16150"/>
    <s v="Justin Deggeller"/>
    <x v="1"/>
    <x v="0"/>
    <x v="158"/>
    <x v="6"/>
    <n v="53209"/>
    <x v="2"/>
    <s v="FUR-CH-10000422"/>
    <x v="0"/>
    <x v="1"/>
    <s v="Global Highback Leather Tilter in Burgundy"/>
    <n v="90.99"/>
    <x v="7"/>
    <n v="0"/>
    <n v="14.558400000000006"/>
    <x v="2"/>
    <s v="No"/>
    <n v="0"/>
  </r>
  <r>
    <n v="2942"/>
    <s v="CA-2019-155880"/>
    <x v="613"/>
    <d v="2019-03-31T00:00:00"/>
    <x v="1"/>
    <s v="JD-16150"/>
    <s v="Justin Deggeller"/>
    <x v="1"/>
    <x v="0"/>
    <x v="158"/>
    <x v="6"/>
    <n v="53209"/>
    <x v="2"/>
    <s v="FUR-CH-10004675"/>
    <x v="0"/>
    <x v="1"/>
    <s v="Lifetime Advantage Folding Chairs, 4/Carton"/>
    <n v="1526.5600000000002"/>
    <x v="3"/>
    <n v="0"/>
    <n v="427.43679999999995"/>
    <x v="2"/>
    <s v="No"/>
    <n v="0"/>
  </r>
  <r>
    <n v="2943"/>
    <s v="CA-2019-155880"/>
    <x v="613"/>
    <d v="2019-03-31T00:00:00"/>
    <x v="1"/>
    <s v="JD-16150"/>
    <s v="Justin Deggeller"/>
    <x v="1"/>
    <x v="0"/>
    <x v="158"/>
    <x v="6"/>
    <n v="53209"/>
    <x v="2"/>
    <s v="FUR-CH-10002880"/>
    <x v="0"/>
    <x v="1"/>
    <s v="Global High-Back Leather Tilter, Burgundy"/>
    <n v="368.96999999999997"/>
    <x v="1"/>
    <n v="0"/>
    <n v="40.586699999999979"/>
    <x v="2"/>
    <s v="No"/>
    <n v="0"/>
  </r>
  <r>
    <n v="2944"/>
    <s v="CA-2019-126242"/>
    <x v="123"/>
    <d v="2019-11-24T00:00:00"/>
    <x v="1"/>
    <s v="MC-18100"/>
    <s v="Mick Crebagga"/>
    <x v="0"/>
    <x v="0"/>
    <x v="1"/>
    <x v="1"/>
    <n v="90049"/>
    <x v="1"/>
    <s v="OFF-ST-10000675"/>
    <x v="1"/>
    <x v="4"/>
    <s v="File Shuttle II and Handi-File, Black"/>
    <n v="305.01"/>
    <x v="6"/>
    <n v="0"/>
    <n v="76.252499999999998"/>
    <x v="1"/>
    <s v="No"/>
    <n v="0"/>
  </r>
  <r>
    <n v="2945"/>
    <s v="CA-2019-126242"/>
    <x v="123"/>
    <d v="2019-11-24T00:00:00"/>
    <x v="1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n v="18.7"/>
    <x v="7"/>
    <n v="0"/>
    <n v="7.1059999999999999"/>
    <x v="1"/>
    <s v="No"/>
    <n v="0"/>
  </r>
  <r>
    <n v="2946"/>
    <s v="CA-2018-166443"/>
    <x v="254"/>
    <d v="2018-11-05T00:00:00"/>
    <x v="2"/>
    <s v="LH-17020"/>
    <s v="Lisa Hazard"/>
    <x v="0"/>
    <x v="0"/>
    <x v="8"/>
    <x v="1"/>
    <n v="94122"/>
    <x v="1"/>
    <s v="FUR-FU-10004020"/>
    <x v="0"/>
    <x v="5"/>
    <s v="Advantus Panel Wall Acrylic Frame"/>
    <n v="38.29"/>
    <x v="3"/>
    <n v="0"/>
    <n v="16.464700000000001"/>
    <x v="1"/>
    <s v="No"/>
    <n v="0"/>
  </r>
  <r>
    <n v="2947"/>
    <s v="CA-2019-169859"/>
    <x v="817"/>
    <d v="2019-12-18T00:00:00"/>
    <x v="1"/>
    <s v="MP-18175"/>
    <s v="Mike Pelletier"/>
    <x v="2"/>
    <x v="0"/>
    <x v="70"/>
    <x v="1"/>
    <n v="92024"/>
    <x v="1"/>
    <s v="FUR-FU-10004963"/>
    <x v="0"/>
    <x v="5"/>
    <s v="Eldon 400 Class Desk Accessories, Black Carbon"/>
    <n v="26.25"/>
    <x v="1"/>
    <n v="0"/>
    <n v="11.025000000000002"/>
    <x v="1"/>
    <s v="Yes"/>
    <n v="1"/>
  </r>
  <r>
    <n v="2948"/>
    <s v="CA-2019-169859"/>
    <x v="817"/>
    <d v="2019-12-18T00:00:00"/>
    <x v="1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x v="9"/>
    <n v="0.2"/>
    <n v="22.736000000000001"/>
    <x v="1"/>
    <s v="Yes"/>
    <n v="1"/>
  </r>
  <r>
    <n v="2949"/>
    <s v="CA-2019-169859"/>
    <x v="817"/>
    <d v="2019-12-18T00:00:00"/>
    <x v="1"/>
    <s v="MP-18175"/>
    <s v="Mike Pelletier"/>
    <x v="2"/>
    <x v="0"/>
    <x v="70"/>
    <x v="1"/>
    <n v="92024"/>
    <x v="1"/>
    <s v="OFF-EN-10000461"/>
    <x v="1"/>
    <x v="12"/>
    <s v="#10- 4 1/8&quot; x 9 1/2&quot; Recycled Envelopes"/>
    <n v="43.7"/>
    <x v="2"/>
    <n v="0"/>
    <n v="20.539000000000001"/>
    <x v="1"/>
    <s v="Yes"/>
    <n v="1"/>
  </r>
  <r>
    <n v="2950"/>
    <s v="CA-2019-134915"/>
    <x v="105"/>
    <d v="2019-11-12T00:00:00"/>
    <x v="3"/>
    <s v="EM-14140"/>
    <s v="Eugene Moren"/>
    <x v="2"/>
    <x v="0"/>
    <x v="220"/>
    <x v="16"/>
    <n v="85301"/>
    <x v="1"/>
    <s v="TEC-AC-10001266"/>
    <x v="2"/>
    <x v="11"/>
    <s v="Memorex Micro Travel Drive 8 GB"/>
    <n v="41.6"/>
    <x v="4"/>
    <n v="0.2"/>
    <n v="12.999999999999998"/>
    <x v="1"/>
    <s v="No"/>
    <n v="0"/>
  </r>
  <r>
    <n v="2951"/>
    <s v="CA-2019-134915"/>
    <x v="105"/>
    <d v="2019-11-12T00:00:00"/>
    <x v="3"/>
    <s v="EM-14140"/>
    <s v="Eugene Moren"/>
    <x v="2"/>
    <x v="0"/>
    <x v="220"/>
    <x v="16"/>
    <n v="85301"/>
    <x v="1"/>
    <s v="OFF-PA-10002160"/>
    <x v="1"/>
    <x v="10"/>
    <s v="Xerox 1978"/>
    <n v="23.120000000000005"/>
    <x v="2"/>
    <n v="0.2"/>
    <n v="8.3810000000000002"/>
    <x v="1"/>
    <s v="No"/>
    <n v="0"/>
  </r>
  <r>
    <n v="2952"/>
    <s v="CA-2019-134915"/>
    <x v="105"/>
    <d v="2019-11-12T00:00:00"/>
    <x v="3"/>
    <s v="EM-14140"/>
    <s v="Eugene Moren"/>
    <x v="2"/>
    <x v="0"/>
    <x v="220"/>
    <x v="16"/>
    <n v="85301"/>
    <x v="1"/>
    <s v="FUR-CH-10004875"/>
    <x v="0"/>
    <x v="1"/>
    <s v="Harbour Creations 67200 Series Stacking Chairs"/>
    <n v="113.88800000000002"/>
    <x v="0"/>
    <n v="0.2"/>
    <n v="9.9651999999999994"/>
    <x v="1"/>
    <s v="No"/>
    <n v="0"/>
  </r>
  <r>
    <n v="2953"/>
    <s v="CA-2019-134915"/>
    <x v="105"/>
    <d v="2019-11-12T00:00:00"/>
    <x v="3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00000000001"/>
    <x v="0"/>
    <n v="0.2"/>
    <n v="-5.6784000000000034"/>
    <x v="1"/>
    <s v="No"/>
    <n v="0"/>
  </r>
  <r>
    <n v="2954"/>
    <s v="CA-2019-134915"/>
    <x v="105"/>
    <d v="2019-11-12T00:00:00"/>
    <x v="3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n v="7.9200000000000008"/>
    <x v="0"/>
    <n v="0.2"/>
    <n v="0.69299999999999984"/>
    <x v="1"/>
    <s v="No"/>
    <n v="0"/>
  </r>
  <r>
    <n v="2955"/>
    <s v="CA-2019-134915"/>
    <x v="105"/>
    <d v="2019-11-12T00:00:00"/>
    <x v="3"/>
    <s v="EM-14140"/>
    <s v="Eugene Moren"/>
    <x v="2"/>
    <x v="0"/>
    <x v="220"/>
    <x v="16"/>
    <n v="85301"/>
    <x v="1"/>
    <s v="TEC-PH-10001459"/>
    <x v="2"/>
    <x v="7"/>
    <s v="Samsung Galaxy Mega 6.3"/>
    <n v="671.98400000000004"/>
    <x v="0"/>
    <n v="0.2"/>
    <n v="50.398800000000023"/>
    <x v="1"/>
    <s v="No"/>
    <n v="0"/>
  </r>
  <r>
    <n v="2956"/>
    <s v="CA-2018-153353"/>
    <x v="298"/>
    <d v="2018-08-24T00:00:00"/>
    <x v="1"/>
    <s v="GG-14650"/>
    <s v="Greg Guthrie"/>
    <x v="1"/>
    <x v="0"/>
    <x v="20"/>
    <x v="15"/>
    <n v="10035"/>
    <x v="3"/>
    <s v="TEC-PH-10000439"/>
    <x v="2"/>
    <x v="7"/>
    <s v="GE DSL Phone Line Filter"/>
    <n v="39.99"/>
    <x v="7"/>
    <n v="0"/>
    <n v="11.597099999999998"/>
    <x v="3"/>
    <s v="No"/>
    <n v="0"/>
  </r>
  <r>
    <n v="2957"/>
    <s v="CA-2019-123638"/>
    <x v="818"/>
    <d v="2019-07-04T00:00:00"/>
    <x v="1"/>
    <s v="MA-17995"/>
    <s v="Michelle Arnett"/>
    <x v="2"/>
    <x v="0"/>
    <x v="232"/>
    <x v="15"/>
    <n v="13601"/>
    <x v="3"/>
    <s v="FUR-CH-10002647"/>
    <x v="0"/>
    <x v="1"/>
    <s v="Situations Contoured Folding Chairs, 4/Set"/>
    <n v="191.64600000000002"/>
    <x v="1"/>
    <n v="0.1"/>
    <n v="31.94100000000001"/>
    <x v="3"/>
    <s v="No"/>
    <n v="0"/>
  </r>
  <r>
    <n v="2958"/>
    <s v="CA-2019-168900"/>
    <x v="464"/>
    <d v="2019-05-09T00:00:00"/>
    <x v="1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n v="2.3130000000000002"/>
    <x v="7"/>
    <n v="0.7"/>
    <n v="-1.9274999999999993"/>
    <x v="3"/>
    <s v="No"/>
    <n v="0"/>
  </r>
  <r>
    <n v="2959"/>
    <s v="CA-2017-158456"/>
    <x v="100"/>
    <d v="2017-12-29T00:00:00"/>
    <x v="1"/>
    <s v="KT-16465"/>
    <s v="Kean Takahito"/>
    <x v="0"/>
    <x v="0"/>
    <x v="1"/>
    <x v="1"/>
    <n v="90032"/>
    <x v="1"/>
    <s v="OFF-BI-10001097"/>
    <x v="1"/>
    <x v="8"/>
    <s v="Avery Hole Reinforcements"/>
    <n v="19.936000000000003"/>
    <x v="4"/>
    <n v="0.2"/>
    <n v="7.2267999999999999"/>
    <x v="1"/>
    <s v="No"/>
    <n v="0"/>
  </r>
  <r>
    <n v="2960"/>
    <s v="CA-2017-158456"/>
    <x v="100"/>
    <d v="2017-12-29T00:00:00"/>
    <x v="1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n v="45.92"/>
    <x v="4"/>
    <n v="0"/>
    <n v="21.5824"/>
    <x v="1"/>
    <s v="No"/>
    <n v="0"/>
  </r>
  <r>
    <n v="2961"/>
    <s v="CA-2019-143665"/>
    <x v="466"/>
    <d v="2019-05-01T00:00:00"/>
    <x v="1"/>
    <s v="PO-19180"/>
    <s v="Philisse Overcash"/>
    <x v="2"/>
    <x v="0"/>
    <x v="4"/>
    <x v="4"/>
    <n v="98115"/>
    <x v="1"/>
    <s v="OFF-PA-10003673"/>
    <x v="1"/>
    <x v="10"/>
    <s v="Strathmore Photo Mount Cards"/>
    <n v="20.34"/>
    <x v="1"/>
    <n v="0"/>
    <n v="9.3563999999999989"/>
    <x v="1"/>
    <s v="No"/>
    <n v="0"/>
  </r>
  <r>
    <n v="2962"/>
    <s v="CA-2019-143665"/>
    <x v="466"/>
    <d v="2019-05-01T00:00:00"/>
    <x v="1"/>
    <s v="PO-19180"/>
    <s v="Philisse Overcash"/>
    <x v="2"/>
    <x v="0"/>
    <x v="4"/>
    <x v="4"/>
    <n v="98115"/>
    <x v="1"/>
    <s v="OFF-LA-10002034"/>
    <x v="1"/>
    <x v="2"/>
    <s v="Avery 478"/>
    <n v="39.28"/>
    <x v="8"/>
    <n v="0"/>
    <n v="19.247199999999999"/>
    <x v="1"/>
    <s v="No"/>
    <n v="0"/>
  </r>
  <r>
    <n v="2963"/>
    <s v="CA-2019-137428"/>
    <x v="819"/>
    <d v="2019-12-21T00:00:00"/>
    <x v="0"/>
    <s v="AY-10555"/>
    <s v="Andy Yotov"/>
    <x v="1"/>
    <x v="0"/>
    <x v="147"/>
    <x v="1"/>
    <n v="92054"/>
    <x v="1"/>
    <s v="FUR-CH-10002774"/>
    <x v="0"/>
    <x v="1"/>
    <s v="Global Deluxe Stacking Chair, Gray"/>
    <n v="81.567999999999998"/>
    <x v="0"/>
    <n v="0.2"/>
    <n v="9.1763999999999974"/>
    <x v="1"/>
    <s v="Yes"/>
    <n v="1"/>
  </r>
  <r>
    <n v="2964"/>
    <s v="CA-2019-137428"/>
    <x v="819"/>
    <d v="2019-12-21T00:00:00"/>
    <x v="0"/>
    <s v="AY-10555"/>
    <s v="Andy Yotov"/>
    <x v="1"/>
    <x v="0"/>
    <x v="147"/>
    <x v="1"/>
    <n v="92054"/>
    <x v="1"/>
    <s v="FUR-CH-10003817"/>
    <x v="0"/>
    <x v="1"/>
    <s v="Global Value Steno Chair, Gray"/>
    <n v="97.184000000000012"/>
    <x v="0"/>
    <n v="0.2"/>
    <n v="6.0740000000000016"/>
    <x v="1"/>
    <s v="Yes"/>
    <n v="1"/>
  </r>
  <r>
    <n v="2965"/>
    <s v="CA-2019-137428"/>
    <x v="819"/>
    <d v="2019-12-21T00:00:00"/>
    <x v="0"/>
    <s v="AY-10555"/>
    <s v="Andy Yotov"/>
    <x v="1"/>
    <x v="0"/>
    <x v="147"/>
    <x v="1"/>
    <n v="92054"/>
    <x v="1"/>
    <s v="OFF-BI-10002949"/>
    <x v="1"/>
    <x v="8"/>
    <s v="Prestige Round Ring Binders"/>
    <n v="24.320000000000004"/>
    <x v="2"/>
    <n v="0.2"/>
    <n v="8.2079999999999984"/>
    <x v="1"/>
    <s v="Yes"/>
    <n v="1"/>
  </r>
  <r>
    <n v="2966"/>
    <s v="CA-2019-137428"/>
    <x v="819"/>
    <d v="2019-12-21T00:00:00"/>
    <x v="0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n v="18.96"/>
    <x v="0"/>
    <n v="0"/>
    <n v="7.5840000000000014"/>
    <x v="1"/>
    <s v="Yes"/>
    <n v="1"/>
  </r>
  <r>
    <n v="2967"/>
    <s v="CA-2016-162866"/>
    <x v="422"/>
    <d v="2016-12-31T00:00:00"/>
    <x v="1"/>
    <s v="Co-12640"/>
    <s v="Corey-Lock"/>
    <x v="0"/>
    <x v="0"/>
    <x v="242"/>
    <x v="10"/>
    <n v="60076"/>
    <x v="2"/>
    <s v="FUR-FU-10001473"/>
    <x v="0"/>
    <x v="5"/>
    <s v="DAX Wood Document Frame"/>
    <n v="32.952000000000005"/>
    <x v="5"/>
    <n v="0.6"/>
    <n v="-19.771199999999997"/>
    <x v="2"/>
    <s v="No"/>
    <n v="0"/>
  </r>
  <r>
    <n v="2968"/>
    <s v="CA-2016-162866"/>
    <x v="422"/>
    <d v="2016-12-31T00:00:00"/>
    <x v="1"/>
    <s v="Co-12640"/>
    <s v="Corey-Lock"/>
    <x v="0"/>
    <x v="0"/>
    <x v="242"/>
    <x v="10"/>
    <n v="60076"/>
    <x v="2"/>
    <s v="OFF-ST-10002562"/>
    <x v="1"/>
    <x v="4"/>
    <s v="Staple magnet"/>
    <n v="30.016000000000005"/>
    <x v="4"/>
    <n v="0.2"/>
    <n v="3.0015999999999998"/>
    <x v="2"/>
    <s v="No"/>
    <n v="0"/>
  </r>
  <r>
    <n v="2969"/>
    <s v="CA-2019-167941"/>
    <x v="44"/>
    <d v="2019-11-09T00:00:00"/>
    <x v="0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n v="499.58400000000006"/>
    <x v="1"/>
    <n v="0.2"/>
    <n v="43.713600000000014"/>
    <x v="0"/>
    <s v="No"/>
    <n v="0"/>
  </r>
  <r>
    <n v="2970"/>
    <s v="CA-2019-167941"/>
    <x v="44"/>
    <d v="2019-11-09T00:00:00"/>
    <x v="0"/>
    <s v="JF-15565"/>
    <s v="Jill Fjeld"/>
    <x v="0"/>
    <x v="0"/>
    <x v="115"/>
    <x v="3"/>
    <n v="28314"/>
    <x v="0"/>
    <s v="OFF-PA-10001800"/>
    <x v="1"/>
    <x v="10"/>
    <s v="Xerox 220"/>
    <n v="31.104000000000006"/>
    <x v="5"/>
    <n v="0.2"/>
    <n v="10.8864"/>
    <x v="0"/>
    <s v="No"/>
    <n v="0"/>
  </r>
  <r>
    <n v="2971"/>
    <s v="CA-2019-167941"/>
    <x v="44"/>
    <d v="2019-11-09T00:00:00"/>
    <x v="0"/>
    <s v="JF-15565"/>
    <s v="Jill Fjeld"/>
    <x v="0"/>
    <x v="0"/>
    <x v="115"/>
    <x v="3"/>
    <n v="28314"/>
    <x v="0"/>
    <s v="OFF-BI-10002827"/>
    <x v="1"/>
    <x v="8"/>
    <s v="Avery Durable Poly Binders"/>
    <n v="13.272000000000002"/>
    <x v="8"/>
    <n v="0.7"/>
    <n v="-10.617599999999999"/>
    <x v="0"/>
    <s v="No"/>
    <n v="0"/>
  </r>
  <r>
    <n v="2972"/>
    <s v="CA-2019-167941"/>
    <x v="44"/>
    <d v="2019-11-09T00:00:00"/>
    <x v="0"/>
    <s v="JF-15565"/>
    <s v="Jill Fjeld"/>
    <x v="0"/>
    <x v="0"/>
    <x v="115"/>
    <x v="3"/>
    <n v="28314"/>
    <x v="0"/>
    <s v="FUR-FU-10004671"/>
    <x v="0"/>
    <x v="5"/>
    <s v="Executive Impressions 12&quot; Wall Clock"/>
    <n v="28.272000000000006"/>
    <x v="0"/>
    <n v="0.2"/>
    <n v="6.3612000000000002"/>
    <x v="0"/>
    <s v="No"/>
    <n v="0"/>
  </r>
  <r>
    <n v="2973"/>
    <s v="CA-2019-167941"/>
    <x v="44"/>
    <d v="2019-11-09T00:00:00"/>
    <x v="0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n v="259.13600000000002"/>
    <x v="4"/>
    <n v="0.2"/>
    <n v="-51.827200000000019"/>
    <x v="0"/>
    <s v="No"/>
    <n v="0"/>
  </r>
  <r>
    <n v="2974"/>
    <s v="CA-2019-111808"/>
    <x v="819"/>
    <d v="2019-12-20T00:00:00"/>
    <x v="1"/>
    <s v="AR-10510"/>
    <s v="Andrew Roberts"/>
    <x v="0"/>
    <x v="0"/>
    <x v="251"/>
    <x v="26"/>
    <n v="74133"/>
    <x v="2"/>
    <s v="OFF-BI-10004656"/>
    <x v="1"/>
    <x v="8"/>
    <s v="Peel &amp; Stick Add-On Corner Pockets"/>
    <n v="10.8"/>
    <x v="2"/>
    <n v="0"/>
    <n v="5.1839999999999993"/>
    <x v="2"/>
    <s v="No"/>
    <n v="0"/>
  </r>
  <r>
    <n v="2975"/>
    <s v="CA-2017-137512"/>
    <x v="820"/>
    <d v="2017-05-12T00:00:00"/>
    <x v="1"/>
    <s v="AG-10675"/>
    <s v="Anna Gayman"/>
    <x v="0"/>
    <x v="0"/>
    <x v="235"/>
    <x v="5"/>
    <n v="75002"/>
    <x v="2"/>
    <s v="FUR-TA-10001095"/>
    <x v="0"/>
    <x v="3"/>
    <s v="Chromcraft Round Conference Tables"/>
    <n v="244.00599999999997"/>
    <x v="0"/>
    <n v="0.3"/>
    <n v="-31.372200000000007"/>
    <x v="2"/>
    <s v="No"/>
    <n v="0"/>
  </r>
  <r>
    <n v="2976"/>
    <s v="CA-2017-137512"/>
    <x v="820"/>
    <d v="2017-05-12T00:00:00"/>
    <x v="1"/>
    <s v="AG-10675"/>
    <s v="Anna Gayman"/>
    <x v="0"/>
    <x v="0"/>
    <x v="235"/>
    <x v="5"/>
    <n v="75002"/>
    <x v="2"/>
    <s v="OFF-PA-10000213"/>
    <x v="1"/>
    <x v="10"/>
    <s v="Xerox 198"/>
    <n v="15.936000000000002"/>
    <x v="4"/>
    <n v="0.2"/>
    <n v="5.378400000000001"/>
    <x v="2"/>
    <s v="No"/>
    <n v="0"/>
  </r>
  <r>
    <n v="2977"/>
    <s v="CA-2019-139773"/>
    <x v="769"/>
    <d v="2019-12-04T00:00:00"/>
    <x v="3"/>
    <s v="DV-13045"/>
    <s v="Darrin Van Huff"/>
    <x v="1"/>
    <x v="0"/>
    <x v="10"/>
    <x v="9"/>
    <n v="19143"/>
    <x v="3"/>
    <s v="FUR-CH-10001797"/>
    <x v="0"/>
    <x v="1"/>
    <s v="Safco Chair Connectors, 6/Carton"/>
    <n v="188.55199999999996"/>
    <x v="3"/>
    <n v="0.3"/>
    <n v="-2.693600000000032"/>
    <x v="3"/>
    <s v="No"/>
    <n v="0"/>
  </r>
  <r>
    <n v="2978"/>
    <s v="CA-2019-134607"/>
    <x v="621"/>
    <d v="2019-10-08T00:00:00"/>
    <x v="0"/>
    <s v="HL-15040"/>
    <s v="Hunter Lopez"/>
    <x v="0"/>
    <x v="0"/>
    <x v="30"/>
    <x v="15"/>
    <n v="14609"/>
    <x v="3"/>
    <s v="OFF-ST-10002214"/>
    <x v="1"/>
    <x v="4"/>
    <s v="X-Rack File for Hanging Folders"/>
    <n v="22.58"/>
    <x v="0"/>
    <n v="0"/>
    <n v="5.8707999999999991"/>
    <x v="3"/>
    <s v="No"/>
    <n v="0"/>
  </r>
  <r>
    <n v="2979"/>
    <s v="CA-2016-109232"/>
    <x v="286"/>
    <d v="2016-01-16T00:00:00"/>
    <x v="0"/>
    <s v="ND-18370"/>
    <s v="Natalie DeCherney"/>
    <x v="0"/>
    <x v="0"/>
    <x v="340"/>
    <x v="20"/>
    <n v="29464"/>
    <x v="0"/>
    <s v="FUR-CH-10000422"/>
    <x v="0"/>
    <x v="1"/>
    <s v="Global Highback Leather Tilter in Burgundy"/>
    <n v="545.93999999999994"/>
    <x v="5"/>
    <n v="0"/>
    <n v="87.350400000000036"/>
    <x v="0"/>
    <s v="No"/>
    <n v="0"/>
  </r>
  <r>
    <n v="2980"/>
    <s v="CA-2017-139850"/>
    <x v="821"/>
    <d v="2017-06-17T00:00:00"/>
    <x v="1"/>
    <s v="GB-14575"/>
    <s v="Giulietta Baptist"/>
    <x v="0"/>
    <x v="0"/>
    <x v="10"/>
    <x v="9"/>
    <n v="19134"/>
    <x v="3"/>
    <s v="OFF-PA-10003848"/>
    <x v="1"/>
    <x v="10"/>
    <s v="Xerox 1997"/>
    <n v="20.736000000000004"/>
    <x v="4"/>
    <n v="0.2"/>
    <n v="7.2576000000000001"/>
    <x v="3"/>
    <s v="No"/>
    <n v="0"/>
  </r>
  <r>
    <n v="2981"/>
    <s v="CA-2017-139850"/>
    <x v="821"/>
    <d v="2017-06-17T00:00:00"/>
    <x v="1"/>
    <s v="GB-14575"/>
    <s v="Giulietta Baptist"/>
    <x v="0"/>
    <x v="0"/>
    <x v="10"/>
    <x v="9"/>
    <n v="19134"/>
    <x v="3"/>
    <s v="FUR-FU-10003623"/>
    <x v="0"/>
    <x v="5"/>
    <s v="DataProducts Ampli Magnifier Task Lamp, Black,"/>
    <n v="43.295999999999999"/>
    <x v="0"/>
    <n v="0.2"/>
    <n v="4.3295999999999975"/>
    <x v="3"/>
    <s v="No"/>
    <n v="0"/>
  </r>
  <r>
    <n v="2982"/>
    <s v="CA-2016-131310"/>
    <x v="136"/>
    <d v="2016-07-18T00:00:00"/>
    <x v="1"/>
    <s v="CL-12565"/>
    <s v="Clay Ludtke"/>
    <x v="0"/>
    <x v="0"/>
    <x v="4"/>
    <x v="4"/>
    <n v="98115"/>
    <x v="1"/>
    <s v="FUR-CH-10001797"/>
    <x v="0"/>
    <x v="1"/>
    <s v="Safco Chair Connectors, 6/Carton"/>
    <n v="123.136"/>
    <x v="4"/>
    <n v="0.2"/>
    <n v="13.852799999999981"/>
    <x v="1"/>
    <s v="No"/>
    <n v="0"/>
  </r>
  <r>
    <n v="2983"/>
    <s v="CA-2016-131310"/>
    <x v="136"/>
    <d v="2016-07-18T00:00:00"/>
    <x v="1"/>
    <s v="CL-12565"/>
    <s v="Clay Ludtke"/>
    <x v="0"/>
    <x v="0"/>
    <x v="4"/>
    <x v="4"/>
    <n v="98115"/>
    <x v="1"/>
    <s v="OFF-BI-10003094"/>
    <x v="1"/>
    <x v="8"/>
    <s v="Self-Adhesive Ring Binder Labels"/>
    <n v="11.264000000000001"/>
    <x v="4"/>
    <n v="0.2"/>
    <n v="3.8015999999999992"/>
    <x v="1"/>
    <s v="No"/>
    <n v="0"/>
  </r>
  <r>
    <n v="2984"/>
    <s v="US-2016-112872"/>
    <x v="776"/>
    <d v="2016-12-11T00:00:00"/>
    <x v="0"/>
    <s v="RC-19960"/>
    <s v="Ryan Crowe"/>
    <x v="0"/>
    <x v="0"/>
    <x v="24"/>
    <x v="21"/>
    <n v="97477"/>
    <x v="1"/>
    <s v="OFF-ST-10002205"/>
    <x v="1"/>
    <x v="4"/>
    <s v="File Shuttle I and Handi-File"/>
    <n v="53.424000000000007"/>
    <x v="1"/>
    <n v="0.2"/>
    <n v="4.6746000000000016"/>
    <x v="1"/>
    <s v="No"/>
    <n v="0"/>
  </r>
  <r>
    <n v="2985"/>
    <s v="US-2016-112872"/>
    <x v="776"/>
    <d v="2016-12-11T00:00:00"/>
    <x v="0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n v="275.49"/>
    <x v="7"/>
    <n v="0.5"/>
    <n v="-170.80380000000002"/>
    <x v="1"/>
    <s v="No"/>
    <n v="0"/>
  </r>
  <r>
    <n v="2986"/>
    <s v="CA-2018-139269"/>
    <x v="822"/>
    <d v="2018-05-30T00:00:00"/>
    <x v="1"/>
    <s v="JB-16045"/>
    <s v="Julia Barnett"/>
    <x v="2"/>
    <x v="0"/>
    <x v="38"/>
    <x v="32"/>
    <n v="31907"/>
    <x v="0"/>
    <s v="FUR-FU-10000755"/>
    <x v="0"/>
    <x v="5"/>
    <s v="Eldon Expressions Mahogany Wood Desk Collection"/>
    <n v="24.96"/>
    <x v="4"/>
    <n v="0"/>
    <n v="6.240000000000002"/>
    <x v="0"/>
    <s v="Yes"/>
    <n v="1"/>
  </r>
  <r>
    <n v="2987"/>
    <s v="CA-2018-139269"/>
    <x v="822"/>
    <d v="2018-05-30T00:00:00"/>
    <x v="1"/>
    <s v="JB-16045"/>
    <s v="Julia Barnett"/>
    <x v="2"/>
    <x v="0"/>
    <x v="38"/>
    <x v="32"/>
    <n v="31907"/>
    <x v="0"/>
    <s v="OFF-PA-10002893"/>
    <x v="1"/>
    <x v="10"/>
    <s v="Wirebound Service Call Books, 5 1/2&quot; x 4&quot;"/>
    <n v="19.36"/>
    <x v="0"/>
    <n v="0"/>
    <n v="9.2927999999999997"/>
    <x v="0"/>
    <s v="Yes"/>
    <n v="1"/>
  </r>
  <r>
    <n v="2988"/>
    <s v="CA-2018-139269"/>
    <x v="822"/>
    <d v="2018-05-30T00:00:00"/>
    <x v="1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n v="1267.6499999999999"/>
    <x v="6"/>
    <n v="0"/>
    <n v="152.11799999999999"/>
    <x v="0"/>
    <s v="Yes"/>
    <n v="1"/>
  </r>
  <r>
    <n v="2989"/>
    <s v="CA-2018-139010"/>
    <x v="823"/>
    <d v="2018-02-26T00:00:00"/>
    <x v="0"/>
    <s v="MC-17635"/>
    <s v="Matthew Clasen"/>
    <x v="1"/>
    <x v="0"/>
    <x v="1"/>
    <x v="1"/>
    <n v="90032"/>
    <x v="1"/>
    <s v="TEC-AC-10004227"/>
    <x v="2"/>
    <x v="11"/>
    <s v="SanDisk Ultra 16 GB MicroSDHC Class 10 Memory Card"/>
    <n v="12.99"/>
    <x v="7"/>
    <n v="0"/>
    <n v="0.77939999999999898"/>
    <x v="1"/>
    <s v="No"/>
    <n v="0"/>
  </r>
  <r>
    <n v="2990"/>
    <s v="CA-2018-139010"/>
    <x v="823"/>
    <d v="2018-02-26T00:00:00"/>
    <x v="0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x v="4"/>
    <n v="0.2"/>
    <n v="6.4959999999999996"/>
    <x v="1"/>
    <s v="No"/>
    <n v="0"/>
  </r>
  <r>
    <n v="2991"/>
    <s v="CA-2018-139010"/>
    <x v="823"/>
    <d v="2018-02-26T00:00:00"/>
    <x v="0"/>
    <s v="MC-17635"/>
    <s v="Matthew Clasen"/>
    <x v="1"/>
    <x v="0"/>
    <x v="1"/>
    <x v="1"/>
    <n v="90032"/>
    <x v="1"/>
    <s v="OFF-ST-10001809"/>
    <x v="1"/>
    <x v="4"/>
    <s v="Fellowes Officeware Wire Shelving"/>
    <n v="449.15"/>
    <x v="2"/>
    <n v="0"/>
    <n v="8.9829999999999899"/>
    <x v="1"/>
    <s v="No"/>
    <n v="0"/>
  </r>
  <r>
    <n v="2992"/>
    <s v="CA-2018-139010"/>
    <x v="823"/>
    <d v="2018-02-26T00:00:00"/>
    <x v="0"/>
    <s v="MC-17635"/>
    <s v="Matthew Clasen"/>
    <x v="1"/>
    <x v="0"/>
    <x v="1"/>
    <x v="1"/>
    <n v="90032"/>
    <x v="1"/>
    <s v="OFF-BI-10002309"/>
    <x v="1"/>
    <x v="8"/>
    <s v="Avery Heavy-Duty EZD  Binder With Locking Rings"/>
    <n v="31.248000000000005"/>
    <x v="3"/>
    <n v="0.2"/>
    <n v="10.936799999999998"/>
    <x v="1"/>
    <s v="No"/>
    <n v="0"/>
  </r>
  <r>
    <n v="2993"/>
    <s v="CA-2018-134376"/>
    <x v="824"/>
    <d v="2018-10-06T00:00:00"/>
    <x v="1"/>
    <s v="TT-21265"/>
    <s v="Tim Taslimi"/>
    <x v="1"/>
    <x v="0"/>
    <x v="20"/>
    <x v="15"/>
    <n v="10024"/>
    <x v="3"/>
    <s v="OFF-AP-10004532"/>
    <x v="1"/>
    <x v="9"/>
    <s v="Kensington 6 Outlet Guardian Standard Surge Protector"/>
    <n v="61.44"/>
    <x v="1"/>
    <n v="0"/>
    <n v="16.588799999999999"/>
    <x v="3"/>
    <s v="No"/>
    <n v="0"/>
  </r>
  <r>
    <n v="2994"/>
    <s v="CA-2019-147291"/>
    <x v="825"/>
    <d v="2019-03-17T00:00:00"/>
    <x v="1"/>
    <s v="MJ-17740"/>
    <s v="Max Jones"/>
    <x v="0"/>
    <x v="0"/>
    <x v="66"/>
    <x v="12"/>
    <n v="48227"/>
    <x v="2"/>
    <s v="OFF-BI-10003091"/>
    <x v="1"/>
    <x v="8"/>
    <s v="GBC DocuBind TL200 Manual Binding Machine"/>
    <n v="895.92"/>
    <x v="4"/>
    <n v="0"/>
    <n v="421.08239999999995"/>
    <x v="2"/>
    <s v="No"/>
    <n v="0"/>
  </r>
  <r>
    <n v="2995"/>
    <s v="CA-2018-112893"/>
    <x v="369"/>
    <d v="2018-09-13T00:00:00"/>
    <x v="0"/>
    <s v="AT-10735"/>
    <s v="Annie Thurman"/>
    <x v="0"/>
    <x v="0"/>
    <x v="280"/>
    <x v="1"/>
    <n v="95207"/>
    <x v="1"/>
    <s v="OFF-BI-10004654"/>
    <x v="1"/>
    <x v="8"/>
    <s v="VariCap6 Expandable Binder"/>
    <n v="55.360000000000007"/>
    <x v="4"/>
    <n v="0.2"/>
    <n v="18.683999999999997"/>
    <x v="1"/>
    <s v="No"/>
    <n v="0"/>
  </r>
  <r>
    <n v="2996"/>
    <s v="US-2016-150532"/>
    <x v="686"/>
    <d v="2016-07-21T00:00:00"/>
    <x v="1"/>
    <s v="PB-19150"/>
    <s v="Philip Brown"/>
    <x v="0"/>
    <x v="0"/>
    <x v="42"/>
    <x v="16"/>
    <n v="85023"/>
    <x v="1"/>
    <s v="OFF-ST-10000760"/>
    <x v="1"/>
    <x v="4"/>
    <s v="Eldon Fold 'N Roll Cart System"/>
    <n v="55.92"/>
    <x v="2"/>
    <n v="0.2"/>
    <n v="6.2910000000000004"/>
    <x v="1"/>
    <s v="No"/>
    <n v="0"/>
  </r>
  <r>
    <n v="2997"/>
    <s v="CA-2016-138317"/>
    <x v="261"/>
    <d v="2016-06-25T00:00:00"/>
    <x v="1"/>
    <s v="NW-18400"/>
    <s v="Natalie Webber"/>
    <x v="0"/>
    <x v="0"/>
    <x v="10"/>
    <x v="9"/>
    <n v="19120"/>
    <x v="3"/>
    <s v="OFF-EN-10001539"/>
    <x v="1"/>
    <x v="12"/>
    <s v="Staple envelope"/>
    <n v="24.896000000000001"/>
    <x v="4"/>
    <n v="0.2"/>
    <n v="8.4024000000000001"/>
    <x v="3"/>
    <s v="No"/>
    <n v="0"/>
  </r>
  <r>
    <n v="2998"/>
    <s v="CA-2016-138317"/>
    <x v="261"/>
    <d v="2016-06-25T00:00:00"/>
    <x v="1"/>
    <s v="NW-18400"/>
    <s v="Natalie Webber"/>
    <x v="0"/>
    <x v="0"/>
    <x v="10"/>
    <x v="9"/>
    <n v="19120"/>
    <x v="3"/>
    <s v="FUR-FU-10000550"/>
    <x v="0"/>
    <x v="5"/>
    <s v="Stacking Trays by OIC"/>
    <n v="3.9840000000000004"/>
    <x v="7"/>
    <n v="0.2"/>
    <n v="0.64739999999999964"/>
    <x v="3"/>
    <s v="No"/>
    <n v="0"/>
  </r>
  <r>
    <n v="2999"/>
    <s v="CA-2016-138317"/>
    <x v="261"/>
    <d v="2016-06-25T00:00:00"/>
    <x v="1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n v="95.968000000000004"/>
    <x v="4"/>
    <n v="0.2"/>
    <n v="28.790400000000009"/>
    <x v="3"/>
    <s v="No"/>
    <n v="0"/>
  </r>
  <r>
    <n v="3000"/>
    <s v="CA-2016-138317"/>
    <x v="261"/>
    <d v="2016-06-25T00:00:00"/>
    <x v="1"/>
    <s v="NW-18400"/>
    <s v="Natalie Webber"/>
    <x v="0"/>
    <x v="0"/>
    <x v="10"/>
    <x v="9"/>
    <n v="19120"/>
    <x v="3"/>
    <s v="TEC-MA-10004521"/>
    <x v="2"/>
    <x v="15"/>
    <s v="Epson Perfection V600 Photo Scanner"/>
    <n v="206.99100000000004"/>
    <x v="1"/>
    <n v="0.7"/>
    <n v="-172.49250000000001"/>
    <x v="3"/>
    <s v="No"/>
    <n v="0"/>
  </r>
  <r>
    <n v="3001"/>
    <s v="CA-2016-138317"/>
    <x v="261"/>
    <d v="2016-06-25T00:00:00"/>
    <x v="1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n v="44.416000000000004"/>
    <x v="0"/>
    <n v="0.2"/>
    <n v="3.8864000000000001"/>
    <x v="3"/>
    <s v="No"/>
    <n v="0"/>
  </r>
  <r>
    <n v="3002"/>
    <s v="CA-2016-138317"/>
    <x v="261"/>
    <d v="2016-06-25T00:00:00"/>
    <x v="1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n v="9.006000000000002"/>
    <x v="0"/>
    <n v="0.7"/>
    <n v="-7.2048000000000023"/>
    <x v="3"/>
    <s v="No"/>
    <n v="0"/>
  </r>
  <r>
    <n v="3003"/>
    <s v="CA-2017-130610"/>
    <x v="761"/>
    <d v="2017-07-10T00:00:00"/>
    <x v="1"/>
    <s v="VP-21730"/>
    <s v="Victor Preis"/>
    <x v="2"/>
    <x v="0"/>
    <x v="341"/>
    <x v="12"/>
    <n v="48310"/>
    <x v="2"/>
    <s v="OFF-BI-10003655"/>
    <x v="1"/>
    <x v="8"/>
    <s v="Durable Pressboard Binders"/>
    <n v="19"/>
    <x v="2"/>
    <n v="0"/>
    <n v="8.93"/>
    <x v="2"/>
    <s v="No"/>
    <n v="0"/>
  </r>
  <r>
    <n v="3004"/>
    <s v="CA-2019-104381"/>
    <x v="819"/>
    <d v="2019-12-23T00:00:00"/>
    <x v="1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x v="4"/>
    <n v="0.2"/>
    <n v="10.429999999999998"/>
    <x v="3"/>
    <s v="No"/>
    <n v="0"/>
  </r>
  <r>
    <n v="3005"/>
    <s v="CA-2018-131499"/>
    <x v="162"/>
    <d v="2018-09-10T00:00:00"/>
    <x v="2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n v="207.48"/>
    <x v="7"/>
    <n v="0"/>
    <n v="62.243999999999971"/>
    <x v="3"/>
    <s v="No"/>
    <n v="0"/>
  </r>
  <r>
    <n v="3006"/>
    <s v="CA-2016-148761"/>
    <x v="826"/>
    <d v="2016-05-21T00:00:00"/>
    <x v="1"/>
    <s v="PA-19060"/>
    <s v="Pete Armstrong"/>
    <x v="2"/>
    <x v="0"/>
    <x v="342"/>
    <x v="6"/>
    <n v="54703"/>
    <x v="2"/>
    <s v="OFF-BI-10000666"/>
    <x v="1"/>
    <x v="8"/>
    <s v="Surelock Post Binders"/>
    <n v="91.679999999999993"/>
    <x v="1"/>
    <n v="0"/>
    <n v="45.839999999999996"/>
    <x v="2"/>
    <s v="No"/>
    <n v="0"/>
  </r>
  <r>
    <n v="3007"/>
    <s v="CA-2019-116519"/>
    <x v="119"/>
    <d v="2019-10-15T00:00:00"/>
    <x v="2"/>
    <s v="CR-12730"/>
    <s v="Craig Reiter"/>
    <x v="0"/>
    <x v="0"/>
    <x v="20"/>
    <x v="15"/>
    <n v="10009"/>
    <x v="3"/>
    <s v="OFF-AP-10000828"/>
    <x v="1"/>
    <x v="9"/>
    <s v="Avanti 4.4 Cu. Ft. Refrigerator"/>
    <n v="904.9"/>
    <x v="2"/>
    <n v="0"/>
    <n v="253.37199999999996"/>
    <x v="3"/>
    <s v="No"/>
    <n v="0"/>
  </r>
  <r>
    <n v="3008"/>
    <s v="CA-2016-130729"/>
    <x v="745"/>
    <d v="2016-10-29T00:00:00"/>
    <x v="1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n v="34.271999999999998"/>
    <x v="1"/>
    <n v="0.2"/>
    <n v="11.138399999999999"/>
    <x v="1"/>
    <s v="No"/>
    <n v="0"/>
  </r>
  <r>
    <n v="3009"/>
    <s v="CA-2018-124772"/>
    <x v="5"/>
    <d v="2018-12-06T00:00:00"/>
    <x v="2"/>
    <s v="JG-15160"/>
    <s v="James Galang"/>
    <x v="0"/>
    <x v="0"/>
    <x v="208"/>
    <x v="0"/>
    <n v="42071"/>
    <x v="0"/>
    <s v="FUR-FU-10004748"/>
    <x v="0"/>
    <x v="5"/>
    <s v="Howard Miller 16&quot; Diameter Gallery Wall Clock"/>
    <n v="191.82"/>
    <x v="1"/>
    <n v="0"/>
    <n v="74.809799999999996"/>
    <x v="0"/>
    <s v="No"/>
    <n v="0"/>
  </r>
  <r>
    <n v="3010"/>
    <s v="CA-2018-115525"/>
    <x v="197"/>
    <d v="2018-07-29T00:00:00"/>
    <x v="1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n v="243.88000000000002"/>
    <x v="2"/>
    <n v="0.2"/>
    <n v="27.43649999999996"/>
    <x v="3"/>
    <s v="No"/>
    <n v="0"/>
  </r>
  <r>
    <n v="3011"/>
    <s v="CA-2019-134845"/>
    <x v="827"/>
    <d v="2019-04-23T00:00:00"/>
    <x v="1"/>
    <s v="SR-20425"/>
    <s v="Sharelle Roach"/>
    <x v="2"/>
    <x v="0"/>
    <x v="103"/>
    <x v="22"/>
    <n v="80027"/>
    <x v="1"/>
    <s v="OFF-BI-10000773"/>
    <x v="1"/>
    <x v="8"/>
    <s v="Insertable Tab Post Binder Dividers"/>
    <n v="12.030000000000001"/>
    <x v="2"/>
    <n v="0.7"/>
    <n v="-9.222999999999999"/>
    <x v="1"/>
    <s v="No"/>
    <n v="0"/>
  </r>
  <r>
    <n v="3012"/>
    <s v="CA-2019-134845"/>
    <x v="827"/>
    <d v="2019-04-23T00:00:00"/>
    <x v="1"/>
    <s v="SR-20425"/>
    <s v="Sharelle Roach"/>
    <x v="2"/>
    <x v="0"/>
    <x v="103"/>
    <x v="22"/>
    <n v="80027"/>
    <x v="1"/>
    <s v="TEC-MA-10000822"/>
    <x v="2"/>
    <x v="15"/>
    <s v="Lexmark MX611dhe Monochrome Laser Printer"/>
    <n v="2549.9850000000006"/>
    <x v="2"/>
    <n v="0.7"/>
    <n v="-3399.9800000000009"/>
    <x v="1"/>
    <s v="No"/>
    <n v="0"/>
  </r>
  <r>
    <n v="3013"/>
    <s v="CA-2019-134845"/>
    <x v="827"/>
    <d v="2019-04-23T00:00:00"/>
    <x v="1"/>
    <s v="SR-20425"/>
    <s v="Sharelle Roach"/>
    <x v="2"/>
    <x v="0"/>
    <x v="103"/>
    <x v="22"/>
    <n v="80027"/>
    <x v="1"/>
    <s v="OFF-BI-10001543"/>
    <x v="1"/>
    <x v="8"/>
    <s v="GBC VeloBinder Manual Binding System"/>
    <n v="21.594000000000005"/>
    <x v="0"/>
    <n v="0.7"/>
    <n v="-15.835599999999999"/>
    <x v="1"/>
    <s v="No"/>
    <n v="0"/>
  </r>
  <r>
    <n v="3014"/>
    <s v="CA-2019-134845"/>
    <x v="827"/>
    <d v="2019-04-23T00:00:00"/>
    <x v="1"/>
    <s v="SR-20425"/>
    <s v="Sharelle Roach"/>
    <x v="2"/>
    <x v="0"/>
    <x v="103"/>
    <x v="22"/>
    <n v="80027"/>
    <x v="1"/>
    <s v="OFF-BI-10003355"/>
    <x v="1"/>
    <x v="8"/>
    <s v="Cardinal Holdit Business Card Pockets"/>
    <n v="8.9640000000000022"/>
    <x v="5"/>
    <n v="0.7"/>
    <n v="-6.573599999999999"/>
    <x v="1"/>
    <s v="No"/>
    <n v="0"/>
  </r>
  <r>
    <n v="3015"/>
    <s v="CA-2019-134845"/>
    <x v="827"/>
    <d v="2019-04-23T00:00:00"/>
    <x v="1"/>
    <s v="SR-20425"/>
    <s v="Sharelle Roach"/>
    <x v="2"/>
    <x v="0"/>
    <x v="103"/>
    <x v="22"/>
    <n v="80027"/>
    <x v="1"/>
    <s v="OFF-PA-10002005"/>
    <x v="1"/>
    <x v="10"/>
    <s v="Xerox 225"/>
    <n v="20.736000000000004"/>
    <x v="4"/>
    <n v="0.2"/>
    <n v="7.2576000000000001"/>
    <x v="1"/>
    <s v="No"/>
    <n v="0"/>
  </r>
  <r>
    <n v="3016"/>
    <s v="US-2017-138919"/>
    <x v="14"/>
    <d v="2017-09-21T00:00:00"/>
    <x v="1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n v="344.22"/>
    <x v="0"/>
    <n v="0.4"/>
    <n v="-103.26600000000002"/>
    <x v="3"/>
    <s v="No"/>
    <n v="0"/>
  </r>
  <r>
    <n v="3017"/>
    <s v="US-2018-160528"/>
    <x v="828"/>
    <d v="2018-08-30T00:00:00"/>
    <x v="1"/>
    <s v="MH-18115"/>
    <s v="Mick Hernandez"/>
    <x v="2"/>
    <x v="0"/>
    <x v="343"/>
    <x v="5"/>
    <n v="78577"/>
    <x v="2"/>
    <s v="OFF-ST-10002743"/>
    <x v="1"/>
    <x v="4"/>
    <s v="SAFCO Boltless Steel Shelving"/>
    <n v="727.29600000000005"/>
    <x v="8"/>
    <n v="0.2"/>
    <n v="-172.73280000000005"/>
    <x v="2"/>
    <s v="No"/>
    <n v="0"/>
  </r>
  <r>
    <n v="3018"/>
    <s v="US-2018-160528"/>
    <x v="828"/>
    <d v="2018-08-30T00:00:00"/>
    <x v="1"/>
    <s v="MH-18115"/>
    <s v="Mick Hernandez"/>
    <x v="2"/>
    <x v="0"/>
    <x v="343"/>
    <x v="5"/>
    <n v="78577"/>
    <x v="2"/>
    <s v="FUR-FU-10004973"/>
    <x v="0"/>
    <x v="5"/>
    <s v="Flat Face Poster Frame"/>
    <n v="22.608000000000001"/>
    <x v="1"/>
    <n v="0.6"/>
    <n v="-10.173599999999997"/>
    <x v="2"/>
    <s v="No"/>
    <n v="0"/>
  </r>
  <r>
    <n v="3019"/>
    <s v="US-2018-160528"/>
    <x v="828"/>
    <d v="2018-08-30T00:00:00"/>
    <x v="1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n v="666.4"/>
    <x v="3"/>
    <n v="0.2"/>
    <n v="-33.319999999999965"/>
    <x v="2"/>
    <s v="No"/>
    <n v="0"/>
  </r>
  <r>
    <n v="3020"/>
    <s v="CA-2017-123568"/>
    <x v="627"/>
    <d v="2017-11-14T00:00:00"/>
    <x v="1"/>
    <s v="SC-20095"/>
    <s v="Sanjit Chand"/>
    <x v="0"/>
    <x v="0"/>
    <x v="7"/>
    <x v="7"/>
    <n v="84084"/>
    <x v="1"/>
    <s v="OFF-FA-10002701"/>
    <x v="1"/>
    <x v="13"/>
    <s v="Alliance Rubber Bands"/>
    <n v="5.04"/>
    <x v="1"/>
    <n v="0"/>
    <n v="0.20159999999999978"/>
    <x v="1"/>
    <s v="Yes"/>
    <n v="1"/>
  </r>
  <r>
    <n v="3021"/>
    <s v="CA-2017-123568"/>
    <x v="627"/>
    <d v="2017-11-14T00:00:00"/>
    <x v="1"/>
    <s v="SC-20095"/>
    <s v="Sanjit Chand"/>
    <x v="0"/>
    <x v="0"/>
    <x v="7"/>
    <x v="7"/>
    <n v="84084"/>
    <x v="1"/>
    <s v="OFF-PA-10001125"/>
    <x v="1"/>
    <x v="10"/>
    <s v="Xerox 1988"/>
    <n v="92.94"/>
    <x v="1"/>
    <n v="0"/>
    <n v="41.822999999999993"/>
    <x v="1"/>
    <s v="Yes"/>
    <n v="1"/>
  </r>
  <r>
    <n v="3022"/>
    <s v="CA-2017-123568"/>
    <x v="627"/>
    <d v="2017-11-14T00:00:00"/>
    <x v="1"/>
    <s v="SC-20095"/>
    <s v="Sanjit Chand"/>
    <x v="0"/>
    <x v="0"/>
    <x v="7"/>
    <x v="7"/>
    <n v="84084"/>
    <x v="1"/>
    <s v="FUR-FU-10004090"/>
    <x v="0"/>
    <x v="5"/>
    <s v="Executive Impressions 14&quot; Contract Wall Clock"/>
    <n v="66.69"/>
    <x v="1"/>
    <n v="0"/>
    <n v="22.007699999999996"/>
    <x v="1"/>
    <s v="Yes"/>
    <n v="1"/>
  </r>
  <r>
    <n v="3023"/>
    <s v="CA-2017-123568"/>
    <x v="627"/>
    <d v="2017-11-14T00:00:00"/>
    <x v="1"/>
    <s v="SC-20095"/>
    <s v="Sanjit Chand"/>
    <x v="0"/>
    <x v="0"/>
    <x v="7"/>
    <x v="7"/>
    <n v="84084"/>
    <x v="1"/>
    <s v="OFF-BI-10001510"/>
    <x v="1"/>
    <x v="8"/>
    <s v="Deluxe Heavy-Duty Vinyl Round Ring Binder"/>
    <n v="91.68"/>
    <x v="2"/>
    <n v="0.2"/>
    <n v="28.65"/>
    <x v="1"/>
    <s v="Yes"/>
    <n v="1"/>
  </r>
  <r>
    <n v="3024"/>
    <s v="CA-2019-124674"/>
    <x v="701"/>
    <d v="2019-11-23T00:00:00"/>
    <x v="1"/>
    <s v="JB-16000"/>
    <s v="Joy Bell-"/>
    <x v="0"/>
    <x v="0"/>
    <x v="180"/>
    <x v="5"/>
    <n v="78521"/>
    <x v="2"/>
    <s v="FUR-BO-10002202"/>
    <x v="0"/>
    <x v="0"/>
    <s v="Atlantic Metals Mobile 2-Shelf Bookcases, Custom Colors"/>
    <n v="327.73279999999994"/>
    <x v="0"/>
    <n v="0.32"/>
    <n v="-14.458800000000025"/>
    <x v="2"/>
    <s v="No"/>
    <n v="0"/>
  </r>
  <r>
    <n v="3025"/>
    <s v="CA-2017-164441"/>
    <x v="627"/>
    <d v="2017-11-13T00:00:00"/>
    <x v="1"/>
    <s v="AC-10450"/>
    <s v="Amy Cox"/>
    <x v="0"/>
    <x v="0"/>
    <x v="20"/>
    <x v="15"/>
    <n v="10011"/>
    <x v="3"/>
    <s v="OFF-BI-10001922"/>
    <x v="1"/>
    <x v="8"/>
    <s v="Storex Dura Pro Binders"/>
    <n v="52.272000000000006"/>
    <x v="10"/>
    <n v="0.2"/>
    <n v="17.641799999999996"/>
    <x v="3"/>
    <s v="No"/>
    <n v="0"/>
  </r>
  <r>
    <n v="3026"/>
    <s v="CA-2017-164441"/>
    <x v="627"/>
    <d v="2017-11-13T00:00:00"/>
    <x v="1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n v="17.940000000000001"/>
    <x v="1"/>
    <n v="0"/>
    <n v="8.0730000000000004"/>
    <x v="3"/>
    <s v="No"/>
    <n v="0"/>
  </r>
  <r>
    <n v="3027"/>
    <s v="CA-2019-169054"/>
    <x v="300"/>
    <d v="2019-04-26T00:00:00"/>
    <x v="1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n v="254.35200000000003"/>
    <x v="1"/>
    <n v="0.2"/>
    <n v="0"/>
    <x v="3"/>
    <s v="No"/>
    <n v="0"/>
  </r>
  <r>
    <n v="3028"/>
    <s v="CA-2016-106719"/>
    <x v="829"/>
    <d v="2016-08-24T00:00:00"/>
    <x v="3"/>
    <s v="RB-19645"/>
    <s v="Robert Barroso"/>
    <x v="1"/>
    <x v="0"/>
    <x v="344"/>
    <x v="37"/>
    <n v="59102"/>
    <x v="1"/>
    <s v="OFF-BI-10002799"/>
    <x v="1"/>
    <x v="8"/>
    <s v="SlimView Poly Binder, 3/8&quot;"/>
    <n v="8.2880000000000003"/>
    <x v="0"/>
    <n v="0.2"/>
    <n v="2.6935999999999991"/>
    <x v="1"/>
    <s v="No"/>
    <n v="0"/>
  </r>
  <r>
    <n v="3029"/>
    <s v="CA-2019-116855"/>
    <x v="94"/>
    <d v="2019-12-21T00:00:00"/>
    <x v="1"/>
    <s v="AI-10855"/>
    <s v="Arianne Irving"/>
    <x v="0"/>
    <x v="0"/>
    <x v="269"/>
    <x v="17"/>
    <n v="23320"/>
    <x v="0"/>
    <s v="FUR-CH-10003846"/>
    <x v="0"/>
    <x v="1"/>
    <s v="Hon Valutask Swivel Chairs"/>
    <n v="504.90000000000003"/>
    <x v="2"/>
    <n v="0"/>
    <n v="80.78400000000002"/>
    <x v="0"/>
    <s v="No"/>
    <n v="0"/>
  </r>
  <r>
    <n v="3030"/>
    <s v="US-2018-164189"/>
    <x v="830"/>
    <d v="2018-03-28T00:00:00"/>
    <x v="1"/>
    <s v="DR-12880"/>
    <s v="Dan Reichenbach"/>
    <x v="1"/>
    <x v="0"/>
    <x v="345"/>
    <x v="21"/>
    <n v="97030"/>
    <x v="1"/>
    <s v="TEC-PH-10003691"/>
    <x v="2"/>
    <x v="7"/>
    <s v="BlackBerry Q10"/>
    <n v="403.16800000000001"/>
    <x v="4"/>
    <n v="0.2"/>
    <n v="25.198000000000008"/>
    <x v="1"/>
    <s v="No"/>
    <n v="0"/>
  </r>
  <r>
    <n v="3031"/>
    <s v="CA-2017-168480"/>
    <x v="481"/>
    <d v="2017-09-27T00:00:00"/>
    <x v="1"/>
    <s v="DM-12955"/>
    <s v="Dario Medina"/>
    <x v="1"/>
    <x v="0"/>
    <x v="291"/>
    <x v="12"/>
    <n v="48146"/>
    <x v="2"/>
    <s v="FUR-BO-10000468"/>
    <x v="0"/>
    <x v="0"/>
    <s v="O'Sullivan 2-Shelf Heavy-Duty Bookcases"/>
    <n v="194.32"/>
    <x v="4"/>
    <n v="0"/>
    <n v="31.091200000000015"/>
    <x v="2"/>
    <s v="Yes"/>
    <n v="1"/>
  </r>
  <r>
    <n v="3032"/>
    <s v="CA-2017-168480"/>
    <x v="481"/>
    <d v="2017-09-27T00:00:00"/>
    <x v="1"/>
    <s v="DM-12955"/>
    <s v="Dario Medina"/>
    <x v="1"/>
    <x v="0"/>
    <x v="291"/>
    <x v="12"/>
    <n v="48146"/>
    <x v="2"/>
    <s v="OFF-AR-10001044"/>
    <x v="1"/>
    <x v="6"/>
    <s v="BOSTON Ranger #55 Pencil Sharpener, Black"/>
    <n v="25.99"/>
    <x v="7"/>
    <n v="0"/>
    <n v="7.5370999999999988"/>
    <x v="2"/>
    <s v="Yes"/>
    <n v="1"/>
  </r>
  <r>
    <n v="3033"/>
    <s v="US-2018-114293"/>
    <x v="831"/>
    <d v="2018-11-26T00:00:00"/>
    <x v="1"/>
    <s v="JH-16180"/>
    <s v="Justin Hirsh"/>
    <x v="0"/>
    <x v="0"/>
    <x v="345"/>
    <x v="21"/>
    <n v="97030"/>
    <x v="1"/>
    <s v="FUR-CH-10003833"/>
    <x v="0"/>
    <x v="1"/>
    <s v="Novimex Fabric Task Chair"/>
    <n v="195.136"/>
    <x v="4"/>
    <n v="0.2"/>
    <n v="-12.196000000000005"/>
    <x v="1"/>
    <s v="Yes"/>
    <n v="1"/>
  </r>
  <r>
    <n v="3034"/>
    <s v="CA-2019-134173"/>
    <x v="118"/>
    <d v="2019-09-21T00:00:00"/>
    <x v="1"/>
    <s v="AB-10060"/>
    <s v="Adam Bellavance"/>
    <x v="2"/>
    <x v="0"/>
    <x v="10"/>
    <x v="9"/>
    <n v="19143"/>
    <x v="3"/>
    <s v="OFF-PA-10004355"/>
    <x v="1"/>
    <x v="10"/>
    <s v="Xerox 231"/>
    <n v="20.736000000000004"/>
    <x v="4"/>
    <n v="0.2"/>
    <n v="7.2576000000000001"/>
    <x v="3"/>
    <s v="No"/>
    <n v="0"/>
  </r>
  <r>
    <n v="3035"/>
    <s v="US-2017-123960"/>
    <x v="832"/>
    <d v="2017-06-16T00:00:00"/>
    <x v="1"/>
    <s v="BD-11605"/>
    <s v="Brian Dahlen"/>
    <x v="0"/>
    <x v="0"/>
    <x v="53"/>
    <x v="28"/>
    <n v="71203"/>
    <x v="0"/>
    <s v="TEC-AC-10003038"/>
    <x v="2"/>
    <x v="11"/>
    <s v="Kingston Digital DataTraveler 16GB USB 2.0"/>
    <n v="53.699999999999996"/>
    <x v="5"/>
    <n v="0"/>
    <n v="10.202999999999994"/>
    <x v="0"/>
    <s v="No"/>
    <n v="0"/>
  </r>
  <r>
    <n v="3036"/>
    <s v="US-2017-123960"/>
    <x v="832"/>
    <d v="2017-06-16T00:00:00"/>
    <x v="1"/>
    <s v="BD-11605"/>
    <s v="Brian Dahlen"/>
    <x v="0"/>
    <x v="0"/>
    <x v="53"/>
    <x v="28"/>
    <n v="71203"/>
    <x v="0"/>
    <s v="OFF-BI-10002799"/>
    <x v="1"/>
    <x v="8"/>
    <s v="SlimView Poly Binder, 3/8&quot;"/>
    <n v="36.26"/>
    <x v="3"/>
    <n v="0"/>
    <n v="16.679599999999997"/>
    <x v="0"/>
    <s v="No"/>
    <n v="0"/>
  </r>
  <r>
    <n v="3037"/>
    <s v="US-2017-123960"/>
    <x v="832"/>
    <d v="2017-06-16T00:00:00"/>
    <x v="1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n v="56.3"/>
    <x v="0"/>
    <n v="0"/>
    <n v="15.764000000000003"/>
    <x v="0"/>
    <s v="No"/>
    <n v="0"/>
  </r>
  <r>
    <n v="3038"/>
    <s v="US-2017-123960"/>
    <x v="832"/>
    <d v="2017-06-16T00:00:00"/>
    <x v="1"/>
    <s v="BD-11605"/>
    <s v="Brian Dahlen"/>
    <x v="0"/>
    <x v="0"/>
    <x v="53"/>
    <x v="28"/>
    <n v="71203"/>
    <x v="0"/>
    <s v="OFF-PA-10004451"/>
    <x v="1"/>
    <x v="10"/>
    <s v="Xerox 222"/>
    <n v="32.400000000000006"/>
    <x v="2"/>
    <n v="0"/>
    <n v="15.552000000000001"/>
    <x v="0"/>
    <s v="No"/>
    <n v="0"/>
  </r>
  <r>
    <n v="3039"/>
    <s v="US-2017-123960"/>
    <x v="832"/>
    <d v="2017-06-16T00:00:00"/>
    <x v="1"/>
    <s v="BD-11605"/>
    <s v="Brian Dahlen"/>
    <x v="0"/>
    <x v="0"/>
    <x v="53"/>
    <x v="28"/>
    <n v="71203"/>
    <x v="0"/>
    <s v="FUR-FU-10004666"/>
    <x v="0"/>
    <x v="5"/>
    <s v="DAX Clear Channel Poster Frame"/>
    <n v="29.16"/>
    <x v="0"/>
    <n v="0"/>
    <n v="10.789200000000001"/>
    <x v="0"/>
    <s v="No"/>
    <n v="0"/>
  </r>
  <r>
    <n v="3040"/>
    <s v="CA-2019-101749"/>
    <x v="621"/>
    <d v="2019-10-08T00:00:00"/>
    <x v="1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s v="No"/>
    <n v="0"/>
  </r>
  <r>
    <n v="3041"/>
    <s v="US-2018-147991"/>
    <x v="465"/>
    <d v="2018-05-09T00:00:00"/>
    <x v="1"/>
    <s v="ZD-21925"/>
    <s v="Zuschuss Donatelli"/>
    <x v="0"/>
    <x v="0"/>
    <x v="346"/>
    <x v="18"/>
    <n v="37421"/>
    <x v="0"/>
    <s v="FUR-FU-10004270"/>
    <x v="0"/>
    <x v="5"/>
    <s v="Eldon Image Series Desk Accessories, Burgundy"/>
    <n v="16.72"/>
    <x v="2"/>
    <n v="0.2"/>
    <n v="3.3439999999999994"/>
    <x v="0"/>
    <s v="No"/>
    <n v="0"/>
  </r>
  <r>
    <n v="3042"/>
    <s v="CA-2019-149559"/>
    <x v="220"/>
    <d v="2019-09-12T00:00:00"/>
    <x v="3"/>
    <s v="KF-16285"/>
    <s v="Karen Ferguson"/>
    <x v="2"/>
    <x v="0"/>
    <x v="85"/>
    <x v="1"/>
    <n v="90805"/>
    <x v="1"/>
    <s v="OFF-PA-10003172"/>
    <x v="1"/>
    <x v="10"/>
    <s v="Xerox 1996"/>
    <n v="12.96"/>
    <x v="0"/>
    <n v="0"/>
    <n v="6.2208000000000006"/>
    <x v="1"/>
    <s v="No"/>
    <n v="0"/>
  </r>
  <r>
    <n v="3043"/>
    <s v="CA-2019-149559"/>
    <x v="220"/>
    <d v="2019-09-12T00:00:00"/>
    <x v="3"/>
    <s v="KF-16285"/>
    <s v="Karen Ferguson"/>
    <x v="2"/>
    <x v="0"/>
    <x v="85"/>
    <x v="1"/>
    <n v="90805"/>
    <x v="1"/>
    <s v="OFF-EN-10002312"/>
    <x v="1"/>
    <x v="12"/>
    <s v="#10 Self-Seal White Envelopes"/>
    <n v="22.18"/>
    <x v="0"/>
    <n v="0"/>
    <n v="10.8682"/>
    <x v="1"/>
    <s v="No"/>
    <n v="0"/>
  </r>
  <r>
    <n v="3044"/>
    <s v="CA-2019-149559"/>
    <x v="220"/>
    <d v="2019-09-12T00:00:00"/>
    <x v="3"/>
    <s v="KF-16285"/>
    <s v="Karen Ferguson"/>
    <x v="2"/>
    <x v="0"/>
    <x v="85"/>
    <x v="1"/>
    <n v="90805"/>
    <x v="1"/>
    <s v="FUR-CH-10002320"/>
    <x v="0"/>
    <x v="1"/>
    <s v="Hon Pagoda Stacking Chairs"/>
    <n v="2054.2720000000004"/>
    <x v="8"/>
    <n v="0.2"/>
    <n v="256.78399999999976"/>
    <x v="1"/>
    <s v="No"/>
    <n v="0"/>
  </r>
  <r>
    <n v="3045"/>
    <s v="CA-2017-135174"/>
    <x v="28"/>
    <d v="2017-05-02T00:00:00"/>
    <x v="0"/>
    <s v="BP-11230"/>
    <s v="Benjamin Patterson"/>
    <x v="0"/>
    <x v="0"/>
    <x v="21"/>
    <x v="24"/>
    <n v="45373"/>
    <x v="3"/>
    <s v="TEC-PH-10001530"/>
    <x v="2"/>
    <x v="7"/>
    <s v="Cisco Unified IP Phone 7945G VoIP phone"/>
    <n v="1022.97"/>
    <x v="2"/>
    <n v="0.4"/>
    <n v="-255.74250000000001"/>
    <x v="3"/>
    <s v="No"/>
    <n v="0"/>
  </r>
  <r>
    <n v="3046"/>
    <s v="CA-2019-125290"/>
    <x v="44"/>
    <d v="2019-11-10T00:00:00"/>
    <x v="0"/>
    <s v="CC-12430"/>
    <s v="Chuck Clark"/>
    <x v="2"/>
    <x v="0"/>
    <x v="31"/>
    <x v="11"/>
    <n v="55407"/>
    <x v="2"/>
    <s v="OFF-AR-10001216"/>
    <x v="1"/>
    <x v="6"/>
    <s v="Newell 339"/>
    <n v="13.899999999999999"/>
    <x v="2"/>
    <n v="0"/>
    <n v="3.6139999999999994"/>
    <x v="2"/>
    <s v="No"/>
    <n v="0"/>
  </r>
  <r>
    <n v="3047"/>
    <s v="CA-2019-125290"/>
    <x v="44"/>
    <d v="2019-11-10T00:00:00"/>
    <x v="0"/>
    <s v="CC-12430"/>
    <s v="Chuck Clark"/>
    <x v="2"/>
    <x v="0"/>
    <x v="31"/>
    <x v="11"/>
    <n v="55407"/>
    <x v="2"/>
    <s v="OFF-PA-10003127"/>
    <x v="1"/>
    <x v="10"/>
    <s v="Easy-staple paper"/>
    <n v="26.38"/>
    <x v="7"/>
    <n v="0"/>
    <n v="12.134799999999998"/>
    <x v="2"/>
    <s v="No"/>
    <n v="0"/>
  </r>
  <r>
    <n v="3048"/>
    <s v="CA-2016-137351"/>
    <x v="587"/>
    <d v="2016-10-04T00:00:00"/>
    <x v="1"/>
    <s v="DB-13615"/>
    <s v="Doug Bickford"/>
    <x v="0"/>
    <x v="0"/>
    <x v="4"/>
    <x v="4"/>
    <n v="98105"/>
    <x v="1"/>
    <s v="OFF-BI-10003910"/>
    <x v="1"/>
    <x v="8"/>
    <s v="DXL Angle-View Binders with Locking Rings by Samsill"/>
    <n v="43.176000000000002"/>
    <x v="3"/>
    <n v="0.2"/>
    <n v="13.4925"/>
    <x v="1"/>
    <s v="No"/>
    <n v="0"/>
  </r>
  <r>
    <n v="3049"/>
    <s v="CA-2019-121419"/>
    <x v="459"/>
    <d v="2019-04-04T00:00:00"/>
    <x v="2"/>
    <s v="TC-21475"/>
    <s v="Tony Chapman"/>
    <x v="2"/>
    <x v="0"/>
    <x v="38"/>
    <x v="32"/>
    <n v="31907"/>
    <x v="0"/>
    <s v="FUR-TA-10004534"/>
    <x v="0"/>
    <x v="3"/>
    <s v="Bevis 44 x 96 Conference Tables"/>
    <n v="411.8"/>
    <x v="0"/>
    <n v="0"/>
    <n v="70.005999999999972"/>
    <x v="0"/>
    <s v="No"/>
    <n v="0"/>
  </r>
  <r>
    <n v="3050"/>
    <s v="CA-2019-121419"/>
    <x v="459"/>
    <d v="2019-04-04T00:00:00"/>
    <x v="2"/>
    <s v="TC-21475"/>
    <s v="Tony Chapman"/>
    <x v="2"/>
    <x v="0"/>
    <x v="38"/>
    <x v="32"/>
    <n v="31907"/>
    <x v="0"/>
    <s v="TEC-AC-10000892"/>
    <x v="2"/>
    <x v="11"/>
    <s v="NETGEAR N750 Dual Band Wi-Fi Gigabit Router"/>
    <n v="360"/>
    <x v="4"/>
    <n v="0"/>
    <n v="129.6"/>
    <x v="0"/>
    <s v="No"/>
    <n v="0"/>
  </r>
  <r>
    <n v="3051"/>
    <s v="US-2019-148054"/>
    <x v="833"/>
    <d v="2019-10-11T00:00:00"/>
    <x v="1"/>
    <s v="NZ-18565"/>
    <s v="Nick Zandusky"/>
    <x v="2"/>
    <x v="0"/>
    <x v="347"/>
    <x v="45"/>
    <n v="83642"/>
    <x v="1"/>
    <s v="FUR-FU-10003247"/>
    <x v="0"/>
    <x v="5"/>
    <s v="36X48 HARDFLOOR CHAIRMAT"/>
    <n v="41.96"/>
    <x v="0"/>
    <n v="0"/>
    <n v="2.9371999999999971"/>
    <x v="1"/>
    <s v="No"/>
    <n v="0"/>
  </r>
  <r>
    <n v="3052"/>
    <s v="US-2019-148054"/>
    <x v="833"/>
    <d v="2019-10-11T00:00:00"/>
    <x v="1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x v="4"/>
    <n v="0"/>
    <n v="66.073599999999971"/>
    <x v="1"/>
    <s v="No"/>
    <n v="0"/>
  </r>
  <r>
    <n v="3053"/>
    <s v="US-2019-148054"/>
    <x v="833"/>
    <d v="2019-10-11T00:00:00"/>
    <x v="1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n v="37.94"/>
    <x v="0"/>
    <n v="0"/>
    <n v="18.211199999999998"/>
    <x v="1"/>
    <s v="No"/>
    <n v="0"/>
  </r>
  <r>
    <n v="3054"/>
    <s v="CA-2018-128517"/>
    <x v="526"/>
    <d v="2018-04-14T00:00:00"/>
    <x v="0"/>
    <s v="SW-20350"/>
    <s v="Sean Wendt"/>
    <x v="2"/>
    <x v="0"/>
    <x v="66"/>
    <x v="12"/>
    <n v="48227"/>
    <x v="2"/>
    <s v="TEC-PH-10002555"/>
    <x v="2"/>
    <x v="7"/>
    <s v="Nortel Meridian M5316 Digital phone"/>
    <n v="517.9"/>
    <x v="0"/>
    <n v="0"/>
    <n v="134.654"/>
    <x v="2"/>
    <s v="No"/>
    <n v="0"/>
  </r>
  <r>
    <n v="3055"/>
    <s v="CA-2018-128517"/>
    <x v="526"/>
    <d v="2018-04-14T00:00:00"/>
    <x v="0"/>
    <s v="SW-20350"/>
    <s v="Sean Wendt"/>
    <x v="2"/>
    <x v="0"/>
    <x v="66"/>
    <x v="12"/>
    <n v="48227"/>
    <x v="2"/>
    <s v="OFF-BI-10000831"/>
    <x v="1"/>
    <x v="8"/>
    <s v="Storex Flexible Poly Binders with Double Pockets"/>
    <n v="5.28"/>
    <x v="0"/>
    <n v="0"/>
    <n v="2.4287999999999998"/>
    <x v="2"/>
    <s v="No"/>
    <n v="0"/>
  </r>
  <r>
    <n v="3056"/>
    <s v="US-2017-100377"/>
    <x v="834"/>
    <d v="2017-09-01T00:00:00"/>
    <x v="1"/>
    <s v="TS-21370"/>
    <s v="Todd Sumrall"/>
    <x v="1"/>
    <x v="0"/>
    <x v="22"/>
    <x v="10"/>
    <n v="60623"/>
    <x v="2"/>
    <s v="TEC-CO-10001046"/>
    <x v="2"/>
    <x v="16"/>
    <s v="Canon Imageclass D680 Copier / Fax"/>
    <n v="2799.9600000000005"/>
    <x v="2"/>
    <n v="0.2"/>
    <n v="874.98749999999984"/>
    <x v="2"/>
    <s v="No"/>
    <n v="0"/>
  </r>
  <r>
    <n v="3057"/>
    <s v="CA-2019-131492"/>
    <x v="15"/>
    <d v="2019-10-24T00:00:00"/>
    <x v="0"/>
    <s v="HH-15010"/>
    <s v="Hilary Holden"/>
    <x v="1"/>
    <x v="0"/>
    <x v="8"/>
    <x v="1"/>
    <n v="94110"/>
    <x v="1"/>
    <s v="OFF-EN-10002973"/>
    <x v="1"/>
    <x v="12"/>
    <s v="Ampad #10 Peel &amp; Seel Holiday Envelopes"/>
    <n v="8.9600000000000009"/>
    <x v="0"/>
    <n v="0"/>
    <n v="4.3008000000000006"/>
    <x v="1"/>
    <s v="Yes"/>
    <n v="1"/>
  </r>
  <r>
    <n v="3058"/>
    <s v="CA-2019-131492"/>
    <x v="15"/>
    <d v="2019-10-24T00:00:00"/>
    <x v="0"/>
    <s v="HH-15010"/>
    <s v="Hilary Holden"/>
    <x v="1"/>
    <x v="0"/>
    <x v="8"/>
    <x v="1"/>
    <n v="94110"/>
    <x v="1"/>
    <s v="OFF-LA-10001641"/>
    <x v="1"/>
    <x v="2"/>
    <s v="Avery 518"/>
    <n v="31.5"/>
    <x v="12"/>
    <n v="0"/>
    <n v="15.120000000000001"/>
    <x v="1"/>
    <s v="Yes"/>
    <n v="1"/>
  </r>
  <r>
    <n v="3059"/>
    <s v="CA-2019-131492"/>
    <x v="15"/>
    <d v="2019-10-24T00:00:00"/>
    <x v="0"/>
    <s v="HH-15010"/>
    <s v="Hilary Holden"/>
    <x v="1"/>
    <x v="0"/>
    <x v="8"/>
    <x v="1"/>
    <n v="94110"/>
    <x v="1"/>
    <s v="FUR-FU-10003878"/>
    <x v="0"/>
    <x v="5"/>
    <s v="Linden 10&quot; Round Wall Clock, Black"/>
    <n v="30.56"/>
    <x v="0"/>
    <n v="0"/>
    <n v="10.3904"/>
    <x v="1"/>
    <s v="Yes"/>
    <n v="1"/>
  </r>
  <r>
    <n v="3060"/>
    <s v="CA-2019-131492"/>
    <x v="15"/>
    <d v="2019-10-24T00:00:00"/>
    <x v="0"/>
    <s v="HH-15010"/>
    <s v="Hilary Holden"/>
    <x v="1"/>
    <x v="0"/>
    <x v="8"/>
    <x v="1"/>
    <n v="94110"/>
    <x v="1"/>
    <s v="FUR-TA-10003837"/>
    <x v="0"/>
    <x v="3"/>
    <s v="Anderson Hickey Conga Table Tops &amp; Accessories"/>
    <n v="24.368000000000002"/>
    <x v="0"/>
    <n v="0.2"/>
    <n v="-3.3506000000000018"/>
    <x v="1"/>
    <s v="Yes"/>
    <n v="1"/>
  </r>
  <r>
    <n v="3061"/>
    <s v="CA-2018-144554"/>
    <x v="77"/>
    <d v="2018-11-12T00:00:00"/>
    <x v="1"/>
    <s v="DM-13345"/>
    <s v="Denise Monton"/>
    <x v="1"/>
    <x v="0"/>
    <x v="46"/>
    <x v="24"/>
    <n v="43055"/>
    <x v="3"/>
    <s v="TEC-AC-10002800"/>
    <x v="2"/>
    <x v="11"/>
    <s v="Plantronics Audio 478 Stereo USB Headset"/>
    <n v="119.97600000000001"/>
    <x v="1"/>
    <n v="0.2"/>
    <n v="22.495499999999989"/>
    <x v="3"/>
    <s v="No"/>
    <n v="0"/>
  </r>
  <r>
    <n v="3062"/>
    <s v="CA-2019-127621"/>
    <x v="448"/>
    <d v="2019-03-07T00:00:00"/>
    <x v="1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n v="26.880000000000003"/>
    <x v="8"/>
    <n v="0.2"/>
    <n v="9.743999999999998"/>
    <x v="2"/>
    <s v="No"/>
    <n v="0"/>
  </r>
  <r>
    <n v="3063"/>
    <s v="CA-2017-145184"/>
    <x v="154"/>
    <d v="2017-11-29T00:00:00"/>
    <x v="2"/>
    <s v="JD-16150"/>
    <s v="Justin Deggeller"/>
    <x v="1"/>
    <x v="0"/>
    <x v="46"/>
    <x v="13"/>
    <n v="19711"/>
    <x v="3"/>
    <s v="TEC-PH-10002350"/>
    <x v="2"/>
    <x v="7"/>
    <s v="Apple EarPods with Remote and Mic"/>
    <n v="83.97"/>
    <x v="1"/>
    <n v="0"/>
    <n v="23.511599999999998"/>
    <x v="3"/>
    <s v="No"/>
    <n v="0"/>
  </r>
  <r>
    <n v="3064"/>
    <s v="CA-2017-145184"/>
    <x v="154"/>
    <d v="2017-11-29T00:00:00"/>
    <x v="2"/>
    <s v="JD-16150"/>
    <s v="Justin Deggeller"/>
    <x v="1"/>
    <x v="0"/>
    <x v="46"/>
    <x v="13"/>
    <n v="19711"/>
    <x v="3"/>
    <s v="TEC-AC-10000397"/>
    <x v="2"/>
    <x v="11"/>
    <s v="Perixx PERIBOARD-512B, Ergonomic Split Keyboard"/>
    <n v="104.97"/>
    <x v="1"/>
    <n v="0"/>
    <n v="7.3479000000000028"/>
    <x v="3"/>
    <s v="No"/>
    <n v="0"/>
  </r>
  <r>
    <n v="3065"/>
    <s v="CA-2019-106859"/>
    <x v="677"/>
    <d v="2019-03-18T00:00:00"/>
    <x v="0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n v="90.8"/>
    <x v="8"/>
    <n v="0"/>
    <n v="25.424000000000007"/>
    <x v="1"/>
    <s v="No"/>
    <n v="0"/>
  </r>
  <r>
    <n v="3066"/>
    <s v="CA-2019-106859"/>
    <x v="677"/>
    <d v="2019-03-18T00:00:00"/>
    <x v="0"/>
    <s v="BF-11215"/>
    <s v="Benjamin Farhat"/>
    <x v="2"/>
    <x v="0"/>
    <x v="305"/>
    <x v="27"/>
    <n v="87105"/>
    <x v="1"/>
    <s v="TEC-PH-10004531"/>
    <x v="2"/>
    <x v="7"/>
    <s v="OtterBox Commuter Series Case - iPhone 5 &amp; 5s"/>
    <n v="140.73599999999999"/>
    <x v="8"/>
    <n v="0.2"/>
    <n v="49.257599999999996"/>
    <x v="1"/>
    <s v="No"/>
    <n v="0"/>
  </r>
  <r>
    <n v="3067"/>
    <s v="CA-2019-106859"/>
    <x v="677"/>
    <d v="2019-03-18T00:00:00"/>
    <x v="0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n v="214.95000000000002"/>
    <x v="2"/>
    <n v="0"/>
    <n v="88.129500000000007"/>
    <x v="1"/>
    <s v="No"/>
    <n v="0"/>
  </r>
  <r>
    <n v="3068"/>
    <s v="CA-2019-106859"/>
    <x v="677"/>
    <d v="2019-03-18T00:00:00"/>
    <x v="0"/>
    <s v="BF-11215"/>
    <s v="Benjamin Farhat"/>
    <x v="2"/>
    <x v="0"/>
    <x v="305"/>
    <x v="27"/>
    <n v="87105"/>
    <x v="1"/>
    <s v="OFF-PA-10001534"/>
    <x v="1"/>
    <x v="10"/>
    <s v="Xerox 230"/>
    <n v="45.36"/>
    <x v="3"/>
    <n v="0"/>
    <n v="21.772800000000004"/>
    <x v="1"/>
    <s v="No"/>
    <n v="0"/>
  </r>
  <r>
    <n v="3069"/>
    <s v="CA-2019-106859"/>
    <x v="677"/>
    <d v="2019-03-18T00:00:00"/>
    <x v="0"/>
    <s v="BF-11215"/>
    <s v="Benjamin Farhat"/>
    <x v="2"/>
    <x v="0"/>
    <x v="305"/>
    <x v="27"/>
    <n v="87105"/>
    <x v="1"/>
    <s v="OFF-PA-10001815"/>
    <x v="1"/>
    <x v="10"/>
    <s v="Xerox 1885"/>
    <n v="288.24"/>
    <x v="5"/>
    <n v="0"/>
    <n v="138.35519999999997"/>
    <x v="1"/>
    <s v="No"/>
    <n v="0"/>
  </r>
  <r>
    <n v="3070"/>
    <s v="US-2019-120089"/>
    <x v="329"/>
    <d v="2019-11-30T00:00:00"/>
    <x v="3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x v="4"/>
    <n v="0.2"/>
    <n v="82.991999999999877"/>
    <x v="3"/>
    <s v="No"/>
    <n v="0"/>
  </r>
  <r>
    <n v="3071"/>
    <s v="CA-2016-119375"/>
    <x v="664"/>
    <d v="2016-11-22T00:00:00"/>
    <x v="1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n v="2934.33"/>
    <x v="3"/>
    <n v="0"/>
    <n v="792.26910000000021"/>
    <x v="3"/>
    <s v="No"/>
    <n v="0"/>
  </r>
  <r>
    <n v="3072"/>
    <s v="CA-2016-119375"/>
    <x v="664"/>
    <d v="2016-11-22T00:00:00"/>
    <x v="1"/>
    <s v="YC-21895"/>
    <s v="Yoseph Carroll"/>
    <x v="1"/>
    <x v="0"/>
    <x v="46"/>
    <x v="13"/>
    <n v="19711"/>
    <x v="3"/>
    <s v="FUR-FU-10002379"/>
    <x v="0"/>
    <x v="5"/>
    <s v="Eldon Econocleat Chair Mats for Low Pile Carpets"/>
    <n v="124.41"/>
    <x v="1"/>
    <n v="0"/>
    <n v="14.929199999999994"/>
    <x v="3"/>
    <s v="No"/>
    <n v="0"/>
  </r>
  <r>
    <n v="3073"/>
    <s v="CA-2016-119375"/>
    <x v="664"/>
    <d v="2016-11-22T00:00:00"/>
    <x v="1"/>
    <s v="YC-21895"/>
    <s v="Yoseph Carroll"/>
    <x v="1"/>
    <x v="0"/>
    <x v="46"/>
    <x v="13"/>
    <n v="19711"/>
    <x v="3"/>
    <s v="OFF-AR-10003752"/>
    <x v="1"/>
    <x v="6"/>
    <s v="Deluxe Chalkboard Eraser Cleaner"/>
    <n v="57.75"/>
    <x v="2"/>
    <n v="0"/>
    <n v="26.564999999999998"/>
    <x v="3"/>
    <s v="No"/>
    <n v="0"/>
  </r>
  <r>
    <n v="3074"/>
    <s v="CA-2018-125206"/>
    <x v="835"/>
    <d v="2018-01-05T00:00:00"/>
    <x v="2"/>
    <s v="LR-16915"/>
    <s v="Lena Radford"/>
    <x v="0"/>
    <x v="0"/>
    <x v="1"/>
    <x v="1"/>
    <n v="90045"/>
    <x v="1"/>
    <s v="OFF-ST-10003692"/>
    <x v="1"/>
    <x v="4"/>
    <s v="Recycled Steel Personal File for Hanging File Folders"/>
    <n v="114.46"/>
    <x v="0"/>
    <n v="0"/>
    <n v="28.614999999999995"/>
    <x v="1"/>
    <s v="No"/>
    <n v="0"/>
  </r>
  <r>
    <n v="3075"/>
    <s v="CA-2017-126137"/>
    <x v="292"/>
    <d v="2017-10-08T00:00:00"/>
    <x v="1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n v="120.666"/>
    <x v="0"/>
    <n v="0.15"/>
    <n v="18.454800000000002"/>
    <x v="1"/>
    <s v="No"/>
    <n v="0"/>
  </r>
  <r>
    <n v="3076"/>
    <s v="CA-2016-143903"/>
    <x v="836"/>
    <d v="2016-07-24T00:00:00"/>
    <x v="1"/>
    <s v="KM-16375"/>
    <s v="Katherine Murray"/>
    <x v="2"/>
    <x v="0"/>
    <x v="61"/>
    <x v="5"/>
    <n v="75217"/>
    <x v="2"/>
    <s v="OFF-ST-10003306"/>
    <x v="1"/>
    <x v="4"/>
    <s v="Letter Size Cart"/>
    <n v="342.86400000000003"/>
    <x v="1"/>
    <n v="0.2"/>
    <n v="38.572199999999953"/>
    <x v="2"/>
    <s v="No"/>
    <n v="0"/>
  </r>
  <r>
    <n v="3077"/>
    <s v="CA-2016-143903"/>
    <x v="836"/>
    <d v="2016-07-24T00:00:00"/>
    <x v="1"/>
    <s v="KM-16375"/>
    <s v="Katherine Murray"/>
    <x v="2"/>
    <x v="0"/>
    <x v="61"/>
    <x v="5"/>
    <n v="75217"/>
    <x v="2"/>
    <s v="FUR-FU-10003724"/>
    <x v="0"/>
    <x v="5"/>
    <s v="Westinghouse Clip-On Gooseneck Lamps"/>
    <n v="16.739999999999998"/>
    <x v="2"/>
    <n v="0.6"/>
    <n v="-14.228999999999997"/>
    <x v="2"/>
    <s v="No"/>
    <n v="0"/>
  </r>
  <r>
    <n v="3078"/>
    <s v="CA-2016-143903"/>
    <x v="836"/>
    <d v="2016-07-24T00:00:00"/>
    <x v="1"/>
    <s v="KM-16375"/>
    <s v="Katherine Murray"/>
    <x v="2"/>
    <x v="0"/>
    <x v="61"/>
    <x v="5"/>
    <n v="75217"/>
    <x v="2"/>
    <s v="FUR-CH-10002024"/>
    <x v="0"/>
    <x v="1"/>
    <s v="HON 5400 Series Task Chairs for Big and Tall"/>
    <n v="981.37199999999996"/>
    <x v="0"/>
    <n v="0.3"/>
    <n v="-140.19599999999997"/>
    <x v="2"/>
    <s v="No"/>
    <n v="0"/>
  </r>
  <r>
    <n v="3079"/>
    <s v="CA-2016-104780"/>
    <x v="371"/>
    <d v="2016-05-25T00:00:00"/>
    <x v="1"/>
    <s v="BT-11530"/>
    <s v="Bradley Talbott"/>
    <x v="2"/>
    <x v="0"/>
    <x v="70"/>
    <x v="1"/>
    <n v="92037"/>
    <x v="1"/>
    <s v="OFF-AR-10003514"/>
    <x v="1"/>
    <x v="6"/>
    <s v="4009 Highlighters by Sanford"/>
    <n v="31.84"/>
    <x v="8"/>
    <n v="0"/>
    <n v="10.507199999999997"/>
    <x v="1"/>
    <s v="No"/>
    <n v="0"/>
  </r>
  <r>
    <n v="3080"/>
    <s v="CA-2019-101182"/>
    <x v="507"/>
    <d v="2019-09-05T00:00:00"/>
    <x v="2"/>
    <s v="KB-16405"/>
    <s v="Katrina Bavinger"/>
    <x v="2"/>
    <x v="0"/>
    <x v="339"/>
    <x v="1"/>
    <n v="92307"/>
    <x v="1"/>
    <s v="OFF-PA-10001800"/>
    <x v="1"/>
    <x v="10"/>
    <s v="Xerox 220"/>
    <n v="12.96"/>
    <x v="0"/>
    <n v="0"/>
    <n v="6.2208000000000006"/>
    <x v="1"/>
    <s v="No"/>
    <n v="0"/>
  </r>
  <r>
    <n v="3081"/>
    <s v="CA-2019-101182"/>
    <x v="507"/>
    <d v="2019-09-05T00:00:00"/>
    <x v="2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n v="43.176000000000002"/>
    <x v="1"/>
    <n v="0.2"/>
    <n v="15.111599999999999"/>
    <x v="1"/>
    <s v="No"/>
    <n v="0"/>
  </r>
  <r>
    <n v="3082"/>
    <s v="US-2019-132297"/>
    <x v="837"/>
    <d v="2019-06-02T00:00:00"/>
    <x v="1"/>
    <s v="DW-13480"/>
    <s v="Dianna Wilson"/>
    <x v="2"/>
    <x v="0"/>
    <x v="103"/>
    <x v="0"/>
    <n v="40214"/>
    <x v="0"/>
    <s v="OFF-BI-10003364"/>
    <x v="1"/>
    <x v="8"/>
    <s v="Binding Machine Supplies"/>
    <n v="58.34"/>
    <x v="0"/>
    <n v="0"/>
    <n v="28.0032"/>
    <x v="0"/>
    <s v="No"/>
    <n v="0"/>
  </r>
  <r>
    <n v="3083"/>
    <s v="US-2019-132297"/>
    <x v="837"/>
    <d v="2019-06-02T00:00:00"/>
    <x v="1"/>
    <s v="DW-13480"/>
    <s v="Dianna Wilson"/>
    <x v="2"/>
    <x v="0"/>
    <x v="103"/>
    <x v="0"/>
    <n v="40214"/>
    <x v="0"/>
    <s v="TEC-PH-10002834"/>
    <x v="2"/>
    <x v="7"/>
    <s v="Google Nexus 5"/>
    <n v="539.97"/>
    <x v="1"/>
    <n v="0"/>
    <n v="134.99250000000001"/>
    <x v="0"/>
    <s v="No"/>
    <n v="0"/>
  </r>
  <r>
    <n v="3084"/>
    <s v="CA-2016-100328"/>
    <x v="838"/>
    <d v="2016-02-03T00:00:00"/>
    <x v="1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n v="3.9280000000000004"/>
    <x v="7"/>
    <n v="0.2"/>
    <n v="1.3256999999999999"/>
    <x v="3"/>
    <s v="No"/>
    <n v="0"/>
  </r>
  <r>
    <n v="3085"/>
    <s v="CA-2019-118773"/>
    <x v="839"/>
    <d v="2019-02-14T00:00:00"/>
    <x v="1"/>
    <s v="TP-21415"/>
    <s v="Tom Prescott"/>
    <x v="0"/>
    <x v="0"/>
    <x v="12"/>
    <x v="5"/>
    <n v="77070"/>
    <x v="2"/>
    <s v="OFF-BI-10004584"/>
    <x v="1"/>
    <x v="8"/>
    <s v="GBC ProClick 150 Presentation Binding System"/>
    <n v="252.78399999999996"/>
    <x v="4"/>
    <n v="0.8"/>
    <n v="-417.09360000000004"/>
    <x v="2"/>
    <s v="No"/>
    <n v="0"/>
  </r>
  <r>
    <n v="3086"/>
    <s v="CA-2019-118773"/>
    <x v="839"/>
    <d v="2019-02-14T00:00:00"/>
    <x v="1"/>
    <s v="TP-21415"/>
    <s v="Tom Prescott"/>
    <x v="0"/>
    <x v="0"/>
    <x v="12"/>
    <x v="5"/>
    <n v="77070"/>
    <x v="2"/>
    <s v="TEC-AC-10002402"/>
    <x v="2"/>
    <x v="11"/>
    <s v="Razer Kraken PRO Over Ear PC and Music Headset"/>
    <n v="127.98399999999999"/>
    <x v="0"/>
    <n v="0.2"/>
    <n v="15.997999999999987"/>
    <x v="2"/>
    <s v="No"/>
    <n v="0"/>
  </r>
  <r>
    <n v="3087"/>
    <s v="CA-2019-118773"/>
    <x v="839"/>
    <d v="2019-02-14T00:00:00"/>
    <x v="1"/>
    <s v="TP-21415"/>
    <s v="Tom Prescott"/>
    <x v="0"/>
    <x v="0"/>
    <x v="12"/>
    <x v="5"/>
    <n v="77070"/>
    <x v="2"/>
    <s v="FUR-FU-10000550"/>
    <x v="0"/>
    <x v="5"/>
    <s v="Stacking Trays by OIC"/>
    <n v="3.9840000000000004"/>
    <x v="0"/>
    <n v="0.6"/>
    <n v="-2.6892000000000005"/>
    <x v="2"/>
    <s v="No"/>
    <n v="0"/>
  </r>
  <r>
    <n v="3088"/>
    <s v="CA-2019-118773"/>
    <x v="839"/>
    <d v="2019-02-14T00:00:00"/>
    <x v="1"/>
    <s v="TP-21415"/>
    <s v="Tom Prescott"/>
    <x v="0"/>
    <x v="0"/>
    <x v="12"/>
    <x v="5"/>
    <n v="77070"/>
    <x v="2"/>
    <s v="OFF-AP-10000055"/>
    <x v="1"/>
    <x v="9"/>
    <s v="Belkin F9S820V06 8 Outlet Surge"/>
    <n v="12.991999999999996"/>
    <x v="0"/>
    <n v="0.8"/>
    <n v="-32.480000000000004"/>
    <x v="2"/>
    <s v="No"/>
    <n v="0"/>
  </r>
  <r>
    <n v="3089"/>
    <s v="US-2019-159205"/>
    <x v="185"/>
    <d v="2019-04-02T00:00:00"/>
    <x v="0"/>
    <s v="DB-12910"/>
    <s v="Daniel Byrd"/>
    <x v="2"/>
    <x v="0"/>
    <x v="0"/>
    <x v="0"/>
    <n v="42420"/>
    <x v="0"/>
    <s v="FUR-FU-10001591"/>
    <x v="0"/>
    <x v="5"/>
    <s v="Advantus Panel Wall Certificate Holder - 8.5x11"/>
    <n v="61"/>
    <x v="2"/>
    <n v="0"/>
    <n v="25.620000000000005"/>
    <x v="0"/>
    <s v="No"/>
    <n v="0"/>
  </r>
  <r>
    <n v="3090"/>
    <s v="US-2019-159205"/>
    <x v="185"/>
    <d v="2019-04-02T00:00:00"/>
    <x v="0"/>
    <s v="DB-12910"/>
    <s v="Daniel Byrd"/>
    <x v="2"/>
    <x v="0"/>
    <x v="0"/>
    <x v="0"/>
    <n v="42420"/>
    <x v="0"/>
    <s v="TEC-PH-10000526"/>
    <x v="2"/>
    <x v="7"/>
    <s v="Vtech CS6719"/>
    <n v="671.93"/>
    <x v="3"/>
    <n v="0"/>
    <n v="188.1404"/>
    <x v="0"/>
    <s v="No"/>
    <n v="0"/>
  </r>
  <r>
    <n v="3091"/>
    <s v="CA-2018-112123"/>
    <x v="840"/>
    <d v="2018-03-08T00:00:00"/>
    <x v="1"/>
    <s v="BH-11710"/>
    <s v="Brosina Hoffman"/>
    <x v="0"/>
    <x v="0"/>
    <x v="46"/>
    <x v="13"/>
    <n v="19711"/>
    <x v="3"/>
    <s v="OFF-BI-10001071"/>
    <x v="1"/>
    <x v="8"/>
    <s v="GBC ProClick Punch Binding System"/>
    <n v="447.85999999999996"/>
    <x v="3"/>
    <n v="0"/>
    <n v="219.45140000000001"/>
    <x v="3"/>
    <s v="Yes"/>
    <n v="1"/>
  </r>
  <r>
    <n v="3092"/>
    <s v="CA-2018-112123"/>
    <x v="840"/>
    <d v="2018-03-08T00:00:00"/>
    <x v="1"/>
    <s v="BH-11710"/>
    <s v="Brosina Hoffman"/>
    <x v="0"/>
    <x v="0"/>
    <x v="46"/>
    <x v="13"/>
    <n v="19711"/>
    <x v="3"/>
    <s v="TEC-PH-10001557"/>
    <x v="2"/>
    <x v="7"/>
    <s v="Pyle PMP37LED"/>
    <n v="479.95"/>
    <x v="2"/>
    <n v="0"/>
    <n v="129.5865"/>
    <x v="3"/>
    <s v="Yes"/>
    <n v="1"/>
  </r>
  <r>
    <n v="3093"/>
    <s v="CA-2018-112123"/>
    <x v="840"/>
    <d v="2018-03-08T00:00:00"/>
    <x v="1"/>
    <s v="BH-11710"/>
    <s v="Brosina Hoffman"/>
    <x v="0"/>
    <x v="0"/>
    <x v="46"/>
    <x v="13"/>
    <n v="19711"/>
    <x v="3"/>
    <s v="OFF-PA-10001977"/>
    <x v="1"/>
    <x v="10"/>
    <s v="Xerox 194"/>
    <n v="166.44"/>
    <x v="1"/>
    <n v="0"/>
    <n v="79.891199999999998"/>
    <x v="3"/>
    <s v="Yes"/>
    <n v="1"/>
  </r>
  <r>
    <n v="3094"/>
    <s v="CA-2017-114468"/>
    <x v="841"/>
    <d v="2017-08-23T00:00:00"/>
    <x v="3"/>
    <s v="TD-20995"/>
    <s v="Tamara Dahlen"/>
    <x v="0"/>
    <x v="0"/>
    <x v="348"/>
    <x v="10"/>
    <n v="60440"/>
    <x v="2"/>
    <s v="OFF-SU-10004231"/>
    <x v="1"/>
    <x v="14"/>
    <s v="Acme Tagit Stainless Steel Antibacterial Scissors"/>
    <n v="31.680000000000003"/>
    <x v="4"/>
    <n v="0.2"/>
    <n v="2.7719999999999994"/>
    <x v="2"/>
    <s v="No"/>
    <n v="0"/>
  </r>
  <r>
    <n v="3095"/>
    <s v="CA-2017-114468"/>
    <x v="841"/>
    <d v="2017-08-23T00:00:00"/>
    <x v="3"/>
    <s v="TD-20995"/>
    <s v="Tamara Dahlen"/>
    <x v="0"/>
    <x v="0"/>
    <x v="348"/>
    <x v="10"/>
    <n v="60440"/>
    <x v="2"/>
    <s v="OFF-PA-10000809"/>
    <x v="1"/>
    <x v="10"/>
    <s v="Xerox 206"/>
    <n v="10.368000000000002"/>
    <x v="0"/>
    <n v="0.2"/>
    <n v="3.6288"/>
    <x v="2"/>
    <s v="No"/>
    <n v="0"/>
  </r>
  <r>
    <n v="3096"/>
    <s v="CA-2017-114468"/>
    <x v="841"/>
    <d v="2017-08-23T00:00:00"/>
    <x v="3"/>
    <s v="TD-20995"/>
    <s v="Tamara Dahlen"/>
    <x v="0"/>
    <x v="0"/>
    <x v="348"/>
    <x v="10"/>
    <n v="60440"/>
    <x v="2"/>
    <s v="OFF-FA-10003021"/>
    <x v="1"/>
    <x v="13"/>
    <s v="Staples"/>
    <n v="12.032"/>
    <x v="8"/>
    <n v="0.2"/>
    <n v="2.2559999999999993"/>
    <x v="2"/>
    <s v="No"/>
    <n v="0"/>
  </r>
  <r>
    <n v="3097"/>
    <s v="CA-2017-114468"/>
    <x v="841"/>
    <d v="2017-08-23T00:00:00"/>
    <x v="3"/>
    <s v="TD-20995"/>
    <s v="Tamara Dahlen"/>
    <x v="0"/>
    <x v="0"/>
    <x v="348"/>
    <x v="10"/>
    <n v="60440"/>
    <x v="2"/>
    <s v="OFF-AP-10000696"/>
    <x v="1"/>
    <x v="9"/>
    <s v="Holmes Odor Grabber"/>
    <n v="5.7679999999999989"/>
    <x v="0"/>
    <n v="0.8"/>
    <n v="-13.554800000000004"/>
    <x v="2"/>
    <s v="No"/>
    <n v="0"/>
  </r>
  <r>
    <n v="3098"/>
    <s v="CA-2019-135692"/>
    <x v="842"/>
    <d v="2019-05-01T00:00:00"/>
    <x v="1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n v="33.119999999999997"/>
    <x v="4"/>
    <n v="0.2"/>
    <n v="11.592000000000001"/>
    <x v="2"/>
    <s v="Yes"/>
    <n v="1"/>
  </r>
  <r>
    <n v="3099"/>
    <s v="CA-2019-135692"/>
    <x v="842"/>
    <d v="2019-05-01T00:00:00"/>
    <x v="1"/>
    <s v="CV-12805"/>
    <s v="Cynthia Voltz"/>
    <x v="1"/>
    <x v="0"/>
    <x v="5"/>
    <x v="5"/>
    <n v="76106"/>
    <x v="2"/>
    <s v="FUR-BO-10002268"/>
    <x v="0"/>
    <x v="0"/>
    <s v="Sauder Barrister Bookcases"/>
    <n v="220.26559999999998"/>
    <x v="4"/>
    <n v="0.32"/>
    <n v="-42.1096"/>
    <x v="2"/>
    <s v="Yes"/>
    <n v="1"/>
  </r>
  <r>
    <n v="3100"/>
    <s v="CA-2019-131233"/>
    <x v="349"/>
    <d v="2019-04-19T00:00:00"/>
    <x v="1"/>
    <s v="CS-12355"/>
    <s v="Christine Sundaresam"/>
    <x v="0"/>
    <x v="0"/>
    <x v="20"/>
    <x v="15"/>
    <n v="10024"/>
    <x v="3"/>
    <s v="OFF-BI-10000829"/>
    <x v="1"/>
    <x v="8"/>
    <s v="Avery Non-Stick Binders"/>
    <n v="10.776000000000002"/>
    <x v="1"/>
    <n v="0.2"/>
    <n v="3.5021999999999989"/>
    <x v="3"/>
    <s v="No"/>
    <n v="0"/>
  </r>
  <r>
    <n v="3101"/>
    <s v="CA-2019-131233"/>
    <x v="349"/>
    <d v="2019-04-19T00:00:00"/>
    <x v="1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n v="242.35200000000003"/>
    <x v="1"/>
    <n v="0.2"/>
    <n v="9.0881999999999721"/>
    <x v="3"/>
    <s v="No"/>
    <n v="0"/>
  </r>
  <r>
    <n v="3102"/>
    <s v="CA-2019-119578"/>
    <x v="66"/>
    <d v="2019-12-27T00:00:00"/>
    <x v="0"/>
    <s v="JG-15310"/>
    <s v="Jason Gross"/>
    <x v="1"/>
    <x v="0"/>
    <x v="205"/>
    <x v="34"/>
    <n v="2908"/>
    <x v="3"/>
    <s v="OFF-SU-10003505"/>
    <x v="1"/>
    <x v="14"/>
    <s v="Premier Electric Letter Opener"/>
    <n v="695.16"/>
    <x v="5"/>
    <n v="0"/>
    <n v="34.757999999999953"/>
    <x v="3"/>
    <s v="No"/>
    <n v="0"/>
  </r>
  <r>
    <n v="3103"/>
    <s v="CA-2019-119578"/>
    <x v="66"/>
    <d v="2019-12-27T00:00:00"/>
    <x v="0"/>
    <s v="JG-15310"/>
    <s v="Jason Gross"/>
    <x v="1"/>
    <x v="0"/>
    <x v="205"/>
    <x v="34"/>
    <n v="2908"/>
    <x v="3"/>
    <s v="FUR-BO-10003660"/>
    <x v="0"/>
    <x v="0"/>
    <s v="Bush Cubix Collection Bookcases, Fully Assembled"/>
    <n v="220.98"/>
    <x v="7"/>
    <n v="0"/>
    <n v="50.825400000000002"/>
    <x v="3"/>
    <s v="No"/>
    <n v="0"/>
  </r>
  <r>
    <n v="3104"/>
    <s v="CA-2018-124562"/>
    <x v="16"/>
    <d v="2018-12-12T00:00:00"/>
    <x v="1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n v="12.957000000000001"/>
    <x v="3"/>
    <n v="0.7"/>
    <n v="-9.5018000000000029"/>
    <x v="3"/>
    <s v="No"/>
    <n v="0"/>
  </r>
  <r>
    <n v="3105"/>
    <s v="US-2019-140074"/>
    <x v="721"/>
    <d v="2019-03-29T00:00:00"/>
    <x v="1"/>
    <s v="EC-14050"/>
    <s v="Erin Creighton"/>
    <x v="0"/>
    <x v="0"/>
    <x v="20"/>
    <x v="15"/>
    <n v="10024"/>
    <x v="3"/>
    <s v="OFF-PA-10002741"/>
    <x v="1"/>
    <x v="10"/>
    <s v="Xerox 1980"/>
    <n v="25.68"/>
    <x v="5"/>
    <n v="0"/>
    <n v="11.555999999999997"/>
    <x v="3"/>
    <s v="No"/>
    <n v="0"/>
  </r>
  <r>
    <n v="3106"/>
    <s v="CA-2018-103037"/>
    <x v="197"/>
    <d v="2018-07-29T00:00:00"/>
    <x v="1"/>
    <s v="KH-16630"/>
    <s v="Ken Heidel"/>
    <x v="1"/>
    <x v="0"/>
    <x v="12"/>
    <x v="5"/>
    <n v="77070"/>
    <x v="2"/>
    <s v="OFF-LA-10004345"/>
    <x v="1"/>
    <x v="2"/>
    <s v="Avery 493"/>
    <n v="15.712000000000002"/>
    <x v="4"/>
    <n v="0.2"/>
    <n v="5.6955999999999989"/>
    <x v="2"/>
    <s v="No"/>
    <n v="0"/>
  </r>
  <r>
    <n v="3107"/>
    <s v="CA-2019-127460"/>
    <x v="815"/>
    <d v="2019-07-14T00:00:00"/>
    <x v="1"/>
    <s v="FG-14260"/>
    <s v="Frank Gastineau"/>
    <x v="2"/>
    <x v="0"/>
    <x v="34"/>
    <x v="10"/>
    <n v="60505"/>
    <x v="2"/>
    <s v="OFF-ST-10004340"/>
    <x v="1"/>
    <x v="4"/>
    <s v="Fellowes Mobile File Cart, Black"/>
    <n v="298.464"/>
    <x v="5"/>
    <n v="0.2"/>
    <n v="26.115600000000015"/>
    <x v="2"/>
    <s v="No"/>
    <n v="0"/>
  </r>
  <r>
    <n v="3108"/>
    <s v="CA-2018-121671"/>
    <x v="19"/>
    <d v="2018-07-22T00:00:00"/>
    <x v="1"/>
    <s v="AA-10480"/>
    <s v="Andrew Allen"/>
    <x v="0"/>
    <x v="0"/>
    <x v="24"/>
    <x v="25"/>
    <n v="65807"/>
    <x v="2"/>
    <s v="OFF-PA-10001471"/>
    <x v="1"/>
    <x v="10"/>
    <s v="Strathmore Photo Frame Cards"/>
    <n v="21.93"/>
    <x v="1"/>
    <n v="0"/>
    <n v="10.087799999999998"/>
    <x v="2"/>
    <s v="No"/>
    <n v="0"/>
  </r>
  <r>
    <n v="3109"/>
    <s v="CA-2018-121671"/>
    <x v="19"/>
    <d v="2018-07-22T00:00:00"/>
    <x v="1"/>
    <s v="AA-10480"/>
    <s v="Andrew Allen"/>
    <x v="0"/>
    <x v="0"/>
    <x v="24"/>
    <x v="25"/>
    <n v="65807"/>
    <x v="2"/>
    <s v="OFF-ST-10002344"/>
    <x v="1"/>
    <x v="4"/>
    <s v="Carina 42&quot;Hx23 3/4&quot;W Media Storage Unit"/>
    <n v="242.94"/>
    <x v="1"/>
    <n v="0"/>
    <n v="4.8588000000000164"/>
    <x v="2"/>
    <s v="No"/>
    <n v="0"/>
  </r>
  <r>
    <n v="3110"/>
    <s v="CA-2018-121671"/>
    <x v="19"/>
    <d v="2018-07-22T00:00:00"/>
    <x v="1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n v="7.64"/>
    <x v="7"/>
    <n v="0"/>
    <n v="3.7435999999999998"/>
    <x v="2"/>
    <s v="No"/>
    <n v="0"/>
  </r>
  <r>
    <n v="3111"/>
    <s v="CA-2018-121671"/>
    <x v="19"/>
    <d v="2018-07-22T00:00:00"/>
    <x v="1"/>
    <s v="AA-10480"/>
    <s v="Andrew Allen"/>
    <x v="0"/>
    <x v="0"/>
    <x v="24"/>
    <x v="25"/>
    <n v="65807"/>
    <x v="2"/>
    <s v="OFF-PA-10001934"/>
    <x v="1"/>
    <x v="10"/>
    <s v="Xerox 1993"/>
    <n v="51.84"/>
    <x v="8"/>
    <n v="0"/>
    <n v="25.401600000000002"/>
    <x v="2"/>
    <s v="No"/>
    <n v="0"/>
  </r>
  <r>
    <n v="3112"/>
    <s v="CA-2018-121671"/>
    <x v="19"/>
    <d v="2018-07-22T00:00:00"/>
    <x v="1"/>
    <s v="AA-10480"/>
    <s v="Andrew Allen"/>
    <x v="0"/>
    <x v="0"/>
    <x v="24"/>
    <x v="25"/>
    <n v="65807"/>
    <x v="2"/>
    <s v="OFF-ST-10000078"/>
    <x v="1"/>
    <x v="4"/>
    <s v="Tennsco 6- and 18-Compartment Lockers"/>
    <n v="265.17"/>
    <x v="7"/>
    <n v="0"/>
    <n v="47.730599999999981"/>
    <x v="2"/>
    <s v="No"/>
    <n v="0"/>
  </r>
  <r>
    <n v="3113"/>
    <s v="CA-2018-150350"/>
    <x v="828"/>
    <d v="2018-08-30T00:00:00"/>
    <x v="1"/>
    <s v="MS-17770"/>
    <s v="Maxwell Schwartz"/>
    <x v="0"/>
    <x v="0"/>
    <x v="4"/>
    <x v="4"/>
    <n v="98105"/>
    <x v="1"/>
    <s v="TEC-MA-10001972"/>
    <x v="2"/>
    <x v="15"/>
    <s v="Okidata C331dn Printer"/>
    <n v="837.59999999999991"/>
    <x v="1"/>
    <n v="0.2"/>
    <n v="62.82000000000005"/>
    <x v="1"/>
    <s v="No"/>
    <n v="0"/>
  </r>
  <r>
    <n v="3114"/>
    <s v="CA-2018-150350"/>
    <x v="828"/>
    <d v="2018-08-30T00:00:00"/>
    <x v="1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n v="135.9"/>
    <x v="2"/>
    <n v="0"/>
    <n v="63.872999999999998"/>
    <x v="1"/>
    <s v="No"/>
    <n v="0"/>
  </r>
  <r>
    <n v="3115"/>
    <s v="CA-2018-150350"/>
    <x v="828"/>
    <d v="2018-08-30T00:00:00"/>
    <x v="1"/>
    <s v="MS-17770"/>
    <s v="Maxwell Schwartz"/>
    <x v="0"/>
    <x v="0"/>
    <x v="4"/>
    <x v="4"/>
    <n v="98105"/>
    <x v="1"/>
    <s v="OFF-PA-10002160"/>
    <x v="1"/>
    <x v="10"/>
    <s v="Xerox 1978"/>
    <n v="34.68"/>
    <x v="5"/>
    <n v="0"/>
    <n v="16.993200000000002"/>
    <x v="1"/>
    <s v="No"/>
    <n v="0"/>
  </r>
  <r>
    <n v="3116"/>
    <s v="CA-2018-150350"/>
    <x v="828"/>
    <d v="2018-08-30T00:00:00"/>
    <x v="1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n v="532.70400000000006"/>
    <x v="5"/>
    <n v="0.2"/>
    <n v="-39.952800000000025"/>
    <x v="1"/>
    <s v="No"/>
    <n v="0"/>
  </r>
  <r>
    <n v="3117"/>
    <s v="CA-2018-150350"/>
    <x v="828"/>
    <d v="2018-08-30T00:00:00"/>
    <x v="1"/>
    <s v="MS-17770"/>
    <s v="Maxwell Schwartz"/>
    <x v="0"/>
    <x v="0"/>
    <x v="4"/>
    <x v="4"/>
    <n v="98105"/>
    <x v="1"/>
    <s v="OFF-AP-10001492"/>
    <x v="1"/>
    <x v="9"/>
    <s v="Acco Six-Outlet Power Strip, 4' Cord Length"/>
    <n v="43.099999999999994"/>
    <x v="2"/>
    <n v="0"/>
    <n v="11.206"/>
    <x v="1"/>
    <s v="No"/>
    <n v="0"/>
  </r>
  <r>
    <n v="3118"/>
    <s v="CA-2018-150350"/>
    <x v="828"/>
    <d v="2018-08-30T00:00:00"/>
    <x v="1"/>
    <s v="MS-17770"/>
    <s v="Maxwell Schwartz"/>
    <x v="0"/>
    <x v="0"/>
    <x v="4"/>
    <x v="4"/>
    <n v="98105"/>
    <x v="1"/>
    <s v="OFF-SU-10002189"/>
    <x v="1"/>
    <x v="14"/>
    <s v="Acme Rosewood Handle Letter Opener"/>
    <n v="15.88"/>
    <x v="4"/>
    <n v="0"/>
    <n v="0.15879999999999939"/>
    <x v="1"/>
    <s v="No"/>
    <n v="0"/>
  </r>
  <r>
    <n v="3119"/>
    <s v="CA-2017-121720"/>
    <x v="832"/>
    <d v="2017-06-12T00:00:00"/>
    <x v="2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n v="1123.92"/>
    <x v="2"/>
    <n v="0.2"/>
    <n v="-182.63700000000017"/>
    <x v="0"/>
    <s v="No"/>
    <n v="0"/>
  </r>
  <r>
    <n v="3120"/>
    <s v="CA-2017-121720"/>
    <x v="832"/>
    <d v="2017-06-12T00:00:00"/>
    <x v="2"/>
    <s v="JE-15610"/>
    <s v="Jim Epp"/>
    <x v="1"/>
    <x v="0"/>
    <x v="121"/>
    <x v="2"/>
    <n v="33801"/>
    <x v="0"/>
    <s v="TEC-PH-10002496"/>
    <x v="2"/>
    <x v="7"/>
    <s v="Cisco SPA301"/>
    <n v="249.58400000000003"/>
    <x v="0"/>
    <n v="0.2"/>
    <n v="31.197999999999986"/>
    <x v="0"/>
    <s v="No"/>
    <n v="0"/>
  </r>
  <r>
    <n v="3121"/>
    <s v="CA-2017-121720"/>
    <x v="832"/>
    <d v="2017-06-12T00:00:00"/>
    <x v="2"/>
    <s v="JE-15610"/>
    <s v="Jim Epp"/>
    <x v="1"/>
    <x v="0"/>
    <x v="121"/>
    <x v="2"/>
    <n v="33801"/>
    <x v="0"/>
    <s v="FUR-FU-10003464"/>
    <x v="0"/>
    <x v="5"/>
    <s v="Seth Thomas 8 1/2&quot; Cubicle Clock"/>
    <n v="48.671999999999997"/>
    <x v="1"/>
    <n v="0.2"/>
    <n v="7.3007999999999988"/>
    <x v="0"/>
    <s v="No"/>
    <n v="0"/>
  </r>
  <r>
    <n v="3122"/>
    <s v="CA-2017-121720"/>
    <x v="832"/>
    <d v="2017-06-12T00:00:00"/>
    <x v="2"/>
    <s v="JE-15610"/>
    <s v="Jim Epp"/>
    <x v="1"/>
    <x v="0"/>
    <x v="121"/>
    <x v="2"/>
    <n v="33801"/>
    <x v="0"/>
    <s v="OFF-AR-10000380"/>
    <x v="1"/>
    <x v="6"/>
    <s v="Hunt PowerHouse Electric Pencil Sharpener, Blue"/>
    <n v="60.768000000000001"/>
    <x v="0"/>
    <n v="0.2"/>
    <n v="7.5959999999999894"/>
    <x v="0"/>
    <s v="No"/>
    <n v="0"/>
  </r>
  <r>
    <n v="3123"/>
    <s v="CA-2017-121720"/>
    <x v="832"/>
    <d v="2017-06-12T00:00:00"/>
    <x v="2"/>
    <s v="JE-15610"/>
    <s v="Jim Epp"/>
    <x v="1"/>
    <x v="0"/>
    <x v="121"/>
    <x v="2"/>
    <n v="33801"/>
    <x v="0"/>
    <s v="OFF-BI-10004593"/>
    <x v="1"/>
    <x v="8"/>
    <s v="Ibico Laser Imprintable Binding System Covers"/>
    <n v="78.600000000000009"/>
    <x v="2"/>
    <n v="0.7"/>
    <n v="-62.88000000000001"/>
    <x v="0"/>
    <s v="No"/>
    <n v="0"/>
  </r>
  <r>
    <n v="3124"/>
    <s v="CA-2017-121720"/>
    <x v="832"/>
    <d v="2017-06-12T00:00:00"/>
    <x v="2"/>
    <s v="JE-15610"/>
    <s v="Jim Epp"/>
    <x v="1"/>
    <x v="0"/>
    <x v="121"/>
    <x v="2"/>
    <n v="33801"/>
    <x v="0"/>
    <s v="OFF-BI-10001308"/>
    <x v="1"/>
    <x v="8"/>
    <s v="GBC Standard Plastic Binding Systems' Combs"/>
    <n v="3.7680000000000007"/>
    <x v="0"/>
    <n v="0.7"/>
    <n v="-3.1400000000000006"/>
    <x v="0"/>
    <s v="No"/>
    <n v="0"/>
  </r>
  <r>
    <n v="3125"/>
    <s v="CA-2017-121720"/>
    <x v="832"/>
    <d v="2017-06-12T00:00:00"/>
    <x v="2"/>
    <s v="JE-15610"/>
    <s v="Jim Epp"/>
    <x v="1"/>
    <x v="0"/>
    <x v="121"/>
    <x v="2"/>
    <n v="33801"/>
    <x v="0"/>
    <s v="OFF-ST-10001780"/>
    <x v="1"/>
    <x v="4"/>
    <s v="Tennsco 16-Compartment Lockers with Coat Rack"/>
    <n v="1036.624"/>
    <x v="0"/>
    <n v="0.2"/>
    <n v="51.831200000000024"/>
    <x v="0"/>
    <s v="No"/>
    <n v="0"/>
  </r>
  <r>
    <n v="3126"/>
    <s v="CA-2017-121720"/>
    <x v="832"/>
    <d v="2017-06-12T00:00:00"/>
    <x v="2"/>
    <s v="JE-15610"/>
    <s v="Jim Epp"/>
    <x v="1"/>
    <x v="0"/>
    <x v="121"/>
    <x v="2"/>
    <n v="33801"/>
    <x v="0"/>
    <s v="OFF-ST-10003816"/>
    <x v="1"/>
    <x v="4"/>
    <s v="Fellowes High-Stak Drawer Files"/>
    <n v="563.80799999999999"/>
    <x v="4"/>
    <n v="0.2"/>
    <n v="21.142799999999966"/>
    <x v="0"/>
    <s v="No"/>
    <n v="0"/>
  </r>
  <r>
    <n v="3127"/>
    <s v="CA-2019-149895"/>
    <x v="565"/>
    <d v="2019-09-12T00:00:00"/>
    <x v="1"/>
    <s v="EB-14110"/>
    <s v="Eugene Barchas"/>
    <x v="0"/>
    <x v="0"/>
    <x v="10"/>
    <x v="9"/>
    <n v="19134"/>
    <x v="3"/>
    <s v="TEC-PH-10002200"/>
    <x v="2"/>
    <x v="7"/>
    <s v="Aastra 6757i CT Wireless VoIP phone"/>
    <n v="258.52799999999996"/>
    <x v="0"/>
    <n v="0.4"/>
    <n v="-47.396800000000013"/>
    <x v="3"/>
    <s v="No"/>
    <n v="0"/>
  </r>
  <r>
    <n v="3128"/>
    <s v="CA-2019-147564"/>
    <x v="280"/>
    <d v="2019-10-06T00:00:00"/>
    <x v="1"/>
    <s v="BP-11155"/>
    <s v="Becky Pak"/>
    <x v="0"/>
    <x v="0"/>
    <x v="20"/>
    <x v="15"/>
    <n v="10011"/>
    <x v="3"/>
    <s v="OFF-PA-10004438"/>
    <x v="1"/>
    <x v="10"/>
    <s v="Xerox 1907"/>
    <n v="49.12"/>
    <x v="4"/>
    <n v="0"/>
    <n v="23.086399999999998"/>
    <x v="3"/>
    <s v="No"/>
    <n v="0"/>
  </r>
  <r>
    <n v="3129"/>
    <s v="CA-2016-136399"/>
    <x v="757"/>
    <d v="2016-12-17T00:00:00"/>
    <x v="2"/>
    <s v="CC-12100"/>
    <s v="Chad Cunningham"/>
    <x v="2"/>
    <x v="0"/>
    <x v="1"/>
    <x v="1"/>
    <n v="90049"/>
    <x v="1"/>
    <s v="FUR-FU-10004090"/>
    <x v="0"/>
    <x v="5"/>
    <s v="Executive Impressions 14&quot; Contract Wall Clock"/>
    <n v="44.46"/>
    <x v="0"/>
    <n v="0"/>
    <n v="14.671799999999998"/>
    <x v="1"/>
    <s v="No"/>
    <n v="0"/>
  </r>
  <r>
    <n v="3130"/>
    <s v="CA-2016-136399"/>
    <x v="757"/>
    <d v="2016-12-17T00:00:00"/>
    <x v="2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n v="241.56799999999998"/>
    <x v="0"/>
    <n v="0.2"/>
    <n v="18.11760000000001"/>
    <x v="1"/>
    <s v="No"/>
    <n v="0"/>
  </r>
  <r>
    <n v="3131"/>
    <s v="CA-2016-136399"/>
    <x v="757"/>
    <d v="2016-12-17T00:00:00"/>
    <x v="2"/>
    <s v="CC-12100"/>
    <s v="Chad Cunningham"/>
    <x v="2"/>
    <x v="0"/>
    <x v="1"/>
    <x v="1"/>
    <n v="90049"/>
    <x v="1"/>
    <s v="TEC-AC-10001142"/>
    <x v="2"/>
    <x v="11"/>
    <s v="First Data FD10 PIN Pad"/>
    <n v="395"/>
    <x v="2"/>
    <n v="0"/>
    <n v="39.499999999999957"/>
    <x v="1"/>
    <s v="No"/>
    <n v="0"/>
  </r>
  <r>
    <n v="3132"/>
    <s v="CA-2016-136399"/>
    <x v="757"/>
    <d v="2016-12-17T00:00:00"/>
    <x v="2"/>
    <s v="CC-12100"/>
    <s v="Chad Cunningham"/>
    <x v="2"/>
    <x v="0"/>
    <x v="1"/>
    <x v="1"/>
    <n v="90049"/>
    <x v="1"/>
    <s v="TEC-PH-10004977"/>
    <x v="2"/>
    <x v="7"/>
    <s v="GE 30524EE4"/>
    <n v="627.16800000000012"/>
    <x v="4"/>
    <n v="0.2"/>
    <n v="70.55639999999994"/>
    <x v="1"/>
    <s v="No"/>
    <n v="0"/>
  </r>
  <r>
    <n v="3133"/>
    <s v="CA-2016-107916"/>
    <x v="829"/>
    <d v="2016-08-26T00:00:00"/>
    <x v="2"/>
    <s v="JP-15460"/>
    <s v="Jennifer Patt"/>
    <x v="1"/>
    <x v="0"/>
    <x v="147"/>
    <x v="15"/>
    <n v="11572"/>
    <x v="3"/>
    <s v="FUR-FU-10004586"/>
    <x v="0"/>
    <x v="5"/>
    <s v="G.E. Longer-Life Indoor Recessed Floodlight Bulbs"/>
    <n v="13.28"/>
    <x v="0"/>
    <n v="0"/>
    <n v="6.3743999999999996"/>
    <x v="3"/>
    <s v="No"/>
    <n v="0"/>
  </r>
  <r>
    <n v="3134"/>
    <s v="CA-2016-107916"/>
    <x v="829"/>
    <d v="2016-08-26T00:00:00"/>
    <x v="2"/>
    <s v="JP-15460"/>
    <s v="Jennifer Patt"/>
    <x v="1"/>
    <x v="0"/>
    <x v="147"/>
    <x v="15"/>
    <n v="11572"/>
    <x v="3"/>
    <s v="OFF-BI-10001116"/>
    <x v="1"/>
    <x v="8"/>
    <s v="Wilson Jones 1&quot; Hanging DublLock Ring Binders"/>
    <n v="12.672000000000001"/>
    <x v="1"/>
    <n v="0.2"/>
    <n v="4.4352000000000009"/>
    <x v="3"/>
    <s v="No"/>
    <n v="0"/>
  </r>
  <r>
    <n v="3135"/>
    <s v="CA-2019-164168"/>
    <x v="105"/>
    <d v="2019-11-18T00:00:00"/>
    <x v="1"/>
    <s v="LS-16975"/>
    <s v="Lindsay Shagiari"/>
    <x v="2"/>
    <x v="0"/>
    <x v="61"/>
    <x v="5"/>
    <n v="75081"/>
    <x v="2"/>
    <s v="OFF-BI-10000666"/>
    <x v="1"/>
    <x v="8"/>
    <s v="Surelock Post Binders"/>
    <n v="30.559999999999992"/>
    <x v="2"/>
    <n v="0.8"/>
    <n v="-45.840000000000018"/>
    <x v="2"/>
    <s v="No"/>
    <n v="0"/>
  </r>
  <r>
    <n v="3136"/>
    <s v="CA-2019-164168"/>
    <x v="105"/>
    <d v="2019-11-18T00:00:00"/>
    <x v="1"/>
    <s v="LS-16975"/>
    <s v="Lindsay Shagiari"/>
    <x v="2"/>
    <x v="0"/>
    <x v="61"/>
    <x v="5"/>
    <n v="75081"/>
    <x v="2"/>
    <s v="OFF-ST-10002583"/>
    <x v="1"/>
    <x v="4"/>
    <s v="Fellowes Neat Ideas Storage Cubes"/>
    <n v="77.951999999999998"/>
    <x v="1"/>
    <n v="0.2"/>
    <n v="-15.590400000000002"/>
    <x v="2"/>
    <s v="No"/>
    <n v="0"/>
  </r>
  <r>
    <n v="3137"/>
    <s v="CA-2019-164168"/>
    <x v="105"/>
    <d v="2019-11-18T00:00:00"/>
    <x v="1"/>
    <s v="LS-16975"/>
    <s v="Lindsay Shagiari"/>
    <x v="2"/>
    <x v="0"/>
    <x v="61"/>
    <x v="5"/>
    <n v="75081"/>
    <x v="2"/>
    <s v="TEC-PH-10004908"/>
    <x v="2"/>
    <x v="7"/>
    <s v="Panasonic KX TS3282W Corded phone"/>
    <n v="67.992000000000004"/>
    <x v="7"/>
    <n v="0.2"/>
    <n v="8.4989999999999917"/>
    <x v="2"/>
    <s v="No"/>
    <n v="0"/>
  </r>
  <r>
    <n v="3138"/>
    <s v="CA-2019-164168"/>
    <x v="105"/>
    <d v="2019-11-18T00:00:00"/>
    <x v="1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n v="12.224"/>
    <x v="0"/>
    <n v="0.2"/>
    <n v="4.4311999999999996"/>
    <x v="2"/>
    <s v="No"/>
    <n v="0"/>
  </r>
  <r>
    <n v="3139"/>
    <s v="CA-2019-164168"/>
    <x v="105"/>
    <d v="2019-11-18T00:00:00"/>
    <x v="1"/>
    <s v="LS-16975"/>
    <s v="Lindsay Shagiari"/>
    <x v="2"/>
    <x v="0"/>
    <x v="61"/>
    <x v="5"/>
    <n v="75081"/>
    <x v="2"/>
    <s v="TEC-AC-10004568"/>
    <x v="2"/>
    <x v="11"/>
    <s v="Maxell LTO Ultrium - 800 GB"/>
    <n v="44.783999999999999"/>
    <x v="0"/>
    <n v="0.2"/>
    <n v="-0.55980000000000452"/>
    <x v="2"/>
    <s v="No"/>
    <n v="0"/>
  </r>
  <r>
    <n v="3140"/>
    <s v="CA-2019-164168"/>
    <x v="105"/>
    <d v="2019-11-18T00:00:00"/>
    <x v="1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n v="22.847999999999999"/>
    <x v="1"/>
    <n v="0.6"/>
    <n v="-17.707200000000007"/>
    <x v="2"/>
    <s v="No"/>
    <n v="0"/>
  </r>
  <r>
    <n v="3141"/>
    <s v="CA-2017-112557"/>
    <x v="334"/>
    <d v="2017-04-28T00:00:00"/>
    <x v="2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n v="206.43"/>
    <x v="1"/>
    <n v="0"/>
    <n v="90.829200000000014"/>
    <x v="3"/>
    <s v="No"/>
    <n v="0"/>
  </r>
  <r>
    <n v="3142"/>
    <s v="US-2016-122959"/>
    <x v="432"/>
    <d v="2016-12-12T00:00:00"/>
    <x v="3"/>
    <s v="CY-12745"/>
    <s v="Craig Yedwab"/>
    <x v="1"/>
    <x v="0"/>
    <x v="52"/>
    <x v="5"/>
    <n v="78207"/>
    <x v="2"/>
    <s v="OFF-BI-10003650"/>
    <x v="1"/>
    <x v="8"/>
    <s v="GBC DocuBind 300 Electric Binding Machine"/>
    <n v="210.39199999999997"/>
    <x v="0"/>
    <n v="0.8"/>
    <n v="-336.62720000000013"/>
    <x v="2"/>
    <s v="No"/>
    <n v="0"/>
  </r>
  <r>
    <n v="3143"/>
    <s v="CA-2019-162572"/>
    <x v="145"/>
    <d v="2019-09-27T00:00:00"/>
    <x v="0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n v="119.96000000000001"/>
    <x v="2"/>
    <n v="0.2"/>
    <n v="35.988000000000007"/>
    <x v="3"/>
    <s v="No"/>
    <n v="0"/>
  </r>
  <r>
    <n v="3144"/>
    <s v="CA-2019-162572"/>
    <x v="145"/>
    <d v="2019-09-27T00:00:00"/>
    <x v="0"/>
    <s v="RB-19360"/>
    <s v="Raymond Buch"/>
    <x v="0"/>
    <x v="0"/>
    <x v="74"/>
    <x v="24"/>
    <n v="45231"/>
    <x v="3"/>
    <s v="OFF-AR-10001547"/>
    <x v="1"/>
    <x v="6"/>
    <s v="Newell 311"/>
    <n v="10.608000000000001"/>
    <x v="5"/>
    <n v="0.2"/>
    <n v="0.92819999999999991"/>
    <x v="3"/>
    <s v="No"/>
    <n v="0"/>
  </r>
  <r>
    <n v="3145"/>
    <s v="US-2018-148110"/>
    <x v="64"/>
    <d v="2018-09-11T00:00:00"/>
    <x v="1"/>
    <s v="AR-10825"/>
    <s v="Anthony Rawles"/>
    <x v="1"/>
    <x v="0"/>
    <x v="89"/>
    <x v="5"/>
    <n v="78745"/>
    <x v="2"/>
    <s v="FUR-CH-10002647"/>
    <x v="0"/>
    <x v="1"/>
    <s v="Situations Contoured Folding Chairs, 4/Set"/>
    <n v="347.80200000000002"/>
    <x v="3"/>
    <n v="0.3"/>
    <n v="-24.842999999999961"/>
    <x v="2"/>
    <s v="No"/>
    <n v="0"/>
  </r>
  <r>
    <n v="3146"/>
    <s v="CA-2019-131828"/>
    <x v="512"/>
    <d v="2019-02-13T00:00:00"/>
    <x v="0"/>
    <s v="CS-11845"/>
    <s v="Cari Sayre"/>
    <x v="1"/>
    <x v="0"/>
    <x v="4"/>
    <x v="4"/>
    <n v="98105"/>
    <x v="1"/>
    <s v="FUR-CH-10004495"/>
    <x v="0"/>
    <x v="1"/>
    <s v="Global Leather and Oak Executive Chair, Black"/>
    <n v="963.13600000000008"/>
    <x v="4"/>
    <n v="0.2"/>
    <n v="108.35279999999986"/>
    <x v="1"/>
    <s v="Yes"/>
    <n v="1"/>
  </r>
  <r>
    <n v="3147"/>
    <s v="CA-2019-131828"/>
    <x v="512"/>
    <d v="2019-02-13T00:00:00"/>
    <x v="0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n v="88.77600000000001"/>
    <x v="1"/>
    <n v="0.2"/>
    <n v="7.7679000000000009"/>
    <x v="1"/>
    <s v="Yes"/>
    <n v="1"/>
  </r>
  <r>
    <n v="3148"/>
    <s v="CA-2016-109218"/>
    <x v="479"/>
    <d v="2016-07-03T00:00:00"/>
    <x v="0"/>
    <s v="AR-10825"/>
    <s v="Anthony Rawles"/>
    <x v="1"/>
    <x v="0"/>
    <x v="1"/>
    <x v="1"/>
    <n v="90004"/>
    <x v="1"/>
    <s v="OFF-AR-10001374"/>
    <x v="1"/>
    <x v="6"/>
    <s v="BIC Brite Liner Highlighters, Chisel Tip"/>
    <n v="32.400000000000006"/>
    <x v="2"/>
    <n v="0"/>
    <n v="10.367999999999999"/>
    <x v="1"/>
    <s v="No"/>
    <n v="0"/>
  </r>
  <r>
    <n v="3149"/>
    <s v="CA-2018-120558"/>
    <x v="843"/>
    <d v="2018-06-10T00:00:00"/>
    <x v="2"/>
    <s v="RD-19810"/>
    <s v="Ross DeVincentis"/>
    <x v="2"/>
    <x v="0"/>
    <x v="20"/>
    <x v="15"/>
    <n v="10035"/>
    <x v="3"/>
    <s v="OFF-PA-10003441"/>
    <x v="1"/>
    <x v="10"/>
    <s v="Xerox 226"/>
    <n v="32.400000000000006"/>
    <x v="2"/>
    <n v="0"/>
    <n v="15.552000000000001"/>
    <x v="3"/>
    <s v="No"/>
    <n v="0"/>
  </r>
  <r>
    <n v="3150"/>
    <s v="US-2016-109036"/>
    <x v="414"/>
    <d v="2016-12-25T00:00:00"/>
    <x v="1"/>
    <s v="KH-16510"/>
    <s v="Keith Herrera"/>
    <x v="0"/>
    <x v="0"/>
    <x v="4"/>
    <x v="4"/>
    <n v="98103"/>
    <x v="1"/>
    <s v="OFF-LA-10002043"/>
    <x v="1"/>
    <x v="2"/>
    <s v="Avery 489"/>
    <n v="31.049999999999997"/>
    <x v="1"/>
    <n v="0"/>
    <n v="14.904"/>
    <x v="1"/>
    <s v="No"/>
    <n v="0"/>
  </r>
  <r>
    <n v="3151"/>
    <s v="CA-2017-147830"/>
    <x v="83"/>
    <d v="2017-12-18T00:00:00"/>
    <x v="2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n v="2025.3600000000001"/>
    <x v="5"/>
    <n v="0.2"/>
    <n v="607.60800000000006"/>
    <x v="3"/>
    <s v="No"/>
    <n v="0"/>
  </r>
  <r>
    <n v="3152"/>
    <s v="CA-2017-147830"/>
    <x v="83"/>
    <d v="2017-12-18T00:00:00"/>
    <x v="2"/>
    <s v="NF-18385"/>
    <s v="Natalie Fritzler"/>
    <x v="0"/>
    <x v="0"/>
    <x v="46"/>
    <x v="24"/>
    <n v="43055"/>
    <x v="3"/>
    <s v="TEC-MA-10000418"/>
    <x v="2"/>
    <x v="15"/>
    <s v="Cubify CubeX 3D Printer Double Head Print"/>
    <n v="1799.9940000000001"/>
    <x v="0"/>
    <n v="0.7"/>
    <n v="-2639.9912000000004"/>
    <x v="3"/>
    <s v="No"/>
    <n v="0"/>
  </r>
  <r>
    <n v="3153"/>
    <s v="CA-2017-147830"/>
    <x v="83"/>
    <d v="2017-12-18T00:00:00"/>
    <x v="2"/>
    <s v="NF-18385"/>
    <s v="Natalie Fritzler"/>
    <x v="0"/>
    <x v="0"/>
    <x v="46"/>
    <x v="24"/>
    <n v="43055"/>
    <x v="3"/>
    <s v="TEC-PH-10004908"/>
    <x v="2"/>
    <x v="7"/>
    <s v="Panasonic KX TS3282W Corded phone"/>
    <n v="101.98799999999999"/>
    <x v="0"/>
    <n v="0.4"/>
    <n v="-16.998000000000019"/>
    <x v="3"/>
    <s v="No"/>
    <n v="0"/>
  </r>
  <r>
    <n v="3154"/>
    <s v="CA-2017-147830"/>
    <x v="83"/>
    <d v="2017-12-18T00:00:00"/>
    <x v="2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n v="262.86399999999998"/>
    <x v="3"/>
    <n v="0.2"/>
    <n v="69.001800000000017"/>
    <x v="3"/>
    <s v="No"/>
    <n v="0"/>
  </r>
  <r>
    <n v="3155"/>
    <s v="CA-2019-150497"/>
    <x v="228"/>
    <d v="2019-07-24T00:00:00"/>
    <x v="1"/>
    <s v="SM-20950"/>
    <s v="Suzanne McNair"/>
    <x v="1"/>
    <x v="0"/>
    <x v="349"/>
    <x v="11"/>
    <n v="55369"/>
    <x v="2"/>
    <s v="OFF-BI-10004600"/>
    <x v="1"/>
    <x v="8"/>
    <s v="Ibico Ibimaster 300 Manual Binding System"/>
    <n v="735.98"/>
    <x v="0"/>
    <n v="0"/>
    <n v="331.19099999999997"/>
    <x v="2"/>
    <s v="No"/>
    <n v="0"/>
  </r>
  <r>
    <n v="3156"/>
    <s v="CA-2016-128986"/>
    <x v="93"/>
    <d v="2016-08-05T00:00:00"/>
    <x v="0"/>
    <s v="GH-14410"/>
    <s v="Gary Hansen"/>
    <x v="2"/>
    <x v="0"/>
    <x v="220"/>
    <x v="16"/>
    <n v="85301"/>
    <x v="1"/>
    <s v="OFF-PA-10001289"/>
    <x v="1"/>
    <x v="10"/>
    <s v="White Computer Printout Paper by Universal"/>
    <n v="93.024000000000001"/>
    <x v="1"/>
    <n v="0.2"/>
    <n v="33.721199999999996"/>
    <x v="1"/>
    <s v="No"/>
    <n v="0"/>
  </r>
  <r>
    <n v="3157"/>
    <s v="CA-2017-139584"/>
    <x v="252"/>
    <d v="2017-08-28T00:00:00"/>
    <x v="1"/>
    <s v="EM-13810"/>
    <s v="Eleni McCrary"/>
    <x v="1"/>
    <x v="0"/>
    <x v="20"/>
    <x v="15"/>
    <n v="10009"/>
    <x v="3"/>
    <s v="FUR-TA-10001539"/>
    <x v="0"/>
    <x v="3"/>
    <s v="Chromcraft Rectangular Conference Tables"/>
    <n v="284.36399999999998"/>
    <x v="0"/>
    <n v="0.4"/>
    <n v="-75.830400000000054"/>
    <x v="3"/>
    <s v="No"/>
    <n v="0"/>
  </r>
  <r>
    <n v="3158"/>
    <s v="CA-2017-139584"/>
    <x v="252"/>
    <d v="2017-08-28T00:00:00"/>
    <x v="1"/>
    <s v="EM-13810"/>
    <s v="Eleni McCrary"/>
    <x v="1"/>
    <x v="0"/>
    <x v="20"/>
    <x v="15"/>
    <n v="10009"/>
    <x v="3"/>
    <s v="TEC-AC-10001266"/>
    <x v="2"/>
    <x v="11"/>
    <s v="Memorex Micro Travel Drive 8 GB"/>
    <n v="26"/>
    <x v="0"/>
    <n v="0"/>
    <n v="11.7"/>
    <x v="3"/>
    <s v="No"/>
    <n v="0"/>
  </r>
  <r>
    <n v="3159"/>
    <s v="US-2018-162677"/>
    <x v="253"/>
    <d v="2018-03-27T00:00:00"/>
    <x v="2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n v="67.64"/>
    <x v="2"/>
    <n v="0.2"/>
    <n v="5.9184999999999981"/>
    <x v="0"/>
    <s v="No"/>
    <n v="0"/>
  </r>
  <r>
    <n v="3160"/>
    <s v="US-2018-162677"/>
    <x v="253"/>
    <d v="2018-03-27T00:00:00"/>
    <x v="2"/>
    <s v="DB-13210"/>
    <s v="Dean Braden"/>
    <x v="0"/>
    <x v="0"/>
    <x v="108"/>
    <x v="3"/>
    <n v="28540"/>
    <x v="0"/>
    <s v="TEC-AC-10001314"/>
    <x v="2"/>
    <x v="11"/>
    <s v="Case Logic 2.4GHz Wireless Keyboard"/>
    <n v="119.97600000000001"/>
    <x v="1"/>
    <n v="0.2"/>
    <n v="-17.996400000000019"/>
    <x v="0"/>
    <s v="No"/>
    <n v="0"/>
  </r>
  <r>
    <n v="3161"/>
    <s v="US-2016-150924"/>
    <x v="171"/>
    <d v="2016-09-16T00:00:00"/>
    <x v="0"/>
    <s v="PT-19090"/>
    <s v="Pete Takahito"/>
    <x v="0"/>
    <x v="0"/>
    <x v="12"/>
    <x v="5"/>
    <n v="77070"/>
    <x v="2"/>
    <s v="OFF-BI-10004040"/>
    <x v="1"/>
    <x v="8"/>
    <s v="Wilson Jones Impact Binders"/>
    <n v="5.1799999999999988"/>
    <x v="2"/>
    <n v="0.8"/>
    <n v="-8.0289999999999999"/>
    <x v="2"/>
    <s v="No"/>
    <n v="0"/>
  </r>
  <r>
    <n v="3162"/>
    <s v="CA-2016-153969"/>
    <x v="158"/>
    <d v="2016-09-25T00:00:00"/>
    <x v="1"/>
    <s v="HF-14995"/>
    <s v="Herbert Flentye"/>
    <x v="0"/>
    <x v="0"/>
    <x v="8"/>
    <x v="1"/>
    <n v="94109"/>
    <x v="1"/>
    <s v="OFF-EN-10001539"/>
    <x v="1"/>
    <x v="12"/>
    <s v="Staple envelope"/>
    <n v="15.56"/>
    <x v="0"/>
    <n v="0"/>
    <n v="7.3132000000000001"/>
    <x v="1"/>
    <s v="No"/>
    <n v="0"/>
  </r>
  <r>
    <n v="3163"/>
    <s v="CA-2016-153969"/>
    <x v="158"/>
    <d v="2016-09-25T00:00:00"/>
    <x v="1"/>
    <s v="HF-14995"/>
    <s v="Herbert Flentye"/>
    <x v="0"/>
    <x v="0"/>
    <x v="8"/>
    <x v="1"/>
    <n v="94109"/>
    <x v="1"/>
    <s v="OFF-EN-10004483"/>
    <x v="1"/>
    <x v="12"/>
    <s v="#10 White Business Envelopes,4 1/8 x 9 1/2"/>
    <n v="78.349999999999994"/>
    <x v="2"/>
    <n v="0"/>
    <n v="36.824499999999993"/>
    <x v="1"/>
    <s v="No"/>
    <n v="0"/>
  </r>
  <r>
    <n v="3164"/>
    <s v="CA-2016-153969"/>
    <x v="158"/>
    <d v="2016-09-25T00:00:00"/>
    <x v="1"/>
    <s v="HF-14995"/>
    <s v="Herbert Flentye"/>
    <x v="0"/>
    <x v="0"/>
    <x v="8"/>
    <x v="1"/>
    <n v="94109"/>
    <x v="1"/>
    <s v="OFF-AR-10001615"/>
    <x v="1"/>
    <x v="6"/>
    <s v="Newell 34"/>
    <n v="59.519999999999996"/>
    <x v="1"/>
    <n v="0"/>
    <n v="15.475200000000001"/>
    <x v="1"/>
    <s v="No"/>
    <n v="0"/>
  </r>
  <r>
    <n v="3165"/>
    <s v="CA-2016-153969"/>
    <x v="158"/>
    <d v="2016-09-25T00:00:00"/>
    <x v="1"/>
    <s v="HF-14995"/>
    <s v="Herbert Flentye"/>
    <x v="0"/>
    <x v="0"/>
    <x v="8"/>
    <x v="1"/>
    <n v="94109"/>
    <x v="1"/>
    <s v="OFF-PA-10000327"/>
    <x v="1"/>
    <x v="10"/>
    <s v="Xerox 1971"/>
    <n v="38.520000000000003"/>
    <x v="6"/>
    <n v="0"/>
    <n v="17.333999999999996"/>
    <x v="1"/>
    <s v="No"/>
    <n v="0"/>
  </r>
  <r>
    <n v="3166"/>
    <s v="CA-2016-153969"/>
    <x v="158"/>
    <d v="2016-09-25T00:00:00"/>
    <x v="1"/>
    <s v="HF-14995"/>
    <s v="Herbert Flentye"/>
    <x v="0"/>
    <x v="0"/>
    <x v="8"/>
    <x v="1"/>
    <n v="94109"/>
    <x v="1"/>
    <s v="TEC-PH-10001299"/>
    <x v="2"/>
    <x v="7"/>
    <s v="Polycom CX300 Desktop Phone USB VoIP phone"/>
    <n v="239.98400000000004"/>
    <x v="0"/>
    <n v="0.2"/>
    <n v="23.998400000000004"/>
    <x v="1"/>
    <s v="No"/>
    <n v="0"/>
  </r>
  <r>
    <n v="3167"/>
    <s v="CA-2016-153969"/>
    <x v="158"/>
    <d v="2016-09-25T00:00:00"/>
    <x v="1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n v="19.350000000000001"/>
    <x v="1"/>
    <n v="0"/>
    <n v="9.4815000000000005"/>
    <x v="1"/>
    <s v="No"/>
    <n v="0"/>
  </r>
  <r>
    <n v="3168"/>
    <s v="CA-2018-146682"/>
    <x v="517"/>
    <d v="2018-10-31T00:00:00"/>
    <x v="2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n v="67"/>
    <x v="2"/>
    <n v="0"/>
    <n v="32.159999999999997"/>
    <x v="2"/>
    <s v="No"/>
    <n v="0"/>
  </r>
  <r>
    <n v="3169"/>
    <s v="CA-2018-138695"/>
    <x v="316"/>
    <d v="2018-06-03T00:00:00"/>
    <x v="1"/>
    <s v="KC-16675"/>
    <s v="Kimberly Carter"/>
    <x v="1"/>
    <x v="0"/>
    <x v="315"/>
    <x v="2"/>
    <n v="32303"/>
    <x v="0"/>
    <s v="FUR-CH-10003833"/>
    <x v="0"/>
    <x v="1"/>
    <s v="Novimex Fabric Task Chair"/>
    <n v="390.27199999999999"/>
    <x v="8"/>
    <n v="0.2"/>
    <n v="-24.39200000000001"/>
    <x v="0"/>
    <s v="No"/>
    <n v="0"/>
  </r>
  <r>
    <n v="3170"/>
    <s v="CA-2018-138695"/>
    <x v="316"/>
    <d v="2018-06-03T00:00:00"/>
    <x v="1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n v="62.192000000000007"/>
    <x v="11"/>
    <n v="0.2"/>
    <n v="19.434999999999995"/>
    <x v="0"/>
    <s v="No"/>
    <n v="0"/>
  </r>
  <r>
    <n v="3171"/>
    <s v="CA-2019-107461"/>
    <x v="202"/>
    <d v="2019-12-26T00:00:00"/>
    <x v="0"/>
    <s v="PK-19075"/>
    <s v="Pete Kriz"/>
    <x v="0"/>
    <x v="0"/>
    <x v="29"/>
    <x v="20"/>
    <n v="29203"/>
    <x v="0"/>
    <s v="OFF-BI-10002003"/>
    <x v="1"/>
    <x v="8"/>
    <s v="Ibico Presentation Index for Binding Systems"/>
    <n v="23.88"/>
    <x v="5"/>
    <n v="0"/>
    <n v="11.223600000000001"/>
    <x v="0"/>
    <s v="No"/>
    <n v="0"/>
  </r>
  <r>
    <n v="3172"/>
    <s v="US-2018-133879"/>
    <x v="844"/>
    <d v="2018-03-28T00:00:00"/>
    <x v="1"/>
    <s v="KT-16465"/>
    <s v="Kean Takahito"/>
    <x v="0"/>
    <x v="0"/>
    <x v="22"/>
    <x v="10"/>
    <n v="60623"/>
    <x v="2"/>
    <s v="OFF-BI-10004465"/>
    <x v="1"/>
    <x v="8"/>
    <s v="Avery Durable Slant Ring Binders"/>
    <n v="3.1679999999999993"/>
    <x v="0"/>
    <n v="0.8"/>
    <n v="-4.7520000000000007"/>
    <x v="2"/>
    <s v="No"/>
    <n v="0"/>
  </r>
  <r>
    <n v="3173"/>
    <s v="US-2018-133879"/>
    <x v="844"/>
    <d v="2018-03-28T00:00:00"/>
    <x v="1"/>
    <s v="KT-16465"/>
    <s v="Kean Takahito"/>
    <x v="0"/>
    <x v="0"/>
    <x v="22"/>
    <x v="10"/>
    <n v="60623"/>
    <x v="2"/>
    <s v="FUR-CH-10000665"/>
    <x v="0"/>
    <x v="1"/>
    <s v="Global Airflow Leather Mesh Back Chair, Black"/>
    <n v="528.42999999999995"/>
    <x v="2"/>
    <n v="0.3"/>
    <n v="0"/>
    <x v="2"/>
    <s v="No"/>
    <n v="0"/>
  </r>
  <r>
    <n v="3174"/>
    <s v="US-2018-133879"/>
    <x v="844"/>
    <d v="2018-03-28T00:00:00"/>
    <x v="1"/>
    <s v="KT-16465"/>
    <s v="Kean Takahito"/>
    <x v="0"/>
    <x v="0"/>
    <x v="22"/>
    <x v="10"/>
    <n v="60623"/>
    <x v="2"/>
    <s v="OFF-AR-10004956"/>
    <x v="1"/>
    <x v="6"/>
    <s v="Newell 33"/>
    <n v="13.392000000000001"/>
    <x v="1"/>
    <n v="0.2"/>
    <n v="1.5065999999999975"/>
    <x v="2"/>
    <s v="No"/>
    <n v="0"/>
  </r>
  <r>
    <n v="3175"/>
    <s v="CA-2019-157483"/>
    <x v="343"/>
    <d v="2019-11-18T00:00:00"/>
    <x v="1"/>
    <s v="EP-13915"/>
    <s v="Emily Phan"/>
    <x v="0"/>
    <x v="0"/>
    <x v="66"/>
    <x v="12"/>
    <n v="48227"/>
    <x v="2"/>
    <s v="OFF-AR-10004260"/>
    <x v="1"/>
    <x v="6"/>
    <s v="Boston 1799 Powerhouse Electric Pencil Sharpener"/>
    <n v="181.86"/>
    <x v="3"/>
    <n v="0"/>
    <n v="50.9208"/>
    <x v="2"/>
    <s v="No"/>
    <n v="0"/>
  </r>
  <r>
    <n v="3176"/>
    <s v="US-2019-132059"/>
    <x v="397"/>
    <d v="2019-09-29T00:00:00"/>
    <x v="1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n v="180.58800000000005"/>
    <x v="0"/>
    <n v="0.7"/>
    <n v="-240.78400000000005"/>
    <x v="1"/>
    <s v="No"/>
    <n v="0"/>
  </r>
  <r>
    <n v="3177"/>
    <s v="US-2019-132059"/>
    <x v="397"/>
    <d v="2019-09-29T00:00:00"/>
    <x v="1"/>
    <s v="AP-10915"/>
    <s v="Arthur Prichep"/>
    <x v="0"/>
    <x v="0"/>
    <x v="299"/>
    <x v="22"/>
    <n v="80525"/>
    <x v="1"/>
    <s v="TEC-AC-10003280"/>
    <x v="2"/>
    <x v="11"/>
    <s v="Belkin F8E887 USB Wired Ergonomic Keyboard"/>
    <n v="47.984000000000002"/>
    <x v="0"/>
    <n v="0.2"/>
    <n v="0.59979999999999656"/>
    <x v="1"/>
    <s v="No"/>
    <n v="0"/>
  </r>
  <r>
    <n v="3178"/>
    <s v="CA-2019-122280"/>
    <x v="18"/>
    <d v="2019-09-10T00:00:00"/>
    <x v="3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x v="0"/>
    <n v="0"/>
    <n v="9.0048000000000012"/>
    <x v="3"/>
    <s v="No"/>
    <n v="0"/>
  </r>
  <r>
    <n v="3179"/>
    <s v="CA-2019-105235"/>
    <x v="256"/>
    <d v="2019-12-11T00:00:00"/>
    <x v="1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n v="20.94"/>
    <x v="1"/>
    <n v="0"/>
    <n v="6.0725999999999987"/>
    <x v="3"/>
    <s v="No"/>
    <n v="0"/>
  </r>
  <r>
    <n v="3180"/>
    <s v="CA-2019-105235"/>
    <x v="256"/>
    <d v="2019-12-11T00:00:00"/>
    <x v="1"/>
    <s v="SM-20950"/>
    <s v="Suzanne McNair"/>
    <x v="1"/>
    <x v="0"/>
    <x v="20"/>
    <x v="15"/>
    <n v="10011"/>
    <x v="3"/>
    <s v="FUR-FU-10000521"/>
    <x v="0"/>
    <x v="5"/>
    <s v="Seth Thomas 14&quot; Putty-Colored Wall Clock"/>
    <n v="58.68"/>
    <x v="0"/>
    <n v="0"/>
    <n v="18.190799999999996"/>
    <x v="3"/>
    <s v="No"/>
    <n v="0"/>
  </r>
  <r>
    <n v="3181"/>
    <s v="CA-2019-105235"/>
    <x v="256"/>
    <d v="2019-12-11T00:00:00"/>
    <x v="1"/>
    <s v="SM-20950"/>
    <s v="Suzanne McNair"/>
    <x v="1"/>
    <x v="0"/>
    <x v="20"/>
    <x v="15"/>
    <n v="10011"/>
    <x v="3"/>
    <s v="OFF-AP-10001271"/>
    <x v="1"/>
    <x v="9"/>
    <s v="Eureka The Boss Cordless Rechargeable Stick Vac"/>
    <n v="254.89999999999998"/>
    <x v="2"/>
    <n v="0"/>
    <n v="68.823000000000008"/>
    <x v="3"/>
    <s v="No"/>
    <n v="0"/>
  </r>
  <r>
    <n v="3182"/>
    <s v="CA-2019-152912"/>
    <x v="45"/>
    <d v="2019-11-12T00:00:00"/>
    <x v="0"/>
    <s v="BM-11650"/>
    <s v="Brian Moss"/>
    <x v="1"/>
    <x v="0"/>
    <x v="29"/>
    <x v="39"/>
    <n v="21044"/>
    <x v="3"/>
    <s v="OFF-BI-10004728"/>
    <x v="1"/>
    <x v="8"/>
    <s v="Wilson Jones Turn Tabs Binder Tool for Ring Binders"/>
    <n v="9.64"/>
    <x v="0"/>
    <n v="0"/>
    <n v="4.4344000000000001"/>
    <x v="3"/>
    <s v="No"/>
    <n v="0"/>
  </r>
  <r>
    <n v="3183"/>
    <s v="CA-2019-152912"/>
    <x v="45"/>
    <d v="2019-11-12T00:00:00"/>
    <x v="0"/>
    <s v="BM-11650"/>
    <s v="Brian Moss"/>
    <x v="1"/>
    <x v="0"/>
    <x v="29"/>
    <x v="39"/>
    <n v="21044"/>
    <x v="3"/>
    <s v="TEC-AC-10004666"/>
    <x v="2"/>
    <x v="11"/>
    <s v="Maxell iVDR EX 500GB Cartridge"/>
    <n v="826.62000000000012"/>
    <x v="1"/>
    <n v="0"/>
    <n v="355.4466000000001"/>
    <x v="3"/>
    <s v="No"/>
    <n v="0"/>
  </r>
  <r>
    <n v="3184"/>
    <s v="CA-2019-152912"/>
    <x v="45"/>
    <d v="2019-11-12T00:00:00"/>
    <x v="0"/>
    <s v="BM-11650"/>
    <s v="Brian Moss"/>
    <x v="1"/>
    <x v="0"/>
    <x v="29"/>
    <x v="39"/>
    <n v="21044"/>
    <x v="3"/>
    <s v="OFF-ST-10003208"/>
    <x v="1"/>
    <x v="4"/>
    <s v="Adjustable Depth Letter/Legal Cart"/>
    <n v="1633.14"/>
    <x v="6"/>
    <n v="0"/>
    <n v="473.61059999999975"/>
    <x v="3"/>
    <s v="No"/>
    <n v="0"/>
  </r>
  <r>
    <n v="3185"/>
    <s v="CA-2019-152912"/>
    <x v="45"/>
    <d v="2019-11-12T00:00:00"/>
    <x v="0"/>
    <s v="BM-11650"/>
    <s v="Brian Moss"/>
    <x v="1"/>
    <x v="0"/>
    <x v="29"/>
    <x v="39"/>
    <n v="21044"/>
    <x v="3"/>
    <s v="OFF-ST-10003208"/>
    <x v="1"/>
    <x v="4"/>
    <s v="Adjustable Depth Letter/Legal Cart"/>
    <n v="544.38"/>
    <x v="1"/>
    <n v="0"/>
    <n v="157.87019999999993"/>
    <x v="3"/>
    <s v="No"/>
    <n v="0"/>
  </r>
  <r>
    <n v="3186"/>
    <s v="CA-2016-123498"/>
    <x v="845"/>
    <d v="2016-11-09T00:00:00"/>
    <x v="2"/>
    <s v="TC-20980"/>
    <s v="Tamara Chand"/>
    <x v="1"/>
    <x v="0"/>
    <x v="12"/>
    <x v="5"/>
    <n v="77041"/>
    <x v="2"/>
    <s v="OFF-BI-10000632"/>
    <x v="1"/>
    <x v="8"/>
    <s v="Satellite Sectional Post Binders"/>
    <n v="26.045999999999992"/>
    <x v="1"/>
    <n v="0.8"/>
    <n v="-44.278199999999998"/>
    <x v="2"/>
    <s v="Yes"/>
    <n v="1"/>
  </r>
  <r>
    <n v="3187"/>
    <s v="CA-2016-123498"/>
    <x v="845"/>
    <d v="2016-11-09T00:00:00"/>
    <x v="2"/>
    <s v="TC-20980"/>
    <s v="Tamara Chand"/>
    <x v="1"/>
    <x v="0"/>
    <x v="12"/>
    <x v="5"/>
    <n v="77041"/>
    <x v="2"/>
    <s v="OFF-EN-10004773"/>
    <x v="1"/>
    <x v="12"/>
    <s v="Staple envelope"/>
    <n v="74.352000000000004"/>
    <x v="1"/>
    <n v="0.2"/>
    <n v="26.952599999999997"/>
    <x v="2"/>
    <s v="Yes"/>
    <n v="1"/>
  </r>
  <r>
    <n v="3188"/>
    <s v="CA-2019-159352"/>
    <x v="846"/>
    <d v="2019-03-17T00:00:00"/>
    <x v="1"/>
    <s v="KB-16585"/>
    <s v="Ken Black"/>
    <x v="1"/>
    <x v="0"/>
    <x v="90"/>
    <x v="31"/>
    <n v="1852"/>
    <x v="3"/>
    <s v="TEC-PH-10004700"/>
    <x v="2"/>
    <x v="7"/>
    <s v="PowerGen Dual USB Car Charger"/>
    <n v="69.930000000000007"/>
    <x v="3"/>
    <n v="0"/>
    <n v="32.1678"/>
    <x v="3"/>
    <s v="No"/>
    <n v="0"/>
  </r>
  <r>
    <n v="3189"/>
    <s v="US-2019-146416"/>
    <x v="179"/>
    <d v="2019-10-22T00:00:00"/>
    <x v="0"/>
    <s v="JE-16165"/>
    <s v="Justin Ellison"/>
    <x v="1"/>
    <x v="0"/>
    <x v="350"/>
    <x v="1"/>
    <n v="95695"/>
    <x v="1"/>
    <s v="OFF-LA-10003714"/>
    <x v="1"/>
    <x v="2"/>
    <s v="Avery 510"/>
    <n v="3.75"/>
    <x v="7"/>
    <n v="0"/>
    <n v="1.7999999999999998"/>
    <x v="1"/>
    <s v="No"/>
    <n v="0"/>
  </r>
  <r>
    <n v="3190"/>
    <s v="US-2019-146416"/>
    <x v="179"/>
    <d v="2019-10-22T00:00:00"/>
    <x v="0"/>
    <s v="JE-16165"/>
    <s v="Justin Ellison"/>
    <x v="1"/>
    <x v="0"/>
    <x v="350"/>
    <x v="1"/>
    <n v="95695"/>
    <x v="1"/>
    <s v="OFF-BI-10001787"/>
    <x v="1"/>
    <x v="8"/>
    <s v="Wilson Jones Four-Pocket Poly Binders"/>
    <n v="20.928000000000001"/>
    <x v="4"/>
    <n v="0.2"/>
    <n v="7.5864000000000003"/>
    <x v="1"/>
    <s v="No"/>
    <n v="0"/>
  </r>
  <r>
    <n v="3191"/>
    <s v="US-2017-163783"/>
    <x v="17"/>
    <d v="2018-01-01T00:00:00"/>
    <x v="1"/>
    <s v="DR-12940"/>
    <s v="Daniel Raglin"/>
    <x v="2"/>
    <x v="0"/>
    <x v="22"/>
    <x v="10"/>
    <n v="60610"/>
    <x v="2"/>
    <s v="OFF-ST-10002957"/>
    <x v="1"/>
    <x v="4"/>
    <s v="Sterilite Show Offs Storage Containers"/>
    <n v="12.672000000000001"/>
    <x v="1"/>
    <n v="0.2"/>
    <n v="-3.1680000000000001"/>
    <x v="2"/>
    <s v="No"/>
    <n v="0"/>
  </r>
  <r>
    <n v="3192"/>
    <s v="CA-2019-123981"/>
    <x v="280"/>
    <d v="2019-10-08T00:00:00"/>
    <x v="1"/>
    <s v="RW-19630"/>
    <s v="Rob Williams"/>
    <x v="1"/>
    <x v="0"/>
    <x v="20"/>
    <x v="15"/>
    <n v="10035"/>
    <x v="3"/>
    <s v="TEC-PH-10002115"/>
    <x v="2"/>
    <x v="7"/>
    <s v="Plantronics 81402"/>
    <n v="65.989999999999995"/>
    <x v="7"/>
    <n v="0"/>
    <n v="17.157400000000003"/>
    <x v="3"/>
    <s v="No"/>
    <n v="0"/>
  </r>
  <r>
    <n v="3193"/>
    <s v="CA-2019-158953"/>
    <x v="400"/>
    <d v="2019-06-08T00:00:00"/>
    <x v="1"/>
    <s v="ML-18040"/>
    <s v="Michelle Lonsdale"/>
    <x v="1"/>
    <x v="0"/>
    <x v="351"/>
    <x v="5"/>
    <n v="77489"/>
    <x v="2"/>
    <s v="OFF-BI-10002557"/>
    <x v="1"/>
    <x v="8"/>
    <s v="Presstex Flexible Ring Binders"/>
    <n v="6.3699999999999983"/>
    <x v="3"/>
    <n v="0.8"/>
    <n v="-9.5550000000000015"/>
    <x v="2"/>
    <s v="No"/>
    <n v="0"/>
  </r>
  <r>
    <n v="3194"/>
    <s v="CA-2016-165428"/>
    <x v="416"/>
    <d v="2016-09-04T00:00:00"/>
    <x v="2"/>
    <s v="JL-15130"/>
    <s v="Jack Lebron"/>
    <x v="0"/>
    <x v="0"/>
    <x v="12"/>
    <x v="5"/>
    <n v="77036"/>
    <x v="2"/>
    <s v="OFF-BI-10002949"/>
    <x v="1"/>
    <x v="8"/>
    <s v="Prestige Round Ring Binders"/>
    <n v="3.6479999999999992"/>
    <x v="1"/>
    <n v="0.8"/>
    <n v="-6.0192000000000032"/>
    <x v="2"/>
    <s v="No"/>
    <n v="0"/>
  </r>
  <r>
    <n v="3195"/>
    <s v="CA-2016-165428"/>
    <x v="416"/>
    <d v="2016-09-04T00:00:00"/>
    <x v="2"/>
    <s v="JL-15130"/>
    <s v="Jack Lebron"/>
    <x v="0"/>
    <x v="0"/>
    <x v="12"/>
    <x v="5"/>
    <n v="77036"/>
    <x v="2"/>
    <s v="OFF-PA-10004100"/>
    <x v="1"/>
    <x v="10"/>
    <s v="Xerox 216"/>
    <n v="31.104000000000006"/>
    <x v="5"/>
    <n v="0.2"/>
    <n v="10.8864"/>
    <x v="2"/>
    <s v="No"/>
    <n v="0"/>
  </r>
  <r>
    <n v="3196"/>
    <s v="CA-2018-169026"/>
    <x v="590"/>
    <d v="2018-08-13T00:00:00"/>
    <x v="1"/>
    <s v="CM-12655"/>
    <s v="Corinna Mitchell"/>
    <x v="2"/>
    <x v="0"/>
    <x v="25"/>
    <x v="35"/>
    <n v="39212"/>
    <x v="0"/>
    <s v="OFF-FA-10001883"/>
    <x v="1"/>
    <x v="13"/>
    <s v="Alliance Super-Size Bands, Assorted Sizes"/>
    <n v="23.34"/>
    <x v="1"/>
    <n v="0"/>
    <n v="0.23339999999999961"/>
    <x v="0"/>
    <s v="No"/>
    <n v="0"/>
  </r>
  <r>
    <n v="3197"/>
    <s v="CA-2019-109750"/>
    <x v="847"/>
    <d v="2019-07-28T00:00:00"/>
    <x v="1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n v="29.97"/>
    <x v="1"/>
    <n v="0"/>
    <n v="14.085899999999999"/>
    <x v="3"/>
    <s v="No"/>
    <n v="0"/>
  </r>
  <r>
    <n v="3198"/>
    <s v="CA-2017-149384"/>
    <x v="848"/>
    <d v="2017-07-10T00:00:00"/>
    <x v="3"/>
    <s v="EH-13945"/>
    <s v="Eric Hoffmann"/>
    <x v="0"/>
    <x v="0"/>
    <x v="228"/>
    <x v="16"/>
    <n v="85281"/>
    <x v="1"/>
    <s v="OFF-BI-10003196"/>
    <x v="1"/>
    <x v="8"/>
    <s v="Accohide Poly Flexible Ring Binders"/>
    <n v="3.366000000000001"/>
    <x v="1"/>
    <n v="0.7"/>
    <n v="-2.2439999999999989"/>
    <x v="1"/>
    <s v="No"/>
    <n v="0"/>
  </r>
  <r>
    <n v="3199"/>
    <s v="CA-2016-131527"/>
    <x v="588"/>
    <d v="2016-12-07T00:00:00"/>
    <x v="1"/>
    <s v="TB-21280"/>
    <s v="Toby Braunhardt"/>
    <x v="0"/>
    <x v="0"/>
    <x v="108"/>
    <x v="3"/>
    <n v="28540"/>
    <x v="0"/>
    <s v="TEC-PH-10001644"/>
    <x v="2"/>
    <x v="7"/>
    <s v="BlueLounge Milo Smartphone Stand, White/Metallic"/>
    <n v="95.968000000000004"/>
    <x v="4"/>
    <n v="0.2"/>
    <n v="9.5968000000000053"/>
    <x v="0"/>
    <s v="No"/>
    <n v="0"/>
  </r>
  <r>
    <n v="3200"/>
    <s v="CA-2019-164000"/>
    <x v="404"/>
    <d v="2019-12-22T00:00:00"/>
    <x v="1"/>
    <s v="AH-10030"/>
    <s v="Aaron Hawkins"/>
    <x v="1"/>
    <x v="0"/>
    <x v="10"/>
    <x v="9"/>
    <n v="19134"/>
    <x v="3"/>
    <s v="OFF-AR-10003183"/>
    <x v="1"/>
    <x v="6"/>
    <s v="Avery Fluorescent Highlighter Four-Color Set"/>
    <n v="18.704000000000001"/>
    <x v="3"/>
    <n v="0.2"/>
    <n v="2.3379999999999983"/>
    <x v="3"/>
    <s v="No"/>
    <n v="0"/>
  </r>
  <r>
    <n v="3201"/>
    <s v="CA-2016-164224"/>
    <x v="598"/>
    <d v="2016-05-20T00:00:00"/>
    <x v="0"/>
    <s v="TT-21070"/>
    <s v="Ted Trevino"/>
    <x v="0"/>
    <x v="0"/>
    <x v="59"/>
    <x v="24"/>
    <n v="44312"/>
    <x v="3"/>
    <s v="FUR-FU-10000308"/>
    <x v="0"/>
    <x v="5"/>
    <s v="Deflect-o Glass Clear Studded Chair Mats"/>
    <n v="149.232"/>
    <x v="1"/>
    <n v="0.2"/>
    <n v="3.7308000000000021"/>
    <x v="3"/>
    <s v="No"/>
    <n v="0"/>
  </r>
  <r>
    <n v="3202"/>
    <s v="CA-2016-164224"/>
    <x v="598"/>
    <d v="2016-05-20T00:00:00"/>
    <x v="0"/>
    <s v="TT-21070"/>
    <s v="Ted Trevino"/>
    <x v="0"/>
    <x v="0"/>
    <x v="59"/>
    <x v="24"/>
    <n v="44312"/>
    <x v="3"/>
    <s v="OFF-PA-10001526"/>
    <x v="1"/>
    <x v="10"/>
    <s v="Xerox 1949"/>
    <n v="15.936000000000002"/>
    <x v="4"/>
    <n v="0.2"/>
    <n v="5.7768000000000015"/>
    <x v="3"/>
    <s v="No"/>
    <n v="0"/>
  </r>
  <r>
    <n v="3203"/>
    <s v="CA-2016-158372"/>
    <x v="849"/>
    <d v="2016-11-16T00:00:00"/>
    <x v="1"/>
    <s v="RD-19900"/>
    <s v="Ruben Dartt"/>
    <x v="0"/>
    <x v="0"/>
    <x v="70"/>
    <x v="1"/>
    <n v="92037"/>
    <x v="1"/>
    <s v="TEC-PH-10002103"/>
    <x v="2"/>
    <x v="7"/>
    <s v="Jabra SPEAK 410"/>
    <n v="601.53599999999994"/>
    <x v="8"/>
    <n v="0.2"/>
    <n v="60.153600000000012"/>
    <x v="1"/>
    <s v="No"/>
    <n v="0"/>
  </r>
  <r>
    <n v="3204"/>
    <s v="CA-2016-158372"/>
    <x v="849"/>
    <d v="2016-11-16T00:00:00"/>
    <x v="1"/>
    <s v="RD-19900"/>
    <s v="Ruben Dartt"/>
    <x v="0"/>
    <x v="0"/>
    <x v="70"/>
    <x v="1"/>
    <n v="92037"/>
    <x v="1"/>
    <s v="TEC-AC-10004209"/>
    <x v="2"/>
    <x v="11"/>
    <s v="Memorex Froggy Flash Drive 4 GB"/>
    <n v="10.99"/>
    <x v="7"/>
    <n v="0"/>
    <n v="4.2861000000000002"/>
    <x v="1"/>
    <s v="No"/>
    <n v="0"/>
  </r>
  <r>
    <n v="3205"/>
    <s v="CA-2016-158372"/>
    <x v="849"/>
    <d v="2016-11-16T00:00:00"/>
    <x v="1"/>
    <s v="RD-19900"/>
    <s v="Ruben Dartt"/>
    <x v="0"/>
    <x v="0"/>
    <x v="70"/>
    <x v="1"/>
    <n v="92037"/>
    <x v="1"/>
    <s v="FUR-FU-10000397"/>
    <x v="0"/>
    <x v="5"/>
    <s v="Luxo Economy Swing Arm Lamp"/>
    <n v="39.880000000000003"/>
    <x v="0"/>
    <n v="0"/>
    <n v="11.166400000000003"/>
    <x v="1"/>
    <s v="No"/>
    <n v="0"/>
  </r>
  <r>
    <n v="3206"/>
    <s v="CA-2016-158372"/>
    <x v="849"/>
    <d v="2016-11-16T00:00:00"/>
    <x v="1"/>
    <s v="RD-19900"/>
    <s v="Ruben Dartt"/>
    <x v="0"/>
    <x v="0"/>
    <x v="70"/>
    <x v="1"/>
    <n v="92037"/>
    <x v="1"/>
    <s v="OFF-PA-10002137"/>
    <x v="1"/>
    <x v="10"/>
    <s v="Southworth 100% Résumé Paper, 24lb."/>
    <n v="62.24"/>
    <x v="8"/>
    <n v="0"/>
    <n v="28.007999999999996"/>
    <x v="1"/>
    <s v="No"/>
    <n v="0"/>
  </r>
  <r>
    <n v="3207"/>
    <s v="CA-2016-158372"/>
    <x v="849"/>
    <d v="2016-11-16T00:00:00"/>
    <x v="1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n v="53.2"/>
    <x v="2"/>
    <n v="0"/>
    <n v="14.896000000000003"/>
    <x v="1"/>
    <s v="No"/>
    <n v="0"/>
  </r>
  <r>
    <n v="3208"/>
    <s v="CA-2016-158372"/>
    <x v="849"/>
    <d v="2016-11-16T00:00:00"/>
    <x v="1"/>
    <s v="RD-19900"/>
    <s v="Ruben Dartt"/>
    <x v="0"/>
    <x v="0"/>
    <x v="70"/>
    <x v="1"/>
    <n v="92037"/>
    <x v="1"/>
    <s v="OFF-LA-10000407"/>
    <x v="1"/>
    <x v="2"/>
    <s v="Avery White Multi-Purpose Labels"/>
    <n v="39.840000000000003"/>
    <x v="8"/>
    <n v="0"/>
    <n v="18.3264"/>
    <x v="1"/>
    <s v="No"/>
    <n v="0"/>
  </r>
  <r>
    <n v="3209"/>
    <s v="CA-2018-108882"/>
    <x v="850"/>
    <d v="2018-01-15T00:00:00"/>
    <x v="1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n v="349.95"/>
    <x v="2"/>
    <n v="0"/>
    <n v="118.98299999999999"/>
    <x v="1"/>
    <s v="No"/>
    <n v="0"/>
  </r>
  <r>
    <n v="3210"/>
    <s v="CA-2018-108882"/>
    <x v="850"/>
    <d v="2018-01-15T00:00:00"/>
    <x v="1"/>
    <s v="LA-16780"/>
    <s v="Laura Armstrong"/>
    <x v="1"/>
    <x v="0"/>
    <x v="201"/>
    <x v="1"/>
    <n v="93727"/>
    <x v="1"/>
    <s v="TEC-PH-10002726"/>
    <x v="2"/>
    <x v="7"/>
    <s v="netTALK DUO VoIP Telephone Service"/>
    <n v="377.92800000000005"/>
    <x v="6"/>
    <n v="0.2"/>
    <n v="141.72300000000001"/>
    <x v="1"/>
    <s v="No"/>
    <n v="0"/>
  </r>
  <r>
    <n v="3211"/>
    <s v="US-2019-108245"/>
    <x v="585"/>
    <d v="2019-09-27T00:00:00"/>
    <x v="1"/>
    <s v="SH-19975"/>
    <s v="Sally Hughsby"/>
    <x v="1"/>
    <x v="0"/>
    <x v="352"/>
    <x v="5"/>
    <n v="77581"/>
    <x v="2"/>
    <s v="OFF-EN-10001415"/>
    <x v="1"/>
    <x v="12"/>
    <s v="Staple envelope"/>
    <n v="13.392000000000001"/>
    <x v="1"/>
    <n v="0.2"/>
    <n v="5.0220000000000002"/>
    <x v="2"/>
    <s v="No"/>
    <n v="0"/>
  </r>
  <r>
    <n v="3212"/>
    <s v="US-2019-108245"/>
    <x v="585"/>
    <d v="2019-09-27T00:00:00"/>
    <x v="1"/>
    <s v="SH-19975"/>
    <s v="Sally Hughsby"/>
    <x v="1"/>
    <x v="0"/>
    <x v="352"/>
    <x v="5"/>
    <n v="77581"/>
    <x v="2"/>
    <s v="OFF-BI-10000773"/>
    <x v="1"/>
    <x v="8"/>
    <s v="Insertable Tab Post Binder Dividers"/>
    <n v="11.227999999999998"/>
    <x v="3"/>
    <n v="0.8"/>
    <n v="-18.52620000000001"/>
    <x v="2"/>
    <s v="No"/>
    <n v="0"/>
  </r>
  <r>
    <n v="3213"/>
    <s v="CA-2016-142314"/>
    <x v="851"/>
    <d v="2016-12-28T00:00:00"/>
    <x v="1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n v="207.24"/>
    <x v="10"/>
    <n v="0"/>
    <n v="58.027200000000001"/>
    <x v="2"/>
    <s v="No"/>
    <n v="0"/>
  </r>
  <r>
    <n v="3214"/>
    <s v="CA-2018-132409"/>
    <x v="439"/>
    <d v="2018-06-01T00:00:00"/>
    <x v="1"/>
    <s v="TH-21235"/>
    <s v="Tiffany House"/>
    <x v="1"/>
    <x v="0"/>
    <x v="10"/>
    <x v="9"/>
    <n v="19134"/>
    <x v="3"/>
    <s v="OFF-AR-10001919"/>
    <x v="1"/>
    <x v="6"/>
    <s v="OIC #2 Pencils, Medium Soft"/>
    <n v="1.504"/>
    <x v="7"/>
    <n v="0.2"/>
    <n v="0.16919999999999991"/>
    <x v="3"/>
    <s v="No"/>
    <n v="0"/>
  </r>
  <r>
    <n v="3215"/>
    <s v="CA-2018-132409"/>
    <x v="439"/>
    <d v="2018-06-01T00:00:00"/>
    <x v="1"/>
    <s v="TH-21235"/>
    <s v="Tiffany House"/>
    <x v="1"/>
    <x v="0"/>
    <x v="10"/>
    <x v="9"/>
    <n v="19134"/>
    <x v="3"/>
    <s v="OFF-AP-10002082"/>
    <x v="1"/>
    <x v="9"/>
    <s v="Holmes HEPA Air Purifier"/>
    <n v="34.848000000000006"/>
    <x v="0"/>
    <n v="0.2"/>
    <n v="6.5339999999999971"/>
    <x v="3"/>
    <s v="No"/>
    <n v="0"/>
  </r>
  <r>
    <n v="3216"/>
    <s v="CA-2019-150189"/>
    <x v="141"/>
    <d v="2019-07-10T00:00:00"/>
    <x v="2"/>
    <s v="VG-21790"/>
    <s v="Vivek Gonzalez"/>
    <x v="0"/>
    <x v="0"/>
    <x v="353"/>
    <x v="1"/>
    <n v="94403"/>
    <x v="1"/>
    <s v="OFF-LA-10002762"/>
    <x v="1"/>
    <x v="2"/>
    <s v="Avery 485"/>
    <n v="75.179999999999993"/>
    <x v="5"/>
    <n v="0"/>
    <n v="35.334599999999995"/>
    <x v="1"/>
    <s v="No"/>
    <n v="0"/>
  </r>
  <r>
    <n v="3217"/>
    <s v="CA-2016-114433"/>
    <x v="8"/>
    <d v="2016-05-17T00:00:00"/>
    <x v="1"/>
    <s v="NP-18325"/>
    <s v="Naresj Patel"/>
    <x v="0"/>
    <x v="0"/>
    <x v="182"/>
    <x v="1"/>
    <n v="94601"/>
    <x v="1"/>
    <s v="TEC-AC-10002800"/>
    <x v="2"/>
    <x v="11"/>
    <s v="Plantronics Audio 478 Stereo USB Headset"/>
    <n v="149.97"/>
    <x v="1"/>
    <n v="0"/>
    <n v="52.489499999999992"/>
    <x v="1"/>
    <s v="No"/>
    <n v="0"/>
  </r>
  <r>
    <n v="3218"/>
    <s v="CA-2019-104640"/>
    <x v="468"/>
    <d v="2019-11-16T00:00:00"/>
    <x v="1"/>
    <s v="FH-14275"/>
    <s v="Frank Hawley"/>
    <x v="1"/>
    <x v="0"/>
    <x v="20"/>
    <x v="15"/>
    <n v="10024"/>
    <x v="3"/>
    <s v="OFF-BI-10003925"/>
    <x v="1"/>
    <x v="8"/>
    <s v="Fellowes PB300 Plastic Comb Binding Machine"/>
    <n v="931.17600000000016"/>
    <x v="1"/>
    <n v="0.2"/>
    <n v="314.27190000000002"/>
    <x v="3"/>
    <s v="No"/>
    <n v="0"/>
  </r>
  <r>
    <n v="3219"/>
    <s v="CA-2019-104640"/>
    <x v="468"/>
    <d v="2019-11-16T00:00:00"/>
    <x v="1"/>
    <s v="FH-14275"/>
    <s v="Frank Hawley"/>
    <x v="1"/>
    <x v="0"/>
    <x v="20"/>
    <x v="15"/>
    <n v="10024"/>
    <x v="3"/>
    <s v="TEC-PH-10002200"/>
    <x v="2"/>
    <x v="7"/>
    <s v="Aastra 6757i CT Wireless VoIP phone"/>
    <n v="430.88"/>
    <x v="0"/>
    <n v="0"/>
    <n v="124.95519999999999"/>
    <x v="3"/>
    <s v="No"/>
    <n v="0"/>
  </r>
  <r>
    <n v="3220"/>
    <s v="US-2017-137008"/>
    <x v="653"/>
    <d v="2017-10-08T00:00:00"/>
    <x v="1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n v="94.85"/>
    <x v="2"/>
    <n v="0"/>
    <n v="45.527999999999992"/>
    <x v="3"/>
    <s v="Yes"/>
    <n v="1"/>
  </r>
  <r>
    <n v="3221"/>
    <s v="US-2017-137008"/>
    <x v="653"/>
    <d v="2017-10-08T00:00:00"/>
    <x v="1"/>
    <s v="JP-15460"/>
    <s v="Jennifer Patt"/>
    <x v="1"/>
    <x v="0"/>
    <x v="80"/>
    <x v="30"/>
    <n v="8701"/>
    <x v="3"/>
    <s v="OFF-EN-10002500"/>
    <x v="1"/>
    <x v="12"/>
    <s v="Globe Weis Peel &amp; Seel First Class Envelopes"/>
    <n v="51.12"/>
    <x v="4"/>
    <n v="0"/>
    <n v="23.003999999999998"/>
    <x v="3"/>
    <s v="Yes"/>
    <n v="1"/>
  </r>
  <r>
    <n v="3222"/>
    <s v="US-2017-137008"/>
    <x v="653"/>
    <d v="2017-10-08T00:00:00"/>
    <x v="1"/>
    <s v="JP-15460"/>
    <s v="Jennifer Patt"/>
    <x v="1"/>
    <x v="0"/>
    <x v="80"/>
    <x v="30"/>
    <n v="8701"/>
    <x v="3"/>
    <s v="TEC-AC-10000892"/>
    <x v="2"/>
    <x v="11"/>
    <s v="NETGEAR N750 Dual Band Wi-Fi Gigabit Router"/>
    <n v="90"/>
    <x v="7"/>
    <n v="0"/>
    <n v="32.4"/>
    <x v="3"/>
    <s v="Yes"/>
    <n v="1"/>
  </r>
  <r>
    <n v="3223"/>
    <s v="CA-2016-108189"/>
    <x v="852"/>
    <d v="2016-10-05T00:00:00"/>
    <x v="2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n v="3.4103999999999997"/>
    <x v="1"/>
    <s v="No"/>
    <n v="0"/>
  </r>
  <r>
    <n v="3224"/>
    <s v="CA-2016-108189"/>
    <x v="852"/>
    <d v="2016-10-05T00:00:00"/>
    <x v="2"/>
    <s v="ES-14080"/>
    <s v="Erin Smith"/>
    <x v="1"/>
    <x v="0"/>
    <x v="228"/>
    <x v="16"/>
    <n v="85281"/>
    <x v="1"/>
    <s v="OFF-FA-10000735"/>
    <x v="1"/>
    <x v="13"/>
    <s v="Staples"/>
    <n v="4.6719999999999997"/>
    <x v="0"/>
    <n v="0.2"/>
    <n v="1.4599999999999997"/>
    <x v="1"/>
    <s v="No"/>
    <n v="0"/>
  </r>
  <r>
    <n v="3225"/>
    <s v="CA-2016-108189"/>
    <x v="852"/>
    <d v="2016-10-05T00:00:00"/>
    <x v="2"/>
    <s v="ES-14080"/>
    <s v="Erin Smith"/>
    <x v="1"/>
    <x v="0"/>
    <x v="228"/>
    <x v="16"/>
    <n v="85281"/>
    <x v="1"/>
    <s v="TEC-PH-10001760"/>
    <x v="2"/>
    <x v="7"/>
    <s v="Bose SoundLink Bluetooth Speaker"/>
    <n v="318.40000000000003"/>
    <x v="0"/>
    <n v="0.2"/>
    <n v="107.46"/>
    <x v="1"/>
    <s v="No"/>
    <n v="0"/>
  </r>
  <r>
    <n v="3226"/>
    <s v="CA-2016-108189"/>
    <x v="852"/>
    <d v="2016-10-05T00:00:00"/>
    <x v="2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n v="12.768000000000001"/>
    <x v="5"/>
    <n v="0.2"/>
    <n v="4.628400000000001"/>
    <x v="1"/>
    <s v="No"/>
    <n v="0"/>
  </r>
  <r>
    <n v="3227"/>
    <s v="CA-2016-108189"/>
    <x v="852"/>
    <d v="2016-10-05T00:00:00"/>
    <x v="2"/>
    <s v="ES-14080"/>
    <s v="Erin Smith"/>
    <x v="1"/>
    <x v="0"/>
    <x v="228"/>
    <x v="16"/>
    <n v="85281"/>
    <x v="1"/>
    <s v="OFF-SU-10003567"/>
    <x v="1"/>
    <x v="14"/>
    <s v="Stiletto Hand Letter Openers"/>
    <n v="15.36"/>
    <x v="0"/>
    <n v="0.2"/>
    <n v="-3.2639999999999993"/>
    <x v="1"/>
    <s v="No"/>
    <n v="0"/>
  </r>
  <r>
    <n v="3228"/>
    <s v="CA-2016-108189"/>
    <x v="852"/>
    <d v="2016-10-05T00:00:00"/>
    <x v="2"/>
    <s v="ES-14080"/>
    <s v="Erin Smith"/>
    <x v="1"/>
    <x v="0"/>
    <x v="228"/>
    <x v="16"/>
    <n v="85281"/>
    <x v="1"/>
    <s v="TEC-PH-10001557"/>
    <x v="2"/>
    <x v="7"/>
    <s v="Pyle PMP37LED"/>
    <n v="230.376"/>
    <x v="1"/>
    <n v="0.2"/>
    <n v="20.157899999999991"/>
    <x v="1"/>
    <s v="No"/>
    <n v="0"/>
  </r>
  <r>
    <n v="3229"/>
    <s v="CA-2016-108189"/>
    <x v="852"/>
    <d v="2016-10-05T00:00:00"/>
    <x v="2"/>
    <s v="ES-14080"/>
    <s v="Erin Smith"/>
    <x v="1"/>
    <x v="0"/>
    <x v="228"/>
    <x v="16"/>
    <n v="85281"/>
    <x v="1"/>
    <s v="TEC-AC-10003038"/>
    <x v="2"/>
    <x v="11"/>
    <s v="Kingston Digital DataTraveler 16GB USB 2.0"/>
    <n v="7.16"/>
    <x v="7"/>
    <n v="0.2"/>
    <n v="-8.9500000000001023E-2"/>
    <x v="1"/>
    <s v="No"/>
    <n v="0"/>
  </r>
  <r>
    <n v="3230"/>
    <s v="CA-2016-154641"/>
    <x v="430"/>
    <d v="2016-08-16T00:00:00"/>
    <x v="1"/>
    <s v="KL-16645"/>
    <s v="Ken Lonsdale"/>
    <x v="0"/>
    <x v="0"/>
    <x v="20"/>
    <x v="15"/>
    <n v="10035"/>
    <x v="3"/>
    <s v="OFF-ST-10004459"/>
    <x v="1"/>
    <x v="4"/>
    <s v="Tennsco Single-Tier Lockers"/>
    <n v="375.34"/>
    <x v="7"/>
    <n v="0"/>
    <n v="18.766999999999996"/>
    <x v="3"/>
    <s v="No"/>
    <n v="0"/>
  </r>
  <r>
    <n v="3231"/>
    <s v="CA-2019-131625"/>
    <x v="853"/>
    <d v="2019-09-05T00:00:00"/>
    <x v="0"/>
    <s v="BN-11515"/>
    <s v="Bradley Nguyen"/>
    <x v="0"/>
    <x v="0"/>
    <x v="20"/>
    <x v="15"/>
    <n v="10009"/>
    <x v="3"/>
    <s v="FUR-FU-10004960"/>
    <x v="0"/>
    <x v="5"/>
    <s v="Seth Thomas 12&quot; Clock w/ Goldtone Case"/>
    <n v="114.9"/>
    <x v="2"/>
    <n v="0"/>
    <n v="39.066000000000003"/>
    <x v="3"/>
    <s v="No"/>
    <n v="0"/>
  </r>
  <r>
    <n v="3232"/>
    <s v="US-2019-156356"/>
    <x v="513"/>
    <d v="2019-04-22T00:00:00"/>
    <x v="1"/>
    <s v="ND-18370"/>
    <s v="Natalie DeCherney"/>
    <x v="0"/>
    <x v="0"/>
    <x v="12"/>
    <x v="5"/>
    <n v="77095"/>
    <x v="2"/>
    <s v="OFF-BI-10000632"/>
    <x v="1"/>
    <x v="8"/>
    <s v="Satellite Sectional Post Binders"/>
    <n v="26.045999999999992"/>
    <x v="1"/>
    <n v="0.8"/>
    <n v="-44.278199999999998"/>
    <x v="2"/>
    <s v="No"/>
    <n v="0"/>
  </r>
  <r>
    <n v="3233"/>
    <s v="US-2019-156356"/>
    <x v="513"/>
    <d v="2019-04-22T00:00:00"/>
    <x v="1"/>
    <s v="ND-18370"/>
    <s v="Natalie DeCherney"/>
    <x v="0"/>
    <x v="0"/>
    <x v="12"/>
    <x v="5"/>
    <n v="77095"/>
    <x v="2"/>
    <s v="OFF-BI-10001107"/>
    <x v="1"/>
    <x v="8"/>
    <s v="GBC White Gloss Covers, Plain Front"/>
    <n v="2.8959999999999995"/>
    <x v="7"/>
    <n v="0.8"/>
    <n v="-4.7784000000000013"/>
    <x v="2"/>
    <s v="No"/>
    <n v="0"/>
  </r>
  <r>
    <n v="3234"/>
    <s v="US-2019-156356"/>
    <x v="513"/>
    <d v="2019-04-22T00:00:00"/>
    <x v="1"/>
    <s v="ND-18370"/>
    <s v="Natalie DeCherney"/>
    <x v="0"/>
    <x v="0"/>
    <x v="12"/>
    <x v="5"/>
    <n v="77095"/>
    <x v="2"/>
    <s v="OFF-ST-10002301"/>
    <x v="1"/>
    <x v="4"/>
    <s v="Tennsco Commercial Shelving"/>
    <n v="32.544000000000004"/>
    <x v="0"/>
    <n v="0.2"/>
    <n v="-7.7292000000000041"/>
    <x v="2"/>
    <s v="No"/>
    <n v="0"/>
  </r>
  <r>
    <n v="3235"/>
    <s v="CA-2018-138933"/>
    <x v="423"/>
    <d v="2018-04-27T00:00:00"/>
    <x v="2"/>
    <s v="JL-15130"/>
    <s v="Jack Lebron"/>
    <x v="0"/>
    <x v="0"/>
    <x v="169"/>
    <x v="1"/>
    <n v="92503"/>
    <x v="1"/>
    <s v="OFF-BI-10003355"/>
    <x v="1"/>
    <x v="8"/>
    <s v="Cardinal Holdit Business Card Pockets"/>
    <n v="3.9840000000000004"/>
    <x v="7"/>
    <n v="0.2"/>
    <n v="1.3944000000000001"/>
    <x v="1"/>
    <s v="No"/>
    <n v="0"/>
  </r>
  <r>
    <n v="3236"/>
    <s v="CA-2018-140746"/>
    <x v="804"/>
    <d v="2018-01-15T00:00:00"/>
    <x v="3"/>
    <s v="RC-19825"/>
    <s v="Roy Collins"/>
    <x v="0"/>
    <x v="0"/>
    <x v="54"/>
    <x v="29"/>
    <n v="6824"/>
    <x v="3"/>
    <s v="FUR-TA-10002903"/>
    <x v="0"/>
    <x v="3"/>
    <s v="Bevis Round Bullnose 29&quot; High Table Top"/>
    <n v="181.79699999999997"/>
    <x v="7"/>
    <n v="0.3"/>
    <n v="-15.582599999999999"/>
    <x v="3"/>
    <s v="No"/>
    <n v="0"/>
  </r>
  <r>
    <n v="3237"/>
    <s v="CA-2018-146836"/>
    <x v="440"/>
    <d v="2018-05-02T00:00:00"/>
    <x v="3"/>
    <s v="CC-12475"/>
    <s v="Cindy Chapman"/>
    <x v="0"/>
    <x v="0"/>
    <x v="20"/>
    <x v="15"/>
    <n v="10024"/>
    <x v="3"/>
    <s v="OFF-ST-10001580"/>
    <x v="1"/>
    <x v="4"/>
    <s v="Super Decoflex Portable Personal File"/>
    <n v="44.94"/>
    <x v="1"/>
    <n v="0"/>
    <n v="12.5832"/>
    <x v="3"/>
    <s v="No"/>
    <n v="0"/>
  </r>
  <r>
    <n v="3238"/>
    <s v="CA-2018-146836"/>
    <x v="440"/>
    <d v="2018-05-02T00:00:00"/>
    <x v="3"/>
    <s v="CC-12475"/>
    <s v="Cindy Chapman"/>
    <x v="0"/>
    <x v="0"/>
    <x v="20"/>
    <x v="15"/>
    <n v="10024"/>
    <x v="3"/>
    <s v="OFF-BI-10000315"/>
    <x v="1"/>
    <x v="8"/>
    <s v="Poly Designer Cover &amp; Back"/>
    <n v="45.576000000000001"/>
    <x v="1"/>
    <n v="0.2"/>
    <n v="15.951599999999997"/>
    <x v="3"/>
    <s v="No"/>
    <n v="0"/>
  </r>
  <r>
    <n v="3239"/>
    <s v="US-2018-127971"/>
    <x v="73"/>
    <d v="2018-11-27T00:00:00"/>
    <x v="1"/>
    <s v="DW-13195"/>
    <s v="David Wiener"/>
    <x v="1"/>
    <x v="0"/>
    <x v="12"/>
    <x v="5"/>
    <n v="77095"/>
    <x v="2"/>
    <s v="FUR-CH-10003774"/>
    <x v="0"/>
    <x v="1"/>
    <s v="Global Wood Trimmed Manager's Task Chair, Khaki"/>
    <n v="318.43"/>
    <x v="2"/>
    <n v="0.3"/>
    <n v="-77.333000000000013"/>
    <x v="2"/>
    <s v="No"/>
    <n v="0"/>
  </r>
  <r>
    <n v="3240"/>
    <s v="US-2018-127971"/>
    <x v="73"/>
    <d v="2018-11-27T00:00:00"/>
    <x v="1"/>
    <s v="DW-13195"/>
    <s v="David Wiener"/>
    <x v="1"/>
    <x v="0"/>
    <x v="12"/>
    <x v="5"/>
    <n v="77095"/>
    <x v="2"/>
    <s v="TEC-PH-10003095"/>
    <x v="2"/>
    <x v="7"/>
    <s v="Samsung HM1900 Bluetooth Headset"/>
    <n v="122.91999999999999"/>
    <x v="3"/>
    <n v="0.2"/>
    <n v="46.095000000000006"/>
    <x v="2"/>
    <s v="No"/>
    <n v="0"/>
  </r>
  <r>
    <n v="3241"/>
    <s v="US-2018-127971"/>
    <x v="73"/>
    <d v="2018-11-27T00:00:00"/>
    <x v="1"/>
    <s v="DW-13195"/>
    <s v="David Wiener"/>
    <x v="1"/>
    <x v="0"/>
    <x v="12"/>
    <x v="5"/>
    <n v="77095"/>
    <x v="2"/>
    <s v="FUR-FU-10000023"/>
    <x v="0"/>
    <x v="5"/>
    <s v="Eldon Wave Desk Accessories"/>
    <n v="7.0679999999999996"/>
    <x v="1"/>
    <n v="0.6"/>
    <n v="-2.8271999999999995"/>
    <x v="2"/>
    <s v="No"/>
    <n v="0"/>
  </r>
  <r>
    <n v="3242"/>
    <s v="US-2018-140809"/>
    <x v="854"/>
    <d v="2018-02-03T00:00:00"/>
    <x v="2"/>
    <s v="CK-12760"/>
    <s v="Cyma Kinney"/>
    <x v="1"/>
    <x v="0"/>
    <x v="81"/>
    <x v="17"/>
    <n v="22204"/>
    <x v="0"/>
    <s v="OFF-ST-10002214"/>
    <x v="1"/>
    <x v="4"/>
    <s v="X-Rack File for Hanging Folders"/>
    <n v="56.449999999999996"/>
    <x v="2"/>
    <n v="0"/>
    <n v="14.676999999999998"/>
    <x v="0"/>
    <s v="No"/>
    <n v="0"/>
  </r>
  <r>
    <n v="3243"/>
    <s v="CA-2019-114524"/>
    <x v="185"/>
    <d v="2019-04-05T00:00:00"/>
    <x v="0"/>
    <s v="EG-13900"/>
    <s v="Emily Grady"/>
    <x v="0"/>
    <x v="0"/>
    <x v="22"/>
    <x v="10"/>
    <n v="60623"/>
    <x v="2"/>
    <s v="OFF-BI-10002799"/>
    <x v="1"/>
    <x v="8"/>
    <s v="SlimView Poly Binder, 3/8&quot;"/>
    <n v="13.467999999999998"/>
    <x v="11"/>
    <n v="0.8"/>
    <n v="-22.895600000000005"/>
    <x v="2"/>
    <s v="No"/>
    <n v="0"/>
  </r>
  <r>
    <n v="3244"/>
    <s v="CA-2019-113355"/>
    <x v="96"/>
    <d v="2019-12-05T00:00:00"/>
    <x v="1"/>
    <s v="SJ-20215"/>
    <s v="Sarah Jordon"/>
    <x v="0"/>
    <x v="0"/>
    <x v="55"/>
    <x v="5"/>
    <n v="75051"/>
    <x v="2"/>
    <s v="TEC-PH-10004912"/>
    <x v="2"/>
    <x v="7"/>
    <s v="Cisco SPA112 2 Port Phone Adapter"/>
    <n v="219.80000000000004"/>
    <x v="2"/>
    <n v="0.2"/>
    <n v="24.727499999999971"/>
    <x v="2"/>
    <s v="No"/>
    <n v="0"/>
  </r>
  <r>
    <n v="3245"/>
    <s v="CA-2019-113355"/>
    <x v="96"/>
    <d v="2019-12-05T00:00:00"/>
    <x v="1"/>
    <s v="SJ-20215"/>
    <s v="Sarah Jordon"/>
    <x v="0"/>
    <x v="0"/>
    <x v="55"/>
    <x v="5"/>
    <n v="75051"/>
    <x v="2"/>
    <s v="FUR-CH-10002602"/>
    <x v="0"/>
    <x v="1"/>
    <s v="DMI Arturo Collection Mission-style Design Wood Chair"/>
    <n v="317.05799999999999"/>
    <x v="1"/>
    <n v="0.3"/>
    <n v="-18.117599999999996"/>
    <x v="2"/>
    <s v="No"/>
    <n v="0"/>
  </r>
  <r>
    <n v="3246"/>
    <s v="US-2019-140907"/>
    <x v="389"/>
    <d v="2019-12-12T00:00:00"/>
    <x v="0"/>
    <s v="BP-11185"/>
    <s v="Ben Peterman"/>
    <x v="1"/>
    <x v="0"/>
    <x v="4"/>
    <x v="4"/>
    <n v="98103"/>
    <x v="1"/>
    <s v="TEC-AC-10004510"/>
    <x v="2"/>
    <x v="11"/>
    <s v="Logitech Desktop MK120 Mouse and keyboard Combo"/>
    <n v="49.08"/>
    <x v="1"/>
    <n v="0"/>
    <n v="4.9079999999999977"/>
    <x v="1"/>
    <s v="No"/>
    <n v="0"/>
  </r>
  <r>
    <n v="3247"/>
    <s v="US-2019-140907"/>
    <x v="389"/>
    <d v="2019-12-12T00:00:00"/>
    <x v="0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n v="324.90000000000003"/>
    <x v="2"/>
    <n v="0"/>
    <n v="38.988000000000014"/>
    <x v="1"/>
    <s v="No"/>
    <n v="0"/>
  </r>
  <r>
    <n v="3248"/>
    <s v="US-2019-140907"/>
    <x v="389"/>
    <d v="2019-12-12T00:00:00"/>
    <x v="0"/>
    <s v="BP-11185"/>
    <s v="Ben Peterman"/>
    <x v="1"/>
    <x v="0"/>
    <x v="4"/>
    <x v="4"/>
    <n v="98103"/>
    <x v="1"/>
    <s v="OFF-AR-10000799"/>
    <x v="1"/>
    <x v="6"/>
    <s v="Col-Erase Pencils with Erasers"/>
    <n v="18.240000000000002"/>
    <x v="1"/>
    <n v="0"/>
    <n v="5.2895999999999983"/>
    <x v="1"/>
    <s v="No"/>
    <n v="0"/>
  </r>
  <r>
    <n v="3249"/>
    <s v="CA-2018-159730"/>
    <x v="42"/>
    <d v="2018-09-21T00:00:00"/>
    <x v="1"/>
    <s v="SJ-20125"/>
    <s v="Sanjit Jacobs"/>
    <x v="2"/>
    <x v="0"/>
    <x v="4"/>
    <x v="4"/>
    <n v="98103"/>
    <x v="1"/>
    <s v="FUR-CH-10004875"/>
    <x v="0"/>
    <x v="1"/>
    <s v="Harbour Creations 67200 Series Stacking Chairs"/>
    <n v="113.88800000000002"/>
    <x v="0"/>
    <n v="0.2"/>
    <n v="9.9651999999999994"/>
    <x v="1"/>
    <s v="No"/>
    <n v="0"/>
  </r>
  <r>
    <n v="3250"/>
    <s v="CA-2018-159730"/>
    <x v="42"/>
    <d v="2018-09-21T00:00:00"/>
    <x v="1"/>
    <s v="SJ-20125"/>
    <s v="Sanjit Jacobs"/>
    <x v="2"/>
    <x v="0"/>
    <x v="4"/>
    <x v="4"/>
    <n v="98103"/>
    <x v="1"/>
    <s v="TEC-PH-10002085"/>
    <x v="2"/>
    <x v="7"/>
    <s v="Clarity 53712"/>
    <n v="105.584"/>
    <x v="0"/>
    <n v="0.2"/>
    <n v="7.9188000000000045"/>
    <x v="1"/>
    <s v="No"/>
    <n v="0"/>
  </r>
  <r>
    <n v="3251"/>
    <s v="CA-2018-157868"/>
    <x v="443"/>
    <d v="2018-12-29T00:00:00"/>
    <x v="1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n v="24.849999999999998"/>
    <x v="3"/>
    <n v="0"/>
    <n v="11.679499999999999"/>
    <x v="2"/>
    <s v="No"/>
    <n v="0"/>
  </r>
  <r>
    <n v="3252"/>
    <s v="CA-2019-119389"/>
    <x v="827"/>
    <d v="2019-04-19T00:00:00"/>
    <x v="2"/>
    <s v="BG-11740"/>
    <s v="Bruce Geld"/>
    <x v="0"/>
    <x v="0"/>
    <x v="10"/>
    <x v="9"/>
    <n v="19120"/>
    <x v="3"/>
    <s v="FUR-FU-10001473"/>
    <x v="0"/>
    <x v="5"/>
    <s v="Eldon Executive Woodline II Desk Accessories, Mahogany"/>
    <n v="60.311999999999998"/>
    <x v="1"/>
    <n v="0.2"/>
    <n v="5.2773000000000003"/>
    <x v="3"/>
    <s v="No"/>
    <n v="0"/>
  </r>
  <r>
    <n v="3253"/>
    <s v="CA-2019-110373"/>
    <x v="855"/>
    <d v="2019-10-30T00:00:00"/>
    <x v="0"/>
    <s v="MA-17560"/>
    <s v="Matt Abelman"/>
    <x v="2"/>
    <x v="0"/>
    <x v="22"/>
    <x v="10"/>
    <n v="60610"/>
    <x v="2"/>
    <s v="OFF-AR-10003045"/>
    <x v="1"/>
    <x v="6"/>
    <s v="Prang Colored Pencils"/>
    <n v="7.0559999999999992"/>
    <x v="1"/>
    <n v="0.2"/>
    <n v="2.2050000000000001"/>
    <x v="2"/>
    <s v="No"/>
    <n v="0"/>
  </r>
  <r>
    <n v="3254"/>
    <s v="CA-2019-110373"/>
    <x v="855"/>
    <d v="2019-10-30T00:00:00"/>
    <x v="0"/>
    <s v="MA-17560"/>
    <s v="Matt Abelman"/>
    <x v="2"/>
    <x v="0"/>
    <x v="22"/>
    <x v="10"/>
    <n v="60610"/>
    <x v="2"/>
    <s v="TEC-PH-10001536"/>
    <x v="2"/>
    <x v="7"/>
    <s v="Spigen Samsung Galaxy S5 Case Wallet"/>
    <n v="27.183999999999997"/>
    <x v="0"/>
    <n v="0.2"/>
    <n v="2.0387999999999984"/>
    <x v="2"/>
    <s v="No"/>
    <n v="0"/>
  </r>
  <r>
    <n v="3255"/>
    <s v="CA-2018-155474"/>
    <x v="630"/>
    <d v="2018-07-14T00:00:00"/>
    <x v="1"/>
    <s v="CC-12220"/>
    <s v="Chris Cortes"/>
    <x v="0"/>
    <x v="0"/>
    <x v="4"/>
    <x v="4"/>
    <n v="98105"/>
    <x v="1"/>
    <s v="TEC-PH-10001580"/>
    <x v="2"/>
    <x v="7"/>
    <s v="Logitech Mobile Speakerphone P710e - speaker phone"/>
    <n v="107.98399999999999"/>
    <x v="7"/>
    <n v="0.2"/>
    <n v="9.4485999999999954"/>
    <x v="1"/>
    <s v="No"/>
    <n v="0"/>
  </r>
  <r>
    <n v="3256"/>
    <s v="CA-2018-155474"/>
    <x v="630"/>
    <d v="2018-07-14T00:00:00"/>
    <x v="1"/>
    <s v="CC-12220"/>
    <s v="Chris Cortes"/>
    <x v="0"/>
    <x v="0"/>
    <x v="4"/>
    <x v="4"/>
    <n v="98105"/>
    <x v="1"/>
    <s v="OFF-BI-10004209"/>
    <x v="1"/>
    <x v="8"/>
    <s v="Fellowes Twister Kit, Gray/Clear, 3/pkg"/>
    <n v="19.295999999999999"/>
    <x v="1"/>
    <n v="0.2"/>
    <n v="6.0299999999999994"/>
    <x v="1"/>
    <s v="No"/>
    <n v="0"/>
  </r>
  <r>
    <n v="3257"/>
    <s v="CA-2017-155453"/>
    <x v="101"/>
    <d v="2017-08-14T00:00:00"/>
    <x v="1"/>
    <s v="RA-19885"/>
    <s v="Ruben Ausman"/>
    <x v="1"/>
    <x v="0"/>
    <x v="108"/>
    <x v="2"/>
    <n v="32216"/>
    <x v="0"/>
    <s v="OFF-LA-10001613"/>
    <x v="1"/>
    <x v="2"/>
    <s v="Avery File Folder Labels"/>
    <n v="4.6079999999999997"/>
    <x v="0"/>
    <n v="0.2"/>
    <n v="1.6704000000000001"/>
    <x v="0"/>
    <s v="No"/>
    <n v="0"/>
  </r>
  <r>
    <n v="3258"/>
    <s v="US-2018-161844"/>
    <x v="10"/>
    <d v="2018-12-14T00:00:00"/>
    <x v="0"/>
    <s v="DK-12835"/>
    <s v="Damala Kotsonis"/>
    <x v="1"/>
    <x v="0"/>
    <x v="47"/>
    <x v="18"/>
    <n v="37064"/>
    <x v="0"/>
    <s v="FUR-TA-10001676"/>
    <x v="0"/>
    <x v="3"/>
    <s v="Hon 61000 Series Interactive Training Tables"/>
    <n v="79.97399999999999"/>
    <x v="1"/>
    <n v="0.4"/>
    <n v="-29.323800000000006"/>
    <x v="0"/>
    <s v="No"/>
    <n v="0"/>
  </r>
  <r>
    <n v="3259"/>
    <s v="US-2018-161844"/>
    <x v="10"/>
    <d v="2018-12-14T00:00:00"/>
    <x v="0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s v="No"/>
    <n v="0"/>
  </r>
  <r>
    <n v="3260"/>
    <s v="US-2018-162103"/>
    <x v="373"/>
    <d v="2018-11-17T00:00:00"/>
    <x v="1"/>
    <s v="LB-16795"/>
    <s v="Laurel Beltran"/>
    <x v="2"/>
    <x v="0"/>
    <x v="336"/>
    <x v="10"/>
    <n v="60035"/>
    <x v="2"/>
    <s v="OFF-BI-10000285"/>
    <x v="1"/>
    <x v="8"/>
    <s v="XtraLife ClearVue Slant-D Ring Binders by Cardinal"/>
    <n v="3.1359999999999992"/>
    <x v="0"/>
    <n v="0.8"/>
    <n v="-4.7040000000000006"/>
    <x v="2"/>
    <s v="No"/>
    <n v="0"/>
  </r>
  <r>
    <n v="3261"/>
    <s v="CA-2016-151554"/>
    <x v="687"/>
    <d v="2016-11-15T00:00:00"/>
    <x v="2"/>
    <s v="CM-11815"/>
    <s v="Candace McMahon"/>
    <x v="1"/>
    <x v="0"/>
    <x v="45"/>
    <x v="5"/>
    <n v="77506"/>
    <x v="2"/>
    <s v="OFF-PA-10004609"/>
    <x v="1"/>
    <x v="10"/>
    <s v="Xerox 221"/>
    <n v="20.736000000000004"/>
    <x v="4"/>
    <n v="0.2"/>
    <n v="7.2576000000000001"/>
    <x v="2"/>
    <s v="No"/>
    <n v="0"/>
  </r>
  <r>
    <n v="3262"/>
    <s v="CA-2016-140662"/>
    <x v="664"/>
    <d v="2016-11-19T00:00:00"/>
    <x v="2"/>
    <s v="TS-21205"/>
    <s v="Thomas Seio"/>
    <x v="1"/>
    <x v="0"/>
    <x v="8"/>
    <x v="1"/>
    <n v="94109"/>
    <x v="1"/>
    <s v="TEC-AC-10001314"/>
    <x v="2"/>
    <x v="11"/>
    <s v="Case Logic 2.4GHz Wireless Keyboard"/>
    <n v="99.98"/>
    <x v="0"/>
    <n v="0"/>
    <n v="7.9983999999999895"/>
    <x v="1"/>
    <s v="No"/>
    <n v="0"/>
  </r>
  <r>
    <n v="3263"/>
    <s v="CA-2016-140662"/>
    <x v="664"/>
    <d v="2016-11-19T00:00:00"/>
    <x v="2"/>
    <s v="TS-21205"/>
    <s v="Thomas Seio"/>
    <x v="1"/>
    <x v="0"/>
    <x v="8"/>
    <x v="1"/>
    <n v="94109"/>
    <x v="1"/>
    <s v="OFF-PA-10003395"/>
    <x v="1"/>
    <x v="10"/>
    <s v="Xerox 1941"/>
    <n v="733.94999999999993"/>
    <x v="3"/>
    <n v="0"/>
    <n v="352.29599999999999"/>
    <x v="1"/>
    <s v="No"/>
    <n v="0"/>
  </r>
  <r>
    <n v="3264"/>
    <s v="CA-2016-140662"/>
    <x v="664"/>
    <d v="2016-11-19T00:00:00"/>
    <x v="2"/>
    <s v="TS-21205"/>
    <s v="Thomas Seio"/>
    <x v="1"/>
    <x v="0"/>
    <x v="8"/>
    <x v="1"/>
    <n v="94109"/>
    <x v="1"/>
    <s v="OFF-AP-10001242"/>
    <x v="1"/>
    <x v="9"/>
    <s v="APC 7 Outlet Network SurgeArrest Surge Protector"/>
    <n v="241.44"/>
    <x v="1"/>
    <n v="0"/>
    <n v="72.431999999999988"/>
    <x v="1"/>
    <s v="No"/>
    <n v="0"/>
  </r>
  <r>
    <n v="3265"/>
    <s v="CA-2018-122518"/>
    <x v="758"/>
    <d v="2018-03-08T00:00:00"/>
    <x v="0"/>
    <s v="RF-19345"/>
    <s v="Randy Ferguson"/>
    <x v="1"/>
    <x v="0"/>
    <x v="100"/>
    <x v="2"/>
    <n v="33180"/>
    <x v="0"/>
    <s v="OFF-LA-10001641"/>
    <x v="1"/>
    <x v="2"/>
    <s v="Avery 518"/>
    <n v="10.08"/>
    <x v="4"/>
    <n v="0.2"/>
    <n v="3.528"/>
    <x v="0"/>
    <s v="No"/>
    <n v="0"/>
  </r>
  <r>
    <n v="3266"/>
    <s v="US-2016-126571"/>
    <x v="856"/>
    <d v="2016-10-15T00:00:00"/>
    <x v="1"/>
    <s v="JF-15565"/>
    <s v="Jill Fjeld"/>
    <x v="0"/>
    <x v="0"/>
    <x v="10"/>
    <x v="9"/>
    <n v="19120"/>
    <x v="3"/>
    <s v="OFF-ST-10003816"/>
    <x v="1"/>
    <x v="4"/>
    <s v="Fellowes High-Stak Drawer Files"/>
    <n v="281.904"/>
    <x v="0"/>
    <n v="0.2"/>
    <n v="10.571399999999983"/>
    <x v="3"/>
    <s v="No"/>
    <n v="0"/>
  </r>
  <r>
    <n v="3267"/>
    <s v="US-2016-126571"/>
    <x v="856"/>
    <d v="2016-10-15T00:00:00"/>
    <x v="1"/>
    <s v="JF-15565"/>
    <s v="Jill Fjeld"/>
    <x v="0"/>
    <x v="0"/>
    <x v="10"/>
    <x v="9"/>
    <n v="19120"/>
    <x v="3"/>
    <s v="OFF-EN-10002230"/>
    <x v="1"/>
    <x v="12"/>
    <s v="Airmail Envelopes"/>
    <n v="201.43200000000002"/>
    <x v="1"/>
    <n v="0.2"/>
    <n v="67.983299999999986"/>
    <x v="3"/>
    <s v="No"/>
    <n v="0"/>
  </r>
  <r>
    <n v="3268"/>
    <s v="CA-2016-143840"/>
    <x v="857"/>
    <d v="2016-05-29T00:00:00"/>
    <x v="1"/>
    <s v="EH-14185"/>
    <s v="Evan Henry"/>
    <x v="0"/>
    <x v="0"/>
    <x v="27"/>
    <x v="19"/>
    <n v="35601"/>
    <x v="0"/>
    <s v="TEC-PH-10002660"/>
    <x v="2"/>
    <x v="7"/>
    <s v="Nortel Networks T7316 E Nt8 B27"/>
    <n v="135.97999999999999"/>
    <x v="0"/>
    <n v="0"/>
    <n v="33.995000000000005"/>
    <x v="0"/>
    <s v="Yes"/>
    <n v="1"/>
  </r>
  <r>
    <n v="3269"/>
    <s v="CA-2016-143840"/>
    <x v="857"/>
    <d v="2016-05-29T00:00:00"/>
    <x v="1"/>
    <s v="EH-14185"/>
    <s v="Evan Henry"/>
    <x v="0"/>
    <x v="0"/>
    <x v="27"/>
    <x v="19"/>
    <n v="35601"/>
    <x v="0"/>
    <s v="TEC-PH-10003171"/>
    <x v="2"/>
    <x v="7"/>
    <s v="Plantronics Encore H101 Dual Earpieces Headset"/>
    <n v="44.95"/>
    <x v="7"/>
    <n v="0"/>
    <n v="12.585999999999999"/>
    <x v="0"/>
    <s v="Yes"/>
    <n v="1"/>
  </r>
  <r>
    <n v="3270"/>
    <s v="CA-2016-115980"/>
    <x v="858"/>
    <d v="2016-07-19T00:00:00"/>
    <x v="1"/>
    <s v="VW-21775"/>
    <s v="Victoria Wilson"/>
    <x v="1"/>
    <x v="0"/>
    <x v="298"/>
    <x v="44"/>
    <n v="57103"/>
    <x v="2"/>
    <s v="TEC-AC-10003709"/>
    <x v="2"/>
    <x v="11"/>
    <s v="Maxell 4.7GB DVD-R 5/Pack"/>
    <n v="2.9699999999999998"/>
    <x v="1"/>
    <n v="0"/>
    <n v="1.3068000000000004"/>
    <x v="2"/>
    <s v="No"/>
    <n v="0"/>
  </r>
  <r>
    <n v="3271"/>
    <s v="CA-2016-115980"/>
    <x v="858"/>
    <d v="2016-07-19T00:00:00"/>
    <x v="1"/>
    <s v="VW-21775"/>
    <s v="Victoria Wilson"/>
    <x v="1"/>
    <x v="0"/>
    <x v="298"/>
    <x v="44"/>
    <n v="57103"/>
    <x v="2"/>
    <s v="OFF-FA-10000304"/>
    <x v="1"/>
    <x v="13"/>
    <s v="Advantus Push Pins"/>
    <n v="6.5400000000000009"/>
    <x v="1"/>
    <n v="0"/>
    <n v="2.6814000000000004"/>
    <x v="2"/>
    <s v="No"/>
    <n v="0"/>
  </r>
  <r>
    <n v="3272"/>
    <s v="CA-2017-155145"/>
    <x v="17"/>
    <d v="2017-12-29T00:00:00"/>
    <x v="0"/>
    <s v="KN-16450"/>
    <s v="Kean Nguyen"/>
    <x v="1"/>
    <x v="0"/>
    <x v="355"/>
    <x v="1"/>
    <n v="93277"/>
    <x v="1"/>
    <s v="TEC-AC-10003709"/>
    <x v="2"/>
    <x v="11"/>
    <s v="Maxell 4.7GB DVD-R 5/Pack"/>
    <n v="7.92"/>
    <x v="8"/>
    <n v="0"/>
    <n v="3.4848000000000008"/>
    <x v="1"/>
    <s v="No"/>
    <n v="0"/>
  </r>
  <r>
    <n v="3273"/>
    <s v="CA-2017-146038"/>
    <x v="97"/>
    <d v="2017-02-16T00:00:00"/>
    <x v="1"/>
    <s v="SJ-20215"/>
    <s v="Sarah Jordon"/>
    <x v="0"/>
    <x v="0"/>
    <x v="1"/>
    <x v="1"/>
    <n v="90049"/>
    <x v="1"/>
    <s v="FUR-CH-10002774"/>
    <x v="0"/>
    <x v="1"/>
    <s v="Global Deluxe Stacking Chair, Gray"/>
    <n v="203.92"/>
    <x v="2"/>
    <n v="0.2"/>
    <n v="22.940999999999995"/>
    <x v="1"/>
    <s v="No"/>
    <n v="0"/>
  </r>
  <r>
    <n v="3274"/>
    <s v="CA-2019-133865"/>
    <x v="540"/>
    <d v="2019-05-12T00:00:00"/>
    <x v="1"/>
    <s v="PS-19045"/>
    <s v="Penelope Sewall"/>
    <x v="2"/>
    <x v="0"/>
    <x v="1"/>
    <x v="1"/>
    <n v="90032"/>
    <x v="1"/>
    <s v="TEC-CO-10001046"/>
    <x v="2"/>
    <x v="16"/>
    <s v="Canon Imageclass D680 Copier / Fax"/>
    <n v="3359.9520000000002"/>
    <x v="5"/>
    <n v="0.2"/>
    <n v="1049.9849999999999"/>
    <x v="1"/>
    <s v="No"/>
    <n v="0"/>
  </r>
  <r>
    <n v="3275"/>
    <s v="CA-2019-116358"/>
    <x v="808"/>
    <d v="2019-11-06T00:00:00"/>
    <x v="1"/>
    <s v="KM-16225"/>
    <s v="Kalyca Meade"/>
    <x v="1"/>
    <x v="0"/>
    <x v="356"/>
    <x v="41"/>
    <n v="66212"/>
    <x v="2"/>
    <s v="OFF-FA-10003495"/>
    <x v="1"/>
    <x v="13"/>
    <s v="Staples"/>
    <n v="18.240000000000002"/>
    <x v="1"/>
    <n v="0"/>
    <n v="9.120000000000001"/>
    <x v="2"/>
    <s v="No"/>
    <n v="0"/>
  </r>
  <r>
    <n v="3276"/>
    <s v="CA-2019-116358"/>
    <x v="808"/>
    <d v="2019-11-06T00:00:00"/>
    <x v="1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n v="27.78"/>
    <x v="5"/>
    <n v="0"/>
    <n v="9.1673999999999989"/>
    <x v="2"/>
    <s v="No"/>
    <n v="0"/>
  </r>
  <r>
    <n v="3277"/>
    <s v="CA-2016-102988"/>
    <x v="267"/>
    <d v="2016-04-09T00:00:00"/>
    <x v="0"/>
    <s v="GM-14695"/>
    <s v="Greg Maxwell"/>
    <x v="1"/>
    <x v="0"/>
    <x v="166"/>
    <x v="17"/>
    <n v="22304"/>
    <x v="0"/>
    <s v="OFF-AR-10004757"/>
    <x v="1"/>
    <x v="6"/>
    <s v="Crayola Colored Pencils"/>
    <n v="22.959999999999997"/>
    <x v="3"/>
    <n v="0"/>
    <n v="7.5767999999999986"/>
    <x v="0"/>
    <s v="No"/>
    <n v="0"/>
  </r>
  <r>
    <n v="3278"/>
    <s v="CA-2016-102988"/>
    <x v="267"/>
    <d v="2016-04-09T00:00:00"/>
    <x v="0"/>
    <s v="GM-14695"/>
    <s v="Greg Maxwell"/>
    <x v="1"/>
    <x v="0"/>
    <x v="166"/>
    <x v="17"/>
    <n v="22304"/>
    <x v="0"/>
    <s v="TEC-PH-10001615"/>
    <x v="2"/>
    <x v="7"/>
    <s v="AT&amp;T CL82213"/>
    <n v="28.99"/>
    <x v="7"/>
    <n v="0"/>
    <n v="8.4070999999999962"/>
    <x v="0"/>
    <s v="No"/>
    <n v="0"/>
  </r>
  <r>
    <n v="3279"/>
    <s v="CA-2016-102988"/>
    <x v="267"/>
    <d v="2016-04-09T00:00:00"/>
    <x v="0"/>
    <s v="GM-14695"/>
    <s v="Greg Maxwell"/>
    <x v="1"/>
    <x v="0"/>
    <x v="166"/>
    <x v="17"/>
    <n v="22304"/>
    <x v="0"/>
    <s v="OFF-PA-10003349"/>
    <x v="1"/>
    <x v="10"/>
    <s v="Xerox 1957"/>
    <n v="12.96"/>
    <x v="0"/>
    <n v="0"/>
    <n v="6.3504000000000005"/>
    <x v="0"/>
    <s v="No"/>
    <n v="0"/>
  </r>
  <r>
    <n v="3280"/>
    <s v="CA-2016-102988"/>
    <x v="267"/>
    <d v="2016-04-09T00:00:00"/>
    <x v="0"/>
    <s v="GM-14695"/>
    <s v="Greg Maxwell"/>
    <x v="1"/>
    <x v="0"/>
    <x v="166"/>
    <x v="17"/>
    <n v="22304"/>
    <x v="0"/>
    <s v="OFF-AR-10000127"/>
    <x v="1"/>
    <x v="6"/>
    <s v="Newell 321"/>
    <n v="22.959999999999997"/>
    <x v="3"/>
    <n v="0"/>
    <n v="6.6583999999999968"/>
    <x v="0"/>
    <s v="No"/>
    <n v="0"/>
  </r>
  <r>
    <n v="3281"/>
    <s v="CA-2016-102988"/>
    <x v="267"/>
    <d v="2016-04-09T00:00:00"/>
    <x v="0"/>
    <s v="GM-14695"/>
    <s v="Greg Maxwell"/>
    <x v="1"/>
    <x v="0"/>
    <x v="166"/>
    <x v="17"/>
    <n v="22304"/>
    <x v="0"/>
    <s v="OFF-SU-10002881"/>
    <x v="1"/>
    <x v="14"/>
    <s v="Martin Yale Chadless Opener Electric Letter Opener"/>
    <n v="4164.0499999999993"/>
    <x v="2"/>
    <n v="0"/>
    <n v="83.281000000000063"/>
    <x v="0"/>
    <s v="No"/>
    <n v="0"/>
  </r>
  <r>
    <n v="3282"/>
    <s v="US-2016-117170"/>
    <x v="328"/>
    <d v="2016-09-24T00:00:00"/>
    <x v="1"/>
    <s v="KT-16465"/>
    <s v="Kean Takahito"/>
    <x v="0"/>
    <x v="0"/>
    <x v="253"/>
    <x v="3"/>
    <n v="27604"/>
    <x v="0"/>
    <s v="TEC-AC-10001109"/>
    <x v="2"/>
    <x v="11"/>
    <s v="Logitech Trackman Marble Mouse"/>
    <n v="47.984000000000002"/>
    <x v="0"/>
    <n v="0.2"/>
    <n v="13.195600000000001"/>
    <x v="0"/>
    <s v="No"/>
    <n v="0"/>
  </r>
  <r>
    <n v="3283"/>
    <s v="US-2016-117170"/>
    <x v="328"/>
    <d v="2016-09-24T00:00:00"/>
    <x v="1"/>
    <s v="KT-16465"/>
    <s v="Kean Takahito"/>
    <x v="0"/>
    <x v="0"/>
    <x v="253"/>
    <x v="3"/>
    <n v="27604"/>
    <x v="0"/>
    <s v="OFF-PA-10000682"/>
    <x v="1"/>
    <x v="10"/>
    <s v="Xerox 1924"/>
    <n v="4.6240000000000006"/>
    <x v="7"/>
    <n v="0.2"/>
    <n v="1.6762000000000001"/>
    <x v="0"/>
    <s v="No"/>
    <n v="0"/>
  </r>
  <r>
    <n v="3284"/>
    <s v="CA-2016-159478"/>
    <x v="587"/>
    <d v="2016-10-06T00:00:00"/>
    <x v="1"/>
    <s v="MH-17785"/>
    <s v="Maya Herman"/>
    <x v="1"/>
    <x v="0"/>
    <x v="20"/>
    <x v="15"/>
    <n v="10035"/>
    <x v="3"/>
    <s v="FUR-FU-10000221"/>
    <x v="0"/>
    <x v="5"/>
    <s v="Master Caster Door Stop, Brown"/>
    <n v="15.24"/>
    <x v="1"/>
    <n v="0"/>
    <n v="5.1815999999999995"/>
    <x v="3"/>
    <s v="No"/>
    <n v="0"/>
  </r>
  <r>
    <n v="3285"/>
    <s v="CA-2016-103702"/>
    <x v="171"/>
    <d v="2016-09-17T00:00:00"/>
    <x v="1"/>
    <s v="AF-10885"/>
    <s v="Art Foster"/>
    <x v="0"/>
    <x v="0"/>
    <x v="54"/>
    <x v="24"/>
    <n v="45014"/>
    <x v="3"/>
    <s v="OFF-BI-10002429"/>
    <x v="1"/>
    <x v="8"/>
    <s v="Premier Elliptical Ring Binder, Black"/>
    <n v="63.924000000000007"/>
    <x v="3"/>
    <n v="0.7"/>
    <n v="-46.877600000000001"/>
    <x v="3"/>
    <s v="No"/>
    <n v="0"/>
  </r>
  <r>
    <n v="3286"/>
    <s v="CA-2019-150525"/>
    <x v="297"/>
    <d v="2019-02-25T00:00:00"/>
    <x v="1"/>
    <s v="JP-16135"/>
    <s v="Julie Prescott"/>
    <x v="2"/>
    <x v="0"/>
    <x v="254"/>
    <x v="26"/>
    <n v="74403"/>
    <x v="2"/>
    <s v="OFF-AR-10002375"/>
    <x v="1"/>
    <x v="6"/>
    <s v="Newell 351"/>
    <n v="6.56"/>
    <x v="0"/>
    <n v="0"/>
    <n v="1.9023999999999992"/>
    <x v="2"/>
    <s v="No"/>
    <n v="0"/>
  </r>
  <r>
    <n v="3287"/>
    <s v="CA-2019-150525"/>
    <x v="297"/>
    <d v="2019-02-25T00:00:00"/>
    <x v="1"/>
    <s v="JP-16135"/>
    <s v="Julie Prescott"/>
    <x v="2"/>
    <x v="0"/>
    <x v="254"/>
    <x v="26"/>
    <n v="74403"/>
    <x v="2"/>
    <s v="OFF-AP-10000595"/>
    <x v="1"/>
    <x v="9"/>
    <s v="Disposable Triple-Filter Dust Bags"/>
    <n v="13.11"/>
    <x v="1"/>
    <n v="0"/>
    <n v="3.4086000000000003"/>
    <x v="2"/>
    <s v="No"/>
    <n v="0"/>
  </r>
  <r>
    <n v="3288"/>
    <s v="CA-2017-157770"/>
    <x v="350"/>
    <d v="2017-12-15T00:00:00"/>
    <x v="2"/>
    <s v="RD-19585"/>
    <s v="Rob Dowd"/>
    <x v="0"/>
    <x v="0"/>
    <x v="357"/>
    <x v="1"/>
    <n v="92592"/>
    <x v="1"/>
    <s v="TEC-PH-10001530"/>
    <x v="2"/>
    <x v="7"/>
    <s v="Plantronics Voyager Pro Legend"/>
    <n v="494.37600000000009"/>
    <x v="1"/>
    <n v="0.2"/>
    <n v="49.437599999999975"/>
    <x v="1"/>
    <s v="Yes"/>
    <n v="1"/>
  </r>
  <r>
    <n v="3289"/>
    <s v="CA-2017-157770"/>
    <x v="350"/>
    <d v="2017-12-15T00:00:00"/>
    <x v="2"/>
    <s v="RD-19585"/>
    <s v="Rob Dowd"/>
    <x v="0"/>
    <x v="0"/>
    <x v="357"/>
    <x v="1"/>
    <n v="92592"/>
    <x v="1"/>
    <s v="OFF-BI-10000050"/>
    <x v="1"/>
    <x v="8"/>
    <s v="Angle-D Binders with Locking Rings, Label Holders"/>
    <n v="29.2"/>
    <x v="2"/>
    <n v="0.2"/>
    <n v="9.8549999999999969"/>
    <x v="1"/>
    <s v="Yes"/>
    <n v="1"/>
  </r>
  <r>
    <n v="3290"/>
    <s v="CA-2017-157770"/>
    <x v="350"/>
    <d v="2017-12-15T00:00:00"/>
    <x v="2"/>
    <s v="RD-19585"/>
    <s v="Rob Dowd"/>
    <x v="0"/>
    <x v="0"/>
    <x v="357"/>
    <x v="1"/>
    <n v="92592"/>
    <x v="1"/>
    <s v="TEC-AC-10001552"/>
    <x v="2"/>
    <x v="11"/>
    <s v="Logitech K350 2.4Ghz Wireless Keyboard"/>
    <n v="248.85000000000002"/>
    <x v="2"/>
    <n v="0"/>
    <n v="27.373499999999993"/>
    <x v="1"/>
    <s v="Yes"/>
    <n v="1"/>
  </r>
  <r>
    <n v="3291"/>
    <s v="CA-2017-157770"/>
    <x v="350"/>
    <d v="2017-12-15T00:00:00"/>
    <x v="2"/>
    <s v="RD-19585"/>
    <s v="Rob Dowd"/>
    <x v="0"/>
    <x v="0"/>
    <x v="357"/>
    <x v="1"/>
    <n v="92592"/>
    <x v="1"/>
    <s v="TEC-AC-10003399"/>
    <x v="2"/>
    <x v="11"/>
    <s v="Memorex Mini Travel Drive 64 GB USB 2.0 Flash Drive"/>
    <n v="36.24"/>
    <x v="7"/>
    <n v="0"/>
    <n v="15.220800000000001"/>
    <x v="1"/>
    <s v="Yes"/>
    <n v="1"/>
  </r>
  <r>
    <n v="3292"/>
    <s v="CA-2018-167290"/>
    <x v="859"/>
    <d v="2018-11-04T00:00:00"/>
    <x v="1"/>
    <s v="JF-15295"/>
    <s v="Jason Fortune-"/>
    <x v="0"/>
    <x v="0"/>
    <x v="341"/>
    <x v="12"/>
    <n v="48310"/>
    <x v="2"/>
    <s v="OFF-AR-10004078"/>
    <x v="1"/>
    <x v="6"/>
    <s v="Newell 312"/>
    <n v="11.68"/>
    <x v="0"/>
    <n v="0"/>
    <n v="3.5039999999999996"/>
    <x v="2"/>
    <s v="No"/>
    <n v="0"/>
  </r>
  <r>
    <n v="3293"/>
    <s v="CA-2016-106264"/>
    <x v="58"/>
    <d v="2016-12-30T00:00:00"/>
    <x v="1"/>
    <s v="CK-12595"/>
    <s v="Clytie Kelty"/>
    <x v="0"/>
    <x v="0"/>
    <x v="70"/>
    <x v="1"/>
    <n v="92024"/>
    <x v="1"/>
    <s v="OFF-SU-10002189"/>
    <x v="1"/>
    <x v="14"/>
    <s v="Acme Rosewood Handle Letter Opener"/>
    <n v="11.91"/>
    <x v="1"/>
    <n v="0"/>
    <n v="0.11909999999999954"/>
    <x v="1"/>
    <s v="No"/>
    <n v="0"/>
  </r>
  <r>
    <n v="3294"/>
    <s v="CA-2016-106264"/>
    <x v="58"/>
    <d v="2016-12-30T00:00:00"/>
    <x v="1"/>
    <s v="CK-12595"/>
    <s v="Clytie Kelty"/>
    <x v="0"/>
    <x v="0"/>
    <x v="70"/>
    <x v="1"/>
    <n v="92024"/>
    <x v="1"/>
    <s v="FUR-FU-10001852"/>
    <x v="0"/>
    <x v="5"/>
    <s v="Eldon Regeneration Recycled Desk Accessories, Smoke"/>
    <n v="3.48"/>
    <x v="0"/>
    <n v="0"/>
    <n v="1.1135999999999999"/>
    <x v="1"/>
    <s v="No"/>
    <n v="0"/>
  </r>
  <r>
    <n v="3295"/>
    <s v="CA-2016-138023"/>
    <x v="860"/>
    <d v="2016-08-18T00:00:00"/>
    <x v="2"/>
    <s v="KH-16510"/>
    <s v="Keith Herrera"/>
    <x v="0"/>
    <x v="0"/>
    <x v="61"/>
    <x v="5"/>
    <n v="75081"/>
    <x v="2"/>
    <s v="OFF-BI-10003638"/>
    <x v="1"/>
    <x v="8"/>
    <s v="GBC Durable Plastic Covers"/>
    <n v="30.959999999999994"/>
    <x v="8"/>
    <n v="0.8"/>
    <n v="-52.632000000000019"/>
    <x v="2"/>
    <s v="No"/>
    <n v="0"/>
  </r>
  <r>
    <n v="3296"/>
    <s v="CA-2019-113418"/>
    <x v="172"/>
    <d v="2019-10-03T00:00:00"/>
    <x v="2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n v="1704.89"/>
    <x v="10"/>
    <n v="0"/>
    <n v="767.20049999999992"/>
    <x v="3"/>
    <s v="No"/>
    <n v="0"/>
  </r>
  <r>
    <n v="3297"/>
    <s v="US-2017-110569"/>
    <x v="293"/>
    <d v="2017-05-30T00:00:00"/>
    <x v="1"/>
    <s v="EB-13870"/>
    <s v="Emily Burns"/>
    <x v="0"/>
    <x v="0"/>
    <x v="42"/>
    <x v="16"/>
    <n v="85023"/>
    <x v="1"/>
    <s v="OFF-BI-10001036"/>
    <x v="1"/>
    <x v="8"/>
    <s v="Cardinal EasyOpen D-Ring Binders"/>
    <n v="19.194000000000003"/>
    <x v="3"/>
    <n v="0.7"/>
    <n v="-12.795999999999999"/>
    <x v="1"/>
    <s v="Yes"/>
    <n v="1"/>
  </r>
  <r>
    <n v="3298"/>
    <s v="US-2017-110569"/>
    <x v="293"/>
    <d v="2017-05-30T00:00:00"/>
    <x v="1"/>
    <s v="EB-13870"/>
    <s v="Emily Burns"/>
    <x v="0"/>
    <x v="0"/>
    <x v="42"/>
    <x v="16"/>
    <n v="85023"/>
    <x v="1"/>
    <s v="OFF-AP-10004708"/>
    <x v="1"/>
    <x v="9"/>
    <s v="Fellowes Superior 10 Outlet Split Surge Protector"/>
    <n v="121.79200000000002"/>
    <x v="4"/>
    <n v="0.2"/>
    <n v="13.701599999999988"/>
    <x v="1"/>
    <s v="Yes"/>
    <n v="1"/>
  </r>
  <r>
    <n v="3299"/>
    <s v="CA-2019-136308"/>
    <x v="673"/>
    <d v="2019-11-16T00:00:00"/>
    <x v="3"/>
    <s v="MW-18235"/>
    <s v="Mitch Willingham"/>
    <x v="1"/>
    <x v="0"/>
    <x v="8"/>
    <x v="1"/>
    <n v="94122"/>
    <x v="1"/>
    <s v="TEC-MA-10000488"/>
    <x v="2"/>
    <x v="15"/>
    <s v="Bady BDG101FRU Card Printer"/>
    <n v="1919.9760000000001"/>
    <x v="1"/>
    <n v="0.2"/>
    <n v="215.99729999999977"/>
    <x v="1"/>
    <s v="Yes"/>
    <n v="1"/>
  </r>
  <r>
    <n v="3300"/>
    <s v="US-2016-159926"/>
    <x v="728"/>
    <d v="2016-11-22T00:00:00"/>
    <x v="1"/>
    <s v="CS-11950"/>
    <s v="Carlos Soltero"/>
    <x v="0"/>
    <x v="0"/>
    <x v="10"/>
    <x v="9"/>
    <n v="19140"/>
    <x v="3"/>
    <s v="OFF-BI-10003656"/>
    <x v="1"/>
    <x v="8"/>
    <s v="Fellowes PB200 Plastic Comb Binding Machine"/>
    <n v="50.997000000000007"/>
    <x v="7"/>
    <n v="0.7"/>
    <n v="-40.797600000000003"/>
    <x v="3"/>
    <s v="No"/>
    <n v="0"/>
  </r>
  <r>
    <n v="3301"/>
    <s v="US-2016-159926"/>
    <x v="728"/>
    <d v="2016-11-22T00:00:00"/>
    <x v="1"/>
    <s v="CS-11950"/>
    <s v="Carlos Soltero"/>
    <x v="0"/>
    <x v="0"/>
    <x v="10"/>
    <x v="9"/>
    <n v="19140"/>
    <x v="3"/>
    <s v="OFF-ST-10003656"/>
    <x v="1"/>
    <x v="4"/>
    <s v="Safco Industrial Wire Shelving"/>
    <n v="76.792000000000002"/>
    <x v="7"/>
    <n v="0.2"/>
    <n v="-16.318300000000001"/>
    <x v="3"/>
    <s v="No"/>
    <n v="0"/>
  </r>
  <r>
    <n v="3302"/>
    <s v="US-2016-159926"/>
    <x v="728"/>
    <d v="2016-11-22T00:00:00"/>
    <x v="1"/>
    <s v="CS-11950"/>
    <s v="Carlos Soltero"/>
    <x v="0"/>
    <x v="0"/>
    <x v="10"/>
    <x v="9"/>
    <n v="19140"/>
    <x v="3"/>
    <s v="TEC-PH-10001128"/>
    <x v="2"/>
    <x v="7"/>
    <s v="Motorola Droid Maxx"/>
    <n v="539.96399999999994"/>
    <x v="5"/>
    <n v="0.4"/>
    <n v="-107.99280000000002"/>
    <x v="3"/>
    <s v="No"/>
    <n v="0"/>
  </r>
  <r>
    <n v="3303"/>
    <s v="US-2016-159926"/>
    <x v="728"/>
    <d v="2016-11-22T00:00:00"/>
    <x v="1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n v="60.311999999999998"/>
    <x v="1"/>
    <n v="0.2"/>
    <n v="5.2773000000000003"/>
    <x v="3"/>
    <s v="No"/>
    <n v="0"/>
  </r>
  <r>
    <n v="3304"/>
    <s v="US-2016-159926"/>
    <x v="728"/>
    <d v="2016-11-22T00:00:00"/>
    <x v="1"/>
    <s v="CS-11950"/>
    <s v="Carlos Soltero"/>
    <x v="0"/>
    <x v="0"/>
    <x v="10"/>
    <x v="9"/>
    <n v="19140"/>
    <x v="3"/>
    <s v="OFF-BI-10004656"/>
    <x v="1"/>
    <x v="8"/>
    <s v="Peel &amp; Stick Add-On Corner Pockets"/>
    <n v="1.9440000000000004"/>
    <x v="1"/>
    <n v="0.7"/>
    <n v="-1.4255999999999998"/>
    <x v="3"/>
    <s v="No"/>
    <n v="0"/>
  </r>
  <r>
    <n v="3305"/>
    <s v="CA-2016-104738"/>
    <x v="125"/>
    <d v="2017-01-01T00:00:00"/>
    <x v="0"/>
    <s v="SP-20620"/>
    <s v="Stefania Perrino"/>
    <x v="1"/>
    <x v="0"/>
    <x v="128"/>
    <x v="5"/>
    <n v="78041"/>
    <x v="2"/>
    <s v="OFF-EN-10004955"/>
    <x v="1"/>
    <x v="12"/>
    <s v="Fashion Color Clasp Envelopes"/>
    <n v="12.984000000000002"/>
    <x v="1"/>
    <n v="0.2"/>
    <n v="4.7066999999999997"/>
    <x v="2"/>
    <s v="No"/>
    <n v="0"/>
  </r>
  <r>
    <n v="3306"/>
    <s v="CA-2016-104738"/>
    <x v="125"/>
    <d v="2017-01-01T00:00:00"/>
    <x v="0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n v="217.58400000000003"/>
    <x v="0"/>
    <n v="0.2"/>
    <n v="19.03860000000001"/>
    <x v="2"/>
    <s v="No"/>
    <n v="0"/>
  </r>
  <r>
    <n v="3307"/>
    <s v="CA-2016-104738"/>
    <x v="125"/>
    <d v="2017-01-01T00:00:00"/>
    <x v="0"/>
    <s v="SP-20620"/>
    <s v="Stefania Perrino"/>
    <x v="1"/>
    <x v="0"/>
    <x v="128"/>
    <x v="5"/>
    <n v="78041"/>
    <x v="2"/>
    <s v="TEC-PH-10000576"/>
    <x v="2"/>
    <x v="7"/>
    <s v="AT&amp;T 1080 Corded phone"/>
    <n v="328.77600000000007"/>
    <x v="1"/>
    <n v="0.2"/>
    <n v="28.767899999999997"/>
    <x v="2"/>
    <s v="No"/>
    <n v="0"/>
  </r>
  <r>
    <n v="3308"/>
    <s v="CA-2016-104738"/>
    <x v="125"/>
    <d v="2017-01-01T00:00:00"/>
    <x v="0"/>
    <s v="SP-20620"/>
    <s v="Stefania Perrino"/>
    <x v="1"/>
    <x v="0"/>
    <x v="128"/>
    <x v="5"/>
    <n v="78041"/>
    <x v="2"/>
    <s v="OFF-BI-10002160"/>
    <x v="1"/>
    <x v="8"/>
    <s v="Acco Hanging Data Binders"/>
    <n v="2.2859999999999996"/>
    <x v="1"/>
    <n v="0.8"/>
    <n v="-3.6576000000000004"/>
    <x v="2"/>
    <s v="No"/>
    <n v="0"/>
  </r>
  <r>
    <n v="3309"/>
    <s v="CA-2016-104738"/>
    <x v="125"/>
    <d v="2017-01-01T00:00:00"/>
    <x v="0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n v="47.984000000000002"/>
    <x v="0"/>
    <n v="0.2"/>
    <n v="14.395200000000004"/>
    <x v="2"/>
    <s v="No"/>
    <n v="0"/>
  </r>
  <r>
    <n v="3310"/>
    <s v="CA-2017-144386"/>
    <x v="599"/>
    <d v="2017-11-11T00:00:00"/>
    <x v="1"/>
    <s v="GT-14635"/>
    <s v="Grant Thornton"/>
    <x v="1"/>
    <x v="0"/>
    <x v="20"/>
    <x v="15"/>
    <n v="10009"/>
    <x v="3"/>
    <s v="OFF-BI-10001116"/>
    <x v="1"/>
    <x v="8"/>
    <s v="Wilson Jones 1&quot; Hanging DublLock Ring Binders"/>
    <n v="25.344000000000001"/>
    <x v="5"/>
    <n v="0.2"/>
    <n v="8.8704000000000018"/>
    <x v="3"/>
    <s v="No"/>
    <n v="0"/>
  </r>
  <r>
    <n v="3311"/>
    <s v="CA-2018-111416"/>
    <x v="42"/>
    <d v="2018-09-22T00:00:00"/>
    <x v="1"/>
    <s v="LW-17215"/>
    <s v="Luke Weiss"/>
    <x v="0"/>
    <x v="0"/>
    <x v="20"/>
    <x v="15"/>
    <n v="10035"/>
    <x v="3"/>
    <s v="OFF-BI-10002026"/>
    <x v="1"/>
    <x v="8"/>
    <s v="Avery Arch Ring Binders"/>
    <n v="232.40000000000003"/>
    <x v="2"/>
    <n v="0.2"/>
    <n v="78.434999999999988"/>
    <x v="3"/>
    <s v="No"/>
    <n v="0"/>
  </r>
  <r>
    <n v="3312"/>
    <s v="CA-2018-162747"/>
    <x v="231"/>
    <d v="2018-03-25T00:00:00"/>
    <x v="0"/>
    <s v="AH-10030"/>
    <s v="Aaron Hawkins"/>
    <x v="1"/>
    <x v="0"/>
    <x v="200"/>
    <x v="35"/>
    <n v="39503"/>
    <x v="0"/>
    <s v="FUR-FU-10003691"/>
    <x v="0"/>
    <x v="5"/>
    <s v="Eldon Image Series Desk Accessories, Ebony"/>
    <n v="86.45"/>
    <x v="3"/>
    <n v="0"/>
    <n v="38.038000000000004"/>
    <x v="0"/>
    <s v="No"/>
    <n v="0"/>
  </r>
  <r>
    <n v="3313"/>
    <s v="US-2016-133130"/>
    <x v="127"/>
    <d v="2016-10-01T00:00:00"/>
    <x v="1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n v="603.91999999999996"/>
    <x v="2"/>
    <n v="0.2"/>
    <n v="45.294000000000011"/>
    <x v="1"/>
    <s v="No"/>
    <n v="0"/>
  </r>
  <r>
    <n v="3314"/>
    <s v="US-2016-133130"/>
    <x v="127"/>
    <d v="2016-10-01T00:00:00"/>
    <x v="1"/>
    <s v="TH-21100"/>
    <s v="Thea Hendricks"/>
    <x v="0"/>
    <x v="0"/>
    <x v="70"/>
    <x v="1"/>
    <n v="92037"/>
    <x v="1"/>
    <s v="OFF-PA-10000675"/>
    <x v="1"/>
    <x v="10"/>
    <s v="Xerox 1919"/>
    <n v="81.98"/>
    <x v="0"/>
    <n v="0"/>
    <n v="40.170200000000001"/>
    <x v="1"/>
    <s v="No"/>
    <n v="0"/>
  </r>
  <r>
    <n v="3315"/>
    <s v="CA-2019-169978"/>
    <x v="165"/>
    <d v="2019-12-28T00:00:00"/>
    <x v="1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n v="271.76400000000001"/>
    <x v="0"/>
    <n v="0.1"/>
    <n v="48.313600000000008"/>
    <x v="3"/>
    <s v="No"/>
    <n v="0"/>
  </r>
  <r>
    <n v="3316"/>
    <s v="CA-2019-169978"/>
    <x v="165"/>
    <d v="2019-12-28T00:00:00"/>
    <x v="1"/>
    <s v="HG-15025"/>
    <s v="Hunter Glantz"/>
    <x v="0"/>
    <x v="0"/>
    <x v="147"/>
    <x v="15"/>
    <n v="11572"/>
    <x v="3"/>
    <s v="OFF-BI-10001900"/>
    <x v="1"/>
    <x v="8"/>
    <s v="DXL Angle-View Binders with Locking Rings, Black"/>
    <n v="14.376000000000001"/>
    <x v="1"/>
    <n v="0.2"/>
    <n v="4.8518999999999997"/>
    <x v="3"/>
    <s v="No"/>
    <n v="0"/>
  </r>
  <r>
    <n v="3317"/>
    <s v="CA-2019-161739"/>
    <x v="468"/>
    <d v="2019-11-15T00:00:00"/>
    <x v="0"/>
    <s v="EB-13750"/>
    <s v="Edward Becker"/>
    <x v="1"/>
    <x v="0"/>
    <x v="171"/>
    <x v="5"/>
    <n v="78664"/>
    <x v="2"/>
    <s v="FUR-FU-10001468"/>
    <x v="0"/>
    <x v="5"/>
    <s v="Tenex Antistatic Computer Chair Mats"/>
    <n v="341.96"/>
    <x v="2"/>
    <n v="0.6"/>
    <n v="-427.45000000000005"/>
    <x v="2"/>
    <s v="No"/>
    <n v="0"/>
  </r>
  <r>
    <n v="3318"/>
    <s v="CA-2017-165057"/>
    <x v="861"/>
    <d v="2017-09-15T00:00:00"/>
    <x v="1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n v="181.35"/>
    <x v="6"/>
    <n v="0"/>
    <n v="48.964500000000001"/>
    <x v="1"/>
    <s v="No"/>
    <n v="0"/>
  </r>
  <r>
    <n v="3319"/>
    <s v="CA-2017-165057"/>
    <x v="861"/>
    <d v="2017-09-15T00:00:00"/>
    <x v="1"/>
    <s v="SC-20725"/>
    <s v="Steven Cartwright"/>
    <x v="0"/>
    <x v="0"/>
    <x v="56"/>
    <x v="1"/>
    <n v="92374"/>
    <x v="1"/>
    <s v="OFF-LA-10003190"/>
    <x v="1"/>
    <x v="2"/>
    <s v="Avery 474"/>
    <n v="8.64"/>
    <x v="1"/>
    <n v="0"/>
    <n v="4.2336"/>
    <x v="1"/>
    <s v="No"/>
    <n v="0"/>
  </r>
  <r>
    <n v="3320"/>
    <s v="CA-2016-134551"/>
    <x v="414"/>
    <d v="2016-12-25T00:00:00"/>
    <x v="1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n v="43.512"/>
    <x v="3"/>
    <n v="0.2"/>
    <n v="3.8073000000000015"/>
    <x v="0"/>
    <s v="No"/>
    <n v="0"/>
  </r>
  <r>
    <n v="3321"/>
    <s v="CA-2016-134551"/>
    <x v="414"/>
    <d v="2016-12-25T00:00:00"/>
    <x v="1"/>
    <s v="TS-21505"/>
    <s v="Tony Sayre"/>
    <x v="0"/>
    <x v="0"/>
    <x v="29"/>
    <x v="18"/>
    <n v="38401"/>
    <x v="0"/>
    <s v="FUR-CH-10004287"/>
    <x v="0"/>
    <x v="1"/>
    <s v="SAFCO Arco Folding Chair"/>
    <n v="662.88"/>
    <x v="1"/>
    <n v="0.2"/>
    <n v="74.573999999999955"/>
    <x v="0"/>
    <s v="No"/>
    <n v="0"/>
  </r>
  <r>
    <n v="3322"/>
    <s v="CA-2016-134551"/>
    <x v="414"/>
    <d v="2016-12-25T00:00:00"/>
    <x v="1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n v="25.920000000000005"/>
    <x v="2"/>
    <n v="0.2"/>
    <n v="9.0719999999999992"/>
    <x v="0"/>
    <s v="No"/>
    <n v="0"/>
  </r>
  <r>
    <n v="3323"/>
    <s v="CA-2017-120810"/>
    <x v="862"/>
    <d v="2017-07-27T00:00:00"/>
    <x v="1"/>
    <s v="TH-21550"/>
    <s v="Tracy Hopkins"/>
    <x v="2"/>
    <x v="0"/>
    <x v="20"/>
    <x v="15"/>
    <n v="10009"/>
    <x v="3"/>
    <s v="OFF-AP-10002892"/>
    <x v="1"/>
    <x v="9"/>
    <s v="Belkin F5C206VTEL 6 Outlet Surge"/>
    <n v="68.94"/>
    <x v="1"/>
    <n v="0"/>
    <n v="20.681999999999995"/>
    <x v="3"/>
    <s v="No"/>
    <n v="0"/>
  </r>
  <r>
    <n v="3324"/>
    <s v="CA-2017-120810"/>
    <x v="862"/>
    <d v="2017-07-27T00:00:00"/>
    <x v="1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n v="128.82"/>
    <x v="1"/>
    <n v="0"/>
    <n v="50.239800000000002"/>
    <x v="3"/>
    <s v="No"/>
    <n v="0"/>
  </r>
  <r>
    <n v="3325"/>
    <s v="CA-2016-165309"/>
    <x v="7"/>
    <d v="2016-11-15T00:00:00"/>
    <x v="1"/>
    <s v="KD-16270"/>
    <s v="Karen Daniels"/>
    <x v="0"/>
    <x v="0"/>
    <x v="12"/>
    <x v="5"/>
    <n v="77095"/>
    <x v="2"/>
    <s v="OFF-BI-10001359"/>
    <x v="1"/>
    <x v="8"/>
    <s v="GBC DocuBind TL300 Electric Binding System"/>
    <n v="896.98999999999978"/>
    <x v="2"/>
    <n v="0.8"/>
    <n v="-1480.0335000000009"/>
    <x v="2"/>
    <s v="No"/>
    <n v="0"/>
  </r>
  <r>
    <n v="3326"/>
    <s v="CA-2016-165309"/>
    <x v="7"/>
    <d v="2016-11-15T00:00:00"/>
    <x v="1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n v="1.2339999999999998"/>
    <x v="7"/>
    <n v="0.8"/>
    <n v="-1.9744000000000002"/>
    <x v="2"/>
    <s v="No"/>
    <n v="0"/>
  </r>
  <r>
    <n v="3327"/>
    <s v="CA-2016-165309"/>
    <x v="7"/>
    <d v="2016-11-15T00:00:00"/>
    <x v="1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n v="67.56"/>
    <x v="1"/>
    <n v="0.2"/>
    <n v="6.7560000000000038"/>
    <x v="2"/>
    <s v="No"/>
    <n v="0"/>
  </r>
  <r>
    <n v="3328"/>
    <s v="CA-2016-165309"/>
    <x v="7"/>
    <d v="2016-11-15T00:00:00"/>
    <x v="1"/>
    <s v="KD-16270"/>
    <s v="Karen Daniels"/>
    <x v="0"/>
    <x v="0"/>
    <x v="12"/>
    <x v="5"/>
    <n v="77095"/>
    <x v="2"/>
    <s v="OFF-PA-10003724"/>
    <x v="1"/>
    <x v="10"/>
    <s v="Wirebound Message Book, 4 per Page"/>
    <n v="21.720000000000002"/>
    <x v="2"/>
    <n v="0.2"/>
    <n v="7.8734999999999991"/>
    <x v="2"/>
    <s v="No"/>
    <n v="0"/>
  </r>
  <r>
    <n v="3329"/>
    <s v="CA-2016-165309"/>
    <x v="7"/>
    <d v="2016-11-15T00:00:00"/>
    <x v="1"/>
    <s v="KD-16270"/>
    <s v="Karen Daniels"/>
    <x v="0"/>
    <x v="0"/>
    <x v="12"/>
    <x v="5"/>
    <n v="77095"/>
    <x v="2"/>
    <s v="OFF-PA-10001033"/>
    <x v="1"/>
    <x v="10"/>
    <s v="Xerox 1893"/>
    <n v="262.33600000000001"/>
    <x v="8"/>
    <n v="0.2"/>
    <n v="95.096800000000002"/>
    <x v="2"/>
    <s v="No"/>
    <n v="0"/>
  </r>
  <r>
    <n v="3330"/>
    <s v="CA-2016-165309"/>
    <x v="7"/>
    <d v="2016-11-15T00:00:00"/>
    <x v="1"/>
    <s v="KD-16270"/>
    <s v="Karen Daniels"/>
    <x v="0"/>
    <x v="0"/>
    <x v="12"/>
    <x v="5"/>
    <n v="77095"/>
    <x v="2"/>
    <s v="TEC-PH-10003505"/>
    <x v="2"/>
    <x v="7"/>
    <s v="Geemarc AmpliPOWER60"/>
    <n v="148.47999999999999"/>
    <x v="0"/>
    <n v="0.2"/>
    <n v="16.703999999999986"/>
    <x v="2"/>
    <s v="No"/>
    <n v="0"/>
  </r>
  <r>
    <n v="3331"/>
    <s v="CA-2016-165309"/>
    <x v="7"/>
    <d v="2016-11-15T00:00:00"/>
    <x v="1"/>
    <s v="KD-16270"/>
    <s v="Karen Daniels"/>
    <x v="0"/>
    <x v="0"/>
    <x v="12"/>
    <x v="5"/>
    <n v="77095"/>
    <x v="2"/>
    <s v="TEC-PH-10004959"/>
    <x v="2"/>
    <x v="7"/>
    <s v="Classic Ivory Antique Telephone ZL1810"/>
    <n v="241.17599999999999"/>
    <x v="1"/>
    <n v="0.2"/>
    <n v="15.07350000000001"/>
    <x v="2"/>
    <s v="No"/>
    <n v="0"/>
  </r>
  <r>
    <n v="3332"/>
    <s v="CA-2019-122595"/>
    <x v="817"/>
    <d v="2019-12-20T00:00:00"/>
    <x v="1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n v="227.976"/>
    <x v="1"/>
    <n v="0.2"/>
    <n v="28.496999999999957"/>
    <x v="2"/>
    <s v="No"/>
    <n v="0"/>
  </r>
  <r>
    <n v="3333"/>
    <s v="CA-2019-122595"/>
    <x v="817"/>
    <d v="2019-12-20T00:00:00"/>
    <x v="1"/>
    <s v="GM-14455"/>
    <s v="Gary Mitchum"/>
    <x v="2"/>
    <x v="0"/>
    <x v="22"/>
    <x v="10"/>
    <n v="60653"/>
    <x v="2"/>
    <s v="TEC-PH-10003095"/>
    <x v="2"/>
    <x v="7"/>
    <s v="Samsung HM1900 Bluetooth Headset"/>
    <n v="52.679999999999993"/>
    <x v="1"/>
    <n v="0.2"/>
    <n v="19.754999999999999"/>
    <x v="2"/>
    <s v="No"/>
    <n v="0"/>
  </r>
  <r>
    <n v="3334"/>
    <s v="CA-2019-122595"/>
    <x v="817"/>
    <d v="2019-12-20T00:00:00"/>
    <x v="1"/>
    <s v="GM-14455"/>
    <s v="Gary Mitchum"/>
    <x v="2"/>
    <x v="0"/>
    <x v="22"/>
    <x v="10"/>
    <n v="60653"/>
    <x v="2"/>
    <s v="FUR-FU-10002963"/>
    <x v="0"/>
    <x v="5"/>
    <s v="Master Caster Door Stop, Gray"/>
    <n v="2.032"/>
    <x v="7"/>
    <n v="0.6"/>
    <n v="-1.3208000000000002"/>
    <x v="2"/>
    <s v="No"/>
    <n v="0"/>
  </r>
  <r>
    <n v="3335"/>
    <s v="US-2019-109253"/>
    <x v="170"/>
    <d v="2019-08-22T00:00:00"/>
    <x v="2"/>
    <s v="PR-18880"/>
    <s v="Patrick Ryan"/>
    <x v="0"/>
    <x v="0"/>
    <x v="182"/>
    <x v="1"/>
    <n v="94601"/>
    <x v="1"/>
    <s v="OFF-AR-10000203"/>
    <x v="1"/>
    <x v="6"/>
    <s v="Newell 336"/>
    <n v="17.12"/>
    <x v="4"/>
    <n v="0"/>
    <n v="4.9647999999999985"/>
    <x v="1"/>
    <s v="Yes"/>
    <n v="1"/>
  </r>
  <r>
    <n v="3336"/>
    <s v="US-2019-109253"/>
    <x v="170"/>
    <d v="2019-08-22T00:00:00"/>
    <x v="2"/>
    <s v="PR-18880"/>
    <s v="Patrick Ryan"/>
    <x v="0"/>
    <x v="0"/>
    <x v="182"/>
    <x v="1"/>
    <n v="94601"/>
    <x v="1"/>
    <s v="TEC-PH-10004667"/>
    <x v="2"/>
    <x v="7"/>
    <s v="Cisco 8x8 Inc. 6753i IP Business Phone System"/>
    <n v="431.96800000000007"/>
    <x v="4"/>
    <n v="0.2"/>
    <n v="37.797199999999975"/>
    <x v="1"/>
    <s v="Yes"/>
    <n v="1"/>
  </r>
  <r>
    <n v="3337"/>
    <s v="US-2019-109253"/>
    <x v="170"/>
    <d v="2019-08-22T00:00:00"/>
    <x v="2"/>
    <s v="PR-18880"/>
    <s v="Patrick Ryan"/>
    <x v="0"/>
    <x v="0"/>
    <x v="182"/>
    <x v="1"/>
    <n v="94601"/>
    <x v="1"/>
    <s v="FUR-FU-10000193"/>
    <x v="0"/>
    <x v="5"/>
    <s v="Tenex Chairmats For Use with Hard Floors"/>
    <n v="129.91999999999999"/>
    <x v="4"/>
    <n v="0"/>
    <n v="10.393599999999992"/>
    <x v="1"/>
    <s v="Yes"/>
    <n v="1"/>
  </r>
  <r>
    <n v="3338"/>
    <s v="US-2019-109253"/>
    <x v="170"/>
    <d v="2019-08-22T00:00:00"/>
    <x v="2"/>
    <s v="PR-18880"/>
    <s v="Patrick Ryan"/>
    <x v="0"/>
    <x v="0"/>
    <x v="182"/>
    <x v="1"/>
    <n v="94601"/>
    <x v="1"/>
    <s v="FUR-TA-10001539"/>
    <x v="0"/>
    <x v="3"/>
    <s v="Chromcraft Rectangular Conference Tables"/>
    <n v="568.72800000000007"/>
    <x v="1"/>
    <n v="0.2"/>
    <n v="28.436399999999935"/>
    <x v="1"/>
    <s v="Yes"/>
    <n v="1"/>
  </r>
  <r>
    <n v="3339"/>
    <s v="US-2019-109253"/>
    <x v="170"/>
    <d v="2019-08-22T00:00:00"/>
    <x v="2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x v="6"/>
    <n v="0.2"/>
    <n v="42.464699999999993"/>
    <x v="1"/>
    <s v="Yes"/>
    <n v="1"/>
  </r>
  <r>
    <n v="3340"/>
    <s v="US-2019-109253"/>
    <x v="170"/>
    <d v="2019-08-22T00:00:00"/>
    <x v="2"/>
    <s v="PR-18880"/>
    <s v="Patrick Ryan"/>
    <x v="0"/>
    <x v="0"/>
    <x v="182"/>
    <x v="1"/>
    <n v="94601"/>
    <x v="1"/>
    <s v="OFF-AP-10002867"/>
    <x v="1"/>
    <x v="9"/>
    <s v="Fellowes Command Center 5-outlet power strip"/>
    <n v="203.52"/>
    <x v="1"/>
    <n v="0"/>
    <n v="54.950400000000002"/>
    <x v="1"/>
    <s v="Yes"/>
    <n v="1"/>
  </r>
  <r>
    <n v="3341"/>
    <s v="US-2019-109253"/>
    <x v="170"/>
    <d v="2019-08-22T00:00:00"/>
    <x v="2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n v="51.75"/>
    <x v="2"/>
    <n v="0"/>
    <n v="24.84"/>
    <x v="1"/>
    <s v="Yes"/>
    <n v="1"/>
  </r>
  <r>
    <n v="3342"/>
    <s v="CA-2018-145982"/>
    <x v="278"/>
    <d v="2018-09-01T00:00:00"/>
    <x v="0"/>
    <s v="TB-21055"/>
    <s v="Ted Butterfield"/>
    <x v="0"/>
    <x v="0"/>
    <x v="94"/>
    <x v="31"/>
    <n v="2169"/>
    <x v="3"/>
    <s v="OFF-PA-10000675"/>
    <x v="1"/>
    <x v="10"/>
    <s v="Xerox 1919"/>
    <n v="122.97"/>
    <x v="1"/>
    <n v="0"/>
    <n v="60.255300000000005"/>
    <x v="3"/>
    <s v="Yes"/>
    <n v="1"/>
  </r>
  <r>
    <n v="3343"/>
    <s v="CA-2018-145982"/>
    <x v="278"/>
    <d v="2018-09-01T00:00:00"/>
    <x v="0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n v="244.61499999999998"/>
    <x v="7"/>
    <n v="0.3"/>
    <n v="20.966999999999999"/>
    <x v="3"/>
    <s v="Yes"/>
    <n v="1"/>
  </r>
  <r>
    <n v="3344"/>
    <s v="CA-2018-145982"/>
    <x v="278"/>
    <d v="2018-09-01T00:00:00"/>
    <x v="0"/>
    <s v="TB-21055"/>
    <s v="Ted Butterfield"/>
    <x v="0"/>
    <x v="0"/>
    <x v="94"/>
    <x v="31"/>
    <n v="2169"/>
    <x v="3"/>
    <s v="TEC-PH-10000011"/>
    <x v="2"/>
    <x v="7"/>
    <s v="PureGear Roll-On Screen Protector"/>
    <n v="59.97"/>
    <x v="1"/>
    <n v="0"/>
    <n v="28.785599999999995"/>
    <x v="3"/>
    <s v="Yes"/>
    <n v="1"/>
  </r>
  <r>
    <n v="3345"/>
    <s v="CA-2018-145982"/>
    <x v="278"/>
    <d v="2018-09-01T00:00:00"/>
    <x v="0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n v="81.540000000000006"/>
    <x v="6"/>
    <n v="0"/>
    <n v="36.692999999999998"/>
    <x v="3"/>
    <s v="Yes"/>
    <n v="1"/>
  </r>
  <r>
    <n v="3346"/>
    <s v="CA-2018-145982"/>
    <x v="278"/>
    <d v="2018-09-01T00:00:00"/>
    <x v="0"/>
    <s v="TB-21055"/>
    <s v="Ted Butterfield"/>
    <x v="0"/>
    <x v="0"/>
    <x v="94"/>
    <x v="31"/>
    <n v="2169"/>
    <x v="3"/>
    <s v="OFF-FA-10000735"/>
    <x v="1"/>
    <x v="13"/>
    <s v="Staples"/>
    <n v="11.68"/>
    <x v="4"/>
    <n v="0"/>
    <n v="5.2559999999999993"/>
    <x v="3"/>
    <s v="Yes"/>
    <n v="1"/>
  </r>
  <r>
    <n v="3347"/>
    <s v="CA-2018-145982"/>
    <x v="278"/>
    <d v="2018-09-01T00:00:00"/>
    <x v="0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n v="29"/>
    <x v="2"/>
    <n v="0"/>
    <n v="13.919999999999998"/>
    <x v="3"/>
    <s v="Yes"/>
    <n v="1"/>
  </r>
  <r>
    <n v="3348"/>
    <s v="CA-2017-112014"/>
    <x v="863"/>
    <d v="2017-08-20T00:00:00"/>
    <x v="1"/>
    <s v="ON-18715"/>
    <s v="Odella Nelson"/>
    <x v="1"/>
    <x v="0"/>
    <x v="358"/>
    <x v="1"/>
    <n v="92399"/>
    <x v="1"/>
    <s v="OFF-AR-10003156"/>
    <x v="1"/>
    <x v="6"/>
    <s v="50 Colored Long Pencils"/>
    <n v="50.8"/>
    <x v="2"/>
    <n v="0"/>
    <n v="13.208000000000002"/>
    <x v="1"/>
    <s v="No"/>
    <n v="0"/>
  </r>
  <r>
    <n v="3349"/>
    <s v="CA-2019-154732"/>
    <x v="60"/>
    <d v="2019-11-07T00:00:00"/>
    <x v="2"/>
    <s v="AH-10195"/>
    <s v="Alan Haines"/>
    <x v="1"/>
    <x v="0"/>
    <x v="22"/>
    <x v="10"/>
    <n v="60623"/>
    <x v="2"/>
    <s v="OFF-BI-10000474"/>
    <x v="1"/>
    <x v="8"/>
    <s v="Avery Recycled Flexi-View Covers for Binding Systems"/>
    <n v="16.029999999999998"/>
    <x v="2"/>
    <n v="0.8"/>
    <n v="-25.648000000000003"/>
    <x v="2"/>
    <s v="No"/>
    <n v="0"/>
  </r>
  <r>
    <n v="3350"/>
    <s v="US-2018-157308"/>
    <x v="864"/>
    <d v="2018-08-21T00:00:00"/>
    <x v="1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n v="15.712000000000002"/>
    <x v="4"/>
    <n v="0.2"/>
    <n v="5.6955999999999989"/>
    <x v="1"/>
    <s v="No"/>
    <n v="0"/>
  </r>
  <r>
    <n v="3351"/>
    <s v="CA-2018-147536"/>
    <x v="482"/>
    <d v="2018-12-31T00:00:00"/>
    <x v="1"/>
    <s v="AR-10510"/>
    <s v="Andrew Roberts"/>
    <x v="0"/>
    <x v="0"/>
    <x v="20"/>
    <x v="15"/>
    <n v="10024"/>
    <x v="3"/>
    <s v="TEC-AC-10003280"/>
    <x v="2"/>
    <x v="11"/>
    <s v="Belkin F8E887 USB Wired Ergonomic Keyboard"/>
    <n v="89.97"/>
    <x v="1"/>
    <n v="0"/>
    <n v="18.893699999999995"/>
    <x v="3"/>
    <s v="No"/>
    <n v="0"/>
  </r>
  <r>
    <n v="3352"/>
    <s v="US-2016-134733"/>
    <x v="865"/>
    <d v="2016-09-28T00:00:00"/>
    <x v="1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n v="435.99900000000002"/>
    <x v="1"/>
    <n v="0.15"/>
    <n v="20.517599999999987"/>
    <x v="1"/>
    <s v="No"/>
    <n v="0"/>
  </r>
  <r>
    <n v="3353"/>
    <s v="US-2016-134733"/>
    <x v="865"/>
    <d v="2016-09-28T00:00:00"/>
    <x v="1"/>
    <s v="BM-11650"/>
    <s v="Brian Moss"/>
    <x v="1"/>
    <x v="0"/>
    <x v="70"/>
    <x v="1"/>
    <n v="92037"/>
    <x v="1"/>
    <s v="TEC-PH-10002726"/>
    <x v="2"/>
    <x v="7"/>
    <s v="netTALK DUO VoIP Telephone Service"/>
    <n v="83.984000000000009"/>
    <x v="0"/>
    <n v="0.2"/>
    <n v="31.494"/>
    <x v="1"/>
    <s v="No"/>
    <n v="0"/>
  </r>
  <r>
    <n v="3354"/>
    <s v="US-2016-150434"/>
    <x v="866"/>
    <d v="2016-07-24T00:00:00"/>
    <x v="1"/>
    <s v="CA-12310"/>
    <s v="Christine Abelman"/>
    <x v="1"/>
    <x v="0"/>
    <x v="39"/>
    <x v="29"/>
    <n v="6010"/>
    <x v="3"/>
    <s v="TEC-PH-10000895"/>
    <x v="2"/>
    <x v="7"/>
    <s v="Polycom VVX 310 VoIP phone"/>
    <n v="359.98"/>
    <x v="0"/>
    <n v="0"/>
    <n v="93.594800000000021"/>
    <x v="3"/>
    <s v="No"/>
    <n v="0"/>
  </r>
  <r>
    <n v="3355"/>
    <s v="US-2016-150434"/>
    <x v="866"/>
    <d v="2016-07-24T00:00:00"/>
    <x v="1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n v="70.559999999999988"/>
    <x v="7"/>
    <n v="0.3"/>
    <n v="-4.032"/>
    <x v="3"/>
    <s v="No"/>
    <n v="0"/>
  </r>
  <r>
    <n v="3356"/>
    <s v="US-2016-150434"/>
    <x v="866"/>
    <d v="2016-07-24T00:00:00"/>
    <x v="1"/>
    <s v="CA-12310"/>
    <s v="Christine Abelman"/>
    <x v="1"/>
    <x v="0"/>
    <x v="39"/>
    <x v="29"/>
    <n v="6010"/>
    <x v="3"/>
    <s v="OFF-BI-10003694"/>
    <x v="1"/>
    <x v="8"/>
    <s v="Avery 3 1/2&quot; Diskette Storage Pages, 10/Pack"/>
    <n v="20.88"/>
    <x v="0"/>
    <n v="0"/>
    <n v="9.6047999999999991"/>
    <x v="3"/>
    <s v="No"/>
    <n v="0"/>
  </r>
  <r>
    <n v="3357"/>
    <s v="US-2016-150434"/>
    <x v="866"/>
    <d v="2016-07-24T00:00:00"/>
    <x v="1"/>
    <s v="CA-12310"/>
    <s v="Christine Abelman"/>
    <x v="1"/>
    <x v="0"/>
    <x v="39"/>
    <x v="29"/>
    <n v="6010"/>
    <x v="3"/>
    <s v="OFF-BI-10002160"/>
    <x v="1"/>
    <x v="8"/>
    <s v="Acco Hanging Data Binders"/>
    <n v="3.81"/>
    <x v="7"/>
    <n v="0"/>
    <n v="1.8288"/>
    <x v="3"/>
    <s v="No"/>
    <n v="0"/>
  </r>
  <r>
    <n v="3358"/>
    <s v="CA-2019-100335"/>
    <x v="210"/>
    <d v="2019-09-13T00:00:00"/>
    <x v="1"/>
    <s v="NF-18595"/>
    <s v="Nicole Fjeld"/>
    <x v="2"/>
    <x v="0"/>
    <x v="22"/>
    <x v="10"/>
    <n v="60610"/>
    <x v="2"/>
    <s v="OFF-PA-10001685"/>
    <x v="1"/>
    <x v="10"/>
    <s v="Easy-staple paper"/>
    <n v="73.007999999999996"/>
    <x v="6"/>
    <n v="0.2"/>
    <n v="26.465400000000006"/>
    <x v="2"/>
    <s v="No"/>
    <n v="0"/>
  </r>
  <r>
    <n v="3359"/>
    <s v="CA-2018-139234"/>
    <x v="715"/>
    <d v="2018-05-10T00:00:00"/>
    <x v="1"/>
    <s v="AF-10870"/>
    <s v="Art Ferguson"/>
    <x v="0"/>
    <x v="0"/>
    <x v="22"/>
    <x v="10"/>
    <n v="60610"/>
    <x v="2"/>
    <s v="OFF-BI-10000773"/>
    <x v="1"/>
    <x v="8"/>
    <s v="Insertable Tab Post Binder Dividers"/>
    <n v="3.2079999999999993"/>
    <x v="0"/>
    <n v="0.8"/>
    <n v="-5.2932000000000023"/>
    <x v="2"/>
    <s v="No"/>
    <n v="0"/>
  </r>
  <r>
    <n v="3360"/>
    <s v="CA-2018-139234"/>
    <x v="715"/>
    <d v="2018-05-10T00:00:00"/>
    <x v="1"/>
    <s v="AF-10870"/>
    <s v="Art Ferguson"/>
    <x v="0"/>
    <x v="0"/>
    <x v="22"/>
    <x v="10"/>
    <n v="60610"/>
    <x v="2"/>
    <s v="TEC-AC-10004510"/>
    <x v="2"/>
    <x v="11"/>
    <s v="Logitech Desktop MK120 Mouse and keyboard Combo"/>
    <n v="26.176000000000002"/>
    <x v="0"/>
    <n v="0.2"/>
    <n v="-3.272000000000002"/>
    <x v="2"/>
    <s v="No"/>
    <n v="0"/>
  </r>
  <r>
    <n v="3361"/>
    <s v="US-2017-142020"/>
    <x v="593"/>
    <d v="2017-06-08T00:00:00"/>
    <x v="0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n v="30.44"/>
    <x v="4"/>
    <n v="0"/>
    <n v="14.306799999999999"/>
    <x v="3"/>
    <s v="No"/>
    <n v="0"/>
  </r>
  <r>
    <n v="3362"/>
    <s v="US-2017-142020"/>
    <x v="593"/>
    <d v="2017-06-08T00:00:00"/>
    <x v="0"/>
    <s v="TC-21535"/>
    <s v="Tracy Collins"/>
    <x v="2"/>
    <x v="0"/>
    <x v="20"/>
    <x v="15"/>
    <n v="10024"/>
    <x v="3"/>
    <s v="FUR-FU-10000672"/>
    <x v="0"/>
    <x v="5"/>
    <s v="Executive Impressions 10&quot; Spectator Wall Clock"/>
    <n v="35.28"/>
    <x v="1"/>
    <n v="0"/>
    <n v="11.995199999999997"/>
    <x v="3"/>
    <s v="No"/>
    <n v="0"/>
  </r>
  <r>
    <n v="3363"/>
    <s v="CA-2017-139962"/>
    <x v="350"/>
    <d v="2017-12-20T00:00:00"/>
    <x v="1"/>
    <s v="Dp-13240"/>
    <s v="Dean percer"/>
    <x v="2"/>
    <x v="0"/>
    <x v="359"/>
    <x v="31"/>
    <n v="2151"/>
    <x v="3"/>
    <s v="OFF-PA-10004451"/>
    <x v="1"/>
    <x v="10"/>
    <s v="Xerox 222"/>
    <n v="19.440000000000001"/>
    <x v="1"/>
    <n v="0"/>
    <n v="9.3312000000000008"/>
    <x v="3"/>
    <s v="No"/>
    <n v="0"/>
  </r>
  <r>
    <n v="3364"/>
    <s v="CA-2017-139962"/>
    <x v="350"/>
    <d v="2017-12-20T00:00:00"/>
    <x v="1"/>
    <s v="Dp-13240"/>
    <s v="Dean percer"/>
    <x v="2"/>
    <x v="0"/>
    <x v="359"/>
    <x v="31"/>
    <n v="2151"/>
    <x v="3"/>
    <s v="OFF-BI-10004738"/>
    <x v="1"/>
    <x v="8"/>
    <s v="Flexible Leather- Look Classic Collection Ring Binder"/>
    <n v="37.880000000000003"/>
    <x v="0"/>
    <n v="0"/>
    <n v="18.940000000000001"/>
    <x v="3"/>
    <s v="No"/>
    <n v="0"/>
  </r>
  <r>
    <n v="3365"/>
    <s v="CA-2018-130050"/>
    <x v="87"/>
    <d v="2018-07-18T00:00:00"/>
    <x v="0"/>
    <s v="MC-17425"/>
    <s v="Mark Cousins"/>
    <x v="1"/>
    <x v="0"/>
    <x v="12"/>
    <x v="5"/>
    <n v="77036"/>
    <x v="2"/>
    <s v="FUR-FU-10001940"/>
    <x v="0"/>
    <x v="5"/>
    <s v="Staple-based wall hangings"/>
    <n v="9.5519999999999996"/>
    <x v="1"/>
    <n v="0.6"/>
    <n v="-3.8207999999999984"/>
    <x v="2"/>
    <s v="No"/>
    <n v="0"/>
  </r>
  <r>
    <n v="3366"/>
    <s v="CA-2016-115161"/>
    <x v="867"/>
    <d v="2016-02-02T00:00:00"/>
    <x v="2"/>
    <s v="LC-17050"/>
    <s v="Liz Carlisle"/>
    <x v="0"/>
    <x v="0"/>
    <x v="133"/>
    <x v="1"/>
    <n v="92691"/>
    <x v="1"/>
    <s v="FUR-BO-10003966"/>
    <x v="0"/>
    <x v="0"/>
    <s v="Sauder Facets Collection Library, Sky Alder Finish"/>
    <n v="290.666"/>
    <x v="0"/>
    <n v="0.15"/>
    <n v="3.4195999999999884"/>
    <x v="1"/>
    <s v="No"/>
    <n v="0"/>
  </r>
  <r>
    <n v="3367"/>
    <s v="CA-2016-165379"/>
    <x v="868"/>
    <d v="2016-07-15T00:00:00"/>
    <x v="1"/>
    <s v="BM-11650"/>
    <s v="Brian Moss"/>
    <x v="1"/>
    <x v="0"/>
    <x v="61"/>
    <x v="5"/>
    <n v="75217"/>
    <x v="2"/>
    <s v="OFF-PA-10003072"/>
    <x v="1"/>
    <x v="10"/>
    <s v="Eureka Recycled Copy Paper 8 1/2&quot; x 11&quot;, Ream"/>
    <n v="10.368000000000002"/>
    <x v="0"/>
    <n v="0.2"/>
    <n v="3.6288"/>
    <x v="2"/>
    <s v="No"/>
    <n v="0"/>
  </r>
  <r>
    <n v="3368"/>
    <s v="CA-2016-165379"/>
    <x v="868"/>
    <d v="2016-07-15T00:00:00"/>
    <x v="1"/>
    <s v="BM-11650"/>
    <s v="Brian Moss"/>
    <x v="1"/>
    <x v="0"/>
    <x v="61"/>
    <x v="5"/>
    <n v="75217"/>
    <x v="2"/>
    <s v="OFF-PA-10002245"/>
    <x v="1"/>
    <x v="10"/>
    <s v="Xerox 1895"/>
    <n v="14.352000000000002"/>
    <x v="1"/>
    <n v="0.2"/>
    <n v="4.4849999999999994"/>
    <x v="2"/>
    <s v="No"/>
    <n v="0"/>
  </r>
  <r>
    <n v="3369"/>
    <s v="CA-2017-115511"/>
    <x v="82"/>
    <d v="2017-11-25T00:00:00"/>
    <x v="1"/>
    <s v="NW-18400"/>
    <s v="Natalie Webber"/>
    <x v="0"/>
    <x v="0"/>
    <x v="98"/>
    <x v="33"/>
    <n v="89115"/>
    <x v="1"/>
    <s v="FUR-BO-10002598"/>
    <x v="0"/>
    <x v="0"/>
    <s v="Hon Metal Bookcases, Putty"/>
    <n v="141.96"/>
    <x v="0"/>
    <n v="0"/>
    <n v="41.168399999999991"/>
    <x v="1"/>
    <s v="No"/>
    <n v="0"/>
  </r>
  <r>
    <n v="3370"/>
    <s v="CA-2017-115511"/>
    <x v="82"/>
    <d v="2017-11-25T00:00:00"/>
    <x v="1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x v="4"/>
    <n v="0.2"/>
    <n v="23.116799999999998"/>
    <x v="1"/>
    <s v="No"/>
    <n v="0"/>
  </r>
  <r>
    <n v="3371"/>
    <s v="CA-2018-134887"/>
    <x v="869"/>
    <d v="2018-03-25T00:00:00"/>
    <x v="3"/>
    <s v="TB-21280"/>
    <s v="Toby Braunhardt"/>
    <x v="0"/>
    <x v="0"/>
    <x v="110"/>
    <x v="26"/>
    <n v="73071"/>
    <x v="2"/>
    <s v="TEC-AC-10003832"/>
    <x v="2"/>
    <x v="11"/>
    <s v="Logitech P710e Mobile Speakerphone"/>
    <n v="1287.45"/>
    <x v="2"/>
    <n v="0"/>
    <n v="244.61549999999988"/>
    <x v="2"/>
    <s v="No"/>
    <n v="0"/>
  </r>
  <r>
    <n v="3372"/>
    <s v="CA-2019-123778"/>
    <x v="397"/>
    <d v="2019-09-30T00:00:00"/>
    <x v="1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x v="5"/>
    <n v="0.2"/>
    <n v="9.0383999999999993"/>
    <x v="1"/>
    <s v="No"/>
    <n v="0"/>
  </r>
  <r>
    <n v="3373"/>
    <s v="CA-2019-123778"/>
    <x v="397"/>
    <d v="2019-09-30T00:00:00"/>
    <x v="1"/>
    <s v="BS-11755"/>
    <s v="Bruce Stewart"/>
    <x v="0"/>
    <x v="0"/>
    <x v="8"/>
    <x v="1"/>
    <n v="94122"/>
    <x v="1"/>
    <s v="OFF-AP-10001242"/>
    <x v="1"/>
    <x v="9"/>
    <s v="APC 7 Outlet Network SurgeArrest Surge Protector"/>
    <n v="160.96"/>
    <x v="0"/>
    <n v="0"/>
    <n v="48.287999999999997"/>
    <x v="1"/>
    <s v="No"/>
    <n v="0"/>
  </r>
  <r>
    <n v="3374"/>
    <s v="CA-2017-161718"/>
    <x v="784"/>
    <d v="2017-12-10T00:00:00"/>
    <x v="1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n v="28.44"/>
    <x v="1"/>
    <n v="0"/>
    <n v="11.376000000000001"/>
    <x v="3"/>
    <s v="No"/>
    <n v="0"/>
  </r>
  <r>
    <n v="3375"/>
    <s v="CA-2017-161718"/>
    <x v="784"/>
    <d v="2017-12-10T00:00:00"/>
    <x v="1"/>
    <s v="SO-20335"/>
    <s v="Sean O'Donnell"/>
    <x v="0"/>
    <x v="0"/>
    <x v="337"/>
    <x v="15"/>
    <n v="11550"/>
    <x v="3"/>
    <s v="FUR-CH-10002372"/>
    <x v="0"/>
    <x v="1"/>
    <s v="Office Star - Ergonomically Designed Knee Chair"/>
    <n v="364.41"/>
    <x v="2"/>
    <n v="0.1"/>
    <n v="8.0980000000000203"/>
    <x v="3"/>
    <s v="No"/>
    <n v="0"/>
  </r>
  <r>
    <n v="3376"/>
    <s v="CA-2017-161718"/>
    <x v="784"/>
    <d v="2017-12-10T00:00:00"/>
    <x v="1"/>
    <s v="SO-20335"/>
    <s v="Sean O'Donnell"/>
    <x v="0"/>
    <x v="0"/>
    <x v="337"/>
    <x v="15"/>
    <n v="11550"/>
    <x v="3"/>
    <s v="TEC-PH-10000376"/>
    <x v="2"/>
    <x v="7"/>
    <s v="Square Credit Card Reader"/>
    <n v="39.96"/>
    <x v="4"/>
    <n v="0"/>
    <n v="10.389600000000002"/>
    <x v="3"/>
    <s v="No"/>
    <n v="0"/>
  </r>
  <r>
    <n v="3377"/>
    <s v="CA-2017-161718"/>
    <x v="784"/>
    <d v="2017-12-10T00:00:00"/>
    <x v="1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x v="0"/>
    <n v="0.1"/>
    <n v="68.333200000000005"/>
    <x v="3"/>
    <s v="No"/>
    <n v="0"/>
  </r>
  <r>
    <n v="3378"/>
    <s v="CA-2018-100671"/>
    <x v="474"/>
    <d v="2018-11-04T00:00:00"/>
    <x v="2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n v="111.67200000000001"/>
    <x v="6"/>
    <n v="0.2"/>
    <n v="6.9794999999999909"/>
    <x v="2"/>
    <s v="No"/>
    <n v="0"/>
  </r>
  <r>
    <n v="3379"/>
    <s v="CA-2019-142867"/>
    <x v="294"/>
    <d v="2019-03-21T00:00:00"/>
    <x v="1"/>
    <s v="PO-19180"/>
    <s v="Philisse Overcash"/>
    <x v="2"/>
    <x v="0"/>
    <x v="12"/>
    <x v="5"/>
    <n v="77095"/>
    <x v="2"/>
    <s v="OFF-BI-10003166"/>
    <x v="1"/>
    <x v="8"/>
    <s v="GBC Plasticlear Binding Covers"/>
    <n v="13.775999999999996"/>
    <x v="5"/>
    <n v="0.8"/>
    <n v="-22.04160000000001"/>
    <x v="2"/>
    <s v="Yes"/>
    <n v="1"/>
  </r>
  <r>
    <n v="3380"/>
    <s v="CA-2019-142867"/>
    <x v="294"/>
    <d v="2019-03-21T00:00:00"/>
    <x v="1"/>
    <s v="PO-19180"/>
    <s v="Philisse Overcash"/>
    <x v="2"/>
    <x v="0"/>
    <x v="12"/>
    <x v="5"/>
    <n v="77095"/>
    <x v="2"/>
    <s v="OFF-PA-10004610"/>
    <x v="1"/>
    <x v="10"/>
    <s v="Xerox 1900"/>
    <n v="10.272000000000002"/>
    <x v="1"/>
    <n v="0.2"/>
    <n v="3.2099999999999982"/>
    <x v="2"/>
    <s v="Yes"/>
    <n v="1"/>
  </r>
  <r>
    <n v="3381"/>
    <s v="CA-2019-103156"/>
    <x v="51"/>
    <d v="2019-11-24T00:00:00"/>
    <x v="2"/>
    <s v="TD-20995"/>
    <s v="Tamara Dahlen"/>
    <x v="0"/>
    <x v="0"/>
    <x v="10"/>
    <x v="9"/>
    <n v="19120"/>
    <x v="3"/>
    <s v="FUR-FU-10000320"/>
    <x v="0"/>
    <x v="5"/>
    <s v="OIC Stacking Trays"/>
    <n v="24.048000000000002"/>
    <x v="6"/>
    <n v="0.2"/>
    <n v="7.2144000000000013"/>
    <x v="3"/>
    <s v="No"/>
    <n v="0"/>
  </r>
  <r>
    <n v="3382"/>
    <s v="US-2019-162208"/>
    <x v="151"/>
    <d v="2019-08-30T00:00:00"/>
    <x v="2"/>
    <s v="SP-20620"/>
    <s v="Stefania Perrino"/>
    <x v="1"/>
    <x v="0"/>
    <x v="67"/>
    <x v="2"/>
    <n v="33614"/>
    <x v="0"/>
    <s v="OFF-EN-10004030"/>
    <x v="1"/>
    <x v="12"/>
    <s v="Convenience Packs of Business Envelopes"/>
    <n v="2.8960000000000004"/>
    <x v="7"/>
    <n v="0.2"/>
    <n v="0.97739999999999994"/>
    <x v="0"/>
    <s v="No"/>
    <n v="0"/>
  </r>
  <r>
    <n v="3383"/>
    <s v="CA-2017-130659"/>
    <x v="784"/>
    <d v="2017-12-09T00:00:00"/>
    <x v="0"/>
    <s v="MS-17365"/>
    <s v="Maribeth Schnelling"/>
    <x v="0"/>
    <x v="0"/>
    <x v="20"/>
    <x v="15"/>
    <n v="10035"/>
    <x v="3"/>
    <s v="OFF-EN-10004147"/>
    <x v="1"/>
    <x v="12"/>
    <s v="Wausau Papers Astrobrights Colored Envelopes"/>
    <n v="17.940000000000001"/>
    <x v="1"/>
    <n v="0"/>
    <n v="8.7906000000000013"/>
    <x v="3"/>
    <s v="No"/>
    <n v="0"/>
  </r>
  <r>
    <n v="3384"/>
    <s v="CA-2017-130659"/>
    <x v="784"/>
    <d v="2017-12-09T00:00:00"/>
    <x v="0"/>
    <s v="MS-17365"/>
    <s v="Maribeth Schnelling"/>
    <x v="0"/>
    <x v="0"/>
    <x v="20"/>
    <x v="15"/>
    <n v="10035"/>
    <x v="3"/>
    <s v="FUR-CH-10003535"/>
    <x v="0"/>
    <x v="1"/>
    <s v="Global Armless Task Chair, Royal Blue"/>
    <n v="384.17399999999998"/>
    <x v="3"/>
    <n v="0.1"/>
    <n v="29.880199999999981"/>
    <x v="3"/>
    <s v="No"/>
    <n v="0"/>
  </r>
  <r>
    <n v="3385"/>
    <s v="CA-2017-130659"/>
    <x v="784"/>
    <d v="2017-12-09T00:00:00"/>
    <x v="0"/>
    <s v="MS-17365"/>
    <s v="Maribeth Schnelling"/>
    <x v="0"/>
    <x v="0"/>
    <x v="20"/>
    <x v="15"/>
    <n v="10035"/>
    <x v="3"/>
    <s v="TEC-PH-10004586"/>
    <x v="2"/>
    <x v="7"/>
    <s v="Wilson SignalBoost 841262 DB PRO Amplifier Kit"/>
    <n v="1799.75"/>
    <x v="2"/>
    <n v="0"/>
    <n v="539.92499999999995"/>
    <x v="3"/>
    <s v="No"/>
    <n v="0"/>
  </r>
  <r>
    <n v="3386"/>
    <s v="CA-2019-148404"/>
    <x v="566"/>
    <d v="2019-10-11T00:00:00"/>
    <x v="1"/>
    <s v="Dp-13240"/>
    <s v="Dean percer"/>
    <x v="2"/>
    <x v="0"/>
    <x v="35"/>
    <x v="3"/>
    <n v="28205"/>
    <x v="0"/>
    <s v="OFF-ST-10003208"/>
    <x v="1"/>
    <x v="4"/>
    <s v="Adjustable Depth Letter/Legal Cart"/>
    <n v="580.67200000000003"/>
    <x v="4"/>
    <n v="0.2"/>
    <n v="65.325599999999895"/>
    <x v="0"/>
    <s v="No"/>
    <n v="0"/>
  </r>
  <r>
    <n v="3387"/>
    <s v="CA-2019-148404"/>
    <x v="566"/>
    <d v="2019-10-11T00:00:00"/>
    <x v="1"/>
    <s v="Dp-13240"/>
    <s v="Dean percer"/>
    <x v="2"/>
    <x v="0"/>
    <x v="35"/>
    <x v="3"/>
    <n v="28205"/>
    <x v="0"/>
    <s v="OFF-FA-10003112"/>
    <x v="1"/>
    <x v="13"/>
    <s v="Staples"/>
    <n v="18.936"/>
    <x v="1"/>
    <n v="0.2"/>
    <n v="5.9174999999999986"/>
    <x v="0"/>
    <s v="No"/>
    <n v="0"/>
  </r>
  <r>
    <n v="3388"/>
    <s v="CA-2019-148404"/>
    <x v="566"/>
    <d v="2019-10-11T00:00:00"/>
    <x v="1"/>
    <s v="Dp-13240"/>
    <s v="Dean percer"/>
    <x v="2"/>
    <x v="0"/>
    <x v="35"/>
    <x v="3"/>
    <n v="28205"/>
    <x v="0"/>
    <s v="TEC-PH-10004447"/>
    <x v="2"/>
    <x v="7"/>
    <s v="Toshiba IPT2010-SD IP Telephone"/>
    <n v="222.38400000000001"/>
    <x v="0"/>
    <n v="0.2"/>
    <n v="16.678799999999995"/>
    <x v="0"/>
    <s v="No"/>
    <n v="0"/>
  </r>
  <r>
    <n v="3389"/>
    <s v="CA-2019-148404"/>
    <x v="566"/>
    <d v="2019-10-11T00:00:00"/>
    <x v="1"/>
    <s v="Dp-13240"/>
    <s v="Dean percer"/>
    <x v="2"/>
    <x v="0"/>
    <x v="35"/>
    <x v="3"/>
    <n v="28205"/>
    <x v="0"/>
    <s v="OFF-BI-10002854"/>
    <x v="1"/>
    <x v="8"/>
    <s v="Performers Binder/Pad Holder, Black"/>
    <n v="50.454000000000015"/>
    <x v="5"/>
    <n v="0.7"/>
    <n v="-33.635999999999996"/>
    <x v="0"/>
    <s v="No"/>
    <n v="0"/>
  </r>
  <r>
    <n v="3390"/>
    <s v="CA-2019-148404"/>
    <x v="566"/>
    <d v="2019-10-11T00:00:00"/>
    <x v="1"/>
    <s v="Dp-13240"/>
    <s v="Dean percer"/>
    <x v="2"/>
    <x v="0"/>
    <x v="35"/>
    <x v="3"/>
    <n v="28205"/>
    <x v="0"/>
    <s v="FUR-TA-10001039"/>
    <x v="0"/>
    <x v="3"/>
    <s v="KI Adjustable-Height Table"/>
    <n v="154.76400000000001"/>
    <x v="1"/>
    <n v="0.4"/>
    <n v="-36.11160000000001"/>
    <x v="0"/>
    <s v="No"/>
    <n v="0"/>
  </r>
  <r>
    <n v="3391"/>
    <s v="CA-2019-101077"/>
    <x v="613"/>
    <d v="2019-03-30T00:00:00"/>
    <x v="0"/>
    <s v="DB-13660"/>
    <s v="Duane Benoit"/>
    <x v="0"/>
    <x v="0"/>
    <x v="61"/>
    <x v="5"/>
    <n v="75081"/>
    <x v="2"/>
    <s v="OFF-PA-10004239"/>
    <x v="1"/>
    <x v="10"/>
    <s v="Xerox 1953"/>
    <n v="6.8480000000000008"/>
    <x v="0"/>
    <n v="0.2"/>
    <n v="2.1399999999999992"/>
    <x v="2"/>
    <s v="No"/>
    <n v="0"/>
  </r>
  <r>
    <n v="3392"/>
    <s v="CA-2016-166471"/>
    <x v="128"/>
    <d v="2016-08-13T00:00:00"/>
    <x v="1"/>
    <s v="MG-17650"/>
    <s v="Matthew Grinstein"/>
    <x v="2"/>
    <x v="0"/>
    <x v="4"/>
    <x v="4"/>
    <n v="98103"/>
    <x v="1"/>
    <s v="TEC-PH-10001530"/>
    <x v="2"/>
    <x v="7"/>
    <s v="Cisco Unified IP Phone 7945G VoIP phone"/>
    <n v="1091.1680000000001"/>
    <x v="4"/>
    <n v="0.2"/>
    <n v="68.197999999999979"/>
    <x v="1"/>
    <s v="No"/>
    <n v="0"/>
  </r>
  <r>
    <n v="3393"/>
    <s v="CA-2016-166471"/>
    <x v="128"/>
    <d v="2016-08-13T00:00:00"/>
    <x v="1"/>
    <s v="MG-17650"/>
    <s v="Matthew Grinstein"/>
    <x v="2"/>
    <x v="0"/>
    <x v="4"/>
    <x v="4"/>
    <n v="98103"/>
    <x v="1"/>
    <s v="TEC-PH-10000038"/>
    <x v="2"/>
    <x v="7"/>
    <s v="Jawbone MINI JAMBOX Wireless Bluetooth Speaker"/>
    <n v="219.16800000000001"/>
    <x v="0"/>
    <n v="0.2"/>
    <n v="-43.833600000000018"/>
    <x v="1"/>
    <s v="No"/>
    <n v="0"/>
  </r>
  <r>
    <n v="3394"/>
    <s v="CA-2016-105340"/>
    <x v="754"/>
    <d v="2016-11-25T00:00:00"/>
    <x v="2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n v="6.9279999999999982"/>
    <x v="7"/>
    <n v="0.8"/>
    <n v="-11.084800000000005"/>
    <x v="2"/>
    <s v="No"/>
    <n v="0"/>
  </r>
  <r>
    <n v="3395"/>
    <s v="US-2019-131583"/>
    <x v="193"/>
    <d v="2019-06-10T00:00:00"/>
    <x v="3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n v="40.032000000000004"/>
    <x v="5"/>
    <n v="0.2"/>
    <n v="15.011999999999999"/>
    <x v="3"/>
    <s v="No"/>
    <n v="0"/>
  </r>
  <r>
    <n v="3396"/>
    <s v="US-2019-148362"/>
    <x v="870"/>
    <d v="2019-07-08T00:00:00"/>
    <x v="1"/>
    <s v="KF-16285"/>
    <s v="Karen Ferguson"/>
    <x v="2"/>
    <x v="0"/>
    <x v="245"/>
    <x v="14"/>
    <n v="46203"/>
    <x v="2"/>
    <s v="OFF-ST-10001128"/>
    <x v="1"/>
    <x v="4"/>
    <s v="Carina Mini System Audio Rack, Model AR050B"/>
    <n v="443.92"/>
    <x v="4"/>
    <n v="0"/>
    <n v="13.317600000000027"/>
    <x v="2"/>
    <s v="No"/>
    <n v="0"/>
  </r>
  <r>
    <n v="3397"/>
    <s v="US-2019-148362"/>
    <x v="870"/>
    <d v="2019-07-08T00:00:00"/>
    <x v="1"/>
    <s v="KF-16285"/>
    <s v="Karen Ferguson"/>
    <x v="2"/>
    <x v="0"/>
    <x v="245"/>
    <x v="14"/>
    <n v="46203"/>
    <x v="2"/>
    <s v="OFF-BI-10003656"/>
    <x v="1"/>
    <x v="8"/>
    <s v="Fellowes PB200 Plastic Comb Binding Machine"/>
    <n v="169.99"/>
    <x v="7"/>
    <n v="0"/>
    <n v="78.195399999999992"/>
    <x v="2"/>
    <s v="No"/>
    <n v="0"/>
  </r>
  <r>
    <n v="3398"/>
    <s v="US-2019-148362"/>
    <x v="870"/>
    <d v="2019-07-08T00:00:00"/>
    <x v="1"/>
    <s v="KF-16285"/>
    <s v="Karen Ferguson"/>
    <x v="2"/>
    <x v="0"/>
    <x v="245"/>
    <x v="14"/>
    <n v="46203"/>
    <x v="2"/>
    <s v="OFF-PA-10003441"/>
    <x v="1"/>
    <x v="10"/>
    <s v="Xerox 226"/>
    <n v="25.92"/>
    <x v="4"/>
    <n v="0"/>
    <n v="12.441600000000001"/>
    <x v="2"/>
    <s v="No"/>
    <n v="0"/>
  </r>
  <r>
    <n v="3399"/>
    <s v="CA-2016-102274"/>
    <x v="871"/>
    <d v="2016-11-26T00:00:00"/>
    <x v="1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n v="36.99"/>
    <x v="7"/>
    <n v="0"/>
    <n v="9.9873000000000012"/>
    <x v="0"/>
    <s v="No"/>
    <n v="0"/>
  </r>
  <r>
    <n v="3400"/>
    <s v="CA-2016-102274"/>
    <x v="871"/>
    <d v="2016-11-26T00:00:00"/>
    <x v="1"/>
    <s v="DH-13075"/>
    <s v="Dave Hallsten"/>
    <x v="1"/>
    <x v="0"/>
    <x v="102"/>
    <x v="0"/>
    <n v="40475"/>
    <x v="0"/>
    <s v="OFF-PA-10004359"/>
    <x v="1"/>
    <x v="10"/>
    <s v="Multicolor Computer Printout Paper"/>
    <n v="629.09999999999991"/>
    <x v="5"/>
    <n v="0"/>
    <n v="301.96799999999996"/>
    <x v="0"/>
    <s v="No"/>
    <n v="0"/>
  </r>
  <r>
    <n v="3401"/>
    <s v="CA-2016-102274"/>
    <x v="871"/>
    <d v="2016-11-26T00:00:00"/>
    <x v="1"/>
    <s v="DH-13075"/>
    <s v="Dave Hallsten"/>
    <x v="1"/>
    <x v="0"/>
    <x v="102"/>
    <x v="0"/>
    <n v="40475"/>
    <x v="0"/>
    <s v="OFF-ST-10001511"/>
    <x v="1"/>
    <x v="4"/>
    <s v="Space Solutions Commercial Steel Shelving"/>
    <n v="193.95000000000002"/>
    <x v="1"/>
    <n v="0"/>
    <n v="9.6974999999999838"/>
    <x v="0"/>
    <s v="No"/>
    <n v="0"/>
  </r>
  <r>
    <n v="3402"/>
    <s v="CA-2016-102274"/>
    <x v="871"/>
    <d v="2016-11-26T00:00:00"/>
    <x v="1"/>
    <s v="DH-13075"/>
    <s v="Dave Hallsten"/>
    <x v="1"/>
    <x v="0"/>
    <x v="102"/>
    <x v="0"/>
    <n v="40475"/>
    <x v="0"/>
    <s v="OFF-AR-10002833"/>
    <x v="1"/>
    <x v="6"/>
    <s v="Newell 322"/>
    <n v="5.46"/>
    <x v="1"/>
    <n v="0"/>
    <n v="1.4742000000000002"/>
    <x v="0"/>
    <s v="No"/>
    <n v="0"/>
  </r>
  <r>
    <n v="3403"/>
    <s v="CA-2017-129700"/>
    <x v="124"/>
    <d v="2017-05-05T00:00:00"/>
    <x v="2"/>
    <s v="LA-16780"/>
    <s v="Laura Armstrong"/>
    <x v="1"/>
    <x v="0"/>
    <x v="361"/>
    <x v="10"/>
    <n v="60477"/>
    <x v="2"/>
    <s v="FUR-FU-10001940"/>
    <x v="0"/>
    <x v="5"/>
    <s v="Staple-based wall hangings"/>
    <n v="22.288"/>
    <x v="3"/>
    <n v="0.6"/>
    <n v="-8.9151999999999987"/>
    <x v="2"/>
    <s v="No"/>
    <n v="0"/>
  </r>
  <r>
    <n v="3404"/>
    <s v="CA-2019-168739"/>
    <x v="148"/>
    <d v="2019-06-05T00:00:00"/>
    <x v="1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n v="65.424000000000007"/>
    <x v="4"/>
    <n v="0.6"/>
    <n v="-52.339199999999991"/>
    <x v="2"/>
    <s v="No"/>
    <n v="0"/>
  </r>
  <r>
    <n v="3405"/>
    <s v="CA-2017-152527"/>
    <x v="872"/>
    <d v="2017-10-17T00:00:00"/>
    <x v="3"/>
    <s v="CM-12190"/>
    <s v="Charlotte Melton"/>
    <x v="0"/>
    <x v="0"/>
    <x v="1"/>
    <x v="1"/>
    <n v="90004"/>
    <x v="1"/>
    <s v="OFF-ST-10003479"/>
    <x v="1"/>
    <x v="4"/>
    <s v="Eldon Base for stackable storage shelf, platinum"/>
    <n v="77.88"/>
    <x v="0"/>
    <n v="0"/>
    <n v="3.8939999999999912"/>
    <x v="1"/>
    <s v="No"/>
    <n v="0"/>
  </r>
  <r>
    <n v="3406"/>
    <s v="US-2016-150119"/>
    <x v="488"/>
    <d v="2016-04-27T00:00:00"/>
    <x v="1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s v="No"/>
    <n v="0"/>
  </r>
  <r>
    <n v="3407"/>
    <s v="US-2016-150119"/>
    <x v="488"/>
    <d v="2016-04-27T00:00:00"/>
    <x v="1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s v="No"/>
    <n v="0"/>
  </r>
  <r>
    <n v="3408"/>
    <s v="US-2016-150119"/>
    <x v="488"/>
    <d v="2016-04-27T00:00:00"/>
    <x v="1"/>
    <s v="LB-16795"/>
    <s v="Laurel Beltran"/>
    <x v="2"/>
    <x v="0"/>
    <x v="38"/>
    <x v="24"/>
    <n v="43229"/>
    <x v="3"/>
    <s v="OFF-BI-10000145"/>
    <x v="1"/>
    <x v="8"/>
    <s v="Zipper Ring Binder Pockets"/>
    <n v="7.4880000000000013"/>
    <x v="8"/>
    <n v="0.7"/>
    <n v="-5.2415999999999983"/>
    <x v="3"/>
    <s v="No"/>
    <n v="0"/>
  </r>
  <r>
    <n v="3409"/>
    <s v="US-2016-150119"/>
    <x v="488"/>
    <d v="2016-04-27T00:00:00"/>
    <x v="1"/>
    <s v="LB-16795"/>
    <s v="Laurel Beltran"/>
    <x v="2"/>
    <x v="0"/>
    <x v="38"/>
    <x v="24"/>
    <n v="43229"/>
    <x v="3"/>
    <s v="FUR-FU-10002191"/>
    <x v="0"/>
    <x v="5"/>
    <s v="G.E. Halogen Desk Lamp Bulbs"/>
    <n v="22.336000000000002"/>
    <x v="4"/>
    <n v="0.2"/>
    <n v="7.8175999999999997"/>
    <x v="3"/>
    <s v="No"/>
    <n v="0"/>
  </r>
  <r>
    <n v="3410"/>
    <s v="US-2019-150847"/>
    <x v="504"/>
    <d v="2019-05-06T00:00:00"/>
    <x v="1"/>
    <s v="JF-15490"/>
    <s v="Jeremy Farry"/>
    <x v="0"/>
    <x v="0"/>
    <x v="38"/>
    <x v="24"/>
    <n v="43229"/>
    <x v="3"/>
    <s v="OFF-PA-10004451"/>
    <x v="1"/>
    <x v="10"/>
    <s v="Xerox 222"/>
    <n v="10.368000000000002"/>
    <x v="0"/>
    <n v="0.2"/>
    <n v="3.6288"/>
    <x v="3"/>
    <s v="No"/>
    <n v="0"/>
  </r>
  <r>
    <n v="3411"/>
    <s v="CA-2018-100244"/>
    <x v="873"/>
    <d v="2018-09-24T00:00:00"/>
    <x v="1"/>
    <s v="GM-14695"/>
    <s v="Greg Maxwell"/>
    <x v="1"/>
    <x v="0"/>
    <x v="8"/>
    <x v="1"/>
    <n v="94122"/>
    <x v="1"/>
    <s v="OFF-PA-10001471"/>
    <x v="1"/>
    <x v="10"/>
    <s v="Strathmore Photo Frame Cards"/>
    <n v="65.789999999999992"/>
    <x v="6"/>
    <n v="0"/>
    <n v="30.263399999999997"/>
    <x v="1"/>
    <s v="No"/>
    <n v="0"/>
  </r>
  <r>
    <n v="3412"/>
    <s v="CA-2018-100244"/>
    <x v="873"/>
    <d v="2018-09-24T00:00:00"/>
    <x v="1"/>
    <s v="GM-14695"/>
    <s v="Greg Maxwell"/>
    <x v="1"/>
    <x v="0"/>
    <x v="8"/>
    <x v="1"/>
    <n v="94122"/>
    <x v="1"/>
    <s v="OFF-BI-10003656"/>
    <x v="1"/>
    <x v="8"/>
    <s v="Fellowes PB200 Plastic Comb Binding Machine"/>
    <n v="271.98400000000004"/>
    <x v="0"/>
    <n v="0.2"/>
    <n v="88.394799999999975"/>
    <x v="1"/>
    <s v="No"/>
    <n v="0"/>
  </r>
  <r>
    <n v="3413"/>
    <s v="CA-2018-100244"/>
    <x v="873"/>
    <d v="2018-09-24T00:00:00"/>
    <x v="1"/>
    <s v="GM-14695"/>
    <s v="Greg Maxwell"/>
    <x v="1"/>
    <x v="0"/>
    <x v="8"/>
    <x v="1"/>
    <n v="94122"/>
    <x v="1"/>
    <s v="OFF-AR-10000940"/>
    <x v="1"/>
    <x v="6"/>
    <s v="Newell 343"/>
    <n v="11.76"/>
    <x v="4"/>
    <n v="0"/>
    <n v="3.1752000000000002"/>
    <x v="1"/>
    <s v="No"/>
    <n v="0"/>
  </r>
  <r>
    <n v="3414"/>
    <s v="CA-2018-100244"/>
    <x v="873"/>
    <d v="2018-09-24T00:00:00"/>
    <x v="1"/>
    <s v="GM-14695"/>
    <s v="Greg Maxwell"/>
    <x v="1"/>
    <x v="0"/>
    <x v="8"/>
    <x v="1"/>
    <n v="94122"/>
    <x v="1"/>
    <s v="OFF-PA-10002319"/>
    <x v="1"/>
    <x v="10"/>
    <s v="Xerox 1944"/>
    <n v="77.52"/>
    <x v="0"/>
    <n v="0"/>
    <n v="37.9848"/>
    <x v="1"/>
    <s v="No"/>
    <n v="0"/>
  </r>
  <r>
    <n v="3415"/>
    <s v="CA-2018-100244"/>
    <x v="873"/>
    <d v="2018-09-24T00:00:00"/>
    <x v="1"/>
    <s v="GM-14695"/>
    <s v="Greg Maxwell"/>
    <x v="1"/>
    <x v="0"/>
    <x v="8"/>
    <x v="1"/>
    <n v="94122"/>
    <x v="1"/>
    <s v="OFF-BI-10000977"/>
    <x v="1"/>
    <x v="8"/>
    <s v="Ibico Plastic Spiral Binding Combs"/>
    <n v="48.64"/>
    <x v="0"/>
    <n v="0.2"/>
    <n v="15.807999999999996"/>
    <x v="1"/>
    <s v="No"/>
    <n v="0"/>
  </r>
  <r>
    <n v="3416"/>
    <s v="CA-2018-116540"/>
    <x v="476"/>
    <d v="2018-09-02T00:00:00"/>
    <x v="3"/>
    <s v="SS-20590"/>
    <s v="Sonia Sunley"/>
    <x v="0"/>
    <x v="0"/>
    <x v="6"/>
    <x v="6"/>
    <n v="53711"/>
    <x v="2"/>
    <s v="OFF-FA-10002676"/>
    <x v="1"/>
    <x v="13"/>
    <s v="Colored Push Pins"/>
    <n v="1.81"/>
    <x v="7"/>
    <n v="0"/>
    <n v="0.65159999999999996"/>
    <x v="2"/>
    <s v="No"/>
    <n v="0"/>
  </r>
  <r>
    <n v="3417"/>
    <s v="CA-2018-116540"/>
    <x v="476"/>
    <d v="2018-09-02T00:00:00"/>
    <x v="3"/>
    <s v="SS-20590"/>
    <s v="Sonia Sunley"/>
    <x v="0"/>
    <x v="0"/>
    <x v="6"/>
    <x v="6"/>
    <n v="53711"/>
    <x v="2"/>
    <s v="OFF-BI-10004970"/>
    <x v="1"/>
    <x v="8"/>
    <s v="ACCOHIDE 3-Ring Binder, Blue, 1&quot;"/>
    <n v="8.26"/>
    <x v="0"/>
    <n v="0"/>
    <n v="3.8822000000000001"/>
    <x v="2"/>
    <s v="No"/>
    <n v="0"/>
  </r>
  <r>
    <n v="3418"/>
    <s v="CA-2017-151841"/>
    <x v="381"/>
    <d v="2017-05-02T00:00:00"/>
    <x v="1"/>
    <s v="TC-21475"/>
    <s v="Tony Chapman"/>
    <x v="2"/>
    <x v="0"/>
    <x v="34"/>
    <x v="22"/>
    <n v="80013"/>
    <x v="1"/>
    <s v="OFF-AP-10003971"/>
    <x v="1"/>
    <x v="9"/>
    <s v="Belkin 6 Outlet Metallic Surge Strip"/>
    <n v="43.560000000000009"/>
    <x v="2"/>
    <n v="0.2"/>
    <n v="3.2669999999999995"/>
    <x v="1"/>
    <s v="No"/>
    <n v="0"/>
  </r>
  <r>
    <n v="3419"/>
    <s v="CA-2017-151841"/>
    <x v="381"/>
    <d v="2017-05-02T00:00:00"/>
    <x v="1"/>
    <s v="TC-21475"/>
    <s v="Tony Chapman"/>
    <x v="2"/>
    <x v="0"/>
    <x v="34"/>
    <x v="22"/>
    <n v="80013"/>
    <x v="1"/>
    <s v="OFF-SU-10001574"/>
    <x v="1"/>
    <x v="14"/>
    <s v="Acme Value Line Scissors"/>
    <n v="5.84"/>
    <x v="0"/>
    <n v="0.2"/>
    <n v="0.72999999999999954"/>
    <x v="1"/>
    <s v="No"/>
    <n v="0"/>
  </r>
  <r>
    <n v="3420"/>
    <s v="CA-2017-150791"/>
    <x v="684"/>
    <d v="2017-09-13T00:00:00"/>
    <x v="1"/>
    <s v="CC-12430"/>
    <s v="Chuck Clark"/>
    <x v="2"/>
    <x v="0"/>
    <x v="20"/>
    <x v="15"/>
    <n v="10024"/>
    <x v="3"/>
    <s v="FUR-CH-10000665"/>
    <x v="0"/>
    <x v="1"/>
    <s v="Global Airflow Leather Mesh Back Chair, Black"/>
    <n v="271.76400000000001"/>
    <x v="0"/>
    <n v="0.1"/>
    <n v="60.391999999999967"/>
    <x v="3"/>
    <s v="No"/>
    <n v="0"/>
  </r>
  <r>
    <n v="3421"/>
    <s v="CA-2018-134803"/>
    <x v="316"/>
    <d v="2018-06-03T00:00:00"/>
    <x v="1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n v="262.24"/>
    <x v="0"/>
    <n v="0"/>
    <n v="78.671999999999997"/>
    <x v="1"/>
    <s v="Yes"/>
    <n v="1"/>
  </r>
  <r>
    <n v="3422"/>
    <s v="CA-2018-134803"/>
    <x v="316"/>
    <d v="2018-06-03T00:00:00"/>
    <x v="1"/>
    <s v="CL-12565"/>
    <s v="Clay Ludtke"/>
    <x v="0"/>
    <x v="0"/>
    <x v="1"/>
    <x v="1"/>
    <n v="90004"/>
    <x v="1"/>
    <s v="OFF-PA-10003790"/>
    <x v="1"/>
    <x v="10"/>
    <s v="Xerox 1991"/>
    <n v="182.72"/>
    <x v="8"/>
    <n v="0"/>
    <n v="84.051199999999994"/>
    <x v="1"/>
    <s v="Yes"/>
    <n v="1"/>
  </r>
  <r>
    <n v="3423"/>
    <s v="CA-2018-134803"/>
    <x v="316"/>
    <d v="2018-06-03T00:00:00"/>
    <x v="1"/>
    <s v="CL-12565"/>
    <s v="Clay Ludtke"/>
    <x v="0"/>
    <x v="0"/>
    <x v="1"/>
    <x v="1"/>
    <n v="90004"/>
    <x v="1"/>
    <s v="TEC-AC-10002217"/>
    <x v="2"/>
    <x v="11"/>
    <s v="Imation Clip USB flash drive - 8 GB"/>
    <n v="131.6"/>
    <x v="3"/>
    <n v="0"/>
    <n v="7.8960000000000008"/>
    <x v="1"/>
    <s v="Yes"/>
    <n v="1"/>
  </r>
  <r>
    <n v="3424"/>
    <s v="CA-2018-134803"/>
    <x v="316"/>
    <d v="2018-06-03T00:00:00"/>
    <x v="1"/>
    <s v="CL-12565"/>
    <s v="Clay Ludtke"/>
    <x v="0"/>
    <x v="0"/>
    <x v="1"/>
    <x v="1"/>
    <n v="90004"/>
    <x v="1"/>
    <s v="OFF-BI-10002215"/>
    <x v="1"/>
    <x v="8"/>
    <s v="Wilson Jones Hanging View Binder, White, 1&quot;"/>
    <n v="22.72"/>
    <x v="4"/>
    <n v="0.2"/>
    <n v="7.3839999999999986"/>
    <x v="1"/>
    <s v="Yes"/>
    <n v="1"/>
  </r>
  <r>
    <n v="3425"/>
    <s v="CA-2018-134803"/>
    <x v="316"/>
    <d v="2018-06-03T00:00:00"/>
    <x v="1"/>
    <s v="CL-12565"/>
    <s v="Clay Ludtke"/>
    <x v="0"/>
    <x v="0"/>
    <x v="1"/>
    <x v="1"/>
    <n v="90004"/>
    <x v="1"/>
    <s v="TEC-MA-10001972"/>
    <x v="2"/>
    <x v="15"/>
    <s v="Okidata C331dn Printer"/>
    <n v="558.4"/>
    <x v="0"/>
    <n v="0.2"/>
    <n v="41.880000000000024"/>
    <x v="1"/>
    <s v="Yes"/>
    <n v="1"/>
  </r>
  <r>
    <n v="3426"/>
    <s v="CA-2017-153381"/>
    <x v="496"/>
    <d v="2017-09-28T00:00:00"/>
    <x v="1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n v="15.24"/>
    <x v="4"/>
    <n v="0"/>
    <n v="6.8579999999999988"/>
    <x v="2"/>
    <s v="No"/>
    <n v="0"/>
  </r>
  <r>
    <n v="3427"/>
    <s v="CA-2017-153381"/>
    <x v="496"/>
    <d v="2017-09-28T00:00:00"/>
    <x v="1"/>
    <s v="DE-13255"/>
    <s v="Deanra Eno"/>
    <x v="2"/>
    <x v="0"/>
    <x v="362"/>
    <x v="23"/>
    <n v="52001"/>
    <x v="2"/>
    <s v="FUR-CH-10000988"/>
    <x v="0"/>
    <x v="1"/>
    <s v="Hon Olson Stacker Stools"/>
    <n v="1408.1"/>
    <x v="12"/>
    <n v="0"/>
    <n v="394.26800000000003"/>
    <x v="2"/>
    <s v="No"/>
    <n v="0"/>
  </r>
  <r>
    <n v="3428"/>
    <s v="US-2019-111024"/>
    <x v="445"/>
    <d v="2019-07-06T00:00:00"/>
    <x v="0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s v="No"/>
    <n v="0"/>
  </r>
  <r>
    <n v="3429"/>
    <s v="US-2019-111024"/>
    <x v="445"/>
    <d v="2019-07-06T00:00:00"/>
    <x v="0"/>
    <s v="SZ-20035"/>
    <s v="Sam Zeldin"/>
    <x v="2"/>
    <x v="0"/>
    <x v="152"/>
    <x v="24"/>
    <n v="43130"/>
    <x v="3"/>
    <s v="FUR-TA-10002041"/>
    <x v="0"/>
    <x v="3"/>
    <s v="Bevis Round Conference Table Top, X-Base"/>
    <n v="215.148"/>
    <x v="0"/>
    <n v="0.4"/>
    <n v="-103.98819999999998"/>
    <x v="3"/>
    <s v="No"/>
    <n v="0"/>
  </r>
  <r>
    <n v="3430"/>
    <s v="US-2019-111024"/>
    <x v="445"/>
    <d v="2019-07-06T00:00:00"/>
    <x v="0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n v="30.96"/>
    <x v="5"/>
    <n v="0.2"/>
    <n v="11.223000000000001"/>
    <x v="3"/>
    <s v="No"/>
    <n v="0"/>
  </r>
  <r>
    <n v="3431"/>
    <s v="CA-2019-148264"/>
    <x v="166"/>
    <d v="2019-12-09T00:00:00"/>
    <x v="2"/>
    <s v="LF-17185"/>
    <s v="Luke Foster"/>
    <x v="0"/>
    <x v="0"/>
    <x v="75"/>
    <x v="1"/>
    <n v="90301"/>
    <x v="1"/>
    <s v="OFF-ST-10003327"/>
    <x v="1"/>
    <x v="4"/>
    <s v="Akro-Mils 12-Gallon Tote"/>
    <n v="29.79"/>
    <x v="1"/>
    <n v="0"/>
    <n v="8.6390999999999956"/>
    <x v="1"/>
    <s v="No"/>
    <n v="0"/>
  </r>
  <r>
    <n v="3432"/>
    <s v="CA-2019-148264"/>
    <x v="166"/>
    <d v="2019-12-09T00:00:00"/>
    <x v="2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n v="128.9"/>
    <x v="0"/>
    <n v="0"/>
    <n v="15.468000000000004"/>
    <x v="1"/>
    <s v="No"/>
    <n v="0"/>
  </r>
  <r>
    <n v="3433"/>
    <s v="CA-2019-148264"/>
    <x v="166"/>
    <d v="2019-12-09T00:00:00"/>
    <x v="2"/>
    <s v="LF-17185"/>
    <s v="Luke Foster"/>
    <x v="0"/>
    <x v="0"/>
    <x v="75"/>
    <x v="1"/>
    <n v="90301"/>
    <x v="1"/>
    <s v="OFF-PA-10003651"/>
    <x v="1"/>
    <x v="10"/>
    <s v="Xerox 1968"/>
    <n v="60.12"/>
    <x v="6"/>
    <n v="0"/>
    <n v="28.857599999999998"/>
    <x v="1"/>
    <s v="No"/>
    <n v="0"/>
  </r>
  <r>
    <n v="3434"/>
    <s v="CA-2019-131212"/>
    <x v="256"/>
    <d v="2019-12-09T00:00:00"/>
    <x v="1"/>
    <s v="AB-10165"/>
    <s v="Alan Barnes"/>
    <x v="0"/>
    <x v="0"/>
    <x v="234"/>
    <x v="4"/>
    <n v="98006"/>
    <x v="1"/>
    <s v="OFF-BI-10001617"/>
    <x v="1"/>
    <x v="8"/>
    <s v="GBC Wire Binding Combs"/>
    <n v="24.816000000000003"/>
    <x v="1"/>
    <n v="0.2"/>
    <n v="8.3753999999999991"/>
    <x v="1"/>
    <s v="No"/>
    <n v="0"/>
  </r>
  <r>
    <n v="3435"/>
    <s v="CA-2019-131212"/>
    <x v="256"/>
    <d v="2019-12-09T00:00:00"/>
    <x v="1"/>
    <s v="AB-10165"/>
    <s v="Alan Barnes"/>
    <x v="0"/>
    <x v="0"/>
    <x v="234"/>
    <x v="4"/>
    <n v="98006"/>
    <x v="1"/>
    <s v="OFF-BI-10000145"/>
    <x v="1"/>
    <x v="8"/>
    <s v="Zipper Ring Binder Pockets"/>
    <n v="14.976000000000003"/>
    <x v="5"/>
    <n v="0.2"/>
    <n v="5.4287999999999981"/>
    <x v="1"/>
    <s v="No"/>
    <n v="0"/>
  </r>
  <r>
    <n v="3436"/>
    <s v="US-2017-100531"/>
    <x v="874"/>
    <d v="2017-09-29T00:00:00"/>
    <x v="2"/>
    <s v="NM-18520"/>
    <s v="Neoma Murray"/>
    <x v="0"/>
    <x v="0"/>
    <x v="22"/>
    <x v="10"/>
    <n v="60610"/>
    <x v="2"/>
    <s v="OFF-BI-10001670"/>
    <x v="1"/>
    <x v="8"/>
    <s v="Vinyl Sectional Post Binders"/>
    <n v="15.079999999999998"/>
    <x v="0"/>
    <n v="0.8"/>
    <n v="-22.620000000000005"/>
    <x v="2"/>
    <s v="No"/>
    <n v="0"/>
  </r>
  <r>
    <n v="3437"/>
    <s v="US-2017-100531"/>
    <x v="874"/>
    <d v="2017-09-29T00:00:00"/>
    <x v="2"/>
    <s v="NM-18520"/>
    <s v="Neoma Murray"/>
    <x v="0"/>
    <x v="0"/>
    <x v="22"/>
    <x v="10"/>
    <n v="60610"/>
    <x v="2"/>
    <s v="FUR-FU-10003849"/>
    <x v="0"/>
    <x v="5"/>
    <s v="DAX Metal Frame, Desktop, Stepped-Edge"/>
    <n v="24.288"/>
    <x v="1"/>
    <n v="0.6"/>
    <n v="-12.751199999999997"/>
    <x v="2"/>
    <s v="No"/>
    <n v="0"/>
  </r>
  <r>
    <n v="3438"/>
    <s v="CA-2019-152583"/>
    <x v="505"/>
    <d v="2019-10-30T00:00:00"/>
    <x v="3"/>
    <s v="RA-19945"/>
    <s v="Ryan Akin"/>
    <x v="0"/>
    <x v="0"/>
    <x v="61"/>
    <x v="5"/>
    <n v="75217"/>
    <x v="2"/>
    <s v="FUR-FU-10003849"/>
    <x v="0"/>
    <x v="5"/>
    <s v="DAX Metal Frame, Desktop, Stepped-Edge"/>
    <n v="16.192"/>
    <x v="0"/>
    <n v="0.6"/>
    <n v="-8.5007999999999981"/>
    <x v="2"/>
    <s v="No"/>
    <n v="0"/>
  </r>
  <r>
    <n v="3439"/>
    <s v="CA-2019-152583"/>
    <x v="505"/>
    <d v="2019-10-30T00:00:00"/>
    <x v="3"/>
    <s v="RA-19945"/>
    <s v="Ryan Akin"/>
    <x v="0"/>
    <x v="0"/>
    <x v="61"/>
    <x v="5"/>
    <n v="75217"/>
    <x v="2"/>
    <s v="FUR-TA-10002041"/>
    <x v="0"/>
    <x v="3"/>
    <s v="Bevis Round Conference Table Top, X-Base"/>
    <n v="251.00599999999997"/>
    <x v="0"/>
    <n v="0.3"/>
    <n v="-68.130199999999988"/>
    <x v="2"/>
    <s v="No"/>
    <n v="0"/>
  </r>
  <r>
    <n v="3440"/>
    <s v="CA-2019-152583"/>
    <x v="505"/>
    <d v="2019-10-30T00:00:00"/>
    <x v="3"/>
    <s v="RA-19945"/>
    <s v="Ryan Akin"/>
    <x v="0"/>
    <x v="0"/>
    <x v="61"/>
    <x v="5"/>
    <n v="75217"/>
    <x v="2"/>
    <s v="OFF-ST-10002214"/>
    <x v="1"/>
    <x v="4"/>
    <s v="X-Rack File for Hanging Folders"/>
    <n v="54.192"/>
    <x v="5"/>
    <n v="0.2"/>
    <n v="4.0643999999999973"/>
    <x v="2"/>
    <s v="No"/>
    <n v="0"/>
  </r>
  <r>
    <n v="3441"/>
    <s v="CA-2017-144099"/>
    <x v="239"/>
    <d v="2017-11-30T00:00:00"/>
    <x v="3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x v="7"/>
    <n v="0.2"/>
    <n v="1.5602"/>
    <x v="1"/>
    <s v="No"/>
    <n v="0"/>
  </r>
  <r>
    <n v="3442"/>
    <s v="CA-2016-158337"/>
    <x v="518"/>
    <d v="2016-03-14T00:00:00"/>
    <x v="0"/>
    <s v="KA-16525"/>
    <s v="Kelly Andreada"/>
    <x v="0"/>
    <x v="0"/>
    <x v="20"/>
    <x v="15"/>
    <n v="10024"/>
    <x v="3"/>
    <s v="OFF-PA-10002137"/>
    <x v="1"/>
    <x v="10"/>
    <s v="Southworth 100% Résumé Paper, 24lb."/>
    <n v="108.92"/>
    <x v="9"/>
    <n v="0"/>
    <n v="49.013999999999996"/>
    <x v="3"/>
    <s v="No"/>
    <n v="0"/>
  </r>
  <r>
    <n v="3443"/>
    <s v="CA-2019-168858"/>
    <x v="123"/>
    <d v="2019-11-23T00:00:00"/>
    <x v="1"/>
    <s v="JD-16150"/>
    <s v="Justin Deggeller"/>
    <x v="1"/>
    <x v="0"/>
    <x v="20"/>
    <x v="15"/>
    <n v="10011"/>
    <x v="3"/>
    <s v="OFF-EN-10001415"/>
    <x v="1"/>
    <x v="12"/>
    <s v="Staple envelope"/>
    <n v="16.740000000000002"/>
    <x v="1"/>
    <n v="0"/>
    <n v="8.370000000000001"/>
    <x v="3"/>
    <s v="No"/>
    <n v="0"/>
  </r>
  <r>
    <n v="3444"/>
    <s v="CA-2019-168858"/>
    <x v="123"/>
    <d v="2019-11-23T00:00:00"/>
    <x v="1"/>
    <s v="JD-16150"/>
    <s v="Justin Deggeller"/>
    <x v="1"/>
    <x v="0"/>
    <x v="20"/>
    <x v="15"/>
    <n v="10011"/>
    <x v="3"/>
    <s v="OFF-AP-10003849"/>
    <x v="1"/>
    <x v="9"/>
    <s v="Hoover Shoulder Vac Commercial Portable Vacuum"/>
    <n v="2504.7399999999998"/>
    <x v="3"/>
    <n v="0"/>
    <n v="626.18499999999995"/>
    <x v="3"/>
    <s v="No"/>
    <n v="0"/>
  </r>
  <r>
    <n v="3445"/>
    <s v="CA-2018-116344"/>
    <x v="875"/>
    <d v="2018-08-02T00:00:00"/>
    <x v="1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n v="84.784000000000006"/>
    <x v="0"/>
    <n v="0.2"/>
    <n v="-16.956800000000005"/>
    <x v="3"/>
    <s v="No"/>
    <n v="0"/>
  </r>
  <r>
    <n v="3446"/>
    <s v="CA-2017-131779"/>
    <x v="821"/>
    <d v="2017-06-17T00:00:00"/>
    <x v="1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n v="29.900000000000002"/>
    <x v="2"/>
    <n v="0"/>
    <n v="5.0829999999999975"/>
    <x v="3"/>
    <s v="No"/>
    <n v="0"/>
  </r>
  <r>
    <n v="3447"/>
    <s v="CA-2018-158869"/>
    <x v="876"/>
    <d v="2018-08-07T00:00:00"/>
    <x v="2"/>
    <s v="AH-10690"/>
    <s v="Anna Häberlin"/>
    <x v="1"/>
    <x v="0"/>
    <x v="20"/>
    <x v="15"/>
    <n v="10024"/>
    <x v="3"/>
    <s v="OFF-PA-10000474"/>
    <x v="1"/>
    <x v="10"/>
    <s v="Easy-staple paper"/>
    <n v="70.88"/>
    <x v="0"/>
    <n v="0"/>
    <n v="33.313599999999994"/>
    <x v="3"/>
    <s v="No"/>
    <n v="0"/>
  </r>
  <r>
    <n v="3448"/>
    <s v="CA-2019-102554"/>
    <x v="532"/>
    <d v="2019-06-15T00:00:00"/>
    <x v="1"/>
    <s v="KN-16705"/>
    <s v="Kristina Nunn"/>
    <x v="2"/>
    <x v="0"/>
    <x v="109"/>
    <x v="19"/>
    <n v="36830"/>
    <x v="0"/>
    <s v="OFF-AR-10001919"/>
    <x v="1"/>
    <x v="6"/>
    <s v="OIC #2 Pencils, Medium Soft"/>
    <n v="3.76"/>
    <x v="0"/>
    <n v="0"/>
    <n v="1.0903999999999998"/>
    <x v="0"/>
    <s v="No"/>
    <n v="0"/>
  </r>
  <r>
    <n v="3449"/>
    <s v="CA-2018-162614"/>
    <x v="877"/>
    <d v="2018-10-13T00:00:00"/>
    <x v="1"/>
    <s v="TB-21250"/>
    <s v="Tim Brockman"/>
    <x v="0"/>
    <x v="0"/>
    <x v="1"/>
    <x v="1"/>
    <n v="90049"/>
    <x v="1"/>
    <s v="OFF-BI-10004001"/>
    <x v="1"/>
    <x v="8"/>
    <s v="GBC Recycled VeloBinder Covers"/>
    <n v="27.263999999999999"/>
    <x v="0"/>
    <n v="0.2"/>
    <n v="8.8607999999999976"/>
    <x v="1"/>
    <s v="No"/>
    <n v="0"/>
  </r>
  <r>
    <n v="3450"/>
    <s v="CA-2016-168592"/>
    <x v="78"/>
    <d v="2016-09-14T00:00:00"/>
    <x v="1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n v="56.65"/>
    <x v="2"/>
    <n v="0"/>
    <n v="24.359500000000004"/>
    <x v="1"/>
    <s v="No"/>
    <n v="0"/>
  </r>
  <r>
    <n v="3451"/>
    <s v="CA-2016-168592"/>
    <x v="78"/>
    <d v="2016-09-14T00:00:00"/>
    <x v="1"/>
    <s v="DP-13390"/>
    <s v="Dennis Pardue"/>
    <x v="2"/>
    <x v="0"/>
    <x v="8"/>
    <x v="1"/>
    <n v="94110"/>
    <x v="1"/>
    <s v="OFF-ST-10002406"/>
    <x v="1"/>
    <x v="4"/>
    <s v="Pizazz Global Quick File"/>
    <n v="14.97"/>
    <x v="7"/>
    <n v="0"/>
    <n v="4.1916000000000011"/>
    <x v="1"/>
    <s v="No"/>
    <n v="0"/>
  </r>
  <r>
    <n v="3452"/>
    <s v="CA-2016-168592"/>
    <x v="78"/>
    <d v="2016-09-14T00:00:00"/>
    <x v="1"/>
    <s v="DP-13390"/>
    <s v="Dennis Pardue"/>
    <x v="2"/>
    <x v="0"/>
    <x v="8"/>
    <x v="1"/>
    <n v="94110"/>
    <x v="1"/>
    <s v="OFF-FA-10002988"/>
    <x v="1"/>
    <x v="13"/>
    <s v="Ideal Clamps"/>
    <n v="4.0199999999999996"/>
    <x v="0"/>
    <n v="0"/>
    <n v="1.9697999999999998"/>
    <x v="1"/>
    <s v="No"/>
    <n v="0"/>
  </r>
  <r>
    <n v="3453"/>
    <s v="CA-2016-157609"/>
    <x v="878"/>
    <d v="2016-03-21T00:00:00"/>
    <x v="0"/>
    <s v="KN-16705"/>
    <s v="Kristina Nunn"/>
    <x v="2"/>
    <x v="0"/>
    <x v="253"/>
    <x v="3"/>
    <n v="27604"/>
    <x v="0"/>
    <s v="TEC-PH-10002415"/>
    <x v="2"/>
    <x v="7"/>
    <s v="Polycom VoiceStation 500 Conference phone"/>
    <n v="471.92"/>
    <x v="0"/>
    <n v="0.2"/>
    <n v="29.495000000000019"/>
    <x v="0"/>
    <s v="No"/>
    <n v="0"/>
  </r>
  <r>
    <n v="3454"/>
    <s v="CA-2017-153325"/>
    <x v="879"/>
    <d v="2017-03-02T00:00:00"/>
    <x v="0"/>
    <s v="ST-20530"/>
    <s v="Shui Tom"/>
    <x v="0"/>
    <x v="0"/>
    <x v="203"/>
    <x v="32"/>
    <n v="31204"/>
    <x v="0"/>
    <s v="OFF-BI-10004236"/>
    <x v="1"/>
    <x v="8"/>
    <s v="XtraLife ClearVue Slant-D Ring Binder, White, 3&quot;"/>
    <n v="58.72"/>
    <x v="4"/>
    <n v="0"/>
    <n v="27.011199999999999"/>
    <x v="0"/>
    <s v="No"/>
    <n v="0"/>
  </r>
  <r>
    <n v="3455"/>
    <s v="CA-2017-153626"/>
    <x v="584"/>
    <d v="2017-07-14T00:00:00"/>
    <x v="1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n v="5.16"/>
    <x v="1"/>
    <n v="0.2"/>
    <n v="0.83849999999999936"/>
    <x v="0"/>
    <s v="No"/>
    <n v="0"/>
  </r>
  <r>
    <n v="3456"/>
    <s v="CA-2018-166485"/>
    <x v="880"/>
    <d v="2018-02-27T00:00:00"/>
    <x v="1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n v="16.496000000000002"/>
    <x v="0"/>
    <n v="0.2"/>
    <n v="5.5673999999999992"/>
    <x v="0"/>
    <s v="No"/>
    <n v="0"/>
  </r>
  <r>
    <n v="3457"/>
    <s v="CA-2019-136448"/>
    <x v="118"/>
    <d v="2019-09-18T00:00:00"/>
    <x v="2"/>
    <s v="AS-10090"/>
    <s v="Adam Shillingsburg"/>
    <x v="0"/>
    <x v="0"/>
    <x v="10"/>
    <x v="9"/>
    <n v="19143"/>
    <x v="3"/>
    <s v="TEC-AC-10001109"/>
    <x v="2"/>
    <x v="11"/>
    <s v="Logitech Trackman Marble Mouse"/>
    <n v="71.975999999999999"/>
    <x v="1"/>
    <n v="0.2"/>
    <n v="19.793400000000005"/>
    <x v="3"/>
    <s v="No"/>
    <n v="0"/>
  </r>
  <r>
    <n v="3458"/>
    <s v="CA-2019-136448"/>
    <x v="118"/>
    <d v="2019-09-18T00:00:00"/>
    <x v="2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n v="22.512000000000004"/>
    <x v="1"/>
    <n v="0.2"/>
    <n v="2.2511999999999999"/>
    <x v="3"/>
    <s v="No"/>
    <n v="0"/>
  </r>
  <r>
    <n v="3459"/>
    <s v="CA-2019-136448"/>
    <x v="118"/>
    <d v="2019-09-18T00:00:00"/>
    <x v="2"/>
    <s v="AS-10090"/>
    <s v="Adam Shillingsburg"/>
    <x v="0"/>
    <x v="0"/>
    <x v="10"/>
    <x v="9"/>
    <n v="19143"/>
    <x v="3"/>
    <s v="OFF-BI-10002393"/>
    <x v="1"/>
    <x v="8"/>
    <s v="Binder Posts"/>
    <n v="3.4440000000000008"/>
    <x v="0"/>
    <n v="0.7"/>
    <n v="-2.7551999999999994"/>
    <x v="3"/>
    <s v="No"/>
    <n v="0"/>
  </r>
  <r>
    <n v="3460"/>
    <s v="CA-2019-136448"/>
    <x v="118"/>
    <d v="2019-09-18T00:00:00"/>
    <x v="2"/>
    <s v="AS-10090"/>
    <s v="Adam Shillingsburg"/>
    <x v="0"/>
    <x v="0"/>
    <x v="10"/>
    <x v="9"/>
    <n v="19143"/>
    <x v="3"/>
    <s v="OFF-BI-10001359"/>
    <x v="1"/>
    <x v="8"/>
    <s v="GBC DocuBind TL300 Electric Binding System"/>
    <n v="538.19400000000007"/>
    <x v="0"/>
    <n v="0.7"/>
    <n v="-412.61539999999991"/>
    <x v="3"/>
    <s v="No"/>
    <n v="0"/>
  </r>
  <r>
    <n v="3461"/>
    <s v="CA-2019-136448"/>
    <x v="118"/>
    <d v="2019-09-18T00:00:00"/>
    <x v="2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n v="47.984000000000002"/>
    <x v="0"/>
    <n v="0.2"/>
    <n v="14.395200000000004"/>
    <x v="3"/>
    <s v="No"/>
    <n v="0"/>
  </r>
  <r>
    <n v="3462"/>
    <s v="CA-2019-114258"/>
    <x v="60"/>
    <d v="2019-11-10T00:00:00"/>
    <x v="0"/>
    <s v="EM-13825"/>
    <s v="Elizabeth Moffitt"/>
    <x v="1"/>
    <x v="0"/>
    <x v="61"/>
    <x v="5"/>
    <n v="75081"/>
    <x v="2"/>
    <s v="TEC-PH-10003012"/>
    <x v="2"/>
    <x v="7"/>
    <s v="Nortel Meridian M3904 Professional Digital phone"/>
    <n v="492.76800000000003"/>
    <x v="4"/>
    <n v="0.2"/>
    <n v="55.436399999999935"/>
    <x v="2"/>
    <s v="No"/>
    <n v="0"/>
  </r>
  <r>
    <n v="3463"/>
    <s v="CA-2017-152611"/>
    <x v="763"/>
    <d v="2017-02-23T00:00:00"/>
    <x v="0"/>
    <s v="KA-16525"/>
    <s v="Kelly Andreada"/>
    <x v="0"/>
    <x v="0"/>
    <x v="275"/>
    <x v="30"/>
    <n v="8861"/>
    <x v="3"/>
    <s v="OFF-AR-10003903"/>
    <x v="1"/>
    <x v="6"/>
    <s v="Sanford 52201 APSCO Electric Pencil Sharpener"/>
    <n v="286.78999999999996"/>
    <x v="3"/>
    <n v="0"/>
    <n v="74.565400000000011"/>
    <x v="3"/>
    <s v="No"/>
    <n v="0"/>
  </r>
  <r>
    <n v="3464"/>
    <s v="CA-2018-165470"/>
    <x v="881"/>
    <d v="2018-11-30T00:00:00"/>
    <x v="1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n v="5.08"/>
    <x v="7"/>
    <n v="0.2"/>
    <n v="1.6509999999999998"/>
    <x v="0"/>
    <s v="No"/>
    <n v="0"/>
  </r>
  <r>
    <n v="3465"/>
    <s v="CA-2019-128699"/>
    <x v="734"/>
    <d v="2019-12-05T00:00:00"/>
    <x v="0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n v="47.992000000000004"/>
    <x v="7"/>
    <n v="0.2"/>
    <n v="7.198799999999995"/>
    <x v="0"/>
    <s v="No"/>
    <n v="0"/>
  </r>
  <r>
    <n v="3466"/>
    <s v="US-2017-147242"/>
    <x v="229"/>
    <d v="2017-09-14T00:00:00"/>
    <x v="1"/>
    <s v="EH-13765"/>
    <s v="Edward Hooks"/>
    <x v="1"/>
    <x v="0"/>
    <x v="359"/>
    <x v="31"/>
    <n v="2151"/>
    <x v="3"/>
    <s v="OFF-AP-10003842"/>
    <x v="1"/>
    <x v="9"/>
    <s v="Euro-Pro Shark Turbo Vacuum"/>
    <n v="61.96"/>
    <x v="0"/>
    <n v="0"/>
    <n v="16.1096"/>
    <x v="3"/>
    <s v="No"/>
    <n v="0"/>
  </r>
  <r>
    <n v="3467"/>
    <s v="US-2017-147242"/>
    <x v="229"/>
    <d v="2017-09-14T00:00:00"/>
    <x v="1"/>
    <s v="EH-13765"/>
    <s v="Edward Hooks"/>
    <x v="1"/>
    <x v="0"/>
    <x v="359"/>
    <x v="31"/>
    <n v="2151"/>
    <x v="3"/>
    <s v="FUR-BO-10004695"/>
    <x v="0"/>
    <x v="0"/>
    <s v="O'Sullivan 2-Door Barrister Bookcase in Odessa Pine"/>
    <n v="361.96"/>
    <x v="0"/>
    <n v="0"/>
    <n v="83.25079999999997"/>
    <x v="3"/>
    <s v="No"/>
    <n v="0"/>
  </r>
  <r>
    <n v="3468"/>
    <s v="US-2017-147242"/>
    <x v="229"/>
    <d v="2017-09-14T00:00:00"/>
    <x v="1"/>
    <s v="EH-13765"/>
    <s v="Edward Hooks"/>
    <x v="1"/>
    <x v="0"/>
    <x v="359"/>
    <x v="31"/>
    <n v="2151"/>
    <x v="3"/>
    <s v="OFF-PA-10003039"/>
    <x v="1"/>
    <x v="10"/>
    <s v="Xerox 1960"/>
    <n v="278.82"/>
    <x v="6"/>
    <n v="0"/>
    <n v="125.46899999999999"/>
    <x v="3"/>
    <s v="No"/>
    <n v="0"/>
  </r>
  <r>
    <n v="3469"/>
    <s v="CA-2018-146143"/>
    <x v="882"/>
    <d v="2018-12-19T00:00:00"/>
    <x v="1"/>
    <s v="MC-17845"/>
    <s v="Michael Chen"/>
    <x v="0"/>
    <x v="0"/>
    <x v="25"/>
    <x v="35"/>
    <n v="39212"/>
    <x v="0"/>
    <s v="FUR-FU-10002045"/>
    <x v="0"/>
    <x v="5"/>
    <s v="Executive Impressions 14&quot;"/>
    <n v="133.38"/>
    <x v="5"/>
    <n v="0"/>
    <n v="58.687200000000011"/>
    <x v="0"/>
    <s v="No"/>
    <n v="0"/>
  </r>
  <r>
    <n v="3470"/>
    <s v="CA-2017-100888"/>
    <x v="744"/>
    <d v="2017-04-10T00:00:00"/>
    <x v="1"/>
    <s v="MH-17455"/>
    <s v="Mark Hamilton"/>
    <x v="0"/>
    <x v="0"/>
    <x v="108"/>
    <x v="3"/>
    <n v="28540"/>
    <x v="0"/>
    <s v="OFF-PA-10001019"/>
    <x v="1"/>
    <x v="10"/>
    <s v="Xerox 1884"/>
    <n v="47.952000000000005"/>
    <x v="1"/>
    <n v="0.2"/>
    <n v="16.183799999999998"/>
    <x v="0"/>
    <s v="No"/>
    <n v="0"/>
  </r>
  <r>
    <n v="3471"/>
    <s v="US-2018-150035"/>
    <x v="49"/>
    <d v="2018-12-05T00:00:00"/>
    <x v="1"/>
    <s v="CL-11890"/>
    <s v="Carl Ludwig"/>
    <x v="0"/>
    <x v="0"/>
    <x v="8"/>
    <x v="1"/>
    <n v="94122"/>
    <x v="1"/>
    <s v="FUR-FU-10003724"/>
    <x v="0"/>
    <x v="5"/>
    <s v="Westinghouse Clip-On Gooseneck Lamps"/>
    <n v="16.739999999999998"/>
    <x v="0"/>
    <n v="0"/>
    <n v="4.3523999999999994"/>
    <x v="1"/>
    <s v="No"/>
    <n v="0"/>
  </r>
  <r>
    <n v="3472"/>
    <s v="CA-2019-122644"/>
    <x v="105"/>
    <d v="2019-11-17T00:00:00"/>
    <x v="1"/>
    <s v="SF-20965"/>
    <s v="Sylvia Foulston"/>
    <x v="1"/>
    <x v="0"/>
    <x v="38"/>
    <x v="24"/>
    <n v="43229"/>
    <x v="3"/>
    <s v="OFF-PA-10003673"/>
    <x v="1"/>
    <x v="10"/>
    <s v="Strathmore Photo Mount Cards"/>
    <n v="10.848000000000001"/>
    <x v="0"/>
    <n v="0.2"/>
    <n v="3.5255999999999994"/>
    <x v="3"/>
    <s v="No"/>
    <n v="0"/>
  </r>
  <r>
    <n v="3473"/>
    <s v="CA-2019-122644"/>
    <x v="105"/>
    <d v="2019-11-17T00:00:00"/>
    <x v="1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n v="18.544"/>
    <x v="0"/>
    <n v="0.2"/>
    <n v="3.0133999999999981"/>
    <x v="3"/>
    <s v="No"/>
    <n v="0"/>
  </r>
  <r>
    <n v="3474"/>
    <s v="CA-2019-111815"/>
    <x v="448"/>
    <d v="2019-03-10T00:00:00"/>
    <x v="1"/>
    <s v="EP-13915"/>
    <s v="Emily Phan"/>
    <x v="0"/>
    <x v="0"/>
    <x v="363"/>
    <x v="12"/>
    <n v="48127"/>
    <x v="2"/>
    <s v="FUR-CH-10000785"/>
    <x v="0"/>
    <x v="1"/>
    <s v="Global Ergonomic Managers Chair"/>
    <n v="180.98"/>
    <x v="7"/>
    <n v="0"/>
    <n v="47.0548"/>
    <x v="2"/>
    <s v="No"/>
    <n v="0"/>
  </r>
  <r>
    <n v="3475"/>
    <s v="CA-2019-111815"/>
    <x v="448"/>
    <d v="2019-03-10T00:00:00"/>
    <x v="1"/>
    <s v="EP-13915"/>
    <s v="Emily Phan"/>
    <x v="0"/>
    <x v="0"/>
    <x v="363"/>
    <x v="12"/>
    <n v="48127"/>
    <x v="2"/>
    <s v="TEC-AC-10002926"/>
    <x v="2"/>
    <x v="11"/>
    <s v="Logitech Wireless Marathon Mouse M705"/>
    <n v="99.98"/>
    <x v="0"/>
    <n v="0"/>
    <n v="42.991400000000006"/>
    <x v="2"/>
    <s v="No"/>
    <n v="0"/>
  </r>
  <r>
    <n v="3476"/>
    <s v="CA-2018-144911"/>
    <x v="581"/>
    <d v="2018-11-30T00:00:00"/>
    <x v="2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n v="34.950000000000003"/>
    <x v="2"/>
    <n v="0"/>
    <n v="15.378000000000004"/>
    <x v="2"/>
    <s v="No"/>
    <n v="0"/>
  </r>
  <r>
    <n v="3477"/>
    <s v="CA-2018-144911"/>
    <x v="581"/>
    <d v="2018-11-30T00:00:00"/>
    <x v="2"/>
    <s v="RW-19630"/>
    <s v="Rob Williams"/>
    <x v="1"/>
    <x v="0"/>
    <x v="356"/>
    <x v="41"/>
    <n v="66212"/>
    <x v="2"/>
    <s v="OFF-BI-10000977"/>
    <x v="1"/>
    <x v="8"/>
    <s v="Ibico Plastic Spiral Binding Combs"/>
    <n v="152"/>
    <x v="2"/>
    <n v="0"/>
    <n v="69.919999999999987"/>
    <x v="2"/>
    <s v="No"/>
    <n v="0"/>
  </r>
  <r>
    <n v="3478"/>
    <s v="CA-2016-143385"/>
    <x v="883"/>
    <d v="2016-09-05T00:00:00"/>
    <x v="1"/>
    <s v="SJ-20500"/>
    <s v="Shirley Jackson"/>
    <x v="0"/>
    <x v="0"/>
    <x v="364"/>
    <x v="27"/>
    <n v="87505"/>
    <x v="1"/>
    <s v="TEC-AC-10001635"/>
    <x v="2"/>
    <x v="11"/>
    <s v="KeyTronic KT400U2 - Keyboard - Black"/>
    <n v="92.52"/>
    <x v="6"/>
    <n v="0"/>
    <n v="18.503999999999991"/>
    <x v="1"/>
    <s v="No"/>
    <n v="0"/>
  </r>
  <r>
    <n v="3479"/>
    <s v="CA-2018-131289"/>
    <x v="16"/>
    <d v="2018-12-14T00:00:00"/>
    <x v="1"/>
    <s v="SP-20620"/>
    <s v="Stefania Perrino"/>
    <x v="1"/>
    <x v="0"/>
    <x v="8"/>
    <x v="1"/>
    <n v="94110"/>
    <x v="1"/>
    <s v="OFF-AR-10003056"/>
    <x v="1"/>
    <x v="6"/>
    <s v="Newell 341"/>
    <n v="8.56"/>
    <x v="0"/>
    <n v="0"/>
    <n v="2.4823999999999993"/>
    <x v="1"/>
    <s v="No"/>
    <n v="0"/>
  </r>
  <r>
    <n v="3480"/>
    <s v="CA-2018-131289"/>
    <x v="16"/>
    <d v="2018-12-14T00:00:00"/>
    <x v="1"/>
    <s v="SP-20620"/>
    <s v="Stefania Perrino"/>
    <x v="1"/>
    <x v="0"/>
    <x v="8"/>
    <x v="1"/>
    <n v="94110"/>
    <x v="1"/>
    <s v="OFF-PA-10003363"/>
    <x v="1"/>
    <x v="10"/>
    <s v="Xerox 204"/>
    <n v="45.36"/>
    <x v="3"/>
    <n v="0"/>
    <n v="21.772800000000004"/>
    <x v="1"/>
    <s v="No"/>
    <n v="0"/>
  </r>
  <r>
    <n v="3481"/>
    <s v="CA-2018-131289"/>
    <x v="16"/>
    <d v="2018-12-14T00:00:00"/>
    <x v="1"/>
    <s v="SP-20620"/>
    <s v="Stefania Perrino"/>
    <x v="1"/>
    <x v="0"/>
    <x v="8"/>
    <x v="1"/>
    <n v="94110"/>
    <x v="1"/>
    <s v="FUR-TA-10003954"/>
    <x v="0"/>
    <x v="3"/>
    <s v="Hon 94000 Series Round Tables"/>
    <n v="1421.6640000000002"/>
    <x v="5"/>
    <n v="0.2"/>
    <n v="-195.47879999999998"/>
    <x v="1"/>
    <s v="No"/>
    <n v="0"/>
  </r>
  <r>
    <n v="3482"/>
    <s v="CA-2016-124023"/>
    <x v="884"/>
    <d v="2016-04-10T00:00:00"/>
    <x v="2"/>
    <s v="PJ-19015"/>
    <s v="Pauline Johnson"/>
    <x v="0"/>
    <x v="0"/>
    <x v="216"/>
    <x v="19"/>
    <n v="36608"/>
    <x v="0"/>
    <s v="FUR-FU-10004415"/>
    <x v="0"/>
    <x v="5"/>
    <s v="Stacking Tray, Side-Loading, Legal, Smoke"/>
    <n v="8.9600000000000009"/>
    <x v="0"/>
    <n v="0"/>
    <n v="2.7775999999999996"/>
    <x v="0"/>
    <s v="No"/>
    <n v="0"/>
  </r>
  <r>
    <n v="3483"/>
    <s v="CA-2016-124688"/>
    <x v="9"/>
    <d v="2016-08-29T00:00:00"/>
    <x v="2"/>
    <s v="CC-12610"/>
    <s v="Corey Catlett"/>
    <x v="1"/>
    <x v="0"/>
    <x v="24"/>
    <x v="17"/>
    <n v="22153"/>
    <x v="0"/>
    <s v="TEC-PH-10000455"/>
    <x v="2"/>
    <x v="7"/>
    <s v="GE 30522EE2"/>
    <n v="579.94999999999993"/>
    <x v="2"/>
    <n v="0"/>
    <n v="168.18549999999993"/>
    <x v="0"/>
    <s v="Yes"/>
    <n v="1"/>
  </r>
  <r>
    <n v="3484"/>
    <s v="CA-2016-124688"/>
    <x v="9"/>
    <d v="2016-08-29T00:00:00"/>
    <x v="2"/>
    <s v="CC-12610"/>
    <s v="Corey Catlett"/>
    <x v="1"/>
    <x v="0"/>
    <x v="24"/>
    <x v="17"/>
    <n v="22153"/>
    <x v="0"/>
    <s v="FUR-FU-10002456"/>
    <x v="0"/>
    <x v="5"/>
    <s v="Master Caster Door Stop, Large Neon Orange"/>
    <n v="29.12"/>
    <x v="4"/>
    <n v="0"/>
    <n v="12.521600000000003"/>
    <x v="0"/>
    <s v="Yes"/>
    <n v="1"/>
  </r>
  <r>
    <n v="3485"/>
    <s v="CA-2016-124688"/>
    <x v="9"/>
    <d v="2016-08-29T00:00:00"/>
    <x v="2"/>
    <s v="CC-12610"/>
    <s v="Corey Catlett"/>
    <x v="1"/>
    <x v="0"/>
    <x v="24"/>
    <x v="17"/>
    <n v="22153"/>
    <x v="0"/>
    <s v="FUR-TA-10003569"/>
    <x v="0"/>
    <x v="3"/>
    <s v="Bretford CR8500 Series Meeting Room Furniture"/>
    <n v="1202.94"/>
    <x v="1"/>
    <n v="0"/>
    <n v="300.73500000000001"/>
    <x v="0"/>
    <s v="Yes"/>
    <n v="1"/>
  </r>
  <r>
    <n v="3486"/>
    <s v="CA-2018-151169"/>
    <x v="147"/>
    <d v="2018-10-26T00:00:00"/>
    <x v="1"/>
    <s v="MY-18295"/>
    <s v="Muhammed Yedwab"/>
    <x v="1"/>
    <x v="0"/>
    <x v="46"/>
    <x v="13"/>
    <n v="19711"/>
    <x v="3"/>
    <s v="OFF-BI-10002813"/>
    <x v="1"/>
    <x v="8"/>
    <s v="Avery Reinforcements for Hole-Punch Pages"/>
    <n v="7.92"/>
    <x v="4"/>
    <n v="0"/>
    <n v="3.5640000000000001"/>
    <x v="3"/>
    <s v="No"/>
    <n v="0"/>
  </r>
  <r>
    <n v="3487"/>
    <s v="US-2018-134761"/>
    <x v="885"/>
    <d v="2018-11-30T00:00:00"/>
    <x v="3"/>
    <s v="DB-13210"/>
    <s v="Dean Braden"/>
    <x v="0"/>
    <x v="0"/>
    <x v="365"/>
    <x v="3"/>
    <n v="28601"/>
    <x v="0"/>
    <s v="TEC-PH-10002890"/>
    <x v="2"/>
    <x v="7"/>
    <s v="AT&amp;T 17929 Lendline Telephone"/>
    <n v="36.192"/>
    <x v="7"/>
    <n v="0.2"/>
    <n v="2.7143999999999995"/>
    <x v="0"/>
    <s v="No"/>
    <n v="0"/>
  </r>
  <r>
    <n v="3488"/>
    <s v="CA-2019-120705"/>
    <x v="528"/>
    <d v="2019-09-11T00:00:00"/>
    <x v="1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n v="147.184"/>
    <x v="0"/>
    <n v="0.2"/>
    <n v="-29.436800000000012"/>
    <x v="0"/>
    <s v="No"/>
    <n v="0"/>
  </r>
  <r>
    <n v="3489"/>
    <s v="CA-2017-157322"/>
    <x v="740"/>
    <d v="2017-07-06T00:00:00"/>
    <x v="1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n v="408.42200000000003"/>
    <x v="0"/>
    <n v="0.3"/>
    <n v="-5.8346000000000231"/>
    <x v="2"/>
    <s v="No"/>
    <n v="0"/>
  </r>
  <r>
    <n v="3490"/>
    <s v="CA-2017-157322"/>
    <x v="740"/>
    <d v="2017-07-06T00:00:00"/>
    <x v="1"/>
    <s v="RH-19600"/>
    <s v="Rob Haberlin"/>
    <x v="0"/>
    <x v="0"/>
    <x v="366"/>
    <x v="10"/>
    <n v="60188"/>
    <x v="2"/>
    <s v="FUR-CH-10003774"/>
    <x v="0"/>
    <x v="1"/>
    <s v="Global Wood Trimmed Manager's Task Chair, Khaki"/>
    <n v="382.11599999999999"/>
    <x v="5"/>
    <n v="0.3"/>
    <n v="-92.799600000000027"/>
    <x v="2"/>
    <s v="No"/>
    <n v="0"/>
  </r>
  <r>
    <n v="3491"/>
    <s v="CA-2017-157322"/>
    <x v="740"/>
    <d v="2017-07-06T00:00:00"/>
    <x v="1"/>
    <s v="RH-19600"/>
    <s v="Rob Haberlin"/>
    <x v="0"/>
    <x v="0"/>
    <x v="366"/>
    <x v="10"/>
    <n v="60188"/>
    <x v="2"/>
    <s v="OFF-ST-10004507"/>
    <x v="1"/>
    <x v="4"/>
    <s v="Advantus Rolling Storage Box"/>
    <n v="68.599999999999994"/>
    <x v="2"/>
    <n v="0.2"/>
    <n v="6.0024999999999977"/>
    <x v="2"/>
    <s v="No"/>
    <n v="0"/>
  </r>
  <r>
    <n v="3492"/>
    <s v="CA-2017-157322"/>
    <x v="740"/>
    <d v="2017-07-06T00:00:00"/>
    <x v="1"/>
    <s v="RH-19600"/>
    <s v="Rob Haberlin"/>
    <x v="0"/>
    <x v="0"/>
    <x v="366"/>
    <x v="10"/>
    <n v="60188"/>
    <x v="2"/>
    <s v="OFF-ST-10003208"/>
    <x v="1"/>
    <x v="4"/>
    <s v="Adjustable Depth Letter/Legal Cart"/>
    <n v="435.50400000000002"/>
    <x v="1"/>
    <n v="0.2"/>
    <n v="48.994199999999921"/>
    <x v="2"/>
    <s v="No"/>
    <n v="0"/>
  </r>
  <r>
    <n v="3493"/>
    <s v="CA-2017-157322"/>
    <x v="740"/>
    <d v="2017-07-06T00:00:00"/>
    <x v="1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n v="11.168000000000001"/>
    <x v="0"/>
    <n v="0.2"/>
    <n v="3.7692000000000001"/>
    <x v="2"/>
    <s v="No"/>
    <n v="0"/>
  </r>
  <r>
    <n v="3494"/>
    <s v="CA-2019-142034"/>
    <x v="241"/>
    <d v="2019-09-28T00:00:00"/>
    <x v="1"/>
    <s v="KB-16240"/>
    <s v="Karen Bern"/>
    <x v="1"/>
    <x v="0"/>
    <x v="367"/>
    <x v="11"/>
    <n v="56301"/>
    <x v="2"/>
    <s v="TEC-AC-10002305"/>
    <x v="2"/>
    <x v="11"/>
    <s v="KeyTronic E03601U1 - Keyboard - Beige"/>
    <n v="72"/>
    <x v="4"/>
    <n v="0"/>
    <n v="12.959999999999994"/>
    <x v="2"/>
    <s v="No"/>
    <n v="0"/>
  </r>
  <r>
    <n v="3495"/>
    <s v="CA-2019-142034"/>
    <x v="241"/>
    <d v="2019-09-28T00:00:00"/>
    <x v="1"/>
    <s v="KB-16240"/>
    <s v="Karen Bern"/>
    <x v="1"/>
    <x v="0"/>
    <x v="367"/>
    <x v="11"/>
    <n v="56301"/>
    <x v="2"/>
    <s v="TEC-AC-10000990"/>
    <x v="2"/>
    <x v="11"/>
    <s v="Imation Bio 2GB USB Flash Drive Imation Corp"/>
    <n v="655.90000000000009"/>
    <x v="2"/>
    <n v="0"/>
    <n v="275.47800000000001"/>
    <x v="2"/>
    <s v="No"/>
    <n v="0"/>
  </r>
  <r>
    <n v="3496"/>
    <s v="CA-2019-142034"/>
    <x v="241"/>
    <d v="2019-09-28T00:00:00"/>
    <x v="1"/>
    <s v="KB-16240"/>
    <s v="Karen Bern"/>
    <x v="1"/>
    <x v="0"/>
    <x v="367"/>
    <x v="11"/>
    <n v="56301"/>
    <x v="2"/>
    <s v="FUR-CH-10000665"/>
    <x v="0"/>
    <x v="1"/>
    <s v="Global Airflow Leather Mesh Back Chair, Black"/>
    <n v="603.91999999999996"/>
    <x v="4"/>
    <n v="0"/>
    <n v="181.17599999999993"/>
    <x v="2"/>
    <s v="No"/>
    <n v="0"/>
  </r>
  <r>
    <n v="3497"/>
    <s v="CA-2018-107328"/>
    <x v="590"/>
    <d v="2018-08-15T00:00:00"/>
    <x v="1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n v="513.024"/>
    <x v="0"/>
    <n v="0.2"/>
    <n v="12.82559999999998"/>
    <x v="1"/>
    <s v="No"/>
    <n v="0"/>
  </r>
  <r>
    <n v="3498"/>
    <s v="CA-2018-107328"/>
    <x v="590"/>
    <d v="2018-08-15T00:00:00"/>
    <x v="1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n v="487.91999999999996"/>
    <x v="5"/>
    <n v="0"/>
    <n v="136.61759999999998"/>
    <x v="1"/>
    <s v="No"/>
    <n v="0"/>
  </r>
  <r>
    <n v="3499"/>
    <s v="CA-2018-107328"/>
    <x v="590"/>
    <d v="2018-08-15T00:00:00"/>
    <x v="1"/>
    <s v="CA-12055"/>
    <s v="Cathy Armstrong"/>
    <x v="2"/>
    <x v="0"/>
    <x v="1"/>
    <x v="1"/>
    <n v="90036"/>
    <x v="1"/>
    <s v="OFF-BI-10002160"/>
    <x v="1"/>
    <x v="8"/>
    <s v="Acco Hanging Data Binders"/>
    <n v="15.24"/>
    <x v="2"/>
    <n v="0.2"/>
    <n v="5.3339999999999996"/>
    <x v="1"/>
    <s v="No"/>
    <n v="0"/>
  </r>
  <r>
    <n v="3500"/>
    <s v="CA-2018-108616"/>
    <x v="321"/>
    <d v="2018-10-03T00:00:00"/>
    <x v="1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n v="209.96999999999997"/>
    <x v="1"/>
    <n v="0"/>
    <n v="71.389799999999994"/>
    <x v="0"/>
    <s v="No"/>
    <n v="0"/>
  </r>
  <r>
    <n v="3501"/>
    <s v="CA-2018-108616"/>
    <x v="321"/>
    <d v="2018-10-03T00:00:00"/>
    <x v="1"/>
    <s v="JK-15730"/>
    <s v="Joe Kamberova"/>
    <x v="0"/>
    <x v="0"/>
    <x v="216"/>
    <x v="19"/>
    <n v="36608"/>
    <x v="0"/>
    <s v="OFF-BI-10001989"/>
    <x v="1"/>
    <x v="8"/>
    <s v="Premium Transparent Presentation Covers by GBC"/>
    <n v="62.94"/>
    <x v="1"/>
    <n v="0"/>
    <n v="30.211199999999998"/>
    <x v="0"/>
    <s v="No"/>
    <n v="0"/>
  </r>
  <r>
    <n v="3502"/>
    <s v="CA-2018-108616"/>
    <x v="321"/>
    <d v="2018-10-03T00:00:00"/>
    <x v="1"/>
    <s v="JK-15730"/>
    <s v="Joe Kamberova"/>
    <x v="0"/>
    <x v="0"/>
    <x v="216"/>
    <x v="19"/>
    <n v="36608"/>
    <x v="0"/>
    <s v="OFF-AR-10001149"/>
    <x v="1"/>
    <x v="6"/>
    <s v="Sanford Colorific Colored Pencils, 12/Box"/>
    <n v="25.919999999999998"/>
    <x v="6"/>
    <n v="0"/>
    <n v="7.7759999999999989"/>
    <x v="0"/>
    <s v="No"/>
    <n v="0"/>
  </r>
  <r>
    <n v="3503"/>
    <s v="CA-2019-125115"/>
    <x v="318"/>
    <d v="2019-04-10T00:00:00"/>
    <x v="3"/>
    <s v="RD-19930"/>
    <s v="Russell D'Ascenzo"/>
    <x v="0"/>
    <x v="0"/>
    <x v="89"/>
    <x v="5"/>
    <n v="78745"/>
    <x v="2"/>
    <s v="OFF-PA-10004101"/>
    <x v="1"/>
    <x v="10"/>
    <s v="Xerox 1894"/>
    <n v="10.368000000000002"/>
    <x v="0"/>
    <n v="0.2"/>
    <n v="3.6288"/>
    <x v="2"/>
    <s v="No"/>
    <n v="0"/>
  </r>
  <r>
    <n v="3504"/>
    <s v="CA-2019-125115"/>
    <x v="318"/>
    <d v="2019-04-10T00:00:00"/>
    <x v="3"/>
    <s v="RD-19930"/>
    <s v="Russell D'Ascenzo"/>
    <x v="0"/>
    <x v="0"/>
    <x v="89"/>
    <x v="5"/>
    <n v="78745"/>
    <x v="2"/>
    <s v="TEC-AC-10001714"/>
    <x v="2"/>
    <x v="11"/>
    <s v="Logitech MX Performance Wireless Mouse"/>
    <n v="95.736000000000004"/>
    <x v="1"/>
    <n v="0.2"/>
    <n v="20.343900000000001"/>
    <x v="2"/>
    <s v="No"/>
    <n v="0"/>
  </r>
  <r>
    <n v="3505"/>
    <s v="CA-2018-150945"/>
    <x v="122"/>
    <d v="2018-12-20T00:00:00"/>
    <x v="0"/>
    <s v="JK-16120"/>
    <s v="Julie Kriz"/>
    <x v="2"/>
    <x v="0"/>
    <x v="20"/>
    <x v="15"/>
    <n v="10009"/>
    <x v="3"/>
    <s v="OFF-ST-10003716"/>
    <x v="1"/>
    <x v="4"/>
    <s v="Tennsco Double-Tier Lockers"/>
    <n v="900.08"/>
    <x v="4"/>
    <n v="0"/>
    <n v="117.0104"/>
    <x v="3"/>
    <s v="No"/>
    <n v="0"/>
  </r>
  <r>
    <n v="3506"/>
    <s v="CA-2016-166863"/>
    <x v="886"/>
    <d v="2016-06-24T00:00:00"/>
    <x v="1"/>
    <s v="SC-20020"/>
    <s v="Sam Craven"/>
    <x v="0"/>
    <x v="0"/>
    <x v="243"/>
    <x v="5"/>
    <n v="75023"/>
    <x v="2"/>
    <s v="TEC-PH-10000369"/>
    <x v="2"/>
    <x v="7"/>
    <s v="HTC One Mini"/>
    <n v="201.584"/>
    <x v="0"/>
    <n v="0.2"/>
    <n v="20.158400000000015"/>
    <x v="2"/>
    <s v="No"/>
    <n v="0"/>
  </r>
  <r>
    <n v="3507"/>
    <s v="CA-2016-166863"/>
    <x v="886"/>
    <d v="2016-06-24T00:00:00"/>
    <x v="1"/>
    <s v="SC-20020"/>
    <s v="Sam Craven"/>
    <x v="0"/>
    <x v="0"/>
    <x v="243"/>
    <x v="5"/>
    <n v="75023"/>
    <x v="2"/>
    <s v="OFF-BI-10000756"/>
    <x v="1"/>
    <x v="8"/>
    <s v="Storex DuraTech Recycled Plastic Frosted Binders"/>
    <n v="3.3919999999999995"/>
    <x v="4"/>
    <n v="0.8"/>
    <n v="-5.088000000000001"/>
    <x v="2"/>
    <s v="No"/>
    <n v="0"/>
  </r>
  <r>
    <n v="3508"/>
    <s v="CA-2016-166863"/>
    <x v="886"/>
    <d v="2016-06-24T00:00:00"/>
    <x v="1"/>
    <s v="SC-20020"/>
    <s v="Sam Craven"/>
    <x v="0"/>
    <x v="0"/>
    <x v="243"/>
    <x v="5"/>
    <n v="75023"/>
    <x v="2"/>
    <s v="FUR-BO-10001608"/>
    <x v="0"/>
    <x v="0"/>
    <s v="Hon Metal Bookcases, Black"/>
    <n v="193.06559999999999"/>
    <x v="4"/>
    <n v="0.32"/>
    <n v="-19.874399999999994"/>
    <x v="2"/>
    <s v="No"/>
    <n v="0"/>
  </r>
  <r>
    <n v="3509"/>
    <s v="CA-2016-166863"/>
    <x v="886"/>
    <d v="2016-06-24T00:00:00"/>
    <x v="1"/>
    <s v="SC-20020"/>
    <s v="Sam Craven"/>
    <x v="0"/>
    <x v="0"/>
    <x v="243"/>
    <x v="5"/>
    <n v="75023"/>
    <x v="2"/>
    <s v="OFF-PA-10001166"/>
    <x v="1"/>
    <x v="10"/>
    <s v="Xerox 2"/>
    <n v="15.552000000000003"/>
    <x v="1"/>
    <n v="0.2"/>
    <n v="5.4432"/>
    <x v="2"/>
    <s v="No"/>
    <n v="0"/>
  </r>
  <r>
    <n v="3510"/>
    <s v="CA-2016-166863"/>
    <x v="886"/>
    <d v="2016-06-24T00:00:00"/>
    <x v="1"/>
    <s v="SC-20020"/>
    <s v="Sam Craven"/>
    <x v="0"/>
    <x v="0"/>
    <x v="243"/>
    <x v="5"/>
    <n v="75023"/>
    <x v="2"/>
    <s v="OFF-PA-10000587"/>
    <x v="1"/>
    <x v="10"/>
    <s v="Array Parchment Paper, Assorted Colors"/>
    <n v="11.648000000000001"/>
    <x v="0"/>
    <n v="0.2"/>
    <n v="4.0768000000000004"/>
    <x v="2"/>
    <s v="No"/>
    <n v="0"/>
  </r>
  <r>
    <n v="3511"/>
    <s v="CA-2016-166863"/>
    <x v="886"/>
    <d v="2016-06-24T00:00:00"/>
    <x v="1"/>
    <s v="SC-20020"/>
    <s v="Sam Craven"/>
    <x v="0"/>
    <x v="0"/>
    <x v="243"/>
    <x v="5"/>
    <n v="75023"/>
    <x v="2"/>
    <s v="TEC-MA-10001972"/>
    <x v="2"/>
    <x v="15"/>
    <s v="Okidata C331dn Printer"/>
    <n v="418.8"/>
    <x v="0"/>
    <n v="0.4"/>
    <n v="-97.71999999999997"/>
    <x v="2"/>
    <s v="No"/>
    <n v="0"/>
  </r>
  <r>
    <n v="3512"/>
    <s v="CA-2016-166863"/>
    <x v="886"/>
    <d v="2016-06-24T00:00:00"/>
    <x v="1"/>
    <s v="SC-20020"/>
    <s v="Sam Craven"/>
    <x v="0"/>
    <x v="0"/>
    <x v="243"/>
    <x v="5"/>
    <n v="75023"/>
    <x v="2"/>
    <s v="OFF-ST-10004123"/>
    <x v="1"/>
    <x v="4"/>
    <s v="Safco Industrial Wire Shelving System"/>
    <n v="509.48800000000006"/>
    <x v="3"/>
    <n v="0.2"/>
    <n v="-127.37200000000001"/>
    <x v="2"/>
    <s v="No"/>
    <n v="0"/>
  </r>
  <r>
    <n v="3513"/>
    <s v="CA-2019-140326"/>
    <x v="507"/>
    <d v="2019-09-06T00:00:00"/>
    <x v="2"/>
    <s v="HW-14935"/>
    <s v="Helen Wasserman"/>
    <x v="1"/>
    <x v="0"/>
    <x v="22"/>
    <x v="10"/>
    <n v="60653"/>
    <x v="2"/>
    <s v="FUR-BO-10000112"/>
    <x v="0"/>
    <x v="0"/>
    <s v="Bush Birmingham Collection Bookcase, Dark Cherry"/>
    <n v="825.17399999999998"/>
    <x v="6"/>
    <n v="0.3"/>
    <n v="-117.88199999999998"/>
    <x v="2"/>
    <s v="No"/>
    <n v="0"/>
  </r>
  <r>
    <n v="3514"/>
    <s v="CA-2019-140326"/>
    <x v="507"/>
    <d v="2019-09-06T00:00:00"/>
    <x v="2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n v="17.760000000000002"/>
    <x v="1"/>
    <n v="0.2"/>
    <n v="5.55"/>
    <x v="2"/>
    <s v="No"/>
    <n v="0"/>
  </r>
  <r>
    <n v="3515"/>
    <s v="CA-2019-140326"/>
    <x v="507"/>
    <d v="2019-09-06T00:00:00"/>
    <x v="2"/>
    <s v="HW-14935"/>
    <s v="Helen Wasserman"/>
    <x v="1"/>
    <x v="0"/>
    <x v="22"/>
    <x v="10"/>
    <n v="60653"/>
    <x v="2"/>
    <s v="OFF-AR-10001149"/>
    <x v="1"/>
    <x v="6"/>
    <s v="Sanford Colorific Colored Pencils, 12/Box"/>
    <n v="6.911999999999999"/>
    <x v="1"/>
    <n v="0.2"/>
    <n v="0.86399999999999988"/>
    <x v="2"/>
    <s v="No"/>
    <n v="0"/>
  </r>
  <r>
    <n v="3516"/>
    <s v="CA-2018-168536"/>
    <x v="887"/>
    <d v="2018-12-24T00:00:00"/>
    <x v="1"/>
    <s v="SC-20800"/>
    <s v="Stuart Calhoun"/>
    <x v="0"/>
    <x v="0"/>
    <x v="25"/>
    <x v="35"/>
    <n v="39212"/>
    <x v="0"/>
    <s v="TEC-AC-10002323"/>
    <x v="2"/>
    <x v="11"/>
    <s v="SanDisk Ultra 32 GB MicroSDHC Class 10 Memory Card"/>
    <n v="66.300000000000011"/>
    <x v="1"/>
    <n v="0"/>
    <n v="8.6190000000000033"/>
    <x v="0"/>
    <s v="No"/>
    <n v="0"/>
  </r>
  <r>
    <n v="3517"/>
    <s v="US-2018-113649"/>
    <x v="888"/>
    <d v="2018-08-12T00:00:00"/>
    <x v="2"/>
    <s v="HA-14920"/>
    <s v="Helen Andreada"/>
    <x v="0"/>
    <x v="0"/>
    <x v="115"/>
    <x v="3"/>
    <n v="28314"/>
    <x v="0"/>
    <s v="OFF-PA-10000130"/>
    <x v="1"/>
    <x v="10"/>
    <s v="Xerox 199"/>
    <n v="30.816000000000003"/>
    <x v="6"/>
    <n v="0.2"/>
    <n v="9.6299999999999955"/>
    <x v="0"/>
    <s v="No"/>
    <n v="0"/>
  </r>
  <r>
    <n v="3518"/>
    <s v="US-2018-113649"/>
    <x v="888"/>
    <d v="2018-08-12T00:00:00"/>
    <x v="2"/>
    <s v="HA-14920"/>
    <s v="Helen Andreada"/>
    <x v="0"/>
    <x v="0"/>
    <x v="115"/>
    <x v="3"/>
    <n v="28314"/>
    <x v="0"/>
    <s v="TEC-PH-10002350"/>
    <x v="2"/>
    <x v="7"/>
    <s v="Apple EarPods with Remote and Mic"/>
    <n v="44.783999999999999"/>
    <x v="0"/>
    <n v="0.2"/>
    <n v="4.4783999999999988"/>
    <x v="0"/>
    <s v="No"/>
    <n v="0"/>
  </r>
  <r>
    <n v="3519"/>
    <s v="US-2018-113649"/>
    <x v="888"/>
    <d v="2018-08-12T00:00:00"/>
    <x v="2"/>
    <s v="HA-14920"/>
    <s v="Helen Andreada"/>
    <x v="0"/>
    <x v="0"/>
    <x v="115"/>
    <x v="3"/>
    <n v="28314"/>
    <x v="0"/>
    <s v="OFF-AP-10002518"/>
    <x v="1"/>
    <x v="9"/>
    <s v="Kensington 7 Outlet MasterPiece Power Center"/>
    <n v="569.53599999999994"/>
    <x v="4"/>
    <n v="0.2"/>
    <n v="64.072799999999944"/>
    <x v="0"/>
    <s v="No"/>
    <n v="0"/>
  </r>
  <r>
    <n v="3520"/>
    <s v="CA-2017-124975"/>
    <x v="137"/>
    <d v="2017-06-25T00:00:00"/>
    <x v="2"/>
    <s v="MG-17875"/>
    <s v="Michael Grace"/>
    <x v="2"/>
    <x v="0"/>
    <x v="34"/>
    <x v="10"/>
    <n v="60505"/>
    <x v="2"/>
    <s v="FUR-TA-10002645"/>
    <x v="0"/>
    <x v="3"/>
    <s v="Hon Rectangular Conference Tables"/>
    <n v="796.42500000000007"/>
    <x v="3"/>
    <n v="0.5"/>
    <n v="-525.6405000000002"/>
    <x v="2"/>
    <s v="No"/>
    <n v="0"/>
  </r>
  <r>
    <n v="3521"/>
    <s v="CA-2017-168767"/>
    <x v="889"/>
    <d v="2017-04-15T00:00:00"/>
    <x v="1"/>
    <s v="DM-12955"/>
    <s v="Dario Medina"/>
    <x v="1"/>
    <x v="0"/>
    <x v="301"/>
    <x v="1"/>
    <n v="95823"/>
    <x v="1"/>
    <s v="OFF-BI-10000773"/>
    <x v="1"/>
    <x v="8"/>
    <s v="Insertable Tab Post Binder Dividers"/>
    <n v="12.832000000000001"/>
    <x v="0"/>
    <n v="0.2"/>
    <n v="4.3307999999999982"/>
    <x v="1"/>
    <s v="No"/>
    <n v="0"/>
  </r>
  <r>
    <n v="3522"/>
    <s v="CA-2018-114482"/>
    <x v="831"/>
    <d v="2018-11-25T00:00:00"/>
    <x v="0"/>
    <s v="DM-13345"/>
    <s v="Denise Monton"/>
    <x v="1"/>
    <x v="0"/>
    <x v="96"/>
    <x v="23"/>
    <n v="50315"/>
    <x v="2"/>
    <s v="OFF-PA-10003845"/>
    <x v="1"/>
    <x v="10"/>
    <s v="Xerox 1987"/>
    <n v="40.46"/>
    <x v="3"/>
    <n v="0"/>
    <n v="19.825400000000002"/>
    <x v="2"/>
    <s v="No"/>
    <n v="0"/>
  </r>
  <r>
    <n v="3523"/>
    <s v="CA-2018-114482"/>
    <x v="831"/>
    <d v="2018-11-25T00:00:00"/>
    <x v="0"/>
    <s v="DM-13345"/>
    <s v="Denise Monton"/>
    <x v="1"/>
    <x v="0"/>
    <x v="96"/>
    <x v="23"/>
    <n v="50315"/>
    <x v="2"/>
    <s v="TEC-PH-10001580"/>
    <x v="2"/>
    <x v="7"/>
    <s v="Logitech Mobile Speakerphone P710e - speaker phone"/>
    <n v="404.93999999999994"/>
    <x v="1"/>
    <n v="0"/>
    <n v="109.33379999999998"/>
    <x v="2"/>
    <s v="No"/>
    <n v="0"/>
  </r>
  <r>
    <n v="3524"/>
    <s v="CA-2018-137673"/>
    <x v="64"/>
    <d v="2018-09-10T00:00:00"/>
    <x v="1"/>
    <s v="ML-17395"/>
    <s v="Marina Lichtenstein"/>
    <x v="1"/>
    <x v="0"/>
    <x v="70"/>
    <x v="1"/>
    <n v="92105"/>
    <x v="1"/>
    <s v="TEC-AC-10002345"/>
    <x v="2"/>
    <x v="11"/>
    <s v="HP Standard 104 key PS/2 Keyboard"/>
    <n v="116"/>
    <x v="8"/>
    <n v="0"/>
    <n v="29"/>
    <x v="1"/>
    <s v="No"/>
    <n v="0"/>
  </r>
  <r>
    <n v="3525"/>
    <s v="CA-2018-132731"/>
    <x v="390"/>
    <d v="2018-11-28T00:00:00"/>
    <x v="1"/>
    <s v="GA-14515"/>
    <s v="George Ashbrook"/>
    <x v="0"/>
    <x v="0"/>
    <x v="61"/>
    <x v="5"/>
    <n v="75081"/>
    <x v="2"/>
    <s v="TEC-PH-10004120"/>
    <x v="2"/>
    <x v="7"/>
    <s v="AT&amp;T 1080 Phone"/>
    <n v="657.55200000000013"/>
    <x v="5"/>
    <n v="0.2"/>
    <n v="49.316399999999987"/>
    <x v="2"/>
    <s v="No"/>
    <n v="0"/>
  </r>
  <r>
    <n v="3526"/>
    <s v="CA-2019-148922"/>
    <x v="389"/>
    <d v="2019-12-15T00:00:00"/>
    <x v="0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n v="599.97"/>
    <x v="1"/>
    <n v="0"/>
    <n v="257.98710000000005"/>
    <x v="0"/>
    <s v="No"/>
    <n v="0"/>
  </r>
  <r>
    <n v="3527"/>
    <s v="CA-2019-148922"/>
    <x v="389"/>
    <d v="2019-12-15T00:00:00"/>
    <x v="0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n v="38.97"/>
    <x v="1"/>
    <n v="0"/>
    <n v="0.77940000000000076"/>
    <x v="0"/>
    <s v="No"/>
    <n v="0"/>
  </r>
  <r>
    <n v="3528"/>
    <s v="CA-2019-148922"/>
    <x v="389"/>
    <d v="2019-12-15T00:00:00"/>
    <x v="0"/>
    <s v="SU-20665"/>
    <s v="Stephanie Ulpright"/>
    <x v="2"/>
    <x v="0"/>
    <x v="25"/>
    <x v="35"/>
    <n v="39212"/>
    <x v="0"/>
    <s v="OFF-BI-10003476"/>
    <x v="1"/>
    <x v="8"/>
    <s v="Avery Metallic Poly Binders"/>
    <n v="45.84"/>
    <x v="8"/>
    <n v="0"/>
    <n v="22.0032"/>
    <x v="0"/>
    <s v="No"/>
    <n v="0"/>
  </r>
  <r>
    <n v="3529"/>
    <s v="CA-2018-130680"/>
    <x v="890"/>
    <d v="2018-06-29T00:00:00"/>
    <x v="1"/>
    <s v="BD-11320"/>
    <s v="Bill Donatelli"/>
    <x v="0"/>
    <x v="0"/>
    <x v="70"/>
    <x v="1"/>
    <n v="92024"/>
    <x v="1"/>
    <s v="TEC-PH-10004833"/>
    <x v="2"/>
    <x v="7"/>
    <s v="Macally Suction Cup Mount"/>
    <n v="38.24"/>
    <x v="4"/>
    <n v="0.2"/>
    <n v="-9.56"/>
    <x v="1"/>
    <s v="Yes"/>
    <n v="1"/>
  </r>
  <r>
    <n v="3530"/>
    <s v="CA-2017-141145"/>
    <x v="14"/>
    <d v="2017-09-23T00:00:00"/>
    <x v="1"/>
    <s v="DB-13405"/>
    <s v="Denny Blanton"/>
    <x v="0"/>
    <x v="0"/>
    <x v="333"/>
    <x v="2"/>
    <n v="32839"/>
    <x v="0"/>
    <s v="TEC-AC-10001465"/>
    <x v="2"/>
    <x v="11"/>
    <s v="SanDisk Cruzer 64 GB USB Flash Drive"/>
    <n v="87.168000000000006"/>
    <x v="1"/>
    <n v="0.2"/>
    <n v="10.895999999999987"/>
    <x v="0"/>
    <s v="No"/>
    <n v="0"/>
  </r>
  <r>
    <n v="3531"/>
    <s v="US-2018-152835"/>
    <x v="288"/>
    <d v="2018-05-23T00:00:00"/>
    <x v="1"/>
    <s v="RP-19855"/>
    <s v="Roy Phan"/>
    <x v="1"/>
    <x v="0"/>
    <x v="240"/>
    <x v="14"/>
    <n v="47905"/>
    <x v="2"/>
    <s v="OFF-AR-10003056"/>
    <x v="1"/>
    <x v="6"/>
    <s v="Newell 341"/>
    <n v="21.400000000000002"/>
    <x v="2"/>
    <n v="0"/>
    <n v="6.2059999999999977"/>
    <x v="2"/>
    <s v="No"/>
    <n v="0"/>
  </r>
  <r>
    <n v="3532"/>
    <s v="CA-2018-155565"/>
    <x v="316"/>
    <d v="2018-05-28T00:00:00"/>
    <x v="3"/>
    <s v="EH-13765"/>
    <s v="Edward Hooks"/>
    <x v="1"/>
    <x v="0"/>
    <x v="20"/>
    <x v="15"/>
    <n v="10035"/>
    <x v="3"/>
    <s v="OFF-SU-10001218"/>
    <x v="1"/>
    <x v="14"/>
    <s v="Fiskars Softgrip Scissors"/>
    <n v="54.900000000000006"/>
    <x v="2"/>
    <n v="0"/>
    <n v="15.372000000000003"/>
    <x v="3"/>
    <s v="No"/>
    <n v="0"/>
  </r>
  <r>
    <n v="3533"/>
    <s v="CA-2016-110849"/>
    <x v="891"/>
    <d v="2016-04-23T00:00:00"/>
    <x v="1"/>
    <s v="JL-15835"/>
    <s v="John Lee"/>
    <x v="0"/>
    <x v="0"/>
    <x v="1"/>
    <x v="1"/>
    <n v="90049"/>
    <x v="1"/>
    <s v="TEC-MA-10002859"/>
    <x v="2"/>
    <x v="15"/>
    <s v="Ativa MDM8000 8-Sheet Micro-Cut Shredder"/>
    <n v="287.96800000000002"/>
    <x v="4"/>
    <n v="0.2"/>
    <n v="97.189199999999985"/>
    <x v="1"/>
    <s v="No"/>
    <n v="0"/>
  </r>
  <r>
    <n v="3534"/>
    <s v="CA-2016-110849"/>
    <x v="891"/>
    <d v="2016-04-23T00:00:00"/>
    <x v="1"/>
    <s v="JL-15835"/>
    <s v="John Lee"/>
    <x v="0"/>
    <x v="0"/>
    <x v="1"/>
    <x v="1"/>
    <n v="90049"/>
    <x v="1"/>
    <s v="OFF-AR-10002375"/>
    <x v="1"/>
    <x v="6"/>
    <s v="Newell 351"/>
    <n v="13.12"/>
    <x v="4"/>
    <n v="0"/>
    <n v="3.8047999999999984"/>
    <x v="1"/>
    <s v="No"/>
    <n v="0"/>
  </r>
  <r>
    <n v="3535"/>
    <s v="CA-2016-110849"/>
    <x v="891"/>
    <d v="2016-04-23T00:00:00"/>
    <x v="1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n v="10.75"/>
    <x v="2"/>
    <n v="0"/>
    <n v="3.547499999999999"/>
    <x v="1"/>
    <s v="No"/>
    <n v="0"/>
  </r>
  <r>
    <n v="3536"/>
    <s v="CA-2016-110849"/>
    <x v="891"/>
    <d v="2016-04-23T00:00:00"/>
    <x v="1"/>
    <s v="JL-15835"/>
    <s v="John Lee"/>
    <x v="0"/>
    <x v="0"/>
    <x v="1"/>
    <x v="1"/>
    <n v="90049"/>
    <x v="1"/>
    <s v="OFF-FA-10000134"/>
    <x v="1"/>
    <x v="13"/>
    <s v="Advantus Push Pins, Aluminum Head"/>
    <n v="11.62"/>
    <x v="0"/>
    <n v="0"/>
    <n v="3.6021999999999998"/>
    <x v="1"/>
    <s v="No"/>
    <n v="0"/>
  </r>
  <r>
    <n v="3537"/>
    <s v="CA-2018-145842"/>
    <x v="26"/>
    <d v="2018-06-20T00:00:00"/>
    <x v="0"/>
    <s v="FM-14380"/>
    <s v="Fred McMath"/>
    <x v="0"/>
    <x v="0"/>
    <x v="20"/>
    <x v="15"/>
    <n v="10024"/>
    <x v="3"/>
    <s v="OFF-ST-10000419"/>
    <x v="1"/>
    <x v="4"/>
    <s v="Rogers Jumbo File, Granite"/>
    <n v="40.74"/>
    <x v="1"/>
    <n v="0"/>
    <n v="0.4073999999999991"/>
    <x v="3"/>
    <s v="No"/>
    <n v="0"/>
  </r>
  <r>
    <n v="3538"/>
    <s v="CA-2016-158771"/>
    <x v="309"/>
    <d v="2016-05-09T00:00:00"/>
    <x v="3"/>
    <s v="SB-20290"/>
    <s v="Sean Braxton"/>
    <x v="1"/>
    <x v="0"/>
    <x v="0"/>
    <x v="0"/>
    <n v="42420"/>
    <x v="0"/>
    <s v="OFF-ST-10000107"/>
    <x v="1"/>
    <x v="4"/>
    <s v="Fellowes Super Stor/Drawer"/>
    <n v="83.25"/>
    <x v="1"/>
    <n v="0"/>
    <n v="14.984999999999992"/>
    <x v="0"/>
    <s v="No"/>
    <n v="0"/>
  </r>
  <r>
    <n v="3539"/>
    <s v="CA-2016-158771"/>
    <x v="309"/>
    <d v="2016-05-09T00:00:00"/>
    <x v="3"/>
    <s v="SB-20290"/>
    <s v="Sean Braxton"/>
    <x v="1"/>
    <x v="0"/>
    <x v="0"/>
    <x v="0"/>
    <n v="42420"/>
    <x v="0"/>
    <s v="OFF-LA-10001641"/>
    <x v="1"/>
    <x v="2"/>
    <s v="Avery 518"/>
    <n v="9.4499999999999993"/>
    <x v="1"/>
    <n v="0"/>
    <n v="4.5359999999999996"/>
    <x v="0"/>
    <s v="No"/>
    <n v="0"/>
  </r>
  <r>
    <n v="3540"/>
    <s v="CA-2016-158771"/>
    <x v="309"/>
    <d v="2016-05-09T00:00:00"/>
    <x v="3"/>
    <s v="SB-20290"/>
    <s v="Sean Braxton"/>
    <x v="1"/>
    <x v="0"/>
    <x v="0"/>
    <x v="0"/>
    <n v="42420"/>
    <x v="0"/>
    <s v="OFF-LA-10003121"/>
    <x v="1"/>
    <x v="2"/>
    <s v="Avery 506"/>
    <n v="20.65"/>
    <x v="2"/>
    <n v="0"/>
    <n v="9.4989999999999988"/>
    <x v="0"/>
    <s v="No"/>
    <n v="0"/>
  </r>
  <r>
    <n v="3541"/>
    <s v="CA-2016-158771"/>
    <x v="309"/>
    <d v="2016-05-09T00:00:00"/>
    <x v="3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n v="45.36"/>
    <x v="3"/>
    <n v="0"/>
    <n v="21.772800000000004"/>
    <x v="0"/>
    <s v="No"/>
    <n v="0"/>
  </r>
  <r>
    <n v="3542"/>
    <s v="CA-2018-157511"/>
    <x v="31"/>
    <d v="2018-09-20T00:00:00"/>
    <x v="2"/>
    <s v="SV-20365"/>
    <s v="Seth Vernon"/>
    <x v="0"/>
    <x v="0"/>
    <x v="38"/>
    <x v="24"/>
    <n v="43229"/>
    <x v="3"/>
    <s v="FUR-FU-10002107"/>
    <x v="0"/>
    <x v="5"/>
    <s v="Eldon Pizzaz Desk Accessories"/>
    <n v="5.3520000000000003"/>
    <x v="1"/>
    <n v="0.2"/>
    <n v="1.6055999999999999"/>
    <x v="3"/>
    <s v="No"/>
    <n v="0"/>
  </r>
  <r>
    <n v="3543"/>
    <s v="CA-2018-157511"/>
    <x v="31"/>
    <d v="2018-09-20T00:00:00"/>
    <x v="2"/>
    <s v="SV-20365"/>
    <s v="Seth Vernon"/>
    <x v="0"/>
    <x v="0"/>
    <x v="38"/>
    <x v="24"/>
    <n v="43229"/>
    <x v="3"/>
    <s v="FUR-CH-10002647"/>
    <x v="0"/>
    <x v="1"/>
    <s v="Situations Contoured Folding Chairs, 4/Set"/>
    <n v="99.372"/>
    <x v="0"/>
    <n v="0.3"/>
    <n v="-7.0979999999999919"/>
    <x v="3"/>
    <s v="No"/>
    <n v="0"/>
  </r>
  <r>
    <n v="3544"/>
    <s v="CA-2018-157511"/>
    <x v="31"/>
    <d v="2018-09-20T00:00:00"/>
    <x v="2"/>
    <s v="SV-20365"/>
    <s v="Seth Vernon"/>
    <x v="0"/>
    <x v="0"/>
    <x v="38"/>
    <x v="24"/>
    <n v="43229"/>
    <x v="3"/>
    <s v="OFF-AR-10002257"/>
    <x v="1"/>
    <x v="6"/>
    <s v="Eldon Spacemaker Box, Quick-Snap Lid, Clear"/>
    <n v="2.6720000000000002"/>
    <x v="7"/>
    <n v="0.2"/>
    <n v="0.36739999999999962"/>
    <x v="3"/>
    <s v="No"/>
    <n v="0"/>
  </r>
  <r>
    <n v="3545"/>
    <s v="CA-2019-121216"/>
    <x v="331"/>
    <d v="2019-12-25T00:00:00"/>
    <x v="0"/>
    <s v="MM-17920"/>
    <s v="Michael Moore"/>
    <x v="0"/>
    <x v="0"/>
    <x v="284"/>
    <x v="5"/>
    <n v="77840"/>
    <x v="2"/>
    <s v="OFF-PA-10004519"/>
    <x v="1"/>
    <x v="10"/>
    <s v="Spiral Phone Message Books with Labels by Adams"/>
    <n v="28.672000000000004"/>
    <x v="8"/>
    <n v="0.2"/>
    <n v="10.393600000000001"/>
    <x v="2"/>
    <s v="No"/>
    <n v="0"/>
  </r>
  <r>
    <n v="3546"/>
    <s v="CA-2019-121216"/>
    <x v="331"/>
    <d v="2019-12-25T00:00:00"/>
    <x v="0"/>
    <s v="MM-17920"/>
    <s v="Michael Moore"/>
    <x v="0"/>
    <x v="0"/>
    <x v="284"/>
    <x v="5"/>
    <n v="77840"/>
    <x v="2"/>
    <s v="OFF-AP-10001947"/>
    <x v="1"/>
    <x v="9"/>
    <s v="Acco 6 Outlet Guardian Premium Plus Surge Suppressor"/>
    <n v="29.311999999999994"/>
    <x v="8"/>
    <n v="0.8"/>
    <n v="-74.74560000000001"/>
    <x v="2"/>
    <s v="No"/>
    <n v="0"/>
  </r>
  <r>
    <n v="3547"/>
    <s v="CA-2019-155292"/>
    <x v="505"/>
    <d v="2019-11-01T00:00:00"/>
    <x v="2"/>
    <s v="RD-19810"/>
    <s v="Ross DeVincentis"/>
    <x v="2"/>
    <x v="0"/>
    <x v="102"/>
    <x v="0"/>
    <n v="40475"/>
    <x v="0"/>
    <s v="OFF-ST-10004963"/>
    <x v="1"/>
    <x v="4"/>
    <s v="Eldon Gobal File Keepers"/>
    <n v="105.98"/>
    <x v="3"/>
    <n v="0"/>
    <n v="4.2391999999999932"/>
    <x v="0"/>
    <s v="No"/>
    <n v="0"/>
  </r>
  <r>
    <n v="3548"/>
    <s v="CA-2019-155292"/>
    <x v="505"/>
    <d v="2019-11-01T00:00:00"/>
    <x v="2"/>
    <s v="RD-19810"/>
    <s v="Ross DeVincentis"/>
    <x v="2"/>
    <x v="0"/>
    <x v="102"/>
    <x v="0"/>
    <n v="40475"/>
    <x v="0"/>
    <s v="OFF-SU-10002573"/>
    <x v="1"/>
    <x v="14"/>
    <s v="Acme 10&quot; Easy Grip Assistive Scissors"/>
    <n v="35.06"/>
    <x v="0"/>
    <n v="0"/>
    <n v="10.517999999999997"/>
    <x v="0"/>
    <s v="No"/>
    <n v="0"/>
  </r>
  <r>
    <n v="3549"/>
    <s v="CA-2019-155292"/>
    <x v="505"/>
    <d v="2019-11-01T00:00:00"/>
    <x v="2"/>
    <s v="RD-19810"/>
    <s v="Ross DeVincentis"/>
    <x v="2"/>
    <x v="0"/>
    <x v="102"/>
    <x v="0"/>
    <n v="40475"/>
    <x v="0"/>
    <s v="FUR-CH-10000553"/>
    <x v="0"/>
    <x v="1"/>
    <s v="Metal Folding Chairs, Beige, 4/Carton"/>
    <n v="33.94"/>
    <x v="7"/>
    <n v="0"/>
    <n v="9.1637999999999984"/>
    <x v="0"/>
    <s v="No"/>
    <n v="0"/>
  </r>
  <r>
    <n v="3550"/>
    <s v="CA-2019-155292"/>
    <x v="505"/>
    <d v="2019-11-01T00:00:00"/>
    <x v="2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n v="30"/>
    <x v="8"/>
    <n v="0"/>
    <n v="14.399999999999999"/>
    <x v="0"/>
    <s v="No"/>
    <n v="0"/>
  </r>
  <r>
    <n v="3551"/>
    <s v="CA-2018-152555"/>
    <x v="892"/>
    <d v="2018-04-02T00:00:00"/>
    <x v="0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n v="45.527999999999999"/>
    <x v="1"/>
    <n v="0.2"/>
    <n v="15.934799999999997"/>
    <x v="2"/>
    <s v="No"/>
    <n v="0"/>
  </r>
  <r>
    <n v="3552"/>
    <s v="CA-2018-152555"/>
    <x v="892"/>
    <d v="2018-04-02T00:00:00"/>
    <x v="0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n v="844.11599999999987"/>
    <x v="5"/>
    <n v="0.3"/>
    <n v="-36.176400000000001"/>
    <x v="2"/>
    <s v="No"/>
    <n v="0"/>
  </r>
  <r>
    <n v="3553"/>
    <s v="CA-2018-152555"/>
    <x v="892"/>
    <d v="2018-04-02T00:00:00"/>
    <x v="0"/>
    <s v="ME-17320"/>
    <s v="Maria Etezadi"/>
    <x v="2"/>
    <x v="0"/>
    <x v="22"/>
    <x v="10"/>
    <n v="60653"/>
    <x v="2"/>
    <s v="TEC-PH-10001254"/>
    <x v="2"/>
    <x v="7"/>
    <s v="Jabra BIZ 2300 Duo QD Duo Corded Headset"/>
    <n v="812.73599999999999"/>
    <x v="8"/>
    <n v="0.2"/>
    <n v="60.955199999999962"/>
    <x v="2"/>
    <s v="No"/>
    <n v="0"/>
  </r>
  <r>
    <n v="3554"/>
    <s v="CA-2019-107832"/>
    <x v="51"/>
    <d v="2019-11-26T00:00:00"/>
    <x v="0"/>
    <s v="FH-14275"/>
    <s v="Frank Hawley"/>
    <x v="1"/>
    <x v="0"/>
    <x v="10"/>
    <x v="9"/>
    <n v="19120"/>
    <x v="3"/>
    <s v="OFF-BI-10001658"/>
    <x v="1"/>
    <x v="8"/>
    <s v="GBC Standard Therm-A-Bind Covers"/>
    <n v="7.4760000000000018"/>
    <x v="7"/>
    <n v="0.7"/>
    <n v="-5.9807999999999986"/>
    <x v="3"/>
    <s v="No"/>
    <n v="0"/>
  </r>
  <r>
    <n v="3555"/>
    <s v="CA-2016-120838"/>
    <x v="893"/>
    <d v="2016-03-26T00:00:00"/>
    <x v="0"/>
    <s v="PO-18865"/>
    <s v="Patrick O'Donnell"/>
    <x v="0"/>
    <x v="0"/>
    <x v="1"/>
    <x v="1"/>
    <n v="90036"/>
    <x v="1"/>
    <s v="OFF-ST-10000585"/>
    <x v="1"/>
    <x v="4"/>
    <s v="Economy Rollaway Files"/>
    <n v="330.4"/>
    <x v="0"/>
    <n v="0"/>
    <n v="85.903999999999996"/>
    <x v="1"/>
    <s v="No"/>
    <n v="0"/>
  </r>
  <r>
    <n v="3556"/>
    <s v="CA-2016-120838"/>
    <x v="893"/>
    <d v="2016-03-26T00:00:00"/>
    <x v="0"/>
    <s v="PO-18865"/>
    <s v="Patrick O'Donnell"/>
    <x v="0"/>
    <x v="0"/>
    <x v="1"/>
    <x v="1"/>
    <n v="90036"/>
    <x v="1"/>
    <s v="TEC-PH-10003484"/>
    <x v="2"/>
    <x v="7"/>
    <s v="Ooma Telo VoIP Home Phone System"/>
    <n v="604.75199999999995"/>
    <x v="5"/>
    <n v="0.2"/>
    <n v="37.797000000000025"/>
    <x v="1"/>
    <s v="No"/>
    <n v="0"/>
  </r>
  <r>
    <n v="3557"/>
    <s v="CA-2019-118542"/>
    <x v="96"/>
    <d v="2019-12-05T00:00:00"/>
    <x v="1"/>
    <s v="CC-12550"/>
    <s v="Clay Cheatham"/>
    <x v="0"/>
    <x v="0"/>
    <x v="1"/>
    <x v="1"/>
    <n v="90008"/>
    <x v="1"/>
    <s v="OFF-PA-10004735"/>
    <x v="1"/>
    <x v="10"/>
    <s v="Xerox 1905"/>
    <n v="45.36"/>
    <x v="3"/>
    <n v="0"/>
    <n v="21.772800000000004"/>
    <x v="1"/>
    <s v="Yes"/>
    <n v="1"/>
  </r>
  <r>
    <n v="3558"/>
    <s v="CA-2019-118542"/>
    <x v="96"/>
    <d v="2019-12-05T00:00:00"/>
    <x v="1"/>
    <s v="CC-12550"/>
    <s v="Clay Cheatham"/>
    <x v="0"/>
    <x v="0"/>
    <x v="1"/>
    <x v="1"/>
    <n v="90008"/>
    <x v="1"/>
    <s v="OFF-BI-10003429"/>
    <x v="1"/>
    <x v="8"/>
    <s v="Cardinal HOLDit! Binder Insert Strips,Extra Strips"/>
    <n v="10.128"/>
    <x v="0"/>
    <n v="0.2"/>
    <n v="3.6714000000000002"/>
    <x v="1"/>
    <s v="Yes"/>
    <n v="1"/>
  </r>
  <r>
    <n v="3559"/>
    <s v="CA-2019-152737"/>
    <x v="659"/>
    <d v="2019-11-12T00:00:00"/>
    <x v="1"/>
    <s v="TS-21505"/>
    <s v="Tony Sayre"/>
    <x v="0"/>
    <x v="0"/>
    <x v="8"/>
    <x v="1"/>
    <n v="94122"/>
    <x v="1"/>
    <s v="OFF-BI-10002982"/>
    <x v="1"/>
    <x v="8"/>
    <s v="Avery Self-Adhesive Photo Pockets for Polaroid Photos"/>
    <n v="21.792000000000002"/>
    <x v="4"/>
    <n v="0.2"/>
    <n v="7.6271999999999984"/>
    <x v="1"/>
    <s v="No"/>
    <n v="0"/>
  </r>
  <r>
    <n v="3560"/>
    <s v="CA-2019-152737"/>
    <x v="659"/>
    <d v="2019-11-12T00:00:00"/>
    <x v="1"/>
    <s v="TS-21505"/>
    <s v="Tony Sayre"/>
    <x v="0"/>
    <x v="0"/>
    <x v="8"/>
    <x v="1"/>
    <n v="94122"/>
    <x v="1"/>
    <s v="TEC-AC-10004975"/>
    <x v="2"/>
    <x v="11"/>
    <s v="Plantronics Audio 995 Wireless Stereo Headset"/>
    <n v="439.8"/>
    <x v="4"/>
    <n v="0"/>
    <n v="145.13400000000001"/>
    <x v="1"/>
    <s v="No"/>
    <n v="0"/>
  </r>
  <r>
    <n v="3561"/>
    <s v="CA-2019-109757"/>
    <x v="507"/>
    <d v="2019-09-09T00:00:00"/>
    <x v="0"/>
    <s v="MD-17350"/>
    <s v="Maribeth Dona"/>
    <x v="0"/>
    <x v="0"/>
    <x v="59"/>
    <x v="24"/>
    <n v="44312"/>
    <x v="3"/>
    <s v="OFF-AR-10002335"/>
    <x v="1"/>
    <x v="6"/>
    <s v="DIXON Oriole Pencils"/>
    <n v="8.2560000000000002"/>
    <x v="4"/>
    <n v="0.2"/>
    <n v="0.61920000000000019"/>
    <x v="3"/>
    <s v="No"/>
    <n v="0"/>
  </r>
  <r>
    <n v="3562"/>
    <s v="CA-2019-109757"/>
    <x v="507"/>
    <d v="2019-09-09T00:00:00"/>
    <x v="0"/>
    <s v="MD-17350"/>
    <s v="Maribeth Dona"/>
    <x v="0"/>
    <x v="0"/>
    <x v="59"/>
    <x v="24"/>
    <n v="44312"/>
    <x v="3"/>
    <s v="OFF-BI-10004001"/>
    <x v="1"/>
    <x v="8"/>
    <s v="GBC Recycled VeloBinder Covers"/>
    <n v="25.560000000000002"/>
    <x v="2"/>
    <n v="0.7"/>
    <n v="-20.448"/>
    <x v="3"/>
    <s v="No"/>
    <n v="0"/>
  </r>
  <r>
    <n v="3563"/>
    <s v="CA-2019-109757"/>
    <x v="507"/>
    <d v="2019-09-09T00:00:00"/>
    <x v="0"/>
    <s v="MD-17350"/>
    <s v="Maribeth Dona"/>
    <x v="0"/>
    <x v="0"/>
    <x v="59"/>
    <x v="24"/>
    <n v="44312"/>
    <x v="3"/>
    <s v="OFF-BI-10001634"/>
    <x v="1"/>
    <x v="8"/>
    <s v="Wilson Jones Active Use Binders"/>
    <n v="4.3680000000000012"/>
    <x v="0"/>
    <n v="0.7"/>
    <n v="-3.0575999999999999"/>
    <x v="3"/>
    <s v="No"/>
    <n v="0"/>
  </r>
  <r>
    <n v="3564"/>
    <s v="CA-2019-109757"/>
    <x v="507"/>
    <d v="2019-09-09T00:00:00"/>
    <x v="0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n v="11.520000000000001"/>
    <x v="4"/>
    <n v="0.2"/>
    <n v="3.7439999999999993"/>
    <x v="3"/>
    <s v="No"/>
    <n v="0"/>
  </r>
  <r>
    <n v="3565"/>
    <s v="CA-2018-130029"/>
    <x v="894"/>
    <d v="2018-07-06T00:00:00"/>
    <x v="2"/>
    <s v="GT-14755"/>
    <s v="Guy Thornton"/>
    <x v="0"/>
    <x v="0"/>
    <x v="1"/>
    <x v="1"/>
    <n v="90049"/>
    <x v="1"/>
    <s v="OFF-PA-10000552"/>
    <x v="1"/>
    <x v="10"/>
    <s v="Xerox 200"/>
    <n v="12.96"/>
    <x v="0"/>
    <n v="0"/>
    <n v="6.2208000000000006"/>
    <x v="1"/>
    <s v="No"/>
    <n v="0"/>
  </r>
  <r>
    <n v="3566"/>
    <s v="CA-2018-130029"/>
    <x v="894"/>
    <d v="2018-07-06T00:00:00"/>
    <x v="2"/>
    <s v="GT-14755"/>
    <s v="Guy Thornton"/>
    <x v="0"/>
    <x v="0"/>
    <x v="1"/>
    <x v="1"/>
    <n v="90049"/>
    <x v="1"/>
    <s v="OFF-FA-10001135"/>
    <x v="1"/>
    <x v="13"/>
    <s v="Brites Rubber Bands, 1 1/2 oz. Box"/>
    <n v="3.96"/>
    <x v="0"/>
    <n v="0"/>
    <n v="7.9200000000000159E-2"/>
    <x v="1"/>
    <s v="No"/>
    <n v="0"/>
  </r>
  <r>
    <n v="3567"/>
    <s v="CA-2019-103877"/>
    <x v="210"/>
    <d v="2019-09-14T00:00:00"/>
    <x v="1"/>
    <s v="RD-19660"/>
    <s v="Robert Dilbeck"/>
    <x v="2"/>
    <x v="0"/>
    <x v="44"/>
    <x v="25"/>
    <n v="64055"/>
    <x v="2"/>
    <s v="OFF-BI-10003650"/>
    <x v="1"/>
    <x v="8"/>
    <s v="GBC DocuBind 300 Electric Binding Machine"/>
    <n v="1577.94"/>
    <x v="1"/>
    <n v="0"/>
    <n v="757.41120000000001"/>
    <x v="2"/>
    <s v="No"/>
    <n v="0"/>
  </r>
  <r>
    <n v="3568"/>
    <s v="CA-2018-137176"/>
    <x v="369"/>
    <d v="2018-09-14T00:00:00"/>
    <x v="0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n v="15.008000000000003"/>
    <x v="4"/>
    <n v="0.6"/>
    <n v="-12.006399999999999"/>
    <x v="2"/>
    <s v="No"/>
    <n v="0"/>
  </r>
  <r>
    <n v="3569"/>
    <s v="CA-2019-168109"/>
    <x v="445"/>
    <d v="2019-07-03T00:00:00"/>
    <x v="3"/>
    <s v="JK-15640"/>
    <s v="Jim Kriz"/>
    <x v="2"/>
    <x v="0"/>
    <x v="4"/>
    <x v="4"/>
    <n v="98105"/>
    <x v="1"/>
    <s v="TEC-AC-10003628"/>
    <x v="2"/>
    <x v="11"/>
    <s v="Logitech 910-002974 M325 Wireless Mouse for Web Scrolling"/>
    <n v="59.98"/>
    <x v="0"/>
    <n v="0"/>
    <n v="26.391200000000005"/>
    <x v="1"/>
    <s v="No"/>
    <n v="0"/>
  </r>
  <r>
    <n v="3570"/>
    <s v="CA-2019-168109"/>
    <x v="445"/>
    <d v="2019-07-03T00:00:00"/>
    <x v="3"/>
    <s v="JK-15640"/>
    <s v="Jim Kriz"/>
    <x v="2"/>
    <x v="0"/>
    <x v="4"/>
    <x v="4"/>
    <n v="98105"/>
    <x v="1"/>
    <s v="TEC-MA-10001148"/>
    <x v="2"/>
    <x v="15"/>
    <s v="Okidata MB491 Multifunction Printer"/>
    <n v="2395.2000000000003"/>
    <x v="5"/>
    <n v="0.2"/>
    <n v="209.58000000000004"/>
    <x v="1"/>
    <s v="No"/>
    <n v="0"/>
  </r>
  <r>
    <n v="3571"/>
    <s v="CA-2019-168109"/>
    <x v="445"/>
    <d v="2019-07-03T00:00:00"/>
    <x v="3"/>
    <s v="JK-15640"/>
    <s v="Jim Kriz"/>
    <x v="2"/>
    <x v="0"/>
    <x v="4"/>
    <x v="4"/>
    <n v="98105"/>
    <x v="1"/>
    <s v="TEC-AC-10002049"/>
    <x v="2"/>
    <x v="11"/>
    <s v="Plantronics Savi W720 Multi-Device Wireless Headset System"/>
    <n v="1687.8"/>
    <x v="4"/>
    <n v="0"/>
    <n v="742.63200000000006"/>
    <x v="1"/>
    <s v="No"/>
    <n v="0"/>
  </r>
  <r>
    <n v="3572"/>
    <s v="CA-2019-168109"/>
    <x v="445"/>
    <d v="2019-07-03T00:00:00"/>
    <x v="3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n v="7.9920000000000009"/>
    <x v="7"/>
    <n v="0.2"/>
    <n v="2.6972999999999994"/>
    <x v="1"/>
    <s v="No"/>
    <n v="0"/>
  </r>
  <r>
    <n v="3573"/>
    <s v="US-2019-126081"/>
    <x v="222"/>
    <d v="2019-07-04T00:00:00"/>
    <x v="1"/>
    <s v="FC-14335"/>
    <s v="Fred Chung"/>
    <x v="1"/>
    <x v="0"/>
    <x v="279"/>
    <x v="5"/>
    <n v="75150"/>
    <x v="2"/>
    <s v="OFF-PA-10003953"/>
    <x v="1"/>
    <x v="10"/>
    <s v="Xerox 218"/>
    <n v="5.1840000000000011"/>
    <x v="7"/>
    <n v="0.2"/>
    <n v="1.8144"/>
    <x v="2"/>
    <s v="No"/>
    <n v="0"/>
  </r>
  <r>
    <n v="3574"/>
    <s v="CA-2019-117023"/>
    <x v="783"/>
    <d v="2019-08-12T00:00:00"/>
    <x v="1"/>
    <s v="JW-15955"/>
    <s v="Joni Wasserman"/>
    <x v="0"/>
    <x v="0"/>
    <x v="85"/>
    <x v="15"/>
    <n v="11561"/>
    <x v="3"/>
    <s v="OFF-AR-10003602"/>
    <x v="1"/>
    <x v="6"/>
    <s v="Quartet Omega Colored Chalk, 12/Pack"/>
    <n v="11.68"/>
    <x v="0"/>
    <n v="0"/>
    <n v="5.4895999999999994"/>
    <x v="3"/>
    <s v="No"/>
    <n v="0"/>
  </r>
  <r>
    <n v="3575"/>
    <s v="CA-2019-117023"/>
    <x v="783"/>
    <d v="2019-08-12T00:00:00"/>
    <x v="1"/>
    <s v="JW-15955"/>
    <s v="Joni Wasserman"/>
    <x v="0"/>
    <x v="0"/>
    <x v="85"/>
    <x v="15"/>
    <n v="11561"/>
    <x v="3"/>
    <s v="OFF-AR-10004062"/>
    <x v="1"/>
    <x v="6"/>
    <s v="Staples in misc. colors"/>
    <n v="104.80000000000001"/>
    <x v="12"/>
    <n v="0"/>
    <n v="26.200000000000003"/>
    <x v="3"/>
    <s v="No"/>
    <n v="0"/>
  </r>
  <r>
    <n v="3576"/>
    <s v="CA-2017-143532"/>
    <x v="531"/>
    <d v="2017-03-24T00:00:00"/>
    <x v="1"/>
    <s v="DC-12850"/>
    <s v="Dan Campbell"/>
    <x v="0"/>
    <x v="0"/>
    <x v="368"/>
    <x v="2"/>
    <n v="33161"/>
    <x v="0"/>
    <s v="OFF-PA-10001560"/>
    <x v="1"/>
    <x v="10"/>
    <s v="Adams Telephone Message Books, 5 1/4” x 11”"/>
    <n v="14.496000000000002"/>
    <x v="1"/>
    <n v="0.2"/>
    <n v="4.8924000000000003"/>
    <x v="0"/>
    <s v="No"/>
    <n v="0"/>
  </r>
  <r>
    <n v="3577"/>
    <s v="CA-2018-103163"/>
    <x v="843"/>
    <d v="2018-06-11T00:00:00"/>
    <x v="1"/>
    <s v="FM-14290"/>
    <s v="Frank Merwin"/>
    <x v="2"/>
    <x v="0"/>
    <x v="329"/>
    <x v="1"/>
    <n v="93309"/>
    <x v="1"/>
    <s v="OFF-BI-10003305"/>
    <x v="1"/>
    <x v="8"/>
    <s v="Avery Hanging File Binders"/>
    <n v="4.7840000000000007"/>
    <x v="7"/>
    <n v="0.2"/>
    <n v="1.5547999999999997"/>
    <x v="1"/>
    <s v="No"/>
    <n v="0"/>
  </r>
  <r>
    <n v="3578"/>
    <s v="CA-2018-103163"/>
    <x v="843"/>
    <d v="2018-06-11T00:00:00"/>
    <x v="1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n v="4.7300000000000004"/>
    <x v="7"/>
    <n v="0"/>
    <n v="2.3177000000000003"/>
    <x v="1"/>
    <s v="No"/>
    <n v="0"/>
  </r>
  <r>
    <n v="3579"/>
    <s v="CA-2018-104157"/>
    <x v="197"/>
    <d v="2018-07-29T00:00:00"/>
    <x v="1"/>
    <s v="MT-17815"/>
    <s v="Meg Tillman"/>
    <x v="0"/>
    <x v="0"/>
    <x v="25"/>
    <x v="35"/>
    <n v="39212"/>
    <x v="0"/>
    <s v="OFF-ST-10000321"/>
    <x v="1"/>
    <x v="4"/>
    <s v="Akro Stacking Bins"/>
    <n v="7.89"/>
    <x v="7"/>
    <n v="0"/>
    <n v="0.31559999999999899"/>
    <x v="0"/>
    <s v="No"/>
    <n v="0"/>
  </r>
  <r>
    <n v="3580"/>
    <s v="CA-2018-104157"/>
    <x v="197"/>
    <d v="2018-07-29T00:00:00"/>
    <x v="1"/>
    <s v="MT-17815"/>
    <s v="Meg Tillman"/>
    <x v="0"/>
    <x v="0"/>
    <x v="25"/>
    <x v="35"/>
    <n v="39212"/>
    <x v="0"/>
    <s v="OFF-PA-10004665"/>
    <x v="1"/>
    <x v="10"/>
    <s v="Advantus Motivational Note Cards"/>
    <n v="65.5"/>
    <x v="2"/>
    <n v="0"/>
    <n v="32.094999999999999"/>
    <x v="0"/>
    <s v="No"/>
    <n v="0"/>
  </r>
  <r>
    <n v="3581"/>
    <s v="CA-2018-104157"/>
    <x v="197"/>
    <d v="2018-07-29T00:00:00"/>
    <x v="1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n v="2430.08"/>
    <x v="8"/>
    <n v="0"/>
    <n v="388.81280000000015"/>
    <x v="0"/>
    <s v="No"/>
    <n v="0"/>
  </r>
  <r>
    <n v="3582"/>
    <s v="CA-2019-117807"/>
    <x v="172"/>
    <d v="2019-10-07T00:00:00"/>
    <x v="1"/>
    <s v="DK-13090"/>
    <s v="Dave Kipp"/>
    <x v="0"/>
    <x v="0"/>
    <x v="9"/>
    <x v="8"/>
    <n v="68025"/>
    <x v="2"/>
    <s v="OFF-PA-10000994"/>
    <x v="1"/>
    <x v="10"/>
    <s v="Xerox 1915"/>
    <n v="104.85"/>
    <x v="7"/>
    <n v="0"/>
    <n v="50.327999999999996"/>
    <x v="2"/>
    <s v="No"/>
    <n v="0"/>
  </r>
  <r>
    <n v="3583"/>
    <s v="CA-2017-121650"/>
    <x v="895"/>
    <d v="2017-12-16T00:00:00"/>
    <x v="1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n v="3.9"/>
    <x v="0"/>
    <n v="0"/>
    <n v="1.5209999999999999"/>
    <x v="2"/>
    <s v="No"/>
    <n v="0"/>
  </r>
  <r>
    <n v="3584"/>
    <s v="CA-2017-121650"/>
    <x v="895"/>
    <d v="2017-12-16T00:00:00"/>
    <x v="1"/>
    <s v="KD-16495"/>
    <s v="Keith Dawkins"/>
    <x v="1"/>
    <x v="0"/>
    <x v="25"/>
    <x v="12"/>
    <n v="49201"/>
    <x v="2"/>
    <s v="FUR-TA-10003569"/>
    <x v="0"/>
    <x v="3"/>
    <s v="Bretford CR8500 Series Meeting Room Furniture"/>
    <n v="801.96"/>
    <x v="0"/>
    <n v="0"/>
    <n v="200.49"/>
    <x v="2"/>
    <s v="No"/>
    <n v="0"/>
  </r>
  <r>
    <n v="3585"/>
    <s v="CA-2017-121650"/>
    <x v="895"/>
    <d v="2017-12-16T00:00:00"/>
    <x v="1"/>
    <s v="KD-16495"/>
    <s v="Keith Dawkins"/>
    <x v="1"/>
    <x v="0"/>
    <x v="25"/>
    <x v="12"/>
    <n v="49201"/>
    <x v="2"/>
    <s v="FUR-CH-10004289"/>
    <x v="0"/>
    <x v="1"/>
    <s v="Global Super Steno Chair"/>
    <n v="191.96"/>
    <x v="0"/>
    <n v="0"/>
    <n v="32.633199999999988"/>
    <x v="2"/>
    <s v="No"/>
    <n v="0"/>
  </r>
  <r>
    <n v="3586"/>
    <s v="CA-2017-121650"/>
    <x v="895"/>
    <d v="2017-12-16T00:00:00"/>
    <x v="1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n v="2.61"/>
    <x v="7"/>
    <n v="0"/>
    <n v="1.2005999999999999"/>
    <x v="2"/>
    <s v="No"/>
    <n v="0"/>
  </r>
  <r>
    <n v="3587"/>
    <s v="CA-2019-161823"/>
    <x v="213"/>
    <d v="2019-09-08T00:00:00"/>
    <x v="1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n v="5.96"/>
    <x v="0"/>
    <n v="0"/>
    <n v="1.6688000000000001"/>
    <x v="1"/>
    <s v="No"/>
    <n v="0"/>
  </r>
  <r>
    <n v="3588"/>
    <s v="CA-2019-121839"/>
    <x v="241"/>
    <d v="2019-09-28T00:00:00"/>
    <x v="1"/>
    <s v="MH-18115"/>
    <s v="Mick Hernandez"/>
    <x v="2"/>
    <x v="0"/>
    <x v="152"/>
    <x v="24"/>
    <n v="43130"/>
    <x v="3"/>
    <s v="TEC-PH-10002885"/>
    <x v="2"/>
    <x v="7"/>
    <s v="Apple iPhone 5"/>
    <n v="1169.694"/>
    <x v="1"/>
    <n v="0.4"/>
    <n v="-253.43369999999993"/>
    <x v="3"/>
    <s v="No"/>
    <n v="0"/>
  </r>
  <r>
    <n v="3589"/>
    <s v="CA-2019-158729"/>
    <x v="484"/>
    <d v="2019-12-21T00:00:00"/>
    <x v="2"/>
    <s v="AC-10450"/>
    <s v="Amy Cox"/>
    <x v="0"/>
    <x v="0"/>
    <x v="240"/>
    <x v="28"/>
    <n v="70506"/>
    <x v="0"/>
    <s v="OFF-SU-10002881"/>
    <x v="1"/>
    <x v="14"/>
    <s v="Martin Yale Chadless Opener Electric Letter Opener"/>
    <n v="1665.62"/>
    <x v="0"/>
    <n v="0"/>
    <n v="33.312400000000025"/>
    <x v="0"/>
    <s v="Yes"/>
    <n v="1"/>
  </r>
  <r>
    <n v="3590"/>
    <s v="CA-2019-146535"/>
    <x v="221"/>
    <d v="2019-11-30T00:00:00"/>
    <x v="1"/>
    <s v="FM-14290"/>
    <s v="Frank Merwin"/>
    <x v="2"/>
    <x v="0"/>
    <x v="102"/>
    <x v="0"/>
    <n v="40475"/>
    <x v="0"/>
    <s v="OFF-BI-10000546"/>
    <x v="1"/>
    <x v="8"/>
    <s v="Avery Durable Binders"/>
    <n v="2.88"/>
    <x v="7"/>
    <n v="0"/>
    <n v="1.4112"/>
    <x v="0"/>
    <s v="No"/>
    <n v="0"/>
  </r>
  <r>
    <n v="3591"/>
    <s v="CA-2019-146535"/>
    <x v="221"/>
    <d v="2019-11-30T00:00:00"/>
    <x v="1"/>
    <s v="FM-14290"/>
    <s v="Frank Merwin"/>
    <x v="2"/>
    <x v="0"/>
    <x v="102"/>
    <x v="0"/>
    <n v="40475"/>
    <x v="0"/>
    <s v="OFF-ST-10001526"/>
    <x v="1"/>
    <x v="4"/>
    <s v="Iceberg Mobile Mega Data/Printer Cart"/>
    <n v="1443.96"/>
    <x v="13"/>
    <n v="0"/>
    <n v="375.42959999999994"/>
    <x v="0"/>
    <s v="No"/>
    <n v="0"/>
  </r>
  <r>
    <n v="3592"/>
    <s v="CA-2016-154186"/>
    <x v="736"/>
    <d v="2016-12-15T00:00:00"/>
    <x v="0"/>
    <s v="RA-19285"/>
    <s v="Ralph Arnett"/>
    <x v="0"/>
    <x v="0"/>
    <x v="12"/>
    <x v="5"/>
    <n v="77070"/>
    <x v="2"/>
    <s v="OFF-SU-10001574"/>
    <x v="1"/>
    <x v="14"/>
    <s v="Acme Value Line Scissors"/>
    <n v="2.92"/>
    <x v="7"/>
    <n v="0.2"/>
    <n v="0.36499999999999977"/>
    <x v="2"/>
    <s v="No"/>
    <n v="0"/>
  </r>
  <r>
    <n v="3593"/>
    <s v="CA-2018-108434"/>
    <x v="5"/>
    <d v="2018-12-07T00:00:00"/>
    <x v="0"/>
    <s v="JG-15160"/>
    <s v="James Galang"/>
    <x v="0"/>
    <x v="0"/>
    <x v="20"/>
    <x v="15"/>
    <n v="10024"/>
    <x v="3"/>
    <s v="OFF-ST-10002615"/>
    <x v="1"/>
    <x v="4"/>
    <s v="Dual Level, Single-Width Filing Carts"/>
    <n v="465.18"/>
    <x v="1"/>
    <n v="0"/>
    <n v="120.94680000000001"/>
    <x v="3"/>
    <s v="No"/>
    <n v="0"/>
  </r>
  <r>
    <n v="3594"/>
    <s v="CA-2018-164154"/>
    <x v="108"/>
    <d v="2018-09-17T00:00:00"/>
    <x v="1"/>
    <s v="NZ-18565"/>
    <s v="Nick Zandusky"/>
    <x v="2"/>
    <x v="0"/>
    <x v="167"/>
    <x v="24"/>
    <n v="43615"/>
    <x v="3"/>
    <s v="OFF-BI-10001658"/>
    <x v="1"/>
    <x v="8"/>
    <s v="GBC Standard Therm-A-Bind Covers"/>
    <n v="22.428000000000004"/>
    <x v="1"/>
    <n v="0.7"/>
    <n v="-17.942399999999992"/>
    <x v="3"/>
    <s v="No"/>
    <n v="0"/>
  </r>
  <r>
    <n v="3595"/>
    <s v="CA-2018-164154"/>
    <x v="108"/>
    <d v="2018-09-17T00:00:00"/>
    <x v="1"/>
    <s v="NZ-18565"/>
    <s v="Nick Zandusky"/>
    <x v="2"/>
    <x v="0"/>
    <x v="167"/>
    <x v="24"/>
    <n v="43615"/>
    <x v="3"/>
    <s v="OFF-ST-10002562"/>
    <x v="1"/>
    <x v="4"/>
    <s v="Staple magnet"/>
    <n v="37.52000000000001"/>
    <x v="2"/>
    <n v="0.2"/>
    <n v="3.7519999999999989"/>
    <x v="3"/>
    <s v="No"/>
    <n v="0"/>
  </r>
  <r>
    <n v="3596"/>
    <s v="CA-2019-148012"/>
    <x v="34"/>
    <d v="2019-12-15T00:00:00"/>
    <x v="1"/>
    <s v="KM-16225"/>
    <s v="Kalyca Meade"/>
    <x v="1"/>
    <x v="0"/>
    <x v="10"/>
    <x v="9"/>
    <n v="19143"/>
    <x v="3"/>
    <s v="OFF-AR-10004757"/>
    <x v="1"/>
    <x v="6"/>
    <s v="Crayola Colored Pencils"/>
    <n v="2.6240000000000001"/>
    <x v="7"/>
    <n v="0.2"/>
    <n v="0.42639999999999978"/>
    <x v="3"/>
    <s v="No"/>
    <n v="0"/>
  </r>
  <r>
    <n v="3597"/>
    <s v="CA-2016-102869"/>
    <x v="340"/>
    <d v="2016-09-14T00:00:00"/>
    <x v="0"/>
    <s v="LC-17140"/>
    <s v="Logan Currie"/>
    <x v="0"/>
    <x v="0"/>
    <x v="10"/>
    <x v="9"/>
    <n v="19140"/>
    <x v="3"/>
    <s v="OFF-PA-10000788"/>
    <x v="1"/>
    <x v="10"/>
    <s v="Xerox 210"/>
    <n v="15.552000000000003"/>
    <x v="1"/>
    <n v="0.2"/>
    <n v="5.4432"/>
    <x v="3"/>
    <s v="No"/>
    <n v="0"/>
  </r>
  <r>
    <n v="3598"/>
    <s v="CA-2016-102869"/>
    <x v="340"/>
    <d v="2016-09-14T00:00:00"/>
    <x v="0"/>
    <s v="LC-17140"/>
    <s v="Logan Currie"/>
    <x v="0"/>
    <x v="0"/>
    <x v="10"/>
    <x v="9"/>
    <n v="19140"/>
    <x v="3"/>
    <s v="TEC-AC-10002134"/>
    <x v="2"/>
    <x v="11"/>
    <s v="Rosewill 107 Normal Keys USB Wired Standard Keyboard"/>
    <n v="64.704000000000008"/>
    <x v="5"/>
    <n v="0.2"/>
    <n v="-4.852800000000002"/>
    <x v="3"/>
    <s v="No"/>
    <n v="0"/>
  </r>
  <r>
    <n v="3599"/>
    <s v="CA-2016-102869"/>
    <x v="340"/>
    <d v="2016-09-14T00:00:00"/>
    <x v="0"/>
    <s v="LC-17140"/>
    <s v="Logan Currie"/>
    <x v="0"/>
    <x v="0"/>
    <x v="10"/>
    <x v="9"/>
    <n v="19140"/>
    <x v="3"/>
    <s v="FUR-FU-10002456"/>
    <x v="0"/>
    <x v="5"/>
    <s v="Master Caster Door Stop, Large Neon Orange"/>
    <n v="17.472000000000001"/>
    <x v="1"/>
    <n v="0.2"/>
    <n v="5.023200000000001"/>
    <x v="3"/>
    <s v="No"/>
    <n v="0"/>
  </r>
  <r>
    <n v="3600"/>
    <s v="CA-2016-102869"/>
    <x v="340"/>
    <d v="2016-09-14T00:00:00"/>
    <x v="0"/>
    <s v="LC-17140"/>
    <s v="Logan Currie"/>
    <x v="0"/>
    <x v="0"/>
    <x v="10"/>
    <x v="9"/>
    <n v="19140"/>
    <x v="3"/>
    <s v="TEC-PH-10002549"/>
    <x v="2"/>
    <x v="7"/>
    <s v="Polycom SoundPoint IP 450 VoIP phone"/>
    <n v="135.51599999999999"/>
    <x v="7"/>
    <n v="0.4"/>
    <n v="-31.620400000000004"/>
    <x v="3"/>
    <s v="No"/>
    <n v="0"/>
  </r>
  <r>
    <n v="3601"/>
    <s v="CA-2019-138310"/>
    <x v="335"/>
    <d v="2019-06-30T00:00:00"/>
    <x v="1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n v="431.92800000000005"/>
    <x v="6"/>
    <n v="0.2"/>
    <n v="64.789199999999951"/>
    <x v="1"/>
    <s v="No"/>
    <n v="0"/>
  </r>
  <r>
    <n v="3602"/>
    <s v="CA-2016-159835"/>
    <x v="664"/>
    <d v="2016-11-24T00:00:00"/>
    <x v="1"/>
    <s v="RB-19330"/>
    <s v="Randy Bradley"/>
    <x v="0"/>
    <x v="0"/>
    <x v="10"/>
    <x v="9"/>
    <n v="19143"/>
    <x v="3"/>
    <s v="OFF-PA-10002137"/>
    <x v="1"/>
    <x v="10"/>
    <s v="Southworth 100% Résumé Paper, 24lb."/>
    <n v="12.448"/>
    <x v="0"/>
    <n v="0.2"/>
    <n v="3.8899999999999988"/>
    <x v="3"/>
    <s v="No"/>
    <n v="0"/>
  </r>
  <r>
    <n v="3603"/>
    <s v="CA-2016-159835"/>
    <x v="664"/>
    <d v="2016-11-24T00:00:00"/>
    <x v="1"/>
    <s v="RB-19330"/>
    <s v="Randy Bradley"/>
    <x v="0"/>
    <x v="0"/>
    <x v="10"/>
    <x v="9"/>
    <n v="19143"/>
    <x v="3"/>
    <s v="FUR-CH-10004997"/>
    <x v="0"/>
    <x v="1"/>
    <s v="Hon Every-Day Series Multi-Task Chairs"/>
    <n v="657.93"/>
    <x v="2"/>
    <n v="0.3"/>
    <n v="-93.989999999999952"/>
    <x v="3"/>
    <s v="No"/>
    <n v="0"/>
  </r>
  <r>
    <n v="3604"/>
    <s v="CA-2019-112956"/>
    <x v="170"/>
    <d v="2019-08-27T00:00:00"/>
    <x v="1"/>
    <s v="TH-21550"/>
    <s v="Tracy Hopkins"/>
    <x v="2"/>
    <x v="0"/>
    <x v="29"/>
    <x v="39"/>
    <n v="21044"/>
    <x v="3"/>
    <s v="OFF-PA-10000357"/>
    <x v="1"/>
    <x v="10"/>
    <s v="Xerox 1888"/>
    <n v="277.39999999999998"/>
    <x v="2"/>
    <n v="0"/>
    <n v="133.15199999999999"/>
    <x v="3"/>
    <s v="No"/>
    <n v="0"/>
  </r>
  <r>
    <n v="3605"/>
    <s v="CA-2019-112956"/>
    <x v="170"/>
    <d v="2019-08-27T00:00:00"/>
    <x v="1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n v="25.16"/>
    <x v="0"/>
    <n v="0"/>
    <n v="8.5543999999999976"/>
    <x v="3"/>
    <s v="No"/>
    <n v="0"/>
  </r>
  <r>
    <n v="3606"/>
    <s v="CA-2019-112956"/>
    <x v="170"/>
    <d v="2019-08-27T00:00:00"/>
    <x v="1"/>
    <s v="TH-21550"/>
    <s v="Tracy Hopkins"/>
    <x v="2"/>
    <x v="0"/>
    <x v="29"/>
    <x v="39"/>
    <n v="21044"/>
    <x v="3"/>
    <s v="FUR-FU-10004960"/>
    <x v="0"/>
    <x v="5"/>
    <s v="Seth Thomas 12&quot; Clock w/ Goldtone Case"/>
    <n v="91.92"/>
    <x v="4"/>
    <n v="0"/>
    <n v="31.252800000000001"/>
    <x v="3"/>
    <s v="No"/>
    <n v="0"/>
  </r>
  <r>
    <n v="3607"/>
    <s v="CA-2018-119683"/>
    <x v="299"/>
    <d v="2018-03-16T00:00:00"/>
    <x v="0"/>
    <s v="CK-12595"/>
    <s v="Clytie Kelty"/>
    <x v="0"/>
    <x v="0"/>
    <x v="20"/>
    <x v="15"/>
    <n v="10024"/>
    <x v="3"/>
    <s v="OFF-EN-10001099"/>
    <x v="1"/>
    <x v="12"/>
    <s v="Staple envelope"/>
    <n v="29.339999999999996"/>
    <x v="1"/>
    <n v="0"/>
    <n v="13.496399999999998"/>
    <x v="3"/>
    <s v="No"/>
    <n v="0"/>
  </r>
  <r>
    <n v="3608"/>
    <s v="CA-2016-163559"/>
    <x v="865"/>
    <d v="2016-09-28T00:00:00"/>
    <x v="0"/>
    <s v="ST-20530"/>
    <s v="Shui Tom"/>
    <x v="0"/>
    <x v="0"/>
    <x v="20"/>
    <x v="15"/>
    <n v="10035"/>
    <x v="3"/>
    <s v="OFF-BI-10002026"/>
    <x v="1"/>
    <x v="8"/>
    <s v="Avery Arch Ring Binders"/>
    <n v="139.44"/>
    <x v="1"/>
    <n v="0.2"/>
    <n v="47.060999999999993"/>
    <x v="3"/>
    <s v="No"/>
    <n v="0"/>
  </r>
  <r>
    <n v="3609"/>
    <s v="CA-2016-140228"/>
    <x v="582"/>
    <d v="2016-05-03T00:00:00"/>
    <x v="1"/>
    <s v="GB-14530"/>
    <s v="George Bell"/>
    <x v="1"/>
    <x v="0"/>
    <x v="46"/>
    <x v="24"/>
    <n v="43055"/>
    <x v="3"/>
    <s v="OFF-LA-10001613"/>
    <x v="1"/>
    <x v="2"/>
    <s v="Avery File Folder Labels"/>
    <n v="6.911999999999999"/>
    <x v="1"/>
    <n v="0.2"/>
    <n v="2.5056000000000003"/>
    <x v="3"/>
    <s v="No"/>
    <n v="0"/>
  </r>
  <r>
    <n v="3610"/>
    <s v="CA-2016-140228"/>
    <x v="582"/>
    <d v="2016-05-03T00:00:00"/>
    <x v="1"/>
    <s v="GB-14530"/>
    <s v="George Bell"/>
    <x v="1"/>
    <x v="0"/>
    <x v="46"/>
    <x v="24"/>
    <n v="43055"/>
    <x v="3"/>
    <s v="OFF-ST-10002214"/>
    <x v="1"/>
    <x v="4"/>
    <s v="X-Rack File for Hanging Folders"/>
    <n v="27.096"/>
    <x v="1"/>
    <n v="0.2"/>
    <n v="2.0321999999999987"/>
    <x v="3"/>
    <s v="No"/>
    <n v="0"/>
  </r>
  <r>
    <n v="3611"/>
    <s v="CA-2016-140228"/>
    <x v="582"/>
    <d v="2016-05-03T00:00:00"/>
    <x v="1"/>
    <s v="GB-14530"/>
    <s v="George Bell"/>
    <x v="1"/>
    <x v="0"/>
    <x v="46"/>
    <x v="24"/>
    <n v="43055"/>
    <x v="3"/>
    <s v="OFF-ST-10001128"/>
    <x v="1"/>
    <x v="4"/>
    <s v="Carina Mini System Audio Rack, Model AR050B"/>
    <n v="177.56800000000001"/>
    <x v="0"/>
    <n v="0.2"/>
    <n v="-37.733199999999989"/>
    <x v="3"/>
    <s v="No"/>
    <n v="0"/>
  </r>
  <r>
    <n v="3612"/>
    <s v="US-2018-131674"/>
    <x v="896"/>
    <d v="2018-12-01T00:00:00"/>
    <x v="0"/>
    <s v="NC-18535"/>
    <s v="Nick Crebassa"/>
    <x v="1"/>
    <x v="0"/>
    <x v="61"/>
    <x v="5"/>
    <n v="75217"/>
    <x v="2"/>
    <s v="TEC-AC-10004864"/>
    <x v="2"/>
    <x v="11"/>
    <s v="Memorex Micro Travel Drive 32 GB"/>
    <n v="58.415999999999997"/>
    <x v="0"/>
    <n v="0.2"/>
    <n v="16.794600000000003"/>
    <x v="2"/>
    <s v="No"/>
    <n v="0"/>
  </r>
  <r>
    <n v="3613"/>
    <s v="CA-2017-110093"/>
    <x v="155"/>
    <d v="2017-12-08T00:00:00"/>
    <x v="1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x v="0"/>
    <n v="0.2"/>
    <n v="5.5511999999999979"/>
    <x v="3"/>
    <s v="No"/>
    <n v="0"/>
  </r>
  <r>
    <n v="3614"/>
    <s v="CA-2017-110093"/>
    <x v="155"/>
    <d v="2017-12-08T00:00:00"/>
    <x v="1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n v="36.783999999999999"/>
    <x v="0"/>
    <n v="0.2"/>
    <n v="10.5754"/>
    <x v="3"/>
    <s v="No"/>
    <n v="0"/>
  </r>
  <r>
    <n v="3615"/>
    <s v="CA-2019-112529"/>
    <x v="123"/>
    <d v="2019-11-21T00:00:00"/>
    <x v="2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n v="718.11599999999987"/>
    <x v="5"/>
    <n v="0.3"/>
    <n v="-71.811599999999999"/>
    <x v="2"/>
    <s v="No"/>
    <n v="0"/>
  </r>
  <r>
    <n v="3616"/>
    <s v="CA-2019-112529"/>
    <x v="123"/>
    <d v="2019-11-21T00:00:00"/>
    <x v="2"/>
    <s v="SC-20770"/>
    <s v="Stewart Carmichael"/>
    <x v="1"/>
    <x v="0"/>
    <x v="52"/>
    <x v="5"/>
    <n v="78207"/>
    <x v="2"/>
    <s v="OFF-AR-10001915"/>
    <x v="1"/>
    <x v="6"/>
    <s v="Peel-Off China Markers"/>
    <n v="31.776"/>
    <x v="4"/>
    <n v="0.2"/>
    <n v="8.7384000000000022"/>
    <x v="2"/>
    <s v="No"/>
    <n v="0"/>
  </r>
  <r>
    <n v="3617"/>
    <s v="CA-2018-154536"/>
    <x v="64"/>
    <d v="2018-09-09T00:00:00"/>
    <x v="1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n v="9.5550000000000015"/>
    <x v="2"/>
    <n v="0.7"/>
    <n v="-7.3254999999999981"/>
    <x v="3"/>
    <s v="No"/>
    <n v="0"/>
  </r>
  <r>
    <n v="3618"/>
    <s v="CA-2019-141929"/>
    <x v="507"/>
    <d v="2019-09-08T00:00:00"/>
    <x v="1"/>
    <s v="RA-19285"/>
    <s v="Ralph Arnett"/>
    <x v="0"/>
    <x v="0"/>
    <x v="1"/>
    <x v="1"/>
    <n v="90004"/>
    <x v="1"/>
    <s v="OFF-BI-10004632"/>
    <x v="1"/>
    <x v="8"/>
    <s v="Ibico Hi-Tech Manual Binding System"/>
    <n v="487.98400000000004"/>
    <x v="0"/>
    <n v="0.2"/>
    <n v="152.49499999999998"/>
    <x v="1"/>
    <s v="Yes"/>
    <n v="1"/>
  </r>
  <r>
    <n v="3619"/>
    <s v="CA-2019-141929"/>
    <x v="507"/>
    <d v="2019-09-08T00:00:00"/>
    <x v="1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n v="5.5600000000000005"/>
    <x v="7"/>
    <n v="0.2"/>
    <n v="1.7374999999999998"/>
    <x v="1"/>
    <s v="Yes"/>
    <n v="1"/>
  </r>
  <r>
    <n v="3620"/>
    <s v="CA-2019-141929"/>
    <x v="507"/>
    <d v="2019-09-08T00:00:00"/>
    <x v="1"/>
    <s v="RA-19285"/>
    <s v="Ralph Arnett"/>
    <x v="0"/>
    <x v="0"/>
    <x v="1"/>
    <x v="1"/>
    <n v="90004"/>
    <x v="1"/>
    <s v="OFF-ST-10002974"/>
    <x v="1"/>
    <x v="4"/>
    <s v="Trav-L-File Heavy-Duty Shuttle II, Black"/>
    <n v="217.85"/>
    <x v="2"/>
    <n v="0"/>
    <n v="65.35499999999999"/>
    <x v="1"/>
    <s v="Yes"/>
    <n v="1"/>
  </r>
  <r>
    <n v="3621"/>
    <s v="CA-2018-109743"/>
    <x v="897"/>
    <d v="2018-09-29T00:00:00"/>
    <x v="1"/>
    <s v="SH-19975"/>
    <s v="Sally Hughsby"/>
    <x v="1"/>
    <x v="0"/>
    <x v="214"/>
    <x v="18"/>
    <n v="37167"/>
    <x v="0"/>
    <s v="OFF-AR-10003727"/>
    <x v="1"/>
    <x v="6"/>
    <s v="Berol Giant Pencil Sharpener"/>
    <n v="40.775999999999996"/>
    <x v="1"/>
    <n v="0.2"/>
    <n v="4.5872999999999937"/>
    <x v="0"/>
    <s v="No"/>
    <n v="0"/>
  </r>
  <r>
    <n v="3622"/>
    <s v="CA-2018-109743"/>
    <x v="897"/>
    <d v="2018-09-29T00:00:00"/>
    <x v="1"/>
    <s v="SH-19975"/>
    <s v="Sally Hughsby"/>
    <x v="1"/>
    <x v="0"/>
    <x v="214"/>
    <x v="18"/>
    <n v="37167"/>
    <x v="0"/>
    <s v="TEC-PH-10004071"/>
    <x v="2"/>
    <x v="7"/>
    <s v="PayAnywhere Card Reader"/>
    <n v="63.936000000000007"/>
    <x v="8"/>
    <n v="0.2"/>
    <n v="5.5944000000000003"/>
    <x v="0"/>
    <s v="No"/>
    <n v="0"/>
  </r>
  <r>
    <n v="3623"/>
    <s v="CA-2016-159184"/>
    <x v="80"/>
    <d v="2016-09-19T00:00:00"/>
    <x v="1"/>
    <s v="JC-15775"/>
    <s v="John Castell"/>
    <x v="0"/>
    <x v="0"/>
    <x v="203"/>
    <x v="32"/>
    <n v="31204"/>
    <x v="0"/>
    <s v="FUR-FU-10002878"/>
    <x v="0"/>
    <x v="5"/>
    <s v="Seth Thomas 14&quot; Day/Date Wall Clock"/>
    <n v="142.4"/>
    <x v="2"/>
    <n v="0"/>
    <n v="52.688000000000002"/>
    <x v="0"/>
    <s v="No"/>
    <n v="0"/>
  </r>
  <r>
    <n v="3624"/>
    <s v="CA-2016-159184"/>
    <x v="80"/>
    <d v="2016-09-19T00:00:00"/>
    <x v="1"/>
    <s v="JC-15775"/>
    <s v="John Castell"/>
    <x v="0"/>
    <x v="0"/>
    <x v="203"/>
    <x v="32"/>
    <n v="31204"/>
    <x v="0"/>
    <s v="OFF-BI-10001890"/>
    <x v="1"/>
    <x v="8"/>
    <s v="Avery Poly Binder Pockets"/>
    <n v="7.16"/>
    <x v="0"/>
    <n v="0"/>
    <n v="3.4367999999999999"/>
    <x v="0"/>
    <s v="No"/>
    <n v="0"/>
  </r>
  <r>
    <n v="3625"/>
    <s v="CA-2019-113530"/>
    <x v="240"/>
    <d v="2019-05-21T00:00:00"/>
    <x v="0"/>
    <s v="BC-11125"/>
    <s v="Becky Castell"/>
    <x v="2"/>
    <x v="0"/>
    <x v="8"/>
    <x v="1"/>
    <n v="94109"/>
    <x v="1"/>
    <s v="FUR-CH-10002647"/>
    <x v="0"/>
    <x v="1"/>
    <s v="Situations Contoured Folding Chairs, 4/Set"/>
    <n v="681.40800000000013"/>
    <x v="13"/>
    <n v="0.2"/>
    <n v="42.588000000000022"/>
    <x v="1"/>
    <s v="No"/>
    <n v="0"/>
  </r>
  <r>
    <n v="3626"/>
    <s v="CA-2019-113530"/>
    <x v="240"/>
    <d v="2019-05-21T00:00:00"/>
    <x v="0"/>
    <s v="BC-11125"/>
    <s v="Becky Castell"/>
    <x v="2"/>
    <x v="0"/>
    <x v="8"/>
    <x v="1"/>
    <n v="94109"/>
    <x v="1"/>
    <s v="OFF-AR-10001315"/>
    <x v="1"/>
    <x v="6"/>
    <s v="Newell 310"/>
    <n v="3.52"/>
    <x v="0"/>
    <n v="0"/>
    <n v="1.0207999999999999"/>
    <x v="1"/>
    <s v="No"/>
    <n v="0"/>
  </r>
  <r>
    <n v="3627"/>
    <s v="CA-2019-113530"/>
    <x v="240"/>
    <d v="2019-05-21T00:00:00"/>
    <x v="0"/>
    <s v="BC-11125"/>
    <s v="Becky Castell"/>
    <x v="2"/>
    <x v="0"/>
    <x v="8"/>
    <x v="1"/>
    <n v="94109"/>
    <x v="1"/>
    <s v="OFF-AR-10000122"/>
    <x v="1"/>
    <x v="6"/>
    <s v="Newell 314"/>
    <n v="5.58"/>
    <x v="7"/>
    <n v="0"/>
    <n v="1.3949999999999996"/>
    <x v="1"/>
    <s v="No"/>
    <n v="0"/>
  </r>
  <r>
    <n v="3628"/>
    <s v="CA-2019-113530"/>
    <x v="240"/>
    <d v="2019-05-21T00:00:00"/>
    <x v="0"/>
    <s v="BC-11125"/>
    <s v="Becky Castell"/>
    <x v="2"/>
    <x v="0"/>
    <x v="8"/>
    <x v="1"/>
    <n v="94109"/>
    <x v="1"/>
    <s v="TEC-AC-10001465"/>
    <x v="2"/>
    <x v="11"/>
    <s v="SanDisk Cruzer 64 GB USB Flash Drive"/>
    <n v="36.32"/>
    <x v="7"/>
    <n v="0"/>
    <n v="10.895999999999997"/>
    <x v="1"/>
    <s v="No"/>
    <n v="0"/>
  </r>
  <r>
    <n v="3629"/>
    <s v="CA-2016-169726"/>
    <x v="128"/>
    <d v="2016-08-13T00:00:00"/>
    <x v="1"/>
    <s v="JH-15985"/>
    <s v="Joseph Holt"/>
    <x v="0"/>
    <x v="0"/>
    <x v="4"/>
    <x v="4"/>
    <n v="98103"/>
    <x v="1"/>
    <s v="OFF-BI-10004600"/>
    <x v="1"/>
    <x v="8"/>
    <s v="Ibico Ibimaster 300 Manual Binding System"/>
    <n v="2060.7440000000001"/>
    <x v="3"/>
    <n v="0.2"/>
    <n v="643.98249999999996"/>
    <x v="1"/>
    <s v="No"/>
    <n v="0"/>
  </r>
  <r>
    <n v="3630"/>
    <s v="CA-2019-155957"/>
    <x v="200"/>
    <d v="2019-11-30T00:00:00"/>
    <x v="1"/>
    <s v="CC-12610"/>
    <s v="Corey Catlett"/>
    <x v="1"/>
    <x v="0"/>
    <x v="38"/>
    <x v="24"/>
    <n v="43229"/>
    <x v="3"/>
    <s v="OFF-AP-10002082"/>
    <x v="1"/>
    <x v="9"/>
    <s v="Holmes HEPA Air Purifier"/>
    <n v="52.272000000000006"/>
    <x v="1"/>
    <n v="0.2"/>
    <n v="9.8009999999999984"/>
    <x v="3"/>
    <s v="No"/>
    <n v="0"/>
  </r>
  <r>
    <n v="3631"/>
    <s v="CA-2019-155957"/>
    <x v="200"/>
    <d v="2019-11-30T00:00:00"/>
    <x v="1"/>
    <s v="CC-12610"/>
    <s v="Corey Catlett"/>
    <x v="1"/>
    <x v="0"/>
    <x v="38"/>
    <x v="24"/>
    <n v="43229"/>
    <x v="3"/>
    <s v="OFF-AP-10004708"/>
    <x v="1"/>
    <x v="9"/>
    <s v="Fellowes Superior 10 Outlet Split Surge Protector"/>
    <n v="213.13600000000002"/>
    <x v="3"/>
    <n v="0.2"/>
    <n v="23.977799999999988"/>
    <x v="3"/>
    <s v="No"/>
    <n v="0"/>
  </r>
  <r>
    <n v="3632"/>
    <s v="CA-2019-132178"/>
    <x v="898"/>
    <d v="2019-05-08T00:00:00"/>
    <x v="0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n v="69.52"/>
    <x v="0"/>
    <n v="0"/>
    <n v="19.465600000000002"/>
    <x v="1"/>
    <s v="No"/>
    <n v="0"/>
  </r>
  <r>
    <n v="3633"/>
    <s v="CA-2019-132178"/>
    <x v="898"/>
    <d v="2019-05-08T00:00:00"/>
    <x v="0"/>
    <s v="DB-12970"/>
    <s v="Darren Budd"/>
    <x v="1"/>
    <x v="0"/>
    <x v="1"/>
    <x v="1"/>
    <n v="90004"/>
    <x v="1"/>
    <s v="OFF-ST-10000025"/>
    <x v="1"/>
    <x v="4"/>
    <s v="Fellowes Stor/Drawer Steel Plus Storage Drawers"/>
    <n v="763.44"/>
    <x v="8"/>
    <n v="0"/>
    <n v="45.80639999999994"/>
    <x v="1"/>
    <s v="No"/>
    <n v="0"/>
  </r>
  <r>
    <n v="3634"/>
    <s v="CA-2018-145177"/>
    <x v="338"/>
    <d v="2018-11-14T00:00:00"/>
    <x v="1"/>
    <s v="PP-18955"/>
    <s v="Paul Prost"/>
    <x v="2"/>
    <x v="0"/>
    <x v="24"/>
    <x v="24"/>
    <n v="45503"/>
    <x v="3"/>
    <s v="OFF-LA-10001613"/>
    <x v="1"/>
    <x v="2"/>
    <s v="Avery File Folder Labels"/>
    <n v="9.2159999999999993"/>
    <x v="4"/>
    <n v="0.2"/>
    <n v="3.3408000000000002"/>
    <x v="3"/>
    <s v="No"/>
    <n v="0"/>
  </r>
  <r>
    <n v="3635"/>
    <s v="CA-2018-145177"/>
    <x v="338"/>
    <d v="2018-11-14T00:00:00"/>
    <x v="1"/>
    <s v="PP-18955"/>
    <s v="Paul Prost"/>
    <x v="2"/>
    <x v="0"/>
    <x v="24"/>
    <x v="24"/>
    <n v="45503"/>
    <x v="3"/>
    <s v="TEC-PH-10000376"/>
    <x v="2"/>
    <x v="7"/>
    <s v="Square Credit Card Reader"/>
    <n v="41.957999999999998"/>
    <x v="3"/>
    <n v="0.4"/>
    <n v="-9.7901999999999987"/>
    <x v="3"/>
    <s v="No"/>
    <n v="0"/>
  </r>
  <r>
    <n v="3636"/>
    <s v="CA-2018-145177"/>
    <x v="338"/>
    <d v="2018-11-14T00:00:00"/>
    <x v="1"/>
    <s v="PP-18955"/>
    <s v="Paul Prost"/>
    <x v="2"/>
    <x v="0"/>
    <x v="24"/>
    <x v="24"/>
    <n v="45503"/>
    <x v="3"/>
    <s v="OFF-PA-10004039"/>
    <x v="1"/>
    <x v="10"/>
    <s v="Xerox 1882"/>
    <n v="89.567999999999998"/>
    <x v="0"/>
    <n v="0.2"/>
    <n v="32.468400000000003"/>
    <x v="3"/>
    <s v="No"/>
    <n v="0"/>
  </r>
  <r>
    <n v="3637"/>
    <s v="CA-2018-145177"/>
    <x v="338"/>
    <d v="2018-11-14T00:00:00"/>
    <x v="1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x v="1"/>
    <n v="0.2"/>
    <n v="7.5086999999999984"/>
    <x v="3"/>
    <s v="No"/>
    <n v="0"/>
  </r>
  <r>
    <n v="3638"/>
    <s v="CA-2018-145177"/>
    <x v="338"/>
    <d v="2018-11-14T00:00:00"/>
    <x v="1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n v="334.88000000000005"/>
    <x v="4"/>
    <n v="0.2"/>
    <n v="29.301999999999978"/>
    <x v="3"/>
    <s v="No"/>
    <n v="0"/>
  </r>
  <r>
    <n v="3639"/>
    <s v="CA-2018-145177"/>
    <x v="338"/>
    <d v="2018-11-14T00:00:00"/>
    <x v="1"/>
    <s v="PP-18955"/>
    <s v="Paul Prost"/>
    <x v="2"/>
    <x v="0"/>
    <x v="24"/>
    <x v="24"/>
    <n v="45503"/>
    <x v="3"/>
    <s v="FUR-FU-10000758"/>
    <x v="0"/>
    <x v="5"/>
    <s v="DAX Natural Wood-Tone Poster Frame"/>
    <n v="148.28800000000001"/>
    <x v="3"/>
    <n v="0.2"/>
    <n v="29.657599999999988"/>
    <x v="3"/>
    <s v="No"/>
    <n v="0"/>
  </r>
  <r>
    <n v="3640"/>
    <s v="CA-2018-145177"/>
    <x v="338"/>
    <d v="2018-11-14T00:00:00"/>
    <x v="1"/>
    <s v="PP-18955"/>
    <s v="Paul Prost"/>
    <x v="2"/>
    <x v="0"/>
    <x v="24"/>
    <x v="24"/>
    <n v="45503"/>
    <x v="3"/>
    <s v="OFF-PA-10000682"/>
    <x v="1"/>
    <x v="10"/>
    <s v="Xerox 1924"/>
    <n v="4.6240000000000006"/>
    <x v="7"/>
    <n v="0.2"/>
    <n v="1.6762000000000001"/>
    <x v="3"/>
    <s v="No"/>
    <n v="0"/>
  </r>
  <r>
    <n v="3641"/>
    <s v="CA-2018-145177"/>
    <x v="338"/>
    <d v="2018-11-14T00:00:00"/>
    <x v="1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n v="178.92000000000002"/>
    <x v="3"/>
    <n v="0.2"/>
    <n v="-29.074500000000008"/>
    <x v="3"/>
    <s v="No"/>
    <n v="0"/>
  </r>
  <r>
    <n v="3642"/>
    <s v="CA-2018-145177"/>
    <x v="338"/>
    <d v="2018-11-14T00:00:00"/>
    <x v="1"/>
    <s v="PP-18955"/>
    <s v="Paul Prost"/>
    <x v="2"/>
    <x v="0"/>
    <x v="24"/>
    <x v="24"/>
    <n v="45503"/>
    <x v="3"/>
    <s v="OFF-BI-10002082"/>
    <x v="1"/>
    <x v="8"/>
    <s v="GBC Twin Loop Wire Binding Elements"/>
    <n v="69.888000000000005"/>
    <x v="3"/>
    <n v="0.7"/>
    <n v="-46.591999999999999"/>
    <x v="3"/>
    <s v="No"/>
    <n v="0"/>
  </r>
  <r>
    <n v="3643"/>
    <s v="CA-2016-156594"/>
    <x v="414"/>
    <d v="2016-12-23T00:00:00"/>
    <x v="0"/>
    <s v="MC-17845"/>
    <s v="Michael Chen"/>
    <x v="0"/>
    <x v="0"/>
    <x v="1"/>
    <x v="1"/>
    <n v="90008"/>
    <x v="1"/>
    <s v="OFF-BI-10004632"/>
    <x v="1"/>
    <x v="8"/>
    <s v="Ibico Hi-Tech Manual Binding System"/>
    <n v="487.98400000000004"/>
    <x v="0"/>
    <n v="0.2"/>
    <n v="152.49499999999998"/>
    <x v="1"/>
    <s v="No"/>
    <n v="0"/>
  </r>
  <r>
    <n v="3644"/>
    <s v="CA-2016-156594"/>
    <x v="414"/>
    <d v="2016-12-23T00:00:00"/>
    <x v="0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n v="47.3"/>
    <x v="0"/>
    <n v="0"/>
    <n v="12.298000000000002"/>
    <x v="1"/>
    <s v="No"/>
    <n v="0"/>
  </r>
  <r>
    <n v="3645"/>
    <s v="CA-2016-156594"/>
    <x v="414"/>
    <d v="2016-12-23T00:00:00"/>
    <x v="0"/>
    <s v="MC-17845"/>
    <s v="Michael Chen"/>
    <x v="0"/>
    <x v="0"/>
    <x v="1"/>
    <x v="1"/>
    <n v="90008"/>
    <x v="1"/>
    <s v="OFF-AR-10004269"/>
    <x v="1"/>
    <x v="6"/>
    <s v="Newell 31"/>
    <n v="4.13"/>
    <x v="7"/>
    <n v="0"/>
    <n v="1.1564000000000001"/>
    <x v="1"/>
    <s v="No"/>
    <n v="0"/>
  </r>
  <r>
    <n v="3646"/>
    <s v="CA-2016-156594"/>
    <x v="414"/>
    <d v="2016-12-23T00:00:00"/>
    <x v="0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n v="155.12"/>
    <x v="2"/>
    <n v="0.2"/>
    <n v="50.413999999999987"/>
    <x v="1"/>
    <s v="No"/>
    <n v="0"/>
  </r>
  <r>
    <n v="3647"/>
    <s v="CA-2016-146528"/>
    <x v="739"/>
    <d v="2016-07-27T00:00:00"/>
    <x v="0"/>
    <s v="VF-21715"/>
    <s v="Vicky Freymann"/>
    <x v="2"/>
    <x v="0"/>
    <x v="1"/>
    <x v="1"/>
    <n v="90045"/>
    <x v="1"/>
    <s v="OFF-PA-10002195"/>
    <x v="1"/>
    <x v="10"/>
    <s v="Xerox 1966"/>
    <n v="6.48"/>
    <x v="7"/>
    <n v="0"/>
    <n v="3.1752000000000002"/>
    <x v="1"/>
    <s v="No"/>
    <n v="0"/>
  </r>
  <r>
    <n v="3648"/>
    <s v="CA-2016-146528"/>
    <x v="739"/>
    <d v="2016-07-27T00:00:00"/>
    <x v="0"/>
    <s v="VF-21715"/>
    <s v="Vicky Freymann"/>
    <x v="2"/>
    <x v="0"/>
    <x v="1"/>
    <x v="1"/>
    <n v="90045"/>
    <x v="1"/>
    <s v="OFF-SU-10002522"/>
    <x v="1"/>
    <x v="14"/>
    <s v="Acme Kleen Earth Office Shears"/>
    <n v="15.52"/>
    <x v="4"/>
    <n v="0"/>
    <n v="4.5007999999999981"/>
    <x v="1"/>
    <s v="No"/>
    <n v="0"/>
  </r>
  <r>
    <n v="3649"/>
    <s v="CA-2017-168459"/>
    <x v="6"/>
    <d v="2017-11-27T00:00:00"/>
    <x v="1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s v="No"/>
    <n v="0"/>
  </r>
  <r>
    <n v="3650"/>
    <s v="CA-2017-168459"/>
    <x v="6"/>
    <d v="2017-11-27T00:00:00"/>
    <x v="1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n v="55.104000000000006"/>
    <x v="5"/>
    <n v="0.2"/>
    <n v="18.597599999999993"/>
    <x v="0"/>
    <s v="No"/>
    <n v="0"/>
  </r>
  <r>
    <n v="3651"/>
    <s v="CA-2019-109960"/>
    <x v="34"/>
    <d v="2019-12-11T00:00:00"/>
    <x v="0"/>
    <s v="DB-13210"/>
    <s v="Dean Braden"/>
    <x v="0"/>
    <x v="0"/>
    <x v="66"/>
    <x v="12"/>
    <n v="48234"/>
    <x v="2"/>
    <s v="TEC-AC-10004859"/>
    <x v="2"/>
    <x v="11"/>
    <s v="Maxell Pro 80 Minute CD-R, 10/Pack"/>
    <n v="104.88"/>
    <x v="5"/>
    <n v="0"/>
    <n v="41.952000000000005"/>
    <x v="2"/>
    <s v="No"/>
    <n v="0"/>
  </r>
  <r>
    <n v="3652"/>
    <s v="CA-2019-109960"/>
    <x v="34"/>
    <d v="2019-12-11T00:00:00"/>
    <x v="0"/>
    <s v="DB-13210"/>
    <s v="Dean Braden"/>
    <x v="0"/>
    <x v="0"/>
    <x v="66"/>
    <x v="12"/>
    <n v="48234"/>
    <x v="2"/>
    <s v="OFF-AR-10001860"/>
    <x v="1"/>
    <x v="6"/>
    <s v="BIC Liqua Brite Liner"/>
    <n v="34.700000000000003"/>
    <x v="2"/>
    <n v="0"/>
    <n v="12.492000000000001"/>
    <x v="2"/>
    <s v="No"/>
    <n v="0"/>
  </r>
  <r>
    <n v="3653"/>
    <s v="CA-2019-109960"/>
    <x v="34"/>
    <d v="2019-12-11T00:00:00"/>
    <x v="0"/>
    <s v="DB-13210"/>
    <s v="Dean Braden"/>
    <x v="0"/>
    <x v="0"/>
    <x v="66"/>
    <x v="12"/>
    <n v="48234"/>
    <x v="2"/>
    <s v="OFF-BI-10001636"/>
    <x v="1"/>
    <x v="8"/>
    <s v="Ibico Plastic and Wire Spiral Binding Combs"/>
    <n v="33.72"/>
    <x v="4"/>
    <n v="0"/>
    <n v="15.511199999999999"/>
    <x v="2"/>
    <s v="No"/>
    <n v="0"/>
  </r>
  <r>
    <n v="3654"/>
    <s v="CA-2019-109960"/>
    <x v="34"/>
    <d v="2019-12-11T00:00:00"/>
    <x v="0"/>
    <s v="DB-13210"/>
    <s v="Dean Braden"/>
    <x v="0"/>
    <x v="0"/>
    <x v="66"/>
    <x v="12"/>
    <n v="48234"/>
    <x v="2"/>
    <s v="OFF-PA-10000349"/>
    <x v="1"/>
    <x v="10"/>
    <s v="Easy-staple paper"/>
    <n v="14.940000000000001"/>
    <x v="1"/>
    <n v="0"/>
    <n v="7.0218000000000007"/>
    <x v="2"/>
    <s v="No"/>
    <n v="0"/>
  </r>
  <r>
    <n v="3655"/>
    <s v="CA-2019-133004"/>
    <x v="515"/>
    <d v="2019-09-05T00:00:00"/>
    <x v="1"/>
    <s v="AJ-10945"/>
    <s v="Ashley Jarboe"/>
    <x v="0"/>
    <x v="0"/>
    <x v="104"/>
    <x v="14"/>
    <n v="46226"/>
    <x v="2"/>
    <s v="OFF-AP-10002439"/>
    <x v="1"/>
    <x v="9"/>
    <s v="Tripp Lite Isotel 8 Ultra 8 Outlet Metal Surge"/>
    <n v="638.73"/>
    <x v="6"/>
    <n v="0"/>
    <n v="166.06979999999999"/>
    <x v="2"/>
    <s v="No"/>
    <n v="0"/>
  </r>
  <r>
    <n v="3656"/>
    <s v="CA-2019-168102"/>
    <x v="558"/>
    <d v="2019-04-30T00:00:00"/>
    <x v="1"/>
    <s v="CP-12340"/>
    <s v="Christine Phan"/>
    <x v="1"/>
    <x v="0"/>
    <x v="108"/>
    <x v="2"/>
    <n v="32216"/>
    <x v="0"/>
    <s v="OFF-ST-10001370"/>
    <x v="1"/>
    <x v="4"/>
    <s v="Sensible Storage WireTech Storage Systems"/>
    <n v="113.56800000000001"/>
    <x v="0"/>
    <n v="0.2"/>
    <n v="-21.294000000000018"/>
    <x v="0"/>
    <s v="No"/>
    <n v="0"/>
  </r>
  <r>
    <n v="3657"/>
    <s v="CA-2019-158036"/>
    <x v="565"/>
    <d v="2019-09-14T00:00:00"/>
    <x v="1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n v="9.0960000000000001"/>
    <x v="7"/>
    <n v="0.2"/>
    <n v="1.7054999999999998"/>
    <x v="3"/>
    <s v="No"/>
    <n v="0"/>
  </r>
  <r>
    <n v="3658"/>
    <s v="CA-2017-128083"/>
    <x v="899"/>
    <d v="2017-03-17T00:00:00"/>
    <x v="1"/>
    <s v="EB-13750"/>
    <s v="Edward Becker"/>
    <x v="1"/>
    <x v="0"/>
    <x v="369"/>
    <x v="2"/>
    <n v="33317"/>
    <x v="0"/>
    <s v="OFF-EN-10004030"/>
    <x v="1"/>
    <x v="12"/>
    <s v="Convenience Packs of Business Envelopes"/>
    <n v="8.6880000000000006"/>
    <x v="1"/>
    <n v="0.2"/>
    <n v="2.9322000000000004"/>
    <x v="0"/>
    <s v="No"/>
    <n v="0"/>
  </r>
  <r>
    <n v="3659"/>
    <s v="CA-2017-128083"/>
    <x v="899"/>
    <d v="2017-03-17T00:00:00"/>
    <x v="1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n v="30.880000000000003"/>
    <x v="4"/>
    <n v="0.2"/>
    <n v="3.8599999999999977"/>
    <x v="0"/>
    <s v="No"/>
    <n v="0"/>
  </r>
  <r>
    <n v="3660"/>
    <s v="CA-2017-128083"/>
    <x v="899"/>
    <d v="2017-03-17T00:00:00"/>
    <x v="1"/>
    <s v="EB-13750"/>
    <s v="Edward Becker"/>
    <x v="1"/>
    <x v="0"/>
    <x v="369"/>
    <x v="2"/>
    <n v="33317"/>
    <x v="0"/>
    <s v="FUR-FU-10001731"/>
    <x v="0"/>
    <x v="5"/>
    <s v="Acrylic Self-Standing Desk Frames"/>
    <n v="6.4080000000000004"/>
    <x v="1"/>
    <n v="0.2"/>
    <n v="1.4418"/>
    <x v="0"/>
    <s v="No"/>
    <n v="0"/>
  </r>
  <r>
    <n v="3661"/>
    <s v="CA-2018-161676"/>
    <x v="427"/>
    <d v="2018-07-23T00:00:00"/>
    <x v="1"/>
    <s v="JP-15460"/>
    <s v="Jennifer Patt"/>
    <x v="1"/>
    <x v="0"/>
    <x v="220"/>
    <x v="16"/>
    <n v="85301"/>
    <x v="1"/>
    <s v="OFF-SU-10004782"/>
    <x v="1"/>
    <x v="14"/>
    <s v="Elite 5&quot; Scissors"/>
    <n v="33.799999999999997"/>
    <x v="2"/>
    <n v="0.2"/>
    <n v="4.2249999999999979"/>
    <x v="1"/>
    <s v="No"/>
    <n v="0"/>
  </r>
  <r>
    <n v="3662"/>
    <s v="CA-2018-155005"/>
    <x v="900"/>
    <d v="2018-06-15T00:00:00"/>
    <x v="0"/>
    <s v="SC-20050"/>
    <s v="Sample Company A"/>
    <x v="2"/>
    <x v="0"/>
    <x v="25"/>
    <x v="12"/>
    <n v="49201"/>
    <x v="2"/>
    <s v="TEC-PH-10003484"/>
    <x v="2"/>
    <x v="7"/>
    <s v="Ooma Telo VoIP Home Phone System"/>
    <n v="377.96999999999997"/>
    <x v="1"/>
    <n v="0"/>
    <n v="94.492500000000007"/>
    <x v="2"/>
    <s v="No"/>
    <n v="0"/>
  </r>
  <r>
    <n v="3663"/>
    <s v="US-2019-129777"/>
    <x v="445"/>
    <d v="2019-07-09T00:00:00"/>
    <x v="1"/>
    <s v="FM-14290"/>
    <s v="Frank Merwin"/>
    <x v="2"/>
    <x v="0"/>
    <x v="94"/>
    <x v="31"/>
    <n v="2169"/>
    <x v="3"/>
    <s v="TEC-AC-10003590"/>
    <x v="2"/>
    <x v="11"/>
    <s v="TRENDnet 56K USB 2.0 Phone, Internet and Fax Modem"/>
    <n v="258.89999999999998"/>
    <x v="12"/>
    <n v="0"/>
    <n v="93.203999999999994"/>
    <x v="3"/>
    <s v="No"/>
    <n v="0"/>
  </r>
  <r>
    <n v="3664"/>
    <s v="US-2019-129777"/>
    <x v="445"/>
    <d v="2019-07-09T00:00:00"/>
    <x v="1"/>
    <s v="FM-14290"/>
    <s v="Frank Merwin"/>
    <x v="2"/>
    <x v="0"/>
    <x v="94"/>
    <x v="31"/>
    <n v="2169"/>
    <x v="3"/>
    <s v="OFF-PA-10001970"/>
    <x v="1"/>
    <x v="10"/>
    <s v="Xerox 1881"/>
    <n v="24.56"/>
    <x v="0"/>
    <n v="0"/>
    <n v="11.543199999999999"/>
    <x v="3"/>
    <s v="No"/>
    <n v="0"/>
  </r>
  <r>
    <n v="3665"/>
    <s v="CA-2016-129364"/>
    <x v="589"/>
    <d v="2016-12-13T00:00:00"/>
    <x v="1"/>
    <s v="TB-21250"/>
    <s v="Tim Brockman"/>
    <x v="0"/>
    <x v="0"/>
    <x v="127"/>
    <x v="21"/>
    <n v="97301"/>
    <x v="1"/>
    <s v="OFF-LA-10001569"/>
    <x v="1"/>
    <x v="2"/>
    <s v="Avery 499"/>
    <n v="27.888000000000002"/>
    <x v="3"/>
    <n v="0.2"/>
    <n v="9.0635999999999974"/>
    <x v="1"/>
    <s v="No"/>
    <n v="0"/>
  </r>
  <r>
    <n v="3666"/>
    <s v="CA-2016-129364"/>
    <x v="589"/>
    <d v="2016-12-13T00:00:00"/>
    <x v="1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x v="4"/>
    <n v="0.7"/>
    <n v="-4.5191999999999979"/>
    <x v="1"/>
    <s v="No"/>
    <n v="0"/>
  </r>
  <r>
    <n v="3667"/>
    <s v="CA-2016-129364"/>
    <x v="589"/>
    <d v="2016-12-13T00:00:00"/>
    <x v="1"/>
    <s v="TB-21250"/>
    <s v="Tim Brockman"/>
    <x v="0"/>
    <x v="0"/>
    <x v="127"/>
    <x v="21"/>
    <n v="97301"/>
    <x v="1"/>
    <s v="TEC-PH-10003095"/>
    <x v="2"/>
    <x v="7"/>
    <s v="Samsung HM1900 Bluetooth Headset"/>
    <n v="52.679999999999993"/>
    <x v="1"/>
    <n v="0.2"/>
    <n v="19.754999999999999"/>
    <x v="1"/>
    <s v="No"/>
    <n v="0"/>
  </r>
  <r>
    <n v="3668"/>
    <s v="CA-2016-129364"/>
    <x v="589"/>
    <d v="2016-12-13T00:00:00"/>
    <x v="1"/>
    <s v="TB-21250"/>
    <s v="Tim Brockman"/>
    <x v="0"/>
    <x v="0"/>
    <x v="127"/>
    <x v="21"/>
    <n v="97301"/>
    <x v="1"/>
    <s v="OFF-SU-10000432"/>
    <x v="1"/>
    <x v="14"/>
    <s v="Acco Side-Punched Conventional Columnar Pads"/>
    <n v="13.88"/>
    <x v="2"/>
    <n v="0.2"/>
    <n v="-2.6025000000000014"/>
    <x v="1"/>
    <s v="No"/>
    <n v="0"/>
  </r>
  <r>
    <n v="3669"/>
    <s v="CA-2016-129364"/>
    <x v="589"/>
    <d v="2016-12-13T00:00:00"/>
    <x v="1"/>
    <s v="TB-21250"/>
    <s v="Tim Brockman"/>
    <x v="0"/>
    <x v="0"/>
    <x v="127"/>
    <x v="21"/>
    <n v="97301"/>
    <x v="1"/>
    <s v="TEC-AC-10004227"/>
    <x v="2"/>
    <x v="11"/>
    <s v="SanDisk Ultra 16 GB MicroSDHC Class 10 Memory Card"/>
    <n v="103.92000000000002"/>
    <x v="12"/>
    <n v="0.2"/>
    <n v="-18.186000000000014"/>
    <x v="1"/>
    <s v="No"/>
    <n v="0"/>
  </r>
  <r>
    <n v="3670"/>
    <s v="CA-2016-129364"/>
    <x v="589"/>
    <d v="2016-12-13T00:00:00"/>
    <x v="1"/>
    <s v="TB-21250"/>
    <s v="Tim Brockman"/>
    <x v="0"/>
    <x v="0"/>
    <x v="127"/>
    <x v="21"/>
    <n v="97301"/>
    <x v="1"/>
    <s v="OFF-LA-10004409"/>
    <x v="1"/>
    <x v="2"/>
    <s v="Avery 492"/>
    <n v="11.52"/>
    <x v="2"/>
    <n v="0.2"/>
    <n v="3.7439999999999989"/>
    <x v="1"/>
    <s v="No"/>
    <n v="0"/>
  </r>
  <r>
    <n v="3671"/>
    <s v="CA-2016-129364"/>
    <x v="589"/>
    <d v="2016-12-13T00:00:00"/>
    <x v="1"/>
    <s v="TB-21250"/>
    <s v="Tim Brockman"/>
    <x v="0"/>
    <x v="0"/>
    <x v="127"/>
    <x v="21"/>
    <n v="97301"/>
    <x v="1"/>
    <s v="OFF-PA-10001569"/>
    <x v="1"/>
    <x v="10"/>
    <s v="Xerox 232"/>
    <n v="10.368000000000002"/>
    <x v="0"/>
    <n v="0.2"/>
    <n v="3.6288"/>
    <x v="1"/>
    <s v="No"/>
    <n v="0"/>
  </r>
  <r>
    <n v="3672"/>
    <s v="CA-2016-129364"/>
    <x v="589"/>
    <d v="2016-12-13T00:00:00"/>
    <x v="1"/>
    <s v="TB-21250"/>
    <s v="Tim Brockman"/>
    <x v="0"/>
    <x v="0"/>
    <x v="127"/>
    <x v="21"/>
    <n v="97301"/>
    <x v="1"/>
    <s v="OFF-ST-10001031"/>
    <x v="1"/>
    <x v="4"/>
    <s v="Adjustable Personal File Tote"/>
    <n v="39.072000000000003"/>
    <x v="1"/>
    <n v="0.2"/>
    <n v="2.9304000000000023"/>
    <x v="1"/>
    <s v="No"/>
    <n v="0"/>
  </r>
  <r>
    <n v="3673"/>
    <s v="CA-2018-104969"/>
    <x v="143"/>
    <d v="2018-04-14T00:00:00"/>
    <x v="1"/>
    <s v="EH-14125"/>
    <s v="Eugene Hildebrand"/>
    <x v="2"/>
    <x v="0"/>
    <x v="21"/>
    <x v="24"/>
    <n v="45373"/>
    <x v="3"/>
    <s v="OFF-EN-10002312"/>
    <x v="1"/>
    <x v="12"/>
    <s v="#10 Self-Seal White Envelopes"/>
    <n v="8.8719999999999999"/>
    <x v="7"/>
    <n v="0.2"/>
    <n v="3.2161"/>
    <x v="3"/>
    <s v="No"/>
    <n v="0"/>
  </r>
  <r>
    <n v="3674"/>
    <s v="CA-2018-104969"/>
    <x v="143"/>
    <d v="2018-04-14T00:00:00"/>
    <x v="1"/>
    <s v="EH-14125"/>
    <s v="Eugene Hildebrand"/>
    <x v="2"/>
    <x v="0"/>
    <x v="21"/>
    <x v="24"/>
    <n v="45373"/>
    <x v="3"/>
    <s v="OFF-BI-10004224"/>
    <x v="1"/>
    <x v="8"/>
    <s v="Catalog Binders with Expanding Posts"/>
    <n v="121.10400000000003"/>
    <x v="5"/>
    <n v="0.7"/>
    <n v="-100.91999999999999"/>
    <x v="3"/>
    <s v="No"/>
    <n v="0"/>
  </r>
  <r>
    <n v="3675"/>
    <s v="CA-2019-154109"/>
    <x v="44"/>
    <d v="2019-11-11T00:00:00"/>
    <x v="1"/>
    <s v="ML-17410"/>
    <s v="Maris LaWare"/>
    <x v="0"/>
    <x v="0"/>
    <x v="10"/>
    <x v="9"/>
    <n v="19143"/>
    <x v="3"/>
    <s v="FUR-CH-10003774"/>
    <x v="0"/>
    <x v="1"/>
    <s v="Global Wood Trimmed Manager's Task Chair, Khaki"/>
    <n v="127.372"/>
    <x v="0"/>
    <n v="0.3"/>
    <n v="-30.933200000000006"/>
    <x v="3"/>
    <s v="No"/>
    <n v="0"/>
  </r>
  <r>
    <n v="3676"/>
    <s v="CA-2019-154109"/>
    <x v="44"/>
    <d v="2019-11-11T00:00:00"/>
    <x v="1"/>
    <s v="ML-17410"/>
    <s v="Maris LaWare"/>
    <x v="0"/>
    <x v="0"/>
    <x v="10"/>
    <x v="9"/>
    <n v="19143"/>
    <x v="3"/>
    <s v="OFF-PA-10000157"/>
    <x v="1"/>
    <x v="10"/>
    <s v="Xerox 191"/>
    <n v="47.952000000000005"/>
    <x v="1"/>
    <n v="0.2"/>
    <n v="16.183799999999998"/>
    <x v="3"/>
    <s v="No"/>
    <n v="0"/>
  </r>
  <r>
    <n v="3677"/>
    <s v="CA-2017-156440"/>
    <x v="901"/>
    <d v="2017-12-09T00:00:00"/>
    <x v="1"/>
    <s v="MH-17620"/>
    <s v="Matt Hagelstein"/>
    <x v="1"/>
    <x v="0"/>
    <x v="70"/>
    <x v="1"/>
    <n v="92105"/>
    <x v="1"/>
    <s v="FUR-FU-10004090"/>
    <x v="0"/>
    <x v="5"/>
    <s v="Executive Impressions 14&quot; Contract Wall Clock"/>
    <n v="44.46"/>
    <x v="0"/>
    <n v="0"/>
    <n v="14.671799999999998"/>
    <x v="1"/>
    <s v="Yes"/>
    <n v="1"/>
  </r>
  <r>
    <n v="3678"/>
    <s v="CA-2017-132626"/>
    <x v="584"/>
    <d v="2017-07-14T00:00:00"/>
    <x v="1"/>
    <s v="BT-11680"/>
    <s v="Brian Thompson"/>
    <x v="0"/>
    <x v="0"/>
    <x v="183"/>
    <x v="39"/>
    <n v="20735"/>
    <x v="3"/>
    <s v="OFF-FA-10002763"/>
    <x v="1"/>
    <x v="13"/>
    <s v="Advantus Map Pennant Flags and Round Head Tacks"/>
    <n v="15.8"/>
    <x v="4"/>
    <n v="0"/>
    <n v="5.0559999999999992"/>
    <x v="3"/>
    <s v="No"/>
    <n v="0"/>
  </r>
  <r>
    <n v="3679"/>
    <s v="CA-2017-132626"/>
    <x v="584"/>
    <d v="2017-07-14T00:00:00"/>
    <x v="1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n v="464.97"/>
    <x v="1"/>
    <n v="0"/>
    <n v="209.23649999999998"/>
    <x v="3"/>
    <s v="No"/>
    <n v="0"/>
  </r>
  <r>
    <n v="3680"/>
    <s v="CA-2017-132626"/>
    <x v="584"/>
    <d v="2017-07-14T00:00:00"/>
    <x v="1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n v="181.96"/>
    <x v="0"/>
    <n v="0"/>
    <n v="20.015600000000006"/>
    <x v="3"/>
    <s v="No"/>
    <n v="0"/>
  </r>
  <r>
    <n v="3681"/>
    <s v="CA-2017-132626"/>
    <x v="584"/>
    <d v="2017-07-14T00:00:00"/>
    <x v="1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x v="1"/>
    <n v="0"/>
    <n v="5.6993999999999998"/>
    <x v="3"/>
    <s v="No"/>
    <n v="0"/>
  </r>
  <r>
    <n v="3682"/>
    <s v="CA-2017-132626"/>
    <x v="584"/>
    <d v="2017-07-14T00:00:00"/>
    <x v="1"/>
    <s v="BT-11680"/>
    <s v="Brian Thompson"/>
    <x v="0"/>
    <x v="0"/>
    <x v="183"/>
    <x v="39"/>
    <n v="20735"/>
    <x v="3"/>
    <s v="OFF-BI-10002854"/>
    <x v="1"/>
    <x v="8"/>
    <s v="Performers Binder/Pad Holder, Black"/>
    <n v="84.09"/>
    <x v="1"/>
    <n v="0"/>
    <n v="42.045000000000002"/>
    <x v="3"/>
    <s v="No"/>
    <n v="0"/>
  </r>
  <r>
    <n v="3683"/>
    <s v="CA-2017-132626"/>
    <x v="584"/>
    <d v="2017-07-14T00:00:00"/>
    <x v="1"/>
    <s v="BT-11680"/>
    <s v="Brian Thompson"/>
    <x v="0"/>
    <x v="0"/>
    <x v="183"/>
    <x v="39"/>
    <n v="20735"/>
    <x v="3"/>
    <s v="OFF-AR-10002987"/>
    <x v="1"/>
    <x v="6"/>
    <s v="Prismacolor Color Pencil Set"/>
    <n v="79.36"/>
    <x v="4"/>
    <n v="0"/>
    <n v="32.537600000000005"/>
    <x v="3"/>
    <s v="No"/>
    <n v="0"/>
  </r>
  <r>
    <n v="3684"/>
    <s v="CA-2017-132626"/>
    <x v="584"/>
    <d v="2017-07-14T00:00:00"/>
    <x v="1"/>
    <s v="BT-11680"/>
    <s v="Brian Thompson"/>
    <x v="0"/>
    <x v="0"/>
    <x v="183"/>
    <x v="39"/>
    <n v="20735"/>
    <x v="3"/>
    <s v="OFF-BI-10004001"/>
    <x v="1"/>
    <x v="8"/>
    <s v="GBC Recycled VeloBinder Covers"/>
    <n v="153.35999999999999"/>
    <x v="6"/>
    <n v="0"/>
    <n v="70.545599999999979"/>
    <x v="3"/>
    <s v="No"/>
    <n v="0"/>
  </r>
  <r>
    <n v="3685"/>
    <s v="CA-2017-132626"/>
    <x v="584"/>
    <d v="2017-07-14T00:00:00"/>
    <x v="1"/>
    <s v="BT-11680"/>
    <s v="Brian Thompson"/>
    <x v="0"/>
    <x v="0"/>
    <x v="183"/>
    <x v="39"/>
    <n v="20735"/>
    <x v="3"/>
    <s v="OFF-BI-10001634"/>
    <x v="1"/>
    <x v="8"/>
    <s v="Wilson Jones Active Use Binders"/>
    <n v="43.68"/>
    <x v="5"/>
    <n v="0"/>
    <n v="21.403200000000002"/>
    <x v="3"/>
    <s v="No"/>
    <n v="0"/>
  </r>
  <r>
    <n v="3686"/>
    <s v="CA-2017-132626"/>
    <x v="584"/>
    <d v="2017-07-14T00:00:00"/>
    <x v="1"/>
    <s v="BT-11680"/>
    <s v="Brian Thompson"/>
    <x v="0"/>
    <x v="0"/>
    <x v="183"/>
    <x v="39"/>
    <n v="20735"/>
    <x v="3"/>
    <s v="OFF-ST-10003722"/>
    <x v="1"/>
    <x v="4"/>
    <s v="Project Tote Personal File"/>
    <n v="98.21"/>
    <x v="3"/>
    <n v="0"/>
    <n v="28.480899999999984"/>
    <x v="3"/>
    <s v="No"/>
    <n v="0"/>
  </r>
  <r>
    <n v="3687"/>
    <s v="CA-2018-102792"/>
    <x v="180"/>
    <d v="2018-12-19T00:00:00"/>
    <x v="1"/>
    <s v="JC-15340"/>
    <s v="Jasper Cacioppo"/>
    <x v="0"/>
    <x v="0"/>
    <x v="169"/>
    <x v="1"/>
    <n v="92503"/>
    <x v="1"/>
    <s v="OFF-AR-10004757"/>
    <x v="1"/>
    <x v="6"/>
    <s v="Crayola Colored Pencils"/>
    <n v="9.84"/>
    <x v="1"/>
    <n v="0"/>
    <n v="3.2471999999999994"/>
    <x v="1"/>
    <s v="No"/>
    <n v="0"/>
  </r>
  <r>
    <n v="3688"/>
    <s v="CA-2018-108567"/>
    <x v="244"/>
    <d v="2018-05-24T00:00:00"/>
    <x v="1"/>
    <s v="DB-13210"/>
    <s v="Dean Braden"/>
    <x v="0"/>
    <x v="0"/>
    <x v="370"/>
    <x v="2"/>
    <n v="34952"/>
    <x v="0"/>
    <s v="OFF-BI-10004140"/>
    <x v="1"/>
    <x v="8"/>
    <s v="Avery Non-Stick Binders"/>
    <n v="2.6940000000000004"/>
    <x v="0"/>
    <n v="0.7"/>
    <n v="-2.2450000000000001"/>
    <x v="0"/>
    <s v="No"/>
    <n v="0"/>
  </r>
  <r>
    <n v="3689"/>
    <s v="CA-2019-140760"/>
    <x v="455"/>
    <d v="2019-06-05T00:00:00"/>
    <x v="0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n v="25.344000000000001"/>
    <x v="5"/>
    <n v="0.2"/>
    <n v="7.92"/>
    <x v="1"/>
    <s v="No"/>
    <n v="0"/>
  </r>
  <r>
    <n v="3690"/>
    <s v="CA-2019-140760"/>
    <x v="455"/>
    <d v="2019-06-05T00:00:00"/>
    <x v="0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n v="43.92"/>
    <x v="2"/>
    <n v="0.2"/>
    <n v="15.921000000000003"/>
    <x v="1"/>
    <s v="No"/>
    <n v="0"/>
  </r>
  <r>
    <n v="3691"/>
    <s v="US-2017-131359"/>
    <x v="628"/>
    <d v="2017-11-02T00:00:00"/>
    <x v="0"/>
    <s v="FA-14230"/>
    <s v="Frank Atkinson"/>
    <x v="1"/>
    <x v="0"/>
    <x v="60"/>
    <x v="22"/>
    <n v="80219"/>
    <x v="1"/>
    <s v="TEC-MA-10000597"/>
    <x v="2"/>
    <x v="15"/>
    <s v="Lexmark S315 Color Inkjet Printer"/>
    <n v="59.994000000000007"/>
    <x v="0"/>
    <n v="0.7"/>
    <n v="-45.995400000000004"/>
    <x v="1"/>
    <s v="No"/>
    <n v="0"/>
  </r>
  <r>
    <n v="3692"/>
    <s v="US-2017-131359"/>
    <x v="628"/>
    <d v="2017-11-02T00:00:00"/>
    <x v="0"/>
    <s v="FA-14230"/>
    <s v="Frank Atkinson"/>
    <x v="1"/>
    <x v="0"/>
    <x v="60"/>
    <x v="22"/>
    <n v="80219"/>
    <x v="1"/>
    <s v="TEC-CO-10001571"/>
    <x v="2"/>
    <x v="16"/>
    <s v="Sharp 1540cs Digital Laser Copier"/>
    <n v="439.99200000000002"/>
    <x v="7"/>
    <n v="0.2"/>
    <n v="164.99700000000001"/>
    <x v="1"/>
    <s v="No"/>
    <n v="0"/>
  </r>
  <r>
    <n v="3693"/>
    <s v="US-2017-131359"/>
    <x v="628"/>
    <d v="2017-11-02T00:00:00"/>
    <x v="0"/>
    <s v="FA-14230"/>
    <s v="Frank Atkinson"/>
    <x v="1"/>
    <x v="0"/>
    <x v="60"/>
    <x v="22"/>
    <n v="80219"/>
    <x v="1"/>
    <s v="TEC-PH-10004531"/>
    <x v="2"/>
    <x v="7"/>
    <s v="OtterBox Commuter Series Case - iPhone 5 &amp; 5s"/>
    <n v="87.96"/>
    <x v="2"/>
    <n v="0.2"/>
    <n v="30.785999999999998"/>
    <x v="1"/>
    <s v="No"/>
    <n v="0"/>
  </r>
  <r>
    <n v="3694"/>
    <s v="US-2017-131359"/>
    <x v="628"/>
    <d v="2017-11-02T00:00:00"/>
    <x v="0"/>
    <s v="FA-14230"/>
    <s v="Frank Atkinson"/>
    <x v="1"/>
    <x v="0"/>
    <x v="60"/>
    <x v="22"/>
    <n v="80219"/>
    <x v="1"/>
    <s v="FUR-FU-10003026"/>
    <x v="0"/>
    <x v="5"/>
    <s v="Eldon Regeneration Recycled Desk Accessories, Black"/>
    <n v="15.488"/>
    <x v="4"/>
    <n v="0.2"/>
    <n v="3.6783999999999999"/>
    <x v="1"/>
    <s v="No"/>
    <n v="0"/>
  </r>
  <r>
    <n v="3695"/>
    <s v="CA-2018-142097"/>
    <x v="680"/>
    <d v="2018-10-20T00:00:00"/>
    <x v="1"/>
    <s v="QJ-19255"/>
    <s v="Quincy Jones"/>
    <x v="1"/>
    <x v="0"/>
    <x v="24"/>
    <x v="17"/>
    <n v="22153"/>
    <x v="0"/>
    <s v="OFF-BI-10002082"/>
    <x v="1"/>
    <x v="8"/>
    <s v="GBC Twin Loop Wire Binding Elements"/>
    <n v="232.96"/>
    <x v="3"/>
    <n v="0"/>
    <n v="116.48"/>
    <x v="0"/>
    <s v="No"/>
    <n v="0"/>
  </r>
  <r>
    <n v="3696"/>
    <s v="CA-2018-142097"/>
    <x v="680"/>
    <d v="2018-10-20T00:00:00"/>
    <x v="1"/>
    <s v="QJ-19255"/>
    <s v="Quincy Jones"/>
    <x v="1"/>
    <x v="0"/>
    <x v="24"/>
    <x v="17"/>
    <n v="22153"/>
    <x v="0"/>
    <s v="OFF-EN-10002312"/>
    <x v="1"/>
    <x v="12"/>
    <s v="#10 Self-Seal White Envelopes"/>
    <n v="66.539999999999992"/>
    <x v="5"/>
    <n v="0"/>
    <n v="32.604599999999998"/>
    <x v="0"/>
    <s v="No"/>
    <n v="0"/>
  </r>
  <r>
    <n v="3697"/>
    <s v="CA-2018-142097"/>
    <x v="680"/>
    <d v="2018-10-20T00:00:00"/>
    <x v="1"/>
    <s v="QJ-19255"/>
    <s v="Quincy Jones"/>
    <x v="1"/>
    <x v="0"/>
    <x v="24"/>
    <x v="17"/>
    <n v="22153"/>
    <x v="0"/>
    <s v="OFF-AP-10000696"/>
    <x v="1"/>
    <x v="9"/>
    <s v="Holmes Odor Grabber"/>
    <n v="43.26"/>
    <x v="1"/>
    <n v="0"/>
    <n v="14.275799999999998"/>
    <x v="0"/>
    <s v="No"/>
    <n v="0"/>
  </r>
  <r>
    <n v="3698"/>
    <s v="CA-2017-151680"/>
    <x v="902"/>
    <d v="2017-11-21T00:00:00"/>
    <x v="0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x v="0"/>
    <n v="0"/>
    <n v="22.7136"/>
    <x v="1"/>
    <s v="No"/>
    <n v="0"/>
  </r>
  <r>
    <n v="3699"/>
    <s v="CA-2016-140039"/>
    <x v="103"/>
    <d v="2016-09-17T00:00:00"/>
    <x v="1"/>
    <s v="ON-18715"/>
    <s v="Odella Nelson"/>
    <x v="1"/>
    <x v="0"/>
    <x v="228"/>
    <x v="16"/>
    <n v="85281"/>
    <x v="1"/>
    <s v="OFF-ST-10001034"/>
    <x v="1"/>
    <x v="4"/>
    <s v="Eldon File Chest Portable File"/>
    <n v="79.400000000000006"/>
    <x v="2"/>
    <n v="0.2"/>
    <n v="5.9550000000000054"/>
    <x v="1"/>
    <s v="No"/>
    <n v="0"/>
  </r>
  <r>
    <n v="3700"/>
    <s v="CA-2019-160416"/>
    <x v="38"/>
    <d v="2019-11-18T00:00:00"/>
    <x v="0"/>
    <s v="AD-10180"/>
    <s v="Alan Dominguez"/>
    <x v="2"/>
    <x v="0"/>
    <x v="181"/>
    <x v="15"/>
    <n v="10701"/>
    <x v="3"/>
    <s v="TEC-AC-10004114"/>
    <x v="2"/>
    <x v="11"/>
    <s v="KeyTronic 6101 Series - Keyboard - Black"/>
    <n v="163.96"/>
    <x v="4"/>
    <n v="0"/>
    <n v="70.502800000000008"/>
    <x v="3"/>
    <s v="No"/>
    <n v="0"/>
  </r>
  <r>
    <n v="3701"/>
    <s v="CA-2019-169411"/>
    <x v="165"/>
    <d v="2019-12-29T00:00:00"/>
    <x v="1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n v="37.93"/>
    <x v="7"/>
    <n v="0"/>
    <n v="6.8273999999999972"/>
    <x v="3"/>
    <s v="No"/>
    <n v="0"/>
  </r>
  <r>
    <n v="3702"/>
    <s v="CA-2018-126543"/>
    <x v="850"/>
    <d v="2018-01-13T00:00:00"/>
    <x v="0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n v="15.168000000000001"/>
    <x v="0"/>
    <n v="0.2"/>
    <n v="3.7920000000000011"/>
    <x v="3"/>
    <s v="No"/>
    <n v="0"/>
  </r>
  <r>
    <n v="3703"/>
    <s v="CA-2017-104941"/>
    <x v="385"/>
    <d v="2017-06-19T00:00:00"/>
    <x v="1"/>
    <s v="DH-13075"/>
    <s v="Dave Hallsten"/>
    <x v="1"/>
    <x v="0"/>
    <x v="27"/>
    <x v="19"/>
    <n v="35601"/>
    <x v="0"/>
    <s v="OFF-AR-10004269"/>
    <x v="1"/>
    <x v="6"/>
    <s v="Newell 31"/>
    <n v="24.78"/>
    <x v="5"/>
    <n v="0"/>
    <n v="6.9384000000000006"/>
    <x v="0"/>
    <s v="No"/>
    <n v="0"/>
  </r>
  <r>
    <n v="3704"/>
    <s v="CA-2017-104941"/>
    <x v="385"/>
    <d v="2017-06-19T00:00:00"/>
    <x v="1"/>
    <s v="DH-13075"/>
    <s v="Dave Hallsten"/>
    <x v="1"/>
    <x v="0"/>
    <x v="27"/>
    <x v="19"/>
    <n v="35601"/>
    <x v="0"/>
    <s v="OFF-BI-10001249"/>
    <x v="1"/>
    <x v="8"/>
    <s v="Avery Heavy-Duty EZD View Binder with Locking Rings"/>
    <n v="19.14"/>
    <x v="1"/>
    <n v="0"/>
    <n v="8.8043999999999993"/>
    <x v="0"/>
    <s v="No"/>
    <n v="0"/>
  </r>
  <r>
    <n v="3705"/>
    <s v="CA-2017-104941"/>
    <x v="385"/>
    <d v="2017-06-19T00:00:00"/>
    <x v="1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n v="899.97"/>
    <x v="1"/>
    <n v="0"/>
    <n v="314.98950000000002"/>
    <x v="0"/>
    <s v="No"/>
    <n v="0"/>
  </r>
  <r>
    <n v="3706"/>
    <s v="CA-2017-104941"/>
    <x v="385"/>
    <d v="2017-06-19T00:00:00"/>
    <x v="1"/>
    <s v="DH-13075"/>
    <s v="Dave Hallsten"/>
    <x v="1"/>
    <x v="0"/>
    <x v="27"/>
    <x v="19"/>
    <n v="35601"/>
    <x v="0"/>
    <s v="OFF-PA-10003363"/>
    <x v="1"/>
    <x v="10"/>
    <s v="Xerox 204"/>
    <n v="32.400000000000006"/>
    <x v="2"/>
    <n v="0"/>
    <n v="15.552000000000001"/>
    <x v="0"/>
    <s v="No"/>
    <n v="0"/>
  </r>
  <r>
    <n v="3707"/>
    <s v="CA-2019-160087"/>
    <x v="257"/>
    <d v="2019-03-22T00:00:00"/>
    <x v="1"/>
    <s v="EN-13780"/>
    <s v="Edward Nazzal"/>
    <x v="0"/>
    <x v="0"/>
    <x v="61"/>
    <x v="5"/>
    <n v="75220"/>
    <x v="2"/>
    <s v="OFF-AR-10001915"/>
    <x v="1"/>
    <x v="6"/>
    <s v="Peel-Off China Markers"/>
    <n v="23.832000000000001"/>
    <x v="1"/>
    <n v="0.2"/>
    <n v="6.5538000000000007"/>
    <x v="2"/>
    <s v="No"/>
    <n v="0"/>
  </r>
  <r>
    <n v="3708"/>
    <s v="CA-2016-120544"/>
    <x v="533"/>
    <d v="2016-11-27T00:00:00"/>
    <x v="1"/>
    <s v="SS-20140"/>
    <s v="Saphhira Shifley"/>
    <x v="1"/>
    <x v="0"/>
    <x v="279"/>
    <x v="5"/>
    <n v="75150"/>
    <x v="2"/>
    <s v="FUR-FU-10001940"/>
    <x v="0"/>
    <x v="5"/>
    <s v="Staple-based wall hangings"/>
    <n v="6.3680000000000003"/>
    <x v="0"/>
    <n v="0.6"/>
    <n v="-2.5471999999999984"/>
    <x v="2"/>
    <s v="No"/>
    <n v="0"/>
  </r>
  <r>
    <n v="3709"/>
    <s v="CA-2016-120544"/>
    <x v="533"/>
    <d v="2016-11-27T00:00:00"/>
    <x v="1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n v="34.175999999999995"/>
    <x v="1"/>
    <n v="0.8"/>
    <n v="-87.148800000000023"/>
    <x v="2"/>
    <s v="No"/>
    <n v="0"/>
  </r>
  <r>
    <n v="3710"/>
    <s v="CA-2016-120544"/>
    <x v="533"/>
    <d v="2016-11-27T00:00:00"/>
    <x v="1"/>
    <s v="SS-20140"/>
    <s v="Saphhira Shifley"/>
    <x v="1"/>
    <x v="0"/>
    <x v="279"/>
    <x v="5"/>
    <n v="75150"/>
    <x v="2"/>
    <s v="TEC-AC-10003709"/>
    <x v="2"/>
    <x v="11"/>
    <s v="Maxell 4.7GB DVD-R 5/Pack"/>
    <n v="5.5440000000000005"/>
    <x v="3"/>
    <n v="0.2"/>
    <n v="1.6632000000000007"/>
    <x v="2"/>
    <s v="No"/>
    <n v="0"/>
  </r>
  <r>
    <n v="3711"/>
    <s v="CA-2019-113670"/>
    <x v="453"/>
    <d v="2019-10-17T00:00:00"/>
    <x v="2"/>
    <s v="RS-19765"/>
    <s v="Roland Schwarz"/>
    <x v="1"/>
    <x v="0"/>
    <x v="1"/>
    <x v="1"/>
    <n v="90045"/>
    <x v="1"/>
    <s v="FUR-TA-10001705"/>
    <x v="0"/>
    <x v="3"/>
    <s v="Bush Advantage Collection Round Conference Table"/>
    <n v="510.24"/>
    <x v="1"/>
    <n v="0.2"/>
    <n v="6.3779999999999575"/>
    <x v="1"/>
    <s v="Yes"/>
    <n v="1"/>
  </r>
  <r>
    <n v="3712"/>
    <s v="CA-2019-113670"/>
    <x v="453"/>
    <d v="2019-10-17T00:00:00"/>
    <x v="2"/>
    <s v="RS-19765"/>
    <s v="Roland Schwarz"/>
    <x v="1"/>
    <x v="0"/>
    <x v="1"/>
    <x v="1"/>
    <n v="90045"/>
    <x v="1"/>
    <s v="OFF-PA-10000675"/>
    <x v="1"/>
    <x v="10"/>
    <s v="Xerox 1919"/>
    <n v="204.95000000000002"/>
    <x v="2"/>
    <n v="0"/>
    <n v="100.4255"/>
    <x v="1"/>
    <s v="Yes"/>
    <n v="1"/>
  </r>
  <r>
    <n v="3713"/>
    <s v="CA-2019-166198"/>
    <x v="81"/>
    <d v="2019-04-24T00:00:00"/>
    <x v="2"/>
    <s v="JW-15955"/>
    <s v="Joni Wasserman"/>
    <x v="0"/>
    <x v="0"/>
    <x v="4"/>
    <x v="4"/>
    <n v="98103"/>
    <x v="1"/>
    <s v="TEC-AC-10000521"/>
    <x v="2"/>
    <x v="11"/>
    <s v="Verbatim Slim CD and DVD Storage Cases, 50/Pack"/>
    <n v="11.54"/>
    <x v="7"/>
    <n v="0"/>
    <n v="3.4619999999999997"/>
    <x v="1"/>
    <s v="No"/>
    <n v="0"/>
  </r>
  <r>
    <n v="3714"/>
    <s v="CA-2019-166198"/>
    <x v="81"/>
    <d v="2019-04-24T00:00:00"/>
    <x v="2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n v="162.60000000000002"/>
    <x v="1"/>
    <n v="0"/>
    <n v="34.145999999999994"/>
    <x v="1"/>
    <s v="No"/>
    <n v="0"/>
  </r>
  <r>
    <n v="3715"/>
    <s v="CA-2016-135608"/>
    <x v="589"/>
    <d v="2016-12-10T00:00:00"/>
    <x v="0"/>
    <s v="JK-15625"/>
    <s v="Jim Karlsson"/>
    <x v="0"/>
    <x v="0"/>
    <x v="175"/>
    <x v="4"/>
    <n v="98502"/>
    <x v="1"/>
    <s v="OFF-PA-10001954"/>
    <x v="1"/>
    <x v="10"/>
    <s v="Xerox 1964"/>
    <n v="45.68"/>
    <x v="0"/>
    <n v="0"/>
    <n v="21.012799999999999"/>
    <x v="1"/>
    <s v="No"/>
    <n v="0"/>
  </r>
  <r>
    <n v="3716"/>
    <s v="CA-2016-135608"/>
    <x v="589"/>
    <d v="2016-12-10T00:00:00"/>
    <x v="0"/>
    <s v="JK-15625"/>
    <s v="Jim Karlsson"/>
    <x v="0"/>
    <x v="0"/>
    <x v="175"/>
    <x v="4"/>
    <n v="98502"/>
    <x v="1"/>
    <s v="FUR-CH-10002602"/>
    <x v="0"/>
    <x v="1"/>
    <s v="DMI Arturo Collection Mission-style Design Wood Chair"/>
    <n v="603.91999999999996"/>
    <x v="2"/>
    <n v="0.2"/>
    <n v="45.294000000000011"/>
    <x v="1"/>
    <s v="No"/>
    <n v="0"/>
  </r>
  <r>
    <n v="3717"/>
    <s v="CA-2019-144568"/>
    <x v="148"/>
    <d v="2019-06-02T00:00:00"/>
    <x v="1"/>
    <s v="JO-15550"/>
    <s v="Jesus Ocampo"/>
    <x v="2"/>
    <x v="0"/>
    <x v="155"/>
    <x v="8"/>
    <n v="68104"/>
    <x v="2"/>
    <s v="OFF-FA-10004395"/>
    <x v="1"/>
    <x v="13"/>
    <s v="Plymouth Boxed Rubber Bands by Plymouth"/>
    <n v="23.55"/>
    <x v="2"/>
    <n v="0"/>
    <n v="1.1775000000000002"/>
    <x v="2"/>
    <s v="No"/>
    <n v="0"/>
  </r>
  <r>
    <n v="3718"/>
    <s v="CA-2018-142370"/>
    <x v="251"/>
    <d v="2018-09-23T00:00:00"/>
    <x v="1"/>
    <s v="TP-21130"/>
    <s v="Theone Pippenger"/>
    <x v="0"/>
    <x v="0"/>
    <x v="38"/>
    <x v="32"/>
    <n v="31907"/>
    <x v="0"/>
    <s v="OFF-SU-10003002"/>
    <x v="1"/>
    <x v="14"/>
    <s v="Letter Slitter"/>
    <n v="5.04"/>
    <x v="0"/>
    <n v="0"/>
    <n v="0.15120000000000022"/>
    <x v="0"/>
    <s v="No"/>
    <n v="0"/>
  </r>
  <r>
    <n v="3719"/>
    <s v="CA-2018-142370"/>
    <x v="251"/>
    <d v="2018-09-23T00:00:00"/>
    <x v="1"/>
    <s v="TP-21130"/>
    <s v="Theone Pippenger"/>
    <x v="0"/>
    <x v="0"/>
    <x v="38"/>
    <x v="32"/>
    <n v="31907"/>
    <x v="0"/>
    <s v="TEC-AC-10002926"/>
    <x v="2"/>
    <x v="11"/>
    <s v="Logitech Wireless Marathon Mouse M705"/>
    <n v="249.95000000000002"/>
    <x v="2"/>
    <n v="0"/>
    <n v="107.47850000000001"/>
    <x v="0"/>
    <s v="No"/>
    <n v="0"/>
  </r>
  <r>
    <n v="3720"/>
    <s v="CA-2018-105900"/>
    <x v="42"/>
    <d v="2018-09-23T00:00:00"/>
    <x v="1"/>
    <s v="BS-11590"/>
    <s v="Brendan Sweed"/>
    <x v="1"/>
    <x v="0"/>
    <x v="38"/>
    <x v="14"/>
    <n v="47201"/>
    <x v="2"/>
    <s v="OFF-AR-10002656"/>
    <x v="1"/>
    <x v="6"/>
    <s v="Sanford Liquid Accent Highlighters"/>
    <n v="33.4"/>
    <x v="2"/>
    <n v="0"/>
    <n v="12.357999999999997"/>
    <x v="2"/>
    <s v="No"/>
    <n v="0"/>
  </r>
  <r>
    <n v="3721"/>
    <s v="CA-2018-151155"/>
    <x v="887"/>
    <d v="2018-12-24T00:00:00"/>
    <x v="1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n v="18.920000000000002"/>
    <x v="4"/>
    <n v="0"/>
    <n v="7.3788000000000018"/>
    <x v="0"/>
    <s v="No"/>
    <n v="0"/>
  </r>
  <r>
    <n v="3722"/>
    <s v="CA-2018-151155"/>
    <x v="887"/>
    <d v="2018-12-24T00:00:00"/>
    <x v="1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n v="15.42"/>
    <x v="0"/>
    <n v="0"/>
    <n v="6.9390000000000001"/>
    <x v="0"/>
    <s v="No"/>
    <n v="0"/>
  </r>
  <r>
    <n v="3723"/>
    <s v="CA-2019-144036"/>
    <x v="903"/>
    <d v="2019-11-26T00:00:00"/>
    <x v="1"/>
    <s v="FO-14305"/>
    <s v="Frank Olsen"/>
    <x v="0"/>
    <x v="0"/>
    <x v="12"/>
    <x v="5"/>
    <n v="77070"/>
    <x v="2"/>
    <s v="OFF-AR-10000122"/>
    <x v="1"/>
    <x v="6"/>
    <s v="Newell 314"/>
    <n v="35.712000000000003"/>
    <x v="8"/>
    <n v="0.2"/>
    <n v="2.2319999999999958"/>
    <x v="2"/>
    <s v="No"/>
    <n v="0"/>
  </r>
  <r>
    <n v="3724"/>
    <s v="US-2016-169789"/>
    <x v="125"/>
    <d v="2017-01-04T00:00:00"/>
    <x v="1"/>
    <s v="MF-17665"/>
    <s v="Maureen Fritzler"/>
    <x v="1"/>
    <x v="0"/>
    <x v="42"/>
    <x v="16"/>
    <n v="85023"/>
    <x v="1"/>
    <s v="OFF-BI-10004600"/>
    <x v="1"/>
    <x v="8"/>
    <s v="Ibico Ibimaster 300 Manual Binding System"/>
    <n v="551.98500000000013"/>
    <x v="2"/>
    <n v="0.7"/>
    <n v="-459.98750000000018"/>
    <x v="1"/>
    <s v="No"/>
    <n v="0"/>
  </r>
  <r>
    <n v="3725"/>
    <s v="CA-2019-127264"/>
    <x v="355"/>
    <d v="2019-04-05T00:00:00"/>
    <x v="2"/>
    <s v="SA-20830"/>
    <s v="Sue Ann Reed"/>
    <x v="0"/>
    <x v="0"/>
    <x v="22"/>
    <x v="10"/>
    <n v="60653"/>
    <x v="2"/>
    <s v="OFF-AR-10003045"/>
    <x v="1"/>
    <x v="6"/>
    <s v="Prang Colored Pencils"/>
    <n v="7.0559999999999992"/>
    <x v="1"/>
    <n v="0.2"/>
    <n v="2.2050000000000001"/>
    <x v="2"/>
    <s v="No"/>
    <n v="0"/>
  </r>
  <r>
    <n v="3726"/>
    <s v="CA-2018-151512"/>
    <x v="482"/>
    <d v="2019-01-02T00:00:00"/>
    <x v="1"/>
    <s v="SH-19975"/>
    <s v="Sally Hughsby"/>
    <x v="1"/>
    <x v="0"/>
    <x v="60"/>
    <x v="22"/>
    <n v="80219"/>
    <x v="1"/>
    <s v="OFF-AP-10000252"/>
    <x v="1"/>
    <x v="9"/>
    <s v="Harmony HEPA Quiet Air Purifiers"/>
    <n v="18.72"/>
    <x v="0"/>
    <n v="0.2"/>
    <n v="3.51"/>
    <x v="1"/>
    <s v="No"/>
    <n v="0"/>
  </r>
  <r>
    <n v="3727"/>
    <s v="CA-2018-165169"/>
    <x v="410"/>
    <d v="2018-06-11T00:00:00"/>
    <x v="1"/>
    <s v="JL-15235"/>
    <s v="Janet Lee"/>
    <x v="0"/>
    <x v="0"/>
    <x v="46"/>
    <x v="13"/>
    <n v="19711"/>
    <x v="3"/>
    <s v="OFF-ST-10001496"/>
    <x v="1"/>
    <x v="4"/>
    <s v="Standard Rollaway File with Lock"/>
    <n v="360.38"/>
    <x v="0"/>
    <n v="0"/>
    <n v="93.698800000000006"/>
    <x v="3"/>
    <s v="No"/>
    <n v="0"/>
  </r>
  <r>
    <n v="3728"/>
    <s v="CA-2018-165169"/>
    <x v="410"/>
    <d v="2018-06-11T00:00:00"/>
    <x v="1"/>
    <s v="JL-15235"/>
    <s v="Janet Lee"/>
    <x v="0"/>
    <x v="0"/>
    <x v="46"/>
    <x v="13"/>
    <n v="19711"/>
    <x v="3"/>
    <s v="OFF-AR-10000122"/>
    <x v="1"/>
    <x v="6"/>
    <s v="Newell 314"/>
    <n v="11.16"/>
    <x v="0"/>
    <n v="0"/>
    <n v="2.7899999999999991"/>
    <x v="3"/>
    <s v="No"/>
    <n v="0"/>
  </r>
  <r>
    <n v="3729"/>
    <s v="CA-2018-165169"/>
    <x v="410"/>
    <d v="2018-06-11T00:00:00"/>
    <x v="1"/>
    <s v="JL-15235"/>
    <s v="Janet Lee"/>
    <x v="0"/>
    <x v="0"/>
    <x v="46"/>
    <x v="13"/>
    <n v="19711"/>
    <x v="3"/>
    <s v="OFF-LA-10000407"/>
    <x v="1"/>
    <x v="2"/>
    <s v="Avery White Multi-Purpose Labels"/>
    <n v="14.940000000000001"/>
    <x v="1"/>
    <n v="0"/>
    <n v="6.8723999999999998"/>
    <x v="3"/>
    <s v="No"/>
    <n v="0"/>
  </r>
  <r>
    <n v="3730"/>
    <s v="CA-2017-109575"/>
    <x v="227"/>
    <d v="2017-09-23T00:00:00"/>
    <x v="1"/>
    <s v="KH-16630"/>
    <s v="Ken Heidel"/>
    <x v="1"/>
    <x v="0"/>
    <x v="183"/>
    <x v="39"/>
    <n v="20735"/>
    <x v="3"/>
    <s v="OFF-ST-10004950"/>
    <x v="1"/>
    <x v="4"/>
    <s v="Acco Perma 3000 Stacking Storage Drawers"/>
    <n v="41.96"/>
    <x v="0"/>
    <n v="0"/>
    <n v="7.9724000000000004"/>
    <x v="3"/>
    <s v="No"/>
    <n v="0"/>
  </r>
  <r>
    <n v="3731"/>
    <s v="CA-2017-109575"/>
    <x v="227"/>
    <d v="2017-09-23T00:00:00"/>
    <x v="1"/>
    <s v="KH-16630"/>
    <s v="Ken Heidel"/>
    <x v="1"/>
    <x v="0"/>
    <x v="183"/>
    <x v="39"/>
    <n v="20735"/>
    <x v="3"/>
    <s v="OFF-ST-10004123"/>
    <x v="1"/>
    <x v="4"/>
    <s v="Safco Industrial Wire Shelving System"/>
    <n v="636.86"/>
    <x v="3"/>
    <n v="0"/>
    <n v="0"/>
    <x v="3"/>
    <s v="No"/>
    <n v="0"/>
  </r>
  <r>
    <n v="3732"/>
    <s v="CA-2017-109575"/>
    <x v="227"/>
    <d v="2017-09-23T00:00:00"/>
    <x v="1"/>
    <s v="KH-16630"/>
    <s v="Ken Heidel"/>
    <x v="1"/>
    <x v="0"/>
    <x v="183"/>
    <x v="39"/>
    <n v="20735"/>
    <x v="3"/>
    <s v="TEC-PH-10000730"/>
    <x v="2"/>
    <x v="7"/>
    <s v="Samsung Galaxy S4 Active"/>
    <n v="499.99"/>
    <x v="7"/>
    <n v="0"/>
    <n v="129.99740000000003"/>
    <x v="3"/>
    <s v="No"/>
    <n v="0"/>
  </r>
  <r>
    <n v="3733"/>
    <s v="CA-2017-109575"/>
    <x v="227"/>
    <d v="2017-09-23T00:00:00"/>
    <x v="1"/>
    <s v="KH-16630"/>
    <s v="Ken Heidel"/>
    <x v="1"/>
    <x v="0"/>
    <x v="183"/>
    <x v="39"/>
    <n v="20735"/>
    <x v="3"/>
    <s v="TEC-PH-10000895"/>
    <x v="2"/>
    <x v="7"/>
    <s v="Polycom VVX 310 VoIP phone"/>
    <n v="1259.93"/>
    <x v="3"/>
    <n v="0"/>
    <n v="327.58180000000004"/>
    <x v="3"/>
    <s v="No"/>
    <n v="0"/>
  </r>
  <r>
    <n v="3734"/>
    <s v="CA-2017-109575"/>
    <x v="227"/>
    <d v="2017-09-23T00:00:00"/>
    <x v="1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x v="4"/>
    <n v="0"/>
    <n v="31.889199999999995"/>
    <x v="3"/>
    <s v="No"/>
    <n v="0"/>
  </r>
  <r>
    <n v="3735"/>
    <s v="CA-2019-168193"/>
    <x v="904"/>
    <d v="2019-03-11T00:00:00"/>
    <x v="0"/>
    <s v="RM-19750"/>
    <s v="Roland Murray"/>
    <x v="0"/>
    <x v="0"/>
    <x v="20"/>
    <x v="15"/>
    <n v="10011"/>
    <x v="3"/>
    <s v="OFF-PA-10002254"/>
    <x v="1"/>
    <x v="10"/>
    <s v="Xerox 1883"/>
    <n v="26.38"/>
    <x v="7"/>
    <n v="0"/>
    <n v="12.134799999999998"/>
    <x v="3"/>
    <s v="Yes"/>
    <n v="1"/>
  </r>
  <r>
    <n v="3736"/>
    <s v="CA-2019-168193"/>
    <x v="904"/>
    <d v="2019-03-11T00:00:00"/>
    <x v="0"/>
    <s v="RM-19750"/>
    <s v="Roland Murray"/>
    <x v="0"/>
    <x v="0"/>
    <x v="20"/>
    <x v="15"/>
    <n v="10011"/>
    <x v="3"/>
    <s v="FUR-FU-10002554"/>
    <x v="0"/>
    <x v="5"/>
    <s v="Westinghouse Floor Lamp with Metal Mesh Shade, Black"/>
    <n v="71.97"/>
    <x v="1"/>
    <n v="0"/>
    <n v="16.553099999999993"/>
    <x v="3"/>
    <s v="Yes"/>
    <n v="1"/>
  </r>
  <r>
    <n v="3737"/>
    <s v="CA-2018-115476"/>
    <x v="716"/>
    <d v="2018-03-17T00:00:00"/>
    <x v="3"/>
    <s v="VM-21835"/>
    <s v="Vivian Mathis"/>
    <x v="0"/>
    <x v="0"/>
    <x v="46"/>
    <x v="13"/>
    <n v="19711"/>
    <x v="3"/>
    <s v="TEC-PH-10000673"/>
    <x v="2"/>
    <x v="7"/>
    <s v="Plantronics Voyager Pro HD - Bluetooth Headset"/>
    <n v="129.97999999999999"/>
    <x v="0"/>
    <n v="0"/>
    <n v="62.3904"/>
    <x v="3"/>
    <s v="No"/>
    <n v="0"/>
  </r>
  <r>
    <n v="3738"/>
    <s v="CA-2018-115476"/>
    <x v="716"/>
    <d v="2018-03-17T00:00:00"/>
    <x v="3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x v="0"/>
    <n v="0"/>
    <n v="15.944599999999998"/>
    <x v="3"/>
    <s v="No"/>
    <n v="0"/>
  </r>
  <r>
    <n v="3739"/>
    <s v="CA-2018-133340"/>
    <x v="10"/>
    <d v="2018-12-13T00:00:00"/>
    <x v="1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x v="7"/>
    <n v="0"/>
    <n v="3.0520000000000005"/>
    <x v="2"/>
    <s v="No"/>
    <n v="0"/>
  </r>
  <r>
    <n v="3740"/>
    <s v="CA-2018-133340"/>
    <x v="10"/>
    <d v="2018-12-13T00:00:00"/>
    <x v="1"/>
    <s v="LH-17155"/>
    <s v="Logan Haushalter"/>
    <x v="0"/>
    <x v="0"/>
    <x v="25"/>
    <x v="12"/>
    <n v="49201"/>
    <x v="2"/>
    <s v="TEC-AC-10001109"/>
    <x v="2"/>
    <x v="11"/>
    <s v="Logitech Trackman Marble Mouse"/>
    <n v="59.98"/>
    <x v="0"/>
    <n v="0"/>
    <n v="25.191600000000001"/>
    <x v="2"/>
    <s v="No"/>
    <n v="0"/>
  </r>
  <r>
    <n v="3741"/>
    <s v="CA-2018-133340"/>
    <x v="10"/>
    <d v="2018-12-13T00:00:00"/>
    <x v="1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x v="7"/>
    <n v="0.1"/>
    <n v="23.395400000000002"/>
    <x v="2"/>
    <s v="No"/>
    <n v="0"/>
  </r>
  <r>
    <n v="3742"/>
    <s v="CA-2018-137848"/>
    <x v="804"/>
    <d v="2018-01-21T00:00:00"/>
    <x v="1"/>
    <s v="WB-21850"/>
    <s v="William Brown"/>
    <x v="0"/>
    <x v="0"/>
    <x v="20"/>
    <x v="15"/>
    <n v="10011"/>
    <x v="3"/>
    <s v="OFF-EN-10001137"/>
    <x v="1"/>
    <x v="12"/>
    <s v="#10 Gummed Flap White Envelopes, 100/Box"/>
    <n v="16.52"/>
    <x v="4"/>
    <n v="0"/>
    <n v="7.5991999999999997"/>
    <x v="3"/>
    <s v="No"/>
    <n v="0"/>
  </r>
  <r>
    <n v="3743"/>
    <s v="CA-2018-137848"/>
    <x v="804"/>
    <d v="2018-01-21T00:00:00"/>
    <x v="1"/>
    <s v="WB-21850"/>
    <s v="William Brown"/>
    <x v="0"/>
    <x v="0"/>
    <x v="20"/>
    <x v="15"/>
    <n v="10011"/>
    <x v="3"/>
    <s v="OFF-PA-10004285"/>
    <x v="1"/>
    <x v="10"/>
    <s v="Xerox 1959"/>
    <n v="60.12"/>
    <x v="6"/>
    <n v="0"/>
    <n v="28.857599999999998"/>
    <x v="3"/>
    <s v="No"/>
    <n v="0"/>
  </r>
  <r>
    <n v="3744"/>
    <s v="CA-2018-137848"/>
    <x v="804"/>
    <d v="2018-01-21T00:00:00"/>
    <x v="1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x v="1"/>
    <n v="0.2"/>
    <n v="17.337599999999998"/>
    <x v="3"/>
    <s v="No"/>
    <n v="0"/>
  </r>
  <r>
    <n v="3745"/>
    <s v="CA-2016-113047"/>
    <x v="745"/>
    <d v="2016-10-24T00:00:00"/>
    <x v="3"/>
    <s v="AP-10915"/>
    <s v="Arthur Prichep"/>
    <x v="0"/>
    <x v="0"/>
    <x v="371"/>
    <x v="20"/>
    <n v="29730"/>
    <x v="0"/>
    <s v="OFF-FA-10002763"/>
    <x v="1"/>
    <x v="13"/>
    <s v="Advantus Map Pennant Flags and Round Head Tacks"/>
    <n v="11.850000000000001"/>
    <x v="1"/>
    <n v="0"/>
    <n v="3.7919999999999994"/>
    <x v="0"/>
    <s v="No"/>
    <n v="0"/>
  </r>
  <r>
    <n v="3746"/>
    <s v="CA-2018-149979"/>
    <x v="713"/>
    <d v="2018-09-28T00:00:00"/>
    <x v="0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n v="118.25"/>
    <x v="2"/>
    <n v="0"/>
    <n v="34.292499999999997"/>
    <x v="0"/>
    <s v="No"/>
    <n v="0"/>
  </r>
  <r>
    <n v="3747"/>
    <s v="CA-2018-149979"/>
    <x v="713"/>
    <d v="2018-09-28T00:00:00"/>
    <x v="0"/>
    <s v="RA-19915"/>
    <s v="Russell Applegate"/>
    <x v="0"/>
    <x v="0"/>
    <x v="38"/>
    <x v="32"/>
    <n v="31907"/>
    <x v="0"/>
    <s v="FUR-CH-10002084"/>
    <x v="0"/>
    <x v="1"/>
    <s v="Hon Mobius Operator's Chair"/>
    <n v="368.96999999999997"/>
    <x v="1"/>
    <n v="0"/>
    <n v="81.173400000000001"/>
    <x v="0"/>
    <s v="No"/>
    <n v="0"/>
  </r>
  <r>
    <n v="3748"/>
    <s v="CA-2019-161956"/>
    <x v="151"/>
    <d v="2019-08-29T00:00:00"/>
    <x v="0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n v="198.46"/>
    <x v="0"/>
    <n v="0"/>
    <n v="99.23"/>
    <x v="1"/>
    <s v="Yes"/>
    <n v="1"/>
  </r>
  <r>
    <n v="3749"/>
    <s v="CA-2019-161956"/>
    <x v="151"/>
    <d v="2019-08-29T00:00:00"/>
    <x v="0"/>
    <s v="DR-12880"/>
    <s v="Dan Reichenbach"/>
    <x v="1"/>
    <x v="0"/>
    <x v="75"/>
    <x v="1"/>
    <n v="90301"/>
    <x v="1"/>
    <s v="OFF-AP-10001242"/>
    <x v="1"/>
    <x v="9"/>
    <s v="APC 7 Outlet Network SurgeArrest Surge Protector"/>
    <n v="321.92"/>
    <x v="4"/>
    <n v="0"/>
    <n v="96.575999999999993"/>
    <x v="1"/>
    <s v="Yes"/>
    <n v="1"/>
  </r>
  <r>
    <n v="3750"/>
    <s v="CA-2019-161956"/>
    <x v="151"/>
    <d v="2019-08-29T00:00:00"/>
    <x v="0"/>
    <s v="DR-12880"/>
    <s v="Dan Reichenbach"/>
    <x v="1"/>
    <x v="0"/>
    <x v="75"/>
    <x v="1"/>
    <n v="90301"/>
    <x v="1"/>
    <s v="TEC-CO-10001571"/>
    <x v="2"/>
    <x v="16"/>
    <s v="Sharp 1540cs Digital Laser Copier"/>
    <n v="879.98400000000004"/>
    <x v="0"/>
    <n v="0.2"/>
    <n v="329.99400000000003"/>
    <x v="1"/>
    <s v="Yes"/>
    <n v="1"/>
  </r>
  <r>
    <n v="3751"/>
    <s v="CA-2019-161956"/>
    <x v="151"/>
    <d v="2019-08-29T00:00:00"/>
    <x v="0"/>
    <s v="DR-12880"/>
    <s v="Dan Reichenbach"/>
    <x v="1"/>
    <x v="0"/>
    <x v="75"/>
    <x v="1"/>
    <n v="90301"/>
    <x v="1"/>
    <s v="OFF-SU-10002503"/>
    <x v="1"/>
    <x v="14"/>
    <s v="Acme Preferred Stainless Steel Scissors"/>
    <n v="28.4"/>
    <x v="2"/>
    <n v="0"/>
    <n v="8.2359999999999989"/>
    <x v="1"/>
    <s v="Yes"/>
    <n v="1"/>
  </r>
  <r>
    <n v="3752"/>
    <s v="CA-2019-161956"/>
    <x v="151"/>
    <d v="2019-08-29T00:00:00"/>
    <x v="0"/>
    <s v="DR-12880"/>
    <s v="Dan Reichenbach"/>
    <x v="1"/>
    <x v="0"/>
    <x v="75"/>
    <x v="1"/>
    <n v="90301"/>
    <x v="1"/>
    <s v="FUR-CH-10004886"/>
    <x v="0"/>
    <x v="1"/>
    <s v="Bevis Steel Folding Chairs"/>
    <n v="230.28000000000003"/>
    <x v="1"/>
    <n v="0.2"/>
    <n v="23.027999999999992"/>
    <x v="1"/>
    <s v="Yes"/>
    <n v="1"/>
  </r>
  <r>
    <n v="3753"/>
    <s v="CA-2019-161956"/>
    <x v="151"/>
    <d v="2019-08-29T00:00:00"/>
    <x v="0"/>
    <s v="DR-12880"/>
    <s v="Dan Reichenbach"/>
    <x v="1"/>
    <x v="0"/>
    <x v="75"/>
    <x v="1"/>
    <n v="90301"/>
    <x v="1"/>
    <s v="OFF-PA-10001289"/>
    <x v="1"/>
    <x v="10"/>
    <s v="White Computer Printout Paper by Universal"/>
    <n v="116.28"/>
    <x v="1"/>
    <n v="0"/>
    <n v="56.977199999999996"/>
    <x v="1"/>
    <s v="Yes"/>
    <n v="1"/>
  </r>
  <r>
    <n v="3754"/>
    <s v="CA-2019-161956"/>
    <x v="151"/>
    <d v="2019-08-29T00:00:00"/>
    <x v="0"/>
    <s v="DR-12880"/>
    <s v="Dan Reichenbach"/>
    <x v="1"/>
    <x v="0"/>
    <x v="75"/>
    <x v="1"/>
    <n v="90301"/>
    <x v="1"/>
    <s v="OFF-BI-10003650"/>
    <x v="1"/>
    <x v="8"/>
    <s v="GBC DocuBind 300 Electric Binding Machine"/>
    <n v="841.5680000000001"/>
    <x v="0"/>
    <n v="0.2"/>
    <n v="294.54879999999991"/>
    <x v="1"/>
    <s v="Yes"/>
    <n v="1"/>
  </r>
  <r>
    <n v="3755"/>
    <s v="CA-2019-161956"/>
    <x v="151"/>
    <d v="2019-08-29T00:00:00"/>
    <x v="0"/>
    <s v="DR-12880"/>
    <s v="Dan Reichenbach"/>
    <x v="1"/>
    <x v="0"/>
    <x v="75"/>
    <x v="1"/>
    <n v="90301"/>
    <x v="1"/>
    <s v="OFF-ST-10001370"/>
    <x v="1"/>
    <x v="4"/>
    <s v="Sensible Storage WireTech Storage Systems"/>
    <n v="354.90000000000003"/>
    <x v="2"/>
    <n v="0"/>
    <n v="17.744999999999962"/>
    <x v="1"/>
    <s v="Yes"/>
    <n v="1"/>
  </r>
  <r>
    <n v="3756"/>
    <s v="CA-2018-116799"/>
    <x v="840"/>
    <d v="2018-03-06T00:00:00"/>
    <x v="2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n v="42.783999999999999"/>
    <x v="3"/>
    <n v="0.2"/>
    <n v="15.509199999999998"/>
    <x v="2"/>
    <s v="No"/>
    <n v="0"/>
  </r>
  <r>
    <n v="3757"/>
    <s v="CA-2018-116799"/>
    <x v="840"/>
    <d v="2018-03-06T00:00:00"/>
    <x v="2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84"/>
    <x v="2"/>
    <n v="0.3"/>
    <n v="-56.343000000000018"/>
    <x v="2"/>
    <s v="No"/>
    <n v="0"/>
  </r>
  <r>
    <n v="3758"/>
    <s v="CA-2018-111283"/>
    <x v="905"/>
    <d v="2018-03-04T00:00:00"/>
    <x v="1"/>
    <s v="LC-16870"/>
    <s v="Lena Cacioppo"/>
    <x v="0"/>
    <x v="0"/>
    <x v="46"/>
    <x v="24"/>
    <n v="43055"/>
    <x v="3"/>
    <s v="OFF-AR-10001615"/>
    <x v="1"/>
    <x v="6"/>
    <s v="Newell 34"/>
    <n v="111.104"/>
    <x v="3"/>
    <n v="0.2"/>
    <n v="8.3328000000000024"/>
    <x v="3"/>
    <s v="No"/>
    <n v="0"/>
  </r>
  <r>
    <n v="3759"/>
    <s v="CA-2017-167745"/>
    <x v="227"/>
    <d v="2017-09-23T00:00:00"/>
    <x v="1"/>
    <s v="GB-14530"/>
    <s v="George Bell"/>
    <x v="1"/>
    <x v="0"/>
    <x v="1"/>
    <x v="1"/>
    <n v="90049"/>
    <x v="1"/>
    <s v="OFF-AR-10003602"/>
    <x v="1"/>
    <x v="6"/>
    <s v="Quartet Omega Colored Chalk, 12/Pack"/>
    <n v="11.68"/>
    <x v="0"/>
    <n v="0"/>
    <n v="5.4895999999999994"/>
    <x v="1"/>
    <s v="No"/>
    <n v="0"/>
  </r>
  <r>
    <n v="3760"/>
    <s v="CA-2017-167745"/>
    <x v="227"/>
    <d v="2017-09-23T00:00:00"/>
    <x v="1"/>
    <s v="GB-14530"/>
    <s v="George Bell"/>
    <x v="1"/>
    <x v="0"/>
    <x v="1"/>
    <x v="1"/>
    <n v="90049"/>
    <x v="1"/>
    <s v="OFF-SU-10004782"/>
    <x v="1"/>
    <x v="14"/>
    <s v="Elite 5&quot; Scissors"/>
    <n v="16.899999999999999"/>
    <x v="0"/>
    <n v="0"/>
    <n v="5.0699999999999985"/>
    <x v="1"/>
    <s v="No"/>
    <n v="0"/>
  </r>
  <r>
    <n v="3761"/>
    <s v="CA-2017-167745"/>
    <x v="227"/>
    <d v="2017-09-23T00:00:00"/>
    <x v="1"/>
    <s v="GB-14530"/>
    <s v="George Bell"/>
    <x v="1"/>
    <x v="0"/>
    <x v="1"/>
    <x v="1"/>
    <n v="90049"/>
    <x v="1"/>
    <s v="FUR-FU-10001591"/>
    <x v="0"/>
    <x v="5"/>
    <s v="Advantus Panel Wall Certificate Holder - 8.5x11"/>
    <n v="24.4"/>
    <x v="0"/>
    <n v="0"/>
    <n v="10.248000000000001"/>
    <x v="1"/>
    <s v="No"/>
    <n v="0"/>
  </r>
  <r>
    <n v="3762"/>
    <s v="CA-2019-104577"/>
    <x v="605"/>
    <d v="2019-05-17T00:00:00"/>
    <x v="1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n v="87.6"/>
    <x v="2"/>
    <n v="0"/>
    <n v="42.047999999999995"/>
    <x v="3"/>
    <s v="No"/>
    <n v="0"/>
  </r>
  <r>
    <n v="3763"/>
    <s v="CA-2018-156251"/>
    <x v="572"/>
    <d v="2018-08-18T00:00:00"/>
    <x v="0"/>
    <s v="TS-21160"/>
    <s v="Theresa Swint"/>
    <x v="1"/>
    <x v="0"/>
    <x v="373"/>
    <x v="6"/>
    <n v="53214"/>
    <x v="2"/>
    <s v="FUR-BO-10001337"/>
    <x v="0"/>
    <x v="0"/>
    <s v="O'Sullivan Living Dimensions 2-Shelf Bookcases"/>
    <n v="241.96"/>
    <x v="0"/>
    <n v="0"/>
    <n v="24.195999999999998"/>
    <x v="2"/>
    <s v="No"/>
    <n v="0"/>
  </r>
  <r>
    <n v="3764"/>
    <s v="CA-2018-156251"/>
    <x v="572"/>
    <d v="2018-08-18T00:00:00"/>
    <x v="0"/>
    <s v="TS-21160"/>
    <s v="Theresa Swint"/>
    <x v="1"/>
    <x v="0"/>
    <x v="373"/>
    <x v="6"/>
    <n v="53214"/>
    <x v="2"/>
    <s v="OFF-BI-10003529"/>
    <x v="1"/>
    <x v="8"/>
    <s v="Avery Round Ring Poly Binders"/>
    <n v="8.52"/>
    <x v="1"/>
    <n v="0"/>
    <n v="4.1747999999999994"/>
    <x v="2"/>
    <s v="No"/>
    <n v="0"/>
  </r>
  <r>
    <n v="3765"/>
    <s v="CA-2019-125878"/>
    <x v="906"/>
    <d v="2019-03-02T00:00:00"/>
    <x v="1"/>
    <s v="MH-18025"/>
    <s v="Michelle Huthwaite"/>
    <x v="0"/>
    <x v="0"/>
    <x v="22"/>
    <x v="10"/>
    <n v="60623"/>
    <x v="2"/>
    <s v="OFF-BI-10002609"/>
    <x v="1"/>
    <x v="8"/>
    <s v="Avery Hidden Tab Dividers for Binding Systems"/>
    <n v="1.7879999999999996"/>
    <x v="1"/>
    <n v="0.8"/>
    <n v="-3.0396000000000001"/>
    <x v="2"/>
    <s v="No"/>
    <n v="0"/>
  </r>
  <r>
    <n v="3766"/>
    <s v="CA-2018-163153"/>
    <x v="844"/>
    <d v="2018-03-25T00:00:00"/>
    <x v="1"/>
    <s v="DM-12955"/>
    <s v="Dario Medina"/>
    <x v="1"/>
    <x v="0"/>
    <x v="12"/>
    <x v="5"/>
    <n v="77036"/>
    <x v="2"/>
    <s v="FUR-TA-10004767"/>
    <x v="0"/>
    <x v="3"/>
    <s v="Safco Drafting Table"/>
    <n v="99.372"/>
    <x v="0"/>
    <n v="0.3"/>
    <n v="-1.4196000000000097"/>
    <x v="2"/>
    <s v="No"/>
    <n v="0"/>
  </r>
  <r>
    <n v="3767"/>
    <s v="CA-2018-163153"/>
    <x v="844"/>
    <d v="2018-03-25T00:00:00"/>
    <x v="1"/>
    <s v="DM-12955"/>
    <s v="Dario Medina"/>
    <x v="1"/>
    <x v="0"/>
    <x v="12"/>
    <x v="5"/>
    <n v="77036"/>
    <x v="2"/>
    <s v="OFF-AR-10001868"/>
    <x v="1"/>
    <x v="6"/>
    <s v="Prang Dustless Chalk Sticks"/>
    <n v="1.3440000000000001"/>
    <x v="7"/>
    <n v="0.2"/>
    <n v="0.504"/>
    <x v="2"/>
    <s v="No"/>
    <n v="0"/>
  </r>
  <r>
    <n v="3768"/>
    <s v="CA-2017-103205"/>
    <x v="575"/>
    <d v="2017-12-10T00:00:00"/>
    <x v="0"/>
    <s v="JJ-15760"/>
    <s v="Joel Jenkins"/>
    <x v="2"/>
    <x v="0"/>
    <x v="12"/>
    <x v="5"/>
    <n v="77036"/>
    <x v="2"/>
    <s v="TEC-PH-10004896"/>
    <x v="2"/>
    <x v="7"/>
    <s v="Nokia Lumia 521 (T-Mobile)"/>
    <n v="119.96000000000001"/>
    <x v="2"/>
    <n v="0.2"/>
    <n v="11.996000000000002"/>
    <x v="2"/>
    <s v="No"/>
    <n v="0"/>
  </r>
  <r>
    <n v="3769"/>
    <s v="CA-2016-153913"/>
    <x v="757"/>
    <d v="2016-12-20T00:00:00"/>
    <x v="0"/>
    <s v="KB-16585"/>
    <s v="Ken Black"/>
    <x v="1"/>
    <x v="0"/>
    <x v="146"/>
    <x v="2"/>
    <n v="33012"/>
    <x v="0"/>
    <s v="FUR-CH-10000988"/>
    <x v="0"/>
    <x v="1"/>
    <s v="Hon Olson Stacker Stools"/>
    <n v="1013.8320000000001"/>
    <x v="6"/>
    <n v="0.2"/>
    <n v="101.38319999999999"/>
    <x v="0"/>
    <s v="No"/>
    <n v="0"/>
  </r>
  <r>
    <n v="3770"/>
    <s v="CA-2016-153913"/>
    <x v="757"/>
    <d v="2016-12-20T00:00:00"/>
    <x v="0"/>
    <s v="KB-16585"/>
    <s v="Ken Black"/>
    <x v="1"/>
    <x v="0"/>
    <x v="146"/>
    <x v="2"/>
    <n v="33012"/>
    <x v="0"/>
    <s v="OFF-FA-10000490"/>
    <x v="1"/>
    <x v="13"/>
    <s v="OIC Binder Clips, Mini, 1/4&quot; Capacity, Black"/>
    <n v="1.984"/>
    <x v="0"/>
    <n v="0.2"/>
    <n v="0.66959999999999997"/>
    <x v="0"/>
    <s v="No"/>
    <n v="0"/>
  </r>
  <r>
    <n v="3771"/>
    <s v="CA-2018-155530"/>
    <x v="907"/>
    <d v="2018-12-21T00:00:00"/>
    <x v="1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n v="2003.52"/>
    <x v="5"/>
    <n v="0.2"/>
    <n v="-325.57200000000023"/>
    <x v="1"/>
    <s v="No"/>
    <n v="0"/>
  </r>
  <r>
    <n v="3772"/>
    <s v="US-2018-101196"/>
    <x v="536"/>
    <d v="2018-05-17T00:00:00"/>
    <x v="1"/>
    <s v="FM-14215"/>
    <s v="Filia McAdams"/>
    <x v="1"/>
    <x v="0"/>
    <x v="10"/>
    <x v="9"/>
    <n v="19140"/>
    <x v="3"/>
    <s v="OFF-ST-10004804"/>
    <x v="1"/>
    <x v="4"/>
    <s v="Belkin 19&quot; Vented Equipment Shelf, Black"/>
    <n v="82.367999999999995"/>
    <x v="0"/>
    <n v="0.2"/>
    <n v="-19.562399999999997"/>
    <x v="3"/>
    <s v="No"/>
    <n v="0"/>
  </r>
  <r>
    <n v="3773"/>
    <s v="CA-2016-115357"/>
    <x v="908"/>
    <d v="2016-08-11T00:00:00"/>
    <x v="0"/>
    <s v="RF-19735"/>
    <s v="Roland Fjeld"/>
    <x v="0"/>
    <x v="0"/>
    <x v="29"/>
    <x v="20"/>
    <n v="29203"/>
    <x v="0"/>
    <s v="TEC-AC-10000023"/>
    <x v="2"/>
    <x v="11"/>
    <s v="Maxell 74 Minute CD-R Spindle, 50/Pack"/>
    <n v="62.91"/>
    <x v="1"/>
    <n v="0"/>
    <n v="22.647599999999997"/>
    <x v="0"/>
    <s v="No"/>
    <n v="0"/>
  </r>
  <r>
    <n v="3774"/>
    <s v="US-2016-102715"/>
    <x v="909"/>
    <d v="2016-04-13T00:00:00"/>
    <x v="0"/>
    <s v="JK-15370"/>
    <s v="Jay Kimmel"/>
    <x v="0"/>
    <x v="0"/>
    <x v="100"/>
    <x v="2"/>
    <n v="33180"/>
    <x v="0"/>
    <s v="OFF-FA-10001332"/>
    <x v="1"/>
    <x v="13"/>
    <s v="Acco Banker's Clasps, 5 3/4&quot;-Long"/>
    <n v="6.911999999999999"/>
    <x v="1"/>
    <n v="0.2"/>
    <n v="2.3327999999999998"/>
    <x v="0"/>
    <s v="No"/>
    <n v="0"/>
  </r>
  <r>
    <n v="3775"/>
    <s v="US-2016-102715"/>
    <x v="909"/>
    <d v="2016-04-13T00:00:00"/>
    <x v="0"/>
    <s v="JK-15370"/>
    <s v="Jay Kimmel"/>
    <x v="0"/>
    <x v="0"/>
    <x v="100"/>
    <x v="2"/>
    <n v="33180"/>
    <x v="0"/>
    <s v="TEC-AC-10002001"/>
    <x v="2"/>
    <x v="11"/>
    <s v="Logitech Wireless Gaming Headset G930"/>
    <n v="383.97600000000006"/>
    <x v="1"/>
    <n v="0.2"/>
    <n v="81.59490000000001"/>
    <x v="0"/>
    <s v="No"/>
    <n v="0"/>
  </r>
  <r>
    <n v="3776"/>
    <s v="US-2016-102715"/>
    <x v="909"/>
    <d v="2016-04-13T00:00:00"/>
    <x v="0"/>
    <s v="JK-15370"/>
    <s v="Jay Kimmel"/>
    <x v="0"/>
    <x v="0"/>
    <x v="100"/>
    <x v="2"/>
    <n v="33180"/>
    <x v="0"/>
    <s v="OFF-PA-10000029"/>
    <x v="1"/>
    <x v="10"/>
    <s v="Xerox 224"/>
    <n v="10.368000000000002"/>
    <x v="0"/>
    <n v="0.2"/>
    <n v="3.6288"/>
    <x v="0"/>
    <s v="No"/>
    <n v="0"/>
  </r>
  <r>
    <n v="3777"/>
    <s v="US-2016-102715"/>
    <x v="909"/>
    <d v="2016-04-13T00:00:00"/>
    <x v="0"/>
    <s v="JK-15370"/>
    <s v="Jay Kimmel"/>
    <x v="0"/>
    <x v="0"/>
    <x v="100"/>
    <x v="2"/>
    <n v="33180"/>
    <x v="0"/>
    <s v="TEC-AC-10001874"/>
    <x v="2"/>
    <x v="11"/>
    <s v="Logitech Wireless Anywhere Mouse MX for PC and Mac"/>
    <n v="335.94400000000002"/>
    <x v="3"/>
    <n v="0.2"/>
    <n v="41.992999999999995"/>
    <x v="0"/>
    <s v="No"/>
    <n v="0"/>
  </r>
  <r>
    <n v="3778"/>
    <s v="CA-2017-107937"/>
    <x v="910"/>
    <d v="2017-05-08T00:00:00"/>
    <x v="1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x v="5"/>
    <n v="0"/>
    <n v="106.54079999999999"/>
    <x v="1"/>
    <s v="No"/>
    <n v="0"/>
  </r>
  <r>
    <n v="3779"/>
    <s v="US-2019-148768"/>
    <x v="329"/>
    <d v="2019-12-02T00:00:00"/>
    <x v="0"/>
    <s v="PN-18775"/>
    <s v="Parhena Norris"/>
    <x v="2"/>
    <x v="0"/>
    <x v="100"/>
    <x v="2"/>
    <n v="33180"/>
    <x v="0"/>
    <s v="TEC-PH-10002564"/>
    <x v="2"/>
    <x v="7"/>
    <s v="OtterBox Defender Series Case - Samsung Galaxy S4"/>
    <n v="71.975999999999999"/>
    <x v="1"/>
    <n v="0.2"/>
    <n v="8.9969999999999892"/>
    <x v="0"/>
    <s v="No"/>
    <n v="0"/>
  </r>
  <r>
    <n v="3780"/>
    <s v="CA-2019-118521"/>
    <x v="911"/>
    <d v="2019-02-20T00:00:00"/>
    <x v="1"/>
    <s v="LF-17185"/>
    <s v="Luke Foster"/>
    <x v="0"/>
    <x v="0"/>
    <x v="20"/>
    <x v="15"/>
    <n v="10035"/>
    <x v="3"/>
    <s v="OFF-PA-10003465"/>
    <x v="1"/>
    <x v="10"/>
    <s v="Xerox 1912"/>
    <n v="37.94"/>
    <x v="0"/>
    <n v="0"/>
    <n v="18.211199999999998"/>
    <x v="3"/>
    <s v="No"/>
    <n v="0"/>
  </r>
  <r>
    <n v="3781"/>
    <s v="CA-2016-149643"/>
    <x v="912"/>
    <d v="2016-11-20T00:00:00"/>
    <x v="1"/>
    <s v="RH-19510"/>
    <s v="Rick Huthwaite"/>
    <x v="2"/>
    <x v="0"/>
    <x v="375"/>
    <x v="41"/>
    <n v="66502"/>
    <x v="2"/>
    <s v="TEC-PH-10000038"/>
    <x v="2"/>
    <x v="7"/>
    <s v="Jawbone MINI JAMBOX Wireless Bluetooth Speaker"/>
    <n v="273.95999999999998"/>
    <x v="0"/>
    <n v="0"/>
    <n v="10.958399999999983"/>
    <x v="2"/>
    <s v="No"/>
    <n v="0"/>
  </r>
  <r>
    <n v="3782"/>
    <s v="CA-2017-135314"/>
    <x v="584"/>
    <d v="2017-07-14T00:00:00"/>
    <x v="0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199999999997"/>
    <x v="1"/>
    <n v="0.4"/>
    <n v="40.497299999999996"/>
    <x v="3"/>
    <s v="No"/>
    <n v="0"/>
  </r>
  <r>
    <n v="3783"/>
    <s v="CA-2019-165204"/>
    <x v="38"/>
    <d v="2019-11-16T00:00:00"/>
    <x v="0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n v="8.9039999999999999"/>
    <x v="1"/>
    <n v="0.2"/>
    <n v="3.3389999999999995"/>
    <x v="0"/>
    <s v="No"/>
    <n v="0"/>
  </r>
  <r>
    <n v="3784"/>
    <s v="CA-2019-165204"/>
    <x v="38"/>
    <d v="2019-11-16T00:00:00"/>
    <x v="0"/>
    <s v="MN-17935"/>
    <s v="Michael Nguyen"/>
    <x v="0"/>
    <x v="0"/>
    <x v="26"/>
    <x v="18"/>
    <n v="38109"/>
    <x v="0"/>
    <s v="OFF-ST-10003716"/>
    <x v="1"/>
    <x v="4"/>
    <s v="Tennsco Double-Tier Lockers"/>
    <n v="720.06400000000008"/>
    <x v="4"/>
    <n v="0.2"/>
    <n v="-63.005600000000015"/>
    <x v="0"/>
    <s v="No"/>
    <n v="0"/>
  </r>
  <r>
    <n v="3785"/>
    <s v="CA-2019-125752"/>
    <x v="689"/>
    <d v="2019-08-04T00:00:00"/>
    <x v="1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n v="41.424000000000007"/>
    <x v="0"/>
    <n v="0.2"/>
    <n v="8.2847999999999971"/>
    <x v="0"/>
    <s v="No"/>
    <n v="0"/>
  </r>
  <r>
    <n v="3786"/>
    <s v="CA-2019-112487"/>
    <x v="377"/>
    <d v="2019-12-30T00:00:00"/>
    <x v="1"/>
    <s v="TC-21535"/>
    <s v="Tracy Collins"/>
    <x v="2"/>
    <x v="0"/>
    <x v="38"/>
    <x v="24"/>
    <n v="43229"/>
    <x v="3"/>
    <s v="OFF-BI-10000494"/>
    <x v="1"/>
    <x v="8"/>
    <s v="Acco Economy Flexible Poly Round Ring Binder"/>
    <n v="3.1320000000000001"/>
    <x v="0"/>
    <n v="0.7"/>
    <n v="-2.6099999999999994"/>
    <x v="3"/>
    <s v="No"/>
    <n v="0"/>
  </r>
  <r>
    <n v="3787"/>
    <s v="CA-2018-144218"/>
    <x v="731"/>
    <d v="2018-11-04T00:00:00"/>
    <x v="1"/>
    <s v="JD-15895"/>
    <s v="Jonathan Doherty"/>
    <x v="1"/>
    <x v="0"/>
    <x v="1"/>
    <x v="1"/>
    <n v="90045"/>
    <x v="1"/>
    <s v="OFF-ST-10002615"/>
    <x v="1"/>
    <x v="4"/>
    <s v="Dual Level, Single-Width Filing Carts"/>
    <n v="1085.42"/>
    <x v="3"/>
    <n v="0"/>
    <n v="282.20920000000001"/>
    <x v="1"/>
    <s v="No"/>
    <n v="0"/>
  </r>
  <r>
    <n v="3788"/>
    <s v="CA-2018-169971"/>
    <x v="913"/>
    <d v="2018-09-09T00:00:00"/>
    <x v="1"/>
    <s v="IL-15100"/>
    <s v="Ivan Liston"/>
    <x v="0"/>
    <x v="0"/>
    <x v="12"/>
    <x v="5"/>
    <n v="77041"/>
    <x v="2"/>
    <s v="OFF-AR-10002804"/>
    <x v="1"/>
    <x v="6"/>
    <s v="Faber Castell Col-Erase Pencils"/>
    <n v="3.9119999999999999"/>
    <x v="7"/>
    <n v="0.2"/>
    <n v="1.0269000000000001"/>
    <x v="2"/>
    <s v="No"/>
    <n v="0"/>
  </r>
  <r>
    <n v="3789"/>
    <s v="CA-2018-169971"/>
    <x v="913"/>
    <d v="2018-09-09T00:00:00"/>
    <x v="1"/>
    <s v="IL-15100"/>
    <s v="Ivan Liston"/>
    <x v="0"/>
    <x v="0"/>
    <x v="12"/>
    <x v="5"/>
    <n v="77041"/>
    <x v="2"/>
    <s v="OFF-AR-10001044"/>
    <x v="1"/>
    <x v="6"/>
    <s v="BOSTON Ranger #55 Pencil Sharpener, Black"/>
    <n v="62.376000000000005"/>
    <x v="1"/>
    <n v="0.2"/>
    <n v="7.0172999999999952"/>
    <x v="2"/>
    <s v="No"/>
    <n v="0"/>
  </r>
  <r>
    <n v="3790"/>
    <s v="US-2018-133508"/>
    <x v="764"/>
    <d v="2018-04-21T00:00:00"/>
    <x v="1"/>
    <s v="SW-20350"/>
    <s v="Sean Wendt"/>
    <x v="2"/>
    <x v="0"/>
    <x v="155"/>
    <x v="8"/>
    <n v="68104"/>
    <x v="2"/>
    <s v="OFF-FA-10000134"/>
    <x v="1"/>
    <x v="13"/>
    <s v="Advantus Push Pins, Aluminum Head"/>
    <n v="29.049999999999997"/>
    <x v="2"/>
    <n v="0"/>
    <n v="9.0054999999999996"/>
    <x v="2"/>
    <s v="No"/>
    <n v="0"/>
  </r>
  <r>
    <n v="3791"/>
    <s v="CA-2016-107139"/>
    <x v="260"/>
    <d v="2016-07-11T00:00:00"/>
    <x v="1"/>
    <s v="DP-13390"/>
    <s v="Dennis Pardue"/>
    <x v="2"/>
    <x v="0"/>
    <x v="1"/>
    <x v="1"/>
    <n v="90004"/>
    <x v="1"/>
    <s v="OFF-BI-10001670"/>
    <x v="1"/>
    <x v="8"/>
    <s v="Vinyl Sectional Post Binders"/>
    <n v="180.96000000000004"/>
    <x v="5"/>
    <n v="0.2"/>
    <n v="67.86"/>
    <x v="1"/>
    <s v="No"/>
    <n v="0"/>
  </r>
  <r>
    <n v="3792"/>
    <s v="CA-2017-111325"/>
    <x v="914"/>
    <d v="2017-02-28T00:00:00"/>
    <x v="2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n v="4.4190000000000005"/>
    <x v="1"/>
    <n v="0.7"/>
    <n v="-3.3879000000000001"/>
    <x v="3"/>
    <s v="No"/>
    <n v="0"/>
  </r>
  <r>
    <n v="3793"/>
    <s v="CA-2017-111325"/>
    <x v="914"/>
    <d v="2017-02-28T00:00:00"/>
    <x v="2"/>
    <s v="BT-11395"/>
    <s v="Bill Tyler"/>
    <x v="1"/>
    <x v="0"/>
    <x v="376"/>
    <x v="9"/>
    <n v="16602"/>
    <x v="3"/>
    <s v="OFF-AR-10002257"/>
    <x v="1"/>
    <x v="6"/>
    <s v="Eldon Spacemaker Box, Quick-Snap Lid, Clear"/>
    <n v="16.032"/>
    <x v="5"/>
    <n v="0.2"/>
    <n v="2.2043999999999979"/>
    <x v="3"/>
    <s v="No"/>
    <n v="0"/>
  </r>
  <r>
    <n v="3794"/>
    <s v="CA-2017-163762"/>
    <x v="154"/>
    <d v="2017-12-01T00:00:00"/>
    <x v="1"/>
    <s v="JE-15475"/>
    <s v="Jeremy Ellison"/>
    <x v="0"/>
    <x v="0"/>
    <x v="20"/>
    <x v="15"/>
    <n v="10024"/>
    <x v="3"/>
    <s v="OFF-AR-10001915"/>
    <x v="1"/>
    <x v="6"/>
    <s v="Peel-Off China Markers"/>
    <n v="29.79"/>
    <x v="1"/>
    <n v="0"/>
    <n v="12.511800000000001"/>
    <x v="3"/>
    <s v="No"/>
    <n v="0"/>
  </r>
  <r>
    <n v="3795"/>
    <s v="US-2016-117163"/>
    <x v="915"/>
    <d v="2016-02-02T00:00:00"/>
    <x v="1"/>
    <s v="EJ-13720"/>
    <s v="Ed Jacobs"/>
    <x v="0"/>
    <x v="0"/>
    <x v="70"/>
    <x v="1"/>
    <n v="92037"/>
    <x v="1"/>
    <s v="OFF-ST-10003692"/>
    <x v="1"/>
    <x v="4"/>
    <s v="Recycled Steel Personal File for Hanging File Folders"/>
    <n v="57.23"/>
    <x v="7"/>
    <n v="0"/>
    <n v="14.307499999999997"/>
    <x v="1"/>
    <s v="No"/>
    <n v="0"/>
  </r>
  <r>
    <n v="3796"/>
    <s v="US-2016-117163"/>
    <x v="915"/>
    <d v="2016-02-02T00:00:00"/>
    <x v="1"/>
    <s v="EJ-13720"/>
    <s v="Ed Jacobs"/>
    <x v="0"/>
    <x v="0"/>
    <x v="70"/>
    <x v="1"/>
    <n v="92037"/>
    <x v="1"/>
    <s v="FUR-TA-10003469"/>
    <x v="0"/>
    <x v="3"/>
    <s v="Balt Split Level Computer Training Table"/>
    <n v="333"/>
    <x v="1"/>
    <n v="0.2"/>
    <n v="-16.649999999999991"/>
    <x v="1"/>
    <s v="No"/>
    <n v="0"/>
  </r>
  <r>
    <n v="3797"/>
    <s v="US-2016-117163"/>
    <x v="915"/>
    <d v="2016-02-02T00:00:00"/>
    <x v="1"/>
    <s v="EJ-13720"/>
    <s v="Ed Jacobs"/>
    <x v="0"/>
    <x v="0"/>
    <x v="70"/>
    <x v="1"/>
    <n v="92037"/>
    <x v="1"/>
    <s v="OFF-AR-10003179"/>
    <x v="1"/>
    <x v="6"/>
    <s v="Dixon Ticonderoga Core-Lock Colored Pencils"/>
    <n v="36.44"/>
    <x v="4"/>
    <n v="0"/>
    <n v="12.025199999999998"/>
    <x v="1"/>
    <s v="No"/>
    <n v="0"/>
  </r>
  <r>
    <n v="3798"/>
    <s v="CA-2019-121314"/>
    <x v="397"/>
    <d v="2019-09-26T00:00:00"/>
    <x v="2"/>
    <s v="BE-11410"/>
    <s v="Bobby Elias"/>
    <x v="0"/>
    <x v="0"/>
    <x v="100"/>
    <x v="2"/>
    <n v="33178"/>
    <x v="0"/>
    <s v="OFF-PA-10003395"/>
    <x v="1"/>
    <x v="10"/>
    <s v="Xerox 1941"/>
    <n v="251.64"/>
    <x v="1"/>
    <n v="0.2"/>
    <n v="88.073999999999984"/>
    <x v="0"/>
    <s v="No"/>
    <n v="0"/>
  </r>
  <r>
    <n v="3799"/>
    <s v="CA-2019-147760"/>
    <x v="259"/>
    <d v="2019-11-05T00:00:00"/>
    <x v="2"/>
    <s v="KL-16555"/>
    <s v="Kelly Lampkin"/>
    <x v="1"/>
    <x v="0"/>
    <x v="247"/>
    <x v="3"/>
    <n v="27405"/>
    <x v="0"/>
    <s v="FUR-TA-10004575"/>
    <x v="0"/>
    <x v="3"/>
    <s v="Hon 5100 Series Wood Tables"/>
    <n v="523.76400000000001"/>
    <x v="1"/>
    <n v="0.4"/>
    <n v="-192.04680000000008"/>
    <x v="0"/>
    <s v="No"/>
    <n v="0"/>
  </r>
  <r>
    <n v="3800"/>
    <s v="CA-2019-147760"/>
    <x v="259"/>
    <d v="2019-11-05T00:00:00"/>
    <x v="2"/>
    <s v="KL-16555"/>
    <s v="Kelly Lampkin"/>
    <x v="1"/>
    <x v="0"/>
    <x v="247"/>
    <x v="3"/>
    <n v="27405"/>
    <x v="0"/>
    <s v="TEC-PH-10002483"/>
    <x v="2"/>
    <x v="7"/>
    <s v="Motorola Moto X"/>
    <n v="1359.96"/>
    <x v="2"/>
    <n v="0.2"/>
    <n v="118.99650000000003"/>
    <x v="0"/>
    <s v="No"/>
    <n v="0"/>
  </r>
  <r>
    <n v="3801"/>
    <s v="CA-2018-156503"/>
    <x v="500"/>
    <d v="2018-10-20T00:00:00"/>
    <x v="1"/>
    <s v="NC-18415"/>
    <s v="Nathan Cano"/>
    <x v="0"/>
    <x v="0"/>
    <x v="108"/>
    <x v="3"/>
    <n v="28540"/>
    <x v="0"/>
    <s v="FUR-CH-10003606"/>
    <x v="0"/>
    <x v="1"/>
    <s v="SAFCO Folding Chair Trolley"/>
    <n v="102.59200000000001"/>
    <x v="7"/>
    <n v="0.2"/>
    <n v="10.2592"/>
    <x v="0"/>
    <s v="No"/>
    <n v="0"/>
  </r>
  <r>
    <n v="3802"/>
    <s v="CA-2018-156503"/>
    <x v="500"/>
    <d v="2018-10-20T00:00:00"/>
    <x v="1"/>
    <s v="NC-18415"/>
    <s v="Nathan Cano"/>
    <x v="0"/>
    <x v="0"/>
    <x v="108"/>
    <x v="3"/>
    <n v="28540"/>
    <x v="0"/>
    <s v="TEC-AC-10002473"/>
    <x v="2"/>
    <x v="11"/>
    <s v="Maxell 4.7GB DVD-R"/>
    <n v="22.704000000000001"/>
    <x v="7"/>
    <n v="0.2"/>
    <n v="5.9597999999999995"/>
    <x v="0"/>
    <s v="No"/>
    <n v="0"/>
  </r>
  <r>
    <n v="3803"/>
    <s v="CA-2018-156503"/>
    <x v="500"/>
    <d v="2018-10-20T00:00:00"/>
    <x v="1"/>
    <s v="NC-18415"/>
    <s v="Nathan Cano"/>
    <x v="0"/>
    <x v="0"/>
    <x v="108"/>
    <x v="3"/>
    <n v="28540"/>
    <x v="0"/>
    <s v="OFF-PA-10002319"/>
    <x v="1"/>
    <x v="10"/>
    <s v="Xerox 1944"/>
    <n v="93.024000000000001"/>
    <x v="1"/>
    <n v="0.2"/>
    <n v="33.721199999999996"/>
    <x v="0"/>
    <s v="No"/>
    <n v="0"/>
  </r>
  <r>
    <n v="3804"/>
    <s v="CA-2018-156503"/>
    <x v="500"/>
    <d v="2018-10-20T00:00:00"/>
    <x v="1"/>
    <s v="NC-18415"/>
    <s v="Nathan Cano"/>
    <x v="0"/>
    <x v="0"/>
    <x v="108"/>
    <x v="3"/>
    <n v="28540"/>
    <x v="0"/>
    <s v="OFF-SU-10000946"/>
    <x v="1"/>
    <x v="14"/>
    <s v="Staple remover"/>
    <n v="12.768000000000001"/>
    <x v="0"/>
    <n v="0.2"/>
    <n v="1.436399999999999"/>
    <x v="0"/>
    <s v="No"/>
    <n v="0"/>
  </r>
  <r>
    <n v="3805"/>
    <s v="CA-2018-156503"/>
    <x v="500"/>
    <d v="2018-10-20T00:00:00"/>
    <x v="1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x v="4"/>
    <n v="0.2"/>
    <n v="13.127999999999998"/>
    <x v="0"/>
    <s v="No"/>
    <n v="0"/>
  </r>
  <r>
    <n v="3806"/>
    <s v="CA-2018-156503"/>
    <x v="500"/>
    <d v="2018-10-20T00:00:00"/>
    <x v="1"/>
    <s v="NC-18415"/>
    <s v="Nathan Cano"/>
    <x v="0"/>
    <x v="0"/>
    <x v="108"/>
    <x v="3"/>
    <n v="28540"/>
    <x v="0"/>
    <s v="OFF-PA-10002377"/>
    <x v="1"/>
    <x v="10"/>
    <s v="Xerox 1916"/>
    <n v="39.152000000000001"/>
    <x v="7"/>
    <n v="0.2"/>
    <n v="14.681999999999999"/>
    <x v="0"/>
    <s v="No"/>
    <n v="0"/>
  </r>
  <r>
    <n v="3807"/>
    <s v="CA-2017-113628"/>
    <x v="768"/>
    <d v="2017-11-19T00:00:00"/>
    <x v="1"/>
    <s v="AH-10690"/>
    <s v="Anna Häberlin"/>
    <x v="1"/>
    <x v="0"/>
    <x v="369"/>
    <x v="2"/>
    <n v="33317"/>
    <x v="0"/>
    <s v="OFF-AR-10001246"/>
    <x v="1"/>
    <x v="6"/>
    <s v="Newell 317"/>
    <n v="11.76"/>
    <x v="2"/>
    <n v="0.2"/>
    <n v="1.3229999999999991"/>
    <x v="0"/>
    <s v="Yes"/>
    <n v="1"/>
  </r>
  <r>
    <n v="3808"/>
    <s v="CA-2017-113628"/>
    <x v="768"/>
    <d v="2017-11-19T00:00:00"/>
    <x v="1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n v="5.2380000000000013"/>
    <x v="0"/>
    <n v="0.7"/>
    <n v="-4.0158000000000005"/>
    <x v="0"/>
    <s v="Yes"/>
    <n v="1"/>
  </r>
  <r>
    <n v="3809"/>
    <s v="CA-2017-113628"/>
    <x v="768"/>
    <d v="2017-11-19T00:00:00"/>
    <x v="1"/>
    <s v="AH-10690"/>
    <s v="Anna Häberlin"/>
    <x v="1"/>
    <x v="0"/>
    <x v="369"/>
    <x v="2"/>
    <n v="33317"/>
    <x v="0"/>
    <s v="OFF-BI-10002799"/>
    <x v="1"/>
    <x v="8"/>
    <s v="SlimView Poly Binder, 3/8&quot;"/>
    <n v="4.6619999999999999"/>
    <x v="1"/>
    <n v="0.7"/>
    <n v="-3.7295999999999996"/>
    <x v="0"/>
    <s v="Yes"/>
    <n v="1"/>
  </r>
  <r>
    <n v="3810"/>
    <s v="CA-2017-113628"/>
    <x v="768"/>
    <d v="2017-11-19T00:00:00"/>
    <x v="1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n v="523.91999999999996"/>
    <x v="2"/>
    <n v="0.2"/>
    <n v="-72.039000000000044"/>
    <x v="0"/>
    <s v="Yes"/>
    <n v="1"/>
  </r>
  <r>
    <n v="3811"/>
    <s v="CA-2017-113628"/>
    <x v="768"/>
    <d v="2017-11-19T00:00:00"/>
    <x v="1"/>
    <s v="AH-10690"/>
    <s v="Anna Häberlin"/>
    <x v="1"/>
    <x v="0"/>
    <x v="369"/>
    <x v="2"/>
    <n v="33317"/>
    <x v="0"/>
    <s v="TEC-PH-10000441"/>
    <x v="2"/>
    <x v="7"/>
    <s v="VTech DS6151"/>
    <n v="100.792"/>
    <x v="7"/>
    <n v="0.2"/>
    <n v="10.079200000000007"/>
    <x v="0"/>
    <s v="Yes"/>
    <n v="1"/>
  </r>
  <r>
    <n v="3812"/>
    <s v="CA-2017-113628"/>
    <x v="768"/>
    <d v="2017-11-19T00:00:00"/>
    <x v="1"/>
    <s v="AH-10690"/>
    <s v="Anna Häberlin"/>
    <x v="1"/>
    <x v="0"/>
    <x v="369"/>
    <x v="2"/>
    <n v="33317"/>
    <x v="0"/>
    <s v="FUR-CH-10004477"/>
    <x v="0"/>
    <x v="1"/>
    <s v="Global Push Button Manager's Chair, Indigo"/>
    <n v="146.13600000000002"/>
    <x v="1"/>
    <n v="0.2"/>
    <n v="16.440299999999986"/>
    <x v="0"/>
    <s v="Yes"/>
    <n v="1"/>
  </r>
  <r>
    <n v="3813"/>
    <s v="CA-2019-147753"/>
    <x v="916"/>
    <d v="2019-03-05T00:00:00"/>
    <x v="3"/>
    <s v="PK-19075"/>
    <s v="Pete Kriz"/>
    <x v="0"/>
    <x v="0"/>
    <x v="158"/>
    <x v="6"/>
    <n v="53209"/>
    <x v="2"/>
    <s v="OFF-LA-10003537"/>
    <x v="1"/>
    <x v="2"/>
    <s v="Avery 515"/>
    <n v="25.06"/>
    <x v="0"/>
    <n v="0"/>
    <n v="11.778199999999998"/>
    <x v="2"/>
    <s v="No"/>
    <n v="0"/>
  </r>
  <r>
    <n v="3814"/>
    <s v="CA-2017-103961"/>
    <x v="599"/>
    <d v="2017-11-09T00:00:00"/>
    <x v="1"/>
    <s v="NG-18430"/>
    <s v="Nathan Gelder"/>
    <x v="0"/>
    <x v="0"/>
    <x v="94"/>
    <x v="10"/>
    <n v="62301"/>
    <x v="2"/>
    <s v="OFF-LA-10004484"/>
    <x v="1"/>
    <x v="2"/>
    <s v="Avery 476"/>
    <n v="19.824000000000002"/>
    <x v="5"/>
    <n v="0.2"/>
    <n v="6.4427999999999992"/>
    <x v="2"/>
    <s v="No"/>
    <n v="0"/>
  </r>
  <r>
    <n v="3815"/>
    <s v="CA-2018-152471"/>
    <x v="630"/>
    <d v="2018-07-08T00:00:00"/>
    <x v="3"/>
    <s v="ZD-21925"/>
    <s v="Zuschuss Donatelli"/>
    <x v="0"/>
    <x v="0"/>
    <x v="108"/>
    <x v="2"/>
    <n v="32216"/>
    <x v="0"/>
    <s v="TEC-PH-10002824"/>
    <x v="2"/>
    <x v="7"/>
    <s v="Jabra SPEAK 410 Multidevice Speakerphone"/>
    <n v="823.96000000000015"/>
    <x v="2"/>
    <n v="0.2"/>
    <n v="51.497499999999974"/>
    <x v="0"/>
    <s v="No"/>
    <n v="0"/>
  </r>
  <r>
    <n v="3816"/>
    <s v="CA-2018-152471"/>
    <x v="630"/>
    <d v="2018-07-08T00:00:00"/>
    <x v="3"/>
    <s v="ZD-21925"/>
    <s v="Zuschuss Donatelli"/>
    <x v="0"/>
    <x v="0"/>
    <x v="108"/>
    <x v="2"/>
    <n v="32216"/>
    <x v="0"/>
    <s v="OFF-PA-10004965"/>
    <x v="1"/>
    <x v="10"/>
    <s v="Xerox 1921"/>
    <n v="15.984000000000002"/>
    <x v="0"/>
    <n v="0.2"/>
    <n v="4.9949999999999992"/>
    <x v="0"/>
    <s v="No"/>
    <n v="0"/>
  </r>
  <r>
    <n v="3817"/>
    <s v="CA-2017-102582"/>
    <x v="426"/>
    <d v="2017-09-19T00:00:00"/>
    <x v="1"/>
    <s v="NW-18400"/>
    <s v="Natalie Webber"/>
    <x v="0"/>
    <x v="0"/>
    <x v="216"/>
    <x v="19"/>
    <n v="36608"/>
    <x v="0"/>
    <s v="FUR-TA-10003569"/>
    <x v="0"/>
    <x v="3"/>
    <s v="Bretford CR8500 Series Meeting Room Furniture"/>
    <n v="801.96"/>
    <x v="0"/>
    <n v="0"/>
    <n v="200.49"/>
    <x v="0"/>
    <s v="No"/>
    <n v="0"/>
  </r>
  <r>
    <n v="3818"/>
    <s v="CA-2017-102582"/>
    <x v="426"/>
    <d v="2017-09-19T00:00:00"/>
    <x v="1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n v="59.97"/>
    <x v="1"/>
    <n v="0"/>
    <n v="0"/>
    <x v="0"/>
    <s v="No"/>
    <n v="0"/>
  </r>
  <r>
    <n v="3819"/>
    <s v="CA-2017-102582"/>
    <x v="426"/>
    <d v="2017-09-19T00:00:00"/>
    <x v="1"/>
    <s v="NW-18400"/>
    <s v="Natalie Webber"/>
    <x v="0"/>
    <x v="0"/>
    <x v="216"/>
    <x v="19"/>
    <n v="36608"/>
    <x v="0"/>
    <s v="FUR-CH-10004853"/>
    <x v="0"/>
    <x v="1"/>
    <s v="Global Manager's Adjustable Task Chair, Storm"/>
    <n v="1056.8599999999999"/>
    <x v="3"/>
    <n v="0"/>
    <n v="306.48939999999988"/>
    <x v="0"/>
    <s v="No"/>
    <n v="0"/>
  </r>
  <r>
    <n v="3820"/>
    <s v="CA-2019-141873"/>
    <x v="449"/>
    <d v="2019-10-14T00:00:00"/>
    <x v="1"/>
    <s v="HG-14845"/>
    <s v="Harry Greene"/>
    <x v="0"/>
    <x v="0"/>
    <x v="20"/>
    <x v="15"/>
    <n v="10024"/>
    <x v="3"/>
    <s v="OFF-BI-10001031"/>
    <x v="1"/>
    <x v="8"/>
    <s v="Pressboard Data Binders by Wilson Jones"/>
    <n v="12.816000000000001"/>
    <x v="1"/>
    <n v="0.2"/>
    <n v="4.3253999999999984"/>
    <x v="3"/>
    <s v="No"/>
    <n v="0"/>
  </r>
  <r>
    <n v="3821"/>
    <s v="CA-2019-141873"/>
    <x v="449"/>
    <d v="2019-10-14T00:00:00"/>
    <x v="1"/>
    <s v="HG-14845"/>
    <s v="Harry Greene"/>
    <x v="0"/>
    <x v="0"/>
    <x v="20"/>
    <x v="15"/>
    <n v="10024"/>
    <x v="3"/>
    <s v="FUR-BO-10003034"/>
    <x v="0"/>
    <x v="0"/>
    <s v="O'Sullivan Elevations Bookcase, Cherry Finish"/>
    <n v="314.35199999999998"/>
    <x v="1"/>
    <n v="0.2"/>
    <n v="-15.71759999999999"/>
    <x v="3"/>
    <s v="No"/>
    <n v="0"/>
  </r>
  <r>
    <n v="3822"/>
    <s v="CA-2019-141873"/>
    <x v="449"/>
    <d v="2019-10-14T00:00:00"/>
    <x v="1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n v="18.98"/>
    <x v="0"/>
    <n v="0"/>
    <n v="8.9206000000000003"/>
    <x v="3"/>
    <s v="No"/>
    <n v="0"/>
  </r>
  <r>
    <n v="3823"/>
    <s v="CA-2019-141873"/>
    <x v="449"/>
    <d v="2019-10-14T00:00:00"/>
    <x v="1"/>
    <s v="HG-14845"/>
    <s v="Harry Greene"/>
    <x v="0"/>
    <x v="0"/>
    <x v="20"/>
    <x v="15"/>
    <n v="10024"/>
    <x v="3"/>
    <s v="OFF-BI-10003655"/>
    <x v="1"/>
    <x v="8"/>
    <s v="Durable Pressboard Binders"/>
    <n v="18.240000000000002"/>
    <x v="5"/>
    <n v="0.2"/>
    <n v="6.1560000000000006"/>
    <x v="3"/>
    <s v="No"/>
    <n v="0"/>
  </r>
  <r>
    <n v="3824"/>
    <s v="CA-2017-140984"/>
    <x v="471"/>
    <d v="2017-09-18T00:00:00"/>
    <x v="1"/>
    <s v="CC-12685"/>
    <s v="Craig Carroll"/>
    <x v="0"/>
    <x v="0"/>
    <x v="20"/>
    <x v="15"/>
    <n v="10011"/>
    <x v="3"/>
    <s v="OFF-ST-10000585"/>
    <x v="1"/>
    <x v="4"/>
    <s v="Economy Rollaway Files"/>
    <n v="991.19999999999993"/>
    <x v="5"/>
    <n v="0"/>
    <n v="257.71199999999999"/>
    <x v="3"/>
    <s v="Yes"/>
    <n v="1"/>
  </r>
  <r>
    <n v="3825"/>
    <s v="CA-2017-140984"/>
    <x v="471"/>
    <d v="2017-09-18T00:00:00"/>
    <x v="1"/>
    <s v="CC-12685"/>
    <s v="Craig Carroll"/>
    <x v="0"/>
    <x v="0"/>
    <x v="20"/>
    <x v="15"/>
    <n v="10011"/>
    <x v="3"/>
    <s v="TEC-CO-10001571"/>
    <x v="2"/>
    <x v="16"/>
    <s v="Sharp 1540cs Digital Laser Copier"/>
    <n v="879.98400000000004"/>
    <x v="0"/>
    <n v="0.2"/>
    <n v="329.99400000000003"/>
    <x v="3"/>
    <s v="Yes"/>
    <n v="1"/>
  </r>
  <r>
    <n v="3826"/>
    <s v="CA-2017-140984"/>
    <x v="471"/>
    <d v="2017-09-18T00:00:00"/>
    <x v="1"/>
    <s v="CC-12685"/>
    <s v="Craig Carroll"/>
    <x v="0"/>
    <x v="0"/>
    <x v="20"/>
    <x v="15"/>
    <n v="10011"/>
    <x v="3"/>
    <s v="OFF-BI-10002012"/>
    <x v="1"/>
    <x v="8"/>
    <s v="Wilson Jones Easy Flow II Sheet Lifters"/>
    <n v="12.96"/>
    <x v="6"/>
    <n v="0.2"/>
    <n v="4.5359999999999996"/>
    <x v="3"/>
    <s v="Yes"/>
    <n v="1"/>
  </r>
  <r>
    <n v="3827"/>
    <s v="CA-2016-132801"/>
    <x v="273"/>
    <d v="2016-10-12T00:00:00"/>
    <x v="1"/>
    <s v="JG-15805"/>
    <s v="John Grady"/>
    <x v="1"/>
    <x v="0"/>
    <x v="61"/>
    <x v="5"/>
    <n v="75217"/>
    <x v="2"/>
    <s v="OFF-ST-10001228"/>
    <x v="1"/>
    <x v="4"/>
    <s v="Fellowes Personal Hanging Folder Files, Navy"/>
    <n v="107.44"/>
    <x v="12"/>
    <n v="0.2"/>
    <n v="10.744000000000007"/>
    <x v="2"/>
    <s v="No"/>
    <n v="0"/>
  </r>
  <r>
    <n v="3828"/>
    <s v="CA-2019-141733"/>
    <x v="917"/>
    <d v="2019-05-11T00:00:00"/>
    <x v="1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n v="1458.65"/>
    <x v="2"/>
    <n v="0"/>
    <n v="423.00849999999997"/>
    <x v="2"/>
    <s v="No"/>
    <n v="0"/>
  </r>
  <r>
    <n v="3829"/>
    <s v="CA-2019-141733"/>
    <x v="917"/>
    <d v="2019-05-11T00:00:00"/>
    <x v="1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n v="26.64"/>
    <x v="7"/>
    <n v="0"/>
    <n v="7.4591999999999992"/>
    <x v="2"/>
    <s v="No"/>
    <n v="0"/>
  </r>
  <r>
    <n v="3830"/>
    <s v="CA-2019-141733"/>
    <x v="917"/>
    <d v="2019-05-11T00:00:00"/>
    <x v="1"/>
    <s v="RW-19540"/>
    <s v="Rick Wilson"/>
    <x v="1"/>
    <x v="0"/>
    <x v="66"/>
    <x v="12"/>
    <n v="48234"/>
    <x v="2"/>
    <s v="FUR-CH-10000595"/>
    <x v="0"/>
    <x v="1"/>
    <s v="Safco Contoured Stacking Chairs"/>
    <n v="476.8"/>
    <x v="0"/>
    <n v="0"/>
    <n v="119.19999999999999"/>
    <x v="2"/>
    <s v="No"/>
    <n v="0"/>
  </r>
  <r>
    <n v="3831"/>
    <s v="CA-2019-141733"/>
    <x v="917"/>
    <d v="2019-05-11T00:00:00"/>
    <x v="1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n v="87.444000000000003"/>
    <x v="0"/>
    <n v="0.1"/>
    <n v="18.460399999999986"/>
    <x v="2"/>
    <s v="No"/>
    <n v="0"/>
  </r>
  <r>
    <n v="3832"/>
    <s v="US-2017-111927"/>
    <x v="717"/>
    <d v="2017-11-19T00:00:00"/>
    <x v="1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n v="76.14"/>
    <x v="1"/>
    <n v="0"/>
    <n v="26.648999999999997"/>
    <x v="3"/>
    <s v="No"/>
    <n v="0"/>
  </r>
  <r>
    <n v="3833"/>
    <s v="US-2017-111927"/>
    <x v="717"/>
    <d v="2017-11-19T00:00:00"/>
    <x v="1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n v="19.96"/>
    <x v="0"/>
    <n v="0"/>
    <n v="9.3811999999999998"/>
    <x v="3"/>
    <s v="No"/>
    <n v="0"/>
  </r>
  <r>
    <n v="3834"/>
    <s v="CA-2016-105984"/>
    <x v="156"/>
    <d v="2016-11-24T00:00:00"/>
    <x v="3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n v="1049.97"/>
    <x v="2"/>
    <n v="0.4"/>
    <n v="-209.99399999999991"/>
    <x v="3"/>
    <s v="No"/>
    <n v="0"/>
  </r>
  <r>
    <n v="3835"/>
    <s v="CA-2016-105984"/>
    <x v="156"/>
    <d v="2016-11-24T00:00:00"/>
    <x v="3"/>
    <s v="MY-18295"/>
    <s v="Muhammed Yedwab"/>
    <x v="1"/>
    <x v="0"/>
    <x v="38"/>
    <x v="24"/>
    <n v="43229"/>
    <x v="3"/>
    <s v="FUR-CH-10000847"/>
    <x v="0"/>
    <x v="1"/>
    <s v="Global Executive Mid-Back Manager's Chair"/>
    <n v="611.05799999999999"/>
    <x v="1"/>
    <n v="0.3"/>
    <n v="-34.917600000000022"/>
    <x v="3"/>
    <s v="No"/>
    <n v="0"/>
  </r>
  <r>
    <n v="3836"/>
    <s v="CA-2016-100363"/>
    <x v="918"/>
    <d v="2016-04-15T00:00:00"/>
    <x v="1"/>
    <s v="JM-15655"/>
    <s v="Jim Mitchum"/>
    <x v="1"/>
    <x v="0"/>
    <x v="220"/>
    <x v="16"/>
    <n v="85301"/>
    <x v="1"/>
    <s v="OFF-FA-10000611"/>
    <x v="1"/>
    <x v="13"/>
    <s v="Binder Clips by OIC"/>
    <n v="2.3679999999999999"/>
    <x v="0"/>
    <n v="0.2"/>
    <n v="0.82879999999999987"/>
    <x v="1"/>
    <s v="No"/>
    <n v="0"/>
  </r>
  <r>
    <n v="3837"/>
    <s v="CA-2016-100363"/>
    <x v="918"/>
    <d v="2016-04-15T00:00:00"/>
    <x v="1"/>
    <s v="JM-15655"/>
    <s v="Jim Mitchum"/>
    <x v="1"/>
    <x v="0"/>
    <x v="220"/>
    <x v="16"/>
    <n v="85301"/>
    <x v="1"/>
    <s v="OFF-PA-10004733"/>
    <x v="1"/>
    <x v="10"/>
    <s v="Things To Do Today Spiral Book"/>
    <n v="19.008000000000003"/>
    <x v="1"/>
    <n v="0.2"/>
    <n v="6.8903999999999979"/>
    <x v="1"/>
    <s v="No"/>
    <n v="0"/>
  </r>
  <r>
    <n v="3838"/>
    <s v="CA-2016-126760"/>
    <x v="711"/>
    <d v="2016-08-02T00:00:00"/>
    <x v="1"/>
    <s v="KM-16720"/>
    <s v="Kunst Miller"/>
    <x v="0"/>
    <x v="0"/>
    <x v="226"/>
    <x v="33"/>
    <n v="89031"/>
    <x v="1"/>
    <s v="TEC-PH-10001363"/>
    <x v="2"/>
    <x v="7"/>
    <s v="Apple iPhone 5S"/>
    <n v="911.98400000000004"/>
    <x v="0"/>
    <n v="0.2"/>
    <n v="113.99799999999991"/>
    <x v="1"/>
    <s v="No"/>
    <n v="0"/>
  </r>
  <r>
    <n v="3839"/>
    <s v="CA-2016-126760"/>
    <x v="711"/>
    <d v="2016-08-02T00:00:00"/>
    <x v="1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n v="674.35200000000009"/>
    <x v="1"/>
    <n v="0.2"/>
    <n v="-109.58220000000011"/>
    <x v="1"/>
    <s v="No"/>
    <n v="0"/>
  </r>
  <r>
    <n v="3840"/>
    <s v="CA-2016-126760"/>
    <x v="711"/>
    <d v="2016-08-02T00:00:00"/>
    <x v="1"/>
    <s v="KM-16720"/>
    <s v="Kunst Miller"/>
    <x v="0"/>
    <x v="0"/>
    <x v="226"/>
    <x v="33"/>
    <n v="89031"/>
    <x v="1"/>
    <s v="FUR-FU-10004018"/>
    <x v="0"/>
    <x v="5"/>
    <s v="Tensor Computer Mounted Lamp"/>
    <n v="134.01"/>
    <x v="6"/>
    <n v="0"/>
    <n v="36.182700000000004"/>
    <x v="1"/>
    <s v="No"/>
    <n v="0"/>
  </r>
  <r>
    <n v="3841"/>
    <s v="CA-2016-126760"/>
    <x v="711"/>
    <d v="2016-08-02T00:00:00"/>
    <x v="1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n v="170.97"/>
    <x v="1"/>
    <n v="0"/>
    <n v="70.097700000000003"/>
    <x v="1"/>
    <s v="No"/>
    <n v="0"/>
  </r>
  <r>
    <n v="3842"/>
    <s v="US-2016-109162"/>
    <x v="785"/>
    <d v="2016-06-12T00:00:00"/>
    <x v="1"/>
    <s v="KE-16420"/>
    <s v="Katrina Edelman"/>
    <x v="1"/>
    <x v="0"/>
    <x v="39"/>
    <x v="18"/>
    <n v="37620"/>
    <x v="0"/>
    <s v="FUR-CH-10002647"/>
    <x v="0"/>
    <x v="1"/>
    <s v="Situations Contoured Folding Chairs, 4/Set"/>
    <n v="170.35200000000003"/>
    <x v="1"/>
    <n v="0.2"/>
    <n v="10.647000000000006"/>
    <x v="0"/>
    <s v="No"/>
    <n v="0"/>
  </r>
  <r>
    <n v="3843"/>
    <s v="CA-2016-101931"/>
    <x v="919"/>
    <d v="2016-10-31T00:00:00"/>
    <x v="2"/>
    <s v="TS-21370"/>
    <s v="Todd Sumrall"/>
    <x v="1"/>
    <x v="0"/>
    <x v="1"/>
    <x v="1"/>
    <n v="90049"/>
    <x v="1"/>
    <s v="OFF-BI-10004140"/>
    <x v="1"/>
    <x v="8"/>
    <s v="Avery Non-Stick Binders"/>
    <n v="7.1840000000000011"/>
    <x v="0"/>
    <n v="0.2"/>
    <n v="2.2449999999999992"/>
    <x v="1"/>
    <s v="No"/>
    <n v="0"/>
  </r>
  <r>
    <n v="3844"/>
    <s v="CA-2016-101931"/>
    <x v="919"/>
    <d v="2016-10-31T00:00:00"/>
    <x v="2"/>
    <s v="TS-21370"/>
    <s v="Todd Sumrall"/>
    <x v="1"/>
    <x v="0"/>
    <x v="1"/>
    <x v="1"/>
    <n v="90049"/>
    <x v="1"/>
    <s v="OFF-SU-10002301"/>
    <x v="1"/>
    <x v="14"/>
    <s v="Serrated Blade or Curved Handle Hand Letter Openers"/>
    <n v="6.28"/>
    <x v="0"/>
    <n v="0"/>
    <n v="6.2800000000000189E-2"/>
    <x v="1"/>
    <s v="No"/>
    <n v="0"/>
  </r>
  <r>
    <n v="3845"/>
    <s v="CA-2016-101931"/>
    <x v="919"/>
    <d v="2016-10-31T00:00:00"/>
    <x v="2"/>
    <s v="TS-21370"/>
    <s v="Todd Sumrall"/>
    <x v="1"/>
    <x v="0"/>
    <x v="1"/>
    <x v="1"/>
    <n v="90049"/>
    <x v="1"/>
    <s v="OFF-SU-10000646"/>
    <x v="1"/>
    <x v="14"/>
    <s v="Premier Automatic Letter Opener"/>
    <n v="480.74"/>
    <x v="0"/>
    <n v="0"/>
    <n v="14.422200000000032"/>
    <x v="1"/>
    <s v="No"/>
    <n v="0"/>
  </r>
  <r>
    <n v="3846"/>
    <s v="CA-2016-101931"/>
    <x v="919"/>
    <d v="2016-10-31T00:00:00"/>
    <x v="2"/>
    <s v="TS-21370"/>
    <s v="Todd Sumrall"/>
    <x v="1"/>
    <x v="0"/>
    <x v="1"/>
    <x v="1"/>
    <n v="90049"/>
    <x v="1"/>
    <s v="FUR-BO-10001337"/>
    <x v="0"/>
    <x v="0"/>
    <s v="O'Sullivan Living Dimensions 2-Shelf Bookcases"/>
    <n v="616.99800000000005"/>
    <x v="5"/>
    <n v="0.15"/>
    <n v="-36.293999999999997"/>
    <x v="1"/>
    <s v="No"/>
    <n v="0"/>
  </r>
  <r>
    <n v="3847"/>
    <s v="CA-2016-101931"/>
    <x v="919"/>
    <d v="2016-10-31T00:00:00"/>
    <x v="2"/>
    <s v="TS-21370"/>
    <s v="Todd Sumrall"/>
    <x v="1"/>
    <x v="0"/>
    <x v="1"/>
    <x v="1"/>
    <n v="90049"/>
    <x v="1"/>
    <s v="OFF-ST-10003442"/>
    <x v="1"/>
    <x v="4"/>
    <s v="Eldon Portable Mobile Manager"/>
    <n v="141.4"/>
    <x v="2"/>
    <n v="0"/>
    <n v="38.177999999999997"/>
    <x v="1"/>
    <s v="No"/>
    <n v="0"/>
  </r>
  <r>
    <n v="3848"/>
    <s v="CA-2019-129000"/>
    <x v="920"/>
    <d v="2019-11-27T00:00:00"/>
    <x v="0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n v="501.81000000000006"/>
    <x v="1"/>
    <n v="0"/>
    <n v="0"/>
    <x v="2"/>
    <s v="No"/>
    <n v="0"/>
  </r>
  <r>
    <n v="3849"/>
    <s v="CA-2019-161053"/>
    <x v="585"/>
    <d v="2019-09-23T00:00:00"/>
    <x v="2"/>
    <s v="JE-15745"/>
    <s v="Joel Eaton"/>
    <x v="0"/>
    <x v="0"/>
    <x v="115"/>
    <x v="36"/>
    <n v="72701"/>
    <x v="0"/>
    <s v="OFF-BI-10004318"/>
    <x v="1"/>
    <x v="8"/>
    <s v="Ibico EB-19 Dual Function Manual Binding System"/>
    <n v="691.96"/>
    <x v="4"/>
    <n v="0"/>
    <n v="318.30160000000001"/>
    <x v="0"/>
    <s v="No"/>
    <n v="0"/>
  </r>
  <r>
    <n v="3850"/>
    <s v="CA-2019-161053"/>
    <x v="585"/>
    <d v="2019-09-23T00:00:00"/>
    <x v="2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n v="34.950000000000003"/>
    <x v="2"/>
    <n v="0"/>
    <n v="15.378000000000004"/>
    <x v="0"/>
    <s v="No"/>
    <n v="0"/>
  </r>
  <r>
    <n v="3851"/>
    <s v="CA-2017-142377"/>
    <x v="784"/>
    <d v="2017-12-09T00:00:00"/>
    <x v="1"/>
    <s v="MS-17980"/>
    <s v="Michael Stewart"/>
    <x v="1"/>
    <x v="0"/>
    <x v="24"/>
    <x v="25"/>
    <n v="65807"/>
    <x v="2"/>
    <s v="OFF-PA-10001970"/>
    <x v="1"/>
    <x v="10"/>
    <s v="Xerox 1881"/>
    <n v="85.96"/>
    <x v="3"/>
    <n v="0"/>
    <n v="40.401199999999996"/>
    <x v="2"/>
    <s v="No"/>
    <n v="0"/>
  </r>
  <r>
    <n v="3852"/>
    <s v="CA-2017-127593"/>
    <x v="481"/>
    <d v="2017-09-21T00:00:00"/>
    <x v="3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n v="85.3"/>
    <x v="0"/>
    <n v="0"/>
    <n v="14.500999999999991"/>
    <x v="3"/>
    <s v="No"/>
    <n v="0"/>
  </r>
  <r>
    <n v="3853"/>
    <s v="CA-2019-130526"/>
    <x v="200"/>
    <d v="2019-11-29T00:00:00"/>
    <x v="2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n v="33.567999999999991"/>
    <x v="8"/>
    <n v="0.8"/>
    <n v="-53.708800000000025"/>
    <x v="2"/>
    <s v="No"/>
    <n v="0"/>
  </r>
  <r>
    <n v="3854"/>
    <s v="US-2019-131849"/>
    <x v="921"/>
    <d v="2019-06-10T00:00:00"/>
    <x v="1"/>
    <s v="GH-14410"/>
    <s v="Gary Hansen"/>
    <x v="2"/>
    <x v="0"/>
    <x v="8"/>
    <x v="1"/>
    <n v="94122"/>
    <x v="1"/>
    <s v="FUR-FU-10004164"/>
    <x v="0"/>
    <x v="5"/>
    <s v="Eldon 300 Class Desk Accessories, Black"/>
    <n v="4.95"/>
    <x v="7"/>
    <n v="0"/>
    <n v="2.1780000000000004"/>
    <x v="1"/>
    <s v="No"/>
    <n v="0"/>
  </r>
  <r>
    <n v="3855"/>
    <s v="US-2019-131849"/>
    <x v="921"/>
    <d v="2019-06-10T00:00:00"/>
    <x v="1"/>
    <s v="GH-14410"/>
    <s v="Gary Hansen"/>
    <x v="2"/>
    <x v="0"/>
    <x v="8"/>
    <x v="1"/>
    <n v="94122"/>
    <x v="1"/>
    <s v="OFF-ST-10002957"/>
    <x v="1"/>
    <x v="4"/>
    <s v="Sterilite Show Offs Storage Containers"/>
    <n v="26.400000000000002"/>
    <x v="2"/>
    <n v="0"/>
    <n v="0"/>
    <x v="1"/>
    <s v="No"/>
    <n v="0"/>
  </r>
  <r>
    <n v="3856"/>
    <s v="US-2019-105389"/>
    <x v="436"/>
    <d v="2019-10-28T00:00:00"/>
    <x v="0"/>
    <s v="DM-13015"/>
    <s v="Darrin Martin"/>
    <x v="0"/>
    <x v="0"/>
    <x v="52"/>
    <x v="5"/>
    <n v="78207"/>
    <x v="2"/>
    <s v="OFF-BI-10004364"/>
    <x v="1"/>
    <x v="8"/>
    <s v="Storex Dura Pro Binders"/>
    <n v="3.5639999999999992"/>
    <x v="1"/>
    <n v="0.8"/>
    <n v="-6.2370000000000019"/>
    <x v="2"/>
    <s v="No"/>
    <n v="0"/>
  </r>
  <r>
    <n v="3857"/>
    <s v="US-2019-105389"/>
    <x v="436"/>
    <d v="2019-10-28T00:00:00"/>
    <x v="0"/>
    <s v="DM-13015"/>
    <s v="Darrin Martin"/>
    <x v="0"/>
    <x v="0"/>
    <x v="52"/>
    <x v="5"/>
    <n v="78207"/>
    <x v="2"/>
    <s v="TEC-PH-10002824"/>
    <x v="2"/>
    <x v="7"/>
    <s v="Jabra SPEAK 410 Multidevice Speakerphone"/>
    <n v="823.96000000000015"/>
    <x v="2"/>
    <n v="0.2"/>
    <n v="51.497499999999974"/>
    <x v="2"/>
    <s v="No"/>
    <n v="0"/>
  </r>
  <r>
    <n v="3858"/>
    <s v="US-2019-105389"/>
    <x v="436"/>
    <d v="2019-10-28T00:00:00"/>
    <x v="0"/>
    <s v="DM-13015"/>
    <s v="Darrin Martin"/>
    <x v="0"/>
    <x v="0"/>
    <x v="52"/>
    <x v="5"/>
    <n v="78207"/>
    <x v="2"/>
    <s v="OFF-AR-10000634"/>
    <x v="1"/>
    <x v="6"/>
    <s v="Newell 320"/>
    <n v="10.272000000000002"/>
    <x v="1"/>
    <n v="0.2"/>
    <n v="0.89880000000000004"/>
    <x v="2"/>
    <s v="No"/>
    <n v="0"/>
  </r>
  <r>
    <n v="3859"/>
    <s v="CA-2016-140816"/>
    <x v="414"/>
    <d v="2016-12-20T00:00:00"/>
    <x v="3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n v="447.94399999999996"/>
    <x v="3"/>
    <n v="0.2"/>
    <n v="89.588799999999992"/>
    <x v="1"/>
    <s v="Yes"/>
    <n v="1"/>
  </r>
  <r>
    <n v="3860"/>
    <s v="CA-2019-154039"/>
    <x v="922"/>
    <d v="2019-02-22T00:00:00"/>
    <x v="1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n v="480.96"/>
    <x v="1"/>
    <n v="0.5"/>
    <n v="-269.33760000000001"/>
    <x v="2"/>
    <s v="No"/>
    <n v="0"/>
  </r>
  <r>
    <n v="3861"/>
    <s v="CA-2019-154039"/>
    <x v="922"/>
    <d v="2019-02-22T00:00:00"/>
    <x v="1"/>
    <s v="JK-16120"/>
    <s v="Julie Kriz"/>
    <x v="2"/>
    <x v="0"/>
    <x v="22"/>
    <x v="10"/>
    <n v="60653"/>
    <x v="2"/>
    <s v="TEC-PH-10002789"/>
    <x v="2"/>
    <x v="7"/>
    <s v="LG Exalt"/>
    <n v="124.79200000000002"/>
    <x v="7"/>
    <n v="0.2"/>
    <n v="10.919299999999996"/>
    <x v="2"/>
    <s v="No"/>
    <n v="0"/>
  </r>
  <r>
    <n v="3862"/>
    <s v="CA-2016-135755"/>
    <x v="523"/>
    <d v="2016-05-10T00:00:00"/>
    <x v="1"/>
    <s v="NC-18415"/>
    <s v="Nathan Cano"/>
    <x v="0"/>
    <x v="0"/>
    <x v="181"/>
    <x v="15"/>
    <n v="10701"/>
    <x v="3"/>
    <s v="OFF-BI-10004828"/>
    <x v="1"/>
    <x v="8"/>
    <s v="GBC Poly Designer Binding Covers"/>
    <n v="40.176000000000002"/>
    <x v="1"/>
    <n v="0.2"/>
    <n v="14.563799999999997"/>
    <x v="3"/>
    <s v="No"/>
    <n v="0"/>
  </r>
  <r>
    <n v="3863"/>
    <s v="CA-2016-135755"/>
    <x v="523"/>
    <d v="2016-05-10T00:00:00"/>
    <x v="1"/>
    <s v="NC-18415"/>
    <s v="Nathan Cano"/>
    <x v="0"/>
    <x v="0"/>
    <x v="181"/>
    <x v="15"/>
    <n v="10701"/>
    <x v="3"/>
    <s v="OFF-BI-10003981"/>
    <x v="1"/>
    <x v="8"/>
    <s v="Avery Durable Plastic 1&quot; Binders"/>
    <n v="10.896000000000001"/>
    <x v="1"/>
    <n v="0.2"/>
    <n v="3.9497999999999998"/>
    <x v="3"/>
    <s v="No"/>
    <n v="0"/>
  </r>
  <r>
    <n v="3864"/>
    <s v="CA-2019-123246"/>
    <x v="161"/>
    <d v="2019-10-19T00:00:00"/>
    <x v="0"/>
    <s v="AJ-10960"/>
    <s v="Astrea Jones"/>
    <x v="0"/>
    <x v="0"/>
    <x v="70"/>
    <x v="1"/>
    <n v="92037"/>
    <x v="1"/>
    <s v="OFF-AR-10001770"/>
    <x v="1"/>
    <x v="6"/>
    <s v="Economy #2 Pencils"/>
    <n v="10.64"/>
    <x v="4"/>
    <n v="0"/>
    <n v="2.7664"/>
    <x v="1"/>
    <s v="No"/>
    <n v="0"/>
  </r>
  <r>
    <n v="3865"/>
    <s v="CA-2017-157133"/>
    <x v="109"/>
    <d v="2017-12-03T00:00:00"/>
    <x v="1"/>
    <s v="LC-16885"/>
    <s v="Lena Creighton"/>
    <x v="0"/>
    <x v="0"/>
    <x v="378"/>
    <x v="10"/>
    <n v="61821"/>
    <x v="2"/>
    <s v="FUR-FU-10004904"/>
    <x v="0"/>
    <x v="5"/>
    <s v="Eldon &quot;L&quot; Workstation Diamond Chairmat"/>
    <n v="151.96"/>
    <x v="2"/>
    <n v="0.6"/>
    <n v="-182.35200000000003"/>
    <x v="2"/>
    <s v="No"/>
    <n v="0"/>
  </r>
  <r>
    <n v="3866"/>
    <s v="CA-2016-124709"/>
    <x v="923"/>
    <d v="2016-07-29T00:00:00"/>
    <x v="0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n v="238"/>
    <x v="0"/>
    <n v="0"/>
    <n v="38.080000000000013"/>
    <x v="1"/>
    <s v="No"/>
    <n v="0"/>
  </r>
  <r>
    <n v="3867"/>
    <s v="CA-2019-146360"/>
    <x v="756"/>
    <d v="2019-04-25T00:00:00"/>
    <x v="0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n v="155.34"/>
    <x v="5"/>
    <n v="0"/>
    <n v="55.922399999999996"/>
    <x v="2"/>
    <s v="No"/>
    <n v="0"/>
  </r>
  <r>
    <n v="3868"/>
    <s v="CA-2017-132486"/>
    <x v="924"/>
    <d v="2017-10-27T00:00:00"/>
    <x v="0"/>
    <s v="JF-15355"/>
    <s v="Jay Fein"/>
    <x v="0"/>
    <x v="0"/>
    <x v="70"/>
    <x v="1"/>
    <n v="92105"/>
    <x v="1"/>
    <s v="TEC-AC-10000710"/>
    <x v="2"/>
    <x v="11"/>
    <s v="Maxell DVD-RAM Discs"/>
    <n v="148.32"/>
    <x v="6"/>
    <n v="0"/>
    <n v="63.777600000000007"/>
    <x v="1"/>
    <s v="No"/>
    <n v="0"/>
  </r>
  <r>
    <n v="3869"/>
    <s v="CA-2017-132486"/>
    <x v="924"/>
    <d v="2017-10-27T00:00:00"/>
    <x v="0"/>
    <s v="JF-15355"/>
    <s v="Jay Fein"/>
    <x v="0"/>
    <x v="0"/>
    <x v="70"/>
    <x v="1"/>
    <n v="92105"/>
    <x v="1"/>
    <s v="FUR-CH-10004495"/>
    <x v="0"/>
    <x v="1"/>
    <s v="Global Leather and Oak Executive Chair, Black"/>
    <n v="240.78400000000002"/>
    <x v="7"/>
    <n v="0.2"/>
    <n v="27.088199999999965"/>
    <x v="1"/>
    <s v="No"/>
    <n v="0"/>
  </r>
  <r>
    <n v="3870"/>
    <s v="CA-2017-132486"/>
    <x v="924"/>
    <d v="2017-10-27T00:00:00"/>
    <x v="0"/>
    <s v="JF-15355"/>
    <s v="Jay Fein"/>
    <x v="0"/>
    <x v="0"/>
    <x v="70"/>
    <x v="1"/>
    <n v="92105"/>
    <x v="1"/>
    <s v="FUR-CH-10004540"/>
    <x v="0"/>
    <x v="1"/>
    <s v="Global Chrome Stack Chair"/>
    <n v="191.96800000000002"/>
    <x v="3"/>
    <n v="0.2"/>
    <n v="16.797200000000004"/>
    <x v="1"/>
    <s v="No"/>
    <n v="0"/>
  </r>
  <r>
    <n v="3871"/>
    <s v="CA-2017-132486"/>
    <x v="924"/>
    <d v="2017-10-27T00:00:00"/>
    <x v="0"/>
    <s v="JF-15355"/>
    <s v="Jay Fein"/>
    <x v="0"/>
    <x v="0"/>
    <x v="70"/>
    <x v="1"/>
    <n v="92105"/>
    <x v="1"/>
    <s v="OFF-PA-10004971"/>
    <x v="1"/>
    <x v="10"/>
    <s v="Xerox 196"/>
    <n v="11.56"/>
    <x v="0"/>
    <n v="0"/>
    <n v="5.6644000000000005"/>
    <x v="1"/>
    <s v="No"/>
    <n v="0"/>
  </r>
  <r>
    <n v="3872"/>
    <s v="CA-2017-132486"/>
    <x v="924"/>
    <d v="2017-10-27T00:00:00"/>
    <x v="0"/>
    <s v="JF-15355"/>
    <s v="Jay Fein"/>
    <x v="0"/>
    <x v="0"/>
    <x v="70"/>
    <x v="1"/>
    <n v="92105"/>
    <x v="1"/>
    <s v="OFF-EN-10002600"/>
    <x v="1"/>
    <x v="12"/>
    <s v="Redi-Strip #10 Envelopes, 4 1/8 x 9 1/2"/>
    <n v="11.8"/>
    <x v="4"/>
    <n v="0"/>
    <n v="5.6639999999999997"/>
    <x v="1"/>
    <s v="No"/>
    <n v="0"/>
  </r>
  <r>
    <n v="3873"/>
    <s v="CA-2017-132486"/>
    <x v="924"/>
    <d v="2017-10-27T00:00:00"/>
    <x v="0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n v="842.35200000000009"/>
    <x v="1"/>
    <n v="0.2"/>
    <n v="42.117600000000039"/>
    <x v="1"/>
    <s v="No"/>
    <n v="0"/>
  </r>
  <r>
    <n v="3874"/>
    <s v="CA-2018-136231"/>
    <x v="64"/>
    <d v="2018-09-07T00:00:00"/>
    <x v="0"/>
    <s v="DM-13015"/>
    <s v="Darrin Martin"/>
    <x v="0"/>
    <x v="0"/>
    <x v="271"/>
    <x v="18"/>
    <n v="37604"/>
    <x v="0"/>
    <s v="OFF-EN-10001099"/>
    <x v="1"/>
    <x v="12"/>
    <s v="Staple envelope"/>
    <n v="23.472000000000001"/>
    <x v="1"/>
    <n v="0.2"/>
    <n v="7.6283999999999974"/>
    <x v="0"/>
    <s v="No"/>
    <n v="0"/>
  </r>
  <r>
    <n v="3875"/>
    <s v="CA-2018-136231"/>
    <x v="64"/>
    <d v="2018-09-07T00:00:00"/>
    <x v="0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n v="86.058000000000007"/>
    <x v="3"/>
    <n v="0.7"/>
    <n v="-63.109199999999987"/>
    <x v="0"/>
    <s v="No"/>
    <n v="0"/>
  </r>
  <r>
    <n v="3876"/>
    <s v="CA-2018-136231"/>
    <x v="64"/>
    <d v="2018-09-07T00:00:00"/>
    <x v="0"/>
    <s v="DM-13015"/>
    <s v="Darrin Martin"/>
    <x v="0"/>
    <x v="0"/>
    <x v="271"/>
    <x v="18"/>
    <n v="37604"/>
    <x v="0"/>
    <s v="TEC-PH-10002660"/>
    <x v="2"/>
    <x v="7"/>
    <s v="Nortel Networks T7316 E Nt8 B27"/>
    <n v="108.78399999999999"/>
    <x v="0"/>
    <n v="0.2"/>
    <n v="6.7990000000000066"/>
    <x v="0"/>
    <s v="No"/>
    <n v="0"/>
  </r>
  <r>
    <n v="3877"/>
    <s v="CA-2018-136231"/>
    <x v="64"/>
    <d v="2018-09-07T00:00:00"/>
    <x v="0"/>
    <s v="DM-13015"/>
    <s v="Darrin Martin"/>
    <x v="0"/>
    <x v="0"/>
    <x v="271"/>
    <x v="18"/>
    <n v="37604"/>
    <x v="0"/>
    <s v="OFF-PA-10000327"/>
    <x v="1"/>
    <x v="10"/>
    <s v="Xerox 1971"/>
    <n v="10.272000000000002"/>
    <x v="1"/>
    <n v="0.2"/>
    <n v="3.2099999999999982"/>
    <x v="0"/>
    <s v="No"/>
    <n v="0"/>
  </r>
  <r>
    <n v="3878"/>
    <s v="CA-2018-140641"/>
    <x v="99"/>
    <d v="2018-11-02T00:00:00"/>
    <x v="1"/>
    <s v="EP-13915"/>
    <s v="Emily Phan"/>
    <x v="0"/>
    <x v="0"/>
    <x v="67"/>
    <x v="2"/>
    <n v="33614"/>
    <x v="0"/>
    <s v="OFF-BI-10001191"/>
    <x v="1"/>
    <x v="8"/>
    <s v="Canvas Sectional Post Binders"/>
    <n v="38.190000000000012"/>
    <x v="2"/>
    <n v="0.7"/>
    <n v="-26.732999999999997"/>
    <x v="0"/>
    <s v="No"/>
    <n v="0"/>
  </r>
  <r>
    <n v="3879"/>
    <s v="CA-2016-151001"/>
    <x v="267"/>
    <d v="2016-04-07T00:00:00"/>
    <x v="2"/>
    <s v="JG-15805"/>
    <s v="John Grady"/>
    <x v="1"/>
    <x v="0"/>
    <x v="27"/>
    <x v="10"/>
    <n v="62521"/>
    <x v="2"/>
    <s v="OFF-ST-10003455"/>
    <x v="1"/>
    <x v="4"/>
    <s v="Tenex File Box, Personal Filing Tote with Lid, Black"/>
    <n v="49.632000000000005"/>
    <x v="4"/>
    <n v="0.2"/>
    <n v="3.7224000000000004"/>
    <x v="2"/>
    <s v="No"/>
    <n v="0"/>
  </r>
  <r>
    <n v="3880"/>
    <s v="CA-2016-151001"/>
    <x v="267"/>
    <d v="2016-04-07T00:00:00"/>
    <x v="2"/>
    <s v="JG-15805"/>
    <s v="John Grady"/>
    <x v="1"/>
    <x v="0"/>
    <x v="27"/>
    <x v="10"/>
    <n v="62521"/>
    <x v="2"/>
    <s v="OFF-ST-10001031"/>
    <x v="1"/>
    <x v="4"/>
    <s v="Adjustable Personal File Tote"/>
    <n v="52.096000000000004"/>
    <x v="4"/>
    <n v="0.2"/>
    <n v="3.9072000000000031"/>
    <x v="2"/>
    <s v="No"/>
    <n v="0"/>
  </r>
  <r>
    <n v="3881"/>
    <s v="CA-2017-129896"/>
    <x v="925"/>
    <d v="2017-06-20T00:00:00"/>
    <x v="1"/>
    <s v="PF-19120"/>
    <s v="Peter Fuller"/>
    <x v="0"/>
    <x v="0"/>
    <x v="23"/>
    <x v="16"/>
    <n v="85234"/>
    <x v="1"/>
    <s v="OFF-PA-10002245"/>
    <x v="1"/>
    <x v="10"/>
    <s v="Xerox 1895"/>
    <n v="9.5680000000000014"/>
    <x v="0"/>
    <n v="0.2"/>
    <n v="2.9899999999999993"/>
    <x v="1"/>
    <s v="No"/>
    <n v="0"/>
  </r>
  <r>
    <n v="3882"/>
    <s v="CA-2017-129896"/>
    <x v="925"/>
    <d v="2017-06-20T00:00:00"/>
    <x v="1"/>
    <s v="PF-19120"/>
    <s v="Peter Fuller"/>
    <x v="0"/>
    <x v="0"/>
    <x v="23"/>
    <x v="16"/>
    <n v="85234"/>
    <x v="1"/>
    <s v="OFF-ST-10004804"/>
    <x v="1"/>
    <x v="4"/>
    <s v="Belkin 19&quot; Vented Equipment Shelf, Black"/>
    <n v="82.367999999999995"/>
    <x v="0"/>
    <n v="0.2"/>
    <n v="-19.562399999999997"/>
    <x v="1"/>
    <s v="No"/>
    <n v="0"/>
  </r>
  <r>
    <n v="3883"/>
    <s v="CA-2017-129896"/>
    <x v="925"/>
    <d v="2017-06-20T00:00:00"/>
    <x v="1"/>
    <s v="PF-19120"/>
    <s v="Peter Fuller"/>
    <x v="0"/>
    <x v="0"/>
    <x v="23"/>
    <x v="16"/>
    <n v="85234"/>
    <x v="1"/>
    <s v="FUR-FU-10004904"/>
    <x v="0"/>
    <x v="5"/>
    <s v="Eldon &quot;L&quot; Workstation Diamond Chairmat"/>
    <n v="364.70400000000006"/>
    <x v="5"/>
    <n v="0.2"/>
    <n v="-36.470400000000041"/>
    <x v="1"/>
    <s v="No"/>
    <n v="0"/>
  </r>
  <r>
    <n v="3884"/>
    <s v="CA-2017-129896"/>
    <x v="925"/>
    <d v="2017-06-20T00:00:00"/>
    <x v="1"/>
    <s v="PF-19120"/>
    <s v="Peter Fuller"/>
    <x v="0"/>
    <x v="0"/>
    <x v="23"/>
    <x v="16"/>
    <n v="85234"/>
    <x v="1"/>
    <s v="FUR-FU-10002396"/>
    <x v="0"/>
    <x v="5"/>
    <s v="DAX Copper Panel Document Frame, 5 x 7 Size"/>
    <n v="40.256"/>
    <x v="4"/>
    <n v="0.2"/>
    <n v="11.070400000000003"/>
    <x v="1"/>
    <s v="No"/>
    <n v="0"/>
  </r>
  <r>
    <n v="3885"/>
    <s v="CA-2016-152849"/>
    <x v="260"/>
    <d v="2016-07-12T00:00:00"/>
    <x v="1"/>
    <s v="DW-13195"/>
    <s v="David Wiener"/>
    <x v="1"/>
    <x v="0"/>
    <x v="289"/>
    <x v="18"/>
    <n v="37918"/>
    <x v="0"/>
    <s v="OFF-AR-10002833"/>
    <x v="1"/>
    <x v="6"/>
    <s v="Newell 322"/>
    <n v="4.3680000000000003"/>
    <x v="1"/>
    <n v="0.2"/>
    <n v="0.3822000000000001"/>
    <x v="0"/>
    <s v="No"/>
    <n v="0"/>
  </r>
  <r>
    <n v="3886"/>
    <s v="US-2019-127341"/>
    <x v="926"/>
    <d v="2019-02-02T00:00:00"/>
    <x v="1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n v="12.127999999999997"/>
    <x v="4"/>
    <n v="0.8"/>
    <n v="-20.617600000000003"/>
    <x v="2"/>
    <s v="No"/>
    <n v="0"/>
  </r>
  <r>
    <n v="3887"/>
    <s v="CA-2018-167759"/>
    <x v="840"/>
    <d v="2018-03-08T00:00:00"/>
    <x v="0"/>
    <s v="CC-12670"/>
    <s v="Craig Carreira"/>
    <x v="0"/>
    <x v="0"/>
    <x v="41"/>
    <x v="14"/>
    <n v="47401"/>
    <x v="2"/>
    <s v="TEC-PH-10003171"/>
    <x v="2"/>
    <x v="7"/>
    <s v="Plantronics Encore H101 Dual Earpieces Headset"/>
    <n v="134.85000000000002"/>
    <x v="1"/>
    <n v="0"/>
    <n v="37.757999999999996"/>
    <x v="2"/>
    <s v="Yes"/>
    <n v="1"/>
  </r>
  <r>
    <n v="3888"/>
    <s v="CA-2016-100895"/>
    <x v="270"/>
    <d v="2016-06-06T00:00:00"/>
    <x v="1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n v="8.56"/>
    <x v="0"/>
    <n v="0"/>
    <n v="2.6536"/>
    <x v="0"/>
    <s v="No"/>
    <n v="0"/>
  </r>
  <r>
    <n v="3889"/>
    <s v="CA-2016-100895"/>
    <x v="270"/>
    <d v="2016-06-06T00:00:00"/>
    <x v="1"/>
    <s v="SV-20785"/>
    <s v="Stewart Visinsky"/>
    <x v="0"/>
    <x v="0"/>
    <x v="185"/>
    <x v="32"/>
    <n v="30076"/>
    <x v="0"/>
    <s v="TEC-PH-10001425"/>
    <x v="2"/>
    <x v="7"/>
    <s v="Mophie Juice Pack Helium for iPhone"/>
    <n v="239.96999999999997"/>
    <x v="1"/>
    <n v="0"/>
    <n v="67.191599999999994"/>
    <x v="0"/>
    <s v="No"/>
    <n v="0"/>
  </r>
  <r>
    <n v="3890"/>
    <s v="CA-2016-100895"/>
    <x v="270"/>
    <d v="2016-06-06T00:00:00"/>
    <x v="1"/>
    <s v="SV-20785"/>
    <s v="Stewart Visinsky"/>
    <x v="0"/>
    <x v="0"/>
    <x v="185"/>
    <x v="32"/>
    <n v="30076"/>
    <x v="0"/>
    <s v="OFF-ST-10001490"/>
    <x v="1"/>
    <x v="4"/>
    <s v="Hot File 7-Pocket, Floor Stand"/>
    <n v="356.94"/>
    <x v="0"/>
    <n v="0"/>
    <n v="107.08199999999997"/>
    <x v="0"/>
    <s v="No"/>
    <n v="0"/>
  </r>
  <r>
    <n v="3891"/>
    <s v="US-2018-163881"/>
    <x v="390"/>
    <d v="2018-11-30T00:00:00"/>
    <x v="1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n v="659.9"/>
    <x v="0"/>
    <n v="0"/>
    <n v="217.76699999999994"/>
    <x v="1"/>
    <s v="No"/>
    <n v="0"/>
  </r>
  <r>
    <n v="3892"/>
    <s v="US-2018-163881"/>
    <x v="390"/>
    <d v="2018-11-30T00:00:00"/>
    <x v="1"/>
    <s v="SP-20860"/>
    <s v="Sung Pak"/>
    <x v="1"/>
    <x v="0"/>
    <x v="1"/>
    <x v="1"/>
    <n v="90036"/>
    <x v="1"/>
    <s v="FUR-CH-10001394"/>
    <x v="0"/>
    <x v="1"/>
    <s v="Global Leather Executive Chair"/>
    <n v="1684.7520000000002"/>
    <x v="5"/>
    <n v="0.2"/>
    <n v="210.59399999999977"/>
    <x v="1"/>
    <s v="No"/>
    <n v="0"/>
  </r>
  <r>
    <n v="3893"/>
    <s v="US-2018-163881"/>
    <x v="390"/>
    <d v="2018-11-30T00:00:00"/>
    <x v="1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n v="559.91999999999996"/>
    <x v="8"/>
    <n v="0"/>
    <n v="190.37279999999998"/>
    <x v="1"/>
    <s v="No"/>
    <n v="0"/>
  </r>
  <r>
    <n v="3894"/>
    <s v="US-2018-144547"/>
    <x v="338"/>
    <d v="2018-11-14T00:00:00"/>
    <x v="1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n v="279.94400000000002"/>
    <x v="3"/>
    <n v="0.2"/>
    <n v="48.990200000000002"/>
    <x v="2"/>
    <s v="No"/>
    <n v="0"/>
  </r>
  <r>
    <n v="3895"/>
    <s v="US-2016-112200"/>
    <x v="754"/>
    <d v="2016-11-28T00:00:00"/>
    <x v="1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n v="9.9799999999999969"/>
    <x v="2"/>
    <n v="0.8"/>
    <n v="-16.467000000000002"/>
    <x v="2"/>
    <s v="No"/>
    <n v="0"/>
  </r>
  <r>
    <n v="3896"/>
    <s v="CA-2019-110212"/>
    <x v="927"/>
    <d v="2019-05-05T00:00:00"/>
    <x v="1"/>
    <s v="SJ-20125"/>
    <s v="Sanjit Jacobs"/>
    <x v="2"/>
    <x v="0"/>
    <x v="379"/>
    <x v="36"/>
    <n v="71854"/>
    <x v="0"/>
    <s v="TEC-AC-10002331"/>
    <x v="2"/>
    <x v="11"/>
    <s v="Maxell 74 Minute CDR, 10/Pack"/>
    <n v="48.9"/>
    <x v="2"/>
    <n v="0"/>
    <n v="18.093"/>
    <x v="0"/>
    <s v="No"/>
    <n v="0"/>
  </r>
  <r>
    <n v="3897"/>
    <s v="CA-2019-134285"/>
    <x v="226"/>
    <d v="2019-12-12T00:00:00"/>
    <x v="1"/>
    <s v="DS-13180"/>
    <s v="David Smith"/>
    <x v="1"/>
    <x v="0"/>
    <x v="52"/>
    <x v="5"/>
    <n v="78207"/>
    <x v="2"/>
    <s v="OFF-FA-10000611"/>
    <x v="1"/>
    <x v="13"/>
    <s v="Binder Clips by OIC"/>
    <n v="3.5519999999999996"/>
    <x v="1"/>
    <n v="0.2"/>
    <n v="1.2431999999999999"/>
    <x v="2"/>
    <s v="No"/>
    <n v="0"/>
  </r>
  <r>
    <n v="3898"/>
    <s v="CA-2019-134285"/>
    <x v="226"/>
    <d v="2019-12-12T00:00:00"/>
    <x v="1"/>
    <s v="DS-13180"/>
    <s v="David Smith"/>
    <x v="1"/>
    <x v="0"/>
    <x v="52"/>
    <x v="5"/>
    <n v="78207"/>
    <x v="2"/>
    <s v="OFF-PA-10000304"/>
    <x v="1"/>
    <x v="10"/>
    <s v="Xerox 1995"/>
    <n v="15.552000000000003"/>
    <x v="1"/>
    <n v="0.2"/>
    <n v="5.4432"/>
    <x v="2"/>
    <s v="No"/>
    <n v="0"/>
  </r>
  <r>
    <n v="3899"/>
    <s v="CA-2019-102267"/>
    <x v="329"/>
    <d v="2019-12-04T00:00:00"/>
    <x v="1"/>
    <s v="SC-20800"/>
    <s v="Stuart Calhoun"/>
    <x v="0"/>
    <x v="0"/>
    <x v="380"/>
    <x v="5"/>
    <n v="78539"/>
    <x v="2"/>
    <s v="OFF-FA-10000611"/>
    <x v="1"/>
    <x v="13"/>
    <s v="Binder Clips by OIC"/>
    <n v="2.3679999999999999"/>
    <x v="0"/>
    <n v="0.2"/>
    <n v="0.82879999999999987"/>
    <x v="2"/>
    <s v="No"/>
    <n v="0"/>
  </r>
  <r>
    <n v="3900"/>
    <s v="CA-2019-157980"/>
    <x v="226"/>
    <d v="2019-12-09T00:00:00"/>
    <x v="2"/>
    <s v="SH-20395"/>
    <s v="Shahid Hopkins"/>
    <x v="0"/>
    <x v="0"/>
    <x v="167"/>
    <x v="24"/>
    <n v="43615"/>
    <x v="3"/>
    <s v="TEC-AC-10002567"/>
    <x v="2"/>
    <x v="11"/>
    <s v="Logitech G602 Wireless Gaming Mouse"/>
    <n v="127.98399999999999"/>
    <x v="0"/>
    <n v="0.2"/>
    <n v="25.596799999999998"/>
    <x v="3"/>
    <s v="No"/>
    <n v="0"/>
  </r>
  <r>
    <n v="3901"/>
    <s v="CA-2017-121097"/>
    <x v="928"/>
    <d v="2017-01-08T00:00:00"/>
    <x v="1"/>
    <s v="SF-20965"/>
    <s v="Sylvia Foulston"/>
    <x v="1"/>
    <x v="0"/>
    <x v="381"/>
    <x v="5"/>
    <n v="77520"/>
    <x v="2"/>
    <s v="OFF-PA-10001937"/>
    <x v="1"/>
    <x v="10"/>
    <s v="Xerox 21"/>
    <n v="10.368000000000002"/>
    <x v="0"/>
    <n v="0.2"/>
    <n v="3.6288"/>
    <x v="2"/>
    <s v="No"/>
    <n v="0"/>
  </r>
  <r>
    <n v="3902"/>
    <s v="CA-2017-151043"/>
    <x v="717"/>
    <d v="2017-11-20T00:00:00"/>
    <x v="1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n v="47.984000000000002"/>
    <x v="0"/>
    <n v="0.2"/>
    <n v="-1.199600000000002"/>
    <x v="3"/>
    <s v="No"/>
    <n v="0"/>
  </r>
  <r>
    <n v="3903"/>
    <s v="US-2017-119312"/>
    <x v="653"/>
    <d v="2017-10-07T00:00:00"/>
    <x v="0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n v="270.33999999999997"/>
    <x v="9"/>
    <n v="0"/>
    <n v="75.6952"/>
    <x v="1"/>
    <s v="No"/>
    <n v="0"/>
  </r>
  <r>
    <n v="3904"/>
    <s v="CA-2017-167010"/>
    <x v="57"/>
    <d v="2017-04-10T00:00:00"/>
    <x v="1"/>
    <s v="VT-21700"/>
    <s v="Valerie Takahito"/>
    <x v="2"/>
    <x v="0"/>
    <x v="10"/>
    <x v="9"/>
    <n v="19143"/>
    <x v="3"/>
    <s v="OFF-AP-10004036"/>
    <x v="1"/>
    <x v="9"/>
    <s v="Bionaire 99.97% HEPA Air Cleaner"/>
    <n v="98.111999999999995"/>
    <x v="3"/>
    <n v="0.2"/>
    <n v="18.396000000000001"/>
    <x v="3"/>
    <s v="No"/>
    <n v="0"/>
  </r>
  <r>
    <n v="3905"/>
    <s v="CA-2017-167010"/>
    <x v="57"/>
    <d v="2017-04-10T00:00:00"/>
    <x v="1"/>
    <s v="VT-21700"/>
    <s v="Valerie Takahito"/>
    <x v="2"/>
    <x v="0"/>
    <x v="10"/>
    <x v="9"/>
    <n v="19143"/>
    <x v="3"/>
    <s v="OFF-ST-10003816"/>
    <x v="1"/>
    <x v="4"/>
    <s v="Fellowes High-Stak Drawer Files"/>
    <n v="563.80799999999999"/>
    <x v="4"/>
    <n v="0.2"/>
    <n v="21.142799999999966"/>
    <x v="3"/>
    <s v="No"/>
    <n v="0"/>
  </r>
  <r>
    <n v="3906"/>
    <s v="CA-2017-167010"/>
    <x v="57"/>
    <d v="2017-04-10T00:00:00"/>
    <x v="1"/>
    <s v="VT-21700"/>
    <s v="Valerie Takahito"/>
    <x v="2"/>
    <x v="0"/>
    <x v="10"/>
    <x v="9"/>
    <n v="19143"/>
    <x v="3"/>
    <s v="OFF-BI-10002072"/>
    <x v="1"/>
    <x v="8"/>
    <s v="Cardinal Slant-D Ring Binders"/>
    <n v="10.428000000000001"/>
    <x v="4"/>
    <n v="0.7"/>
    <n v="-6.9519999999999982"/>
    <x v="3"/>
    <s v="No"/>
    <n v="0"/>
  </r>
  <r>
    <n v="3907"/>
    <s v="CA-2017-167010"/>
    <x v="57"/>
    <d v="2017-04-10T00:00:00"/>
    <x v="1"/>
    <s v="VT-21700"/>
    <s v="Valerie Takahito"/>
    <x v="2"/>
    <x v="0"/>
    <x v="10"/>
    <x v="9"/>
    <n v="19143"/>
    <x v="3"/>
    <s v="FUR-FU-10001468"/>
    <x v="0"/>
    <x v="5"/>
    <s v="Tenex Antistatic Computer Chair Mats"/>
    <n v="547.13599999999997"/>
    <x v="4"/>
    <n v="0.2"/>
    <n v="-68.392000000000053"/>
    <x v="3"/>
    <s v="No"/>
    <n v="0"/>
  </r>
  <r>
    <n v="3908"/>
    <s v="CA-2017-167010"/>
    <x v="57"/>
    <d v="2017-04-10T00:00:00"/>
    <x v="1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n v="14.850000000000001"/>
    <x v="2"/>
    <n v="0.4"/>
    <n v="-3.2175000000000002"/>
    <x v="3"/>
    <s v="No"/>
    <n v="0"/>
  </r>
  <r>
    <n v="3909"/>
    <s v="CA-2017-167010"/>
    <x v="57"/>
    <d v="2017-04-10T00:00:00"/>
    <x v="1"/>
    <s v="VT-21700"/>
    <s v="Valerie Takahito"/>
    <x v="2"/>
    <x v="0"/>
    <x v="10"/>
    <x v="9"/>
    <n v="19143"/>
    <x v="3"/>
    <s v="TEC-PH-10002844"/>
    <x v="2"/>
    <x v="7"/>
    <s v="Speck Products Candyshell Flip Case"/>
    <n v="41.988"/>
    <x v="0"/>
    <n v="0.4"/>
    <n v="-9.7972000000000037"/>
    <x v="3"/>
    <s v="No"/>
    <n v="0"/>
  </r>
  <r>
    <n v="3910"/>
    <s v="CA-2017-167010"/>
    <x v="57"/>
    <d v="2017-04-10T00:00:00"/>
    <x v="1"/>
    <s v="VT-21700"/>
    <s v="Valerie Takahito"/>
    <x v="2"/>
    <x v="0"/>
    <x v="10"/>
    <x v="9"/>
    <n v="19143"/>
    <x v="3"/>
    <s v="FUR-FU-10001037"/>
    <x v="0"/>
    <x v="5"/>
    <s v="DAX Charcoal/Nickel-Tone Document Frame, 5 x 7"/>
    <n v="7.5840000000000005"/>
    <x v="7"/>
    <n v="0.2"/>
    <n v="2.37"/>
    <x v="3"/>
    <s v="No"/>
    <n v="0"/>
  </r>
  <r>
    <n v="3911"/>
    <s v="CA-2017-167010"/>
    <x v="57"/>
    <d v="2017-04-10T00:00:00"/>
    <x v="1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n v="352.45"/>
    <x v="2"/>
    <n v="0.5"/>
    <n v="-211.47"/>
    <x v="3"/>
    <s v="No"/>
    <n v="0"/>
  </r>
  <r>
    <n v="3912"/>
    <s v="CA-2019-126788"/>
    <x v="929"/>
    <d v="2019-06-06T00:00:00"/>
    <x v="2"/>
    <s v="AB-10105"/>
    <s v="Adrian Barton"/>
    <x v="0"/>
    <x v="0"/>
    <x v="352"/>
    <x v="5"/>
    <n v="77581"/>
    <x v="2"/>
    <s v="TEC-PH-10001619"/>
    <x v="2"/>
    <x v="7"/>
    <s v="LG G3"/>
    <n v="470.37600000000009"/>
    <x v="1"/>
    <n v="0.2"/>
    <n v="52.917299999999955"/>
    <x v="2"/>
    <s v="No"/>
    <n v="0"/>
  </r>
  <r>
    <n v="3913"/>
    <s v="CA-2019-148068"/>
    <x v="65"/>
    <d v="2019-09-25T00:00:00"/>
    <x v="1"/>
    <s v="MM-18280"/>
    <s v="Muhammed MacIntyre"/>
    <x v="1"/>
    <x v="0"/>
    <x v="20"/>
    <x v="15"/>
    <n v="10035"/>
    <x v="3"/>
    <s v="OFF-PA-10001639"/>
    <x v="1"/>
    <x v="10"/>
    <s v="Xerox 203"/>
    <n v="19.440000000000001"/>
    <x v="1"/>
    <n v="0"/>
    <n v="9.3312000000000008"/>
    <x v="3"/>
    <s v="No"/>
    <n v="0"/>
  </r>
  <r>
    <n v="3914"/>
    <s v="CA-2019-148068"/>
    <x v="65"/>
    <d v="2019-09-25T00:00:00"/>
    <x v="1"/>
    <s v="MM-18280"/>
    <s v="Muhammed MacIntyre"/>
    <x v="1"/>
    <x v="0"/>
    <x v="20"/>
    <x v="15"/>
    <n v="10035"/>
    <x v="3"/>
    <s v="FUR-FU-10002268"/>
    <x v="0"/>
    <x v="5"/>
    <s v="Ultra Door Push Plate"/>
    <n v="9.82"/>
    <x v="0"/>
    <n v="0"/>
    <n v="3.2405999999999997"/>
    <x v="3"/>
    <s v="No"/>
    <n v="0"/>
  </r>
  <r>
    <n v="3915"/>
    <s v="US-2019-142573"/>
    <x v="930"/>
    <d v="2019-07-23T00:00:00"/>
    <x v="1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n v="801.59999999999991"/>
    <x v="2"/>
    <n v="0.5"/>
    <n v="-448.89599999999996"/>
    <x v="1"/>
    <s v="No"/>
    <n v="0"/>
  </r>
  <r>
    <n v="3916"/>
    <s v="US-2019-142573"/>
    <x v="930"/>
    <d v="2019-07-23T00:00:00"/>
    <x v="1"/>
    <s v="ML-17410"/>
    <s v="Maris LaWare"/>
    <x v="0"/>
    <x v="0"/>
    <x v="42"/>
    <x v="16"/>
    <n v="85023"/>
    <x v="1"/>
    <s v="FUR-CH-10004218"/>
    <x v="0"/>
    <x v="1"/>
    <s v="Global Fabric Manager's Chair, Dark Gray"/>
    <n v="161.56800000000001"/>
    <x v="0"/>
    <n v="0.2"/>
    <n v="10.098000000000006"/>
    <x v="1"/>
    <s v="No"/>
    <n v="0"/>
  </r>
  <r>
    <n v="3917"/>
    <s v="US-2019-142573"/>
    <x v="930"/>
    <d v="2019-07-23T00:00:00"/>
    <x v="1"/>
    <s v="ML-17410"/>
    <s v="Maris LaWare"/>
    <x v="0"/>
    <x v="0"/>
    <x v="42"/>
    <x v="16"/>
    <n v="85023"/>
    <x v="1"/>
    <s v="OFF-PA-10000246"/>
    <x v="1"/>
    <x v="10"/>
    <s v="Riverleaf Stik-Withit Designer Note Cubes"/>
    <n v="16.096"/>
    <x v="0"/>
    <n v="0.2"/>
    <n v="5.2312000000000003"/>
    <x v="1"/>
    <s v="No"/>
    <n v="0"/>
  </r>
  <r>
    <n v="3918"/>
    <s v="US-2019-142573"/>
    <x v="930"/>
    <d v="2019-07-23T00:00:00"/>
    <x v="1"/>
    <s v="ML-17410"/>
    <s v="Maris LaWare"/>
    <x v="0"/>
    <x v="0"/>
    <x v="42"/>
    <x v="16"/>
    <n v="85023"/>
    <x v="1"/>
    <s v="OFF-BI-10003350"/>
    <x v="1"/>
    <x v="8"/>
    <s v="Acco Expandable Hanging Binders"/>
    <n v="7.6560000000000006"/>
    <x v="4"/>
    <n v="0.7"/>
    <n v="-6.1247999999999987"/>
    <x v="1"/>
    <s v="No"/>
    <n v="0"/>
  </r>
  <r>
    <n v="3919"/>
    <s v="US-2019-142573"/>
    <x v="930"/>
    <d v="2019-07-23T00:00:00"/>
    <x v="1"/>
    <s v="ML-17410"/>
    <s v="Maris LaWare"/>
    <x v="0"/>
    <x v="0"/>
    <x v="42"/>
    <x v="16"/>
    <n v="85023"/>
    <x v="1"/>
    <s v="FUR-CH-10000513"/>
    <x v="0"/>
    <x v="1"/>
    <s v="High-Back Leather Manager's Chair"/>
    <n v="311.97600000000006"/>
    <x v="1"/>
    <n v="0.2"/>
    <n v="-42.89670000000001"/>
    <x v="1"/>
    <s v="No"/>
    <n v="0"/>
  </r>
  <r>
    <n v="3920"/>
    <s v="US-2017-148817"/>
    <x v="494"/>
    <d v="2017-12-07T00:00:00"/>
    <x v="1"/>
    <s v="KD-16495"/>
    <s v="Keith Dawkins"/>
    <x v="1"/>
    <x v="0"/>
    <x v="269"/>
    <x v="17"/>
    <n v="23320"/>
    <x v="0"/>
    <s v="OFF-ST-10001321"/>
    <x v="1"/>
    <x v="4"/>
    <s v="Decoflex Hanging Personal Folder File, Blue"/>
    <n v="61.68"/>
    <x v="4"/>
    <n v="0"/>
    <n v="16.653600000000004"/>
    <x v="0"/>
    <s v="No"/>
    <n v="0"/>
  </r>
  <r>
    <n v="3921"/>
    <s v="US-2017-148817"/>
    <x v="494"/>
    <d v="2017-12-07T00:00:00"/>
    <x v="1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n v="63.96"/>
    <x v="4"/>
    <n v="0"/>
    <n v="30.700800000000001"/>
    <x v="0"/>
    <s v="No"/>
    <n v="0"/>
  </r>
  <r>
    <n v="3922"/>
    <s v="CA-2018-110044"/>
    <x v="931"/>
    <d v="2018-07-02T00:00:00"/>
    <x v="0"/>
    <s v="RF-19735"/>
    <s v="Roland Fjeld"/>
    <x v="0"/>
    <x v="0"/>
    <x v="22"/>
    <x v="10"/>
    <n v="60610"/>
    <x v="2"/>
    <s v="TEC-PH-10001299"/>
    <x v="2"/>
    <x v="7"/>
    <s v="Polycom CX300 Desktop Phone USB VoIP phone"/>
    <n v="359.97600000000006"/>
    <x v="1"/>
    <n v="0.2"/>
    <n v="35.997600000000006"/>
    <x v="2"/>
    <s v="No"/>
    <n v="0"/>
  </r>
  <r>
    <n v="3923"/>
    <s v="CA-2019-146920"/>
    <x v="735"/>
    <d v="2019-09-01T00:00:00"/>
    <x v="1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n v="25.344000000000001"/>
    <x v="5"/>
    <n v="0.2"/>
    <n v="7.92"/>
    <x v="2"/>
    <s v="No"/>
    <n v="0"/>
  </r>
  <r>
    <n v="3924"/>
    <s v="CA-2019-146920"/>
    <x v="735"/>
    <d v="2019-09-01T00:00:00"/>
    <x v="1"/>
    <s v="SC-20305"/>
    <s v="Sean Christensen"/>
    <x v="0"/>
    <x v="0"/>
    <x v="22"/>
    <x v="10"/>
    <n v="60623"/>
    <x v="2"/>
    <s v="OFF-PA-10001461"/>
    <x v="1"/>
    <x v="10"/>
    <s v="HP Office Paper (20Lb. and 87 Bright)"/>
    <n v="26.720000000000002"/>
    <x v="2"/>
    <n v="0.2"/>
    <n v="9.3520000000000003"/>
    <x v="2"/>
    <s v="No"/>
    <n v="0"/>
  </r>
  <r>
    <n v="3925"/>
    <s v="CA-2016-103940"/>
    <x v="328"/>
    <d v="2016-09-21T00:00:00"/>
    <x v="1"/>
    <s v="BN-11515"/>
    <s v="Bradley Nguyen"/>
    <x v="0"/>
    <x v="0"/>
    <x v="4"/>
    <x v="4"/>
    <n v="98103"/>
    <x v="1"/>
    <s v="OFF-ST-10004963"/>
    <x v="1"/>
    <x v="4"/>
    <s v="Eldon Gobal File Keepers"/>
    <n v="30.28"/>
    <x v="0"/>
    <n v="0"/>
    <n v="1.2111999999999981"/>
    <x v="1"/>
    <s v="Yes"/>
    <n v="1"/>
  </r>
  <r>
    <n v="3926"/>
    <s v="CA-2016-103940"/>
    <x v="328"/>
    <d v="2016-09-21T00:00:00"/>
    <x v="1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n v="57.929999999999993"/>
    <x v="1"/>
    <n v="0"/>
    <n v="16.220400000000001"/>
    <x v="1"/>
    <s v="Yes"/>
    <n v="1"/>
  </r>
  <r>
    <n v="3927"/>
    <s v="CA-2016-103940"/>
    <x v="328"/>
    <d v="2016-09-21T00:00:00"/>
    <x v="1"/>
    <s v="BN-11515"/>
    <s v="Bradley Nguyen"/>
    <x v="0"/>
    <x v="0"/>
    <x v="4"/>
    <x v="4"/>
    <n v="98103"/>
    <x v="1"/>
    <s v="FUR-FU-10004671"/>
    <x v="0"/>
    <x v="5"/>
    <s v="Executive Impressions 12&quot; Wall Clock"/>
    <n v="35.340000000000003"/>
    <x v="0"/>
    <n v="0"/>
    <n v="13.429200000000002"/>
    <x v="1"/>
    <s v="Yes"/>
    <n v="1"/>
  </r>
  <r>
    <n v="3928"/>
    <s v="CA-2016-103940"/>
    <x v="328"/>
    <d v="2016-09-21T00:00:00"/>
    <x v="1"/>
    <s v="BN-11515"/>
    <s v="Bradley Nguyen"/>
    <x v="0"/>
    <x v="0"/>
    <x v="4"/>
    <x v="4"/>
    <n v="98103"/>
    <x v="1"/>
    <s v="OFF-BI-10002735"/>
    <x v="1"/>
    <x v="8"/>
    <s v="GBC Prestige Therm-A-Bind Covers"/>
    <n v="137.24"/>
    <x v="2"/>
    <n v="0.2"/>
    <n v="46.3185"/>
    <x v="1"/>
    <s v="Yes"/>
    <n v="1"/>
  </r>
  <r>
    <n v="3929"/>
    <s v="CA-2018-162082"/>
    <x v="560"/>
    <d v="2018-03-17T00:00:00"/>
    <x v="2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x v="2"/>
    <n v="0.32"/>
    <n v="-14.195999999999998"/>
    <x v="2"/>
    <s v="No"/>
    <n v="0"/>
  </r>
  <r>
    <n v="3930"/>
    <s v="CA-2018-162082"/>
    <x v="560"/>
    <d v="2018-03-17T00:00:00"/>
    <x v="2"/>
    <s v="JS-15880"/>
    <s v="John Stevenson"/>
    <x v="0"/>
    <x v="0"/>
    <x v="92"/>
    <x v="5"/>
    <n v="78550"/>
    <x v="2"/>
    <s v="OFF-PA-10001934"/>
    <x v="1"/>
    <x v="10"/>
    <s v="Xerox 1993"/>
    <n v="5.1840000000000011"/>
    <x v="7"/>
    <n v="0.2"/>
    <n v="1.8792"/>
    <x v="2"/>
    <s v="No"/>
    <n v="0"/>
  </r>
  <r>
    <n v="3931"/>
    <s v="CA-2018-162082"/>
    <x v="560"/>
    <d v="2018-03-17T00:00:00"/>
    <x v="2"/>
    <s v="JS-15880"/>
    <s v="John Stevenson"/>
    <x v="0"/>
    <x v="0"/>
    <x v="92"/>
    <x v="5"/>
    <n v="78550"/>
    <x v="2"/>
    <s v="OFF-AR-10001044"/>
    <x v="1"/>
    <x v="6"/>
    <s v="BOSTON Ranger #55 Pencil Sharpener, Black"/>
    <n v="145.54400000000001"/>
    <x v="3"/>
    <n v="0.2"/>
    <n v="16.373699999999992"/>
    <x v="2"/>
    <s v="No"/>
    <n v="0"/>
  </r>
  <r>
    <n v="3932"/>
    <s v="CA-2018-132094"/>
    <x v="370"/>
    <d v="2018-09-02T00:00:00"/>
    <x v="1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n v="5.4719999999999995"/>
    <x v="1"/>
    <n v="0.2"/>
    <n v="1.6416000000000004"/>
    <x v="3"/>
    <s v="No"/>
    <n v="0"/>
  </r>
  <r>
    <n v="3933"/>
    <s v="CA-2018-132094"/>
    <x v="370"/>
    <d v="2018-09-02T00:00:00"/>
    <x v="1"/>
    <s v="VG-21805"/>
    <s v="Vivek Grady"/>
    <x v="1"/>
    <x v="0"/>
    <x v="10"/>
    <x v="9"/>
    <n v="19140"/>
    <x v="3"/>
    <s v="TEC-AC-10001109"/>
    <x v="2"/>
    <x v="11"/>
    <s v="Logitech Trackman Marble Mouse"/>
    <n v="47.984000000000002"/>
    <x v="0"/>
    <n v="0.2"/>
    <n v="13.195600000000001"/>
    <x v="3"/>
    <s v="No"/>
    <n v="0"/>
  </r>
  <r>
    <n v="3934"/>
    <s v="CA-2019-123001"/>
    <x v="264"/>
    <d v="2019-09-08T00:00:00"/>
    <x v="1"/>
    <s v="AW-10840"/>
    <s v="Anthony Witt"/>
    <x v="0"/>
    <x v="0"/>
    <x v="329"/>
    <x v="1"/>
    <n v="93309"/>
    <x v="1"/>
    <s v="OFF-AR-10001919"/>
    <x v="1"/>
    <x v="6"/>
    <s v="OIC #2 Pencils, Medium Soft"/>
    <n v="9.3999999999999986"/>
    <x v="2"/>
    <n v="0"/>
    <n v="2.7259999999999995"/>
    <x v="1"/>
    <s v="No"/>
    <n v="0"/>
  </r>
  <r>
    <n v="3935"/>
    <s v="CA-2019-123001"/>
    <x v="264"/>
    <d v="2019-09-08T00:00:00"/>
    <x v="1"/>
    <s v="AW-10840"/>
    <s v="Anthony Witt"/>
    <x v="0"/>
    <x v="0"/>
    <x v="329"/>
    <x v="1"/>
    <n v="93309"/>
    <x v="1"/>
    <s v="OFF-LA-10004544"/>
    <x v="1"/>
    <x v="2"/>
    <s v="Avery 505"/>
    <n v="74"/>
    <x v="2"/>
    <n v="0"/>
    <n v="37"/>
    <x v="1"/>
    <s v="No"/>
    <n v="0"/>
  </r>
  <r>
    <n v="3936"/>
    <s v="CA-2019-123001"/>
    <x v="264"/>
    <d v="2019-09-08T00:00:00"/>
    <x v="1"/>
    <s v="AW-10840"/>
    <s v="Anthony Witt"/>
    <x v="0"/>
    <x v="0"/>
    <x v="329"/>
    <x v="1"/>
    <n v="93309"/>
    <x v="1"/>
    <s v="TEC-PH-10003484"/>
    <x v="2"/>
    <x v="7"/>
    <s v="Ooma Telo VoIP Home Phone System"/>
    <n v="201.584"/>
    <x v="0"/>
    <n v="0.2"/>
    <n v="12.599000000000004"/>
    <x v="1"/>
    <s v="No"/>
    <n v="0"/>
  </r>
  <r>
    <n v="3937"/>
    <s v="CA-2017-118955"/>
    <x v="382"/>
    <d v="2017-06-20T00:00:00"/>
    <x v="1"/>
    <s v="LS-17230"/>
    <s v="Lycoris Saunders"/>
    <x v="0"/>
    <x v="0"/>
    <x v="55"/>
    <x v="5"/>
    <n v="75051"/>
    <x v="2"/>
    <s v="OFF-EN-10001028"/>
    <x v="1"/>
    <x v="12"/>
    <s v="Staple envelope"/>
    <n v="28.752000000000002"/>
    <x v="1"/>
    <n v="0.2"/>
    <n v="9.3443999999999985"/>
    <x v="2"/>
    <s v="No"/>
    <n v="0"/>
  </r>
  <r>
    <n v="3938"/>
    <s v="CA-2017-118955"/>
    <x v="382"/>
    <d v="2017-06-20T00:00:00"/>
    <x v="1"/>
    <s v="LS-17230"/>
    <s v="Lycoris Saunders"/>
    <x v="0"/>
    <x v="0"/>
    <x v="55"/>
    <x v="5"/>
    <n v="75051"/>
    <x v="2"/>
    <s v="OFF-PA-10004156"/>
    <x v="1"/>
    <x v="10"/>
    <s v="Xerox 188"/>
    <n v="27.216000000000001"/>
    <x v="1"/>
    <n v="0.2"/>
    <n v="9.8657999999999983"/>
    <x v="2"/>
    <s v="No"/>
    <n v="0"/>
  </r>
  <r>
    <n v="3939"/>
    <s v="CA-2017-118955"/>
    <x v="382"/>
    <d v="2017-06-20T00:00:00"/>
    <x v="1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n v="197.37199999999999"/>
    <x v="0"/>
    <n v="0.3"/>
    <n v="-25.376400000000018"/>
    <x v="2"/>
    <s v="No"/>
    <n v="0"/>
  </r>
  <r>
    <n v="3940"/>
    <s v="US-2018-143448"/>
    <x v="107"/>
    <d v="2018-12-10T00:00:00"/>
    <x v="3"/>
    <s v="MH-17455"/>
    <s v="Mark Hamilton"/>
    <x v="0"/>
    <x v="0"/>
    <x v="382"/>
    <x v="14"/>
    <n v="46142"/>
    <x v="2"/>
    <s v="FUR-CH-10003379"/>
    <x v="0"/>
    <x v="1"/>
    <s v="Global Commerce Series High-Back Swivel/Tilt Chairs"/>
    <n v="1424.9"/>
    <x v="2"/>
    <n v="0"/>
    <n v="356.22500000000002"/>
    <x v="2"/>
    <s v="No"/>
    <n v="0"/>
  </r>
  <r>
    <n v="3941"/>
    <s v="CA-2019-117863"/>
    <x v="796"/>
    <d v="2019-05-23T00:00:00"/>
    <x v="1"/>
    <s v="TS-21340"/>
    <s v="Toby Swindell"/>
    <x v="0"/>
    <x v="0"/>
    <x v="20"/>
    <x v="15"/>
    <n v="10024"/>
    <x v="3"/>
    <s v="FUR-FU-10002456"/>
    <x v="0"/>
    <x v="5"/>
    <s v="Master Caster Door Stop, Large Neon Orange"/>
    <n v="14.56"/>
    <x v="0"/>
    <n v="0"/>
    <n v="6.2608000000000015"/>
    <x v="3"/>
    <s v="No"/>
    <n v="0"/>
  </r>
  <r>
    <n v="3942"/>
    <s v="CA-2019-117863"/>
    <x v="796"/>
    <d v="2019-05-23T00:00:00"/>
    <x v="1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n v="3.048"/>
    <x v="7"/>
    <n v="0.2"/>
    <n v="1.0286999999999997"/>
    <x v="3"/>
    <s v="No"/>
    <n v="0"/>
  </r>
  <r>
    <n v="3943"/>
    <s v="CA-2019-160458"/>
    <x v="837"/>
    <d v="2019-05-29T00:00:00"/>
    <x v="0"/>
    <s v="EH-13945"/>
    <s v="Eric Hoffmann"/>
    <x v="0"/>
    <x v="0"/>
    <x v="26"/>
    <x v="18"/>
    <n v="38109"/>
    <x v="0"/>
    <s v="OFF-PA-10001166"/>
    <x v="1"/>
    <x v="10"/>
    <s v="Xerox 2"/>
    <n v="25.920000000000005"/>
    <x v="2"/>
    <n v="0.2"/>
    <n v="9.0719999999999992"/>
    <x v="0"/>
    <s v="No"/>
    <n v="0"/>
  </r>
  <r>
    <n v="3944"/>
    <s v="US-2018-142685"/>
    <x v="661"/>
    <d v="2018-06-30T00:00:00"/>
    <x v="1"/>
    <s v="MG-17695"/>
    <s v="Maureen Gnade"/>
    <x v="0"/>
    <x v="0"/>
    <x v="198"/>
    <x v="15"/>
    <n v="14215"/>
    <x v="3"/>
    <s v="OFF-SU-10000157"/>
    <x v="1"/>
    <x v="14"/>
    <s v="Compact Automatic Electric Letter Opener"/>
    <n v="835.17000000000007"/>
    <x v="3"/>
    <n v="0"/>
    <n v="16.703400000000016"/>
    <x v="3"/>
    <s v="No"/>
    <n v="0"/>
  </r>
  <r>
    <n v="3945"/>
    <s v="CA-2018-133144"/>
    <x v="458"/>
    <d v="2018-05-21T00:00:00"/>
    <x v="0"/>
    <s v="DO-13435"/>
    <s v="Denny Ordway"/>
    <x v="0"/>
    <x v="0"/>
    <x v="1"/>
    <x v="1"/>
    <n v="90036"/>
    <x v="1"/>
    <s v="OFF-PA-10004971"/>
    <x v="1"/>
    <x v="10"/>
    <s v="Xerox 196"/>
    <n v="17.34"/>
    <x v="1"/>
    <n v="0"/>
    <n v="8.4966000000000008"/>
    <x v="1"/>
    <s v="No"/>
    <n v="0"/>
  </r>
  <r>
    <n v="3946"/>
    <s v="CA-2019-167871"/>
    <x v="551"/>
    <d v="2019-11-23T00:00:00"/>
    <x v="1"/>
    <s v="AF-10870"/>
    <s v="Art Ferguson"/>
    <x v="0"/>
    <x v="0"/>
    <x v="188"/>
    <x v="2"/>
    <n v="33030"/>
    <x v="0"/>
    <s v="OFF-PA-10001977"/>
    <x v="1"/>
    <x v="10"/>
    <s v="Xerox 194"/>
    <n v="44.384"/>
    <x v="7"/>
    <n v="0.2"/>
    <n v="15.534399999999998"/>
    <x v="0"/>
    <s v="No"/>
    <n v="0"/>
  </r>
  <r>
    <n v="3947"/>
    <s v="CA-2019-167871"/>
    <x v="551"/>
    <d v="2019-11-23T00:00:00"/>
    <x v="1"/>
    <s v="AF-10870"/>
    <s v="Art Ferguson"/>
    <x v="0"/>
    <x v="0"/>
    <x v="188"/>
    <x v="2"/>
    <n v="33030"/>
    <x v="0"/>
    <s v="OFF-SU-10001225"/>
    <x v="1"/>
    <x v="14"/>
    <s v="Staple remover"/>
    <n v="2.9440000000000004"/>
    <x v="7"/>
    <n v="0.2"/>
    <n v="-0.66240000000000021"/>
    <x v="0"/>
    <s v="No"/>
    <n v="0"/>
  </r>
  <r>
    <n v="3948"/>
    <s v="CA-2018-119963"/>
    <x v="741"/>
    <d v="2018-11-22T00:00:00"/>
    <x v="1"/>
    <s v="SN-20710"/>
    <s v="Steve Nguyen"/>
    <x v="2"/>
    <x v="0"/>
    <x v="45"/>
    <x v="5"/>
    <n v="77506"/>
    <x v="2"/>
    <s v="OFF-AR-10003514"/>
    <x v="1"/>
    <x v="6"/>
    <s v="4009 Highlighters by Sanford"/>
    <n v="6.3680000000000003"/>
    <x v="0"/>
    <n v="0.2"/>
    <n v="1.0347999999999993"/>
    <x v="2"/>
    <s v="No"/>
    <n v="0"/>
  </r>
  <r>
    <n v="3949"/>
    <s v="CA-2018-119963"/>
    <x v="741"/>
    <d v="2018-11-22T00:00:00"/>
    <x v="1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n v="48.848000000000006"/>
    <x v="0"/>
    <n v="0.2"/>
    <n v="15.8756"/>
    <x v="2"/>
    <s v="No"/>
    <n v="0"/>
  </r>
  <r>
    <n v="3950"/>
    <s v="CA-2018-119963"/>
    <x v="741"/>
    <d v="2018-11-22T00:00:00"/>
    <x v="1"/>
    <s v="SN-20710"/>
    <s v="Steve Nguyen"/>
    <x v="2"/>
    <x v="0"/>
    <x v="45"/>
    <x v="5"/>
    <n v="77506"/>
    <x v="2"/>
    <s v="OFF-PA-10001970"/>
    <x v="1"/>
    <x v="10"/>
    <s v="Xerox 1881"/>
    <n v="19.648"/>
    <x v="0"/>
    <n v="0.2"/>
    <n v="6.6311999999999989"/>
    <x v="2"/>
    <s v="No"/>
    <n v="0"/>
  </r>
  <r>
    <n v="3951"/>
    <s v="CA-2018-119963"/>
    <x v="741"/>
    <d v="2018-11-22T00:00:00"/>
    <x v="1"/>
    <s v="SN-20710"/>
    <s v="Steve Nguyen"/>
    <x v="2"/>
    <x v="0"/>
    <x v="45"/>
    <x v="5"/>
    <n v="77506"/>
    <x v="2"/>
    <s v="FUR-CH-10003817"/>
    <x v="0"/>
    <x v="1"/>
    <s v="Global Value Steno Chair, Gray"/>
    <n v="255.108"/>
    <x v="5"/>
    <n v="0.3"/>
    <n v="-18.221999999999994"/>
    <x v="2"/>
    <s v="No"/>
    <n v="0"/>
  </r>
  <r>
    <n v="3952"/>
    <s v="CA-2016-121167"/>
    <x v="683"/>
    <d v="2016-11-30T00:00:00"/>
    <x v="0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n v="17.248000000000001"/>
    <x v="0"/>
    <n v="0.2"/>
    <n v="6.0367999999999986"/>
    <x v="3"/>
    <s v="No"/>
    <n v="0"/>
  </r>
  <r>
    <n v="3953"/>
    <s v="US-2018-151862"/>
    <x v="398"/>
    <d v="2018-03-08T00:00:00"/>
    <x v="1"/>
    <s v="ON-18715"/>
    <s v="Odella Nelson"/>
    <x v="1"/>
    <x v="0"/>
    <x v="60"/>
    <x v="22"/>
    <n v="80219"/>
    <x v="1"/>
    <s v="TEC-PH-10003535"/>
    <x v="2"/>
    <x v="7"/>
    <s v="RCA ViSYS 25423RE1 Corded phone"/>
    <n v="159.98400000000001"/>
    <x v="0"/>
    <n v="0.2"/>
    <n v="13.998599999999989"/>
    <x v="1"/>
    <s v="No"/>
    <n v="0"/>
  </r>
  <r>
    <n v="3954"/>
    <s v="CA-2019-152961"/>
    <x v="787"/>
    <d v="2019-01-19T00:00:00"/>
    <x v="1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n v="12.7"/>
    <x v="0"/>
    <n v="0"/>
    <n v="5.8419999999999996"/>
    <x v="3"/>
    <s v="No"/>
    <n v="0"/>
  </r>
  <r>
    <n v="3955"/>
    <s v="CA-2016-133228"/>
    <x v="527"/>
    <d v="2016-04-09T00:00:00"/>
    <x v="1"/>
    <s v="MS-17710"/>
    <s v="Maurice Satty"/>
    <x v="0"/>
    <x v="0"/>
    <x v="66"/>
    <x v="12"/>
    <n v="48205"/>
    <x v="2"/>
    <s v="FUR-FU-10004020"/>
    <x v="0"/>
    <x v="5"/>
    <s v="Advantus Panel Wall Acrylic Frame"/>
    <n v="5.47"/>
    <x v="7"/>
    <n v="0"/>
    <n v="2.3521000000000001"/>
    <x v="2"/>
    <s v="No"/>
    <n v="0"/>
  </r>
  <r>
    <n v="3956"/>
    <s v="CA-2016-133228"/>
    <x v="527"/>
    <d v="2016-04-09T00:00:00"/>
    <x v="1"/>
    <s v="MS-17710"/>
    <s v="Maurice Satty"/>
    <x v="0"/>
    <x v="0"/>
    <x v="66"/>
    <x v="12"/>
    <n v="48205"/>
    <x v="2"/>
    <s v="OFF-AR-10001955"/>
    <x v="1"/>
    <x v="6"/>
    <s v="Newell 319"/>
    <n v="79.36"/>
    <x v="4"/>
    <n v="0"/>
    <n v="23.807999999999993"/>
    <x v="2"/>
    <s v="No"/>
    <n v="0"/>
  </r>
  <r>
    <n v="3957"/>
    <s v="CA-2018-114951"/>
    <x v="190"/>
    <d v="2018-07-03T00:00:00"/>
    <x v="1"/>
    <s v="DN-13690"/>
    <s v="Duane Noonan"/>
    <x v="0"/>
    <x v="0"/>
    <x v="8"/>
    <x v="1"/>
    <n v="94109"/>
    <x v="1"/>
    <s v="FUR-FU-10002364"/>
    <x v="0"/>
    <x v="5"/>
    <s v="Eldon Expressions Wood Desk Accessories, Oak"/>
    <n v="22.14"/>
    <x v="1"/>
    <n v="0"/>
    <n v="6.4205999999999976"/>
    <x v="1"/>
    <s v="No"/>
    <n v="0"/>
  </r>
  <r>
    <n v="3958"/>
    <s v="CA-2018-156573"/>
    <x v="211"/>
    <d v="2018-06-02T00:00:00"/>
    <x v="1"/>
    <s v="RB-19360"/>
    <s v="Raymond Buch"/>
    <x v="0"/>
    <x v="0"/>
    <x v="316"/>
    <x v="18"/>
    <n v="37211"/>
    <x v="0"/>
    <s v="OFF-BI-10002414"/>
    <x v="1"/>
    <x v="8"/>
    <s v="GBC ProClick Spines for 32-Hole Punch"/>
    <n v="11.277000000000001"/>
    <x v="1"/>
    <n v="0.7"/>
    <n v="-8.6456999999999979"/>
    <x v="0"/>
    <s v="No"/>
    <n v="0"/>
  </r>
  <r>
    <n v="3959"/>
    <s v="CA-2018-156573"/>
    <x v="211"/>
    <d v="2018-06-02T00:00:00"/>
    <x v="1"/>
    <s v="RB-19360"/>
    <s v="Raymond Buch"/>
    <x v="0"/>
    <x v="0"/>
    <x v="316"/>
    <x v="18"/>
    <n v="37211"/>
    <x v="0"/>
    <s v="OFF-AR-10003732"/>
    <x v="1"/>
    <x v="6"/>
    <s v="Newell 333"/>
    <n v="4.4479999999999995"/>
    <x v="0"/>
    <n v="0.2"/>
    <n v="0.3335999999999999"/>
    <x v="0"/>
    <s v="No"/>
    <n v="0"/>
  </r>
  <r>
    <n v="3960"/>
    <s v="CA-2018-156573"/>
    <x v="211"/>
    <d v="2018-06-02T00:00:00"/>
    <x v="1"/>
    <s v="RB-19360"/>
    <s v="Raymond Buch"/>
    <x v="0"/>
    <x v="0"/>
    <x v="316"/>
    <x v="18"/>
    <n v="37211"/>
    <x v="0"/>
    <s v="FUR-FU-10001085"/>
    <x v="0"/>
    <x v="5"/>
    <s v="3M Polarizing Light Filter Sleeves"/>
    <n v="44.76"/>
    <x v="1"/>
    <n v="0.2"/>
    <n v="14.546999999999995"/>
    <x v="0"/>
    <s v="No"/>
    <n v="0"/>
  </r>
  <r>
    <n v="3961"/>
    <s v="CA-2017-113901"/>
    <x v="324"/>
    <d v="2017-10-24T00:00:00"/>
    <x v="1"/>
    <s v="NH-18610"/>
    <s v="Nicole Hansen"/>
    <x v="1"/>
    <x v="0"/>
    <x v="66"/>
    <x v="12"/>
    <n v="48227"/>
    <x v="2"/>
    <s v="OFF-BI-10001249"/>
    <x v="1"/>
    <x v="8"/>
    <s v="Avery Heavy-Duty EZD View Binder with Locking Rings"/>
    <n v="38.28"/>
    <x v="5"/>
    <n v="0"/>
    <n v="17.608799999999999"/>
    <x v="2"/>
    <s v="No"/>
    <n v="0"/>
  </r>
  <r>
    <n v="3962"/>
    <s v="CA-2017-113901"/>
    <x v="324"/>
    <d v="2017-10-24T00:00:00"/>
    <x v="1"/>
    <s v="NH-18610"/>
    <s v="Nicole Hansen"/>
    <x v="1"/>
    <x v="0"/>
    <x v="66"/>
    <x v="12"/>
    <n v="48227"/>
    <x v="2"/>
    <s v="TEC-PH-10002564"/>
    <x v="2"/>
    <x v="7"/>
    <s v="OtterBox Defender Series Case - Samsung Galaxy S4"/>
    <n v="149.94999999999999"/>
    <x v="2"/>
    <n v="0"/>
    <n v="44.984999999999985"/>
    <x v="2"/>
    <s v="No"/>
    <n v="0"/>
  </r>
  <r>
    <n v="3963"/>
    <s v="CA-2019-134838"/>
    <x v="600"/>
    <d v="2019-02-20T00:00:00"/>
    <x v="2"/>
    <s v="ED-13885"/>
    <s v="Emily Ducich"/>
    <x v="2"/>
    <x v="0"/>
    <x v="1"/>
    <x v="1"/>
    <n v="90045"/>
    <x v="1"/>
    <s v="OFF-AR-10000634"/>
    <x v="1"/>
    <x v="6"/>
    <s v="Newell 320"/>
    <n v="12.84"/>
    <x v="1"/>
    <n v="0"/>
    <n v="3.4668000000000005"/>
    <x v="1"/>
    <s v="No"/>
    <n v="0"/>
  </r>
  <r>
    <n v="3964"/>
    <s v="CA-2019-134838"/>
    <x v="600"/>
    <d v="2019-02-20T00:00:00"/>
    <x v="2"/>
    <s v="ED-13885"/>
    <s v="Emily Ducich"/>
    <x v="2"/>
    <x v="0"/>
    <x v="1"/>
    <x v="1"/>
    <n v="90045"/>
    <x v="1"/>
    <s v="FUR-FU-10004018"/>
    <x v="0"/>
    <x v="5"/>
    <s v="Tensor Computer Mounted Lamp"/>
    <n v="44.67"/>
    <x v="1"/>
    <n v="0"/>
    <n v="12.060900000000002"/>
    <x v="1"/>
    <s v="No"/>
    <n v="0"/>
  </r>
  <r>
    <n v="3965"/>
    <s v="CA-2018-120257"/>
    <x v="897"/>
    <d v="2018-09-28T00:00:00"/>
    <x v="1"/>
    <s v="PW-19240"/>
    <s v="Pierre Wener"/>
    <x v="0"/>
    <x v="0"/>
    <x v="10"/>
    <x v="9"/>
    <n v="19140"/>
    <x v="3"/>
    <s v="OFF-AR-10003481"/>
    <x v="1"/>
    <x v="6"/>
    <s v="Newell 348"/>
    <n v="7.8719999999999999"/>
    <x v="1"/>
    <n v="0.2"/>
    <n v="0.88559999999999883"/>
    <x v="3"/>
    <s v="No"/>
    <n v="0"/>
  </r>
  <r>
    <n v="3966"/>
    <s v="CA-2016-164910"/>
    <x v="607"/>
    <d v="2016-11-17T00:00:00"/>
    <x v="0"/>
    <s v="DM-13345"/>
    <s v="Denise Monton"/>
    <x v="1"/>
    <x v="0"/>
    <x v="153"/>
    <x v="3"/>
    <n v="28806"/>
    <x v="0"/>
    <s v="OFF-AR-10003651"/>
    <x v="1"/>
    <x v="6"/>
    <s v="Newell 350"/>
    <n v="7.8719999999999999"/>
    <x v="1"/>
    <n v="0.2"/>
    <n v="0.88559999999999883"/>
    <x v="0"/>
    <s v="No"/>
    <n v="0"/>
  </r>
  <r>
    <n v="3967"/>
    <s v="CA-2018-149902"/>
    <x v="178"/>
    <d v="2018-04-06T00:00:00"/>
    <x v="1"/>
    <s v="DW-13540"/>
    <s v="Don Weiss"/>
    <x v="0"/>
    <x v="0"/>
    <x v="20"/>
    <x v="15"/>
    <n v="10024"/>
    <x v="3"/>
    <s v="OFF-AR-10002956"/>
    <x v="1"/>
    <x v="6"/>
    <s v="Boston 16801 Nautilus Battery Pencil Sharpener"/>
    <n v="88.04"/>
    <x v="4"/>
    <n v="0"/>
    <n v="22.8904"/>
    <x v="3"/>
    <s v="No"/>
    <n v="0"/>
  </r>
  <r>
    <n v="3968"/>
    <s v="CA-2018-146010"/>
    <x v="244"/>
    <d v="2018-05-23T00:00:00"/>
    <x v="2"/>
    <s v="EH-14125"/>
    <s v="Eugene Hildebrand"/>
    <x v="2"/>
    <x v="0"/>
    <x v="77"/>
    <x v="22"/>
    <n v="80906"/>
    <x v="1"/>
    <s v="OFF-BI-10003638"/>
    <x v="1"/>
    <x v="8"/>
    <s v="GBC Durable Plastic Covers"/>
    <n v="40.635000000000012"/>
    <x v="3"/>
    <n v="0.7"/>
    <n v="-32.507999999999996"/>
    <x v="1"/>
    <s v="No"/>
    <n v="0"/>
  </r>
  <r>
    <n v="3969"/>
    <s v="US-2017-163685"/>
    <x v="932"/>
    <d v="2017-06-05T00:00:00"/>
    <x v="1"/>
    <s v="KE-16420"/>
    <s v="Katrina Edelman"/>
    <x v="1"/>
    <x v="0"/>
    <x v="52"/>
    <x v="5"/>
    <n v="78207"/>
    <x v="2"/>
    <s v="OFF-BI-10001890"/>
    <x v="1"/>
    <x v="8"/>
    <s v="Avery Poly Binder Pockets"/>
    <n v="5.7279999999999989"/>
    <x v="8"/>
    <n v="0.8"/>
    <n v="-9.1648000000000032"/>
    <x v="2"/>
    <s v="No"/>
    <n v="0"/>
  </r>
  <r>
    <n v="3970"/>
    <s v="US-2017-163685"/>
    <x v="932"/>
    <d v="2017-06-05T00:00:00"/>
    <x v="1"/>
    <s v="KE-16420"/>
    <s v="Katrina Edelman"/>
    <x v="1"/>
    <x v="0"/>
    <x v="52"/>
    <x v="5"/>
    <n v="78207"/>
    <x v="2"/>
    <s v="OFF-PA-10002606"/>
    <x v="1"/>
    <x v="10"/>
    <s v="Xerox 1928"/>
    <n v="42.24"/>
    <x v="12"/>
    <n v="0.2"/>
    <n v="13.199999999999998"/>
    <x v="2"/>
    <s v="No"/>
    <n v="0"/>
  </r>
  <r>
    <n v="3971"/>
    <s v="CA-2016-135090"/>
    <x v="754"/>
    <d v="2016-11-26T00:00:00"/>
    <x v="1"/>
    <s v="SP-20920"/>
    <s v="Susan Pistek"/>
    <x v="0"/>
    <x v="0"/>
    <x v="1"/>
    <x v="1"/>
    <n v="90036"/>
    <x v="1"/>
    <s v="OFF-PA-10002245"/>
    <x v="1"/>
    <x v="10"/>
    <s v="Xerox 1895"/>
    <n v="53.820000000000007"/>
    <x v="6"/>
    <n v="0"/>
    <n v="24.218999999999998"/>
    <x v="1"/>
    <s v="No"/>
    <n v="0"/>
  </r>
  <r>
    <n v="3972"/>
    <s v="CA-2017-132374"/>
    <x v="933"/>
    <d v="2017-02-24T00:00:00"/>
    <x v="0"/>
    <s v="PS-19045"/>
    <s v="Penelope Sewall"/>
    <x v="2"/>
    <x v="0"/>
    <x v="341"/>
    <x v="12"/>
    <n v="48310"/>
    <x v="2"/>
    <s v="OFF-AR-10001615"/>
    <x v="1"/>
    <x v="6"/>
    <s v="Newell 34"/>
    <n v="79.36"/>
    <x v="4"/>
    <n v="0"/>
    <n v="20.633600000000001"/>
    <x v="2"/>
    <s v="Yes"/>
    <n v="1"/>
  </r>
  <r>
    <n v="3973"/>
    <s v="CA-2018-167556"/>
    <x v="892"/>
    <d v="2018-04-02T00:00:00"/>
    <x v="1"/>
    <s v="JM-15250"/>
    <s v="Janet Martin"/>
    <x v="0"/>
    <x v="0"/>
    <x v="20"/>
    <x v="15"/>
    <n v="10009"/>
    <x v="3"/>
    <s v="OFF-PA-10000466"/>
    <x v="1"/>
    <x v="10"/>
    <s v="Memo Book, 100 Message Capacity, 5 3/8” x 11”"/>
    <n v="13.48"/>
    <x v="0"/>
    <n v="0"/>
    <n v="6.74"/>
    <x v="3"/>
    <s v="No"/>
    <n v="0"/>
  </r>
  <r>
    <n v="3974"/>
    <s v="CA-2018-167556"/>
    <x v="892"/>
    <d v="2018-04-02T00:00:00"/>
    <x v="1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n v="29.800000000000004"/>
    <x v="2"/>
    <n v="0.2"/>
    <n v="9.3124999999999982"/>
    <x v="3"/>
    <s v="No"/>
    <n v="0"/>
  </r>
  <r>
    <n v="3975"/>
    <s v="CA-2018-167556"/>
    <x v="892"/>
    <d v="2018-04-02T00:00:00"/>
    <x v="1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n v="414"/>
    <x v="8"/>
    <n v="0"/>
    <n v="124.19999999999999"/>
    <x v="3"/>
    <s v="No"/>
    <n v="0"/>
  </r>
  <r>
    <n v="3976"/>
    <s v="CA-2018-167556"/>
    <x v="892"/>
    <d v="2018-04-02T00:00:00"/>
    <x v="1"/>
    <s v="JM-15250"/>
    <s v="Janet Martin"/>
    <x v="0"/>
    <x v="0"/>
    <x v="20"/>
    <x v="15"/>
    <n v="10009"/>
    <x v="3"/>
    <s v="OFF-BI-10000320"/>
    <x v="1"/>
    <x v="8"/>
    <s v="GBC Plastic Binding Combs"/>
    <n v="41.328000000000003"/>
    <x v="3"/>
    <n v="0.2"/>
    <n v="14.981400000000001"/>
    <x v="3"/>
    <s v="No"/>
    <n v="0"/>
  </r>
  <r>
    <n v="3977"/>
    <s v="US-2018-116400"/>
    <x v="332"/>
    <d v="2018-10-24T00:00:00"/>
    <x v="2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n v="39.92"/>
    <x v="4"/>
    <n v="0"/>
    <n v="11.177600000000002"/>
    <x v="0"/>
    <s v="No"/>
    <n v="0"/>
  </r>
  <r>
    <n v="3978"/>
    <s v="CA-2019-101308"/>
    <x v="280"/>
    <d v="2019-10-07T00:00:00"/>
    <x v="1"/>
    <s v="FG-14260"/>
    <s v="Frank Gastineau"/>
    <x v="2"/>
    <x v="0"/>
    <x v="4"/>
    <x v="4"/>
    <n v="98105"/>
    <x v="1"/>
    <s v="OFF-FA-10002780"/>
    <x v="1"/>
    <x v="13"/>
    <s v="Staples"/>
    <n v="8.94"/>
    <x v="1"/>
    <n v="0"/>
    <n v="4.1123999999999992"/>
    <x v="1"/>
    <s v="No"/>
    <n v="0"/>
  </r>
  <r>
    <n v="3979"/>
    <s v="CA-2019-101308"/>
    <x v="280"/>
    <d v="2019-10-07T00:00:00"/>
    <x v="1"/>
    <s v="FG-14260"/>
    <s v="Frank Gastineau"/>
    <x v="2"/>
    <x v="0"/>
    <x v="4"/>
    <x v="4"/>
    <n v="98105"/>
    <x v="1"/>
    <s v="TEC-PH-10003800"/>
    <x v="2"/>
    <x v="7"/>
    <s v="i.Sound Portable Power - 8000 mAh"/>
    <n v="84.784000000000006"/>
    <x v="0"/>
    <n v="0.2"/>
    <n v="-20.136200000000006"/>
    <x v="1"/>
    <s v="No"/>
    <n v="0"/>
  </r>
  <r>
    <n v="3980"/>
    <s v="CA-2016-114517"/>
    <x v="851"/>
    <d v="2016-12-27T00:00:00"/>
    <x v="1"/>
    <s v="TH-21235"/>
    <s v="Tiffany House"/>
    <x v="1"/>
    <x v="0"/>
    <x v="20"/>
    <x v="15"/>
    <n v="10024"/>
    <x v="3"/>
    <s v="FUR-TA-10001676"/>
    <x v="0"/>
    <x v="3"/>
    <s v="Hon 61000 Series Interactive Training Tables"/>
    <n v="53.315999999999995"/>
    <x v="0"/>
    <n v="0.4"/>
    <n v="-19.549200000000006"/>
    <x v="3"/>
    <s v="No"/>
    <n v="0"/>
  </r>
  <r>
    <n v="3981"/>
    <s v="CA-2016-114517"/>
    <x v="851"/>
    <d v="2016-12-27T00:00:00"/>
    <x v="1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n v="56.519999999999996"/>
    <x v="1"/>
    <n v="0"/>
    <n v="15.8256"/>
    <x v="3"/>
    <s v="No"/>
    <n v="0"/>
  </r>
  <r>
    <n v="3982"/>
    <s v="CA-2019-119564"/>
    <x v="934"/>
    <d v="2019-12-20T00:00:00"/>
    <x v="1"/>
    <s v="PL-18925"/>
    <s v="Paul Lucas"/>
    <x v="2"/>
    <x v="0"/>
    <x v="4"/>
    <x v="4"/>
    <n v="98115"/>
    <x v="1"/>
    <s v="FUR-FU-10003096"/>
    <x v="0"/>
    <x v="5"/>
    <s v="Master Giant Foot Doorstop, Safety Yellow"/>
    <n v="22.77"/>
    <x v="1"/>
    <n v="0"/>
    <n v="9.7911000000000001"/>
    <x v="1"/>
    <s v="No"/>
    <n v="0"/>
  </r>
  <r>
    <n v="3983"/>
    <s v="CA-2018-135265"/>
    <x v="274"/>
    <d v="2018-07-09T00:00:00"/>
    <x v="0"/>
    <s v="CC-12370"/>
    <s v="Christopher Conant"/>
    <x v="0"/>
    <x v="0"/>
    <x v="1"/>
    <x v="1"/>
    <n v="90045"/>
    <x v="1"/>
    <s v="FUR-CH-10003061"/>
    <x v="0"/>
    <x v="1"/>
    <s v="Global Leather Task Chair, Black"/>
    <n v="287.96800000000002"/>
    <x v="4"/>
    <n v="0.2"/>
    <n v="-3.5996000000000521"/>
    <x v="1"/>
    <s v="No"/>
    <n v="0"/>
  </r>
  <r>
    <n v="3984"/>
    <s v="CA-2018-135265"/>
    <x v="274"/>
    <d v="2018-07-09T00:00:00"/>
    <x v="0"/>
    <s v="CC-12370"/>
    <s v="Christopher Conant"/>
    <x v="0"/>
    <x v="0"/>
    <x v="1"/>
    <x v="1"/>
    <n v="90045"/>
    <x v="1"/>
    <s v="TEC-CO-10003763"/>
    <x v="2"/>
    <x v="16"/>
    <s v="Canon PC1060 Personal Laser Copier"/>
    <n v="2799.9600000000005"/>
    <x v="2"/>
    <n v="0.2"/>
    <n v="944.98649999999986"/>
    <x v="1"/>
    <s v="No"/>
    <n v="0"/>
  </r>
  <r>
    <n v="3985"/>
    <s v="CA-2018-135265"/>
    <x v="274"/>
    <d v="2018-07-09T00:00:00"/>
    <x v="0"/>
    <s v="CC-12370"/>
    <s v="Christopher Conant"/>
    <x v="0"/>
    <x v="0"/>
    <x v="1"/>
    <x v="1"/>
    <n v="90045"/>
    <x v="1"/>
    <s v="OFF-PA-10002923"/>
    <x v="1"/>
    <x v="10"/>
    <s v="Xerox 1942"/>
    <n v="48.94"/>
    <x v="7"/>
    <n v="0"/>
    <n v="24.47"/>
    <x v="1"/>
    <s v="No"/>
    <n v="0"/>
  </r>
  <r>
    <n v="3986"/>
    <s v="CA-2018-108735"/>
    <x v="764"/>
    <d v="2018-04-21T00:00:00"/>
    <x v="1"/>
    <s v="JM-15535"/>
    <s v="Jessica Myrick"/>
    <x v="0"/>
    <x v="0"/>
    <x v="80"/>
    <x v="1"/>
    <n v="90712"/>
    <x v="1"/>
    <s v="FUR-BO-10003441"/>
    <x v="0"/>
    <x v="0"/>
    <s v="Bush Westfield Collection Bookcases, Fully Assembled"/>
    <n v="257.49900000000002"/>
    <x v="1"/>
    <n v="0.15"/>
    <n v="24.235199999999978"/>
    <x v="1"/>
    <s v="No"/>
    <n v="0"/>
  </r>
  <r>
    <n v="3987"/>
    <s v="CA-2019-112333"/>
    <x v="798"/>
    <d v="2019-04-14T00:00:00"/>
    <x v="1"/>
    <s v="KF-16285"/>
    <s v="Karen Ferguson"/>
    <x v="2"/>
    <x v="0"/>
    <x v="135"/>
    <x v="30"/>
    <n v="7060"/>
    <x v="3"/>
    <s v="OFF-ST-10001780"/>
    <x v="1"/>
    <x v="4"/>
    <s v="Tennsco 16-Compartment Lockers with Coat Rack"/>
    <n v="2591.56"/>
    <x v="4"/>
    <n v="0"/>
    <n v="621.97440000000006"/>
    <x v="3"/>
    <s v="No"/>
    <n v="0"/>
  </r>
  <r>
    <n v="3988"/>
    <s v="CA-2019-112333"/>
    <x v="798"/>
    <d v="2019-04-14T00:00:00"/>
    <x v="1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n v="41.95"/>
    <x v="2"/>
    <n v="0"/>
    <n v="10.487500000000001"/>
    <x v="3"/>
    <s v="No"/>
    <n v="0"/>
  </r>
  <r>
    <n v="3989"/>
    <s v="US-2018-159415"/>
    <x v="764"/>
    <d v="2018-04-22T00:00:00"/>
    <x v="1"/>
    <s v="CS-12175"/>
    <s v="Charles Sheldon"/>
    <x v="1"/>
    <x v="0"/>
    <x v="29"/>
    <x v="18"/>
    <n v="38401"/>
    <x v="0"/>
    <s v="FUR-FU-10003798"/>
    <x v="0"/>
    <x v="5"/>
    <s v="Ultra Door Kickplate, 8&quot;H x 34&quot;W"/>
    <n v="79.12"/>
    <x v="2"/>
    <n v="0.2"/>
    <n v="13.845999999999997"/>
    <x v="0"/>
    <s v="No"/>
    <n v="0"/>
  </r>
  <r>
    <n v="3990"/>
    <s v="CA-2016-122588"/>
    <x v="641"/>
    <d v="2016-11-27T00:00:00"/>
    <x v="0"/>
    <s v="AR-10540"/>
    <s v="Andy Reiter"/>
    <x v="0"/>
    <x v="0"/>
    <x v="383"/>
    <x v="34"/>
    <n v="2895"/>
    <x v="3"/>
    <s v="FUR-FU-10001095"/>
    <x v="0"/>
    <x v="5"/>
    <s v="DAX Black Cherry Wood-Tone Poster Frame"/>
    <n v="52.96"/>
    <x v="0"/>
    <n v="0"/>
    <n v="20.1248"/>
    <x v="3"/>
    <s v="No"/>
    <n v="0"/>
  </r>
  <r>
    <n v="3991"/>
    <s v="CA-2016-137589"/>
    <x v="935"/>
    <d v="2016-11-08T00:00:00"/>
    <x v="1"/>
    <s v="MS-17770"/>
    <s v="Maxwell Schwartz"/>
    <x v="0"/>
    <x v="0"/>
    <x v="152"/>
    <x v="9"/>
    <n v="17602"/>
    <x v="3"/>
    <s v="OFF-SU-10000157"/>
    <x v="1"/>
    <x v="14"/>
    <s v="Compact Automatic Electric Letter Opener"/>
    <n v="286.34400000000005"/>
    <x v="1"/>
    <n v="0.2"/>
    <n v="-64.427400000000006"/>
    <x v="3"/>
    <s v="No"/>
    <n v="0"/>
  </r>
  <r>
    <n v="3992"/>
    <s v="CA-2017-161998"/>
    <x v="489"/>
    <d v="2017-05-05T00:00:00"/>
    <x v="1"/>
    <s v="DB-13120"/>
    <s v="David Bremer"/>
    <x v="1"/>
    <x v="0"/>
    <x v="67"/>
    <x v="2"/>
    <n v="33614"/>
    <x v="0"/>
    <s v="FUR-FU-10001095"/>
    <x v="0"/>
    <x v="5"/>
    <s v="DAX Black Cherry Wood-Tone Poster Frame"/>
    <n v="63.552000000000007"/>
    <x v="1"/>
    <n v="0.2"/>
    <n v="14.299199999999999"/>
    <x v="0"/>
    <s v="No"/>
    <n v="0"/>
  </r>
  <r>
    <n v="3993"/>
    <s v="CA-2017-161998"/>
    <x v="489"/>
    <d v="2017-05-05T00:00:00"/>
    <x v="1"/>
    <s v="DB-13120"/>
    <s v="David Bremer"/>
    <x v="1"/>
    <x v="0"/>
    <x v="67"/>
    <x v="2"/>
    <n v="33614"/>
    <x v="0"/>
    <s v="OFF-SU-10004261"/>
    <x v="1"/>
    <x v="14"/>
    <s v="Fiskars 8&quot; Scissors, 2/Pack"/>
    <n v="41.375999999999998"/>
    <x v="1"/>
    <n v="0.2"/>
    <n v="4.6547999999999927"/>
    <x v="0"/>
    <s v="No"/>
    <n v="0"/>
  </r>
  <r>
    <n v="3994"/>
    <s v="CA-2017-161998"/>
    <x v="489"/>
    <d v="2017-05-05T00:00:00"/>
    <x v="1"/>
    <s v="DB-13120"/>
    <s v="David Bremer"/>
    <x v="1"/>
    <x v="0"/>
    <x v="67"/>
    <x v="2"/>
    <n v="33614"/>
    <x v="0"/>
    <s v="OFF-AR-10004022"/>
    <x v="1"/>
    <x v="6"/>
    <s v="Panasonic KP-380BK Classic Electric Pencil Sharpener"/>
    <n v="172.70400000000001"/>
    <x v="5"/>
    <n v="0.2"/>
    <n v="10.793999999999983"/>
    <x v="0"/>
    <s v="No"/>
    <n v="0"/>
  </r>
  <r>
    <n v="3995"/>
    <s v="CA-2017-105627"/>
    <x v="936"/>
    <d v="2017-03-12T00:00:00"/>
    <x v="1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n v="512.93999999999994"/>
    <x v="1"/>
    <n v="0"/>
    <n v="97.45859999999999"/>
    <x v="2"/>
    <s v="No"/>
    <n v="0"/>
  </r>
  <r>
    <n v="3996"/>
    <s v="CA-2017-105627"/>
    <x v="936"/>
    <d v="2017-03-12T00:00:00"/>
    <x v="1"/>
    <s v="DK-12895"/>
    <s v="Dana Kaydos"/>
    <x v="0"/>
    <x v="0"/>
    <x v="249"/>
    <x v="6"/>
    <n v="53142"/>
    <x v="2"/>
    <s v="FUR-CH-10002084"/>
    <x v="0"/>
    <x v="1"/>
    <s v="Hon Mobius Operator's Chair"/>
    <n v="860.93"/>
    <x v="3"/>
    <n v="0"/>
    <n v="189.40460000000002"/>
    <x v="2"/>
    <s v="No"/>
    <n v="0"/>
  </r>
  <r>
    <n v="3997"/>
    <s v="CA-2017-105627"/>
    <x v="936"/>
    <d v="2017-03-12T00:00:00"/>
    <x v="1"/>
    <s v="DK-12895"/>
    <s v="Dana Kaydos"/>
    <x v="0"/>
    <x v="0"/>
    <x v="249"/>
    <x v="6"/>
    <n v="53142"/>
    <x v="2"/>
    <s v="TEC-PH-10003012"/>
    <x v="2"/>
    <x v="7"/>
    <s v="Nortel Meridian M3904 Professional Digital phone"/>
    <n v="769.95"/>
    <x v="2"/>
    <n v="0"/>
    <n v="223.28549999999993"/>
    <x v="2"/>
    <s v="No"/>
    <n v="0"/>
  </r>
  <r>
    <n v="3998"/>
    <s v="CA-2017-105627"/>
    <x v="936"/>
    <d v="2017-03-12T00:00:00"/>
    <x v="1"/>
    <s v="DK-12895"/>
    <s v="Dana Kaydos"/>
    <x v="0"/>
    <x v="0"/>
    <x v="249"/>
    <x v="6"/>
    <n v="53142"/>
    <x v="2"/>
    <s v="OFF-AR-10002704"/>
    <x v="1"/>
    <x v="6"/>
    <s v="Boston 1900 Electric Pencil Sharpener"/>
    <n v="14.98"/>
    <x v="7"/>
    <n v="0"/>
    <n v="4.4939999999999998"/>
    <x v="2"/>
    <s v="No"/>
    <n v="0"/>
  </r>
  <r>
    <n v="3999"/>
    <s v="CA-2017-105627"/>
    <x v="936"/>
    <d v="2017-03-12T00:00:00"/>
    <x v="1"/>
    <s v="DK-12895"/>
    <s v="Dana Kaydos"/>
    <x v="0"/>
    <x v="0"/>
    <x v="249"/>
    <x v="6"/>
    <n v="53142"/>
    <x v="2"/>
    <s v="FUR-FU-10000308"/>
    <x v="0"/>
    <x v="5"/>
    <s v="Deflect-o Glass Clear Studded Chair Mats"/>
    <n v="373.08"/>
    <x v="5"/>
    <n v="0"/>
    <n v="82.077600000000004"/>
    <x v="2"/>
    <s v="No"/>
    <n v="0"/>
  </r>
  <r>
    <n v="4000"/>
    <s v="US-2017-149629"/>
    <x v="789"/>
    <d v="2017-07-20T00:00:00"/>
    <x v="0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n v="231.92000000000002"/>
    <x v="2"/>
    <n v="0.2"/>
    <n v="5.7980000000000018"/>
    <x v="0"/>
    <s v="No"/>
    <n v="0"/>
  </r>
  <r>
    <n v="4001"/>
    <s v="CA-2016-116834"/>
    <x v="856"/>
    <d v="2016-10-16T00:00:00"/>
    <x v="1"/>
    <s v="Dp-13240"/>
    <s v="Dean percer"/>
    <x v="2"/>
    <x v="0"/>
    <x v="4"/>
    <x v="4"/>
    <n v="98115"/>
    <x v="1"/>
    <s v="FUR-FU-10001196"/>
    <x v="0"/>
    <x v="5"/>
    <s v="DAX Cubicle Frames - 8x10"/>
    <n v="63.47"/>
    <x v="10"/>
    <n v="0"/>
    <n v="19.040999999999997"/>
    <x v="1"/>
    <s v="No"/>
    <n v="0"/>
  </r>
  <r>
    <n v="4002"/>
    <s v="CA-2016-116834"/>
    <x v="856"/>
    <d v="2016-10-16T00:00:00"/>
    <x v="1"/>
    <s v="Dp-13240"/>
    <s v="Dean percer"/>
    <x v="2"/>
    <x v="0"/>
    <x v="4"/>
    <x v="4"/>
    <n v="98115"/>
    <x v="1"/>
    <s v="TEC-AC-10002942"/>
    <x v="2"/>
    <x v="11"/>
    <s v="WD My Passport Ultra 1TB Portable External Hard Drive"/>
    <n v="345"/>
    <x v="2"/>
    <n v="0"/>
    <n v="58.649999999999984"/>
    <x v="1"/>
    <s v="No"/>
    <n v="0"/>
  </r>
  <r>
    <n v="4003"/>
    <s v="CA-2018-145730"/>
    <x v="840"/>
    <d v="2018-03-08T00:00:00"/>
    <x v="1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n v="637.89599999999996"/>
    <x v="1"/>
    <n v="0.3"/>
    <n v="-127.57919999999996"/>
    <x v="2"/>
    <s v="No"/>
    <n v="0"/>
  </r>
  <r>
    <n v="4004"/>
    <s v="CA-2018-145730"/>
    <x v="840"/>
    <d v="2018-03-08T00:00:00"/>
    <x v="1"/>
    <s v="CC-12220"/>
    <s v="Chris Cortes"/>
    <x v="0"/>
    <x v="0"/>
    <x v="52"/>
    <x v="5"/>
    <n v="78207"/>
    <x v="2"/>
    <s v="TEC-MA-10001016"/>
    <x v="2"/>
    <x v="15"/>
    <s v="Canon PC170 Desktop Personal Copier"/>
    <n v="287.90999999999997"/>
    <x v="1"/>
    <n v="0.4"/>
    <n v="33.589499999999987"/>
    <x v="2"/>
    <s v="No"/>
    <n v="0"/>
  </r>
  <r>
    <n v="4005"/>
    <s v="CA-2018-145730"/>
    <x v="840"/>
    <d v="2018-03-08T00:00:00"/>
    <x v="1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n v="36.6"/>
    <x v="1"/>
    <n v="0.2"/>
    <n v="11.894999999999994"/>
    <x v="2"/>
    <s v="No"/>
    <n v="0"/>
  </r>
  <r>
    <n v="4006"/>
    <s v="US-2017-168732"/>
    <x v="895"/>
    <d v="2017-12-16T00:00:00"/>
    <x v="1"/>
    <s v="KM-16660"/>
    <s v="Khloe Miller"/>
    <x v="0"/>
    <x v="0"/>
    <x v="185"/>
    <x v="32"/>
    <n v="30076"/>
    <x v="0"/>
    <s v="OFF-AR-10003087"/>
    <x v="1"/>
    <x v="6"/>
    <s v="Staples in misc. colors"/>
    <n v="1.78"/>
    <x v="7"/>
    <n v="0"/>
    <n v="0.49839999999999995"/>
    <x v="0"/>
    <s v="No"/>
    <n v="0"/>
  </r>
  <r>
    <n v="4007"/>
    <s v="US-2017-168732"/>
    <x v="895"/>
    <d v="2017-12-16T00:00:00"/>
    <x v="1"/>
    <s v="KM-16660"/>
    <s v="Khloe Miller"/>
    <x v="0"/>
    <x v="0"/>
    <x v="185"/>
    <x v="32"/>
    <n v="30076"/>
    <x v="0"/>
    <s v="OFF-PA-10000520"/>
    <x v="1"/>
    <x v="10"/>
    <s v="Xerox 201"/>
    <n v="25.92"/>
    <x v="4"/>
    <n v="0"/>
    <n v="12.441600000000001"/>
    <x v="0"/>
    <s v="No"/>
    <n v="0"/>
  </r>
  <r>
    <n v="4008"/>
    <s v="US-2017-168732"/>
    <x v="895"/>
    <d v="2017-12-16T00:00:00"/>
    <x v="1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n v="101.94"/>
    <x v="5"/>
    <n v="0"/>
    <n v="21.407399999999999"/>
    <x v="0"/>
    <s v="No"/>
    <n v="0"/>
  </r>
  <r>
    <n v="4009"/>
    <s v="CA-2017-107468"/>
    <x v="217"/>
    <d v="2017-12-22T00:00:00"/>
    <x v="1"/>
    <s v="MK-17905"/>
    <s v="Michael Kennedy"/>
    <x v="1"/>
    <x v="0"/>
    <x v="103"/>
    <x v="22"/>
    <n v="80027"/>
    <x v="1"/>
    <s v="OFF-AR-10000634"/>
    <x v="1"/>
    <x v="6"/>
    <s v="Newell 320"/>
    <n v="6.8480000000000008"/>
    <x v="0"/>
    <n v="0.2"/>
    <n v="0.59920000000000018"/>
    <x v="1"/>
    <s v="No"/>
    <n v="0"/>
  </r>
  <r>
    <n v="4010"/>
    <s v="CA-2019-144463"/>
    <x v="314"/>
    <d v="2019-01-05T00:00:00"/>
    <x v="1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n v="474.43"/>
    <x v="10"/>
    <n v="0"/>
    <n v="199.26060000000004"/>
    <x v="1"/>
    <s v="No"/>
    <n v="0"/>
  </r>
  <r>
    <n v="4011"/>
    <s v="CA-2019-100811"/>
    <x v="610"/>
    <d v="2019-11-24T00:00:00"/>
    <x v="2"/>
    <s v="CC-12475"/>
    <s v="Cindy Chapman"/>
    <x v="0"/>
    <x v="0"/>
    <x v="10"/>
    <x v="9"/>
    <n v="19143"/>
    <x v="3"/>
    <s v="OFF-PA-10001204"/>
    <x v="1"/>
    <x v="10"/>
    <s v="Xerox 1972"/>
    <n v="8.4480000000000004"/>
    <x v="0"/>
    <n v="0.2"/>
    <n v="2.6399999999999997"/>
    <x v="3"/>
    <s v="No"/>
    <n v="0"/>
  </r>
  <r>
    <n v="4012"/>
    <s v="CA-2019-100811"/>
    <x v="610"/>
    <d v="2019-11-24T00:00:00"/>
    <x v="2"/>
    <s v="CC-12475"/>
    <s v="Cindy Chapman"/>
    <x v="0"/>
    <x v="0"/>
    <x v="10"/>
    <x v="9"/>
    <n v="19143"/>
    <x v="3"/>
    <s v="OFF-ST-10002444"/>
    <x v="1"/>
    <x v="4"/>
    <s v="Recycled Eldon Regeneration Jumbo File"/>
    <n v="39.295999999999999"/>
    <x v="4"/>
    <n v="0.2"/>
    <n v="3.9295999999999989"/>
    <x v="3"/>
    <s v="No"/>
    <n v="0"/>
  </r>
  <r>
    <n v="4013"/>
    <s v="CA-2017-153612"/>
    <x v="937"/>
    <d v="2017-12-27T00:00:00"/>
    <x v="1"/>
    <s v="BT-11305"/>
    <s v="Beth Thompson"/>
    <x v="2"/>
    <x v="0"/>
    <x v="384"/>
    <x v="6"/>
    <n v="54880"/>
    <x v="2"/>
    <s v="OFF-AR-10000203"/>
    <x v="1"/>
    <x v="6"/>
    <s v="Newell 336"/>
    <n v="17.12"/>
    <x v="4"/>
    <n v="0"/>
    <n v="4.9647999999999985"/>
    <x v="2"/>
    <s v="No"/>
    <n v="0"/>
  </r>
  <r>
    <n v="4014"/>
    <s v="CA-2017-165624"/>
    <x v="841"/>
    <d v="2017-08-28T00:00:00"/>
    <x v="1"/>
    <s v="FH-14350"/>
    <s v="Fred Harton"/>
    <x v="0"/>
    <x v="0"/>
    <x v="118"/>
    <x v="32"/>
    <n v="30318"/>
    <x v="0"/>
    <s v="OFF-AP-10000828"/>
    <x v="1"/>
    <x v="9"/>
    <s v="Avanti 4.4 Cu. Ft. Refrigerator"/>
    <n v="542.93999999999994"/>
    <x v="1"/>
    <n v="0"/>
    <n v="152.02319999999997"/>
    <x v="0"/>
    <s v="No"/>
    <n v="0"/>
  </r>
  <r>
    <n v="4015"/>
    <s v="CA-2017-165624"/>
    <x v="841"/>
    <d v="2017-08-28T00:00:00"/>
    <x v="1"/>
    <s v="FH-14350"/>
    <s v="Fred Harton"/>
    <x v="0"/>
    <x v="0"/>
    <x v="118"/>
    <x v="32"/>
    <n v="30318"/>
    <x v="0"/>
    <s v="OFF-LA-10003190"/>
    <x v="1"/>
    <x v="2"/>
    <s v="Avery 474"/>
    <n v="8.64"/>
    <x v="1"/>
    <n v="0"/>
    <n v="4.2336"/>
    <x v="0"/>
    <s v="No"/>
    <n v="0"/>
  </r>
  <r>
    <n v="4016"/>
    <s v="CA-2017-165624"/>
    <x v="841"/>
    <d v="2017-08-28T00:00:00"/>
    <x v="1"/>
    <s v="FH-14350"/>
    <s v="Fred Harton"/>
    <x v="0"/>
    <x v="0"/>
    <x v="118"/>
    <x v="32"/>
    <n v="30318"/>
    <x v="0"/>
    <s v="OFF-PA-10002319"/>
    <x v="1"/>
    <x v="10"/>
    <s v="Xerox 1944"/>
    <n v="193.79999999999998"/>
    <x v="2"/>
    <n v="0"/>
    <n v="94.962000000000003"/>
    <x v="0"/>
    <s v="No"/>
    <n v="0"/>
  </r>
  <r>
    <n v="4017"/>
    <s v="CA-2017-165624"/>
    <x v="841"/>
    <d v="2017-08-28T00:00:00"/>
    <x v="1"/>
    <s v="FH-14350"/>
    <s v="Fred Harton"/>
    <x v="0"/>
    <x v="0"/>
    <x v="118"/>
    <x v="32"/>
    <n v="30318"/>
    <x v="0"/>
    <s v="OFF-PA-10003893"/>
    <x v="1"/>
    <x v="10"/>
    <s v="Xerox 1962"/>
    <n v="21.400000000000002"/>
    <x v="2"/>
    <n v="0"/>
    <n v="9.629999999999999"/>
    <x v="0"/>
    <s v="No"/>
    <n v="0"/>
  </r>
  <r>
    <n v="4018"/>
    <s v="CA-2017-165624"/>
    <x v="841"/>
    <d v="2017-08-28T00:00:00"/>
    <x v="1"/>
    <s v="FH-14350"/>
    <s v="Fred Harton"/>
    <x v="0"/>
    <x v="0"/>
    <x v="118"/>
    <x v="32"/>
    <n v="30318"/>
    <x v="0"/>
    <s v="OFF-PA-10002499"/>
    <x v="1"/>
    <x v="10"/>
    <s v="Xerox 1890"/>
    <n v="97.88"/>
    <x v="0"/>
    <n v="0"/>
    <n v="48.94"/>
    <x v="0"/>
    <s v="No"/>
    <n v="0"/>
  </r>
  <r>
    <n v="4019"/>
    <s v="CA-2017-165624"/>
    <x v="841"/>
    <d v="2017-08-28T00:00:00"/>
    <x v="1"/>
    <s v="FH-14350"/>
    <s v="Fred Harton"/>
    <x v="0"/>
    <x v="0"/>
    <x v="118"/>
    <x v="32"/>
    <n v="30318"/>
    <x v="0"/>
    <s v="TEC-AC-10004568"/>
    <x v="2"/>
    <x v="11"/>
    <s v="Maxell LTO Ultrium - 800 GB"/>
    <n v="251.91"/>
    <x v="6"/>
    <n v="0"/>
    <n v="47.862899999999982"/>
    <x v="0"/>
    <s v="No"/>
    <n v="0"/>
  </r>
  <r>
    <n v="4020"/>
    <s v="CA-2017-165624"/>
    <x v="841"/>
    <d v="2017-08-28T00:00:00"/>
    <x v="1"/>
    <s v="FH-14350"/>
    <s v="Fred Harton"/>
    <x v="0"/>
    <x v="0"/>
    <x v="118"/>
    <x v="32"/>
    <n v="30318"/>
    <x v="0"/>
    <s v="OFF-AP-10001492"/>
    <x v="1"/>
    <x v="9"/>
    <s v="Acco Six-Outlet Power Strip, 4' Cord Length"/>
    <n v="25.86"/>
    <x v="1"/>
    <n v="0"/>
    <n v="6.7236000000000002"/>
    <x v="0"/>
    <s v="No"/>
    <n v="0"/>
  </r>
  <r>
    <n v="4021"/>
    <s v="CA-2016-154963"/>
    <x v="169"/>
    <d v="2016-06-27T00:00:00"/>
    <x v="1"/>
    <s v="AA-10645"/>
    <s v="Anna Andreadi"/>
    <x v="0"/>
    <x v="0"/>
    <x v="142"/>
    <x v="9"/>
    <n v="19013"/>
    <x v="3"/>
    <s v="FUR-CH-10004698"/>
    <x v="0"/>
    <x v="1"/>
    <s v="Padded Folding Chairs, Black, 4/Carton"/>
    <n v="170.05799999999999"/>
    <x v="1"/>
    <n v="0.3"/>
    <n v="-4.858799999999988"/>
    <x v="3"/>
    <s v="No"/>
    <n v="0"/>
  </r>
  <r>
    <n v="4022"/>
    <s v="CA-2016-154963"/>
    <x v="169"/>
    <d v="2016-06-27T00:00:00"/>
    <x v="1"/>
    <s v="AA-10645"/>
    <s v="Anna Andreadi"/>
    <x v="0"/>
    <x v="0"/>
    <x v="142"/>
    <x v="9"/>
    <n v="19013"/>
    <x v="3"/>
    <s v="TEC-PH-10004093"/>
    <x v="2"/>
    <x v="7"/>
    <s v="Panasonic Kx-TS550"/>
    <n v="82.782000000000011"/>
    <x v="1"/>
    <n v="0.4"/>
    <n v="-15.176700000000004"/>
    <x v="3"/>
    <s v="No"/>
    <n v="0"/>
  </r>
  <r>
    <n v="4023"/>
    <s v="CA-2016-154963"/>
    <x v="169"/>
    <d v="2016-06-27T00:00:00"/>
    <x v="1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n v="853.92999999999984"/>
    <x v="2"/>
    <n v="0.3"/>
    <n v="0"/>
    <x v="3"/>
    <s v="No"/>
    <n v="0"/>
  </r>
  <r>
    <n v="4024"/>
    <s v="CA-2019-130764"/>
    <x v="855"/>
    <d v="2019-10-28T00:00:00"/>
    <x v="2"/>
    <s v="JO-15145"/>
    <s v="Jack O'Briant"/>
    <x v="1"/>
    <x v="0"/>
    <x v="8"/>
    <x v="1"/>
    <n v="94110"/>
    <x v="1"/>
    <s v="FUR-BO-10003034"/>
    <x v="0"/>
    <x v="0"/>
    <s v="O'Sullivan Elevations Bookcase, Cherry Finish"/>
    <n v="556.66499999999996"/>
    <x v="2"/>
    <n v="0.15"/>
    <n v="6.5490000000000208"/>
    <x v="1"/>
    <s v="No"/>
    <n v="0"/>
  </r>
  <r>
    <n v="4025"/>
    <s v="CA-2019-130764"/>
    <x v="855"/>
    <d v="2019-10-28T00:00:00"/>
    <x v="2"/>
    <s v="JO-15145"/>
    <s v="Jack O'Briant"/>
    <x v="1"/>
    <x v="0"/>
    <x v="8"/>
    <x v="1"/>
    <n v="94110"/>
    <x v="1"/>
    <s v="TEC-PH-10003215"/>
    <x v="2"/>
    <x v="7"/>
    <s v="Jackery Bar Premium Fast-charging Portable Charger"/>
    <n v="95.84"/>
    <x v="4"/>
    <n v="0.2"/>
    <n v="34.741999999999997"/>
    <x v="1"/>
    <s v="No"/>
    <n v="0"/>
  </r>
  <r>
    <n v="4026"/>
    <s v="CA-2019-139311"/>
    <x v="938"/>
    <d v="2019-08-13T00:00:00"/>
    <x v="2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x v="4"/>
    <n v="0.2"/>
    <n v="10.011599999999998"/>
    <x v="2"/>
    <s v="No"/>
    <n v="0"/>
  </r>
  <r>
    <n v="4027"/>
    <s v="CA-2019-139311"/>
    <x v="938"/>
    <d v="2019-08-13T00:00:00"/>
    <x v="2"/>
    <s v="SF-20965"/>
    <s v="Sylvia Foulston"/>
    <x v="1"/>
    <x v="0"/>
    <x v="385"/>
    <x v="5"/>
    <n v="76021"/>
    <x v="2"/>
    <s v="OFF-AR-10004582"/>
    <x v="1"/>
    <x v="6"/>
    <s v="BIC Brite Liner Grip Highlighters"/>
    <n v="9.1840000000000011"/>
    <x v="3"/>
    <n v="0.2"/>
    <n v="2.8699999999999992"/>
    <x v="2"/>
    <s v="No"/>
    <n v="0"/>
  </r>
  <r>
    <n v="4028"/>
    <s v="CA-2019-139311"/>
    <x v="938"/>
    <d v="2019-08-13T00:00:00"/>
    <x v="2"/>
    <s v="SF-20965"/>
    <s v="Sylvia Foulston"/>
    <x v="1"/>
    <x v="0"/>
    <x v="385"/>
    <x v="5"/>
    <n v="76021"/>
    <x v="2"/>
    <s v="TEC-PH-10001557"/>
    <x v="2"/>
    <x v="7"/>
    <s v="Pyle PMP37LED"/>
    <n v="153.584"/>
    <x v="0"/>
    <n v="0.2"/>
    <n v="13.438599999999994"/>
    <x v="2"/>
    <s v="No"/>
    <n v="0"/>
  </r>
  <r>
    <n v="4029"/>
    <s v="CA-2019-139311"/>
    <x v="938"/>
    <d v="2019-08-13T00:00:00"/>
    <x v="2"/>
    <s v="SF-20965"/>
    <s v="Sylvia Foulston"/>
    <x v="1"/>
    <x v="0"/>
    <x v="385"/>
    <x v="5"/>
    <n v="76021"/>
    <x v="2"/>
    <s v="OFF-BI-10004209"/>
    <x v="1"/>
    <x v="8"/>
    <s v="Fellowes Twister Kit, Gray/Clear, 3/pkg"/>
    <n v="12.863999999999995"/>
    <x v="8"/>
    <n v="0.8"/>
    <n v="-22.512"/>
    <x v="2"/>
    <s v="No"/>
    <n v="0"/>
  </r>
  <r>
    <n v="4030"/>
    <s v="CA-2019-124296"/>
    <x v="165"/>
    <d v="2019-12-28T00:00:00"/>
    <x v="1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n v="479.97"/>
    <x v="1"/>
    <n v="0"/>
    <n v="239.98500000000001"/>
    <x v="0"/>
    <s v="No"/>
    <n v="0"/>
  </r>
  <r>
    <n v="4031"/>
    <s v="CA-2019-124296"/>
    <x v="165"/>
    <d v="2019-12-28T00:00:00"/>
    <x v="1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n v="232.88"/>
    <x v="4"/>
    <n v="0"/>
    <n v="60.5488"/>
    <x v="0"/>
    <s v="No"/>
    <n v="0"/>
  </r>
  <r>
    <n v="4032"/>
    <s v="CA-2018-169957"/>
    <x v="182"/>
    <d v="2018-09-30T00:00:00"/>
    <x v="1"/>
    <s v="SN-20710"/>
    <s v="Steve Nguyen"/>
    <x v="2"/>
    <x v="0"/>
    <x v="386"/>
    <x v="4"/>
    <n v="98042"/>
    <x v="1"/>
    <s v="OFF-AP-10000576"/>
    <x v="1"/>
    <x v="9"/>
    <s v="Belkin 7 Outlet SurgeMaster II"/>
    <n v="236.88"/>
    <x v="5"/>
    <n v="0"/>
    <n v="66.326400000000007"/>
    <x v="1"/>
    <s v="No"/>
    <n v="0"/>
  </r>
  <r>
    <n v="4033"/>
    <s v="CA-2018-169957"/>
    <x v="182"/>
    <d v="2018-09-30T00:00:00"/>
    <x v="1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n v="29.900000000000002"/>
    <x v="2"/>
    <n v="0"/>
    <n v="14.651"/>
    <x v="1"/>
    <s v="No"/>
    <n v="0"/>
  </r>
  <r>
    <n v="4034"/>
    <s v="CA-2018-169957"/>
    <x v="182"/>
    <d v="2018-09-30T00:00:00"/>
    <x v="1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n v="100"/>
    <x v="4"/>
    <n v="0"/>
    <n v="21"/>
    <x v="1"/>
    <s v="No"/>
    <n v="0"/>
  </r>
  <r>
    <n v="4035"/>
    <s v="US-2018-108777"/>
    <x v="939"/>
    <d v="2018-12-12T00:00:00"/>
    <x v="3"/>
    <s v="JM-15655"/>
    <s v="Jim Mitchum"/>
    <x v="1"/>
    <x v="0"/>
    <x v="160"/>
    <x v="24"/>
    <n v="44052"/>
    <x v="3"/>
    <s v="OFF-BI-10003982"/>
    <x v="1"/>
    <x v="8"/>
    <s v="Wilson Jones Century Plastic Molded Ring Binders"/>
    <n v="18.693000000000001"/>
    <x v="1"/>
    <n v="0.7"/>
    <n v="-14.331299999999992"/>
    <x v="3"/>
    <s v="No"/>
    <n v="0"/>
  </r>
  <r>
    <n v="4036"/>
    <s v="US-2018-108777"/>
    <x v="939"/>
    <d v="2018-12-12T00:00:00"/>
    <x v="3"/>
    <s v="JM-15655"/>
    <s v="Jim Mitchum"/>
    <x v="1"/>
    <x v="0"/>
    <x v="160"/>
    <x v="24"/>
    <n v="44052"/>
    <x v="3"/>
    <s v="TEC-AC-10002567"/>
    <x v="2"/>
    <x v="11"/>
    <s v="Logitech G602 Wireless Gaming Mouse"/>
    <n v="383.952"/>
    <x v="5"/>
    <n v="0.2"/>
    <n v="76.790399999999977"/>
    <x v="3"/>
    <s v="No"/>
    <n v="0"/>
  </r>
  <r>
    <n v="4037"/>
    <s v="CA-2017-148859"/>
    <x v="75"/>
    <d v="2018-01-01T00:00:00"/>
    <x v="1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n v="24.816000000000003"/>
    <x v="0"/>
    <n v="0.2"/>
    <n v="1.5509999999999984"/>
    <x v="2"/>
    <s v="No"/>
    <n v="0"/>
  </r>
  <r>
    <n v="4038"/>
    <s v="CA-2016-110786"/>
    <x v="282"/>
    <d v="2017-01-02T00:00:00"/>
    <x v="1"/>
    <s v="AJ-10795"/>
    <s v="Anthony Johnson"/>
    <x v="1"/>
    <x v="0"/>
    <x v="8"/>
    <x v="1"/>
    <n v="94110"/>
    <x v="1"/>
    <s v="FUR-FU-10000550"/>
    <x v="0"/>
    <x v="5"/>
    <s v="Stacking Trays by OIC"/>
    <n v="24.900000000000002"/>
    <x v="2"/>
    <n v="0"/>
    <n v="8.2169999999999987"/>
    <x v="1"/>
    <s v="Yes"/>
    <n v="1"/>
  </r>
  <r>
    <n v="4039"/>
    <s v="CA-2016-110786"/>
    <x v="282"/>
    <d v="2017-01-02T00:00:00"/>
    <x v="1"/>
    <s v="AJ-10795"/>
    <s v="Anthony Johnson"/>
    <x v="1"/>
    <x v="0"/>
    <x v="8"/>
    <x v="1"/>
    <n v="94110"/>
    <x v="1"/>
    <s v="OFF-PA-10000528"/>
    <x v="1"/>
    <x v="10"/>
    <s v="Xerox 1981"/>
    <n v="21.12"/>
    <x v="4"/>
    <n v="0"/>
    <n v="9.5039999999999996"/>
    <x v="1"/>
    <s v="Yes"/>
    <n v="1"/>
  </r>
  <r>
    <n v="4040"/>
    <s v="CA-2016-110786"/>
    <x v="282"/>
    <d v="2017-01-02T00:00:00"/>
    <x v="1"/>
    <s v="AJ-10795"/>
    <s v="Anthony Johnson"/>
    <x v="1"/>
    <x v="0"/>
    <x v="8"/>
    <x v="1"/>
    <n v="94110"/>
    <x v="1"/>
    <s v="TEC-MA-10003183"/>
    <x v="2"/>
    <x v="15"/>
    <s v="DYMO CardScan Personal V9 Business Card Scanner"/>
    <n v="767.95200000000011"/>
    <x v="5"/>
    <n v="0.2"/>
    <n v="287.98199999999997"/>
    <x v="1"/>
    <s v="Yes"/>
    <n v="1"/>
  </r>
  <r>
    <n v="4041"/>
    <s v="CA-2016-110786"/>
    <x v="282"/>
    <d v="2017-01-02T00:00:00"/>
    <x v="1"/>
    <s v="AJ-10795"/>
    <s v="Anthony Johnson"/>
    <x v="1"/>
    <x v="0"/>
    <x v="8"/>
    <x v="1"/>
    <n v="94110"/>
    <x v="1"/>
    <s v="OFF-BI-10003305"/>
    <x v="1"/>
    <x v="8"/>
    <s v="Avery Hanging File Binders"/>
    <n v="14.352000000000002"/>
    <x v="1"/>
    <n v="0.2"/>
    <n v="4.6643999999999988"/>
    <x v="1"/>
    <s v="Yes"/>
    <n v="1"/>
  </r>
  <r>
    <n v="4042"/>
    <s v="CA-2016-110786"/>
    <x v="282"/>
    <d v="2017-01-02T00:00:00"/>
    <x v="1"/>
    <s v="AJ-10795"/>
    <s v="Anthony Johnson"/>
    <x v="1"/>
    <x v="0"/>
    <x v="8"/>
    <x v="1"/>
    <n v="94110"/>
    <x v="1"/>
    <s v="TEC-PH-10001425"/>
    <x v="2"/>
    <x v="7"/>
    <s v="Mophie Juice Pack Helium for iPhone"/>
    <n v="191.976"/>
    <x v="1"/>
    <n v="0.2"/>
    <n v="19.197599999999994"/>
    <x v="1"/>
    <s v="Yes"/>
    <n v="1"/>
  </r>
  <r>
    <n v="4043"/>
    <s v="CA-2016-110786"/>
    <x v="282"/>
    <d v="2017-01-02T00:00:00"/>
    <x v="1"/>
    <s v="AJ-10795"/>
    <s v="Anthony Johnson"/>
    <x v="1"/>
    <x v="0"/>
    <x v="8"/>
    <x v="1"/>
    <n v="94110"/>
    <x v="1"/>
    <s v="OFF-LA-10001474"/>
    <x v="1"/>
    <x v="2"/>
    <s v="Avery 477"/>
    <n v="274.77"/>
    <x v="6"/>
    <n v="0"/>
    <n v="126.39420000000001"/>
    <x v="1"/>
    <s v="Yes"/>
    <n v="1"/>
  </r>
  <r>
    <n v="4044"/>
    <s v="CA-2016-110786"/>
    <x v="282"/>
    <d v="2017-01-02T00:00:00"/>
    <x v="1"/>
    <s v="AJ-10795"/>
    <s v="Anthony Johnson"/>
    <x v="1"/>
    <x v="0"/>
    <x v="8"/>
    <x v="1"/>
    <n v="94110"/>
    <x v="1"/>
    <s v="FUR-FU-10000672"/>
    <x v="0"/>
    <x v="5"/>
    <s v="Executive Impressions 10&quot; Spectator Wall Clock"/>
    <n v="70.56"/>
    <x v="5"/>
    <n v="0"/>
    <n v="23.990399999999994"/>
    <x v="1"/>
    <s v="Yes"/>
    <n v="1"/>
  </r>
  <r>
    <n v="4045"/>
    <s v="CA-2017-137750"/>
    <x v="608"/>
    <d v="2017-06-30T00:00:00"/>
    <x v="1"/>
    <s v="JF-15565"/>
    <s v="Jill Fjeld"/>
    <x v="0"/>
    <x v="0"/>
    <x v="8"/>
    <x v="1"/>
    <n v="94110"/>
    <x v="1"/>
    <s v="FUR-FU-10001979"/>
    <x v="0"/>
    <x v="5"/>
    <s v="Dana Halogen Swing-Arm Architect Lamp"/>
    <n v="204.85"/>
    <x v="2"/>
    <n v="0"/>
    <n v="57.358000000000011"/>
    <x v="1"/>
    <s v="No"/>
    <n v="0"/>
  </r>
  <r>
    <n v="4046"/>
    <s v="CA-2017-136378"/>
    <x v="788"/>
    <d v="2017-04-07T00:00:00"/>
    <x v="1"/>
    <s v="CS-11845"/>
    <s v="Cari Sayre"/>
    <x v="1"/>
    <x v="0"/>
    <x v="12"/>
    <x v="5"/>
    <n v="77070"/>
    <x v="2"/>
    <s v="OFF-BI-10003707"/>
    <x v="1"/>
    <x v="8"/>
    <s v="Aluminum Screw Posts"/>
    <n v="9.155999999999997"/>
    <x v="1"/>
    <n v="0.8"/>
    <n v="-13.734000000000002"/>
    <x v="2"/>
    <s v="No"/>
    <n v="0"/>
  </r>
  <r>
    <n v="4047"/>
    <s v="CA-2019-100356"/>
    <x v="208"/>
    <d v="2019-10-25T00:00:00"/>
    <x v="1"/>
    <s v="SP-20920"/>
    <s v="Susan Pistek"/>
    <x v="0"/>
    <x v="0"/>
    <x v="22"/>
    <x v="10"/>
    <n v="60653"/>
    <x v="2"/>
    <s v="OFF-AP-10002191"/>
    <x v="1"/>
    <x v="9"/>
    <s v="Belkin 8 Outlet SurgeMaster II Gold Surge Protector"/>
    <n v="23.991999999999994"/>
    <x v="0"/>
    <n v="0.8"/>
    <n v="-62.379199999999997"/>
    <x v="2"/>
    <s v="No"/>
    <n v="0"/>
  </r>
  <r>
    <n v="4048"/>
    <s v="US-2017-166520"/>
    <x v="747"/>
    <d v="2017-07-19T00:00:00"/>
    <x v="2"/>
    <s v="KE-16420"/>
    <s v="Katrina Edelman"/>
    <x v="1"/>
    <x v="0"/>
    <x v="20"/>
    <x v="15"/>
    <n v="10035"/>
    <x v="3"/>
    <s v="OFF-PA-10000501"/>
    <x v="1"/>
    <x v="10"/>
    <s v="Petty Cash Envelope"/>
    <n v="80.88"/>
    <x v="1"/>
    <n v="0"/>
    <n v="39.6312"/>
    <x v="3"/>
    <s v="No"/>
    <n v="0"/>
  </r>
  <r>
    <n v="4049"/>
    <s v="US-2017-166520"/>
    <x v="747"/>
    <d v="2017-07-19T00:00:00"/>
    <x v="2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n v="599.9"/>
    <x v="12"/>
    <n v="0"/>
    <n v="191.96799999999996"/>
    <x v="3"/>
    <s v="No"/>
    <n v="0"/>
  </r>
  <r>
    <n v="4050"/>
    <s v="CA-2019-136350"/>
    <x v="92"/>
    <d v="2019-06-26T00:00:00"/>
    <x v="0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n v="276.69"/>
    <x v="1"/>
    <n v="0"/>
    <n v="49.804199999999994"/>
    <x v="3"/>
    <s v="No"/>
    <n v="0"/>
  </r>
  <r>
    <n v="4051"/>
    <s v="CA-2019-136350"/>
    <x v="92"/>
    <d v="2019-06-26T00:00:00"/>
    <x v="0"/>
    <s v="GA-14515"/>
    <s v="George Ashbrook"/>
    <x v="0"/>
    <x v="0"/>
    <x v="20"/>
    <x v="15"/>
    <n v="10011"/>
    <x v="3"/>
    <s v="FUR-CH-10001891"/>
    <x v="0"/>
    <x v="1"/>
    <s v="Global Deluxe Office Fabric Chairs"/>
    <n v="172.76400000000001"/>
    <x v="0"/>
    <n v="0.1"/>
    <n v="32.633200000000016"/>
    <x v="3"/>
    <s v="No"/>
    <n v="0"/>
  </r>
  <r>
    <n v="4052"/>
    <s v="CA-2016-122931"/>
    <x v="411"/>
    <d v="2016-10-03T00:00:00"/>
    <x v="1"/>
    <s v="SM-20950"/>
    <s v="Suzanne McNair"/>
    <x v="1"/>
    <x v="0"/>
    <x v="10"/>
    <x v="9"/>
    <n v="19134"/>
    <x v="3"/>
    <s v="OFF-AR-10003469"/>
    <x v="1"/>
    <x v="6"/>
    <s v="Nontoxic Chalk"/>
    <n v="4.2240000000000002"/>
    <x v="1"/>
    <n v="0.2"/>
    <n v="1.4783999999999997"/>
    <x v="3"/>
    <s v="No"/>
    <n v="0"/>
  </r>
  <r>
    <n v="4053"/>
    <s v="CA-2016-122931"/>
    <x v="411"/>
    <d v="2016-10-03T00:00:00"/>
    <x v="1"/>
    <s v="SM-20950"/>
    <s v="Suzanne McNair"/>
    <x v="1"/>
    <x v="0"/>
    <x v="10"/>
    <x v="9"/>
    <n v="19134"/>
    <x v="3"/>
    <s v="FUR-TA-10004175"/>
    <x v="0"/>
    <x v="3"/>
    <s v="Hon 30&quot; x 60&quot; Table with Locking Drawer"/>
    <n v="409.27199999999999"/>
    <x v="0"/>
    <n v="0.4"/>
    <n v="-81.854399999999998"/>
    <x v="3"/>
    <s v="No"/>
    <n v="0"/>
  </r>
  <r>
    <n v="4054"/>
    <s v="CA-2016-122931"/>
    <x v="411"/>
    <d v="2016-10-03T00:00:00"/>
    <x v="1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n v="55.44"/>
    <x v="10"/>
    <n v="0.2"/>
    <n v="18.017999999999997"/>
    <x v="3"/>
    <s v="No"/>
    <n v="0"/>
  </r>
  <r>
    <n v="4055"/>
    <s v="CA-2016-122931"/>
    <x v="411"/>
    <d v="2016-10-03T00:00:00"/>
    <x v="1"/>
    <s v="SM-20950"/>
    <s v="Suzanne McNair"/>
    <x v="1"/>
    <x v="0"/>
    <x v="10"/>
    <x v="9"/>
    <n v="19134"/>
    <x v="3"/>
    <s v="OFF-PA-10000533"/>
    <x v="1"/>
    <x v="10"/>
    <s v="Southworth Parchment Paper &amp; Envelopes"/>
    <n v="20.928000000000001"/>
    <x v="4"/>
    <n v="0.2"/>
    <n v="6.8015999999999996"/>
    <x v="3"/>
    <s v="No"/>
    <n v="0"/>
  </r>
  <r>
    <n v="4056"/>
    <s v="CA-2016-122931"/>
    <x v="411"/>
    <d v="2016-10-03T00:00:00"/>
    <x v="1"/>
    <s v="SM-20950"/>
    <s v="Suzanne McNair"/>
    <x v="1"/>
    <x v="0"/>
    <x v="10"/>
    <x v="9"/>
    <n v="19134"/>
    <x v="3"/>
    <s v="OFF-ST-10004459"/>
    <x v="1"/>
    <x v="4"/>
    <s v="Tennsco Single-Tier Lockers"/>
    <n v="1801.6320000000001"/>
    <x v="5"/>
    <n v="0.2"/>
    <n v="-337.80600000000004"/>
    <x v="3"/>
    <s v="No"/>
    <n v="0"/>
  </r>
  <r>
    <n v="4057"/>
    <s v="CA-2016-122931"/>
    <x v="411"/>
    <d v="2016-10-03T00:00:00"/>
    <x v="1"/>
    <s v="SM-20950"/>
    <s v="Suzanne McNair"/>
    <x v="1"/>
    <x v="0"/>
    <x v="10"/>
    <x v="9"/>
    <n v="19134"/>
    <x v="3"/>
    <s v="FUR-TA-10004147"/>
    <x v="0"/>
    <x v="3"/>
    <s v="Hon 4060 Series Tables"/>
    <n v="67.175999999999988"/>
    <x v="7"/>
    <n v="0.4"/>
    <n v="-20.152800000000006"/>
    <x v="3"/>
    <s v="No"/>
    <n v="0"/>
  </r>
  <r>
    <n v="4058"/>
    <s v="CA-2016-163034"/>
    <x v="156"/>
    <d v="2016-11-28T00:00:00"/>
    <x v="1"/>
    <s v="DK-12985"/>
    <s v="Darren Koutras"/>
    <x v="0"/>
    <x v="0"/>
    <x v="22"/>
    <x v="10"/>
    <n v="60610"/>
    <x v="2"/>
    <s v="OFF-ST-10000046"/>
    <x v="1"/>
    <x v="4"/>
    <s v="Fellowes Super Stor/Drawer Files"/>
    <n v="646.20000000000005"/>
    <x v="2"/>
    <n v="0.2"/>
    <n v="-8.0774999999999864"/>
    <x v="2"/>
    <s v="No"/>
    <n v="0"/>
  </r>
  <r>
    <n v="4059"/>
    <s v="CA-2017-124058"/>
    <x v="312"/>
    <d v="2017-11-24T00:00:00"/>
    <x v="1"/>
    <s v="LC-16885"/>
    <s v="Lena Creighton"/>
    <x v="0"/>
    <x v="0"/>
    <x v="182"/>
    <x v="1"/>
    <n v="94601"/>
    <x v="1"/>
    <s v="TEC-PH-10004774"/>
    <x v="2"/>
    <x v="7"/>
    <s v="Gear Head AU3700S Headset"/>
    <n v="72.744000000000014"/>
    <x v="3"/>
    <n v="0.2"/>
    <n v="-15.458100000000007"/>
    <x v="1"/>
    <s v="Yes"/>
    <n v="1"/>
  </r>
  <r>
    <n v="4060"/>
    <s v="CA-2017-124058"/>
    <x v="312"/>
    <d v="2017-11-24T00:00:00"/>
    <x v="1"/>
    <s v="LC-16885"/>
    <s v="Lena Creighton"/>
    <x v="0"/>
    <x v="0"/>
    <x v="182"/>
    <x v="1"/>
    <n v="94601"/>
    <x v="1"/>
    <s v="FUR-CH-10000595"/>
    <x v="0"/>
    <x v="1"/>
    <s v="Safco Contoured Stacking Chairs"/>
    <n v="572.16000000000008"/>
    <x v="1"/>
    <n v="0.2"/>
    <n v="35.759999999999962"/>
    <x v="1"/>
    <s v="Yes"/>
    <n v="1"/>
  </r>
  <r>
    <n v="4061"/>
    <s v="CA-2018-129196"/>
    <x v="474"/>
    <d v="2018-11-07T00:00:00"/>
    <x v="1"/>
    <s v="XP-21865"/>
    <s v="Xylona Preis"/>
    <x v="0"/>
    <x v="0"/>
    <x v="22"/>
    <x v="10"/>
    <n v="60610"/>
    <x v="2"/>
    <s v="TEC-AC-10002473"/>
    <x v="2"/>
    <x v="11"/>
    <s v="Maxell 4.7GB DVD-R"/>
    <n v="68.111999999999995"/>
    <x v="1"/>
    <n v="0.2"/>
    <n v="17.879399999999997"/>
    <x v="2"/>
    <s v="No"/>
    <n v="0"/>
  </r>
  <r>
    <n v="4062"/>
    <s v="US-2017-138716"/>
    <x v="14"/>
    <d v="2017-09-20T00:00:00"/>
    <x v="2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s v="No"/>
    <n v="0"/>
  </r>
  <r>
    <n v="4063"/>
    <s v="US-2018-122182"/>
    <x v="612"/>
    <d v="2018-03-14T00:00:00"/>
    <x v="1"/>
    <s v="BD-11770"/>
    <s v="Bryan Davis"/>
    <x v="0"/>
    <x v="0"/>
    <x v="10"/>
    <x v="9"/>
    <n v="19143"/>
    <x v="3"/>
    <s v="TEC-AC-10002800"/>
    <x v="2"/>
    <x v="11"/>
    <s v="Plantronics Audio 478 Stereo USB Headset"/>
    <n v="39.992000000000004"/>
    <x v="7"/>
    <n v="0.2"/>
    <n v="7.4984999999999964"/>
    <x v="3"/>
    <s v="No"/>
    <n v="0"/>
  </r>
  <r>
    <n v="4064"/>
    <s v="US-2016-130358"/>
    <x v="670"/>
    <d v="2016-06-26T00:00:00"/>
    <x v="2"/>
    <s v="DL-13330"/>
    <s v="Denise Leinenbach"/>
    <x v="0"/>
    <x v="0"/>
    <x v="3"/>
    <x v="3"/>
    <n v="28027"/>
    <x v="0"/>
    <s v="OFF-AR-10002766"/>
    <x v="1"/>
    <x v="6"/>
    <s v="Prang Drawing Pencil Set"/>
    <n v="20.015999999999998"/>
    <x v="6"/>
    <n v="0.2"/>
    <n v="1.7514000000000003"/>
    <x v="0"/>
    <s v="No"/>
    <n v="0"/>
  </r>
  <r>
    <n v="4065"/>
    <s v="US-2016-130358"/>
    <x v="670"/>
    <d v="2016-06-26T00:00:00"/>
    <x v="2"/>
    <s v="DL-13330"/>
    <s v="Denise Leinenbach"/>
    <x v="0"/>
    <x v="0"/>
    <x v="3"/>
    <x v="3"/>
    <n v="28027"/>
    <x v="0"/>
    <s v="OFF-SU-10002522"/>
    <x v="1"/>
    <x v="14"/>
    <s v="Acme Kleen Earth Office Shears"/>
    <n v="3.1040000000000001"/>
    <x v="7"/>
    <n v="0.2"/>
    <n v="0.34919999999999951"/>
    <x v="0"/>
    <s v="No"/>
    <n v="0"/>
  </r>
  <r>
    <n v="4066"/>
    <s v="CA-2016-102673"/>
    <x v="301"/>
    <d v="2016-11-05T00:00:00"/>
    <x v="1"/>
    <s v="KH-16630"/>
    <s v="Ken Heidel"/>
    <x v="1"/>
    <x v="0"/>
    <x v="35"/>
    <x v="3"/>
    <n v="28205"/>
    <x v="0"/>
    <s v="OFF-FA-10003021"/>
    <x v="1"/>
    <x v="13"/>
    <s v="Staples"/>
    <n v="7.52"/>
    <x v="2"/>
    <n v="0.2"/>
    <n v="1.4099999999999997"/>
    <x v="0"/>
    <s v="No"/>
    <n v="0"/>
  </r>
  <r>
    <n v="4067"/>
    <s v="CA-2016-102673"/>
    <x v="301"/>
    <d v="2016-11-05T00:00:00"/>
    <x v="1"/>
    <s v="KH-16630"/>
    <s v="Ken Heidel"/>
    <x v="1"/>
    <x v="0"/>
    <x v="35"/>
    <x v="3"/>
    <n v="28205"/>
    <x v="0"/>
    <s v="OFF-AR-10000634"/>
    <x v="1"/>
    <x v="6"/>
    <s v="Newell 320"/>
    <n v="10.272000000000002"/>
    <x v="1"/>
    <n v="0.2"/>
    <n v="0.89880000000000004"/>
    <x v="0"/>
    <s v="No"/>
    <n v="0"/>
  </r>
  <r>
    <n v="4068"/>
    <s v="CA-2016-102673"/>
    <x v="301"/>
    <d v="2016-11-05T00:00:00"/>
    <x v="1"/>
    <s v="KH-16630"/>
    <s v="Ken Heidel"/>
    <x v="1"/>
    <x v="0"/>
    <x v="35"/>
    <x v="3"/>
    <n v="28205"/>
    <x v="0"/>
    <s v="OFF-LA-10001771"/>
    <x v="1"/>
    <x v="2"/>
    <s v="Avery 513"/>
    <n v="47.808000000000007"/>
    <x v="13"/>
    <n v="0.2"/>
    <n v="15.537599999999998"/>
    <x v="0"/>
    <s v="No"/>
    <n v="0"/>
  </r>
  <r>
    <n v="4069"/>
    <s v="CA-2016-102673"/>
    <x v="301"/>
    <d v="2016-11-05T00:00:00"/>
    <x v="1"/>
    <s v="KH-16630"/>
    <s v="Ken Heidel"/>
    <x v="1"/>
    <x v="0"/>
    <x v="35"/>
    <x v="3"/>
    <n v="28205"/>
    <x v="0"/>
    <s v="TEC-PH-10004434"/>
    <x v="2"/>
    <x v="7"/>
    <s v="Cisco IP Phone 7961G VoIP phone - Dark gray"/>
    <n v="978.83999999999992"/>
    <x v="6"/>
    <n v="0.2"/>
    <n v="110.1194999999999"/>
    <x v="0"/>
    <s v="No"/>
    <n v="0"/>
  </r>
  <r>
    <n v="4070"/>
    <s v="CA-2018-145303"/>
    <x v="770"/>
    <d v="2018-08-31T00:00:00"/>
    <x v="2"/>
    <s v="TP-21415"/>
    <s v="Tom Prescott"/>
    <x v="0"/>
    <x v="0"/>
    <x v="61"/>
    <x v="5"/>
    <n v="75081"/>
    <x v="2"/>
    <s v="OFF-BI-10000050"/>
    <x v="1"/>
    <x v="8"/>
    <s v="Angle-D Binders with Locking Rings, Label Holders"/>
    <n v="13.139999999999997"/>
    <x v="6"/>
    <n v="0.8"/>
    <n v="-21.681000000000004"/>
    <x v="2"/>
    <s v="No"/>
    <n v="0"/>
  </r>
  <r>
    <n v="4071"/>
    <s v="CA-2018-145303"/>
    <x v="770"/>
    <d v="2018-08-31T00:00:00"/>
    <x v="2"/>
    <s v="TP-21415"/>
    <s v="Tom Prescott"/>
    <x v="0"/>
    <x v="0"/>
    <x v="61"/>
    <x v="5"/>
    <n v="75081"/>
    <x v="2"/>
    <s v="OFF-BI-10002414"/>
    <x v="1"/>
    <x v="8"/>
    <s v="GBC ProClick Spines for 32-Hole Punch"/>
    <n v="10.023999999999997"/>
    <x v="4"/>
    <n v="0.8"/>
    <n v="-16.539600000000007"/>
    <x v="2"/>
    <s v="No"/>
    <n v="0"/>
  </r>
  <r>
    <n v="4072"/>
    <s v="CA-2018-145303"/>
    <x v="770"/>
    <d v="2018-08-31T00:00:00"/>
    <x v="2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n v="156.37279999999998"/>
    <x v="0"/>
    <n v="0.32"/>
    <n v="-52.890800000000027"/>
    <x v="2"/>
    <s v="No"/>
    <n v="0"/>
  </r>
  <r>
    <n v="4073"/>
    <s v="CA-2017-156104"/>
    <x v="401"/>
    <d v="2017-12-08T00:00:00"/>
    <x v="0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n v="999.98"/>
    <x v="0"/>
    <n v="0"/>
    <n v="449.99099999999999"/>
    <x v="2"/>
    <s v="No"/>
    <n v="0"/>
  </r>
  <r>
    <n v="4074"/>
    <s v="US-2017-164308"/>
    <x v="496"/>
    <d v="2017-09-27T00:00:00"/>
    <x v="2"/>
    <s v="SC-20680"/>
    <s v="Steve Carroll"/>
    <x v="2"/>
    <x v="0"/>
    <x v="387"/>
    <x v="26"/>
    <n v="74012"/>
    <x v="2"/>
    <s v="TEC-PH-10004120"/>
    <x v="2"/>
    <x v="7"/>
    <s v="AT&amp;T 1080 Phone"/>
    <n v="821.94"/>
    <x v="5"/>
    <n v="0"/>
    <n v="213.70440000000002"/>
    <x v="2"/>
    <s v="No"/>
    <n v="0"/>
  </r>
  <r>
    <n v="4075"/>
    <s v="CA-2019-108112"/>
    <x v="940"/>
    <d v="2019-11-20T00:00:00"/>
    <x v="1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n v="220.06399999999999"/>
    <x v="4"/>
    <n v="0.2"/>
    <n v="55.016000000000012"/>
    <x v="0"/>
    <s v="No"/>
    <n v="0"/>
  </r>
  <r>
    <n v="4076"/>
    <s v="CA-2019-108112"/>
    <x v="940"/>
    <d v="2019-11-20T00:00:00"/>
    <x v="1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x v="4"/>
    <n v="0.2"/>
    <n v="0"/>
    <x v="0"/>
    <s v="No"/>
    <n v="0"/>
  </r>
  <r>
    <n v="4077"/>
    <s v="CA-2017-100685"/>
    <x v="546"/>
    <d v="2017-12-21T00:00:00"/>
    <x v="0"/>
    <s v="SM-20950"/>
    <s v="Suzanne McNair"/>
    <x v="1"/>
    <x v="0"/>
    <x v="155"/>
    <x v="8"/>
    <n v="68104"/>
    <x v="2"/>
    <s v="OFF-BI-10003094"/>
    <x v="1"/>
    <x v="8"/>
    <s v="Self-Adhesive Ring Binder Labels"/>
    <n v="7.04"/>
    <x v="0"/>
    <n v="0"/>
    <n v="3.3087999999999997"/>
    <x v="2"/>
    <s v="No"/>
    <n v="0"/>
  </r>
  <r>
    <n v="4078"/>
    <s v="CA-2017-100685"/>
    <x v="546"/>
    <d v="2017-12-21T00:00:00"/>
    <x v="0"/>
    <s v="SM-20950"/>
    <s v="Suzanne McNair"/>
    <x v="1"/>
    <x v="0"/>
    <x v="155"/>
    <x v="8"/>
    <n v="68104"/>
    <x v="2"/>
    <s v="OFF-FA-10003472"/>
    <x v="1"/>
    <x v="13"/>
    <s v="Bagged Rubber Bands"/>
    <n v="5.04"/>
    <x v="4"/>
    <n v="0"/>
    <n v="0.2016"/>
    <x v="2"/>
    <s v="No"/>
    <n v="0"/>
  </r>
  <r>
    <n v="4079"/>
    <s v="CA-2017-100685"/>
    <x v="546"/>
    <d v="2017-12-21T00:00:00"/>
    <x v="0"/>
    <s v="SM-20950"/>
    <s v="Suzanne McNair"/>
    <x v="1"/>
    <x v="0"/>
    <x v="155"/>
    <x v="8"/>
    <n v="68104"/>
    <x v="2"/>
    <s v="OFF-PA-10001289"/>
    <x v="1"/>
    <x v="10"/>
    <s v="White Computer Printout Paper by Universal"/>
    <n v="116.28"/>
    <x v="1"/>
    <n v="0"/>
    <n v="56.977199999999996"/>
    <x v="2"/>
    <s v="No"/>
    <n v="0"/>
  </r>
  <r>
    <n v="4080"/>
    <s v="CA-2017-165414"/>
    <x v="379"/>
    <d v="2017-12-24T00:00:00"/>
    <x v="2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x v="1"/>
    <n v="0.2"/>
    <n v="4.7976000000000028"/>
    <x v="0"/>
    <s v="No"/>
    <n v="0"/>
  </r>
  <r>
    <n v="4081"/>
    <s v="CA-2018-140417"/>
    <x v="477"/>
    <d v="2018-09-29T00:00:00"/>
    <x v="1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x v="6"/>
    <n v="0.2"/>
    <n v="22.518000000000001"/>
    <x v="1"/>
    <s v="No"/>
    <n v="0"/>
  </r>
  <r>
    <n v="4082"/>
    <s v="CA-2018-140417"/>
    <x v="477"/>
    <d v="2018-09-29T00:00:00"/>
    <x v="1"/>
    <s v="KE-16420"/>
    <s v="Katrina Edelman"/>
    <x v="1"/>
    <x v="0"/>
    <x v="241"/>
    <x v="21"/>
    <n v="97224"/>
    <x v="1"/>
    <s v="OFF-BI-10004828"/>
    <x v="1"/>
    <x v="8"/>
    <s v="GBC Poly Designer Binding Covers"/>
    <n v="5.0220000000000002"/>
    <x v="7"/>
    <n v="0.7"/>
    <n v="-3.5153999999999996"/>
    <x v="1"/>
    <s v="No"/>
    <n v="0"/>
  </r>
  <r>
    <n v="4083"/>
    <s v="US-2019-151316"/>
    <x v="92"/>
    <d v="2019-06-30T00:00:00"/>
    <x v="1"/>
    <s v="MC-17635"/>
    <s v="Matthew Clasen"/>
    <x v="1"/>
    <x v="0"/>
    <x v="27"/>
    <x v="10"/>
    <n v="62521"/>
    <x v="2"/>
    <s v="OFF-BI-10004632"/>
    <x v="1"/>
    <x v="8"/>
    <s v="Ibico Hi-Tech Manual Binding System"/>
    <n v="182.99399999999997"/>
    <x v="1"/>
    <n v="0.8"/>
    <n v="-320.23950000000013"/>
    <x v="2"/>
    <s v="No"/>
    <n v="0"/>
  </r>
  <r>
    <n v="4084"/>
    <s v="US-2019-151316"/>
    <x v="92"/>
    <d v="2019-06-30T00:00:00"/>
    <x v="1"/>
    <s v="MC-17635"/>
    <s v="Matthew Clasen"/>
    <x v="1"/>
    <x v="0"/>
    <x v="27"/>
    <x v="10"/>
    <n v="62521"/>
    <x v="2"/>
    <s v="OFF-PA-10000327"/>
    <x v="1"/>
    <x v="10"/>
    <s v="Xerox 1971"/>
    <n v="10.272000000000002"/>
    <x v="1"/>
    <n v="0.2"/>
    <n v="3.2099999999999982"/>
    <x v="2"/>
    <s v="No"/>
    <n v="0"/>
  </r>
  <r>
    <n v="4085"/>
    <s v="CA-2019-163692"/>
    <x v="210"/>
    <d v="2019-09-09T00:00:00"/>
    <x v="2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n v="7.857000000000002"/>
    <x v="1"/>
    <n v="0.7"/>
    <n v="-6.0236999999999998"/>
    <x v="1"/>
    <s v="No"/>
    <n v="0"/>
  </r>
  <r>
    <n v="4086"/>
    <s v="CA-2018-111913"/>
    <x v="578"/>
    <d v="2018-08-06T00:00:00"/>
    <x v="0"/>
    <s v="LC-16930"/>
    <s v="Linda Cazamias"/>
    <x v="1"/>
    <x v="0"/>
    <x v="301"/>
    <x v="1"/>
    <n v="95823"/>
    <x v="1"/>
    <s v="TEC-PH-10002275"/>
    <x v="2"/>
    <x v="7"/>
    <s v="Mitel 5320 IP Phone VoIP phone"/>
    <n v="302.38400000000001"/>
    <x v="0"/>
    <n v="0.2"/>
    <n v="30.238400000000013"/>
    <x v="1"/>
    <s v="No"/>
    <n v="0"/>
  </r>
  <r>
    <n v="4087"/>
    <s v="CA-2018-111913"/>
    <x v="578"/>
    <d v="2018-08-06T00:00:00"/>
    <x v="0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n v="20.952000000000002"/>
    <x v="1"/>
    <n v="0.2"/>
    <n v="7.0712999999999981"/>
    <x v="1"/>
    <s v="No"/>
    <n v="0"/>
  </r>
  <r>
    <n v="4088"/>
    <s v="CA-2018-111913"/>
    <x v="578"/>
    <d v="2018-08-06T00:00:00"/>
    <x v="0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x v="1"/>
    <n v="0.2"/>
    <n v="3.9770999999999996"/>
    <x v="1"/>
    <s v="No"/>
    <n v="0"/>
  </r>
  <r>
    <n v="4089"/>
    <s v="US-2016-156559"/>
    <x v="710"/>
    <d v="2016-08-26T00:00:00"/>
    <x v="1"/>
    <s v="LH-16900"/>
    <s v="Lena Hernandez"/>
    <x v="0"/>
    <x v="0"/>
    <x v="186"/>
    <x v="36"/>
    <n v="72401"/>
    <x v="0"/>
    <s v="FUR-BO-10000711"/>
    <x v="0"/>
    <x v="0"/>
    <s v="Hon Metal Bookcases, Gray"/>
    <n v="638.82000000000005"/>
    <x v="6"/>
    <n v="0"/>
    <n v="172.48140000000001"/>
    <x v="0"/>
    <s v="No"/>
    <n v="0"/>
  </r>
  <r>
    <n v="4090"/>
    <s v="CA-2018-161473"/>
    <x v="178"/>
    <d v="2018-04-05T00:00:00"/>
    <x v="1"/>
    <s v="TB-21175"/>
    <s v="Thomas Boland"/>
    <x v="1"/>
    <x v="0"/>
    <x v="20"/>
    <x v="15"/>
    <n v="10035"/>
    <x v="3"/>
    <s v="OFF-LA-10001297"/>
    <x v="1"/>
    <x v="2"/>
    <s v="Avery 473"/>
    <n v="20.7"/>
    <x v="0"/>
    <n v="0"/>
    <n v="9.9359999999999999"/>
    <x v="3"/>
    <s v="No"/>
    <n v="0"/>
  </r>
  <r>
    <n v="4091"/>
    <s v="CA-2018-161473"/>
    <x v="178"/>
    <d v="2018-04-05T00:00:00"/>
    <x v="1"/>
    <s v="TB-21175"/>
    <s v="Thomas Boland"/>
    <x v="1"/>
    <x v="0"/>
    <x v="20"/>
    <x v="15"/>
    <n v="10035"/>
    <x v="3"/>
    <s v="OFF-SU-10001574"/>
    <x v="1"/>
    <x v="14"/>
    <s v="Acme Value Line Scissors"/>
    <n v="10.95"/>
    <x v="1"/>
    <n v="0"/>
    <n v="3.2849999999999993"/>
    <x v="3"/>
    <s v="No"/>
    <n v="0"/>
  </r>
  <r>
    <n v="4092"/>
    <s v="CA-2018-161473"/>
    <x v="178"/>
    <d v="2018-04-05T00:00:00"/>
    <x v="1"/>
    <s v="TB-21175"/>
    <s v="Thomas Boland"/>
    <x v="1"/>
    <x v="0"/>
    <x v="20"/>
    <x v="15"/>
    <n v="10035"/>
    <x v="3"/>
    <s v="OFF-BI-10003305"/>
    <x v="1"/>
    <x v="8"/>
    <s v="Avery Hanging File Binders"/>
    <n v="14.352000000000002"/>
    <x v="1"/>
    <n v="0.2"/>
    <n v="4.6643999999999988"/>
    <x v="3"/>
    <s v="No"/>
    <n v="0"/>
  </r>
  <r>
    <n v="4093"/>
    <s v="CA-2019-166576"/>
    <x v="941"/>
    <d v="2019-05-18T00:00:00"/>
    <x v="2"/>
    <s v="JM-15865"/>
    <s v="John Murray"/>
    <x v="0"/>
    <x v="0"/>
    <x v="59"/>
    <x v="24"/>
    <n v="44312"/>
    <x v="3"/>
    <s v="OFF-ST-10002574"/>
    <x v="1"/>
    <x v="4"/>
    <s v="SAFCO Commercial Wire Shelving, Black"/>
    <n v="221.024"/>
    <x v="0"/>
    <n v="0.2"/>
    <n v="-55.256"/>
    <x v="3"/>
    <s v="No"/>
    <n v="0"/>
  </r>
  <r>
    <n v="4094"/>
    <s v="CA-2017-102491"/>
    <x v="252"/>
    <d v="2017-08-28T00:00:00"/>
    <x v="1"/>
    <s v="KW-16435"/>
    <s v="Katrina Willman"/>
    <x v="0"/>
    <x v="0"/>
    <x v="159"/>
    <x v="0"/>
    <n v="41042"/>
    <x v="0"/>
    <s v="TEC-MA-10000864"/>
    <x v="2"/>
    <x v="15"/>
    <s v="Cisco 9971 IP Video Phone Charcoal"/>
    <n v="3080"/>
    <x v="3"/>
    <n v="0"/>
    <n v="1416.7999999999997"/>
    <x v="0"/>
    <s v="No"/>
    <n v="0"/>
  </r>
  <r>
    <n v="4095"/>
    <s v="CA-2017-102491"/>
    <x v="252"/>
    <d v="2017-08-28T00:00:00"/>
    <x v="1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n v="79.959999999999994"/>
    <x v="4"/>
    <n v="0"/>
    <n v="18.390799999999999"/>
    <x v="0"/>
    <s v="No"/>
    <n v="0"/>
  </r>
  <r>
    <n v="4096"/>
    <s v="CA-2017-102491"/>
    <x v="252"/>
    <d v="2017-08-28T00:00:00"/>
    <x v="1"/>
    <s v="KW-16435"/>
    <s v="Katrina Willman"/>
    <x v="0"/>
    <x v="0"/>
    <x v="159"/>
    <x v="0"/>
    <n v="41042"/>
    <x v="0"/>
    <s v="TEC-PH-10001619"/>
    <x v="2"/>
    <x v="7"/>
    <s v="LG G3"/>
    <n v="587.97"/>
    <x v="1"/>
    <n v="0"/>
    <n v="170.51129999999998"/>
    <x v="0"/>
    <s v="No"/>
    <n v="0"/>
  </r>
  <r>
    <n v="4097"/>
    <s v="CA-2016-116904"/>
    <x v="865"/>
    <d v="2016-09-28T00:00:00"/>
    <x v="1"/>
    <s v="SC-20095"/>
    <s v="Sanjit Chand"/>
    <x v="0"/>
    <x v="0"/>
    <x v="31"/>
    <x v="11"/>
    <n v="55407"/>
    <x v="2"/>
    <s v="OFF-PA-10004888"/>
    <x v="1"/>
    <x v="10"/>
    <s v="Xerox 217"/>
    <n v="32.400000000000006"/>
    <x v="2"/>
    <n v="0"/>
    <n v="15.552000000000001"/>
    <x v="2"/>
    <s v="No"/>
    <n v="0"/>
  </r>
  <r>
    <n v="4098"/>
    <s v="CA-2016-116904"/>
    <x v="865"/>
    <d v="2016-09-28T00:00:00"/>
    <x v="1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n v="404.90000000000003"/>
    <x v="2"/>
    <n v="0"/>
    <n v="16.195999999999984"/>
    <x v="2"/>
    <s v="No"/>
    <n v="0"/>
  </r>
  <r>
    <n v="4099"/>
    <s v="CA-2016-116904"/>
    <x v="865"/>
    <d v="2016-09-28T00:00:00"/>
    <x v="1"/>
    <s v="SC-20095"/>
    <s v="Sanjit Chand"/>
    <x v="0"/>
    <x v="0"/>
    <x v="31"/>
    <x v="11"/>
    <n v="55407"/>
    <x v="2"/>
    <s v="OFF-BI-10001120"/>
    <x v="1"/>
    <x v="8"/>
    <s v="Ibico EPK-21 Electric Binding System"/>
    <n v="9449.9500000000007"/>
    <x v="2"/>
    <n v="0"/>
    <n v="4630.4755000000005"/>
    <x v="2"/>
    <s v="No"/>
    <n v="0"/>
  </r>
  <r>
    <n v="4100"/>
    <s v="CA-2016-116904"/>
    <x v="865"/>
    <d v="2016-09-28T00:00:00"/>
    <x v="1"/>
    <s v="SC-20095"/>
    <s v="Sanjit Chand"/>
    <x v="0"/>
    <x v="0"/>
    <x v="31"/>
    <x v="11"/>
    <n v="55407"/>
    <x v="2"/>
    <s v="OFF-BI-10000301"/>
    <x v="1"/>
    <x v="8"/>
    <s v="GBC Instant Report Kit"/>
    <n v="12.94"/>
    <x v="0"/>
    <n v="0"/>
    <n v="6.47"/>
    <x v="2"/>
    <s v="No"/>
    <n v="0"/>
  </r>
  <r>
    <n v="4101"/>
    <s v="US-2019-102288"/>
    <x v="249"/>
    <d v="2019-06-23T00:00:00"/>
    <x v="1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3"/>
    <x v="7"/>
    <n v="0.8"/>
    <n v="-5.2072000000000012"/>
    <x v="2"/>
    <s v="No"/>
    <n v="0"/>
  </r>
  <r>
    <n v="4102"/>
    <s v="US-2019-102288"/>
    <x v="249"/>
    <d v="2019-06-23T00:00:00"/>
    <x v="1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n v="0.44399999999999995"/>
    <x v="7"/>
    <n v="0.8"/>
    <n v="-1.1100000000000003"/>
    <x v="2"/>
    <s v="No"/>
    <n v="0"/>
  </r>
  <r>
    <n v="4103"/>
    <s v="US-2019-102288"/>
    <x v="249"/>
    <d v="2019-06-23T00:00:00"/>
    <x v="1"/>
    <s v="ZC-21910"/>
    <s v="Zuschuss Carroll"/>
    <x v="0"/>
    <x v="0"/>
    <x v="12"/>
    <x v="5"/>
    <n v="77095"/>
    <x v="2"/>
    <s v="OFF-PA-10000740"/>
    <x v="1"/>
    <x v="10"/>
    <s v="Xerox 1982"/>
    <n v="146.17600000000002"/>
    <x v="8"/>
    <n v="0.2"/>
    <n v="47.50719999999999"/>
    <x v="2"/>
    <s v="No"/>
    <n v="0"/>
  </r>
  <r>
    <n v="4104"/>
    <s v="CA-2019-137456"/>
    <x v="202"/>
    <d v="2019-12-21T00:00:00"/>
    <x v="3"/>
    <s v="RB-19465"/>
    <s v="Rick Bensley"/>
    <x v="2"/>
    <x v="0"/>
    <x v="9"/>
    <x v="8"/>
    <n v="68025"/>
    <x v="2"/>
    <s v="FUR-FU-10001940"/>
    <x v="0"/>
    <x v="5"/>
    <s v="Staple-based wall hangings"/>
    <n v="15.92"/>
    <x v="0"/>
    <n v="0"/>
    <n v="7.0048000000000012"/>
    <x v="2"/>
    <s v="No"/>
    <n v="0"/>
  </r>
  <r>
    <n v="4105"/>
    <s v="US-2019-155999"/>
    <x v="783"/>
    <d v="2019-08-13T00:00:00"/>
    <x v="1"/>
    <s v="JK-15370"/>
    <s v="Jay Kimmel"/>
    <x v="0"/>
    <x v="0"/>
    <x v="70"/>
    <x v="1"/>
    <n v="92105"/>
    <x v="1"/>
    <s v="TEC-PH-10000439"/>
    <x v="2"/>
    <x v="7"/>
    <s v="GE DSL Phone Line Filter"/>
    <n v="159.96000000000004"/>
    <x v="2"/>
    <n v="0.2"/>
    <n v="17.995499999999979"/>
    <x v="1"/>
    <s v="Yes"/>
    <n v="1"/>
  </r>
  <r>
    <n v="4106"/>
    <s v="US-2019-155999"/>
    <x v="783"/>
    <d v="2019-08-13T00:00:00"/>
    <x v="1"/>
    <s v="JK-15370"/>
    <s v="Jay Kimmel"/>
    <x v="0"/>
    <x v="0"/>
    <x v="70"/>
    <x v="1"/>
    <n v="92105"/>
    <x v="1"/>
    <s v="OFF-BI-10000404"/>
    <x v="1"/>
    <x v="8"/>
    <s v="Avery Printable Repositionable Plastic Tabs"/>
    <n v="13.76"/>
    <x v="0"/>
    <n v="0.2"/>
    <n v="4.6440000000000001"/>
    <x v="1"/>
    <s v="Yes"/>
    <n v="1"/>
  </r>
  <r>
    <n v="4107"/>
    <s v="US-2018-148334"/>
    <x v="250"/>
    <d v="2018-08-26T00:00:00"/>
    <x v="1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n v="4.3119999999999985"/>
    <x v="0"/>
    <n v="0.8"/>
    <n v="-6.8992000000000022"/>
    <x v="2"/>
    <s v="No"/>
    <n v="0"/>
  </r>
  <r>
    <n v="4108"/>
    <s v="CA-2017-105599"/>
    <x v="67"/>
    <d v="2017-09-07T00:00:00"/>
    <x v="3"/>
    <s v="MC-17275"/>
    <s v="Marc Crier"/>
    <x v="0"/>
    <x v="0"/>
    <x v="20"/>
    <x v="15"/>
    <n v="10011"/>
    <x v="3"/>
    <s v="OFF-ST-10002486"/>
    <x v="1"/>
    <x v="4"/>
    <s v="Eldon Shelf Savers Cubes and Bins"/>
    <n v="13.96"/>
    <x v="0"/>
    <n v="0"/>
    <n v="0.27919999999999945"/>
    <x v="3"/>
    <s v="No"/>
    <n v="0"/>
  </r>
  <r>
    <n v="4109"/>
    <s v="CA-2017-105599"/>
    <x v="67"/>
    <d v="2017-09-07T00:00:00"/>
    <x v="3"/>
    <s v="MC-17275"/>
    <s v="Marc Crier"/>
    <x v="0"/>
    <x v="0"/>
    <x v="20"/>
    <x v="15"/>
    <n v="10011"/>
    <x v="3"/>
    <s v="FUR-TA-10003837"/>
    <x v="0"/>
    <x v="3"/>
    <s v="Anderson Hickey Conga Table Tops &amp; Accessories"/>
    <n v="27.414000000000001"/>
    <x v="1"/>
    <n v="0.4"/>
    <n v="-14.163900000000005"/>
    <x v="3"/>
    <s v="No"/>
    <n v="0"/>
  </r>
  <r>
    <n v="4110"/>
    <s v="CA-2017-153717"/>
    <x v="707"/>
    <d v="2018-01-01T00:00:00"/>
    <x v="1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n v="73.98"/>
    <x v="0"/>
    <n v="0"/>
    <n v="19.974600000000002"/>
    <x v="2"/>
    <s v="No"/>
    <n v="0"/>
  </r>
  <r>
    <n v="4111"/>
    <s v="CA-2017-153717"/>
    <x v="707"/>
    <d v="2018-01-01T00:00:00"/>
    <x v="1"/>
    <s v="DL-13495"/>
    <s v="Dionis Lloyd"/>
    <x v="1"/>
    <x v="0"/>
    <x v="66"/>
    <x v="12"/>
    <n v="48227"/>
    <x v="2"/>
    <s v="FUR-BO-10004360"/>
    <x v="0"/>
    <x v="0"/>
    <s v="Rush Hierlooms Collection Rich Wood Bookcases"/>
    <n v="160.97999999999999"/>
    <x v="7"/>
    <n v="0"/>
    <n v="20.927400000000006"/>
    <x v="2"/>
    <s v="No"/>
    <n v="0"/>
  </r>
  <r>
    <n v="4112"/>
    <s v="CA-2017-153717"/>
    <x v="707"/>
    <d v="2018-01-01T00:00:00"/>
    <x v="1"/>
    <s v="DL-13495"/>
    <s v="Dionis Lloyd"/>
    <x v="1"/>
    <x v="0"/>
    <x v="66"/>
    <x v="12"/>
    <n v="48227"/>
    <x v="2"/>
    <s v="OFF-PA-10002160"/>
    <x v="1"/>
    <x v="10"/>
    <s v="Xerox 1978"/>
    <n v="17.34"/>
    <x v="1"/>
    <n v="0"/>
    <n v="8.4966000000000008"/>
    <x v="2"/>
    <s v="No"/>
    <n v="0"/>
  </r>
  <r>
    <n v="4113"/>
    <s v="CA-2017-153717"/>
    <x v="707"/>
    <d v="2018-01-01T00:00:00"/>
    <x v="1"/>
    <s v="DL-13495"/>
    <s v="Dionis Lloyd"/>
    <x v="1"/>
    <x v="0"/>
    <x v="66"/>
    <x v="12"/>
    <n v="48227"/>
    <x v="2"/>
    <s v="OFF-AR-10002375"/>
    <x v="1"/>
    <x v="6"/>
    <s v="Newell 351"/>
    <n v="3.28"/>
    <x v="7"/>
    <n v="0"/>
    <n v="0.9511999999999996"/>
    <x v="2"/>
    <s v="No"/>
    <n v="0"/>
  </r>
  <r>
    <n v="4114"/>
    <s v="CA-2017-116687"/>
    <x v="942"/>
    <d v="2017-05-07T00:00:00"/>
    <x v="1"/>
    <s v="NC-18625"/>
    <s v="Noah Childs"/>
    <x v="1"/>
    <x v="0"/>
    <x v="12"/>
    <x v="5"/>
    <n v="77095"/>
    <x v="2"/>
    <s v="OFF-LA-10000443"/>
    <x v="1"/>
    <x v="2"/>
    <s v="Avery 501"/>
    <n v="8.8559999999999999"/>
    <x v="1"/>
    <n v="0.2"/>
    <n v="2.9888999999999997"/>
    <x v="2"/>
    <s v="No"/>
    <n v="0"/>
  </r>
  <r>
    <n v="4115"/>
    <s v="CA-2017-116687"/>
    <x v="942"/>
    <d v="2017-05-07T00:00:00"/>
    <x v="1"/>
    <s v="NC-18625"/>
    <s v="Noah Childs"/>
    <x v="1"/>
    <x v="0"/>
    <x v="12"/>
    <x v="5"/>
    <n v="77095"/>
    <x v="2"/>
    <s v="TEC-PH-10001750"/>
    <x v="2"/>
    <x v="7"/>
    <s v="Samsung Rugby III"/>
    <n v="158.376"/>
    <x v="1"/>
    <n v="0.2"/>
    <n v="13.857900000000008"/>
    <x v="2"/>
    <s v="No"/>
    <n v="0"/>
  </r>
  <r>
    <n v="4116"/>
    <s v="CA-2018-163573"/>
    <x v="390"/>
    <d v="2018-11-27T00:00:00"/>
    <x v="2"/>
    <s v="AC-10450"/>
    <s v="Amy Cox"/>
    <x v="0"/>
    <x v="0"/>
    <x v="4"/>
    <x v="4"/>
    <n v="98105"/>
    <x v="1"/>
    <s v="OFF-BI-10004632"/>
    <x v="1"/>
    <x v="8"/>
    <s v="Ibico Hi-Tech Manual Binding System"/>
    <n v="1219.96"/>
    <x v="2"/>
    <n v="0.2"/>
    <n v="381.23749999999995"/>
    <x v="1"/>
    <s v="No"/>
    <n v="0"/>
  </r>
  <r>
    <n v="4117"/>
    <s v="CA-2017-153416"/>
    <x v="27"/>
    <d v="2017-11-29T00:00:00"/>
    <x v="1"/>
    <s v="TS-21340"/>
    <s v="Toby Swindell"/>
    <x v="0"/>
    <x v="0"/>
    <x v="1"/>
    <x v="1"/>
    <n v="90036"/>
    <x v="1"/>
    <s v="OFF-BI-10002813"/>
    <x v="1"/>
    <x v="8"/>
    <s v="Avery Reinforcements for Hole-Punch Pages"/>
    <n v="3.1680000000000001"/>
    <x v="0"/>
    <n v="0.2"/>
    <n v="0.99"/>
    <x v="1"/>
    <s v="No"/>
    <n v="0"/>
  </r>
  <r>
    <n v="4118"/>
    <s v="CA-2017-153416"/>
    <x v="27"/>
    <d v="2017-11-29T00:00:00"/>
    <x v="1"/>
    <s v="TS-21340"/>
    <s v="Toby Swindell"/>
    <x v="0"/>
    <x v="0"/>
    <x v="1"/>
    <x v="1"/>
    <n v="90036"/>
    <x v="1"/>
    <s v="OFF-PA-10002005"/>
    <x v="1"/>
    <x v="10"/>
    <s v="Xerox 225"/>
    <n v="19.440000000000001"/>
    <x v="1"/>
    <n v="0"/>
    <n v="9.3312000000000008"/>
    <x v="1"/>
    <s v="No"/>
    <n v="0"/>
  </r>
  <r>
    <n v="4119"/>
    <s v="CA-2017-153416"/>
    <x v="27"/>
    <d v="2017-11-29T00:00:00"/>
    <x v="1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n v="454.86"/>
    <x v="3"/>
    <n v="0"/>
    <n v="54.583200000000019"/>
    <x v="1"/>
    <s v="No"/>
    <n v="0"/>
  </r>
  <r>
    <n v="4120"/>
    <s v="CA-2017-153416"/>
    <x v="27"/>
    <d v="2017-11-29T00:00:00"/>
    <x v="1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n v="91.391999999999996"/>
    <x v="8"/>
    <n v="0.2"/>
    <n v="29.702399999999997"/>
    <x v="1"/>
    <s v="No"/>
    <n v="0"/>
  </r>
  <r>
    <n v="4121"/>
    <s v="CA-2019-117394"/>
    <x v="507"/>
    <d v="2019-09-10T00:00:00"/>
    <x v="1"/>
    <s v="MM-17920"/>
    <s v="Michael Moore"/>
    <x v="0"/>
    <x v="0"/>
    <x v="10"/>
    <x v="9"/>
    <n v="19120"/>
    <x v="3"/>
    <s v="TEC-AC-10000199"/>
    <x v="2"/>
    <x v="11"/>
    <s v="Kingston Digital DataTraveler 8GB USB 2.0"/>
    <n v="19.040000000000003"/>
    <x v="4"/>
    <n v="0.2"/>
    <n v="-1.4279999999999999"/>
    <x v="3"/>
    <s v="No"/>
    <n v="0"/>
  </r>
  <r>
    <n v="4122"/>
    <s v="CA-2019-133823"/>
    <x v="943"/>
    <d v="2019-05-12T00:00:00"/>
    <x v="3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n v="37.44"/>
    <x v="5"/>
    <n v="0"/>
    <n v="16.847999999999999"/>
    <x v="1"/>
    <s v="No"/>
    <n v="0"/>
  </r>
  <r>
    <n v="4123"/>
    <s v="CA-2019-133823"/>
    <x v="943"/>
    <d v="2019-05-12T00:00:00"/>
    <x v="3"/>
    <s v="LP-17080"/>
    <s v="Liz Pelletier"/>
    <x v="0"/>
    <x v="0"/>
    <x v="4"/>
    <x v="4"/>
    <n v="98103"/>
    <x v="1"/>
    <s v="OFF-LA-10004545"/>
    <x v="1"/>
    <x v="2"/>
    <s v="Avery 50"/>
    <n v="37.589999999999996"/>
    <x v="1"/>
    <n v="0"/>
    <n v="17.667299999999997"/>
    <x v="1"/>
    <s v="No"/>
    <n v="0"/>
  </r>
  <r>
    <n v="4124"/>
    <s v="CA-2019-133823"/>
    <x v="943"/>
    <d v="2019-05-12T00:00:00"/>
    <x v="3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x v="0"/>
    <n v="0.2"/>
    <n v="9.4365999999999985"/>
    <x v="1"/>
    <s v="No"/>
    <n v="0"/>
  </r>
  <r>
    <n v="4125"/>
    <s v="CA-2016-127523"/>
    <x v="218"/>
    <d v="2016-05-18T00:00:00"/>
    <x v="1"/>
    <s v="BG-11695"/>
    <s v="Brooke Gillingham"/>
    <x v="1"/>
    <x v="0"/>
    <x v="232"/>
    <x v="15"/>
    <n v="13601"/>
    <x v="3"/>
    <s v="OFF-AP-10004249"/>
    <x v="1"/>
    <x v="9"/>
    <s v="Staple holder"/>
    <n v="35.910000000000004"/>
    <x v="1"/>
    <n v="0"/>
    <n v="9.6956999999999987"/>
    <x v="3"/>
    <s v="No"/>
    <n v="0"/>
  </r>
  <r>
    <n v="4126"/>
    <s v="CA-2019-123239"/>
    <x v="944"/>
    <d v="2019-07-31T00:00:00"/>
    <x v="0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n v="91.032000000000011"/>
    <x v="1"/>
    <n v="0.2"/>
    <n v="-2.2758000000000109"/>
    <x v="0"/>
    <s v="No"/>
    <n v="0"/>
  </r>
  <r>
    <n v="4127"/>
    <s v="CA-2019-156769"/>
    <x v="636"/>
    <d v="2019-05-09T00:00:00"/>
    <x v="2"/>
    <s v="GZ-14470"/>
    <s v="Gary Zandusky"/>
    <x v="0"/>
    <x v="0"/>
    <x v="81"/>
    <x v="17"/>
    <n v="22204"/>
    <x v="0"/>
    <s v="OFF-AR-10003179"/>
    <x v="1"/>
    <x v="6"/>
    <s v="Dixon Ticonderoga Core-Lock Colored Pencils"/>
    <n v="54.66"/>
    <x v="5"/>
    <n v="0"/>
    <n v="18.037799999999997"/>
    <x v="0"/>
    <s v="No"/>
    <n v="0"/>
  </r>
  <r>
    <n v="4128"/>
    <s v="CA-2016-127299"/>
    <x v="111"/>
    <d v="2016-09-24T00:00:00"/>
    <x v="1"/>
    <s v="JL-15835"/>
    <s v="John Lee"/>
    <x v="0"/>
    <x v="0"/>
    <x v="35"/>
    <x v="3"/>
    <n v="28205"/>
    <x v="0"/>
    <s v="OFF-ST-10003722"/>
    <x v="1"/>
    <x v="4"/>
    <s v="Project Tote Personal File"/>
    <n v="67.343999999999994"/>
    <x v="5"/>
    <n v="0.2"/>
    <n v="7.5761999999999894"/>
    <x v="0"/>
    <s v="No"/>
    <n v="0"/>
  </r>
  <r>
    <n v="4129"/>
    <s v="CA-2016-127299"/>
    <x v="111"/>
    <d v="2016-09-24T00:00:00"/>
    <x v="1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n v="2624.9850000000001"/>
    <x v="1"/>
    <n v="0.5"/>
    <n v="-944.99460000000045"/>
    <x v="0"/>
    <s v="No"/>
    <n v="0"/>
  </r>
  <r>
    <n v="4130"/>
    <s v="CA-2017-121272"/>
    <x v="368"/>
    <d v="2017-04-04T00:00:00"/>
    <x v="1"/>
    <s v="DO-13435"/>
    <s v="Denny Ordway"/>
    <x v="0"/>
    <x v="0"/>
    <x v="4"/>
    <x v="4"/>
    <n v="98103"/>
    <x v="1"/>
    <s v="OFF-AP-10001947"/>
    <x v="1"/>
    <x v="9"/>
    <s v="Acco 6 Outlet Guardian Premium Plus Surge Suppressor"/>
    <n v="73.28"/>
    <x v="4"/>
    <n v="0"/>
    <n v="21.251199999999997"/>
    <x v="1"/>
    <s v="No"/>
    <n v="0"/>
  </r>
  <r>
    <n v="4131"/>
    <s v="CA-2016-115336"/>
    <x v="728"/>
    <d v="2016-11-25T00:00:00"/>
    <x v="1"/>
    <s v="AB-10600"/>
    <s v="Ann Blume"/>
    <x v="1"/>
    <x v="0"/>
    <x v="22"/>
    <x v="10"/>
    <n v="60623"/>
    <x v="2"/>
    <s v="OFF-BI-10001107"/>
    <x v="1"/>
    <x v="8"/>
    <s v="GBC White Gloss Covers, Plain Front"/>
    <n v="14.479999999999997"/>
    <x v="2"/>
    <n v="0.8"/>
    <n v="-23.89200000000001"/>
    <x v="2"/>
    <s v="No"/>
    <n v="0"/>
  </r>
  <r>
    <n v="4132"/>
    <s v="CA-2017-111703"/>
    <x v="740"/>
    <d v="2017-07-09T00:00:00"/>
    <x v="1"/>
    <s v="KB-16315"/>
    <s v="Karl Braun"/>
    <x v="0"/>
    <x v="0"/>
    <x v="389"/>
    <x v="2"/>
    <n v="33021"/>
    <x v="0"/>
    <s v="OFF-PA-10000349"/>
    <x v="1"/>
    <x v="10"/>
    <s v="Easy-staple paper"/>
    <n v="11.952000000000002"/>
    <x v="1"/>
    <n v="0.2"/>
    <n v="4.0338000000000003"/>
    <x v="0"/>
    <s v="No"/>
    <n v="0"/>
  </r>
  <r>
    <n v="4133"/>
    <s v="CA-2017-111703"/>
    <x v="740"/>
    <d v="2017-07-09T00:00:00"/>
    <x v="1"/>
    <s v="KB-16315"/>
    <s v="Karl Braun"/>
    <x v="0"/>
    <x v="0"/>
    <x v="389"/>
    <x v="2"/>
    <n v="33021"/>
    <x v="0"/>
    <s v="OFF-PA-10003349"/>
    <x v="1"/>
    <x v="10"/>
    <s v="Xerox 1957"/>
    <n v="15.552000000000003"/>
    <x v="1"/>
    <n v="0.2"/>
    <n v="5.6375999999999999"/>
    <x v="0"/>
    <s v="No"/>
    <n v="0"/>
  </r>
  <r>
    <n v="4134"/>
    <s v="CA-2016-128839"/>
    <x v="78"/>
    <d v="2016-09-13T00:00:00"/>
    <x v="1"/>
    <s v="TT-21070"/>
    <s v="Ted Trevino"/>
    <x v="0"/>
    <x v="0"/>
    <x v="269"/>
    <x v="17"/>
    <n v="23320"/>
    <x v="0"/>
    <s v="OFF-FA-10002280"/>
    <x v="1"/>
    <x v="13"/>
    <s v="Advantus Plastic Paper Clips"/>
    <n v="45"/>
    <x v="6"/>
    <n v="0"/>
    <n v="21.599999999999998"/>
    <x v="0"/>
    <s v="No"/>
    <n v="0"/>
  </r>
  <r>
    <n v="4135"/>
    <s v="CA-2016-128839"/>
    <x v="78"/>
    <d v="2016-09-13T00:00:00"/>
    <x v="1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n v="209.96999999999997"/>
    <x v="1"/>
    <n v="0"/>
    <n v="90.287100000000009"/>
    <x v="0"/>
    <s v="No"/>
    <n v="0"/>
  </r>
  <r>
    <n v="4136"/>
    <s v="CA-2019-105914"/>
    <x v="280"/>
    <d v="2019-10-08T00:00:00"/>
    <x v="1"/>
    <s v="PV-18985"/>
    <s v="Paul Van Hugh"/>
    <x v="2"/>
    <x v="0"/>
    <x v="1"/>
    <x v="1"/>
    <n v="90036"/>
    <x v="1"/>
    <s v="OFF-BI-10002854"/>
    <x v="1"/>
    <x v="8"/>
    <s v="Performers Binder/Pad Holder, Black"/>
    <n v="112.12000000000002"/>
    <x v="2"/>
    <n v="0.2"/>
    <n v="42.045000000000002"/>
    <x v="1"/>
    <s v="No"/>
    <n v="0"/>
  </r>
  <r>
    <n v="4137"/>
    <s v="CA-2019-105914"/>
    <x v="280"/>
    <d v="2019-10-08T00:00:00"/>
    <x v="1"/>
    <s v="PV-18985"/>
    <s v="Paul Van Hugh"/>
    <x v="2"/>
    <x v="0"/>
    <x v="1"/>
    <x v="1"/>
    <n v="90036"/>
    <x v="1"/>
    <s v="OFF-ST-10003716"/>
    <x v="1"/>
    <x v="4"/>
    <s v="Tennsco Double-Tier Lockers"/>
    <n v="1575.14"/>
    <x v="3"/>
    <n v="0"/>
    <n v="204.76820000000001"/>
    <x v="1"/>
    <s v="No"/>
    <n v="0"/>
  </r>
  <r>
    <n v="4138"/>
    <s v="CA-2019-110926"/>
    <x v="123"/>
    <d v="2019-11-23T00:00:00"/>
    <x v="1"/>
    <s v="DD-13570"/>
    <s v="Dorothy Dickinson"/>
    <x v="0"/>
    <x v="0"/>
    <x v="166"/>
    <x v="17"/>
    <n v="22304"/>
    <x v="0"/>
    <s v="OFF-FA-10000624"/>
    <x v="1"/>
    <x v="13"/>
    <s v="OIC Binder Clips"/>
    <n v="25.060000000000002"/>
    <x v="3"/>
    <n v="0"/>
    <n v="12.530000000000001"/>
    <x v="0"/>
    <s v="No"/>
    <n v="0"/>
  </r>
  <r>
    <n v="4139"/>
    <s v="CA-2018-117226"/>
    <x v="945"/>
    <d v="2019-01-01T00:00:00"/>
    <x v="2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n v="6.9239999999999977"/>
    <x v="5"/>
    <n v="0.8"/>
    <n v="-10.385999999999999"/>
    <x v="2"/>
    <s v="No"/>
    <n v="0"/>
  </r>
  <r>
    <n v="4140"/>
    <s v="CA-2019-127313"/>
    <x v="96"/>
    <d v="2019-12-04T00:00:00"/>
    <x v="2"/>
    <s v="RA-19285"/>
    <s v="Ralph Arnett"/>
    <x v="0"/>
    <x v="0"/>
    <x v="10"/>
    <x v="9"/>
    <n v="19120"/>
    <x v="3"/>
    <s v="OFF-ST-10001228"/>
    <x v="1"/>
    <x v="4"/>
    <s v="Personal File Boxes with Fold-Down Carry Handle"/>
    <n v="37.392000000000003"/>
    <x v="1"/>
    <n v="0.2"/>
    <n v="2.336999999999998"/>
    <x v="3"/>
    <s v="No"/>
    <n v="0"/>
  </r>
  <r>
    <n v="4141"/>
    <s v="CA-2019-127313"/>
    <x v="96"/>
    <d v="2019-12-04T00:00:00"/>
    <x v="2"/>
    <s v="RA-19285"/>
    <s v="Ralph Arnett"/>
    <x v="0"/>
    <x v="0"/>
    <x v="10"/>
    <x v="9"/>
    <n v="19120"/>
    <x v="3"/>
    <s v="FUR-FU-10003798"/>
    <x v="0"/>
    <x v="5"/>
    <s v="Ultra Door Kickplate, 8&quot;H x 34&quot;W"/>
    <n v="79.12"/>
    <x v="2"/>
    <n v="0.2"/>
    <n v="13.845999999999997"/>
    <x v="3"/>
    <s v="No"/>
    <n v="0"/>
  </r>
  <r>
    <n v="4142"/>
    <s v="CA-2018-136287"/>
    <x v="900"/>
    <d v="2018-06-17T00:00:00"/>
    <x v="1"/>
    <s v="SS-20590"/>
    <s v="Sonia Sunley"/>
    <x v="0"/>
    <x v="0"/>
    <x v="391"/>
    <x v="41"/>
    <n v="67212"/>
    <x v="2"/>
    <s v="OFF-LA-10003148"/>
    <x v="1"/>
    <x v="2"/>
    <s v="Avery 51"/>
    <n v="18.899999999999999"/>
    <x v="1"/>
    <n v="0"/>
    <n v="8.6939999999999991"/>
    <x v="2"/>
    <s v="No"/>
    <n v="0"/>
  </r>
  <r>
    <n v="4143"/>
    <s v="US-2016-107699"/>
    <x v="946"/>
    <d v="2016-05-23T00:00:00"/>
    <x v="1"/>
    <s v="JH-15820"/>
    <s v="John Huston"/>
    <x v="0"/>
    <x v="0"/>
    <x v="297"/>
    <x v="12"/>
    <n v="48640"/>
    <x v="2"/>
    <s v="OFF-BI-10001249"/>
    <x v="1"/>
    <x v="8"/>
    <s v="Avery Heavy-Duty EZD View Binder with Locking Rings"/>
    <n v="57.42"/>
    <x v="6"/>
    <n v="0"/>
    <n v="26.413199999999996"/>
    <x v="2"/>
    <s v="No"/>
    <n v="0"/>
  </r>
  <r>
    <n v="4144"/>
    <s v="CA-2019-112725"/>
    <x v="289"/>
    <d v="2019-02-06T00:00:00"/>
    <x v="1"/>
    <s v="EH-14125"/>
    <s v="Eugene Hildebrand"/>
    <x v="2"/>
    <x v="0"/>
    <x v="8"/>
    <x v="1"/>
    <n v="94110"/>
    <x v="1"/>
    <s v="OFF-AR-10003759"/>
    <x v="1"/>
    <x v="6"/>
    <s v="Crayola Anti Dust Chalk, 12/Pack"/>
    <n v="12.74"/>
    <x v="3"/>
    <n v="0"/>
    <n v="5.7329999999999997"/>
    <x v="1"/>
    <s v="Yes"/>
    <n v="1"/>
  </r>
  <r>
    <n v="4145"/>
    <s v="CA-2019-112725"/>
    <x v="289"/>
    <d v="2019-02-06T00:00:00"/>
    <x v="1"/>
    <s v="EH-14125"/>
    <s v="Eugene Hildebrand"/>
    <x v="2"/>
    <x v="0"/>
    <x v="8"/>
    <x v="1"/>
    <n v="94110"/>
    <x v="1"/>
    <s v="OFF-AR-10001227"/>
    <x v="1"/>
    <x v="6"/>
    <s v="Newell 338"/>
    <n v="8.82"/>
    <x v="1"/>
    <n v="0"/>
    <n v="2.3814000000000002"/>
    <x v="1"/>
    <s v="Yes"/>
    <n v="1"/>
  </r>
  <r>
    <n v="4146"/>
    <s v="CA-2019-112725"/>
    <x v="289"/>
    <d v="2019-02-06T00:00:00"/>
    <x v="1"/>
    <s v="EH-14125"/>
    <s v="Eugene Hildebrand"/>
    <x v="2"/>
    <x v="0"/>
    <x v="8"/>
    <x v="1"/>
    <n v="94110"/>
    <x v="1"/>
    <s v="FUR-CH-10000863"/>
    <x v="0"/>
    <x v="1"/>
    <s v="Novimex Swivel Fabric Task Chair"/>
    <n v="120.78399999999999"/>
    <x v="7"/>
    <n v="0.2"/>
    <n v="-13.588200000000001"/>
    <x v="1"/>
    <s v="Yes"/>
    <n v="1"/>
  </r>
  <r>
    <n v="4147"/>
    <s v="CA-2017-136196"/>
    <x v="109"/>
    <d v="2017-12-04T00:00:00"/>
    <x v="1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s v="No"/>
    <n v="0"/>
  </r>
  <r>
    <n v="4148"/>
    <s v="CA-2019-106068"/>
    <x v="436"/>
    <d v="2019-10-28T00:00:00"/>
    <x v="1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n v="9.7619999999999969"/>
    <x v="1"/>
    <n v="0.8"/>
    <n v="-15.131100000000004"/>
    <x v="2"/>
    <s v="No"/>
    <n v="0"/>
  </r>
  <r>
    <n v="4149"/>
    <s v="CA-2019-106068"/>
    <x v="436"/>
    <d v="2019-10-28T00:00:00"/>
    <x v="1"/>
    <s v="RB-19330"/>
    <s v="Randy Bradley"/>
    <x v="0"/>
    <x v="0"/>
    <x v="89"/>
    <x v="5"/>
    <n v="78745"/>
    <x v="2"/>
    <s v="OFF-ST-10004507"/>
    <x v="1"/>
    <x v="4"/>
    <s v="Advantus Rolling Storage Box"/>
    <n v="13.719999999999999"/>
    <x v="7"/>
    <n v="0.2"/>
    <n v="1.2004999999999999"/>
    <x v="2"/>
    <s v="No"/>
    <n v="0"/>
  </r>
  <r>
    <n v="4150"/>
    <s v="CA-2019-106068"/>
    <x v="436"/>
    <d v="2019-10-28T00:00:00"/>
    <x v="1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n v="55.2"/>
    <x v="7"/>
    <n v="0.2"/>
    <n v="-2.0700000000000038"/>
    <x v="2"/>
    <s v="No"/>
    <n v="0"/>
  </r>
  <r>
    <n v="4151"/>
    <s v="CA-2019-106068"/>
    <x v="436"/>
    <d v="2019-10-28T00:00:00"/>
    <x v="1"/>
    <s v="RB-19330"/>
    <s v="Randy Bradley"/>
    <x v="0"/>
    <x v="0"/>
    <x v="89"/>
    <x v="5"/>
    <n v="78745"/>
    <x v="2"/>
    <s v="OFF-ST-10002344"/>
    <x v="1"/>
    <x v="4"/>
    <s v="Carina 42&quot;Hx23 3/4&quot;W Media Storage Unit"/>
    <n v="259.13600000000002"/>
    <x v="4"/>
    <n v="0.2"/>
    <n v="-58.305599999999984"/>
    <x v="2"/>
    <s v="No"/>
    <n v="0"/>
  </r>
  <r>
    <n v="4152"/>
    <s v="CA-2019-100160"/>
    <x v="210"/>
    <d v="2019-09-11T00:00:00"/>
    <x v="1"/>
    <s v="CB-12025"/>
    <s v="Cassandra Brandow"/>
    <x v="0"/>
    <x v="0"/>
    <x v="10"/>
    <x v="9"/>
    <n v="19134"/>
    <x v="3"/>
    <s v="OFF-LA-10002475"/>
    <x v="1"/>
    <x v="2"/>
    <s v="Avery 519"/>
    <n v="29.24"/>
    <x v="2"/>
    <n v="0.2"/>
    <n v="9.8685000000000009"/>
    <x v="3"/>
    <s v="No"/>
    <n v="0"/>
  </r>
  <r>
    <n v="4153"/>
    <s v="CA-2019-100160"/>
    <x v="210"/>
    <d v="2019-09-11T00:00:00"/>
    <x v="1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n v="15.552000000000003"/>
    <x v="1"/>
    <n v="0.2"/>
    <n v="5.4432"/>
    <x v="3"/>
    <s v="No"/>
    <n v="0"/>
  </r>
  <r>
    <n v="4154"/>
    <s v="CA-2019-100160"/>
    <x v="210"/>
    <d v="2019-09-11T00:00:00"/>
    <x v="1"/>
    <s v="CB-12025"/>
    <s v="Cassandra Brandow"/>
    <x v="0"/>
    <x v="0"/>
    <x v="10"/>
    <x v="9"/>
    <n v="19134"/>
    <x v="3"/>
    <s v="OFF-EN-10001509"/>
    <x v="1"/>
    <x v="12"/>
    <s v="Poly String Tie Envelopes"/>
    <n v="4.8960000000000008"/>
    <x v="1"/>
    <n v="0.2"/>
    <n v="1.6523999999999992"/>
    <x v="3"/>
    <s v="No"/>
    <n v="0"/>
  </r>
  <r>
    <n v="4155"/>
    <s v="CA-2018-139689"/>
    <x v="723"/>
    <d v="2019-01-03T00:00:00"/>
    <x v="1"/>
    <s v="MP-17965"/>
    <s v="Michael Paige"/>
    <x v="1"/>
    <x v="0"/>
    <x v="39"/>
    <x v="18"/>
    <n v="37620"/>
    <x v="0"/>
    <s v="OFF-BI-10004781"/>
    <x v="1"/>
    <x v="8"/>
    <s v="GBC Wire Binding Strips"/>
    <n v="38.088000000000001"/>
    <x v="4"/>
    <n v="0.7"/>
    <n v="-27.93119999999999"/>
    <x v="0"/>
    <s v="No"/>
    <n v="0"/>
  </r>
  <r>
    <n v="4156"/>
    <s v="CA-2018-139689"/>
    <x v="723"/>
    <d v="2019-01-03T00:00:00"/>
    <x v="1"/>
    <s v="MP-17965"/>
    <s v="Michael Paige"/>
    <x v="1"/>
    <x v="0"/>
    <x v="39"/>
    <x v="18"/>
    <n v="37620"/>
    <x v="0"/>
    <s v="OFF-BI-10000145"/>
    <x v="1"/>
    <x v="8"/>
    <s v="Zipper Ring Binder Pockets"/>
    <n v="2.8080000000000007"/>
    <x v="1"/>
    <n v="0.7"/>
    <n v="-1.9656000000000002"/>
    <x v="0"/>
    <s v="No"/>
    <n v="0"/>
  </r>
  <r>
    <n v="4157"/>
    <s v="CA-2017-101091"/>
    <x v="901"/>
    <d v="2017-12-09T00:00:00"/>
    <x v="0"/>
    <s v="SW-20245"/>
    <s v="Scot Wooten"/>
    <x v="0"/>
    <x v="0"/>
    <x v="10"/>
    <x v="9"/>
    <n v="19140"/>
    <x v="3"/>
    <s v="TEC-AC-10003280"/>
    <x v="2"/>
    <x v="11"/>
    <s v="Belkin F8E887 USB Wired Ergonomic Keyboard"/>
    <n v="47.984000000000002"/>
    <x v="0"/>
    <n v="0.2"/>
    <n v="0.59979999999999656"/>
    <x v="3"/>
    <s v="No"/>
    <n v="0"/>
  </r>
  <r>
    <n v="4158"/>
    <s v="CA-2017-101091"/>
    <x v="901"/>
    <d v="2017-12-09T00:00:00"/>
    <x v="0"/>
    <s v="SW-20245"/>
    <s v="Scot Wooten"/>
    <x v="0"/>
    <x v="0"/>
    <x v="10"/>
    <x v="9"/>
    <n v="19140"/>
    <x v="3"/>
    <s v="OFF-BI-10001107"/>
    <x v="1"/>
    <x v="8"/>
    <s v="GBC White Gloss Covers, Plain Front"/>
    <n v="26.064000000000007"/>
    <x v="5"/>
    <n v="0.7"/>
    <n v="-19.982399999999991"/>
    <x v="3"/>
    <s v="No"/>
    <n v="0"/>
  </r>
  <r>
    <n v="4159"/>
    <s v="CA-2016-126907"/>
    <x v="301"/>
    <d v="2016-11-08T00:00:00"/>
    <x v="1"/>
    <s v="SM-20950"/>
    <s v="Suzanne McNair"/>
    <x v="1"/>
    <x v="0"/>
    <x v="22"/>
    <x v="10"/>
    <n v="60610"/>
    <x v="2"/>
    <s v="OFF-PA-10000533"/>
    <x v="1"/>
    <x v="10"/>
    <s v="Southworth Parchment Paper &amp; Envelopes"/>
    <n v="15.696000000000002"/>
    <x v="1"/>
    <n v="0.2"/>
    <n v="5.1011999999999995"/>
    <x v="2"/>
    <s v="No"/>
    <n v="0"/>
  </r>
  <r>
    <n v="4160"/>
    <s v="US-2018-164588"/>
    <x v="947"/>
    <d v="2018-04-23T00:00:00"/>
    <x v="1"/>
    <s v="AP-10915"/>
    <s v="Arthur Prichep"/>
    <x v="0"/>
    <x v="0"/>
    <x v="38"/>
    <x v="32"/>
    <n v="31907"/>
    <x v="0"/>
    <s v="OFF-AR-10003056"/>
    <x v="1"/>
    <x v="6"/>
    <s v="Newell 341"/>
    <n v="12.84"/>
    <x v="1"/>
    <n v="0"/>
    <n v="3.7235999999999989"/>
    <x v="0"/>
    <s v="No"/>
    <n v="0"/>
  </r>
  <r>
    <n v="4161"/>
    <s v="CA-2019-115546"/>
    <x v="304"/>
    <d v="2019-05-18T00:00:00"/>
    <x v="1"/>
    <s v="AH-10465"/>
    <s v="Amy Hunt"/>
    <x v="0"/>
    <x v="0"/>
    <x v="20"/>
    <x v="15"/>
    <n v="10035"/>
    <x v="3"/>
    <s v="TEC-PH-10002834"/>
    <x v="2"/>
    <x v="7"/>
    <s v="Google Nexus 5"/>
    <n v="539.97"/>
    <x v="1"/>
    <n v="0"/>
    <n v="134.99250000000001"/>
    <x v="3"/>
    <s v="No"/>
    <n v="0"/>
  </r>
  <r>
    <n v="4162"/>
    <s v="CA-2019-115546"/>
    <x v="304"/>
    <d v="2019-05-18T00:00:00"/>
    <x v="1"/>
    <s v="AH-10465"/>
    <s v="Amy Hunt"/>
    <x v="0"/>
    <x v="0"/>
    <x v="20"/>
    <x v="15"/>
    <n v="10035"/>
    <x v="3"/>
    <s v="OFF-ST-10002214"/>
    <x v="1"/>
    <x v="4"/>
    <s v="X-Rack File for Hanging Folders"/>
    <n v="22.58"/>
    <x v="0"/>
    <n v="0"/>
    <n v="5.8707999999999991"/>
    <x v="3"/>
    <s v="No"/>
    <n v="0"/>
  </r>
  <r>
    <n v="4163"/>
    <s v="CA-2017-163587"/>
    <x v="948"/>
    <d v="2017-03-18T00:00:00"/>
    <x v="1"/>
    <s v="EP-13915"/>
    <s v="Emily Phan"/>
    <x v="0"/>
    <x v="0"/>
    <x v="18"/>
    <x v="38"/>
    <n v="3820"/>
    <x v="3"/>
    <s v="OFF-LA-10004484"/>
    <x v="1"/>
    <x v="2"/>
    <s v="Avery 476"/>
    <n v="16.52"/>
    <x v="4"/>
    <n v="0"/>
    <n v="7.5991999999999997"/>
    <x v="3"/>
    <s v="No"/>
    <n v="0"/>
  </r>
  <r>
    <n v="4164"/>
    <s v="CA-2017-163587"/>
    <x v="948"/>
    <d v="2017-03-18T00:00:00"/>
    <x v="1"/>
    <s v="EP-13915"/>
    <s v="Emily Phan"/>
    <x v="0"/>
    <x v="0"/>
    <x v="18"/>
    <x v="38"/>
    <n v="3820"/>
    <x v="3"/>
    <s v="OFF-BI-10003091"/>
    <x v="1"/>
    <x v="8"/>
    <s v="GBC DocuBind TL200 Manual Binding Machine"/>
    <n v="671.93999999999994"/>
    <x v="1"/>
    <n v="0"/>
    <n v="315.81179999999995"/>
    <x v="3"/>
    <s v="No"/>
    <n v="0"/>
  </r>
  <r>
    <n v="4165"/>
    <s v="US-2019-106131"/>
    <x v="424"/>
    <d v="2019-01-16T00:00:00"/>
    <x v="2"/>
    <s v="TP-21565"/>
    <s v="Tracy Poddar"/>
    <x v="1"/>
    <x v="0"/>
    <x v="34"/>
    <x v="22"/>
    <n v="80013"/>
    <x v="1"/>
    <s v="TEC-AC-10003027"/>
    <x v="2"/>
    <x v="11"/>
    <s v="Imation 8GB Mini TravelDrive USB 2.0 Flash Drive"/>
    <n v="169.06400000000002"/>
    <x v="3"/>
    <n v="0.2"/>
    <n v="-14.793099999999995"/>
    <x v="1"/>
    <s v="No"/>
    <n v="0"/>
  </r>
  <r>
    <n v="4166"/>
    <s v="US-2019-106131"/>
    <x v="424"/>
    <d v="2019-01-16T00:00:00"/>
    <x v="2"/>
    <s v="TP-21565"/>
    <s v="Tracy Poddar"/>
    <x v="1"/>
    <x v="0"/>
    <x v="34"/>
    <x v="22"/>
    <n v="80013"/>
    <x v="1"/>
    <s v="OFF-ST-10003638"/>
    <x v="1"/>
    <x v="4"/>
    <s v="Mobile Personal File Cube"/>
    <n v="168.624"/>
    <x v="6"/>
    <n v="0.2"/>
    <n v="14.754599999999996"/>
    <x v="1"/>
    <s v="No"/>
    <n v="0"/>
  </r>
  <r>
    <n v="4167"/>
    <s v="CA-2017-160213"/>
    <x v="936"/>
    <d v="2017-03-13T00:00:00"/>
    <x v="1"/>
    <s v="AR-10825"/>
    <s v="Anthony Rawles"/>
    <x v="1"/>
    <x v="0"/>
    <x v="85"/>
    <x v="15"/>
    <n v="11561"/>
    <x v="3"/>
    <s v="OFF-PA-10003848"/>
    <x v="1"/>
    <x v="10"/>
    <s v="Xerox 1997"/>
    <n v="19.440000000000001"/>
    <x v="1"/>
    <n v="0"/>
    <n v="9.3312000000000008"/>
    <x v="3"/>
    <s v="No"/>
    <n v="0"/>
  </r>
  <r>
    <n v="4168"/>
    <s v="CA-2016-157924"/>
    <x v="856"/>
    <d v="2016-10-13T00:00:00"/>
    <x v="2"/>
    <s v="HA-14920"/>
    <s v="Helen Andreada"/>
    <x v="0"/>
    <x v="0"/>
    <x v="45"/>
    <x v="1"/>
    <n v="91104"/>
    <x v="1"/>
    <s v="OFF-ST-10002352"/>
    <x v="1"/>
    <x v="4"/>
    <s v="Iris Project Case"/>
    <n v="31.92"/>
    <x v="4"/>
    <n v="0"/>
    <n v="8.299199999999999"/>
    <x v="1"/>
    <s v="Yes"/>
    <n v="1"/>
  </r>
  <r>
    <n v="4169"/>
    <s v="CA-2016-157924"/>
    <x v="856"/>
    <d v="2016-10-13T00:00:00"/>
    <x v="2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n v="433.56800000000004"/>
    <x v="0"/>
    <n v="0.2"/>
    <n v="-65.035200000000046"/>
    <x v="1"/>
    <s v="Yes"/>
    <n v="1"/>
  </r>
  <r>
    <n v="4170"/>
    <s v="CA-2017-100216"/>
    <x v="657"/>
    <d v="2017-04-14T00:00:00"/>
    <x v="2"/>
    <s v="HJ-14875"/>
    <s v="Heather Jas"/>
    <x v="2"/>
    <x v="0"/>
    <x v="123"/>
    <x v="16"/>
    <n v="85204"/>
    <x v="1"/>
    <s v="OFF-PA-10000788"/>
    <x v="1"/>
    <x v="10"/>
    <s v="Xerox 210"/>
    <n v="31.104000000000006"/>
    <x v="5"/>
    <n v="0.2"/>
    <n v="10.8864"/>
    <x v="1"/>
    <s v="No"/>
    <n v="0"/>
  </r>
  <r>
    <n v="4171"/>
    <s v="CA-2017-100216"/>
    <x v="657"/>
    <d v="2017-04-14T00:00:00"/>
    <x v="2"/>
    <s v="HJ-14875"/>
    <s v="Heather Jas"/>
    <x v="2"/>
    <x v="0"/>
    <x v="123"/>
    <x v="16"/>
    <n v="85204"/>
    <x v="1"/>
    <s v="OFF-PA-10002968"/>
    <x v="1"/>
    <x v="10"/>
    <s v="Xerox 1973"/>
    <n v="54.816000000000003"/>
    <x v="1"/>
    <n v="0.2"/>
    <n v="17.815199999999997"/>
    <x v="1"/>
    <s v="No"/>
    <n v="0"/>
  </r>
  <r>
    <n v="4172"/>
    <s v="CA-2019-100601"/>
    <x v="673"/>
    <d v="2019-11-20T00:00:00"/>
    <x v="1"/>
    <s v="JK-15370"/>
    <s v="Jay Kimmel"/>
    <x v="0"/>
    <x v="0"/>
    <x v="201"/>
    <x v="1"/>
    <n v="93727"/>
    <x v="1"/>
    <s v="OFF-ST-10002486"/>
    <x v="1"/>
    <x v="4"/>
    <s v="Eldon Shelf Savers Cubes and Bins"/>
    <n v="48.86"/>
    <x v="3"/>
    <n v="0"/>
    <n v="0.97719999999999807"/>
    <x v="1"/>
    <s v="No"/>
    <n v="0"/>
  </r>
  <r>
    <n v="4173"/>
    <s v="CA-2018-152163"/>
    <x v="949"/>
    <d v="2018-07-01T00:00:00"/>
    <x v="3"/>
    <s v="JF-15355"/>
    <s v="Jay Fein"/>
    <x v="0"/>
    <x v="0"/>
    <x v="29"/>
    <x v="20"/>
    <n v="29203"/>
    <x v="0"/>
    <s v="OFF-BI-10002215"/>
    <x v="1"/>
    <x v="8"/>
    <s v="Wilson Jones Hanging View Binder, White, 1&quot;"/>
    <n v="14.2"/>
    <x v="0"/>
    <n v="0"/>
    <n v="6.5319999999999991"/>
    <x v="0"/>
    <s v="No"/>
    <n v="0"/>
  </r>
  <r>
    <n v="4174"/>
    <s v="CA-2018-152163"/>
    <x v="949"/>
    <d v="2018-07-01T00:00:00"/>
    <x v="3"/>
    <s v="JF-15355"/>
    <s v="Jay Fein"/>
    <x v="0"/>
    <x v="0"/>
    <x v="29"/>
    <x v="20"/>
    <n v="29203"/>
    <x v="0"/>
    <s v="OFF-PA-10000788"/>
    <x v="1"/>
    <x v="10"/>
    <s v="Xerox 210"/>
    <n v="12.96"/>
    <x v="0"/>
    <n v="0"/>
    <n v="6.2208000000000006"/>
    <x v="0"/>
    <s v="No"/>
    <n v="0"/>
  </r>
  <r>
    <n v="4175"/>
    <s v="CA-2018-152163"/>
    <x v="949"/>
    <d v="2018-07-01T00:00:00"/>
    <x v="3"/>
    <s v="JF-15355"/>
    <s v="Jay Fein"/>
    <x v="0"/>
    <x v="0"/>
    <x v="29"/>
    <x v="20"/>
    <n v="29203"/>
    <x v="0"/>
    <s v="OFF-BI-10003364"/>
    <x v="1"/>
    <x v="8"/>
    <s v="Binding Machine Supplies"/>
    <n v="58.34"/>
    <x v="0"/>
    <n v="0"/>
    <n v="28.0032"/>
    <x v="0"/>
    <s v="No"/>
    <n v="0"/>
  </r>
  <r>
    <n v="4176"/>
    <s v="CA-2017-154340"/>
    <x v="239"/>
    <d v="2017-11-30T00:00:00"/>
    <x v="2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n v="56.3"/>
    <x v="0"/>
    <n v="0"/>
    <n v="15.764000000000003"/>
    <x v="1"/>
    <s v="No"/>
    <n v="0"/>
  </r>
  <r>
    <n v="4177"/>
    <s v="CA-2016-128846"/>
    <x v="884"/>
    <d v="2016-04-12T00:00:00"/>
    <x v="1"/>
    <s v="RS-19765"/>
    <s v="Roland Schwarz"/>
    <x v="1"/>
    <x v="0"/>
    <x v="29"/>
    <x v="20"/>
    <n v="29203"/>
    <x v="0"/>
    <s v="TEC-PH-10003273"/>
    <x v="2"/>
    <x v="7"/>
    <s v="AT&amp;T TR1909W"/>
    <n v="629.94999999999993"/>
    <x v="2"/>
    <n v="0"/>
    <n v="163.78700000000003"/>
    <x v="0"/>
    <s v="No"/>
    <n v="0"/>
  </r>
  <r>
    <n v="4178"/>
    <s v="CA-2016-128846"/>
    <x v="884"/>
    <d v="2016-04-12T00:00:00"/>
    <x v="1"/>
    <s v="RS-19765"/>
    <s v="Roland Schwarz"/>
    <x v="1"/>
    <x v="0"/>
    <x v="29"/>
    <x v="20"/>
    <n v="29203"/>
    <x v="0"/>
    <s v="OFF-PA-10000100"/>
    <x v="1"/>
    <x v="10"/>
    <s v="Xerox 1945"/>
    <n v="122.97"/>
    <x v="1"/>
    <n v="0"/>
    <n v="60.255300000000005"/>
    <x v="0"/>
    <s v="No"/>
    <n v="0"/>
  </r>
  <r>
    <n v="4179"/>
    <s v="CA-2018-148593"/>
    <x v="950"/>
    <d v="2018-06-18T00:00:00"/>
    <x v="0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n v="46.349999999999994"/>
    <x v="2"/>
    <n v="0"/>
    <n v="21.784499999999998"/>
    <x v="1"/>
    <s v="No"/>
    <n v="0"/>
  </r>
  <r>
    <n v="4180"/>
    <s v="US-2019-119039"/>
    <x v="904"/>
    <d v="2019-03-10T00:00:00"/>
    <x v="1"/>
    <s v="BF-11170"/>
    <s v="Ben Ferrer"/>
    <x v="2"/>
    <x v="0"/>
    <x v="8"/>
    <x v="1"/>
    <n v="94109"/>
    <x v="1"/>
    <s v="OFF-BI-10004182"/>
    <x v="1"/>
    <x v="8"/>
    <s v="Economy Binders"/>
    <n v="14.976000000000001"/>
    <x v="6"/>
    <n v="0.2"/>
    <n v="5.4288000000000007"/>
    <x v="1"/>
    <s v="No"/>
    <n v="0"/>
  </r>
  <r>
    <n v="4181"/>
    <s v="CA-2019-128426"/>
    <x v="566"/>
    <d v="2019-10-11T00:00:00"/>
    <x v="1"/>
    <s v="JK-15730"/>
    <s v="Joe Kamberova"/>
    <x v="0"/>
    <x v="0"/>
    <x v="12"/>
    <x v="5"/>
    <n v="77036"/>
    <x v="2"/>
    <s v="OFF-BI-10000756"/>
    <x v="1"/>
    <x v="8"/>
    <s v="Storex DuraTech Recycled Plastic Frosted Binders"/>
    <n v="4.2399999999999993"/>
    <x v="2"/>
    <n v="0.8"/>
    <n v="-6.3599999999999994"/>
    <x v="2"/>
    <s v="No"/>
    <n v="0"/>
  </r>
  <r>
    <n v="4182"/>
    <s v="US-2019-136868"/>
    <x v="833"/>
    <d v="2019-10-12T00:00:00"/>
    <x v="1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x v="4"/>
    <n v="0"/>
    <n v="115.18559999999999"/>
    <x v="3"/>
    <s v="No"/>
    <n v="0"/>
  </r>
  <r>
    <n v="4183"/>
    <s v="US-2019-136868"/>
    <x v="833"/>
    <d v="2019-10-12T00:00:00"/>
    <x v="1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s v="No"/>
    <n v="0"/>
  </r>
  <r>
    <n v="4184"/>
    <s v="US-2019-136868"/>
    <x v="833"/>
    <d v="2019-10-12T00:00:00"/>
    <x v="1"/>
    <s v="CR-12820"/>
    <s v="Cyra Reiten"/>
    <x v="2"/>
    <x v="0"/>
    <x v="20"/>
    <x v="15"/>
    <n v="10035"/>
    <x v="3"/>
    <s v="OFF-ST-10000991"/>
    <x v="1"/>
    <x v="4"/>
    <s v="Space Solutions HD Industrial Steel Shelving."/>
    <n v="344.90999999999997"/>
    <x v="1"/>
    <n v="0"/>
    <n v="10.347300000000004"/>
    <x v="3"/>
    <s v="No"/>
    <n v="0"/>
  </r>
  <r>
    <n v="4185"/>
    <s v="CA-2018-143749"/>
    <x v="5"/>
    <d v="2018-12-07T00:00:00"/>
    <x v="2"/>
    <s v="AG-10300"/>
    <s v="Aleksandra Gannaway"/>
    <x v="1"/>
    <x v="0"/>
    <x v="47"/>
    <x v="31"/>
    <n v="2038"/>
    <x v="3"/>
    <s v="FUR-BO-10002853"/>
    <x v="0"/>
    <x v="0"/>
    <s v="O'Sullivan 5-Shelf Heavy-Duty Bookcases"/>
    <n v="81.94"/>
    <x v="7"/>
    <n v="0"/>
    <n v="20.484999999999999"/>
    <x v="3"/>
    <s v="No"/>
    <n v="0"/>
  </r>
  <r>
    <n v="4186"/>
    <s v="CA-2018-111493"/>
    <x v="147"/>
    <d v="2018-10-22T00:00:00"/>
    <x v="2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n v="98.16"/>
    <x v="5"/>
    <n v="0"/>
    <n v="9.8159999999999954"/>
    <x v="3"/>
    <s v="No"/>
    <n v="0"/>
  </r>
  <r>
    <n v="4187"/>
    <s v="CA-2019-112536"/>
    <x v="796"/>
    <d v="2019-05-23T00:00:00"/>
    <x v="1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n v="6.8739999999999988"/>
    <x v="3"/>
    <n v="0.8"/>
    <n v="-10.654700000000002"/>
    <x v="2"/>
    <s v="No"/>
    <n v="0"/>
  </r>
  <r>
    <n v="4188"/>
    <s v="CA-2019-112536"/>
    <x v="796"/>
    <d v="2019-05-23T00:00:00"/>
    <x v="1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n v="1.9959999999999996"/>
    <x v="7"/>
    <n v="0.8"/>
    <n v="-3.293400000000001"/>
    <x v="2"/>
    <s v="No"/>
    <n v="0"/>
  </r>
  <r>
    <n v="4189"/>
    <s v="CA-2019-112536"/>
    <x v="796"/>
    <d v="2019-05-23T00:00:00"/>
    <x v="1"/>
    <s v="SG-20890"/>
    <s v="Susan Gilcrest"/>
    <x v="1"/>
    <x v="0"/>
    <x v="392"/>
    <x v="5"/>
    <n v="78501"/>
    <x v="2"/>
    <s v="OFF-ST-10004835"/>
    <x v="1"/>
    <x v="4"/>
    <s v="Plastic Stacking Crates &amp; Casters"/>
    <n v="8.9280000000000008"/>
    <x v="0"/>
    <n v="0.2"/>
    <n v="0.66959999999999997"/>
    <x v="2"/>
    <s v="No"/>
    <n v="0"/>
  </r>
  <r>
    <n v="4190"/>
    <s v="CA-2018-157714"/>
    <x v="182"/>
    <d v="2018-10-01T00:00:00"/>
    <x v="0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n v="9.99"/>
    <x v="7"/>
    <n v="0"/>
    <n v="4.4954999999999998"/>
    <x v="2"/>
    <s v="No"/>
    <n v="0"/>
  </r>
  <r>
    <n v="4191"/>
    <s v="CA-2019-166709"/>
    <x v="701"/>
    <d v="2019-11-22T00:00:00"/>
    <x v="1"/>
    <s v="HL-15040"/>
    <s v="Hunter Lopez"/>
    <x v="0"/>
    <x v="0"/>
    <x v="46"/>
    <x v="13"/>
    <n v="19711"/>
    <x v="3"/>
    <s v="TEC-CO-10004722"/>
    <x v="2"/>
    <x v="16"/>
    <s v="Canon imageCLASS 2200 Advanced Copier"/>
    <n v="10499.97"/>
    <x v="1"/>
    <n v="0"/>
    <n v="5039.9856"/>
    <x v="3"/>
    <s v="No"/>
    <n v="0"/>
  </r>
  <r>
    <n v="4192"/>
    <s v="CA-2017-129392"/>
    <x v="951"/>
    <d v="2017-07-08T00:00:00"/>
    <x v="3"/>
    <s v="DM-13015"/>
    <s v="Darrin Martin"/>
    <x v="0"/>
    <x v="0"/>
    <x v="12"/>
    <x v="5"/>
    <n v="77070"/>
    <x v="2"/>
    <s v="OFF-PA-10004248"/>
    <x v="1"/>
    <x v="10"/>
    <s v="Xerox 1990"/>
    <n v="21.12"/>
    <x v="2"/>
    <n v="0.2"/>
    <n v="6.5999999999999988"/>
    <x v="2"/>
    <s v="No"/>
    <n v="0"/>
  </r>
  <r>
    <n v="4193"/>
    <s v="CA-2017-150875"/>
    <x v="547"/>
    <d v="2017-11-20T00:00:00"/>
    <x v="1"/>
    <s v="HK-14890"/>
    <s v="Heather Kirkland"/>
    <x v="1"/>
    <x v="0"/>
    <x v="394"/>
    <x v="45"/>
    <n v="83704"/>
    <x v="1"/>
    <s v="FUR-TA-10000577"/>
    <x v="0"/>
    <x v="3"/>
    <s v="Bretford CR4500 Series Slim Rectangular Table"/>
    <n v="696.42"/>
    <x v="0"/>
    <n v="0"/>
    <n v="160.17660000000001"/>
    <x v="1"/>
    <s v="Yes"/>
    <n v="1"/>
  </r>
  <r>
    <n v="4194"/>
    <s v="CA-2017-150875"/>
    <x v="547"/>
    <d v="2017-11-20T00:00:00"/>
    <x v="1"/>
    <s v="HK-14890"/>
    <s v="Heather Kirkland"/>
    <x v="1"/>
    <x v="0"/>
    <x v="394"/>
    <x v="45"/>
    <n v="83704"/>
    <x v="1"/>
    <s v="TEC-PH-10001254"/>
    <x v="2"/>
    <x v="7"/>
    <s v="Jabra BIZ 2300 Duo QD Duo Corded Headset"/>
    <n v="304.77600000000001"/>
    <x v="1"/>
    <n v="0.2"/>
    <n v="22.858199999999982"/>
    <x v="1"/>
    <s v="Yes"/>
    <n v="1"/>
  </r>
  <r>
    <n v="4195"/>
    <s v="CA-2017-154200"/>
    <x v="652"/>
    <d v="2017-06-22T00:00:00"/>
    <x v="1"/>
    <s v="BG-11740"/>
    <s v="Bruce Geld"/>
    <x v="0"/>
    <x v="0"/>
    <x v="70"/>
    <x v="1"/>
    <n v="92105"/>
    <x v="1"/>
    <s v="OFF-AR-10001044"/>
    <x v="1"/>
    <x v="6"/>
    <s v="BOSTON Ranger #55 Pencil Sharpener, Black"/>
    <n v="51.98"/>
    <x v="0"/>
    <n v="0"/>
    <n v="15.074199999999998"/>
    <x v="1"/>
    <s v="No"/>
    <n v="0"/>
  </r>
  <r>
    <n v="4196"/>
    <s v="CA-2018-124233"/>
    <x v="143"/>
    <d v="2018-04-14T00:00:00"/>
    <x v="1"/>
    <s v="CK-12595"/>
    <s v="Clytie Kelty"/>
    <x v="0"/>
    <x v="0"/>
    <x v="1"/>
    <x v="1"/>
    <n v="90032"/>
    <x v="1"/>
    <s v="FUR-FU-10002597"/>
    <x v="0"/>
    <x v="5"/>
    <s v="C-Line Magnetic Cubicle Keepers, Clear Polypropylene"/>
    <n v="24.700000000000003"/>
    <x v="2"/>
    <n v="0"/>
    <n v="10.374000000000001"/>
    <x v="1"/>
    <s v="No"/>
    <n v="0"/>
  </r>
  <r>
    <n v="4197"/>
    <s v="US-2017-134271"/>
    <x v="24"/>
    <d v="2017-04-23T00:00:00"/>
    <x v="0"/>
    <s v="RF-19735"/>
    <s v="Roland Fjeld"/>
    <x v="0"/>
    <x v="0"/>
    <x v="20"/>
    <x v="15"/>
    <n v="10024"/>
    <x v="3"/>
    <s v="OFF-LA-10004093"/>
    <x v="1"/>
    <x v="2"/>
    <s v="Avery 486"/>
    <n v="21.93"/>
    <x v="1"/>
    <n v="0"/>
    <n v="10.307099999999998"/>
    <x v="3"/>
    <s v="No"/>
    <n v="0"/>
  </r>
  <r>
    <n v="4198"/>
    <s v="US-2018-161683"/>
    <x v="275"/>
    <d v="2018-12-08T00:00:00"/>
    <x v="1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n v="394.81600000000003"/>
    <x v="4"/>
    <n v="0.2"/>
    <n v="93.768799999999999"/>
    <x v="3"/>
    <s v="No"/>
    <n v="0"/>
  </r>
  <r>
    <n v="4199"/>
    <s v="US-2018-161683"/>
    <x v="275"/>
    <d v="2018-12-08T00:00:00"/>
    <x v="1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n v="18.192000000000004"/>
    <x v="4"/>
    <n v="0.7"/>
    <n v="-14.553600000000003"/>
    <x v="3"/>
    <s v="No"/>
    <n v="0"/>
  </r>
  <r>
    <n v="4200"/>
    <s v="CA-2017-143105"/>
    <x v="895"/>
    <d v="2017-12-10T00:00:00"/>
    <x v="3"/>
    <s v="MA-17560"/>
    <s v="Matt Abelman"/>
    <x v="2"/>
    <x v="0"/>
    <x v="20"/>
    <x v="15"/>
    <n v="10024"/>
    <x v="3"/>
    <s v="OFF-LA-10004093"/>
    <x v="1"/>
    <x v="2"/>
    <s v="Avery 486"/>
    <n v="7.31"/>
    <x v="7"/>
    <n v="0"/>
    <n v="3.4356999999999998"/>
    <x v="3"/>
    <s v="No"/>
    <n v="0"/>
  </r>
  <r>
    <n v="4201"/>
    <s v="CA-2017-143105"/>
    <x v="895"/>
    <d v="2017-12-10T00:00:00"/>
    <x v="3"/>
    <s v="MA-17560"/>
    <s v="Matt Abelman"/>
    <x v="2"/>
    <x v="0"/>
    <x v="20"/>
    <x v="15"/>
    <n v="10024"/>
    <x v="3"/>
    <s v="TEC-CO-10002095"/>
    <x v="2"/>
    <x v="16"/>
    <s v="Hewlett Packard 610 Color Digital Copier / Printer"/>
    <n v="799.98400000000004"/>
    <x v="0"/>
    <n v="0.2"/>
    <n v="249.99499999999998"/>
    <x v="3"/>
    <s v="No"/>
    <n v="0"/>
  </r>
  <r>
    <n v="4202"/>
    <s v="CA-2017-143105"/>
    <x v="895"/>
    <d v="2017-12-10T00:00:00"/>
    <x v="3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n v="41.28"/>
    <x v="5"/>
    <n v="0"/>
    <n v="18.988799999999998"/>
    <x v="3"/>
    <s v="No"/>
    <n v="0"/>
  </r>
  <r>
    <n v="4203"/>
    <s v="CA-2017-143105"/>
    <x v="895"/>
    <d v="2017-12-10T00:00:00"/>
    <x v="3"/>
    <s v="MA-17560"/>
    <s v="Matt Abelman"/>
    <x v="2"/>
    <x v="0"/>
    <x v="20"/>
    <x v="15"/>
    <n v="10024"/>
    <x v="3"/>
    <s v="OFF-PA-10002254"/>
    <x v="1"/>
    <x v="10"/>
    <s v="Xerox 1883"/>
    <n v="184.66"/>
    <x v="3"/>
    <n v="0"/>
    <n v="84.943599999999989"/>
    <x v="3"/>
    <s v="No"/>
    <n v="0"/>
  </r>
  <r>
    <n v="4204"/>
    <s v="CA-2016-145387"/>
    <x v="656"/>
    <d v="2016-11-02T00:00:00"/>
    <x v="0"/>
    <s v="AM-10705"/>
    <s v="Anne McFarland"/>
    <x v="0"/>
    <x v="0"/>
    <x v="395"/>
    <x v="34"/>
    <n v="2920"/>
    <x v="3"/>
    <s v="OFF-AR-10001683"/>
    <x v="1"/>
    <x v="6"/>
    <s v="Lumber Crayons"/>
    <n v="49.25"/>
    <x v="2"/>
    <n v="0"/>
    <n v="18.715000000000003"/>
    <x v="3"/>
    <s v="No"/>
    <n v="0"/>
  </r>
  <r>
    <n v="4205"/>
    <s v="CA-2016-145387"/>
    <x v="656"/>
    <d v="2016-11-02T00:00:00"/>
    <x v="0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x v="0"/>
    <n v="0"/>
    <n v="4.7751999999999999"/>
    <x v="3"/>
    <s v="No"/>
    <n v="0"/>
  </r>
  <r>
    <n v="4206"/>
    <s v="CA-2016-145387"/>
    <x v="656"/>
    <d v="2016-11-02T00:00:00"/>
    <x v="0"/>
    <s v="AM-10705"/>
    <s v="Anne McFarland"/>
    <x v="0"/>
    <x v="0"/>
    <x v="395"/>
    <x v="34"/>
    <n v="2920"/>
    <x v="3"/>
    <s v="FUR-FU-10002364"/>
    <x v="0"/>
    <x v="5"/>
    <s v="Eldon Expressions Wood Desk Accessories, Oak"/>
    <n v="14.76"/>
    <x v="0"/>
    <n v="0"/>
    <n v="4.2803999999999984"/>
    <x v="3"/>
    <s v="No"/>
    <n v="0"/>
  </r>
  <r>
    <n v="4207"/>
    <s v="CA-2016-145387"/>
    <x v="656"/>
    <d v="2016-11-02T00:00:00"/>
    <x v="0"/>
    <s v="AM-10705"/>
    <s v="Anne McFarland"/>
    <x v="0"/>
    <x v="0"/>
    <x v="395"/>
    <x v="34"/>
    <n v="2920"/>
    <x v="3"/>
    <s v="OFF-BI-10004001"/>
    <x v="1"/>
    <x v="8"/>
    <s v="GBC Recycled VeloBinder Covers"/>
    <n v="34.08"/>
    <x v="0"/>
    <n v="0"/>
    <n v="15.676799999999997"/>
    <x v="3"/>
    <s v="No"/>
    <n v="0"/>
  </r>
  <r>
    <n v="4208"/>
    <s v="CA-2016-145387"/>
    <x v="656"/>
    <d v="2016-11-02T00:00:00"/>
    <x v="0"/>
    <s v="AM-10705"/>
    <s v="Anne McFarland"/>
    <x v="0"/>
    <x v="0"/>
    <x v="395"/>
    <x v="34"/>
    <n v="2920"/>
    <x v="3"/>
    <s v="FUR-FU-10000023"/>
    <x v="0"/>
    <x v="5"/>
    <s v="Eldon Wave Desk Accessories"/>
    <n v="17.669999999999998"/>
    <x v="1"/>
    <n v="0"/>
    <n v="7.7748000000000008"/>
    <x v="3"/>
    <s v="No"/>
    <n v="0"/>
  </r>
  <r>
    <n v="4209"/>
    <s v="CA-2016-145387"/>
    <x v="656"/>
    <d v="2016-11-02T00:00:00"/>
    <x v="0"/>
    <s v="AM-10705"/>
    <s v="Anne McFarland"/>
    <x v="0"/>
    <x v="0"/>
    <x v="395"/>
    <x v="34"/>
    <n v="2920"/>
    <x v="3"/>
    <s v="FUR-CH-10002320"/>
    <x v="0"/>
    <x v="1"/>
    <s v="Hon Pagoda Stacking Chairs"/>
    <n v="1604.9"/>
    <x v="2"/>
    <n v="0"/>
    <n v="481.46999999999991"/>
    <x v="3"/>
    <s v="No"/>
    <n v="0"/>
  </r>
  <r>
    <n v="4210"/>
    <s v="CA-2016-145387"/>
    <x v="656"/>
    <d v="2016-11-02T00:00:00"/>
    <x v="0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x v="7"/>
    <n v="0.3"/>
    <n v="-60.607800000000026"/>
    <x v="3"/>
    <s v="No"/>
    <n v="0"/>
  </r>
  <r>
    <n v="4211"/>
    <s v="CA-2019-109715"/>
    <x v="34"/>
    <d v="2019-12-14T00:00:00"/>
    <x v="1"/>
    <s v="AH-10585"/>
    <s v="Angele Hood"/>
    <x v="0"/>
    <x v="0"/>
    <x v="22"/>
    <x v="10"/>
    <n v="60623"/>
    <x v="2"/>
    <s v="OFF-PA-10004965"/>
    <x v="1"/>
    <x v="10"/>
    <s v="Xerox 1921"/>
    <n v="15.984000000000002"/>
    <x v="0"/>
    <n v="0.2"/>
    <n v="4.9949999999999992"/>
    <x v="2"/>
    <s v="No"/>
    <n v="0"/>
  </r>
  <r>
    <n v="4212"/>
    <s v="CA-2016-166457"/>
    <x v="952"/>
    <d v="2016-05-09T00:00:00"/>
    <x v="0"/>
    <s v="PF-19120"/>
    <s v="Peter Fuller"/>
    <x v="0"/>
    <x v="0"/>
    <x v="102"/>
    <x v="0"/>
    <n v="40475"/>
    <x v="0"/>
    <s v="OFF-PA-10003016"/>
    <x v="1"/>
    <x v="10"/>
    <s v="Adams &quot;While You Were Out&quot; Message Pads"/>
    <n v="9.42"/>
    <x v="1"/>
    <n v="0"/>
    <n v="4.238999999999999"/>
    <x v="0"/>
    <s v="No"/>
    <n v="0"/>
  </r>
  <r>
    <n v="4213"/>
    <s v="CA-2016-166457"/>
    <x v="952"/>
    <d v="2016-05-09T00:00:00"/>
    <x v="0"/>
    <s v="PF-19120"/>
    <s v="Peter Fuller"/>
    <x v="0"/>
    <x v="0"/>
    <x v="102"/>
    <x v="0"/>
    <n v="40475"/>
    <x v="0"/>
    <s v="OFF-AR-10003651"/>
    <x v="1"/>
    <x v="6"/>
    <s v="Newell 350"/>
    <n v="6.56"/>
    <x v="0"/>
    <n v="0"/>
    <n v="1.9023999999999992"/>
    <x v="0"/>
    <s v="No"/>
    <n v="0"/>
  </r>
  <r>
    <n v="4214"/>
    <s v="CA-2016-166457"/>
    <x v="952"/>
    <d v="2016-05-09T00:00:00"/>
    <x v="0"/>
    <s v="PF-19120"/>
    <s v="Peter Fuller"/>
    <x v="0"/>
    <x v="0"/>
    <x v="102"/>
    <x v="0"/>
    <n v="40475"/>
    <x v="0"/>
    <s v="OFF-PA-10001363"/>
    <x v="1"/>
    <x v="10"/>
    <s v="Xerox 1933"/>
    <n v="24.56"/>
    <x v="0"/>
    <n v="0"/>
    <n v="11.543199999999999"/>
    <x v="0"/>
    <s v="No"/>
    <n v="0"/>
  </r>
  <r>
    <n v="4215"/>
    <s v="CA-2018-164637"/>
    <x v="758"/>
    <d v="2018-03-08T00:00:00"/>
    <x v="1"/>
    <s v="RD-19480"/>
    <s v="Rick Duston"/>
    <x v="0"/>
    <x v="0"/>
    <x v="313"/>
    <x v="14"/>
    <n v="46544"/>
    <x v="2"/>
    <s v="OFF-BI-10003876"/>
    <x v="1"/>
    <x v="8"/>
    <s v="Green Canvas Binder for 8-1/2&quot; x 14&quot; Sheets"/>
    <n v="128.39999999999998"/>
    <x v="1"/>
    <n v="0"/>
    <n v="64.199999999999989"/>
    <x v="2"/>
    <s v="No"/>
    <n v="0"/>
  </r>
  <r>
    <n v="4216"/>
    <s v="CA-2016-103590"/>
    <x v="953"/>
    <d v="2016-12-04T00:00:00"/>
    <x v="1"/>
    <s v="JL-15505"/>
    <s v="Jeremy Lonsdale"/>
    <x v="0"/>
    <x v="0"/>
    <x v="145"/>
    <x v="15"/>
    <n v="10550"/>
    <x v="3"/>
    <s v="OFF-EN-10004007"/>
    <x v="1"/>
    <x v="12"/>
    <s v="Park Ridge Embossed Executive Business Envelopes"/>
    <n v="62.28"/>
    <x v="4"/>
    <n v="0"/>
    <n v="29.271599999999999"/>
    <x v="3"/>
    <s v="No"/>
    <n v="0"/>
  </r>
  <r>
    <n v="4217"/>
    <s v="CA-2017-111234"/>
    <x v="954"/>
    <d v="2017-02-22T00:00:00"/>
    <x v="1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n v="9.24"/>
    <x v="1"/>
    <n v="0"/>
    <n v="4.4352"/>
    <x v="1"/>
    <s v="No"/>
    <n v="0"/>
  </r>
  <r>
    <n v="4218"/>
    <s v="CA-2019-149881"/>
    <x v="719"/>
    <d v="2019-04-03T00:00:00"/>
    <x v="2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n v="482.66399999999999"/>
    <x v="8"/>
    <n v="0.15"/>
    <n v="85.175999999999974"/>
    <x v="1"/>
    <s v="No"/>
    <n v="0"/>
  </r>
  <r>
    <n v="4219"/>
    <s v="CA-2019-149881"/>
    <x v="719"/>
    <d v="2019-04-03T00:00:00"/>
    <x v="2"/>
    <s v="NC-18535"/>
    <s v="Nick Crebassa"/>
    <x v="1"/>
    <x v="0"/>
    <x v="8"/>
    <x v="1"/>
    <n v="94110"/>
    <x v="1"/>
    <s v="TEC-MA-10000418"/>
    <x v="2"/>
    <x v="15"/>
    <s v="Cubify CubeX 3D Printer Double Head Print"/>
    <n v="4799.9839999999995"/>
    <x v="0"/>
    <n v="0.2"/>
    <n v="359.99879999999962"/>
    <x v="1"/>
    <s v="No"/>
    <n v="0"/>
  </r>
  <r>
    <n v="4220"/>
    <s v="CA-2019-134565"/>
    <x v="532"/>
    <d v="2019-06-13T00:00:00"/>
    <x v="0"/>
    <s v="TB-21400"/>
    <s v="Tom Boeckenhauer"/>
    <x v="0"/>
    <x v="0"/>
    <x v="4"/>
    <x v="4"/>
    <n v="98103"/>
    <x v="1"/>
    <s v="OFF-PA-10004243"/>
    <x v="1"/>
    <x v="10"/>
    <s v="Xerox 1939"/>
    <n v="37.94"/>
    <x v="0"/>
    <n v="0"/>
    <n v="18.211199999999998"/>
    <x v="1"/>
    <s v="No"/>
    <n v="0"/>
  </r>
  <r>
    <n v="4221"/>
    <s v="CA-2019-134565"/>
    <x v="532"/>
    <d v="2019-06-13T00:00:00"/>
    <x v="0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n v="18.288"/>
    <x v="5"/>
    <n v="0.2"/>
    <n v="6.6293999999999995"/>
    <x v="1"/>
    <s v="No"/>
    <n v="0"/>
  </r>
  <r>
    <n v="4222"/>
    <s v="CA-2019-134565"/>
    <x v="532"/>
    <d v="2019-06-13T00:00:00"/>
    <x v="0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n v="385.80000000000007"/>
    <x v="2"/>
    <n v="0.2"/>
    <n v="130.20749999999998"/>
    <x v="1"/>
    <s v="No"/>
    <n v="0"/>
  </r>
  <r>
    <n v="4223"/>
    <s v="CA-2019-134565"/>
    <x v="532"/>
    <d v="2019-06-13T00:00:00"/>
    <x v="0"/>
    <s v="TB-21400"/>
    <s v="Tom Boeckenhauer"/>
    <x v="0"/>
    <x v="0"/>
    <x v="4"/>
    <x v="4"/>
    <n v="98103"/>
    <x v="1"/>
    <s v="OFF-ST-10004804"/>
    <x v="1"/>
    <x v="4"/>
    <s v="Belkin 19&quot; Vented Equipment Shelf, Black"/>
    <n v="102.96"/>
    <x v="0"/>
    <n v="0"/>
    <n v="1.0296000000000021"/>
    <x v="1"/>
    <s v="No"/>
    <n v="0"/>
  </r>
  <r>
    <n v="4224"/>
    <s v="CA-2019-134565"/>
    <x v="532"/>
    <d v="2019-06-13T00:00:00"/>
    <x v="0"/>
    <s v="TB-21400"/>
    <s v="Tom Boeckenhauer"/>
    <x v="0"/>
    <x v="0"/>
    <x v="4"/>
    <x v="4"/>
    <n v="98103"/>
    <x v="1"/>
    <s v="FUR-BO-10001519"/>
    <x v="0"/>
    <x v="0"/>
    <s v="O'Sullivan 3-Shelf Heavy-Duty Bookcases"/>
    <n v="174.42000000000002"/>
    <x v="1"/>
    <n v="0"/>
    <n v="41.860800000000005"/>
    <x v="1"/>
    <s v="No"/>
    <n v="0"/>
  </r>
  <r>
    <n v="4225"/>
    <s v="CA-2018-108644"/>
    <x v="955"/>
    <d v="2018-10-03T00:00:00"/>
    <x v="2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s v="No"/>
    <n v="0"/>
  </r>
  <r>
    <n v="4226"/>
    <s v="US-2016-102631"/>
    <x v="736"/>
    <d v="2016-12-17T00:00:00"/>
    <x v="1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n v="94.427999999999997"/>
    <x v="1"/>
    <n v="0.6"/>
    <n v="-42.492599999999982"/>
    <x v="2"/>
    <s v="No"/>
    <n v="0"/>
  </r>
  <r>
    <n v="4227"/>
    <s v="CA-2019-120327"/>
    <x v="343"/>
    <d v="2019-11-16T00:00:00"/>
    <x v="1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n v="45.92"/>
    <x v="4"/>
    <n v="0"/>
    <n v="21.5824"/>
    <x v="2"/>
    <s v="No"/>
    <n v="0"/>
  </r>
  <r>
    <n v="4228"/>
    <s v="CA-2017-154970"/>
    <x v="956"/>
    <d v="2017-01-10T00:00:00"/>
    <x v="1"/>
    <s v="SR-20740"/>
    <s v="Steven Roelle"/>
    <x v="2"/>
    <x v="0"/>
    <x v="4"/>
    <x v="4"/>
    <n v="98103"/>
    <x v="1"/>
    <s v="FUR-CH-10003396"/>
    <x v="0"/>
    <x v="1"/>
    <s v="Global Deluxe Steno Chair"/>
    <n v="61.584000000000003"/>
    <x v="7"/>
    <n v="0.2"/>
    <n v="-6.9282000000000039"/>
    <x v="1"/>
    <s v="Yes"/>
    <n v="1"/>
  </r>
  <r>
    <n v="4229"/>
    <s v="CA-2018-113803"/>
    <x v="830"/>
    <d v="2018-03-26T00:00:00"/>
    <x v="2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n v="22.48"/>
    <x v="7"/>
    <n v="0"/>
    <n v="10.3408"/>
    <x v="2"/>
    <s v="No"/>
    <n v="0"/>
  </r>
  <r>
    <n v="4230"/>
    <s v="CA-2019-100223"/>
    <x v="957"/>
    <d v="2019-07-10T00:00:00"/>
    <x v="1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n v="332.02800000000002"/>
    <x v="6"/>
    <n v="0.6"/>
    <n v="-348.62940000000003"/>
    <x v="2"/>
    <s v="No"/>
    <n v="0"/>
  </r>
  <r>
    <n v="4231"/>
    <s v="CA-2019-100223"/>
    <x v="957"/>
    <d v="2019-07-10T00:00:00"/>
    <x v="1"/>
    <s v="LS-16945"/>
    <s v="Linda Southworth"/>
    <x v="1"/>
    <x v="0"/>
    <x v="61"/>
    <x v="5"/>
    <n v="75220"/>
    <x v="2"/>
    <s v="OFF-BI-10003429"/>
    <x v="1"/>
    <x v="8"/>
    <s v="Cardinal HOLDit! Binder Insert Strips,Extra Strips"/>
    <n v="11.393999999999998"/>
    <x v="6"/>
    <n v="0.8"/>
    <n v="-17.660699999999999"/>
    <x v="2"/>
    <s v="No"/>
    <n v="0"/>
  </r>
  <r>
    <n v="4232"/>
    <s v="CA-2019-100223"/>
    <x v="957"/>
    <d v="2019-07-10T00:00:00"/>
    <x v="1"/>
    <s v="LS-16945"/>
    <s v="Linda Southworth"/>
    <x v="1"/>
    <x v="0"/>
    <x v="61"/>
    <x v="5"/>
    <n v="75220"/>
    <x v="2"/>
    <s v="OFF-PA-10000232"/>
    <x v="1"/>
    <x v="10"/>
    <s v="Xerox 1975"/>
    <n v="15.552000000000003"/>
    <x v="1"/>
    <n v="0.2"/>
    <n v="5.6375999999999999"/>
    <x v="2"/>
    <s v="No"/>
    <n v="0"/>
  </r>
  <r>
    <n v="4233"/>
    <s v="CA-2019-100223"/>
    <x v="957"/>
    <d v="2019-07-10T00:00:00"/>
    <x v="1"/>
    <s v="LS-16945"/>
    <s v="Linda Southworth"/>
    <x v="1"/>
    <x v="0"/>
    <x v="61"/>
    <x v="5"/>
    <n v="75220"/>
    <x v="2"/>
    <s v="OFF-PA-10002195"/>
    <x v="1"/>
    <x v="10"/>
    <s v="Xerox 1966"/>
    <n v="31.104000000000006"/>
    <x v="5"/>
    <n v="0.2"/>
    <n v="11.2752"/>
    <x v="2"/>
    <s v="No"/>
    <n v="0"/>
  </r>
  <r>
    <n v="4234"/>
    <s v="CA-2019-100223"/>
    <x v="957"/>
    <d v="2019-07-10T00:00:00"/>
    <x v="1"/>
    <s v="LS-16945"/>
    <s v="Linda Southworth"/>
    <x v="1"/>
    <x v="0"/>
    <x v="61"/>
    <x v="5"/>
    <n v="75220"/>
    <x v="2"/>
    <s v="OFF-BI-10004492"/>
    <x v="1"/>
    <x v="8"/>
    <s v="Tuf-Vin Binders"/>
    <n v="6.3159999999999981"/>
    <x v="7"/>
    <n v="0.8"/>
    <n v="-10.421400000000002"/>
    <x v="2"/>
    <s v="No"/>
    <n v="0"/>
  </r>
  <r>
    <n v="4235"/>
    <s v="CA-2016-168823"/>
    <x v="158"/>
    <d v="2016-09-24T00:00:00"/>
    <x v="2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n v="11.352000000000002"/>
    <x v="1"/>
    <n v="0.2"/>
    <n v="4.1151"/>
    <x v="3"/>
    <s v="No"/>
    <n v="0"/>
  </r>
  <r>
    <n v="4236"/>
    <s v="CA-2016-168823"/>
    <x v="158"/>
    <d v="2016-09-24T00:00:00"/>
    <x v="2"/>
    <s v="MA-17560"/>
    <s v="Matt Abelman"/>
    <x v="2"/>
    <x v="0"/>
    <x v="10"/>
    <x v="9"/>
    <n v="19143"/>
    <x v="3"/>
    <s v="OFF-LA-10004425"/>
    <x v="1"/>
    <x v="2"/>
    <s v="Staple-on labels"/>
    <n v="20.808000000000003"/>
    <x v="6"/>
    <n v="0.2"/>
    <n v="7.0226999999999995"/>
    <x v="3"/>
    <s v="No"/>
    <n v="0"/>
  </r>
  <r>
    <n v="4237"/>
    <s v="CA-2018-162404"/>
    <x v="310"/>
    <d v="2018-07-27T00:00:00"/>
    <x v="1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n v="11.415999999999997"/>
    <x v="4"/>
    <n v="0.8"/>
    <n v="-18.836400000000005"/>
    <x v="2"/>
    <s v="No"/>
    <n v="0"/>
  </r>
  <r>
    <n v="4238"/>
    <s v="CA-2019-104024"/>
    <x v="635"/>
    <d v="2019-09-03T00:00:00"/>
    <x v="0"/>
    <s v="MD-17860"/>
    <s v="Michael Dominguez"/>
    <x v="1"/>
    <x v="0"/>
    <x v="10"/>
    <x v="9"/>
    <n v="19134"/>
    <x v="3"/>
    <s v="OFF-AR-10001972"/>
    <x v="1"/>
    <x v="6"/>
    <s v="Newell 323"/>
    <n v="9.4080000000000013"/>
    <x v="3"/>
    <n v="0.2"/>
    <n v="0.70560000000000045"/>
    <x v="3"/>
    <s v="No"/>
    <n v="0"/>
  </r>
  <r>
    <n v="4239"/>
    <s v="CA-2019-147144"/>
    <x v="606"/>
    <d v="2019-03-28T00:00:00"/>
    <x v="2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x v="7"/>
    <n v="0"/>
    <n v="5.9489999999999981"/>
    <x v="1"/>
    <s v="No"/>
    <n v="0"/>
  </r>
  <r>
    <n v="4240"/>
    <s v="CA-2019-158673"/>
    <x v="614"/>
    <d v="2020-01-04T00:00:00"/>
    <x v="1"/>
    <s v="KB-16600"/>
    <s v="Ken Brennan"/>
    <x v="1"/>
    <x v="0"/>
    <x v="354"/>
    <x v="12"/>
    <n v="49505"/>
    <x v="2"/>
    <s v="OFF-PA-10000994"/>
    <x v="1"/>
    <x v="10"/>
    <s v="Xerox 1915"/>
    <n v="209.7"/>
    <x v="0"/>
    <n v="0"/>
    <n v="100.65599999999999"/>
    <x v="2"/>
    <s v="No"/>
    <n v="0"/>
  </r>
  <r>
    <n v="4241"/>
    <s v="CA-2016-133704"/>
    <x v="59"/>
    <d v="2016-09-26T00:00:00"/>
    <x v="1"/>
    <s v="MA-17995"/>
    <s v="Michelle Arnett"/>
    <x v="2"/>
    <x v="0"/>
    <x v="1"/>
    <x v="1"/>
    <n v="90004"/>
    <x v="1"/>
    <s v="OFF-AP-10001366"/>
    <x v="1"/>
    <x v="9"/>
    <s v="Staple holder"/>
    <n v="43.92"/>
    <x v="4"/>
    <n v="0"/>
    <n v="11.858400000000003"/>
    <x v="1"/>
    <s v="No"/>
    <n v="0"/>
  </r>
  <r>
    <n v="4242"/>
    <s v="CA-2016-133704"/>
    <x v="59"/>
    <d v="2016-09-26T00:00:00"/>
    <x v="1"/>
    <s v="MA-17995"/>
    <s v="Michelle Arnett"/>
    <x v="2"/>
    <x v="0"/>
    <x v="1"/>
    <x v="1"/>
    <n v="90004"/>
    <x v="1"/>
    <s v="OFF-BI-10001636"/>
    <x v="1"/>
    <x v="8"/>
    <s v="Ibico Plastic and Wire Spiral Binding Combs"/>
    <n v="20.231999999999999"/>
    <x v="1"/>
    <n v="0.2"/>
    <n v="6.5753999999999984"/>
    <x v="1"/>
    <s v="No"/>
    <n v="0"/>
  </r>
  <r>
    <n v="4243"/>
    <s v="CA-2018-159142"/>
    <x v="958"/>
    <d v="2018-04-05T00:00:00"/>
    <x v="2"/>
    <s v="ME-17320"/>
    <s v="Maria Etezadi"/>
    <x v="2"/>
    <x v="0"/>
    <x v="24"/>
    <x v="17"/>
    <n v="22153"/>
    <x v="0"/>
    <s v="TEC-PH-10001448"/>
    <x v="2"/>
    <x v="7"/>
    <s v="Anker Astro 15000mAh USB Portable Charger"/>
    <n v="149.97"/>
    <x v="1"/>
    <n v="0"/>
    <n v="5.9987999999999815"/>
    <x v="0"/>
    <s v="No"/>
    <n v="0"/>
  </r>
  <r>
    <n v="4244"/>
    <s v="CA-2018-159142"/>
    <x v="958"/>
    <d v="2018-04-05T00:00:00"/>
    <x v="2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x v="1"/>
    <n v="0"/>
    <n v="13.070699999999999"/>
    <x v="0"/>
    <s v="No"/>
    <n v="0"/>
  </r>
  <r>
    <n v="4245"/>
    <s v="CA-2016-138436"/>
    <x v="959"/>
    <d v="2016-03-30T00:00:00"/>
    <x v="1"/>
    <s v="JD-15895"/>
    <s v="Jonathan Doherty"/>
    <x v="1"/>
    <x v="0"/>
    <x v="1"/>
    <x v="1"/>
    <n v="90036"/>
    <x v="1"/>
    <s v="TEC-AC-10002323"/>
    <x v="2"/>
    <x v="11"/>
    <s v="SanDisk Ultra 32 GB MicroSDHC Class 10 Memory Card"/>
    <n v="66.300000000000011"/>
    <x v="1"/>
    <n v="0"/>
    <n v="8.6190000000000033"/>
    <x v="1"/>
    <s v="No"/>
    <n v="0"/>
  </r>
  <r>
    <n v="4246"/>
    <s v="CA-2019-117702"/>
    <x v="354"/>
    <d v="2019-12-04T00:00:00"/>
    <x v="1"/>
    <s v="LS-16975"/>
    <s v="Lindsay Shagiari"/>
    <x v="2"/>
    <x v="0"/>
    <x v="248"/>
    <x v="39"/>
    <n v="21215"/>
    <x v="3"/>
    <s v="OFF-AR-10004582"/>
    <x v="1"/>
    <x v="6"/>
    <s v="BIC Brite Liner Grip Highlighters"/>
    <n v="1.64"/>
    <x v="7"/>
    <n v="0"/>
    <n v="0.73799999999999988"/>
    <x v="3"/>
    <s v="No"/>
    <n v="0"/>
  </r>
  <r>
    <n v="4247"/>
    <s v="CA-2019-117702"/>
    <x v="354"/>
    <d v="2019-12-04T00:00:00"/>
    <x v="1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n v="1049.2"/>
    <x v="2"/>
    <n v="0"/>
    <n v="272.79200000000003"/>
    <x v="3"/>
    <s v="No"/>
    <n v="0"/>
  </r>
  <r>
    <n v="4248"/>
    <s v="CA-2019-117702"/>
    <x v="354"/>
    <d v="2019-12-04T00:00:00"/>
    <x v="1"/>
    <s v="LS-16975"/>
    <s v="Lindsay Shagiari"/>
    <x v="2"/>
    <x v="0"/>
    <x v="248"/>
    <x v="39"/>
    <n v="21215"/>
    <x v="3"/>
    <s v="FUR-FU-10004270"/>
    <x v="0"/>
    <x v="5"/>
    <s v="Eldon Image Series Desk Accessories, Burgundy"/>
    <n v="20.9"/>
    <x v="2"/>
    <n v="0"/>
    <n v="7.5239999999999991"/>
    <x v="3"/>
    <s v="No"/>
    <n v="0"/>
  </r>
  <r>
    <n v="4249"/>
    <s v="CA-2018-157336"/>
    <x v="49"/>
    <d v="2018-12-05T00:00:00"/>
    <x v="0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n v="88.08"/>
    <x v="5"/>
    <n v="0"/>
    <n v="40.516799999999996"/>
    <x v="3"/>
    <s v="No"/>
    <n v="0"/>
  </r>
  <r>
    <n v="4250"/>
    <s v="CA-2018-157336"/>
    <x v="49"/>
    <d v="2018-12-05T00:00:00"/>
    <x v="0"/>
    <s v="SJ-20500"/>
    <s v="Shirley Jackson"/>
    <x v="0"/>
    <x v="0"/>
    <x v="54"/>
    <x v="29"/>
    <n v="6824"/>
    <x v="3"/>
    <s v="FUR-CH-10004997"/>
    <x v="0"/>
    <x v="1"/>
    <s v="Hon Every-Day Series Multi-Task Chairs"/>
    <n v="751.92"/>
    <x v="4"/>
    <n v="0"/>
    <n v="150.38400000000001"/>
    <x v="3"/>
    <s v="No"/>
    <n v="0"/>
  </r>
  <r>
    <n v="4251"/>
    <s v="CA-2016-168130"/>
    <x v="111"/>
    <d v="2016-09-19T00:00:00"/>
    <x v="3"/>
    <s v="BS-11365"/>
    <s v="Bill Shonely"/>
    <x v="1"/>
    <x v="0"/>
    <x v="20"/>
    <x v="15"/>
    <n v="10011"/>
    <x v="3"/>
    <s v="FUR-CH-10000988"/>
    <x v="0"/>
    <x v="1"/>
    <s v="Hon Olson Stacker Stools"/>
    <n v="887.10299999999995"/>
    <x v="3"/>
    <n v="0.1"/>
    <n v="177.42059999999998"/>
    <x v="3"/>
    <s v="No"/>
    <n v="0"/>
  </r>
  <r>
    <n v="4252"/>
    <s v="CA-2017-155068"/>
    <x v="924"/>
    <d v="2017-10-23T00:00:00"/>
    <x v="3"/>
    <s v="RA-19285"/>
    <s v="Ralph Arnett"/>
    <x v="0"/>
    <x v="0"/>
    <x v="121"/>
    <x v="2"/>
    <n v="33801"/>
    <x v="0"/>
    <s v="TEC-PH-10004897"/>
    <x v="2"/>
    <x v="7"/>
    <s v="Mediabridge Sport Armband iPhone 5s"/>
    <n v="55.944000000000003"/>
    <x v="3"/>
    <n v="0.2"/>
    <n v="-13.286700000000002"/>
    <x v="0"/>
    <s v="No"/>
    <n v="0"/>
  </r>
  <r>
    <n v="4253"/>
    <s v="CA-2017-155068"/>
    <x v="924"/>
    <d v="2017-10-23T00:00:00"/>
    <x v="3"/>
    <s v="RA-19285"/>
    <s v="Ralph Arnett"/>
    <x v="0"/>
    <x v="0"/>
    <x v="121"/>
    <x v="2"/>
    <n v="33801"/>
    <x v="0"/>
    <s v="OFF-AR-10002656"/>
    <x v="1"/>
    <x v="6"/>
    <s v="Sanford Liquid Accent Highlighters"/>
    <n v="10.688000000000001"/>
    <x v="0"/>
    <n v="0.2"/>
    <n v="2.271199999999999"/>
    <x v="0"/>
    <s v="No"/>
    <n v="0"/>
  </r>
  <r>
    <n v="4254"/>
    <s v="CA-2017-155068"/>
    <x v="924"/>
    <d v="2017-10-23T00:00:00"/>
    <x v="3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n v="11.824"/>
    <x v="0"/>
    <n v="0.2"/>
    <n v="1.0346000000000006"/>
    <x v="0"/>
    <s v="No"/>
    <n v="0"/>
  </r>
  <r>
    <n v="4255"/>
    <s v="CA-2019-163160"/>
    <x v="119"/>
    <d v="2019-10-16T00:00:00"/>
    <x v="2"/>
    <s v="TS-21610"/>
    <s v="Troy Staebel"/>
    <x v="0"/>
    <x v="0"/>
    <x v="210"/>
    <x v="10"/>
    <n v="61032"/>
    <x v="2"/>
    <s v="OFF-PA-10003127"/>
    <x v="1"/>
    <x v="10"/>
    <s v="Easy-staple paper"/>
    <n v="63.311999999999998"/>
    <x v="1"/>
    <n v="0.2"/>
    <n v="20.576399999999996"/>
    <x v="2"/>
    <s v="No"/>
    <n v="0"/>
  </r>
  <r>
    <n v="4256"/>
    <s v="CA-2019-163160"/>
    <x v="119"/>
    <d v="2019-10-16T00:00:00"/>
    <x v="2"/>
    <s v="TS-21610"/>
    <s v="Troy Staebel"/>
    <x v="0"/>
    <x v="0"/>
    <x v="210"/>
    <x v="10"/>
    <n v="61032"/>
    <x v="2"/>
    <s v="OFF-BI-10000778"/>
    <x v="1"/>
    <x v="8"/>
    <s v="GBC VeloBinder Electric Binding Machine"/>
    <n v="96.783999999999978"/>
    <x v="4"/>
    <n v="0.8"/>
    <n v="-145.17600000000002"/>
    <x v="2"/>
    <s v="No"/>
    <n v="0"/>
  </r>
  <r>
    <n v="4257"/>
    <s v="CA-2019-163160"/>
    <x v="119"/>
    <d v="2019-10-16T00:00:00"/>
    <x v="2"/>
    <s v="TS-21610"/>
    <s v="Troy Staebel"/>
    <x v="0"/>
    <x v="0"/>
    <x v="210"/>
    <x v="10"/>
    <n v="61032"/>
    <x v="2"/>
    <s v="FUR-FU-10001424"/>
    <x v="0"/>
    <x v="5"/>
    <s v="Dax Clear Box Frame"/>
    <n v="10.476000000000001"/>
    <x v="1"/>
    <n v="0.6"/>
    <n v="-6.8094000000000037"/>
    <x v="2"/>
    <s v="No"/>
    <n v="0"/>
  </r>
  <r>
    <n v="4258"/>
    <s v="CA-2017-101924"/>
    <x v="406"/>
    <d v="2017-09-09T00:00:00"/>
    <x v="1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x v="0"/>
    <n v="0.7"/>
    <n v="-6.833400000000001"/>
    <x v="1"/>
    <s v="No"/>
    <n v="0"/>
  </r>
  <r>
    <n v="4259"/>
    <s v="CA-2018-124793"/>
    <x v="560"/>
    <d v="2018-03-16T00:00:00"/>
    <x v="2"/>
    <s v="MM-18280"/>
    <s v="Muhammed MacIntyre"/>
    <x v="1"/>
    <x v="0"/>
    <x v="4"/>
    <x v="4"/>
    <n v="98103"/>
    <x v="1"/>
    <s v="FUR-CH-10002880"/>
    <x v="0"/>
    <x v="1"/>
    <s v="Global High-Back Leather Tilter, Burgundy"/>
    <n v="196.78399999999999"/>
    <x v="0"/>
    <n v="0.2"/>
    <n v="-22.138200000000012"/>
    <x v="1"/>
    <s v="No"/>
    <n v="0"/>
  </r>
  <r>
    <n v="4260"/>
    <s v="CA-2019-118367"/>
    <x v="960"/>
    <d v="2019-11-02T00:00:00"/>
    <x v="0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n v="47.98"/>
    <x v="0"/>
    <n v="0"/>
    <n v="23.99"/>
    <x v="3"/>
    <s v="No"/>
    <n v="0"/>
  </r>
  <r>
    <n v="4261"/>
    <s v="CA-2019-164819"/>
    <x v="453"/>
    <d v="2019-10-19T00:00:00"/>
    <x v="0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n v="13.049999999999999"/>
    <x v="2"/>
    <n v="0"/>
    <n v="6.0029999999999992"/>
    <x v="3"/>
    <s v="No"/>
    <n v="0"/>
  </r>
  <r>
    <n v="4262"/>
    <s v="CA-2019-158344"/>
    <x v="783"/>
    <d v="2019-08-11T00:00:00"/>
    <x v="1"/>
    <s v="CC-12475"/>
    <s v="Cindy Chapman"/>
    <x v="0"/>
    <x v="0"/>
    <x v="278"/>
    <x v="11"/>
    <n v="56560"/>
    <x v="2"/>
    <s v="TEC-AC-10002006"/>
    <x v="2"/>
    <x v="11"/>
    <s v="Memorex Micro Travel Drive 16 GB"/>
    <n v="63.96"/>
    <x v="4"/>
    <n v="0"/>
    <n v="19.827599999999997"/>
    <x v="2"/>
    <s v="No"/>
    <n v="0"/>
  </r>
  <r>
    <n v="4263"/>
    <s v="CA-2019-123351"/>
    <x v="296"/>
    <d v="2019-09-25T00:00:00"/>
    <x v="1"/>
    <s v="KT-16480"/>
    <s v="Kean Thornton"/>
    <x v="0"/>
    <x v="0"/>
    <x v="38"/>
    <x v="32"/>
    <n v="31907"/>
    <x v="0"/>
    <s v="OFF-AP-10001242"/>
    <x v="1"/>
    <x v="9"/>
    <s v="APC 7 Outlet Network SurgeArrest Surge Protector"/>
    <n v="80.48"/>
    <x v="7"/>
    <n v="0"/>
    <n v="24.143999999999998"/>
    <x v="0"/>
    <s v="No"/>
    <n v="0"/>
  </r>
  <r>
    <n v="4264"/>
    <s v="CA-2019-110429"/>
    <x v="132"/>
    <d v="2019-11-08T00:00:00"/>
    <x v="1"/>
    <s v="DM-13015"/>
    <s v="Darrin Martin"/>
    <x v="0"/>
    <x v="0"/>
    <x v="10"/>
    <x v="9"/>
    <n v="19143"/>
    <x v="3"/>
    <s v="OFF-BI-10000216"/>
    <x v="1"/>
    <x v="8"/>
    <s v="Mead 1st Gear 2&quot; Zipper Binder, Asst. Colors"/>
    <n v="11.673000000000002"/>
    <x v="1"/>
    <n v="0.7"/>
    <n v="-7.782"/>
    <x v="3"/>
    <s v="No"/>
    <n v="0"/>
  </r>
  <r>
    <n v="4265"/>
    <s v="US-2018-131611"/>
    <x v="732"/>
    <d v="2018-11-09T00:00:00"/>
    <x v="1"/>
    <s v="EP-13915"/>
    <s v="Emily Phan"/>
    <x v="0"/>
    <x v="0"/>
    <x v="12"/>
    <x v="5"/>
    <n v="77036"/>
    <x v="2"/>
    <s v="FUR-TA-10002774"/>
    <x v="0"/>
    <x v="3"/>
    <s v="Laminate Occasional Tables"/>
    <n v="863.12799999999993"/>
    <x v="8"/>
    <n v="0.3"/>
    <n v="-160.29520000000008"/>
    <x v="2"/>
    <s v="No"/>
    <n v="0"/>
  </r>
  <r>
    <n v="4266"/>
    <s v="US-2018-131611"/>
    <x v="732"/>
    <d v="2018-11-09T00:00:00"/>
    <x v="1"/>
    <s v="EP-13915"/>
    <s v="Emily Phan"/>
    <x v="0"/>
    <x v="0"/>
    <x v="12"/>
    <x v="5"/>
    <n v="77036"/>
    <x v="2"/>
    <s v="OFF-BI-10004364"/>
    <x v="1"/>
    <x v="8"/>
    <s v="Storex Dura Pro Binders"/>
    <n v="3.5639999999999992"/>
    <x v="1"/>
    <n v="0.8"/>
    <n v="-6.2370000000000019"/>
    <x v="2"/>
    <s v="No"/>
    <n v="0"/>
  </r>
  <r>
    <n v="4267"/>
    <s v="US-2018-131611"/>
    <x v="732"/>
    <d v="2018-11-09T00:00:00"/>
    <x v="1"/>
    <s v="EP-13915"/>
    <s v="Emily Phan"/>
    <x v="0"/>
    <x v="0"/>
    <x v="12"/>
    <x v="5"/>
    <n v="77036"/>
    <x v="2"/>
    <s v="FUR-BO-10000780"/>
    <x v="0"/>
    <x v="0"/>
    <s v="O'Sullivan Plantations 2-Door Library in Landvery Oak"/>
    <n v="956.6647999999999"/>
    <x v="3"/>
    <n v="0.32"/>
    <n v="-225.09759999999991"/>
    <x v="2"/>
    <s v="No"/>
    <n v="0"/>
  </r>
  <r>
    <n v="4268"/>
    <s v="US-2018-131611"/>
    <x v="732"/>
    <d v="2018-11-09T00:00:00"/>
    <x v="1"/>
    <s v="EP-13915"/>
    <s v="Emily Phan"/>
    <x v="0"/>
    <x v="0"/>
    <x v="12"/>
    <x v="5"/>
    <n v="77036"/>
    <x v="2"/>
    <s v="OFF-BI-10001989"/>
    <x v="1"/>
    <x v="8"/>
    <s v="Premium Transparent Presentation Covers by GBC"/>
    <n v="12.587999999999997"/>
    <x v="1"/>
    <n v="0.8"/>
    <n v="-20.140800000000006"/>
    <x v="2"/>
    <s v="No"/>
    <n v="0"/>
  </r>
  <r>
    <n v="4269"/>
    <s v="US-2018-131611"/>
    <x v="732"/>
    <d v="2018-11-09T00:00:00"/>
    <x v="1"/>
    <s v="EP-13915"/>
    <s v="Emily Phan"/>
    <x v="0"/>
    <x v="0"/>
    <x v="12"/>
    <x v="5"/>
    <n v="77036"/>
    <x v="2"/>
    <s v="TEC-AC-10004001"/>
    <x v="2"/>
    <x v="11"/>
    <s v="Logitech Wireless Headset H600 Over-The-Head Design"/>
    <n v="171.96"/>
    <x v="2"/>
    <n v="0.2"/>
    <n v="45.139500000000005"/>
    <x v="2"/>
    <s v="No"/>
    <n v="0"/>
  </r>
  <r>
    <n v="4270"/>
    <s v="US-2019-124821"/>
    <x v="643"/>
    <d v="2019-06-29T00:00:00"/>
    <x v="0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n v="871.4"/>
    <x v="4"/>
    <n v="0"/>
    <n v="148.13799999999992"/>
    <x v="1"/>
    <s v="No"/>
    <n v="0"/>
  </r>
  <r>
    <n v="4271"/>
    <s v="CA-2017-166975"/>
    <x v="650"/>
    <d v="2017-11-30T00:00:00"/>
    <x v="1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n v="692.47199999999998"/>
    <x v="10"/>
    <n v="0.2"/>
    <n v="190.42980000000006"/>
    <x v="0"/>
    <s v="No"/>
    <n v="0"/>
  </r>
  <r>
    <n v="4272"/>
    <s v="CA-2018-123806"/>
    <x v="390"/>
    <d v="2018-11-27T00:00:00"/>
    <x v="0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n v="207.76"/>
    <x v="4"/>
    <n v="0"/>
    <n v="85.181600000000003"/>
    <x v="3"/>
    <s v="No"/>
    <n v="0"/>
  </r>
  <r>
    <n v="4273"/>
    <s v="US-2019-158505"/>
    <x v="246"/>
    <d v="2019-07-21T00:00:00"/>
    <x v="3"/>
    <s v="SF-20200"/>
    <s v="Sarah Foster"/>
    <x v="0"/>
    <x v="0"/>
    <x v="208"/>
    <x v="7"/>
    <n v="84107"/>
    <x v="1"/>
    <s v="TEC-PH-10004071"/>
    <x v="2"/>
    <x v="7"/>
    <s v="PayAnywhere Card Reader"/>
    <n v="71.928000000000011"/>
    <x v="6"/>
    <n v="0.2"/>
    <n v="6.2936999999999976"/>
    <x v="1"/>
    <s v="No"/>
    <n v="0"/>
  </r>
  <r>
    <n v="4274"/>
    <s v="US-2019-158505"/>
    <x v="246"/>
    <d v="2019-07-21T00:00:00"/>
    <x v="3"/>
    <s v="SF-20200"/>
    <s v="Sarah Foster"/>
    <x v="0"/>
    <x v="0"/>
    <x v="208"/>
    <x v="7"/>
    <n v="84107"/>
    <x v="1"/>
    <s v="OFF-AR-10001044"/>
    <x v="1"/>
    <x v="6"/>
    <s v="BOSTON Ranger #55 Pencil Sharpener, Black"/>
    <n v="25.99"/>
    <x v="7"/>
    <n v="0"/>
    <n v="7.5370999999999988"/>
    <x v="1"/>
    <s v="No"/>
    <n v="0"/>
  </r>
  <r>
    <n v="4275"/>
    <s v="CA-2017-142692"/>
    <x v="924"/>
    <d v="2017-10-28T00:00:00"/>
    <x v="1"/>
    <s v="AG-10495"/>
    <s v="Andrew Gjertsen"/>
    <x v="1"/>
    <x v="0"/>
    <x v="4"/>
    <x v="4"/>
    <n v="98105"/>
    <x v="1"/>
    <s v="OFF-BI-10004140"/>
    <x v="1"/>
    <x v="8"/>
    <s v="Avery Non-Stick Binders"/>
    <n v="3.5920000000000005"/>
    <x v="7"/>
    <n v="0.2"/>
    <n v="1.1224999999999996"/>
    <x v="1"/>
    <s v="No"/>
    <n v="0"/>
  </r>
  <r>
    <n v="4276"/>
    <s v="CA-2017-123456"/>
    <x v="584"/>
    <d v="2017-07-13T00:00:00"/>
    <x v="1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n v="48.631999999999991"/>
    <x v="0"/>
    <n v="0.8"/>
    <n v="-121.58000000000004"/>
    <x v="2"/>
    <s v="No"/>
    <n v="0"/>
  </r>
  <r>
    <n v="4277"/>
    <s v="CA-2019-151358"/>
    <x v="238"/>
    <d v="2019-08-22T00:00:00"/>
    <x v="1"/>
    <s v="NF-18595"/>
    <s v="Nicole Fjeld"/>
    <x v="2"/>
    <x v="0"/>
    <x v="4"/>
    <x v="4"/>
    <n v="98105"/>
    <x v="1"/>
    <s v="OFF-ST-10000046"/>
    <x v="1"/>
    <x v="4"/>
    <s v="Fellowes Super Stor/Drawer Files"/>
    <n v="323.10000000000002"/>
    <x v="0"/>
    <n v="0"/>
    <n v="61.38900000000001"/>
    <x v="1"/>
    <s v="No"/>
    <n v="0"/>
  </r>
  <r>
    <n v="4278"/>
    <s v="US-2018-107440"/>
    <x v="947"/>
    <d v="2018-04-20T00:00:00"/>
    <x v="1"/>
    <s v="BS-11365"/>
    <s v="Bill Shonely"/>
    <x v="1"/>
    <x v="0"/>
    <x v="80"/>
    <x v="30"/>
    <n v="8701"/>
    <x v="3"/>
    <s v="TEC-MA-10001047"/>
    <x v="2"/>
    <x v="15"/>
    <s v="3D Systems Cube Printer, 2nd Generation, Magenta"/>
    <n v="9099.93"/>
    <x v="3"/>
    <n v="0"/>
    <n v="2365.9817999999996"/>
    <x v="3"/>
    <s v="No"/>
    <n v="0"/>
  </r>
  <r>
    <n v="4279"/>
    <s v="US-2018-107440"/>
    <x v="947"/>
    <d v="2018-04-20T00:00:00"/>
    <x v="1"/>
    <s v="BS-11365"/>
    <s v="Bill Shonely"/>
    <x v="1"/>
    <x v="0"/>
    <x v="80"/>
    <x v="30"/>
    <n v="8701"/>
    <x v="3"/>
    <s v="FUR-FU-10000550"/>
    <x v="0"/>
    <x v="5"/>
    <s v="Stacking Trays by OIC"/>
    <n v="9.9600000000000009"/>
    <x v="0"/>
    <n v="0"/>
    <n v="3.2867999999999995"/>
    <x v="3"/>
    <s v="No"/>
    <n v="0"/>
  </r>
  <r>
    <n v="4280"/>
    <s v="US-2018-107440"/>
    <x v="947"/>
    <d v="2018-04-20T00:00:00"/>
    <x v="1"/>
    <s v="BS-11365"/>
    <s v="Bill Shonely"/>
    <x v="1"/>
    <x v="0"/>
    <x v="80"/>
    <x v="30"/>
    <n v="8701"/>
    <x v="3"/>
    <s v="OFF-BI-10002432"/>
    <x v="1"/>
    <x v="8"/>
    <s v="Wilson Jones Standard D-Ring Binders"/>
    <n v="25.299999999999997"/>
    <x v="2"/>
    <n v="0"/>
    <n v="11.890999999999998"/>
    <x v="3"/>
    <s v="No"/>
    <n v="0"/>
  </r>
  <r>
    <n v="4281"/>
    <s v="CA-2016-166989"/>
    <x v="687"/>
    <d v="2016-11-18T00:00:00"/>
    <x v="1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n v="11.36"/>
    <x v="0"/>
    <n v="0"/>
    <n v="5.2255999999999991"/>
    <x v="3"/>
    <s v="No"/>
    <n v="0"/>
  </r>
  <r>
    <n v="4282"/>
    <s v="CA-2016-166989"/>
    <x v="687"/>
    <d v="2016-11-18T00:00:00"/>
    <x v="1"/>
    <s v="RM-19675"/>
    <s v="Robert Marley"/>
    <x v="2"/>
    <x v="0"/>
    <x v="20"/>
    <x v="15"/>
    <n v="10011"/>
    <x v="3"/>
    <s v="FUR-CH-10001797"/>
    <x v="0"/>
    <x v="1"/>
    <s v="Safco Chair Connectors, 6/Carton"/>
    <n v="69.263999999999996"/>
    <x v="0"/>
    <n v="0.1"/>
    <n v="14.62239999999999"/>
    <x v="3"/>
    <s v="No"/>
    <n v="0"/>
  </r>
  <r>
    <n v="4283"/>
    <s v="CA-2016-103100"/>
    <x v="414"/>
    <d v="2016-12-23T00:00:00"/>
    <x v="2"/>
    <s v="AB-10105"/>
    <s v="Adrian Barton"/>
    <x v="0"/>
    <x v="0"/>
    <x v="245"/>
    <x v="14"/>
    <n v="46203"/>
    <x v="2"/>
    <s v="OFF-LA-10003720"/>
    <x v="1"/>
    <x v="2"/>
    <s v="Avery 487"/>
    <n v="3.69"/>
    <x v="7"/>
    <n v="0"/>
    <n v="1.7343"/>
    <x v="2"/>
    <s v="No"/>
    <n v="0"/>
  </r>
  <r>
    <n v="4284"/>
    <s v="CA-2016-103100"/>
    <x v="414"/>
    <d v="2016-12-23T00:00:00"/>
    <x v="2"/>
    <s v="AB-10105"/>
    <s v="Adrian Barton"/>
    <x v="0"/>
    <x v="0"/>
    <x v="245"/>
    <x v="14"/>
    <n v="46203"/>
    <x v="2"/>
    <s v="OFF-BI-10004600"/>
    <x v="1"/>
    <x v="8"/>
    <s v="Ibico Ibimaster 300 Manual Binding System"/>
    <n v="1103.97"/>
    <x v="1"/>
    <n v="0"/>
    <n v="496.78649999999993"/>
    <x v="2"/>
    <s v="No"/>
    <n v="0"/>
  </r>
  <r>
    <n v="4285"/>
    <s v="CA-2017-105690"/>
    <x v="82"/>
    <d v="2017-11-26T00:00:00"/>
    <x v="0"/>
    <s v="CA-11965"/>
    <s v="Carol Adams"/>
    <x v="1"/>
    <x v="0"/>
    <x v="396"/>
    <x v="5"/>
    <n v="77642"/>
    <x v="2"/>
    <s v="FUR-BO-10003965"/>
    <x v="0"/>
    <x v="0"/>
    <s v="O'Sullivan Manor Hill 2-Door Library in Brianna Oak"/>
    <n v="246.13279999999997"/>
    <x v="0"/>
    <n v="0.32"/>
    <n v="-76.011599999999973"/>
    <x v="2"/>
    <s v="No"/>
    <n v="0"/>
  </r>
  <r>
    <n v="4286"/>
    <s v="CA-2017-105690"/>
    <x v="82"/>
    <d v="2017-11-26T00:00:00"/>
    <x v="0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n v="11.696"/>
    <x v="0"/>
    <n v="0.2"/>
    <n v="3.9473999999999996"/>
    <x v="2"/>
    <s v="No"/>
    <n v="0"/>
  </r>
  <r>
    <n v="4287"/>
    <s v="CA-2017-105690"/>
    <x v="82"/>
    <d v="2017-11-26T00:00:00"/>
    <x v="0"/>
    <s v="CA-11965"/>
    <s v="Carol Adams"/>
    <x v="1"/>
    <x v="0"/>
    <x v="396"/>
    <x v="5"/>
    <n v="77642"/>
    <x v="2"/>
    <s v="TEC-CO-10001571"/>
    <x v="2"/>
    <x v="16"/>
    <s v="Sharp 1540cs Digital Laser Copier"/>
    <n v="439.99200000000002"/>
    <x v="7"/>
    <n v="0.2"/>
    <n v="164.99700000000001"/>
    <x v="2"/>
    <s v="No"/>
    <n v="0"/>
  </r>
  <r>
    <n v="4288"/>
    <s v="CA-2019-127516"/>
    <x v="116"/>
    <d v="2020-01-03T00:00:00"/>
    <x v="1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n v="64.784000000000006"/>
    <x v="7"/>
    <n v="0.2"/>
    <n v="-12.956800000000005"/>
    <x v="0"/>
    <s v="No"/>
    <n v="0"/>
  </r>
  <r>
    <n v="4289"/>
    <s v="US-2017-117184"/>
    <x v="961"/>
    <d v="2017-05-21T00:00:00"/>
    <x v="1"/>
    <s v="ON-18715"/>
    <s v="Odella Nelson"/>
    <x v="1"/>
    <x v="0"/>
    <x v="12"/>
    <x v="5"/>
    <n v="77095"/>
    <x v="2"/>
    <s v="OFF-BI-10002082"/>
    <x v="1"/>
    <x v="8"/>
    <s v="GBC Twin Loop Wire Binding Elements"/>
    <n v="33.279999999999994"/>
    <x v="2"/>
    <n v="0.8"/>
    <n v="-49.92"/>
    <x v="2"/>
    <s v="No"/>
    <n v="0"/>
  </r>
  <r>
    <n v="4290"/>
    <s v="US-2017-117184"/>
    <x v="961"/>
    <d v="2017-05-21T00:00:00"/>
    <x v="1"/>
    <s v="ON-18715"/>
    <s v="Odella Nelson"/>
    <x v="1"/>
    <x v="0"/>
    <x v="12"/>
    <x v="5"/>
    <n v="77095"/>
    <x v="2"/>
    <s v="OFF-PA-10002250"/>
    <x v="1"/>
    <x v="10"/>
    <s v="Things To Do Today Pad"/>
    <n v="14.088000000000001"/>
    <x v="1"/>
    <n v="0.2"/>
    <n v="4.9307999999999996"/>
    <x v="2"/>
    <s v="No"/>
    <n v="0"/>
  </r>
  <r>
    <n v="4291"/>
    <s v="CA-2019-102407"/>
    <x v="34"/>
    <d v="2019-12-13T00:00:00"/>
    <x v="0"/>
    <s v="AT-10435"/>
    <s v="Alyssa Tate"/>
    <x v="2"/>
    <x v="0"/>
    <x v="1"/>
    <x v="1"/>
    <n v="90004"/>
    <x v="1"/>
    <s v="OFF-AR-10000122"/>
    <x v="1"/>
    <x v="6"/>
    <s v="Newell 314"/>
    <n v="11.16"/>
    <x v="0"/>
    <n v="0"/>
    <n v="2.7899999999999991"/>
    <x v="1"/>
    <s v="No"/>
    <n v="0"/>
  </r>
  <r>
    <n v="4292"/>
    <s v="CA-2019-102407"/>
    <x v="34"/>
    <d v="2019-12-13T00:00:00"/>
    <x v="0"/>
    <s v="AT-10435"/>
    <s v="Alyssa Tate"/>
    <x v="2"/>
    <x v="0"/>
    <x v="1"/>
    <x v="1"/>
    <n v="90004"/>
    <x v="1"/>
    <s v="FUR-TA-10003748"/>
    <x v="0"/>
    <x v="3"/>
    <s v="Bevis 36 x 72 Conference Tables"/>
    <n v="896.32799999999997"/>
    <x v="6"/>
    <n v="0.2"/>
    <n v="22.408199999999994"/>
    <x v="1"/>
    <s v="No"/>
    <n v="0"/>
  </r>
  <r>
    <n v="4293"/>
    <s v="CA-2019-102407"/>
    <x v="34"/>
    <d v="2019-12-13T00:00:00"/>
    <x v="0"/>
    <s v="AT-10435"/>
    <s v="Alyssa Tate"/>
    <x v="2"/>
    <x v="0"/>
    <x v="1"/>
    <x v="1"/>
    <n v="90004"/>
    <x v="1"/>
    <s v="OFF-AP-10001394"/>
    <x v="1"/>
    <x v="9"/>
    <s v="Harmony Air Purifier"/>
    <n v="189"/>
    <x v="7"/>
    <n v="0"/>
    <n v="68.039999999999992"/>
    <x v="1"/>
    <s v="No"/>
    <n v="0"/>
  </r>
  <r>
    <n v="4294"/>
    <s v="CA-2019-130967"/>
    <x v="434"/>
    <d v="2019-03-16T00:00:00"/>
    <x v="1"/>
    <s v="EB-13870"/>
    <s v="Emily Burns"/>
    <x v="0"/>
    <x v="0"/>
    <x v="10"/>
    <x v="9"/>
    <n v="19140"/>
    <x v="3"/>
    <s v="TEC-PH-10004896"/>
    <x v="2"/>
    <x v="7"/>
    <s v="Nokia Lumia 521 (T-Mobile)"/>
    <n v="53.981999999999999"/>
    <x v="1"/>
    <n v="0.4"/>
    <n v="-10.796399999999995"/>
    <x v="3"/>
    <s v="No"/>
    <n v="0"/>
  </r>
  <r>
    <n v="4295"/>
    <s v="CA-2019-101581"/>
    <x v="760"/>
    <d v="2019-10-27T00:00:00"/>
    <x v="1"/>
    <s v="DW-13195"/>
    <s v="David Wiener"/>
    <x v="1"/>
    <x v="0"/>
    <x v="252"/>
    <x v="21"/>
    <n v="97756"/>
    <x v="1"/>
    <s v="FUR-TA-10002607"/>
    <x v="0"/>
    <x v="3"/>
    <s v="KI Conference Tables"/>
    <n v="177.22499999999999"/>
    <x v="2"/>
    <n v="0.5"/>
    <n v="-120.51299999999998"/>
    <x v="1"/>
    <s v="No"/>
    <n v="0"/>
  </r>
  <r>
    <n v="4296"/>
    <s v="CA-2019-169124"/>
    <x v="445"/>
    <d v="2019-07-10T00:00:00"/>
    <x v="1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n v="129.39000000000001"/>
    <x v="1"/>
    <n v="0"/>
    <n v="54.343800000000009"/>
    <x v="1"/>
    <s v="No"/>
    <n v="0"/>
  </r>
  <r>
    <n v="4297"/>
    <s v="CA-2019-117261"/>
    <x v="507"/>
    <d v="2019-09-10T00:00:00"/>
    <x v="1"/>
    <s v="TH-21235"/>
    <s v="Tiffany House"/>
    <x v="1"/>
    <x v="0"/>
    <x v="1"/>
    <x v="1"/>
    <n v="90032"/>
    <x v="1"/>
    <s v="OFF-ST-10000419"/>
    <x v="1"/>
    <x v="4"/>
    <s v="Rogers Jumbo File, Granite"/>
    <n v="54.32"/>
    <x v="4"/>
    <n v="0"/>
    <n v="0.54319999999999879"/>
    <x v="1"/>
    <s v="No"/>
    <n v="0"/>
  </r>
  <r>
    <n v="4298"/>
    <s v="CA-2019-129021"/>
    <x v="962"/>
    <d v="2019-08-26T00:00:00"/>
    <x v="0"/>
    <s v="PO-18850"/>
    <s v="Patrick O'Brill"/>
    <x v="0"/>
    <x v="0"/>
    <x v="315"/>
    <x v="2"/>
    <n v="32303"/>
    <x v="0"/>
    <s v="TEC-PH-10001459"/>
    <x v="2"/>
    <x v="7"/>
    <s v="Samsung Galaxy Mega 6.3"/>
    <n v="4367.8960000000006"/>
    <x v="11"/>
    <n v="0.2"/>
    <n v="327.59220000000005"/>
    <x v="0"/>
    <s v="No"/>
    <n v="0"/>
  </r>
  <r>
    <n v="4299"/>
    <s v="CA-2019-129021"/>
    <x v="962"/>
    <d v="2019-08-26T00:00:00"/>
    <x v="0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n v="49.568000000000005"/>
    <x v="0"/>
    <n v="0.2"/>
    <n v="15.489999999999997"/>
    <x v="0"/>
    <s v="No"/>
    <n v="0"/>
  </r>
  <r>
    <n v="4300"/>
    <s v="CA-2019-129021"/>
    <x v="962"/>
    <d v="2019-08-26T00:00:00"/>
    <x v="0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x v="5"/>
    <n v="0.2"/>
    <n v="12.103199999999994"/>
    <x v="0"/>
    <s v="No"/>
    <n v="0"/>
  </r>
  <r>
    <n v="4301"/>
    <s v="CA-2019-129021"/>
    <x v="962"/>
    <d v="2019-08-26T00:00:00"/>
    <x v="0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n v="2.7840000000000003"/>
    <x v="0"/>
    <n v="0.2"/>
    <n v="0.41759999999999986"/>
    <x v="0"/>
    <s v="No"/>
    <n v="0"/>
  </r>
  <r>
    <n v="4302"/>
    <s v="CA-2019-129021"/>
    <x v="962"/>
    <d v="2019-08-26T00:00:00"/>
    <x v="0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n v="8.7200000000000006"/>
    <x v="2"/>
    <n v="0.2"/>
    <n v="2.9429999999999992"/>
    <x v="0"/>
    <s v="No"/>
    <n v="0"/>
  </r>
  <r>
    <n v="4303"/>
    <s v="CA-2016-123253"/>
    <x v="963"/>
    <d v="2016-08-25T00:00:00"/>
    <x v="0"/>
    <s v="DE-13255"/>
    <s v="Deanra Eno"/>
    <x v="2"/>
    <x v="0"/>
    <x v="80"/>
    <x v="24"/>
    <n v="44107"/>
    <x v="3"/>
    <s v="OFF-AR-10002804"/>
    <x v="1"/>
    <x v="6"/>
    <s v="Faber Castell Col-Erase Pencils"/>
    <n v="3.9119999999999999"/>
    <x v="7"/>
    <n v="0.2"/>
    <n v="1.0269000000000001"/>
    <x v="3"/>
    <s v="Yes"/>
    <n v="1"/>
  </r>
  <r>
    <n v="4304"/>
    <s v="CA-2018-121601"/>
    <x v="964"/>
    <d v="2018-10-04T00:00:00"/>
    <x v="3"/>
    <s v="MO-17500"/>
    <s v="Mary O'Rourke"/>
    <x v="0"/>
    <x v="0"/>
    <x v="398"/>
    <x v="5"/>
    <n v="75056"/>
    <x v="2"/>
    <s v="OFF-EN-10003862"/>
    <x v="1"/>
    <x v="12"/>
    <s v="Laser &amp; Ink Jet Business Envelopes"/>
    <n v="59.751999999999995"/>
    <x v="3"/>
    <n v="0.2"/>
    <n v="19.4194"/>
    <x v="2"/>
    <s v="No"/>
    <n v="0"/>
  </r>
  <r>
    <n v="4305"/>
    <s v="CA-2016-162278"/>
    <x v="965"/>
    <d v="2016-10-30T00:00:00"/>
    <x v="0"/>
    <s v="AH-10585"/>
    <s v="Angele Hood"/>
    <x v="0"/>
    <x v="0"/>
    <x v="4"/>
    <x v="4"/>
    <n v="98105"/>
    <x v="1"/>
    <s v="FUR-FU-10000448"/>
    <x v="0"/>
    <x v="5"/>
    <s v="Tenex Chairmats For Use With Carpeted Floors"/>
    <n v="63.92"/>
    <x v="4"/>
    <n v="0"/>
    <n v="3.195999999999998"/>
    <x v="1"/>
    <s v="No"/>
    <n v="0"/>
  </r>
  <r>
    <n v="4306"/>
    <s v="CA-2016-162278"/>
    <x v="965"/>
    <d v="2016-10-30T00:00:00"/>
    <x v="0"/>
    <s v="AH-10585"/>
    <s v="Angele Hood"/>
    <x v="0"/>
    <x v="0"/>
    <x v="4"/>
    <x v="4"/>
    <n v="98105"/>
    <x v="1"/>
    <s v="TEC-PH-10000526"/>
    <x v="2"/>
    <x v="7"/>
    <s v="Vtech CS6719"/>
    <n v="383.96000000000004"/>
    <x v="2"/>
    <n v="0.2"/>
    <n v="38.396000000000015"/>
    <x v="1"/>
    <s v="No"/>
    <n v="0"/>
  </r>
  <r>
    <n v="4307"/>
    <s v="CA-2018-161095"/>
    <x v="931"/>
    <d v="2018-06-28T00:00:00"/>
    <x v="3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n v="7.7520000000000007"/>
    <x v="1"/>
    <n v="0.2"/>
    <n v="2.8100999999999998"/>
    <x v="1"/>
    <s v="No"/>
    <n v="0"/>
  </r>
  <r>
    <n v="4308"/>
    <s v="CA-2018-161095"/>
    <x v="931"/>
    <d v="2018-06-28T00:00:00"/>
    <x v="3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n v="33.568000000000005"/>
    <x v="0"/>
    <n v="0.2"/>
    <n v="11.748799999999997"/>
    <x v="1"/>
    <s v="No"/>
    <n v="0"/>
  </r>
  <r>
    <n v="4309"/>
    <s v="CA-2016-125829"/>
    <x v="130"/>
    <d v="2016-11-11T00:00:00"/>
    <x v="1"/>
    <s v="WB-21850"/>
    <s v="William Brown"/>
    <x v="0"/>
    <x v="0"/>
    <x v="1"/>
    <x v="1"/>
    <n v="90045"/>
    <x v="1"/>
    <s v="TEC-PH-10001079"/>
    <x v="2"/>
    <x v="7"/>
    <s v="Polycom SoundPoint Pro SE-225 Corded phone"/>
    <n v="666.34400000000005"/>
    <x v="3"/>
    <n v="0.2"/>
    <n v="66.634399999999971"/>
    <x v="1"/>
    <s v="No"/>
    <n v="0"/>
  </r>
  <r>
    <n v="4310"/>
    <s v="CA-2016-125829"/>
    <x v="130"/>
    <d v="2016-11-11T00:00:00"/>
    <x v="1"/>
    <s v="WB-21850"/>
    <s v="William Brown"/>
    <x v="0"/>
    <x v="0"/>
    <x v="1"/>
    <x v="1"/>
    <n v="90045"/>
    <x v="1"/>
    <s v="FUR-TA-10002041"/>
    <x v="0"/>
    <x v="3"/>
    <s v="Bevis Round Conference Table Top, X-Base"/>
    <n v="573.72799999999995"/>
    <x v="4"/>
    <n v="0.2"/>
    <n v="-64.544399999999968"/>
    <x v="1"/>
    <s v="No"/>
    <n v="0"/>
  </r>
  <r>
    <n v="4311"/>
    <s v="CA-2016-125829"/>
    <x v="130"/>
    <d v="2016-11-11T00:00:00"/>
    <x v="1"/>
    <s v="WB-21850"/>
    <s v="William Brown"/>
    <x v="0"/>
    <x v="0"/>
    <x v="1"/>
    <x v="1"/>
    <n v="90045"/>
    <x v="1"/>
    <s v="OFF-BI-10001036"/>
    <x v="1"/>
    <x v="8"/>
    <s v="Cardinal EasyOpen D-Ring Binders"/>
    <n v="21.936000000000003"/>
    <x v="1"/>
    <n v="0.2"/>
    <n v="8.2259999999999991"/>
    <x v="1"/>
    <s v="No"/>
    <n v="0"/>
  </r>
  <r>
    <n v="4312"/>
    <s v="CA-2016-125829"/>
    <x v="130"/>
    <d v="2016-11-11T00:00:00"/>
    <x v="1"/>
    <s v="WB-21850"/>
    <s v="William Brown"/>
    <x v="0"/>
    <x v="0"/>
    <x v="1"/>
    <x v="1"/>
    <n v="90045"/>
    <x v="1"/>
    <s v="OFF-PA-10000223"/>
    <x v="1"/>
    <x v="10"/>
    <s v="Xerox 2000"/>
    <n v="19.440000000000001"/>
    <x v="1"/>
    <n v="0"/>
    <n v="9.3312000000000008"/>
    <x v="1"/>
    <s v="No"/>
    <n v="0"/>
  </r>
  <r>
    <n v="4313"/>
    <s v="CA-2016-125829"/>
    <x v="130"/>
    <d v="2016-11-11T00:00:00"/>
    <x v="1"/>
    <s v="WB-21850"/>
    <s v="William Brown"/>
    <x v="0"/>
    <x v="0"/>
    <x v="1"/>
    <x v="1"/>
    <n v="90045"/>
    <x v="1"/>
    <s v="TEC-MA-10003246"/>
    <x v="2"/>
    <x v="15"/>
    <s v="Hewlett-Packard Deskjet D4360 Printer"/>
    <n v="447.96800000000007"/>
    <x v="4"/>
    <n v="0.2"/>
    <n v="139.98999999999995"/>
    <x v="1"/>
    <s v="No"/>
    <n v="0"/>
  </r>
  <r>
    <n v="4314"/>
    <s v="CA-2016-123127"/>
    <x v="78"/>
    <d v="2016-09-12T00:00:00"/>
    <x v="1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n v="16.78"/>
    <x v="0"/>
    <n v="0"/>
    <n v="4.1950000000000003"/>
    <x v="3"/>
    <s v="No"/>
    <n v="0"/>
  </r>
  <r>
    <n v="4315"/>
    <s v="CA-2017-115945"/>
    <x v="608"/>
    <d v="2017-07-01T00:00:00"/>
    <x v="1"/>
    <s v="AB-10165"/>
    <s v="Alan Barnes"/>
    <x v="0"/>
    <x v="0"/>
    <x v="1"/>
    <x v="1"/>
    <n v="90045"/>
    <x v="1"/>
    <s v="OFF-AR-10004062"/>
    <x v="1"/>
    <x v="6"/>
    <s v="Staples in misc. colors"/>
    <n v="20.96"/>
    <x v="0"/>
    <n v="0"/>
    <n v="5.24"/>
    <x v="1"/>
    <s v="No"/>
    <n v="0"/>
  </r>
  <r>
    <n v="4316"/>
    <s v="CA-2017-115945"/>
    <x v="608"/>
    <d v="2017-07-01T00:00:00"/>
    <x v="1"/>
    <s v="AB-10165"/>
    <s v="Alan Barnes"/>
    <x v="0"/>
    <x v="0"/>
    <x v="1"/>
    <x v="1"/>
    <n v="90045"/>
    <x v="1"/>
    <s v="OFF-BI-10004330"/>
    <x v="1"/>
    <x v="8"/>
    <s v="GBC Velobind Prepunched Cover Sets, Regency Series"/>
    <n v="88.751999999999995"/>
    <x v="1"/>
    <n v="0.2"/>
    <n v="27.734999999999996"/>
    <x v="1"/>
    <s v="No"/>
    <n v="0"/>
  </r>
  <r>
    <n v="4317"/>
    <s v="CA-2017-115945"/>
    <x v="608"/>
    <d v="2017-07-01T00:00:00"/>
    <x v="1"/>
    <s v="AB-10165"/>
    <s v="Alan Barnes"/>
    <x v="0"/>
    <x v="0"/>
    <x v="1"/>
    <x v="1"/>
    <n v="90045"/>
    <x v="1"/>
    <s v="OFF-ST-10001963"/>
    <x v="1"/>
    <x v="4"/>
    <s v="Tennsco Regal Shelving Units"/>
    <n v="304.23"/>
    <x v="1"/>
    <n v="0"/>
    <n v="9.126899999999992"/>
    <x v="1"/>
    <s v="No"/>
    <n v="0"/>
  </r>
  <r>
    <n v="4318"/>
    <s v="CA-2017-136735"/>
    <x v="353"/>
    <d v="2017-08-02T00:00:00"/>
    <x v="1"/>
    <s v="HA-14920"/>
    <s v="Helen Andreada"/>
    <x v="0"/>
    <x v="0"/>
    <x v="8"/>
    <x v="1"/>
    <n v="94110"/>
    <x v="1"/>
    <s v="OFF-EN-10002230"/>
    <x v="1"/>
    <x v="12"/>
    <s v="Airmail Envelopes"/>
    <n v="167.86"/>
    <x v="0"/>
    <n v="0"/>
    <n v="78.894199999999998"/>
    <x v="1"/>
    <s v="No"/>
    <n v="0"/>
  </r>
  <r>
    <n v="4319"/>
    <s v="US-2019-136189"/>
    <x v="226"/>
    <d v="2019-12-11T00:00:00"/>
    <x v="1"/>
    <s v="DC-13285"/>
    <s v="Debra Catini"/>
    <x v="0"/>
    <x v="0"/>
    <x v="102"/>
    <x v="17"/>
    <n v="23223"/>
    <x v="0"/>
    <s v="FUR-FU-10000175"/>
    <x v="0"/>
    <x v="5"/>
    <s v="DAX Wood Document Frame."/>
    <n v="82.38"/>
    <x v="5"/>
    <n v="0"/>
    <n v="25.537799999999997"/>
    <x v="0"/>
    <s v="No"/>
    <n v="0"/>
  </r>
  <r>
    <n v="4320"/>
    <s v="CA-2016-152345"/>
    <x v="282"/>
    <d v="2017-01-03T00:00:00"/>
    <x v="0"/>
    <s v="ST-20530"/>
    <s v="Shui Tom"/>
    <x v="0"/>
    <x v="0"/>
    <x v="305"/>
    <x v="27"/>
    <n v="87105"/>
    <x v="1"/>
    <s v="TEC-PH-10004897"/>
    <x v="2"/>
    <x v="7"/>
    <s v="Mediabridge Sport Armband iPhone 5s"/>
    <n v="23.976000000000003"/>
    <x v="1"/>
    <n v="0.2"/>
    <n v="-5.694300000000001"/>
    <x v="1"/>
    <s v="Yes"/>
    <n v="1"/>
  </r>
  <r>
    <n v="4321"/>
    <s v="CA-2016-152345"/>
    <x v="282"/>
    <d v="2017-01-03T00:00:00"/>
    <x v="0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n v="33.29"/>
    <x v="7"/>
    <n v="0"/>
    <n v="7.9895999999999994"/>
    <x v="1"/>
    <s v="Yes"/>
    <n v="1"/>
  </r>
  <r>
    <n v="4322"/>
    <s v="US-2017-147662"/>
    <x v="966"/>
    <d v="2017-02-19T00:00:00"/>
    <x v="1"/>
    <s v="KB-16315"/>
    <s v="Karl Braun"/>
    <x v="0"/>
    <x v="0"/>
    <x v="59"/>
    <x v="24"/>
    <n v="44312"/>
    <x v="3"/>
    <s v="OFF-BI-10001658"/>
    <x v="1"/>
    <x v="8"/>
    <s v="GBC Standard Therm-A-Bind Covers"/>
    <n v="14.952000000000004"/>
    <x v="0"/>
    <n v="0.7"/>
    <n v="-11.961599999999997"/>
    <x v="3"/>
    <s v="No"/>
    <n v="0"/>
  </r>
  <r>
    <n v="4323"/>
    <s v="US-2017-147662"/>
    <x v="966"/>
    <d v="2017-02-19T00:00:00"/>
    <x v="1"/>
    <s v="KB-16315"/>
    <s v="Karl Braun"/>
    <x v="0"/>
    <x v="0"/>
    <x v="59"/>
    <x v="24"/>
    <n v="44312"/>
    <x v="3"/>
    <s v="TEC-PH-10002834"/>
    <x v="2"/>
    <x v="7"/>
    <s v="Google Nexus 5"/>
    <n v="323.98199999999997"/>
    <x v="1"/>
    <n v="0.4"/>
    <n v="-80.995500000000021"/>
    <x v="3"/>
    <s v="No"/>
    <n v="0"/>
  </r>
  <r>
    <n v="4324"/>
    <s v="US-2017-147662"/>
    <x v="966"/>
    <d v="2017-02-19T00:00:00"/>
    <x v="1"/>
    <s v="KB-16315"/>
    <s v="Karl Braun"/>
    <x v="0"/>
    <x v="0"/>
    <x v="59"/>
    <x v="24"/>
    <n v="44312"/>
    <x v="3"/>
    <s v="OFF-BI-10002160"/>
    <x v="1"/>
    <x v="8"/>
    <s v="Acco Hanging Data Binders"/>
    <n v="2.2860000000000005"/>
    <x v="0"/>
    <n v="0.7"/>
    <n v="-1.6763999999999997"/>
    <x v="3"/>
    <s v="No"/>
    <n v="0"/>
  </r>
  <r>
    <n v="4325"/>
    <s v="US-2017-147662"/>
    <x v="966"/>
    <d v="2017-02-19T00:00:00"/>
    <x v="1"/>
    <s v="KB-16315"/>
    <s v="Karl Braun"/>
    <x v="0"/>
    <x v="0"/>
    <x v="59"/>
    <x v="24"/>
    <n v="44312"/>
    <x v="3"/>
    <s v="OFF-AR-10004999"/>
    <x v="1"/>
    <x v="6"/>
    <s v="Newell 315"/>
    <n v="14.352000000000002"/>
    <x v="1"/>
    <n v="0.2"/>
    <n v="0.8969999999999998"/>
    <x v="3"/>
    <s v="No"/>
    <n v="0"/>
  </r>
  <r>
    <n v="4326"/>
    <s v="US-2017-147662"/>
    <x v="966"/>
    <d v="2017-02-19T00:00:00"/>
    <x v="1"/>
    <s v="KB-16315"/>
    <s v="Karl Braun"/>
    <x v="0"/>
    <x v="0"/>
    <x v="59"/>
    <x v="24"/>
    <n v="44312"/>
    <x v="3"/>
    <s v="TEC-AC-10003280"/>
    <x v="2"/>
    <x v="11"/>
    <s v="Belkin F8E887 USB Wired Ergonomic Keyboard"/>
    <n v="71.975999999999999"/>
    <x v="1"/>
    <n v="0.2"/>
    <n v="0.89969999999999573"/>
    <x v="3"/>
    <s v="No"/>
    <n v="0"/>
  </r>
  <r>
    <n v="4327"/>
    <s v="CA-2018-153346"/>
    <x v="967"/>
    <d v="2018-01-27T00:00:00"/>
    <x v="2"/>
    <s v="TB-21355"/>
    <s v="Todd Boyes"/>
    <x v="1"/>
    <x v="0"/>
    <x v="135"/>
    <x v="30"/>
    <n v="7060"/>
    <x v="3"/>
    <s v="OFF-AR-10000315"/>
    <x v="1"/>
    <x v="6"/>
    <s v="Dixon Ticonderoga Maple Cedar Pencil, #2"/>
    <n v="9.2099999999999991"/>
    <x v="1"/>
    <n v="0"/>
    <n v="2.3025000000000002"/>
    <x v="3"/>
    <s v="No"/>
    <n v="0"/>
  </r>
  <r>
    <n v="4328"/>
    <s v="CA-2018-153346"/>
    <x v="967"/>
    <d v="2018-01-27T00:00:00"/>
    <x v="2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n v="18"/>
    <x v="2"/>
    <n v="0"/>
    <n v="8.2799999999999994"/>
    <x v="3"/>
    <s v="No"/>
    <n v="0"/>
  </r>
  <r>
    <n v="4329"/>
    <s v="CA-2019-118360"/>
    <x v="719"/>
    <d v="2019-04-07T00:00:00"/>
    <x v="1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n v="42.929999999999993"/>
    <x v="6"/>
    <n v="0"/>
    <n v="19.318499999999997"/>
    <x v="3"/>
    <s v="No"/>
    <n v="0"/>
  </r>
  <r>
    <n v="4330"/>
    <s v="CA-2019-149853"/>
    <x v="621"/>
    <d v="2019-10-09T00:00:00"/>
    <x v="1"/>
    <s v="PO-18850"/>
    <s v="Patrick O'Brill"/>
    <x v="0"/>
    <x v="0"/>
    <x v="146"/>
    <x v="2"/>
    <n v="33012"/>
    <x v="0"/>
    <s v="OFF-PA-10000556"/>
    <x v="1"/>
    <x v="10"/>
    <s v="Xerox 208"/>
    <n v="15.552000000000003"/>
    <x v="1"/>
    <n v="0.2"/>
    <n v="5.4432"/>
    <x v="0"/>
    <s v="No"/>
    <n v="0"/>
  </r>
  <r>
    <n v="4331"/>
    <s v="CA-2019-149853"/>
    <x v="621"/>
    <d v="2019-10-09T00:00:00"/>
    <x v="1"/>
    <s v="PO-18850"/>
    <s v="Patrick O'Brill"/>
    <x v="0"/>
    <x v="0"/>
    <x v="146"/>
    <x v="2"/>
    <n v="33012"/>
    <x v="0"/>
    <s v="OFF-AP-10000804"/>
    <x v="1"/>
    <x v="9"/>
    <s v="Hoover Portapower Portable Vacuum"/>
    <n v="17.920000000000002"/>
    <x v="2"/>
    <n v="0.2"/>
    <n v="1.1200000000000001"/>
    <x v="0"/>
    <s v="No"/>
    <n v="0"/>
  </r>
  <r>
    <n v="4332"/>
    <s v="CA-2019-107909"/>
    <x v="853"/>
    <d v="2019-09-06T00:00:00"/>
    <x v="1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n v="19.989999999999998"/>
    <x v="7"/>
    <n v="0"/>
    <n v="6.796599999999998"/>
    <x v="1"/>
    <s v="No"/>
    <n v="0"/>
  </r>
  <r>
    <n v="4333"/>
    <s v="CA-2019-107909"/>
    <x v="853"/>
    <d v="2019-09-06T00:00:00"/>
    <x v="1"/>
    <s v="SS-20875"/>
    <s v="Sung Shariari"/>
    <x v="0"/>
    <x v="0"/>
    <x v="252"/>
    <x v="4"/>
    <n v="98052"/>
    <x v="1"/>
    <s v="OFF-BI-10003476"/>
    <x v="1"/>
    <x v="8"/>
    <s v="Avery Metallic Poly Binders"/>
    <n v="22.92"/>
    <x v="2"/>
    <n v="0.2"/>
    <n v="8.0219999999999985"/>
    <x v="1"/>
    <s v="No"/>
    <n v="0"/>
  </r>
  <r>
    <n v="4334"/>
    <s v="CA-2017-112375"/>
    <x v="379"/>
    <d v="2017-12-27T00:00:00"/>
    <x v="1"/>
    <s v="RD-19720"/>
    <s v="Roger Demir"/>
    <x v="0"/>
    <x v="0"/>
    <x v="399"/>
    <x v="2"/>
    <n v="32114"/>
    <x v="0"/>
    <s v="TEC-AC-10003237"/>
    <x v="2"/>
    <x v="11"/>
    <s v="Memorex Micro Travel Drive 4 GB"/>
    <n v="50.88"/>
    <x v="5"/>
    <n v="0.2"/>
    <n v="14.628000000000005"/>
    <x v="0"/>
    <s v="No"/>
    <n v="0"/>
  </r>
  <r>
    <n v="4335"/>
    <s v="CA-2017-112375"/>
    <x v="379"/>
    <d v="2017-12-27T00:00:00"/>
    <x v="1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n v="27.312000000000001"/>
    <x v="0"/>
    <n v="0.2"/>
    <n v="9.2178000000000004"/>
    <x v="0"/>
    <s v="No"/>
    <n v="0"/>
  </r>
  <r>
    <n v="4336"/>
    <s v="CA-2017-154795"/>
    <x v="139"/>
    <d v="2017-12-24T00:00:00"/>
    <x v="1"/>
    <s v="GZ-14470"/>
    <s v="Gary Zandusky"/>
    <x v="0"/>
    <x v="0"/>
    <x v="400"/>
    <x v="16"/>
    <n v="86442"/>
    <x v="1"/>
    <s v="OFF-EN-10003068"/>
    <x v="1"/>
    <x v="12"/>
    <s v="#6 3/4 Gummed Flap White Envelopes"/>
    <n v="7.9200000000000008"/>
    <x v="7"/>
    <n v="0.2"/>
    <n v="2.7719999999999994"/>
    <x v="1"/>
    <s v="No"/>
    <n v="0"/>
  </r>
  <r>
    <n v="4337"/>
    <s v="CA-2017-154795"/>
    <x v="139"/>
    <d v="2017-12-24T00:00:00"/>
    <x v="1"/>
    <s v="GZ-14470"/>
    <s v="Gary Zandusky"/>
    <x v="0"/>
    <x v="0"/>
    <x v="400"/>
    <x v="16"/>
    <n v="86442"/>
    <x v="1"/>
    <s v="FUR-FU-10002088"/>
    <x v="0"/>
    <x v="5"/>
    <s v="Nu-Dell Float Frame 11 x 14 1/2"/>
    <n v="14.368000000000002"/>
    <x v="0"/>
    <n v="0.2"/>
    <n v="3.9512"/>
    <x v="1"/>
    <s v="No"/>
    <n v="0"/>
  </r>
  <r>
    <n v="4338"/>
    <s v="CA-2017-125234"/>
    <x v="154"/>
    <d v="2017-12-01T00:00:00"/>
    <x v="1"/>
    <s v="SN-20710"/>
    <s v="Steve Nguyen"/>
    <x v="2"/>
    <x v="0"/>
    <x v="1"/>
    <x v="1"/>
    <n v="90049"/>
    <x v="1"/>
    <s v="TEC-AC-10000158"/>
    <x v="2"/>
    <x v="11"/>
    <s v="Sony 64GB Class 10 Micro SDHC R40 Memory Card"/>
    <n v="107.97"/>
    <x v="1"/>
    <n v="0"/>
    <n v="22.6737"/>
    <x v="1"/>
    <s v="No"/>
    <n v="0"/>
  </r>
  <r>
    <n v="4339"/>
    <s v="CA-2017-125234"/>
    <x v="154"/>
    <d v="2017-12-01T00:00:00"/>
    <x v="1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n v="113.82"/>
    <x v="1"/>
    <n v="0"/>
    <n v="53.495399999999989"/>
    <x v="1"/>
    <s v="No"/>
    <n v="0"/>
  </r>
  <r>
    <n v="4340"/>
    <s v="CA-2019-133501"/>
    <x v="151"/>
    <d v="2019-09-01T00:00:00"/>
    <x v="1"/>
    <s v="DK-12895"/>
    <s v="Dana Kaydos"/>
    <x v="0"/>
    <x v="0"/>
    <x v="47"/>
    <x v="18"/>
    <n v="37064"/>
    <x v="0"/>
    <s v="OFF-PA-10004888"/>
    <x v="1"/>
    <x v="10"/>
    <s v="Xerox 217"/>
    <n v="5.1840000000000011"/>
    <x v="7"/>
    <n v="0.2"/>
    <n v="1.8144"/>
    <x v="0"/>
    <s v="No"/>
    <n v="0"/>
  </r>
  <r>
    <n v="4341"/>
    <s v="US-2016-129609"/>
    <x v="579"/>
    <d v="2016-03-22T00:00:00"/>
    <x v="3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n v="16.28"/>
    <x v="0"/>
    <n v="0"/>
    <n v="6.5120000000000005"/>
    <x v="2"/>
    <s v="No"/>
    <n v="0"/>
  </r>
  <r>
    <n v="4342"/>
    <s v="CA-2019-130309"/>
    <x v="94"/>
    <d v="2019-12-21T00:00:00"/>
    <x v="1"/>
    <s v="GB-14575"/>
    <s v="Giulietta Baptist"/>
    <x v="0"/>
    <x v="0"/>
    <x v="81"/>
    <x v="17"/>
    <n v="22204"/>
    <x v="0"/>
    <s v="OFF-ST-10003208"/>
    <x v="1"/>
    <x v="4"/>
    <s v="Adjustable Depth Letter/Legal Cart"/>
    <n v="544.38"/>
    <x v="1"/>
    <n v="0"/>
    <n v="157.87019999999993"/>
    <x v="0"/>
    <s v="No"/>
    <n v="0"/>
  </r>
  <r>
    <n v="4343"/>
    <s v="CA-2019-105410"/>
    <x v="498"/>
    <d v="2019-03-22T00:00:00"/>
    <x v="2"/>
    <s v="ND-18370"/>
    <s v="Natalie DeCherney"/>
    <x v="0"/>
    <x v="0"/>
    <x v="8"/>
    <x v="1"/>
    <n v="94110"/>
    <x v="1"/>
    <s v="OFF-BI-10004970"/>
    <x v="1"/>
    <x v="8"/>
    <s v="ACCOHIDE 3-Ring Binder, Blue, 1&quot;"/>
    <n v="19.824000000000002"/>
    <x v="5"/>
    <n v="0.2"/>
    <n v="6.690599999999999"/>
    <x v="1"/>
    <s v="No"/>
    <n v="0"/>
  </r>
  <r>
    <n v="4344"/>
    <s v="CA-2019-105410"/>
    <x v="498"/>
    <d v="2019-03-22T00:00:00"/>
    <x v="2"/>
    <s v="ND-18370"/>
    <s v="Natalie DeCherney"/>
    <x v="0"/>
    <x v="0"/>
    <x v="8"/>
    <x v="1"/>
    <n v="94110"/>
    <x v="1"/>
    <s v="TEC-PH-10000038"/>
    <x v="2"/>
    <x v="7"/>
    <s v="Jawbone MINI JAMBOX Wireless Bluetooth Speaker"/>
    <n v="657.50400000000002"/>
    <x v="5"/>
    <n v="0.2"/>
    <n v="-131.50080000000005"/>
    <x v="1"/>
    <s v="No"/>
    <n v="0"/>
  </r>
  <r>
    <n v="4345"/>
    <s v="CA-2019-105410"/>
    <x v="498"/>
    <d v="2019-03-22T00:00:00"/>
    <x v="2"/>
    <s v="ND-18370"/>
    <s v="Natalie DeCherney"/>
    <x v="0"/>
    <x v="0"/>
    <x v="8"/>
    <x v="1"/>
    <n v="94110"/>
    <x v="1"/>
    <s v="TEC-AC-10001552"/>
    <x v="2"/>
    <x v="11"/>
    <s v="Logitech K350 2.4Ghz Wireless Keyboard"/>
    <n v="99.54"/>
    <x v="0"/>
    <n v="0"/>
    <n v="10.949399999999997"/>
    <x v="1"/>
    <s v="No"/>
    <n v="0"/>
  </r>
  <r>
    <n v="4346"/>
    <s v="CA-2019-105410"/>
    <x v="498"/>
    <d v="2019-03-22T00:00:00"/>
    <x v="2"/>
    <s v="ND-18370"/>
    <s v="Natalie DeCherney"/>
    <x v="0"/>
    <x v="0"/>
    <x v="8"/>
    <x v="1"/>
    <n v="94110"/>
    <x v="1"/>
    <s v="TEC-AC-10002926"/>
    <x v="2"/>
    <x v="11"/>
    <s v="Logitech Wireless Marathon Mouse M705"/>
    <n v="199.96"/>
    <x v="4"/>
    <n v="0"/>
    <n v="85.982800000000012"/>
    <x v="1"/>
    <s v="No"/>
    <n v="0"/>
  </r>
  <r>
    <n v="4347"/>
    <s v="CA-2018-120355"/>
    <x v="31"/>
    <d v="2018-09-25T00:00:00"/>
    <x v="1"/>
    <s v="MM-17260"/>
    <s v="Magdelene Morse"/>
    <x v="0"/>
    <x v="0"/>
    <x v="106"/>
    <x v="15"/>
    <n v="10801"/>
    <x v="3"/>
    <s v="FUR-CH-10001394"/>
    <x v="0"/>
    <x v="1"/>
    <s v="Global Leather Executive Chair"/>
    <n v="631.78200000000004"/>
    <x v="0"/>
    <n v="0.1"/>
    <n v="140.39599999999993"/>
    <x v="3"/>
    <s v="No"/>
    <n v="0"/>
  </r>
  <r>
    <n v="4348"/>
    <s v="CA-2018-120355"/>
    <x v="31"/>
    <d v="2018-09-25T00:00:00"/>
    <x v="1"/>
    <s v="MM-17260"/>
    <s v="Magdelene Morse"/>
    <x v="0"/>
    <x v="0"/>
    <x v="106"/>
    <x v="15"/>
    <n v="10801"/>
    <x v="3"/>
    <s v="FUR-FU-10004053"/>
    <x v="0"/>
    <x v="5"/>
    <s v="DAX Two-Tone Silver Metal Document Frame"/>
    <n v="60.72"/>
    <x v="1"/>
    <n v="0"/>
    <n v="26.1096"/>
    <x v="3"/>
    <s v="No"/>
    <n v="0"/>
  </r>
  <r>
    <n v="4349"/>
    <s v="CA-2019-169894"/>
    <x v="221"/>
    <d v="2019-11-29T00:00:00"/>
    <x v="0"/>
    <s v="MV-17485"/>
    <s v="Mark Van Huff"/>
    <x v="0"/>
    <x v="0"/>
    <x v="123"/>
    <x v="16"/>
    <n v="85204"/>
    <x v="1"/>
    <s v="OFF-BI-10004230"/>
    <x v="1"/>
    <x v="8"/>
    <s v="GBC Recycled Grain Textured Covers"/>
    <n v="20.724000000000004"/>
    <x v="0"/>
    <n v="0.7"/>
    <n v="-15.197599999999994"/>
    <x v="1"/>
    <s v="Yes"/>
    <n v="1"/>
  </r>
  <r>
    <n v="4350"/>
    <s v="CA-2019-169894"/>
    <x v="221"/>
    <d v="2019-11-29T00:00:00"/>
    <x v="0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n v="415.87200000000007"/>
    <x v="8"/>
    <n v="0.2"/>
    <n v="-41.587199999999996"/>
    <x v="1"/>
    <s v="Yes"/>
    <n v="1"/>
  </r>
  <r>
    <n v="4351"/>
    <s v="US-2019-100482"/>
    <x v="645"/>
    <d v="2019-04-15T00:00:00"/>
    <x v="1"/>
    <s v="JL-15130"/>
    <s v="Jack Lebron"/>
    <x v="0"/>
    <x v="0"/>
    <x v="152"/>
    <x v="24"/>
    <n v="43130"/>
    <x v="3"/>
    <s v="OFF-ST-10001325"/>
    <x v="1"/>
    <x v="4"/>
    <s v="Sterilite Officeware Hinged File Box"/>
    <n v="16.768000000000001"/>
    <x v="0"/>
    <n v="0.2"/>
    <n v="1.4672000000000001"/>
    <x v="3"/>
    <s v="No"/>
    <n v="0"/>
  </r>
  <r>
    <n v="4352"/>
    <s v="US-2019-100482"/>
    <x v="645"/>
    <d v="2019-04-15T00:00:00"/>
    <x v="1"/>
    <s v="JL-15130"/>
    <s v="Jack Lebron"/>
    <x v="0"/>
    <x v="0"/>
    <x v="152"/>
    <x v="24"/>
    <n v="43130"/>
    <x v="3"/>
    <s v="TEC-AC-10003441"/>
    <x v="2"/>
    <x v="11"/>
    <s v="Kingston Digital DataTraveler 32GB USB 2.0"/>
    <n v="27.12"/>
    <x v="0"/>
    <n v="0.2"/>
    <n v="-4.7460000000000013"/>
    <x v="3"/>
    <s v="No"/>
    <n v="0"/>
  </r>
  <r>
    <n v="4353"/>
    <s v="CA-2019-107748"/>
    <x v="389"/>
    <d v="2019-12-12T00:00:00"/>
    <x v="0"/>
    <s v="AG-10330"/>
    <s v="Alex Grayson"/>
    <x v="0"/>
    <x v="0"/>
    <x v="280"/>
    <x v="1"/>
    <n v="95207"/>
    <x v="1"/>
    <s v="TEC-PH-10003215"/>
    <x v="2"/>
    <x v="7"/>
    <s v="Jackery Bar Premium Fast-charging Portable Charger"/>
    <n v="95.84"/>
    <x v="4"/>
    <n v="0.2"/>
    <n v="34.741999999999997"/>
    <x v="1"/>
    <s v="No"/>
    <n v="0"/>
  </r>
  <r>
    <n v="4354"/>
    <s v="CA-2019-107748"/>
    <x v="389"/>
    <d v="2019-12-12T00:00:00"/>
    <x v="0"/>
    <s v="AG-10330"/>
    <s v="Alex Grayson"/>
    <x v="0"/>
    <x v="0"/>
    <x v="280"/>
    <x v="1"/>
    <n v="95207"/>
    <x v="1"/>
    <s v="OFF-PA-10002005"/>
    <x v="1"/>
    <x v="10"/>
    <s v="Xerox 225"/>
    <n v="12.96"/>
    <x v="0"/>
    <n v="0"/>
    <n v="6.2208000000000006"/>
    <x v="1"/>
    <s v="No"/>
    <n v="0"/>
  </r>
  <r>
    <n v="4355"/>
    <s v="CA-2019-153654"/>
    <x v="221"/>
    <d v="2019-11-26T00:00:00"/>
    <x v="0"/>
    <s v="MD-17860"/>
    <s v="Michael Dominguez"/>
    <x v="1"/>
    <x v="0"/>
    <x v="153"/>
    <x v="3"/>
    <n v="28806"/>
    <x v="0"/>
    <s v="OFF-BI-10004465"/>
    <x v="1"/>
    <x v="8"/>
    <s v="Avery Durable Slant Ring Binders"/>
    <n v="19.008000000000003"/>
    <x v="8"/>
    <n v="0.7"/>
    <n v="-12.671999999999997"/>
    <x v="0"/>
    <s v="No"/>
    <n v="0"/>
  </r>
  <r>
    <n v="4356"/>
    <s v="CA-2017-155600"/>
    <x v="784"/>
    <d v="2017-12-07T00:00:00"/>
    <x v="0"/>
    <s v="RO-19780"/>
    <s v="Rose O'Brian"/>
    <x v="0"/>
    <x v="0"/>
    <x v="300"/>
    <x v="18"/>
    <n v="37042"/>
    <x v="0"/>
    <s v="OFF-BI-10000545"/>
    <x v="1"/>
    <x v="8"/>
    <s v="GBC Ibimaster 500 Manual ProClick Binding System"/>
    <n v="1598.0580000000002"/>
    <x v="3"/>
    <n v="0.7"/>
    <n v="-1065.3719999999998"/>
    <x v="0"/>
    <s v="No"/>
    <n v="0"/>
  </r>
  <r>
    <n v="4357"/>
    <s v="CA-2017-155600"/>
    <x v="784"/>
    <d v="2017-12-07T00:00:00"/>
    <x v="0"/>
    <s v="RO-19780"/>
    <s v="Rose O'Brian"/>
    <x v="0"/>
    <x v="0"/>
    <x v="300"/>
    <x v="18"/>
    <n v="37042"/>
    <x v="0"/>
    <s v="OFF-AR-10003752"/>
    <x v="1"/>
    <x v="6"/>
    <s v="Deluxe Chalkboard Eraser Cleaner"/>
    <n v="36.96"/>
    <x v="4"/>
    <n v="0.2"/>
    <n v="12.011999999999999"/>
    <x v="0"/>
    <s v="No"/>
    <n v="0"/>
  </r>
  <r>
    <n v="4358"/>
    <s v="CA-2019-162565"/>
    <x v="157"/>
    <d v="2019-12-11T00:00:00"/>
    <x v="3"/>
    <s v="RR-19315"/>
    <s v="Ralph Ritter"/>
    <x v="0"/>
    <x v="0"/>
    <x v="34"/>
    <x v="10"/>
    <n v="60505"/>
    <x v="2"/>
    <s v="OFF-PA-10001937"/>
    <x v="1"/>
    <x v="10"/>
    <s v="Xerox 21"/>
    <n v="10.368000000000002"/>
    <x v="0"/>
    <n v="0.2"/>
    <n v="3.6288"/>
    <x v="2"/>
    <s v="No"/>
    <n v="0"/>
  </r>
  <r>
    <n v="4359"/>
    <s v="CA-2019-162565"/>
    <x v="157"/>
    <d v="2019-12-11T00:00:00"/>
    <x v="3"/>
    <s v="RR-19315"/>
    <s v="Ralph Ritter"/>
    <x v="0"/>
    <x v="0"/>
    <x v="34"/>
    <x v="10"/>
    <n v="60505"/>
    <x v="2"/>
    <s v="FUR-FU-10004306"/>
    <x v="0"/>
    <x v="5"/>
    <s v="Electrix Halogen Magnifier Lamp"/>
    <n v="77.720000000000013"/>
    <x v="7"/>
    <n v="0.6"/>
    <n v="-66.061999999999998"/>
    <x v="2"/>
    <s v="No"/>
    <n v="0"/>
  </r>
  <r>
    <n v="4360"/>
    <s v="CA-2019-162565"/>
    <x v="157"/>
    <d v="2019-12-11T00:00:00"/>
    <x v="3"/>
    <s v="RR-19315"/>
    <s v="Ralph Ritter"/>
    <x v="0"/>
    <x v="0"/>
    <x v="34"/>
    <x v="10"/>
    <n v="60505"/>
    <x v="2"/>
    <s v="FUR-CH-10003973"/>
    <x v="0"/>
    <x v="1"/>
    <s v="GuestStacker Chair with Chrome Finish Legs"/>
    <n v="520.46399999999994"/>
    <x v="0"/>
    <n v="0.3"/>
    <n v="-14.870399999999961"/>
    <x v="2"/>
    <s v="No"/>
    <n v="0"/>
  </r>
  <r>
    <n v="4361"/>
    <s v="CA-2018-127642"/>
    <x v="206"/>
    <d v="2018-05-23T00:00:00"/>
    <x v="2"/>
    <s v="CP-12340"/>
    <s v="Christine Phan"/>
    <x v="1"/>
    <x v="0"/>
    <x v="99"/>
    <x v="34"/>
    <n v="2886"/>
    <x v="3"/>
    <s v="OFF-PA-10000565"/>
    <x v="1"/>
    <x v="10"/>
    <s v="Easy-staple paper"/>
    <n v="111.96"/>
    <x v="0"/>
    <n v="0"/>
    <n v="54.860399999999998"/>
    <x v="3"/>
    <s v="No"/>
    <n v="0"/>
  </r>
  <r>
    <n v="4362"/>
    <s v="US-2019-163195"/>
    <x v="922"/>
    <d v="2019-02-21T00:00:00"/>
    <x v="0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0000000000004"/>
    <x v="1"/>
    <n v="0"/>
    <n v="8.4563999999999986"/>
    <x v="0"/>
    <s v="No"/>
    <n v="0"/>
  </r>
  <r>
    <n v="4363"/>
    <s v="CA-2019-111332"/>
    <x v="968"/>
    <d v="2019-05-22T00:00:00"/>
    <x v="0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n v="131.94"/>
    <x v="1"/>
    <n v="0"/>
    <n v="35.623800000000003"/>
    <x v="2"/>
    <s v="No"/>
    <n v="0"/>
  </r>
  <r>
    <n v="4364"/>
    <s v="CA-2019-111332"/>
    <x v="968"/>
    <d v="2019-05-22T00:00:00"/>
    <x v="0"/>
    <s v="NC-18340"/>
    <s v="Nat Carroll"/>
    <x v="0"/>
    <x v="0"/>
    <x v="402"/>
    <x v="46"/>
    <n v="58103"/>
    <x v="2"/>
    <s v="OFF-AR-10001374"/>
    <x v="1"/>
    <x v="6"/>
    <s v="BIC Brite Liner Highlighters, Chisel Tip"/>
    <n v="25.92"/>
    <x v="4"/>
    <n v="0"/>
    <n v="8.2943999999999996"/>
    <x v="2"/>
    <s v="No"/>
    <n v="0"/>
  </r>
  <r>
    <n v="4365"/>
    <s v="CA-2019-111332"/>
    <x v="968"/>
    <d v="2019-05-22T00:00:00"/>
    <x v="0"/>
    <s v="NC-18340"/>
    <s v="Nat Carroll"/>
    <x v="0"/>
    <x v="0"/>
    <x v="402"/>
    <x v="46"/>
    <n v="58103"/>
    <x v="2"/>
    <s v="OFF-ST-10003816"/>
    <x v="1"/>
    <x v="4"/>
    <s v="Fellowes High-Stak Drawer Files"/>
    <n v="704.76"/>
    <x v="4"/>
    <n v="0"/>
    <n v="162.09479999999996"/>
    <x v="2"/>
    <s v="No"/>
    <n v="0"/>
  </r>
  <r>
    <n v="4366"/>
    <s v="CA-2019-111332"/>
    <x v="968"/>
    <d v="2019-05-22T00:00:00"/>
    <x v="0"/>
    <s v="NC-18340"/>
    <s v="Nat Carroll"/>
    <x v="0"/>
    <x v="0"/>
    <x v="402"/>
    <x v="46"/>
    <n v="58103"/>
    <x v="2"/>
    <s v="OFF-FA-10001843"/>
    <x v="1"/>
    <x v="13"/>
    <s v="Staples"/>
    <n v="7.41"/>
    <x v="1"/>
    <n v="0"/>
    <n v="3.4827000000000004"/>
    <x v="2"/>
    <s v="No"/>
    <n v="0"/>
  </r>
  <r>
    <n v="4367"/>
    <s v="CA-2019-111332"/>
    <x v="968"/>
    <d v="2019-05-22T00:00:00"/>
    <x v="0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n v="21.5"/>
    <x v="12"/>
    <n v="0"/>
    <n v="7.094999999999998"/>
    <x v="2"/>
    <s v="No"/>
    <n v="0"/>
  </r>
  <r>
    <n v="4368"/>
    <s v="CA-2019-117044"/>
    <x v="220"/>
    <d v="2019-09-13T00:00:00"/>
    <x v="0"/>
    <s v="HA-14920"/>
    <s v="Helen Andreada"/>
    <x v="0"/>
    <x v="0"/>
    <x v="22"/>
    <x v="10"/>
    <n v="60623"/>
    <x v="2"/>
    <s v="OFF-FA-10000936"/>
    <x v="1"/>
    <x v="13"/>
    <s v="Acco Hot Clips Clips to Go"/>
    <n v="10.528"/>
    <x v="4"/>
    <n v="0.2"/>
    <n v="3.2899999999999996"/>
    <x v="2"/>
    <s v="No"/>
    <n v="0"/>
  </r>
  <r>
    <n v="4369"/>
    <s v="CA-2019-117044"/>
    <x v="220"/>
    <d v="2019-09-13T00:00:00"/>
    <x v="0"/>
    <s v="HA-14920"/>
    <s v="Helen Andreada"/>
    <x v="0"/>
    <x v="0"/>
    <x v="22"/>
    <x v="10"/>
    <n v="60623"/>
    <x v="2"/>
    <s v="OFF-PA-10003657"/>
    <x v="1"/>
    <x v="10"/>
    <s v="Xerox 1927"/>
    <n v="20.544000000000004"/>
    <x v="5"/>
    <n v="0.2"/>
    <n v="6.4199999999999964"/>
    <x v="2"/>
    <s v="No"/>
    <n v="0"/>
  </r>
  <r>
    <n v="4370"/>
    <s v="US-2018-165078"/>
    <x v="732"/>
    <d v="2018-11-10T00:00:00"/>
    <x v="1"/>
    <s v="MA-17995"/>
    <s v="Michelle Arnett"/>
    <x v="2"/>
    <x v="0"/>
    <x v="104"/>
    <x v="14"/>
    <n v="46226"/>
    <x v="2"/>
    <s v="OFF-BI-10001989"/>
    <x v="1"/>
    <x v="8"/>
    <s v="Premium Transparent Presentation Covers by GBC"/>
    <n v="104.9"/>
    <x v="2"/>
    <n v="0"/>
    <n v="50.351999999999997"/>
    <x v="2"/>
    <s v="No"/>
    <n v="0"/>
  </r>
  <r>
    <n v="4371"/>
    <s v="US-2018-165078"/>
    <x v="732"/>
    <d v="2018-11-10T00:00:00"/>
    <x v="1"/>
    <s v="MA-17995"/>
    <s v="Michelle Arnett"/>
    <x v="2"/>
    <x v="0"/>
    <x v="104"/>
    <x v="14"/>
    <n v="46226"/>
    <x v="2"/>
    <s v="OFF-AR-10002987"/>
    <x v="1"/>
    <x v="6"/>
    <s v="Prismacolor Color Pencil Set"/>
    <n v="39.68"/>
    <x v="0"/>
    <n v="0"/>
    <n v="16.268800000000002"/>
    <x v="2"/>
    <s v="No"/>
    <n v="0"/>
  </r>
  <r>
    <n v="4372"/>
    <s v="US-2018-165078"/>
    <x v="732"/>
    <d v="2018-11-10T00:00:00"/>
    <x v="1"/>
    <s v="MA-17995"/>
    <s v="Michelle Arnett"/>
    <x v="2"/>
    <x v="0"/>
    <x v="104"/>
    <x v="14"/>
    <n v="46226"/>
    <x v="2"/>
    <s v="OFF-LA-10000414"/>
    <x v="1"/>
    <x v="2"/>
    <s v="Avery 503"/>
    <n v="51.75"/>
    <x v="2"/>
    <n v="0"/>
    <n v="24.84"/>
    <x v="2"/>
    <s v="No"/>
    <n v="0"/>
  </r>
  <r>
    <n v="4373"/>
    <s v="US-2019-169320"/>
    <x v="283"/>
    <d v="2019-07-25T00:00:00"/>
    <x v="0"/>
    <s v="LH-16900"/>
    <s v="Lena Hernandez"/>
    <x v="0"/>
    <x v="0"/>
    <x v="403"/>
    <x v="14"/>
    <n v="46514"/>
    <x v="2"/>
    <s v="OFF-AR-10003602"/>
    <x v="1"/>
    <x v="6"/>
    <s v="Quartet Omega Colored Chalk, 12/Pack"/>
    <n v="11.68"/>
    <x v="0"/>
    <n v="0"/>
    <n v="5.4895999999999994"/>
    <x v="2"/>
    <s v="No"/>
    <n v="0"/>
  </r>
  <r>
    <n v="4374"/>
    <s v="US-2019-169320"/>
    <x v="283"/>
    <d v="2019-07-25T00:00:00"/>
    <x v="0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n v="159.75"/>
    <x v="2"/>
    <n v="0"/>
    <n v="11.182499999999997"/>
    <x v="2"/>
    <s v="No"/>
    <n v="0"/>
  </r>
  <r>
    <n v="4375"/>
    <s v="CA-2018-158575"/>
    <x v="741"/>
    <d v="2018-11-24T00:00:00"/>
    <x v="1"/>
    <s v="SB-20290"/>
    <s v="Sean Braxton"/>
    <x v="1"/>
    <x v="0"/>
    <x v="239"/>
    <x v="24"/>
    <n v="44240"/>
    <x v="3"/>
    <s v="OFF-AP-10002998"/>
    <x v="1"/>
    <x v="9"/>
    <s v="Holmes 99% HEPA Air Purifier"/>
    <n v="103.96799999999999"/>
    <x v="5"/>
    <n v="0.2"/>
    <n v="16.894799999999996"/>
    <x v="3"/>
    <s v="No"/>
    <n v="0"/>
  </r>
  <r>
    <n v="4376"/>
    <s v="CA-2016-166954"/>
    <x v="573"/>
    <d v="2016-04-30T00:00:00"/>
    <x v="1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x v="2"/>
    <n v="0"/>
    <n v="63.682499999999997"/>
    <x v="1"/>
    <s v="No"/>
    <n v="0"/>
  </r>
  <r>
    <n v="4377"/>
    <s v="CA-2016-166954"/>
    <x v="573"/>
    <d v="2016-04-30T00:00:00"/>
    <x v="1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n v="270.71999999999997"/>
    <x v="1"/>
    <n v="0"/>
    <n v="78.508799999999965"/>
    <x v="1"/>
    <s v="No"/>
    <n v="0"/>
  </r>
  <r>
    <n v="4378"/>
    <s v="CA-2016-166954"/>
    <x v="573"/>
    <d v="2016-04-30T00:00:00"/>
    <x v="1"/>
    <s v="BT-11305"/>
    <s v="Beth Thompson"/>
    <x v="2"/>
    <x v="0"/>
    <x v="404"/>
    <x v="1"/>
    <n v="91776"/>
    <x v="1"/>
    <s v="FUR-CH-10003973"/>
    <x v="0"/>
    <x v="1"/>
    <s v="GuestStacker Chair with Chrome Finish Legs"/>
    <n v="1487.04"/>
    <x v="2"/>
    <n v="0.2"/>
    <n v="148.70400000000006"/>
    <x v="1"/>
    <s v="No"/>
    <n v="0"/>
  </r>
  <r>
    <n v="4379"/>
    <s v="CA-2017-140830"/>
    <x v="672"/>
    <d v="2017-12-02T00:00:00"/>
    <x v="0"/>
    <s v="PS-18970"/>
    <s v="Paul Stevenson"/>
    <x v="2"/>
    <x v="0"/>
    <x v="0"/>
    <x v="0"/>
    <n v="42420"/>
    <x v="0"/>
    <s v="OFF-EN-10000461"/>
    <x v="1"/>
    <x v="12"/>
    <s v="#10- 4 1/8&quot; x 9 1/2&quot; Recycled Envelopes"/>
    <n v="17.48"/>
    <x v="0"/>
    <n v="0"/>
    <n v="8.2156000000000002"/>
    <x v="0"/>
    <s v="No"/>
    <n v="0"/>
  </r>
  <r>
    <n v="4380"/>
    <s v="CA-2017-140830"/>
    <x v="672"/>
    <d v="2017-12-02T00:00:00"/>
    <x v="0"/>
    <s v="PS-18970"/>
    <s v="Paul Stevenson"/>
    <x v="2"/>
    <x v="0"/>
    <x v="0"/>
    <x v="0"/>
    <n v="42420"/>
    <x v="0"/>
    <s v="OFF-EN-10002831"/>
    <x v="1"/>
    <x v="12"/>
    <s v="Tyvek  Top-Opening Peel &amp; Seel  Envelopes, Gray"/>
    <n v="71.88"/>
    <x v="0"/>
    <n v="0"/>
    <n v="32.345999999999997"/>
    <x v="0"/>
    <s v="No"/>
    <n v="0"/>
  </r>
  <r>
    <n v="4381"/>
    <s v="CA-2017-152891"/>
    <x v="969"/>
    <d v="2017-10-30T00:00:00"/>
    <x v="1"/>
    <s v="TB-21625"/>
    <s v="Trudy Brown"/>
    <x v="0"/>
    <x v="0"/>
    <x v="8"/>
    <x v="1"/>
    <n v="94110"/>
    <x v="1"/>
    <s v="OFF-AR-10004648"/>
    <x v="1"/>
    <x v="6"/>
    <s v="Boston 19500 Mighty Mite Electric Pencil Sharpener"/>
    <n v="60.449999999999996"/>
    <x v="1"/>
    <n v="0"/>
    <n v="16.3215"/>
    <x v="1"/>
    <s v="No"/>
    <n v="0"/>
  </r>
  <r>
    <n v="4382"/>
    <s v="CA-2017-152891"/>
    <x v="969"/>
    <d v="2017-10-30T00:00:00"/>
    <x v="1"/>
    <s v="TB-21625"/>
    <s v="Trudy Brown"/>
    <x v="0"/>
    <x v="0"/>
    <x v="8"/>
    <x v="1"/>
    <n v="94110"/>
    <x v="1"/>
    <s v="FUR-TA-10001857"/>
    <x v="0"/>
    <x v="3"/>
    <s v="Balt Solid Wood Rectangular Table"/>
    <n v="253.17599999999999"/>
    <x v="1"/>
    <n v="0.2"/>
    <n v="-31.64700000000002"/>
    <x v="1"/>
    <s v="No"/>
    <n v="0"/>
  </r>
  <r>
    <n v="4383"/>
    <s v="US-2017-122784"/>
    <x v="603"/>
    <d v="2017-07-27T00:00:00"/>
    <x v="1"/>
    <s v="RA-19915"/>
    <s v="Russell Applegate"/>
    <x v="0"/>
    <x v="0"/>
    <x v="336"/>
    <x v="10"/>
    <n v="60035"/>
    <x v="2"/>
    <s v="OFF-BI-10000546"/>
    <x v="1"/>
    <x v="8"/>
    <s v="Avery Durable Binders"/>
    <n v="2.879999999999999"/>
    <x v="2"/>
    <n v="0.8"/>
    <n v="-4.4639999999999995"/>
    <x v="2"/>
    <s v="No"/>
    <n v="0"/>
  </r>
  <r>
    <n v="4384"/>
    <s v="US-2017-122784"/>
    <x v="603"/>
    <d v="2017-07-27T00:00:00"/>
    <x v="1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n v="384.94399999999996"/>
    <x v="4"/>
    <n v="0.3"/>
    <n v="-126.48159999999999"/>
    <x v="2"/>
    <s v="No"/>
    <n v="0"/>
  </r>
  <r>
    <n v="4385"/>
    <s v="US-2017-122784"/>
    <x v="603"/>
    <d v="2017-07-27T00:00:00"/>
    <x v="1"/>
    <s v="RA-19915"/>
    <s v="Russell Applegate"/>
    <x v="0"/>
    <x v="0"/>
    <x v="336"/>
    <x v="10"/>
    <n v="60035"/>
    <x v="2"/>
    <s v="TEC-PH-10001557"/>
    <x v="2"/>
    <x v="7"/>
    <s v="Pyle PMP37LED"/>
    <n v="153.584"/>
    <x v="0"/>
    <n v="0.2"/>
    <n v="13.438599999999994"/>
    <x v="2"/>
    <s v="No"/>
    <n v="0"/>
  </r>
  <r>
    <n v="4386"/>
    <s v="US-2017-122784"/>
    <x v="603"/>
    <d v="2017-07-27T00:00:00"/>
    <x v="1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n v="913.43000000000006"/>
    <x v="2"/>
    <n v="0.3"/>
    <n v="-52.195999999999913"/>
    <x v="2"/>
    <s v="No"/>
    <n v="0"/>
  </r>
  <r>
    <n v="4387"/>
    <s v="CA-2018-156811"/>
    <x v="189"/>
    <d v="2018-11-02T00:00:00"/>
    <x v="1"/>
    <s v="BP-11095"/>
    <s v="Bart Pistole"/>
    <x v="1"/>
    <x v="0"/>
    <x v="8"/>
    <x v="1"/>
    <n v="94122"/>
    <x v="1"/>
    <s v="OFF-AP-10001366"/>
    <x v="1"/>
    <x v="9"/>
    <s v="Staple holder"/>
    <n v="43.92"/>
    <x v="4"/>
    <n v="0"/>
    <n v="11.858400000000003"/>
    <x v="1"/>
    <s v="No"/>
    <n v="0"/>
  </r>
  <r>
    <n v="4388"/>
    <s v="CA-2018-156811"/>
    <x v="189"/>
    <d v="2018-11-02T00:00:00"/>
    <x v="1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s v="No"/>
    <n v="0"/>
  </r>
  <r>
    <n v="4389"/>
    <s v="CA-2019-111556"/>
    <x v="225"/>
    <d v="2019-11-22T00:00:00"/>
    <x v="2"/>
    <s v="CD-11920"/>
    <s v="Carlos Daly"/>
    <x v="0"/>
    <x v="0"/>
    <x v="20"/>
    <x v="15"/>
    <n v="10035"/>
    <x v="3"/>
    <s v="OFF-PA-10003651"/>
    <x v="1"/>
    <x v="10"/>
    <s v="Xerox 1968"/>
    <n v="46.76"/>
    <x v="3"/>
    <n v="0"/>
    <n v="22.444800000000001"/>
    <x v="3"/>
    <s v="Yes"/>
    <n v="1"/>
  </r>
  <r>
    <n v="4390"/>
    <s v="CA-2019-111556"/>
    <x v="225"/>
    <d v="2019-11-22T00:00:00"/>
    <x v="2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n v="183.96800000000002"/>
    <x v="0"/>
    <n v="0.2"/>
    <n v="-25.295600000000022"/>
    <x v="3"/>
    <s v="Yes"/>
    <n v="1"/>
  </r>
  <r>
    <n v="4391"/>
    <s v="CA-2019-111556"/>
    <x v="225"/>
    <d v="2019-11-22T00:00:00"/>
    <x v="2"/>
    <s v="CD-11920"/>
    <s v="Carlos Daly"/>
    <x v="0"/>
    <x v="0"/>
    <x v="20"/>
    <x v="15"/>
    <n v="10035"/>
    <x v="3"/>
    <s v="TEC-PH-10001459"/>
    <x v="2"/>
    <x v="7"/>
    <s v="Samsung Galaxy Mega 6.3"/>
    <n v="1259.97"/>
    <x v="1"/>
    <n v="0"/>
    <n v="327.59220000000005"/>
    <x v="3"/>
    <s v="Yes"/>
    <n v="1"/>
  </r>
  <r>
    <n v="4392"/>
    <s v="CA-2019-111556"/>
    <x v="225"/>
    <d v="2019-11-22T00:00:00"/>
    <x v="2"/>
    <s v="CD-11920"/>
    <s v="Carlos Daly"/>
    <x v="0"/>
    <x v="0"/>
    <x v="20"/>
    <x v="15"/>
    <n v="10035"/>
    <x v="3"/>
    <s v="OFF-AR-10004602"/>
    <x v="1"/>
    <x v="6"/>
    <s v="Boston KS Multi-Size Manual Pencil Sharpener"/>
    <n v="68.97"/>
    <x v="1"/>
    <n v="0"/>
    <n v="19.311600000000002"/>
    <x v="3"/>
    <s v="Yes"/>
    <n v="1"/>
  </r>
  <r>
    <n v="4393"/>
    <s v="CA-2018-108868"/>
    <x v="162"/>
    <d v="2018-09-12T00:00:00"/>
    <x v="1"/>
    <s v="KB-16585"/>
    <s v="Ken Black"/>
    <x v="1"/>
    <x v="0"/>
    <x v="61"/>
    <x v="5"/>
    <n v="75081"/>
    <x v="2"/>
    <s v="OFF-AR-10001953"/>
    <x v="1"/>
    <x v="6"/>
    <s v="Boston 1645 Deluxe Heavier-Duty Electric Pencil Sharpener"/>
    <n v="70.367999999999995"/>
    <x v="0"/>
    <n v="0.2"/>
    <n v="6.1572000000000031"/>
    <x v="2"/>
    <s v="No"/>
    <n v="0"/>
  </r>
  <r>
    <n v="4394"/>
    <s v="CA-2018-108868"/>
    <x v="162"/>
    <d v="2018-09-12T00:00:00"/>
    <x v="1"/>
    <s v="KB-16585"/>
    <s v="Ken Black"/>
    <x v="1"/>
    <x v="0"/>
    <x v="61"/>
    <x v="5"/>
    <n v="75081"/>
    <x v="2"/>
    <s v="TEC-PH-10000923"/>
    <x v="2"/>
    <x v="7"/>
    <s v="Belkin SportFit Armband For iPhone 5s/5c, Fuchsia"/>
    <n v="59.960000000000008"/>
    <x v="2"/>
    <n v="0.2"/>
    <n v="21.735500000000002"/>
    <x v="2"/>
    <s v="No"/>
    <n v="0"/>
  </r>
  <r>
    <n v="4395"/>
    <s v="CA-2016-142965"/>
    <x v="836"/>
    <d v="2016-07-20T00:00:00"/>
    <x v="3"/>
    <s v="SW-20245"/>
    <s v="Scot Wooten"/>
    <x v="0"/>
    <x v="0"/>
    <x v="24"/>
    <x v="24"/>
    <n v="45503"/>
    <x v="3"/>
    <s v="OFF-ST-10002583"/>
    <x v="1"/>
    <x v="4"/>
    <s v="Fellowes Neat Ideas Storage Cubes"/>
    <n v="25.983999999999998"/>
    <x v="7"/>
    <n v="0.2"/>
    <n v="-5.1968000000000005"/>
    <x v="3"/>
    <s v="No"/>
    <n v="0"/>
  </r>
  <r>
    <n v="4396"/>
    <s v="CA-2016-142965"/>
    <x v="836"/>
    <d v="2016-07-20T00:00:00"/>
    <x v="3"/>
    <s v="SW-20245"/>
    <s v="Scot Wooten"/>
    <x v="0"/>
    <x v="0"/>
    <x v="24"/>
    <x v="24"/>
    <n v="45503"/>
    <x v="3"/>
    <s v="OFF-BI-10000977"/>
    <x v="1"/>
    <x v="8"/>
    <s v="Ibico Plastic Spiral Binding Combs"/>
    <n v="27.360000000000003"/>
    <x v="1"/>
    <n v="0.7"/>
    <n v="-21.887999999999991"/>
    <x v="3"/>
    <s v="No"/>
    <n v="0"/>
  </r>
  <r>
    <n v="4397"/>
    <s v="CA-2018-148740"/>
    <x v="625"/>
    <d v="2018-11-19T00:00:00"/>
    <x v="1"/>
    <s v="AH-10690"/>
    <s v="Anna Häberlin"/>
    <x v="1"/>
    <x v="0"/>
    <x v="70"/>
    <x v="1"/>
    <n v="92024"/>
    <x v="1"/>
    <s v="TEC-PH-10002549"/>
    <x v="2"/>
    <x v="7"/>
    <s v="Polycom SoundPoint IP 450 VoIP phone"/>
    <n v="361.37600000000003"/>
    <x v="0"/>
    <n v="0.2"/>
    <n v="27.103200000000001"/>
    <x v="1"/>
    <s v="No"/>
    <n v="0"/>
  </r>
  <r>
    <n v="4398"/>
    <s v="US-2016-138758"/>
    <x v="970"/>
    <d v="2016-07-11T00:00:00"/>
    <x v="1"/>
    <s v="JL-15835"/>
    <s v="John Lee"/>
    <x v="0"/>
    <x v="0"/>
    <x v="10"/>
    <x v="9"/>
    <n v="19120"/>
    <x v="3"/>
    <s v="FUR-CH-10002880"/>
    <x v="0"/>
    <x v="1"/>
    <s v="Global High-Back Leather Tilter, Burgundy"/>
    <n v="172.18599999999998"/>
    <x v="0"/>
    <n v="0.3"/>
    <n v="-46.736200000000011"/>
    <x v="3"/>
    <s v="Yes"/>
    <n v="1"/>
  </r>
  <r>
    <n v="4399"/>
    <s v="US-2016-138758"/>
    <x v="970"/>
    <d v="2016-07-11T00:00:00"/>
    <x v="1"/>
    <s v="JL-15835"/>
    <s v="John Lee"/>
    <x v="0"/>
    <x v="0"/>
    <x v="10"/>
    <x v="9"/>
    <n v="19120"/>
    <x v="3"/>
    <s v="FUR-FU-10003039"/>
    <x v="0"/>
    <x v="5"/>
    <s v="Howard Miller 11-1/2&quot; Diameter Grantwood Wall Clock"/>
    <n v="69.00800000000001"/>
    <x v="0"/>
    <n v="0.2"/>
    <n v="12.0764"/>
    <x v="3"/>
    <s v="Yes"/>
    <n v="1"/>
  </r>
  <r>
    <n v="4400"/>
    <s v="CA-2018-131737"/>
    <x v="716"/>
    <d v="2018-03-17T00:00:00"/>
    <x v="3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n v="199.89999999999998"/>
    <x v="2"/>
    <n v="0"/>
    <n v="89.954999999999984"/>
    <x v="3"/>
    <s v="No"/>
    <n v="0"/>
  </r>
  <r>
    <n v="4401"/>
    <s v="CA-2018-131737"/>
    <x v="716"/>
    <d v="2018-03-17T00:00:00"/>
    <x v="3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n v="901.94999999999993"/>
    <x v="1"/>
    <n v="0"/>
    <n v="297.64349999999996"/>
    <x v="3"/>
    <s v="No"/>
    <n v="0"/>
  </r>
  <r>
    <n v="4402"/>
    <s v="CA-2018-131737"/>
    <x v="716"/>
    <d v="2018-03-17T00:00:00"/>
    <x v="3"/>
    <s v="GZ-14470"/>
    <s v="Gary Zandusky"/>
    <x v="0"/>
    <x v="0"/>
    <x v="29"/>
    <x v="39"/>
    <n v="21044"/>
    <x v="3"/>
    <s v="FUR-FU-10004306"/>
    <x v="0"/>
    <x v="5"/>
    <s v="Electrix Halogen Magnifier Lamp"/>
    <n v="971.5"/>
    <x v="2"/>
    <n v="0"/>
    <n v="252.59"/>
    <x v="3"/>
    <s v="No"/>
    <n v="0"/>
  </r>
  <r>
    <n v="4403"/>
    <s v="CA-2018-114538"/>
    <x v="482"/>
    <d v="2018-12-27T00:00:00"/>
    <x v="2"/>
    <s v="RC-19825"/>
    <s v="Roy Collins"/>
    <x v="0"/>
    <x v="0"/>
    <x v="77"/>
    <x v="22"/>
    <n v="80906"/>
    <x v="1"/>
    <s v="OFF-AR-10002445"/>
    <x v="1"/>
    <x v="6"/>
    <s v="SANFORD Major Accent Highlighters"/>
    <n v="11.328000000000001"/>
    <x v="0"/>
    <n v="0.2"/>
    <n v="2.5488000000000004"/>
    <x v="1"/>
    <s v="No"/>
    <n v="0"/>
  </r>
  <r>
    <n v="4404"/>
    <s v="CA-2016-127936"/>
    <x v="814"/>
    <d v="2016-09-04T00:00:00"/>
    <x v="2"/>
    <s v="CL-12565"/>
    <s v="Clay Ludtke"/>
    <x v="0"/>
    <x v="0"/>
    <x v="20"/>
    <x v="15"/>
    <n v="10009"/>
    <x v="3"/>
    <s v="OFF-AR-10002445"/>
    <x v="1"/>
    <x v="6"/>
    <s v="SANFORD Major Accent Highlighters"/>
    <n v="21.240000000000002"/>
    <x v="1"/>
    <n v="0"/>
    <n v="8.071200000000001"/>
    <x v="3"/>
    <s v="No"/>
    <n v="0"/>
  </r>
  <r>
    <n v="4405"/>
    <s v="CA-2017-164336"/>
    <x v="761"/>
    <d v="2017-07-10T00:00:00"/>
    <x v="1"/>
    <s v="MW-18220"/>
    <s v="Mitch Webber"/>
    <x v="0"/>
    <x v="0"/>
    <x v="10"/>
    <x v="9"/>
    <n v="19140"/>
    <x v="3"/>
    <s v="TEC-AC-10002345"/>
    <x v="2"/>
    <x v="11"/>
    <s v="HP Standard 104 key PS/2 Keyboard"/>
    <n v="34.800000000000004"/>
    <x v="1"/>
    <n v="0.2"/>
    <n v="2.1749999999999989"/>
    <x v="3"/>
    <s v="No"/>
    <n v="0"/>
  </r>
  <r>
    <n v="4406"/>
    <s v="CA-2017-164336"/>
    <x v="761"/>
    <d v="2017-07-10T00:00:00"/>
    <x v="1"/>
    <s v="MW-18220"/>
    <s v="Mitch Webber"/>
    <x v="0"/>
    <x v="0"/>
    <x v="10"/>
    <x v="9"/>
    <n v="19140"/>
    <x v="3"/>
    <s v="OFF-ST-10001558"/>
    <x v="1"/>
    <x v="4"/>
    <s v="Acco Perma 4000 Stacking Storage Drawers"/>
    <n v="38.975999999999999"/>
    <x v="1"/>
    <n v="0.2"/>
    <n v="-2.4359999999999999"/>
    <x v="3"/>
    <s v="No"/>
    <n v="0"/>
  </r>
  <r>
    <n v="4407"/>
    <s v="CA-2018-100041"/>
    <x v="73"/>
    <d v="2018-11-25T00:00:00"/>
    <x v="1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x v="0"/>
    <n v="0"/>
    <n v="4.0859999999999994"/>
    <x v="2"/>
    <s v="No"/>
    <n v="0"/>
  </r>
  <r>
    <n v="4408"/>
    <s v="CA-2018-100041"/>
    <x v="73"/>
    <d v="2018-11-25T00:00:00"/>
    <x v="1"/>
    <s v="BF-10975"/>
    <s v="Barbara Fisher"/>
    <x v="1"/>
    <x v="0"/>
    <x v="38"/>
    <x v="14"/>
    <n v="47201"/>
    <x v="2"/>
    <s v="OFF-PA-10000418"/>
    <x v="1"/>
    <x v="10"/>
    <s v="Xerox 189"/>
    <n v="314.54999999999995"/>
    <x v="1"/>
    <n v="0"/>
    <n v="150.98399999999998"/>
    <x v="2"/>
    <s v="No"/>
    <n v="0"/>
  </r>
  <r>
    <n v="4409"/>
    <s v="CA-2018-100041"/>
    <x v="73"/>
    <d v="2018-11-25T00:00:00"/>
    <x v="1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n v="4.91"/>
    <x v="7"/>
    <n v="0"/>
    <n v="2.3077000000000001"/>
    <x v="2"/>
    <s v="No"/>
    <n v="0"/>
  </r>
  <r>
    <n v="4410"/>
    <s v="US-2016-154879"/>
    <x v="457"/>
    <d v="2016-05-11T00:00:00"/>
    <x v="1"/>
    <s v="SN-20710"/>
    <s v="Steve Nguyen"/>
    <x v="2"/>
    <x v="0"/>
    <x v="1"/>
    <x v="1"/>
    <n v="90004"/>
    <x v="1"/>
    <s v="OFF-LA-10004425"/>
    <x v="1"/>
    <x v="2"/>
    <s v="Staple-on labels"/>
    <n v="5.78"/>
    <x v="0"/>
    <n v="0"/>
    <n v="2.7166000000000001"/>
    <x v="1"/>
    <s v="No"/>
    <n v="0"/>
  </r>
  <r>
    <n v="4411"/>
    <s v="US-2016-154879"/>
    <x v="457"/>
    <d v="2016-05-11T00:00:00"/>
    <x v="1"/>
    <s v="SN-20710"/>
    <s v="Steve Nguyen"/>
    <x v="2"/>
    <x v="0"/>
    <x v="1"/>
    <x v="1"/>
    <n v="90004"/>
    <x v="1"/>
    <s v="OFF-AR-10001897"/>
    <x v="1"/>
    <x v="6"/>
    <s v="Model L Table or Wall-Mount Pencil Sharpener"/>
    <n v="107.94"/>
    <x v="5"/>
    <n v="0"/>
    <n v="30.223200000000002"/>
    <x v="1"/>
    <s v="No"/>
    <n v="0"/>
  </r>
  <r>
    <n v="4412"/>
    <s v="CA-2016-130624"/>
    <x v="261"/>
    <d v="2016-06-24T00:00:00"/>
    <x v="2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x v="1"/>
    <n v="0"/>
    <n v="9.0389999999999997"/>
    <x v="3"/>
    <s v="No"/>
    <n v="0"/>
  </r>
  <r>
    <n v="4413"/>
    <s v="CA-2016-130624"/>
    <x v="261"/>
    <d v="2016-06-24T00:00:00"/>
    <x v="2"/>
    <s v="TB-21280"/>
    <s v="Toby Braunhardt"/>
    <x v="0"/>
    <x v="0"/>
    <x v="20"/>
    <x v="15"/>
    <n v="10024"/>
    <x v="3"/>
    <s v="TEC-PH-10003963"/>
    <x v="2"/>
    <x v="7"/>
    <s v="GE 2-Jack Phone Line Splitter"/>
    <n v="617.97"/>
    <x v="1"/>
    <n v="0"/>
    <n v="160.6722"/>
    <x v="3"/>
    <s v="No"/>
    <n v="0"/>
  </r>
  <r>
    <n v="4414"/>
    <s v="CA-2016-130624"/>
    <x v="261"/>
    <d v="2016-06-24T00:00:00"/>
    <x v="2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699999999999996"/>
    <x v="1"/>
    <n v="0"/>
    <n v="26.864999999999995"/>
    <x v="3"/>
    <s v="No"/>
    <n v="0"/>
  </r>
  <r>
    <n v="4415"/>
    <s v="CA-2019-132339"/>
    <x v="971"/>
    <d v="2019-08-23T00:00:00"/>
    <x v="1"/>
    <s v="JB-15400"/>
    <s v="Jennifer Braxton"/>
    <x v="1"/>
    <x v="0"/>
    <x v="104"/>
    <x v="31"/>
    <n v="1841"/>
    <x v="3"/>
    <s v="OFF-BI-10003925"/>
    <x v="1"/>
    <x v="8"/>
    <s v="Fellowes PB300 Plastic Comb Binding Machine"/>
    <n v="387.99"/>
    <x v="7"/>
    <n v="0"/>
    <n v="182.3553"/>
    <x v="3"/>
    <s v="No"/>
    <n v="0"/>
  </r>
  <r>
    <n v="4416"/>
    <s v="CA-2016-153983"/>
    <x v="503"/>
    <d v="2016-12-06T00:00:00"/>
    <x v="1"/>
    <s v="AH-10210"/>
    <s v="Alan Hwang"/>
    <x v="0"/>
    <x v="0"/>
    <x v="8"/>
    <x v="1"/>
    <n v="94122"/>
    <x v="1"/>
    <s v="TEC-PH-10004586"/>
    <x v="2"/>
    <x v="7"/>
    <s v="Wilson SignalBoost 841262 DB PRO Amplifier Kit"/>
    <n v="575.91999999999996"/>
    <x v="0"/>
    <n v="0.2"/>
    <n v="71.989999999999981"/>
    <x v="1"/>
    <s v="No"/>
    <n v="0"/>
  </r>
  <r>
    <n v="4417"/>
    <s v="CA-2016-153983"/>
    <x v="503"/>
    <d v="2016-12-06T00:00:00"/>
    <x v="1"/>
    <s v="AH-10210"/>
    <s v="Alan Hwang"/>
    <x v="0"/>
    <x v="0"/>
    <x v="8"/>
    <x v="1"/>
    <n v="94122"/>
    <x v="1"/>
    <s v="OFF-FA-10003495"/>
    <x v="1"/>
    <x v="13"/>
    <s v="Staples"/>
    <n v="30.4"/>
    <x v="2"/>
    <n v="0"/>
    <n v="15.2"/>
    <x v="1"/>
    <s v="No"/>
    <n v="0"/>
  </r>
  <r>
    <n v="4418"/>
    <s v="CA-2019-112900"/>
    <x v="359"/>
    <d v="2019-04-12T00:00:00"/>
    <x v="0"/>
    <s v="KL-16645"/>
    <s v="Ken Lonsdale"/>
    <x v="0"/>
    <x v="0"/>
    <x v="66"/>
    <x v="12"/>
    <n v="48205"/>
    <x v="2"/>
    <s v="OFF-BI-10002867"/>
    <x v="1"/>
    <x v="8"/>
    <s v="GBC Recycled Regency Composition Covers"/>
    <n v="478.24"/>
    <x v="8"/>
    <n v="0"/>
    <n v="219.99039999999997"/>
    <x v="2"/>
    <s v="No"/>
    <n v="0"/>
  </r>
  <r>
    <n v="4419"/>
    <s v="CA-2016-160157"/>
    <x v="414"/>
    <d v="2016-12-27T00:00:00"/>
    <x v="1"/>
    <s v="MH-17455"/>
    <s v="Mark Hamilton"/>
    <x v="0"/>
    <x v="0"/>
    <x v="57"/>
    <x v="24"/>
    <n v="45011"/>
    <x v="3"/>
    <s v="FUR-FU-10003773"/>
    <x v="0"/>
    <x v="5"/>
    <s v="Eldon Cleatmat Plus Chair Mats for High Pile Carpets"/>
    <n v="190.84800000000001"/>
    <x v="1"/>
    <n v="0.2"/>
    <n v="-21.470400000000026"/>
    <x v="3"/>
    <s v="No"/>
    <n v="0"/>
  </r>
  <r>
    <n v="4420"/>
    <s v="CA-2016-139633"/>
    <x v="506"/>
    <d v="2016-12-24T00:00:00"/>
    <x v="1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n v="5.4840000000000009"/>
    <x v="4"/>
    <n v="0.7"/>
    <n v="-4.0215999999999994"/>
    <x v="3"/>
    <s v="No"/>
    <n v="0"/>
  </r>
  <r>
    <n v="4421"/>
    <s v="CA-2017-163090"/>
    <x v="972"/>
    <d v="2017-11-21T00:00:00"/>
    <x v="0"/>
    <s v="GH-14665"/>
    <s v="Greg Hansen"/>
    <x v="0"/>
    <x v="0"/>
    <x v="22"/>
    <x v="10"/>
    <n v="60610"/>
    <x v="2"/>
    <s v="OFF-SU-10002537"/>
    <x v="1"/>
    <x v="14"/>
    <s v="Acme Box Cutter Scissors"/>
    <n v="40.92"/>
    <x v="2"/>
    <n v="0.2"/>
    <n v="3.0690000000000026"/>
    <x v="2"/>
    <s v="No"/>
    <n v="0"/>
  </r>
  <r>
    <n v="4422"/>
    <s v="CA-2016-117016"/>
    <x v="530"/>
    <d v="2016-03-09T00:00:00"/>
    <x v="1"/>
    <s v="SC-20095"/>
    <s v="Sanjit Chand"/>
    <x v="0"/>
    <x v="0"/>
    <x v="405"/>
    <x v="2"/>
    <n v="33063"/>
    <x v="0"/>
    <s v="OFF-AR-10001374"/>
    <x v="1"/>
    <x v="6"/>
    <s v="BIC Brite Liner Highlighters, Chisel Tip"/>
    <n v="15.552000000000003"/>
    <x v="1"/>
    <n v="0.2"/>
    <n v="2.3327999999999989"/>
    <x v="0"/>
    <s v="No"/>
    <n v="0"/>
  </r>
  <r>
    <n v="4423"/>
    <s v="CA-2019-159464"/>
    <x v="796"/>
    <d v="2019-05-19T00:00:00"/>
    <x v="2"/>
    <s v="TB-21355"/>
    <s v="Todd Boyes"/>
    <x v="1"/>
    <x v="0"/>
    <x v="406"/>
    <x v="32"/>
    <n v="30328"/>
    <x v="0"/>
    <s v="OFF-AP-10001492"/>
    <x v="1"/>
    <x v="9"/>
    <s v="Acco Six-Outlet Power Strip, 4' Cord Length"/>
    <n v="17.239999999999998"/>
    <x v="0"/>
    <n v="0"/>
    <n v="4.4824000000000002"/>
    <x v="0"/>
    <s v="No"/>
    <n v="0"/>
  </r>
  <r>
    <n v="4424"/>
    <s v="CA-2019-159464"/>
    <x v="796"/>
    <d v="2019-05-19T00:00:00"/>
    <x v="2"/>
    <s v="TB-21355"/>
    <s v="Todd Boyes"/>
    <x v="1"/>
    <x v="0"/>
    <x v="406"/>
    <x v="32"/>
    <n v="30328"/>
    <x v="0"/>
    <s v="FUR-BO-10003546"/>
    <x v="0"/>
    <x v="0"/>
    <s v="Hon 4-Shelf Metal Bookcases"/>
    <n v="302.94"/>
    <x v="1"/>
    <n v="0"/>
    <n v="75.735000000000014"/>
    <x v="0"/>
    <s v="No"/>
    <n v="0"/>
  </r>
  <r>
    <n v="4425"/>
    <s v="CA-2019-159464"/>
    <x v="796"/>
    <d v="2019-05-19T00:00:00"/>
    <x v="2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n v="34.75"/>
    <x v="2"/>
    <n v="0"/>
    <n v="15.637499999999999"/>
    <x v="0"/>
    <s v="No"/>
    <n v="0"/>
  </r>
  <r>
    <n v="4426"/>
    <s v="CA-2019-159464"/>
    <x v="796"/>
    <d v="2019-05-19T00:00:00"/>
    <x v="2"/>
    <s v="TB-21355"/>
    <s v="Todd Boyes"/>
    <x v="1"/>
    <x v="0"/>
    <x v="406"/>
    <x v="32"/>
    <n v="30328"/>
    <x v="0"/>
    <s v="OFF-BI-10000315"/>
    <x v="1"/>
    <x v="8"/>
    <s v="Poly Designer Cover &amp; Back"/>
    <n v="113.94"/>
    <x v="5"/>
    <n v="0"/>
    <n v="54.691199999999995"/>
    <x v="0"/>
    <s v="No"/>
    <n v="0"/>
  </r>
  <r>
    <n v="4427"/>
    <s v="CA-2019-159464"/>
    <x v="796"/>
    <d v="2019-05-19T00:00:00"/>
    <x v="2"/>
    <s v="TB-21355"/>
    <s v="Todd Boyes"/>
    <x v="1"/>
    <x v="0"/>
    <x v="406"/>
    <x v="32"/>
    <n v="30328"/>
    <x v="0"/>
    <s v="TEC-PH-10002350"/>
    <x v="2"/>
    <x v="7"/>
    <s v="Apple EarPods with Remote and Mic"/>
    <n v="55.98"/>
    <x v="0"/>
    <n v="0"/>
    <n v="15.674399999999999"/>
    <x v="0"/>
    <s v="No"/>
    <n v="0"/>
  </r>
  <r>
    <n v="4428"/>
    <s v="US-2019-103226"/>
    <x v="585"/>
    <d v="2019-09-28T00:00:00"/>
    <x v="1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n v="27.18"/>
    <x v="1"/>
    <n v="0"/>
    <n v="12.231"/>
    <x v="1"/>
    <s v="No"/>
    <n v="0"/>
  </r>
  <r>
    <n v="4429"/>
    <s v="CA-2019-119452"/>
    <x v="708"/>
    <d v="2019-03-27T00:00:00"/>
    <x v="1"/>
    <s v="CL-12565"/>
    <s v="Clay Ludtke"/>
    <x v="0"/>
    <x v="0"/>
    <x v="251"/>
    <x v="26"/>
    <n v="74133"/>
    <x v="2"/>
    <s v="FUR-CH-10004495"/>
    <x v="0"/>
    <x v="1"/>
    <s v="Global Leather and Oak Executive Chair, Black"/>
    <n v="1805.88"/>
    <x v="5"/>
    <n v="0"/>
    <n v="523.70519999999988"/>
    <x v="2"/>
    <s v="No"/>
    <n v="0"/>
  </r>
  <r>
    <n v="4430"/>
    <s v="CA-2019-147725"/>
    <x v="32"/>
    <d v="2019-09-14T00:00:00"/>
    <x v="3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n v="70.949999999999989"/>
    <x v="1"/>
    <n v="0"/>
    <n v="18.447000000000003"/>
    <x v="3"/>
    <s v="No"/>
    <n v="0"/>
  </r>
  <r>
    <n v="4431"/>
    <s v="CA-2018-168893"/>
    <x v="54"/>
    <d v="2018-11-08T00:00:00"/>
    <x v="0"/>
    <s v="AP-10915"/>
    <s v="Arthur Prichep"/>
    <x v="0"/>
    <x v="0"/>
    <x v="0"/>
    <x v="0"/>
    <n v="42420"/>
    <x v="0"/>
    <s v="OFF-FA-10002280"/>
    <x v="1"/>
    <x v="13"/>
    <s v="Advantus Plastic Paper Clips"/>
    <n v="20"/>
    <x v="4"/>
    <n v="0"/>
    <n v="9.6"/>
    <x v="0"/>
    <s v="No"/>
    <n v="0"/>
  </r>
  <r>
    <n v="4432"/>
    <s v="CA-2018-168893"/>
    <x v="54"/>
    <d v="2018-11-08T00:00:00"/>
    <x v="0"/>
    <s v="AP-10915"/>
    <s v="Arthur Prichep"/>
    <x v="0"/>
    <x v="0"/>
    <x v="0"/>
    <x v="0"/>
    <n v="42420"/>
    <x v="0"/>
    <s v="OFF-AR-10001770"/>
    <x v="1"/>
    <x v="6"/>
    <s v="Economy #2 Pencils"/>
    <n v="7.98"/>
    <x v="1"/>
    <n v="0"/>
    <n v="2.0747999999999998"/>
    <x v="0"/>
    <s v="No"/>
    <n v="0"/>
  </r>
  <r>
    <n v="4433"/>
    <s v="CA-2018-168893"/>
    <x v="54"/>
    <d v="2018-11-08T00:00:00"/>
    <x v="0"/>
    <s v="AP-10915"/>
    <s v="Arthur Prichep"/>
    <x v="0"/>
    <x v="0"/>
    <x v="0"/>
    <x v="0"/>
    <n v="42420"/>
    <x v="0"/>
    <s v="FUR-FU-10002885"/>
    <x v="0"/>
    <x v="5"/>
    <s v="Magna Visual Magnetic Picture Hangers"/>
    <n v="24.1"/>
    <x v="2"/>
    <n v="0"/>
    <n v="9.1580000000000013"/>
    <x v="0"/>
    <s v="No"/>
    <n v="0"/>
  </r>
  <r>
    <n v="4434"/>
    <s v="CA-2018-168893"/>
    <x v="54"/>
    <d v="2018-11-08T00:00:00"/>
    <x v="0"/>
    <s v="AP-10915"/>
    <s v="Arthur Prichep"/>
    <x v="0"/>
    <x v="0"/>
    <x v="0"/>
    <x v="0"/>
    <n v="42420"/>
    <x v="0"/>
    <s v="OFF-AR-10003772"/>
    <x v="1"/>
    <x v="6"/>
    <s v="Boston 16750 Black Compact Battery Pencil Sharpener"/>
    <n v="8.75"/>
    <x v="7"/>
    <n v="0"/>
    <n v="2.6249999999999991"/>
    <x v="0"/>
    <s v="No"/>
    <n v="0"/>
  </r>
  <r>
    <n v="4435"/>
    <s v="CA-2018-168893"/>
    <x v="54"/>
    <d v="2018-11-08T00:00:00"/>
    <x v="0"/>
    <s v="AP-10915"/>
    <s v="Arthur Prichep"/>
    <x v="0"/>
    <x v="0"/>
    <x v="0"/>
    <x v="0"/>
    <n v="42420"/>
    <x v="0"/>
    <s v="FUR-TA-10003392"/>
    <x v="0"/>
    <x v="3"/>
    <s v="Global Adaptabilities Conference Tables"/>
    <n v="842.94"/>
    <x v="1"/>
    <n v="0"/>
    <n v="160.15860000000001"/>
    <x v="0"/>
    <s v="No"/>
    <n v="0"/>
  </r>
  <r>
    <n v="4436"/>
    <s v="CA-2018-163398"/>
    <x v="973"/>
    <d v="2018-05-08T00:00:00"/>
    <x v="1"/>
    <s v="CB-12415"/>
    <s v="Christy Brittain"/>
    <x v="0"/>
    <x v="0"/>
    <x v="22"/>
    <x v="10"/>
    <n v="60653"/>
    <x v="2"/>
    <s v="OFF-BI-10000014"/>
    <x v="1"/>
    <x v="8"/>
    <s v="Heavy-Duty E-Z-D Binders"/>
    <n v="2.1819999999999995"/>
    <x v="7"/>
    <n v="0.8"/>
    <n v="-3.6002999999999998"/>
    <x v="2"/>
    <s v="No"/>
    <n v="0"/>
  </r>
  <r>
    <n v="4437"/>
    <s v="CA-2018-163398"/>
    <x v="973"/>
    <d v="2018-05-08T00:00:00"/>
    <x v="1"/>
    <s v="CB-12415"/>
    <s v="Christy Brittain"/>
    <x v="0"/>
    <x v="0"/>
    <x v="22"/>
    <x v="10"/>
    <n v="60653"/>
    <x v="2"/>
    <s v="OFF-AR-10003217"/>
    <x v="1"/>
    <x v="6"/>
    <s v="Newell 316"/>
    <n v="27.384"/>
    <x v="3"/>
    <n v="0.2"/>
    <n v="2.7384000000000022"/>
    <x v="2"/>
    <s v="No"/>
    <n v="0"/>
  </r>
  <r>
    <n v="4438"/>
    <s v="CA-2018-163398"/>
    <x v="973"/>
    <d v="2018-05-08T00:00:00"/>
    <x v="1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n v="26.405999999999992"/>
    <x v="1"/>
    <n v="0.8"/>
    <n v="-71.296199999999999"/>
    <x v="2"/>
    <s v="No"/>
    <n v="0"/>
  </r>
  <r>
    <n v="4439"/>
    <s v="CA-2018-162726"/>
    <x v="797"/>
    <d v="2019-01-02T00:00:00"/>
    <x v="1"/>
    <s v="MT-17815"/>
    <s v="Meg Tillman"/>
    <x v="0"/>
    <x v="0"/>
    <x v="396"/>
    <x v="5"/>
    <n v="77642"/>
    <x v="2"/>
    <s v="OFF-PA-10001972"/>
    <x v="1"/>
    <x v="10"/>
    <s v="Xerox 214"/>
    <n v="10.368000000000002"/>
    <x v="0"/>
    <n v="0.2"/>
    <n v="3.6288"/>
    <x v="2"/>
    <s v="No"/>
    <n v="0"/>
  </r>
  <r>
    <n v="4440"/>
    <s v="CA-2018-162726"/>
    <x v="797"/>
    <d v="2019-01-02T00:00:00"/>
    <x v="1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n v="23.680000000000003"/>
    <x v="4"/>
    <n v="0.2"/>
    <n v="7.3999999999999995"/>
    <x v="2"/>
    <s v="No"/>
    <n v="0"/>
  </r>
  <r>
    <n v="4441"/>
    <s v="US-2018-111290"/>
    <x v="405"/>
    <d v="2018-07-26T00:00:00"/>
    <x v="1"/>
    <s v="DK-13375"/>
    <s v="Dennis Kane"/>
    <x v="0"/>
    <x v="0"/>
    <x v="17"/>
    <x v="12"/>
    <n v="48185"/>
    <x v="2"/>
    <s v="TEC-AC-10004975"/>
    <x v="2"/>
    <x v="11"/>
    <s v="Plantronics Audio 995 Wireless Stereo Headset"/>
    <n v="109.95"/>
    <x v="7"/>
    <n v="0"/>
    <n v="36.283500000000004"/>
    <x v="2"/>
    <s v="No"/>
    <n v="0"/>
  </r>
  <r>
    <n v="4442"/>
    <s v="US-2018-111290"/>
    <x v="405"/>
    <d v="2018-07-26T00:00:00"/>
    <x v="1"/>
    <s v="DK-13375"/>
    <s v="Dennis Kane"/>
    <x v="0"/>
    <x v="0"/>
    <x v="17"/>
    <x v="12"/>
    <n v="48185"/>
    <x v="2"/>
    <s v="OFF-ST-10001932"/>
    <x v="1"/>
    <x v="4"/>
    <s v="Fellowes Staxonsteel Drawer Files"/>
    <n v="965.84999999999991"/>
    <x v="2"/>
    <n v="0"/>
    <n v="135.21900000000002"/>
    <x v="2"/>
    <s v="No"/>
    <n v="0"/>
  </r>
  <r>
    <n v="4443"/>
    <s v="US-2018-111290"/>
    <x v="405"/>
    <d v="2018-07-26T00:00:00"/>
    <x v="1"/>
    <s v="DK-13375"/>
    <s v="Dennis Kane"/>
    <x v="0"/>
    <x v="0"/>
    <x v="17"/>
    <x v="12"/>
    <n v="48185"/>
    <x v="2"/>
    <s v="OFF-AR-10001761"/>
    <x v="1"/>
    <x v="6"/>
    <s v="Avery Hi-Liter Smear-Safe Highlighters"/>
    <n v="29.2"/>
    <x v="2"/>
    <n v="0"/>
    <n v="10.511999999999999"/>
    <x v="2"/>
    <s v="No"/>
    <n v="0"/>
  </r>
  <r>
    <n v="4444"/>
    <s v="US-2018-111290"/>
    <x v="405"/>
    <d v="2018-07-26T00:00:00"/>
    <x v="1"/>
    <s v="DK-13375"/>
    <s v="Dennis Kane"/>
    <x v="0"/>
    <x v="0"/>
    <x v="17"/>
    <x v="12"/>
    <n v="48185"/>
    <x v="2"/>
    <s v="OFF-PA-10002262"/>
    <x v="1"/>
    <x v="10"/>
    <s v="Xerox 192"/>
    <n v="32.400000000000006"/>
    <x v="2"/>
    <n v="0"/>
    <n v="15.552000000000001"/>
    <x v="2"/>
    <s v="No"/>
    <n v="0"/>
  </r>
  <r>
    <n v="4445"/>
    <s v="US-2016-147704"/>
    <x v="912"/>
    <d v="2016-11-21T00:00:00"/>
    <x v="1"/>
    <s v="SR-20740"/>
    <s v="Steven Roelle"/>
    <x v="2"/>
    <x v="0"/>
    <x v="41"/>
    <x v="14"/>
    <n v="47401"/>
    <x v="2"/>
    <s v="OFF-EN-10004483"/>
    <x v="1"/>
    <x v="12"/>
    <s v="#10 White Business Envelopes,4 1/8 x 9 1/2"/>
    <n v="78.349999999999994"/>
    <x v="2"/>
    <n v="0"/>
    <n v="36.824499999999993"/>
    <x v="2"/>
    <s v="No"/>
    <n v="0"/>
  </r>
  <r>
    <n v="4446"/>
    <s v="US-2016-147704"/>
    <x v="912"/>
    <d v="2016-11-21T00:00:00"/>
    <x v="1"/>
    <s v="SR-20740"/>
    <s v="Steven Roelle"/>
    <x v="2"/>
    <x v="0"/>
    <x v="41"/>
    <x v="14"/>
    <n v="47401"/>
    <x v="2"/>
    <s v="OFF-PA-10003270"/>
    <x v="1"/>
    <x v="10"/>
    <s v="Xerox 1954"/>
    <n v="31.68"/>
    <x v="5"/>
    <n v="0"/>
    <n v="14.256"/>
    <x v="2"/>
    <s v="No"/>
    <n v="0"/>
  </r>
  <r>
    <n v="4447"/>
    <s v="US-2016-147704"/>
    <x v="912"/>
    <d v="2016-11-21T00:00:00"/>
    <x v="1"/>
    <s v="SR-20740"/>
    <s v="Steven Roelle"/>
    <x v="2"/>
    <x v="0"/>
    <x v="41"/>
    <x v="14"/>
    <n v="47401"/>
    <x v="2"/>
    <s v="OFF-BI-10001634"/>
    <x v="1"/>
    <x v="8"/>
    <s v="Wilson Jones Active Use Binders"/>
    <n v="29.12"/>
    <x v="4"/>
    <n v="0"/>
    <n v="14.268800000000001"/>
    <x v="2"/>
    <s v="No"/>
    <n v="0"/>
  </r>
  <r>
    <n v="4448"/>
    <s v="US-2016-147704"/>
    <x v="912"/>
    <d v="2016-11-21T00:00:00"/>
    <x v="1"/>
    <s v="SR-20740"/>
    <s v="Steven Roelle"/>
    <x v="2"/>
    <x v="0"/>
    <x v="41"/>
    <x v="14"/>
    <n v="47401"/>
    <x v="2"/>
    <s v="OFF-ST-10000675"/>
    <x v="1"/>
    <x v="4"/>
    <s v="File Shuttle II and Handi-File, Black"/>
    <n v="169.45"/>
    <x v="2"/>
    <n v="0"/>
    <n v="42.362499999999997"/>
    <x v="2"/>
    <s v="No"/>
    <n v="0"/>
  </r>
  <r>
    <n v="4449"/>
    <s v="CA-2017-121965"/>
    <x v="974"/>
    <d v="2017-06-23T00:00:00"/>
    <x v="1"/>
    <s v="LH-17155"/>
    <s v="Logan Haushalter"/>
    <x v="0"/>
    <x v="0"/>
    <x v="1"/>
    <x v="1"/>
    <n v="90032"/>
    <x v="1"/>
    <s v="FUR-FU-10000732"/>
    <x v="0"/>
    <x v="5"/>
    <s v="Eldon 200 Class Desk Accessories"/>
    <n v="12.56"/>
    <x v="0"/>
    <n v="0"/>
    <n v="4.0191999999999997"/>
    <x v="1"/>
    <s v="No"/>
    <n v="0"/>
  </r>
  <r>
    <n v="4450"/>
    <s v="CA-2017-121965"/>
    <x v="974"/>
    <d v="2017-06-23T00:00:00"/>
    <x v="1"/>
    <s v="LH-17155"/>
    <s v="Logan Haushalter"/>
    <x v="0"/>
    <x v="0"/>
    <x v="1"/>
    <x v="1"/>
    <n v="90032"/>
    <x v="1"/>
    <s v="OFF-PA-10004355"/>
    <x v="1"/>
    <x v="10"/>
    <s v="Xerox 231"/>
    <n v="6.48"/>
    <x v="7"/>
    <n v="0"/>
    <n v="3.1104000000000003"/>
    <x v="1"/>
    <s v="No"/>
    <n v="0"/>
  </r>
  <r>
    <n v="4451"/>
    <s v="CA-2017-121965"/>
    <x v="974"/>
    <d v="2017-06-23T00:00:00"/>
    <x v="1"/>
    <s v="LH-17155"/>
    <s v="Logan Haushalter"/>
    <x v="0"/>
    <x v="0"/>
    <x v="1"/>
    <x v="1"/>
    <n v="90032"/>
    <x v="1"/>
    <s v="OFF-EN-10000056"/>
    <x v="1"/>
    <x v="12"/>
    <s v="Cameo Buff Policy Envelopes"/>
    <n v="186.69"/>
    <x v="1"/>
    <n v="0"/>
    <n v="87.744299999999981"/>
    <x v="1"/>
    <s v="No"/>
    <n v="0"/>
  </r>
  <r>
    <n v="4452"/>
    <s v="CA-2018-147137"/>
    <x v="975"/>
    <d v="2018-07-06T00:00:00"/>
    <x v="2"/>
    <s v="AA-10645"/>
    <s v="Anna Andreadi"/>
    <x v="0"/>
    <x v="0"/>
    <x v="8"/>
    <x v="1"/>
    <n v="94109"/>
    <x v="1"/>
    <s v="FUR-FU-10000221"/>
    <x v="0"/>
    <x v="5"/>
    <s v="Master Caster Door Stop, Brown"/>
    <n v="25.4"/>
    <x v="2"/>
    <n v="0"/>
    <n v="8.6359999999999992"/>
    <x v="1"/>
    <s v="No"/>
    <n v="0"/>
  </r>
  <r>
    <n v="4453"/>
    <s v="CA-2018-147137"/>
    <x v="975"/>
    <d v="2018-07-06T00:00:00"/>
    <x v="2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x v="0"/>
    <n v="0"/>
    <n v="20.661200000000001"/>
    <x v="1"/>
    <s v="No"/>
    <n v="0"/>
  </r>
  <r>
    <n v="4454"/>
    <s v="CA-2018-147137"/>
    <x v="975"/>
    <d v="2018-07-06T00:00:00"/>
    <x v="2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n v="1279.165"/>
    <x v="2"/>
    <n v="0.15"/>
    <n v="225.73499999999993"/>
    <x v="1"/>
    <s v="No"/>
    <n v="0"/>
  </r>
  <r>
    <n v="4455"/>
    <s v="CA-2018-147137"/>
    <x v="975"/>
    <d v="2018-07-06T00:00:00"/>
    <x v="2"/>
    <s v="AA-10645"/>
    <s v="Anna Andreadi"/>
    <x v="0"/>
    <x v="0"/>
    <x v="8"/>
    <x v="1"/>
    <n v="94109"/>
    <x v="1"/>
    <s v="OFF-ST-10002486"/>
    <x v="1"/>
    <x v="4"/>
    <s v="Eldon Shelf Savers Cubes and Bins"/>
    <n v="27.92"/>
    <x v="4"/>
    <n v="0"/>
    <n v="0.5583999999999989"/>
    <x v="1"/>
    <s v="No"/>
    <n v="0"/>
  </r>
  <r>
    <n v="4456"/>
    <s v="US-2017-146745"/>
    <x v="37"/>
    <d v="2017-09-08T00:00:00"/>
    <x v="1"/>
    <s v="AS-10630"/>
    <s v="Ann Steele"/>
    <x v="2"/>
    <x v="0"/>
    <x v="8"/>
    <x v="1"/>
    <n v="94110"/>
    <x v="1"/>
    <s v="FUR-CH-10002372"/>
    <x v="0"/>
    <x v="1"/>
    <s v="Office Star - Ergonomically Designed Knee Chair"/>
    <n v="129.56800000000001"/>
    <x v="0"/>
    <n v="0.2"/>
    <n v="-12.956799999999994"/>
    <x v="1"/>
    <s v="No"/>
    <n v="0"/>
  </r>
  <r>
    <n v="4457"/>
    <s v="US-2017-146745"/>
    <x v="37"/>
    <d v="2017-09-08T00:00:00"/>
    <x v="1"/>
    <s v="AS-10630"/>
    <s v="Ann Steele"/>
    <x v="2"/>
    <x v="0"/>
    <x v="8"/>
    <x v="1"/>
    <n v="94110"/>
    <x v="1"/>
    <s v="OFF-BI-10003274"/>
    <x v="1"/>
    <x v="8"/>
    <s v="Avery Durable Slant Ring Binders, No Labels"/>
    <n v="6.3680000000000003"/>
    <x v="0"/>
    <n v="0.2"/>
    <n v="2.1492"/>
    <x v="1"/>
    <s v="No"/>
    <n v="0"/>
  </r>
  <r>
    <n v="4458"/>
    <s v="CA-2019-115175"/>
    <x v="783"/>
    <d v="2019-08-12T00:00:00"/>
    <x v="1"/>
    <s v="MC-17575"/>
    <s v="Matt Collins"/>
    <x v="0"/>
    <x v="0"/>
    <x v="49"/>
    <x v="1"/>
    <n v="95123"/>
    <x v="1"/>
    <s v="OFF-PA-10001878"/>
    <x v="1"/>
    <x v="10"/>
    <s v="Xerox 1891"/>
    <n v="244.54999999999998"/>
    <x v="2"/>
    <n v="0"/>
    <n v="114.93849999999998"/>
    <x v="1"/>
    <s v="No"/>
    <n v="0"/>
  </r>
  <r>
    <n v="4459"/>
    <s v="CA-2019-105851"/>
    <x v="677"/>
    <d v="2019-03-20T00:00:00"/>
    <x v="1"/>
    <s v="SE-20110"/>
    <s v="Sanjit Engle"/>
    <x v="0"/>
    <x v="0"/>
    <x v="60"/>
    <x v="22"/>
    <n v="80219"/>
    <x v="1"/>
    <s v="OFF-SU-10002881"/>
    <x v="1"/>
    <x v="14"/>
    <s v="Martin Yale Chadless Opener Electric Letter Opener"/>
    <n v="1332.4960000000001"/>
    <x v="0"/>
    <n v="0.2"/>
    <n v="-299.8116"/>
    <x v="1"/>
    <s v="No"/>
    <n v="0"/>
  </r>
  <r>
    <n v="4460"/>
    <s v="US-2019-125717"/>
    <x v="394"/>
    <d v="2019-10-01T00:00:00"/>
    <x v="2"/>
    <s v="DS-13030"/>
    <s v="Darrin Sayre"/>
    <x v="2"/>
    <x v="0"/>
    <x v="34"/>
    <x v="22"/>
    <n v="80013"/>
    <x v="1"/>
    <s v="FUR-FU-10001979"/>
    <x v="0"/>
    <x v="5"/>
    <s v="Dana Halogen Swing-Arm Architect Lamp"/>
    <n v="32.776000000000003"/>
    <x v="7"/>
    <n v="0.2"/>
    <n v="3.2776000000000014"/>
    <x v="1"/>
    <s v="No"/>
    <n v="0"/>
  </r>
  <r>
    <n v="4461"/>
    <s v="US-2019-125717"/>
    <x v="394"/>
    <d v="2019-10-01T00:00:00"/>
    <x v="2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n v="147.184"/>
    <x v="0"/>
    <n v="0.2"/>
    <n v="-29.436800000000012"/>
    <x v="1"/>
    <s v="No"/>
    <n v="0"/>
  </r>
  <r>
    <n v="4462"/>
    <s v="US-2019-125717"/>
    <x v="394"/>
    <d v="2019-10-01T00:00:00"/>
    <x v="2"/>
    <s v="DS-13030"/>
    <s v="Darrin Sayre"/>
    <x v="2"/>
    <x v="0"/>
    <x v="34"/>
    <x v="22"/>
    <n v="80013"/>
    <x v="1"/>
    <s v="TEC-AC-10003657"/>
    <x v="2"/>
    <x v="11"/>
    <s v="Lenovo 17-Key USB Numeric Keypad"/>
    <n v="54.384000000000007"/>
    <x v="0"/>
    <n v="0.2"/>
    <n v="1.359599999999995"/>
    <x v="1"/>
    <s v="No"/>
    <n v="0"/>
  </r>
  <r>
    <n v="4463"/>
    <s v="US-2019-125717"/>
    <x v="394"/>
    <d v="2019-10-01T00:00:00"/>
    <x v="2"/>
    <s v="DS-13030"/>
    <s v="Darrin Sayre"/>
    <x v="2"/>
    <x v="0"/>
    <x v="34"/>
    <x v="22"/>
    <n v="80013"/>
    <x v="1"/>
    <s v="OFF-BI-10001718"/>
    <x v="1"/>
    <x v="8"/>
    <s v="GBC DocuBind P50 Personal Binding Machine"/>
    <n v="76.77600000000001"/>
    <x v="4"/>
    <n v="0.7"/>
    <n v="-58.861599999999981"/>
    <x v="1"/>
    <s v="No"/>
    <n v="0"/>
  </r>
  <r>
    <n v="4464"/>
    <s v="US-2019-125717"/>
    <x v="394"/>
    <d v="2019-10-01T00:00:00"/>
    <x v="2"/>
    <s v="DS-13030"/>
    <s v="Darrin Sayre"/>
    <x v="2"/>
    <x v="0"/>
    <x v="34"/>
    <x v="22"/>
    <n v="80013"/>
    <x v="1"/>
    <s v="OFF-PA-10003022"/>
    <x v="1"/>
    <x v="10"/>
    <s v="Xerox 1992"/>
    <n v="14.352000000000002"/>
    <x v="1"/>
    <n v="0.2"/>
    <n v="5.2026000000000003"/>
    <x v="1"/>
    <s v="No"/>
    <n v="0"/>
  </r>
  <r>
    <n v="4465"/>
    <s v="US-2019-125717"/>
    <x v="394"/>
    <d v="2019-10-01T00:00:00"/>
    <x v="2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n v="209.79200000000003"/>
    <x v="0"/>
    <n v="0.2"/>
    <n v="26.22399999999999"/>
    <x v="1"/>
    <s v="No"/>
    <n v="0"/>
  </r>
  <r>
    <n v="4466"/>
    <s v="CA-2017-163895"/>
    <x v="976"/>
    <d v="2017-08-11T00:00:00"/>
    <x v="1"/>
    <s v="NS-18640"/>
    <s v="Noel Staavos"/>
    <x v="1"/>
    <x v="0"/>
    <x v="394"/>
    <x v="45"/>
    <n v="83704"/>
    <x v="1"/>
    <s v="OFF-BI-10004970"/>
    <x v="1"/>
    <x v="8"/>
    <s v="ACCOHIDE 3-Ring Binder, Blue, 1&quot;"/>
    <n v="3.3040000000000003"/>
    <x v="7"/>
    <n v="0.2"/>
    <n v="1.1151"/>
    <x v="1"/>
    <s v="No"/>
    <n v="0"/>
  </r>
  <r>
    <n v="4467"/>
    <s v="CA-2019-168641"/>
    <x v="221"/>
    <d v="2019-12-01T00:00:00"/>
    <x v="1"/>
    <s v="KA-16525"/>
    <s v="Kelly Andreada"/>
    <x v="0"/>
    <x v="0"/>
    <x v="20"/>
    <x v="15"/>
    <n v="10035"/>
    <x v="3"/>
    <s v="OFF-AR-10003759"/>
    <x v="1"/>
    <x v="6"/>
    <s v="Crayola Anti Dust Chalk, 12/Pack"/>
    <n v="16.38"/>
    <x v="6"/>
    <n v="0"/>
    <n v="7.3709999999999996"/>
    <x v="3"/>
    <s v="No"/>
    <n v="0"/>
  </r>
  <r>
    <n v="4468"/>
    <s v="CA-2019-168641"/>
    <x v="221"/>
    <d v="2019-12-01T00:00:00"/>
    <x v="1"/>
    <s v="KA-16525"/>
    <s v="Kelly Andreada"/>
    <x v="0"/>
    <x v="0"/>
    <x v="20"/>
    <x v="15"/>
    <n v="10035"/>
    <x v="3"/>
    <s v="OFF-EN-10003001"/>
    <x v="1"/>
    <x v="12"/>
    <s v="Ames Color-File Green Diamond Border X-ray Mailers"/>
    <n v="167.96"/>
    <x v="0"/>
    <n v="0"/>
    <n v="78.941199999999995"/>
    <x v="3"/>
    <s v="No"/>
    <n v="0"/>
  </r>
  <r>
    <n v="4469"/>
    <s v="CA-2019-168641"/>
    <x v="221"/>
    <d v="2019-12-01T00:00:00"/>
    <x v="1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n v="321.56799999999998"/>
    <x v="0"/>
    <n v="0.2"/>
    <n v="-16.078399999999988"/>
    <x v="3"/>
    <s v="No"/>
    <n v="0"/>
  </r>
  <r>
    <n v="4470"/>
    <s v="CA-2019-168641"/>
    <x v="221"/>
    <d v="2019-12-01T00:00:00"/>
    <x v="1"/>
    <s v="KA-16525"/>
    <s v="Kelly Andreada"/>
    <x v="0"/>
    <x v="0"/>
    <x v="20"/>
    <x v="15"/>
    <n v="10035"/>
    <x v="3"/>
    <s v="OFF-PA-10001972"/>
    <x v="1"/>
    <x v="10"/>
    <s v="Xerox 214"/>
    <n v="12.96"/>
    <x v="0"/>
    <n v="0"/>
    <n v="6.2208000000000006"/>
    <x v="3"/>
    <s v="No"/>
    <n v="0"/>
  </r>
  <r>
    <n v="4471"/>
    <s v="CA-2019-156895"/>
    <x v="540"/>
    <d v="2019-05-12T00:00:00"/>
    <x v="1"/>
    <s v="DJ-13510"/>
    <s v="Don Jones"/>
    <x v="1"/>
    <x v="0"/>
    <x v="10"/>
    <x v="9"/>
    <n v="19140"/>
    <x v="3"/>
    <s v="FUR-CH-10003535"/>
    <x v="0"/>
    <x v="1"/>
    <s v="Global Armless Task Chair, Royal Blue"/>
    <n v="128.05799999999999"/>
    <x v="1"/>
    <n v="0.3"/>
    <n v="-23.782199999999996"/>
    <x v="3"/>
    <s v="No"/>
    <n v="0"/>
  </r>
  <r>
    <n v="4472"/>
    <s v="CA-2019-121300"/>
    <x v="365"/>
    <d v="2019-09-29T00:00:00"/>
    <x v="3"/>
    <s v="MG-17680"/>
    <s v="Maureen Gastineau"/>
    <x v="2"/>
    <x v="0"/>
    <x v="407"/>
    <x v="24"/>
    <n v="44060"/>
    <x v="3"/>
    <s v="FUR-CH-10003774"/>
    <x v="0"/>
    <x v="1"/>
    <s v="Global Wood Trimmed Manager's Task Chair, Khaki"/>
    <n v="63.686"/>
    <x v="7"/>
    <n v="0.3"/>
    <n v="-15.466600000000003"/>
    <x v="3"/>
    <s v="No"/>
    <n v="0"/>
  </r>
  <r>
    <n v="4473"/>
    <s v="CA-2019-121300"/>
    <x v="365"/>
    <d v="2019-09-29T00:00:00"/>
    <x v="3"/>
    <s v="MG-17680"/>
    <s v="Maureen Gastineau"/>
    <x v="2"/>
    <x v="0"/>
    <x v="407"/>
    <x v="24"/>
    <n v="44060"/>
    <x v="3"/>
    <s v="TEC-AC-10004571"/>
    <x v="2"/>
    <x v="11"/>
    <s v="Logitech G700s Rechargeable Gaming Mouse"/>
    <n v="239.976"/>
    <x v="1"/>
    <n v="0.2"/>
    <n v="65.993400000000008"/>
    <x v="3"/>
    <s v="No"/>
    <n v="0"/>
  </r>
  <r>
    <n v="4474"/>
    <s v="CA-2019-121300"/>
    <x v="365"/>
    <d v="2019-09-29T00:00:00"/>
    <x v="3"/>
    <s v="MG-17680"/>
    <s v="Maureen Gastineau"/>
    <x v="2"/>
    <x v="0"/>
    <x v="407"/>
    <x v="24"/>
    <n v="44060"/>
    <x v="3"/>
    <s v="FUR-TA-10004442"/>
    <x v="0"/>
    <x v="3"/>
    <s v="Riverside Furniture Stanwyck Manor Table Series"/>
    <n v="344.22"/>
    <x v="0"/>
    <n v="0.4"/>
    <n v="-189.32100000000003"/>
    <x v="3"/>
    <s v="No"/>
    <n v="0"/>
  </r>
  <r>
    <n v="4475"/>
    <s v="CA-2019-121300"/>
    <x v="365"/>
    <d v="2019-09-29T00:00:00"/>
    <x v="3"/>
    <s v="MG-17680"/>
    <s v="Maureen Gastineau"/>
    <x v="2"/>
    <x v="0"/>
    <x v="407"/>
    <x v="24"/>
    <n v="44060"/>
    <x v="3"/>
    <s v="OFF-PA-10002787"/>
    <x v="1"/>
    <x v="10"/>
    <s v="Xerox 227"/>
    <n v="15.552000000000003"/>
    <x v="1"/>
    <n v="0.2"/>
    <n v="5.4432"/>
    <x v="3"/>
    <s v="No"/>
    <n v="0"/>
  </r>
  <r>
    <n v="4476"/>
    <s v="CA-2019-121300"/>
    <x v="365"/>
    <d v="2019-09-29T00:00:00"/>
    <x v="3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n v="21.248000000000001"/>
    <x v="4"/>
    <n v="0.2"/>
    <n v="7.436799999999999"/>
    <x v="3"/>
    <s v="No"/>
    <n v="0"/>
  </r>
  <r>
    <n v="4477"/>
    <s v="CA-2019-121300"/>
    <x v="365"/>
    <d v="2019-09-29T00:00:00"/>
    <x v="3"/>
    <s v="MG-17680"/>
    <s v="Maureen Gastineau"/>
    <x v="2"/>
    <x v="0"/>
    <x v="407"/>
    <x v="24"/>
    <n v="44060"/>
    <x v="3"/>
    <s v="OFF-PA-10002606"/>
    <x v="1"/>
    <x v="10"/>
    <s v="Xerox 1928"/>
    <n v="8.4480000000000004"/>
    <x v="0"/>
    <n v="0.2"/>
    <n v="2.6399999999999997"/>
    <x v="3"/>
    <s v="No"/>
    <n v="0"/>
  </r>
  <r>
    <n v="4478"/>
    <s v="CA-2019-130211"/>
    <x v="760"/>
    <d v="2019-10-22T00:00:00"/>
    <x v="3"/>
    <s v="BD-11620"/>
    <s v="Brian DeCherney"/>
    <x v="0"/>
    <x v="0"/>
    <x v="408"/>
    <x v="26"/>
    <n v="73505"/>
    <x v="2"/>
    <s v="OFF-ST-10000129"/>
    <x v="1"/>
    <x v="4"/>
    <s v="Fellowes Recycled Storage Drawers"/>
    <n v="333.09000000000003"/>
    <x v="1"/>
    <n v="0"/>
    <n v="23.316299999999984"/>
    <x v="2"/>
    <s v="No"/>
    <n v="0"/>
  </r>
  <r>
    <n v="4479"/>
    <s v="CA-2019-130211"/>
    <x v="760"/>
    <d v="2019-10-22T00:00:00"/>
    <x v="3"/>
    <s v="BD-11620"/>
    <s v="Brian DeCherney"/>
    <x v="0"/>
    <x v="0"/>
    <x v="408"/>
    <x v="26"/>
    <n v="73505"/>
    <x v="2"/>
    <s v="FUR-TA-10003748"/>
    <x v="0"/>
    <x v="3"/>
    <s v="Bevis 36 x 72 Conference Tables"/>
    <n v="248.98"/>
    <x v="0"/>
    <n v="0"/>
    <n v="54.775599999999997"/>
    <x v="2"/>
    <s v="No"/>
    <n v="0"/>
  </r>
  <r>
    <n v="4480"/>
    <s v="CA-2016-147235"/>
    <x v="977"/>
    <d v="2016-03-28T00:00:00"/>
    <x v="1"/>
    <s v="CD-11920"/>
    <s v="Carlos Daly"/>
    <x v="0"/>
    <x v="0"/>
    <x v="20"/>
    <x v="15"/>
    <n v="10024"/>
    <x v="3"/>
    <s v="OFF-PA-10004948"/>
    <x v="1"/>
    <x v="10"/>
    <s v="Xerox 190"/>
    <n v="24.900000000000002"/>
    <x v="2"/>
    <n v="0"/>
    <n v="11.703000000000001"/>
    <x v="3"/>
    <s v="No"/>
    <n v="0"/>
  </r>
  <r>
    <n v="4481"/>
    <s v="CA-2018-109365"/>
    <x v="54"/>
    <d v="2018-11-08T00:00:00"/>
    <x v="1"/>
    <s v="XP-21865"/>
    <s v="Xylona Preis"/>
    <x v="0"/>
    <x v="0"/>
    <x v="1"/>
    <x v="1"/>
    <n v="90049"/>
    <x v="1"/>
    <s v="OFF-FA-10001561"/>
    <x v="1"/>
    <x v="13"/>
    <s v="Stockwell Push Pins"/>
    <n v="15.260000000000002"/>
    <x v="3"/>
    <n v="0"/>
    <n v="5.0358000000000001"/>
    <x v="1"/>
    <s v="No"/>
    <n v="0"/>
  </r>
  <r>
    <n v="4482"/>
    <s v="CA-2018-109365"/>
    <x v="54"/>
    <d v="2018-11-08T00:00:00"/>
    <x v="1"/>
    <s v="XP-21865"/>
    <s v="Xylona Preis"/>
    <x v="0"/>
    <x v="0"/>
    <x v="1"/>
    <x v="1"/>
    <n v="90049"/>
    <x v="1"/>
    <s v="OFF-AP-10002998"/>
    <x v="1"/>
    <x v="9"/>
    <s v="Holmes 99% HEPA Air Purifier"/>
    <n v="43.32"/>
    <x v="0"/>
    <n v="0"/>
    <n v="14.295599999999997"/>
    <x v="1"/>
    <s v="No"/>
    <n v="0"/>
  </r>
  <r>
    <n v="4483"/>
    <s v="CA-2018-109365"/>
    <x v="54"/>
    <d v="2018-11-08T00:00:00"/>
    <x v="1"/>
    <s v="XP-21865"/>
    <s v="Xylona Preis"/>
    <x v="0"/>
    <x v="0"/>
    <x v="1"/>
    <x v="1"/>
    <n v="90049"/>
    <x v="1"/>
    <s v="OFF-BI-10003981"/>
    <x v="1"/>
    <x v="8"/>
    <s v="Avery Durable Plastic 1&quot; Binders"/>
    <n v="43.584000000000003"/>
    <x v="13"/>
    <n v="0.2"/>
    <n v="15.799199999999999"/>
    <x v="1"/>
    <s v="No"/>
    <n v="0"/>
  </r>
  <r>
    <n v="4484"/>
    <s v="CA-2018-109365"/>
    <x v="54"/>
    <d v="2018-11-08T00:00:00"/>
    <x v="1"/>
    <s v="XP-21865"/>
    <s v="Xylona Preis"/>
    <x v="0"/>
    <x v="0"/>
    <x v="1"/>
    <x v="1"/>
    <n v="90049"/>
    <x v="1"/>
    <s v="OFF-PA-10001725"/>
    <x v="1"/>
    <x v="10"/>
    <s v="Xerox 1892"/>
    <n v="116.28"/>
    <x v="1"/>
    <n v="0"/>
    <n v="56.977199999999996"/>
    <x v="1"/>
    <s v="No"/>
    <n v="0"/>
  </r>
  <r>
    <n v="4485"/>
    <s v="CA-2018-109365"/>
    <x v="54"/>
    <d v="2018-11-08T00:00:00"/>
    <x v="1"/>
    <s v="XP-21865"/>
    <s v="Xylona Preis"/>
    <x v="0"/>
    <x v="0"/>
    <x v="1"/>
    <x v="1"/>
    <n v="90049"/>
    <x v="1"/>
    <s v="OFF-BI-10002071"/>
    <x v="1"/>
    <x v="8"/>
    <s v="Fellowes Black Plastic Comb Bindings"/>
    <n v="9.2959999999999994"/>
    <x v="0"/>
    <n v="0.2"/>
    <n v="3.0211999999999994"/>
    <x v="1"/>
    <s v="No"/>
    <n v="0"/>
  </r>
  <r>
    <n v="4486"/>
    <s v="CA-2018-109365"/>
    <x v="54"/>
    <d v="2018-11-08T00:00:00"/>
    <x v="1"/>
    <s v="XP-21865"/>
    <s v="Xylona Preis"/>
    <x v="0"/>
    <x v="0"/>
    <x v="1"/>
    <x v="1"/>
    <n v="90049"/>
    <x v="1"/>
    <s v="OFF-PA-10000477"/>
    <x v="1"/>
    <x v="10"/>
    <s v="Xerox 22"/>
    <n v="19.440000000000001"/>
    <x v="1"/>
    <n v="0"/>
    <n v="9.3312000000000008"/>
    <x v="1"/>
    <s v="No"/>
    <n v="0"/>
  </r>
  <r>
    <n v="4487"/>
    <s v="CA-2018-109365"/>
    <x v="54"/>
    <d v="2018-11-08T00:00:00"/>
    <x v="1"/>
    <s v="XP-21865"/>
    <s v="Xylona Preis"/>
    <x v="0"/>
    <x v="0"/>
    <x v="1"/>
    <x v="1"/>
    <n v="90049"/>
    <x v="1"/>
    <s v="OFF-PA-10004359"/>
    <x v="1"/>
    <x v="10"/>
    <s v="Multicolor Computer Printout Paper"/>
    <n v="314.54999999999995"/>
    <x v="1"/>
    <n v="0"/>
    <n v="150.98399999999998"/>
    <x v="1"/>
    <s v="No"/>
    <n v="0"/>
  </r>
  <r>
    <n v="4488"/>
    <s v="CA-2017-162621"/>
    <x v="577"/>
    <d v="2017-09-11T00:00:00"/>
    <x v="1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n v="16.269999999999996"/>
    <x v="2"/>
    <n v="0.8"/>
    <n v="-25.218500000000006"/>
    <x v="2"/>
    <s v="No"/>
    <n v="0"/>
  </r>
  <r>
    <n v="4489"/>
    <s v="CA-2017-162621"/>
    <x v="577"/>
    <d v="2017-09-11T00:00:00"/>
    <x v="1"/>
    <s v="CA-12055"/>
    <s v="Cathy Armstrong"/>
    <x v="2"/>
    <x v="0"/>
    <x v="12"/>
    <x v="5"/>
    <n v="77036"/>
    <x v="2"/>
    <s v="OFF-SU-10003567"/>
    <x v="1"/>
    <x v="14"/>
    <s v="Stiletto Hand Letter Openers"/>
    <n v="69.12"/>
    <x v="6"/>
    <n v="0.2"/>
    <n v="-14.687999999999999"/>
    <x v="2"/>
    <s v="No"/>
    <n v="0"/>
  </r>
  <r>
    <n v="4490"/>
    <s v="CA-2017-162621"/>
    <x v="577"/>
    <d v="2017-09-11T00:00:00"/>
    <x v="1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n v="4.4699999999999989"/>
    <x v="1"/>
    <n v="0.8"/>
    <n v="-7.8225000000000016"/>
    <x v="2"/>
    <s v="No"/>
    <n v="0"/>
  </r>
  <r>
    <n v="4491"/>
    <s v="CA-2019-105921"/>
    <x v="718"/>
    <d v="2019-08-21T00:00:00"/>
    <x v="1"/>
    <s v="JM-15250"/>
    <s v="Janet Martin"/>
    <x v="0"/>
    <x v="0"/>
    <x v="1"/>
    <x v="1"/>
    <n v="90032"/>
    <x v="1"/>
    <s v="FUR-TA-10001095"/>
    <x v="0"/>
    <x v="3"/>
    <s v="Chromcraft Round Conference Tables"/>
    <n v="418.29599999999994"/>
    <x v="1"/>
    <n v="0.2"/>
    <n v="5.2287000000000035"/>
    <x v="1"/>
    <s v="No"/>
    <n v="0"/>
  </r>
  <r>
    <n v="4492"/>
    <s v="CA-2016-150798"/>
    <x v="588"/>
    <d v="2016-12-03T00:00:00"/>
    <x v="0"/>
    <s v="JK-15730"/>
    <s v="Joe Kamberova"/>
    <x v="0"/>
    <x v="0"/>
    <x v="38"/>
    <x v="24"/>
    <n v="43229"/>
    <x v="3"/>
    <s v="TEC-CO-10001571"/>
    <x v="2"/>
    <x v="16"/>
    <s v="Sharp 1540cs Digital Laser Copier"/>
    <n v="659.98799999999994"/>
    <x v="0"/>
    <n v="0.4"/>
    <n v="109.99799999999999"/>
    <x v="3"/>
    <s v="No"/>
    <n v="0"/>
  </r>
  <r>
    <n v="4493"/>
    <s v="CA-2016-150798"/>
    <x v="588"/>
    <d v="2016-12-03T00:00:00"/>
    <x v="0"/>
    <s v="JK-15730"/>
    <s v="Joe Kamberova"/>
    <x v="0"/>
    <x v="0"/>
    <x v="38"/>
    <x v="24"/>
    <n v="43229"/>
    <x v="3"/>
    <s v="FUR-FU-10000221"/>
    <x v="0"/>
    <x v="5"/>
    <s v="Master Caster Door Stop, Brown"/>
    <n v="8.1280000000000001"/>
    <x v="0"/>
    <n v="0.2"/>
    <n v="1.4223999999999997"/>
    <x v="3"/>
    <s v="No"/>
    <n v="0"/>
  </r>
  <r>
    <n v="4494"/>
    <s v="CA-2016-150798"/>
    <x v="588"/>
    <d v="2016-12-03T00:00:00"/>
    <x v="0"/>
    <s v="JK-15730"/>
    <s v="Joe Kamberova"/>
    <x v="0"/>
    <x v="0"/>
    <x v="38"/>
    <x v="24"/>
    <n v="43229"/>
    <x v="3"/>
    <s v="OFF-PA-10001972"/>
    <x v="1"/>
    <x v="10"/>
    <s v="Xerox 214"/>
    <n v="36.288000000000011"/>
    <x v="3"/>
    <n v="0.2"/>
    <n v="12.700800000000001"/>
    <x v="3"/>
    <s v="No"/>
    <n v="0"/>
  </r>
  <r>
    <n v="4495"/>
    <s v="CA-2016-150798"/>
    <x v="588"/>
    <d v="2016-12-03T00:00:00"/>
    <x v="0"/>
    <s v="JK-15730"/>
    <s v="Joe Kamberova"/>
    <x v="0"/>
    <x v="0"/>
    <x v="38"/>
    <x v="24"/>
    <n v="43229"/>
    <x v="3"/>
    <s v="FUR-CH-10000015"/>
    <x v="0"/>
    <x v="1"/>
    <s v="Hon Multipurpose Stacking Arm Chairs"/>
    <n v="909.7199999999998"/>
    <x v="5"/>
    <n v="0.3"/>
    <n v="-51.983999999999924"/>
    <x v="3"/>
    <s v="No"/>
    <n v="0"/>
  </r>
  <r>
    <n v="4496"/>
    <s v="CA-2019-112753"/>
    <x v="978"/>
    <d v="2019-06-23T00:00:00"/>
    <x v="1"/>
    <s v="CC-12670"/>
    <s v="Craig Carreira"/>
    <x v="0"/>
    <x v="0"/>
    <x v="1"/>
    <x v="1"/>
    <n v="90032"/>
    <x v="1"/>
    <s v="FUR-BO-10004015"/>
    <x v="0"/>
    <x v="0"/>
    <s v="Bush Andora Bookcase, Maple/Graphite Gray Finish"/>
    <n v="917.92349999999988"/>
    <x v="6"/>
    <n v="0.15"/>
    <n v="75.593699999999899"/>
    <x v="1"/>
    <s v="Yes"/>
    <n v="1"/>
  </r>
  <r>
    <n v="4497"/>
    <s v="CA-2019-112753"/>
    <x v="978"/>
    <d v="2019-06-23T00:00:00"/>
    <x v="1"/>
    <s v="CC-12670"/>
    <s v="Craig Carreira"/>
    <x v="0"/>
    <x v="0"/>
    <x v="1"/>
    <x v="1"/>
    <n v="90032"/>
    <x v="1"/>
    <s v="OFF-PA-10002036"/>
    <x v="1"/>
    <x v="10"/>
    <s v="Xerox 1930"/>
    <n v="38.880000000000003"/>
    <x v="5"/>
    <n v="0"/>
    <n v="19.051200000000001"/>
    <x v="1"/>
    <s v="Yes"/>
    <n v="1"/>
  </r>
  <r>
    <n v="4498"/>
    <s v="CA-2019-155075"/>
    <x v="574"/>
    <d v="2019-12-09T00:00:00"/>
    <x v="1"/>
    <s v="GW-14605"/>
    <s v="Giulietta Weimer"/>
    <x v="0"/>
    <x v="0"/>
    <x v="10"/>
    <x v="9"/>
    <n v="19140"/>
    <x v="3"/>
    <s v="OFF-BI-10003650"/>
    <x v="1"/>
    <x v="8"/>
    <s v="GBC DocuBind 300 Electric Binding Machine"/>
    <n v="631.17600000000016"/>
    <x v="4"/>
    <n v="0.7"/>
    <n v="-462.86239999999998"/>
    <x v="3"/>
    <s v="No"/>
    <n v="0"/>
  </r>
  <r>
    <n v="4499"/>
    <s v="CA-2016-103401"/>
    <x v="871"/>
    <d v="2016-11-26T00:00:00"/>
    <x v="1"/>
    <s v="GR-14560"/>
    <s v="Georgia Rosenberg"/>
    <x v="1"/>
    <x v="0"/>
    <x v="8"/>
    <x v="1"/>
    <n v="94110"/>
    <x v="1"/>
    <s v="OFF-PA-10003309"/>
    <x v="1"/>
    <x v="10"/>
    <s v="Xerox 211"/>
    <n v="12.96"/>
    <x v="0"/>
    <n v="0"/>
    <n v="6.2208000000000006"/>
    <x v="1"/>
    <s v="No"/>
    <n v="0"/>
  </r>
  <r>
    <n v="4500"/>
    <s v="CA-2018-124814"/>
    <x v="342"/>
    <d v="2018-04-16T00:00:00"/>
    <x v="1"/>
    <s v="FM-14215"/>
    <s v="Filia McAdams"/>
    <x v="1"/>
    <x v="0"/>
    <x v="329"/>
    <x v="1"/>
    <n v="93309"/>
    <x v="1"/>
    <s v="OFF-PA-10002787"/>
    <x v="1"/>
    <x v="10"/>
    <s v="Xerox 227"/>
    <n v="12.96"/>
    <x v="0"/>
    <n v="0"/>
    <n v="6.2208000000000006"/>
    <x v="1"/>
    <s v="No"/>
    <n v="0"/>
  </r>
  <r>
    <n v="4501"/>
    <s v="CA-2018-124814"/>
    <x v="342"/>
    <d v="2018-04-16T00:00:00"/>
    <x v="1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n v="23.2"/>
    <x v="2"/>
    <n v="0.2"/>
    <n v="8.1199999999999974"/>
    <x v="1"/>
    <s v="No"/>
    <n v="0"/>
  </r>
  <r>
    <n v="4502"/>
    <s v="CA-2016-116757"/>
    <x v="479"/>
    <d v="2016-07-04T00:00:00"/>
    <x v="1"/>
    <s v="MS-17980"/>
    <s v="Michael Stewart"/>
    <x v="1"/>
    <x v="0"/>
    <x v="12"/>
    <x v="5"/>
    <n v="77095"/>
    <x v="2"/>
    <s v="OFF-PA-10002005"/>
    <x v="1"/>
    <x v="10"/>
    <s v="Xerox 225"/>
    <n v="25.920000000000005"/>
    <x v="2"/>
    <n v="0.2"/>
    <n v="9.0719999999999992"/>
    <x v="2"/>
    <s v="No"/>
    <n v="0"/>
  </r>
  <r>
    <n v="4503"/>
    <s v="CA-2016-116757"/>
    <x v="479"/>
    <d v="2016-07-04T00:00:00"/>
    <x v="1"/>
    <s v="MS-17980"/>
    <s v="Michael Stewart"/>
    <x v="1"/>
    <x v="0"/>
    <x v="12"/>
    <x v="5"/>
    <n v="77095"/>
    <x v="2"/>
    <s v="OFF-FA-10002815"/>
    <x v="1"/>
    <x v="13"/>
    <s v="Staples"/>
    <n v="21.312000000000005"/>
    <x v="5"/>
    <n v="0.2"/>
    <n v="7.1928000000000001"/>
    <x v="2"/>
    <s v="No"/>
    <n v="0"/>
  </r>
  <r>
    <n v="4504"/>
    <s v="US-2016-138247"/>
    <x v="163"/>
    <d v="2016-12-29T00:00:00"/>
    <x v="1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n v="173.65600000000003"/>
    <x v="3"/>
    <n v="0.2"/>
    <n v="17.365599999999993"/>
    <x v="1"/>
    <s v="No"/>
    <n v="0"/>
  </r>
  <r>
    <n v="4505"/>
    <s v="US-2016-138247"/>
    <x v="163"/>
    <d v="2016-12-29T00:00:00"/>
    <x v="1"/>
    <s v="BF-11170"/>
    <s v="Ben Ferrer"/>
    <x v="2"/>
    <x v="0"/>
    <x v="1"/>
    <x v="1"/>
    <n v="90045"/>
    <x v="1"/>
    <s v="OFF-AP-10000828"/>
    <x v="1"/>
    <x v="9"/>
    <s v="Avanti 4.4 Cu. Ft. Refrigerator"/>
    <n v="361.96"/>
    <x v="0"/>
    <n v="0"/>
    <n v="101.34879999999998"/>
    <x v="1"/>
    <s v="No"/>
    <n v="0"/>
  </r>
  <r>
    <n v="4506"/>
    <s v="US-2016-138247"/>
    <x v="163"/>
    <d v="2016-12-29T00:00:00"/>
    <x v="1"/>
    <s v="BF-11170"/>
    <s v="Ben Ferrer"/>
    <x v="2"/>
    <x v="0"/>
    <x v="1"/>
    <x v="1"/>
    <n v="90045"/>
    <x v="1"/>
    <s v="TEC-AC-10004708"/>
    <x v="2"/>
    <x v="11"/>
    <s v="Sony 32GB Class 10 Micro SDHC R40 Memory Card"/>
    <n v="62.849999999999994"/>
    <x v="1"/>
    <n v="0"/>
    <n v="13.198499999999999"/>
    <x v="1"/>
    <s v="No"/>
    <n v="0"/>
  </r>
  <r>
    <n v="4507"/>
    <s v="US-2016-138247"/>
    <x v="163"/>
    <d v="2016-12-29T00:00:00"/>
    <x v="1"/>
    <s v="BF-11170"/>
    <s v="Ben Ferrer"/>
    <x v="2"/>
    <x v="0"/>
    <x v="1"/>
    <x v="1"/>
    <n v="90045"/>
    <x v="1"/>
    <s v="TEC-PH-10001530"/>
    <x v="2"/>
    <x v="7"/>
    <s v="Cisco Unified IP Phone 7945G VoIP phone"/>
    <n v="818.37600000000009"/>
    <x v="1"/>
    <n v="0.2"/>
    <n v="51.148499999999984"/>
    <x v="1"/>
    <s v="No"/>
    <n v="0"/>
  </r>
  <r>
    <n v="4508"/>
    <s v="US-2016-138247"/>
    <x v="163"/>
    <d v="2016-12-29T00:00:00"/>
    <x v="1"/>
    <s v="BF-11170"/>
    <s v="Ben Ferrer"/>
    <x v="2"/>
    <x v="0"/>
    <x v="1"/>
    <x v="1"/>
    <n v="90045"/>
    <x v="1"/>
    <s v="OFF-ST-10002301"/>
    <x v="1"/>
    <x v="4"/>
    <s v="Tennsco Commercial Shelving"/>
    <n v="20.34"/>
    <x v="7"/>
    <n v="0"/>
    <n v="0.20339999999999847"/>
    <x v="1"/>
    <s v="No"/>
    <n v="0"/>
  </r>
  <r>
    <n v="4509"/>
    <s v="US-2016-138247"/>
    <x v="163"/>
    <d v="2016-12-29T00:00:00"/>
    <x v="1"/>
    <s v="BF-11170"/>
    <s v="Ben Ferrer"/>
    <x v="2"/>
    <x v="0"/>
    <x v="1"/>
    <x v="1"/>
    <n v="90045"/>
    <x v="1"/>
    <s v="FUR-FU-10002554"/>
    <x v="0"/>
    <x v="5"/>
    <s v="Westinghouse Floor Lamp with Metal Mesh Shade, Black"/>
    <n v="23.99"/>
    <x v="7"/>
    <n v="0"/>
    <n v="5.5176999999999978"/>
    <x v="1"/>
    <s v="No"/>
    <n v="0"/>
  </r>
  <r>
    <n v="4510"/>
    <s v="CA-2019-167003"/>
    <x v="979"/>
    <d v="2019-05-29T00:00:00"/>
    <x v="1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s v="Yes"/>
    <n v="1"/>
  </r>
  <r>
    <n v="4511"/>
    <s v="CA-2018-119935"/>
    <x v="338"/>
    <d v="2018-11-14T00:00:00"/>
    <x v="1"/>
    <s v="KM-16225"/>
    <s v="Kalyca Meade"/>
    <x v="1"/>
    <x v="0"/>
    <x v="24"/>
    <x v="25"/>
    <n v="65807"/>
    <x v="2"/>
    <s v="FUR-FU-10001085"/>
    <x v="0"/>
    <x v="5"/>
    <s v="3M Polarizing Light Filter Sleeves"/>
    <n v="37.299999999999997"/>
    <x v="0"/>
    <n v="0"/>
    <n v="17.157999999999998"/>
    <x v="2"/>
    <s v="No"/>
    <n v="0"/>
  </r>
  <r>
    <n v="4512"/>
    <s v="CA-2018-119935"/>
    <x v="338"/>
    <d v="2018-11-14T00:00:00"/>
    <x v="1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n v="81.96"/>
    <x v="0"/>
    <n v="0"/>
    <n v="39.340799999999994"/>
    <x v="2"/>
    <s v="No"/>
    <n v="0"/>
  </r>
  <r>
    <n v="4513"/>
    <s v="CA-2018-118969"/>
    <x v="824"/>
    <d v="2018-10-03T00:00:00"/>
    <x v="2"/>
    <s v="LP-17095"/>
    <s v="Liz Preis"/>
    <x v="0"/>
    <x v="0"/>
    <x v="42"/>
    <x v="16"/>
    <n v="85023"/>
    <x v="1"/>
    <s v="OFF-BI-10002429"/>
    <x v="1"/>
    <x v="8"/>
    <s v="Premier Elliptical Ring Binder, Black"/>
    <n v="54.792000000000009"/>
    <x v="5"/>
    <n v="0.7"/>
    <n v="-40.180799999999991"/>
    <x v="1"/>
    <s v="No"/>
    <n v="0"/>
  </r>
  <r>
    <n v="4514"/>
    <s v="CA-2018-145240"/>
    <x v="47"/>
    <d v="2018-09-08T00:00:00"/>
    <x v="2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n v="10.784000000000001"/>
    <x v="7"/>
    <n v="0.2"/>
    <n v="0.8087999999999993"/>
    <x v="2"/>
    <s v="No"/>
    <n v="0"/>
  </r>
  <r>
    <n v="4515"/>
    <s v="CA-2018-120873"/>
    <x v="189"/>
    <d v="2018-11-01T00:00:00"/>
    <x v="0"/>
    <s v="BW-11200"/>
    <s v="Ben Wallace"/>
    <x v="0"/>
    <x v="0"/>
    <x v="409"/>
    <x v="17"/>
    <n v="23666"/>
    <x v="0"/>
    <s v="FUR-CH-10000847"/>
    <x v="0"/>
    <x v="1"/>
    <s v="Global Executive Mid-Back Manager's Chair"/>
    <n v="290.98"/>
    <x v="7"/>
    <n v="0"/>
    <n v="75.654799999999994"/>
    <x v="0"/>
    <s v="Yes"/>
    <n v="1"/>
  </r>
  <r>
    <n v="4516"/>
    <s v="US-2019-111920"/>
    <x v="760"/>
    <d v="2019-10-26T00:00:00"/>
    <x v="1"/>
    <s v="PS-18970"/>
    <s v="Paul Stevenson"/>
    <x v="2"/>
    <x v="0"/>
    <x v="251"/>
    <x v="26"/>
    <n v="74133"/>
    <x v="2"/>
    <s v="OFF-AR-10003179"/>
    <x v="1"/>
    <x v="6"/>
    <s v="Dixon Ticonderoga Core-Lock Colored Pencils"/>
    <n v="36.44"/>
    <x v="4"/>
    <n v="0"/>
    <n v="12.025199999999998"/>
    <x v="2"/>
    <s v="No"/>
    <n v="0"/>
  </r>
  <r>
    <n v="4517"/>
    <s v="US-2018-128678"/>
    <x v="306"/>
    <d v="2018-09-20T00:00:00"/>
    <x v="1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n v="21.400000000000002"/>
    <x v="2"/>
    <n v="0"/>
    <n v="10.058"/>
    <x v="1"/>
    <s v="No"/>
    <n v="0"/>
  </r>
  <r>
    <n v="4518"/>
    <s v="US-2018-128678"/>
    <x v="306"/>
    <d v="2018-09-20T00:00:00"/>
    <x v="1"/>
    <s v="RB-19570"/>
    <s v="Rob Beeghly"/>
    <x v="0"/>
    <x v="0"/>
    <x v="4"/>
    <x v="4"/>
    <n v="98105"/>
    <x v="1"/>
    <s v="OFF-BI-10002103"/>
    <x v="1"/>
    <x v="8"/>
    <s v="Cardinal Slant-D Ring Binder, Heavy Gauge Vinyl"/>
    <n v="48.664000000000001"/>
    <x v="3"/>
    <n v="0.2"/>
    <n v="15.815799999999999"/>
    <x v="1"/>
    <s v="No"/>
    <n v="0"/>
  </r>
  <r>
    <n v="4519"/>
    <s v="CA-2018-101385"/>
    <x v="477"/>
    <d v="2018-10-01T00:00:00"/>
    <x v="1"/>
    <s v="JW-16075"/>
    <s v="Julia West"/>
    <x v="0"/>
    <x v="0"/>
    <x v="8"/>
    <x v="1"/>
    <n v="94109"/>
    <x v="1"/>
    <s v="OFF-AR-10004441"/>
    <x v="1"/>
    <x v="6"/>
    <s v="BIC Brite Liner Highlighters"/>
    <n v="16.559999999999999"/>
    <x v="4"/>
    <n v="0"/>
    <n v="6.9551999999999996"/>
    <x v="1"/>
    <s v="No"/>
    <n v="0"/>
  </r>
  <r>
    <n v="4520"/>
    <s v="CA-2019-107167"/>
    <x v="193"/>
    <d v="2019-06-14T00:00:00"/>
    <x v="1"/>
    <s v="ND-18460"/>
    <s v="Neil Ducich"/>
    <x v="1"/>
    <x v="0"/>
    <x v="108"/>
    <x v="2"/>
    <n v="32216"/>
    <x v="0"/>
    <s v="OFF-ST-10003805"/>
    <x v="1"/>
    <x v="4"/>
    <s v="24 Capacity Maxi Data Binder Racks, Pearl"/>
    <n v="1347.5200000000002"/>
    <x v="8"/>
    <n v="0.2"/>
    <n v="84.219999999999857"/>
    <x v="0"/>
    <s v="No"/>
    <n v="0"/>
  </r>
  <r>
    <n v="4521"/>
    <s v="CA-2016-109491"/>
    <x v="980"/>
    <d v="2016-02-26T00:00:00"/>
    <x v="1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n v="62.31"/>
    <x v="1"/>
    <n v="0"/>
    <n v="22.4316"/>
    <x v="2"/>
    <s v="No"/>
    <n v="0"/>
  </r>
  <r>
    <n v="4522"/>
    <s v="CA-2016-109491"/>
    <x v="980"/>
    <d v="2016-02-26T00:00:00"/>
    <x v="1"/>
    <s v="LC-16930"/>
    <s v="Linda Cazamias"/>
    <x v="1"/>
    <x v="0"/>
    <x v="102"/>
    <x v="14"/>
    <n v="47374"/>
    <x v="2"/>
    <s v="FUR-FU-10000221"/>
    <x v="0"/>
    <x v="5"/>
    <s v="Master Caster Door Stop, Brown"/>
    <n v="20.32"/>
    <x v="4"/>
    <n v="0"/>
    <n v="6.9087999999999994"/>
    <x v="2"/>
    <s v="No"/>
    <n v="0"/>
  </r>
  <r>
    <n v="4523"/>
    <s v="CA-2019-105445"/>
    <x v="297"/>
    <d v="2019-02-25T00:00:00"/>
    <x v="0"/>
    <s v="BP-11095"/>
    <s v="Bart Pistole"/>
    <x v="1"/>
    <x v="0"/>
    <x v="103"/>
    <x v="22"/>
    <n v="80027"/>
    <x v="1"/>
    <s v="OFF-FA-10001229"/>
    <x v="1"/>
    <x v="13"/>
    <s v="Staples"/>
    <n v="9.4320000000000004"/>
    <x v="1"/>
    <n v="0.2"/>
    <n v="3.065399999999999"/>
    <x v="1"/>
    <s v="No"/>
    <n v="0"/>
  </r>
  <r>
    <n v="4524"/>
    <s v="CA-2016-107454"/>
    <x v="981"/>
    <d v="2016-11-06T00:00:00"/>
    <x v="1"/>
    <s v="RD-19720"/>
    <s v="Roger Demir"/>
    <x v="0"/>
    <x v="0"/>
    <x v="20"/>
    <x v="15"/>
    <n v="10024"/>
    <x v="3"/>
    <s v="OFF-LA-10001569"/>
    <x v="1"/>
    <x v="2"/>
    <s v="Avery 499"/>
    <n v="34.86"/>
    <x v="3"/>
    <n v="0"/>
    <n v="16.035599999999999"/>
    <x v="3"/>
    <s v="No"/>
    <n v="0"/>
  </r>
  <r>
    <n v="4525"/>
    <s v="CA-2016-107454"/>
    <x v="981"/>
    <d v="2016-11-06T00:00:00"/>
    <x v="1"/>
    <s v="RD-19720"/>
    <s v="Roger Demir"/>
    <x v="0"/>
    <x v="0"/>
    <x v="20"/>
    <x v="15"/>
    <n v="10024"/>
    <x v="3"/>
    <s v="FUR-FU-10004018"/>
    <x v="0"/>
    <x v="5"/>
    <s v="Tensor Computer Mounted Lamp"/>
    <n v="89.34"/>
    <x v="5"/>
    <n v="0"/>
    <n v="24.121800000000004"/>
    <x v="3"/>
    <s v="No"/>
    <n v="0"/>
  </r>
  <r>
    <n v="4526"/>
    <s v="US-2019-105046"/>
    <x v="729"/>
    <d v="2019-07-23T00:00:00"/>
    <x v="1"/>
    <s v="BE-11335"/>
    <s v="Bill Eplett"/>
    <x v="2"/>
    <x v="0"/>
    <x v="410"/>
    <x v="15"/>
    <n v="13440"/>
    <x v="3"/>
    <s v="TEC-PH-10004536"/>
    <x v="2"/>
    <x v="7"/>
    <s v="Avaya 5420 Digital phone"/>
    <n v="269.98"/>
    <x v="0"/>
    <n v="0"/>
    <n v="67.495000000000005"/>
    <x v="3"/>
    <s v="Yes"/>
    <n v="1"/>
  </r>
  <r>
    <n v="4527"/>
    <s v="US-2019-105046"/>
    <x v="729"/>
    <d v="2019-07-23T00:00:00"/>
    <x v="1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n v="99.9"/>
    <x v="2"/>
    <n v="0"/>
    <n v="47.952000000000005"/>
    <x v="3"/>
    <s v="Yes"/>
    <n v="1"/>
  </r>
  <r>
    <n v="4528"/>
    <s v="US-2019-105046"/>
    <x v="729"/>
    <d v="2019-07-23T00:00:00"/>
    <x v="1"/>
    <s v="BE-11335"/>
    <s v="Bill Eplett"/>
    <x v="2"/>
    <x v="0"/>
    <x v="410"/>
    <x v="15"/>
    <n v="13440"/>
    <x v="3"/>
    <s v="FUR-FU-10004848"/>
    <x v="0"/>
    <x v="5"/>
    <s v="DAX Solid Wood Frames"/>
    <n v="39.08"/>
    <x v="4"/>
    <n v="0"/>
    <n v="14.459599999999998"/>
    <x v="3"/>
    <s v="Yes"/>
    <n v="1"/>
  </r>
  <r>
    <n v="4529"/>
    <s v="CA-2019-152856"/>
    <x v="565"/>
    <d v="2019-09-10T00:00:00"/>
    <x v="0"/>
    <s v="RS-19765"/>
    <s v="Roland Schwarz"/>
    <x v="1"/>
    <x v="0"/>
    <x v="292"/>
    <x v="24"/>
    <n v="43302"/>
    <x v="3"/>
    <s v="TEC-AC-10004864"/>
    <x v="2"/>
    <x v="11"/>
    <s v="Memorex Micro Travel Drive 32 GB"/>
    <n v="116.83199999999999"/>
    <x v="4"/>
    <n v="0.2"/>
    <n v="33.589200000000005"/>
    <x v="3"/>
    <s v="No"/>
    <n v="0"/>
  </r>
  <r>
    <n v="4530"/>
    <s v="CA-2018-134691"/>
    <x v="696"/>
    <d v="2018-11-18T00:00:00"/>
    <x v="1"/>
    <s v="KC-16540"/>
    <s v="Kelly Collister"/>
    <x v="0"/>
    <x v="0"/>
    <x v="12"/>
    <x v="5"/>
    <n v="77041"/>
    <x v="2"/>
    <s v="OFF-BI-10002393"/>
    <x v="1"/>
    <x v="8"/>
    <s v="Binder Posts"/>
    <n v="2.2959999999999994"/>
    <x v="0"/>
    <n v="0.8"/>
    <n v="-3.9032000000000009"/>
    <x v="2"/>
    <s v="No"/>
    <n v="0"/>
  </r>
  <r>
    <n v="4531"/>
    <s v="CA-2018-118759"/>
    <x v="696"/>
    <d v="2018-11-17T00:00:00"/>
    <x v="2"/>
    <s v="MB-17305"/>
    <s v="Maria Bertelson"/>
    <x v="0"/>
    <x v="0"/>
    <x v="20"/>
    <x v="15"/>
    <n v="10009"/>
    <x v="3"/>
    <s v="FUR-CH-10002335"/>
    <x v="0"/>
    <x v="1"/>
    <s v="Hon GuestStacker Chair"/>
    <n v="408.00599999999997"/>
    <x v="0"/>
    <n v="0.1"/>
    <n v="72.534400000000005"/>
    <x v="3"/>
    <s v="No"/>
    <n v="0"/>
  </r>
  <r>
    <n v="4532"/>
    <s v="CA-2018-118759"/>
    <x v="696"/>
    <d v="2018-11-17T00:00:00"/>
    <x v="2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n v="40.44"/>
    <x v="1"/>
    <n v="0"/>
    <n v="10.514399999999998"/>
    <x v="3"/>
    <s v="No"/>
    <n v="0"/>
  </r>
  <r>
    <n v="4533"/>
    <s v="CA-2016-140403"/>
    <x v="982"/>
    <d v="2016-10-10T00:00:00"/>
    <x v="3"/>
    <s v="TN-21040"/>
    <s v="Tanja Norvell"/>
    <x v="2"/>
    <x v="0"/>
    <x v="286"/>
    <x v="1"/>
    <n v="95336"/>
    <x v="1"/>
    <s v="FUR-CH-10002774"/>
    <x v="0"/>
    <x v="1"/>
    <s v="Global Deluxe Stacking Chair, Gray"/>
    <n v="122.352"/>
    <x v="1"/>
    <n v="0.2"/>
    <n v="13.764599999999994"/>
    <x v="1"/>
    <s v="No"/>
    <n v="0"/>
  </r>
  <r>
    <n v="4534"/>
    <s v="CA-2016-140403"/>
    <x v="982"/>
    <d v="2016-10-10T00:00:00"/>
    <x v="3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n v="15.28"/>
    <x v="0"/>
    <n v="0"/>
    <n v="7.4871999999999996"/>
    <x v="1"/>
    <s v="No"/>
    <n v="0"/>
  </r>
  <r>
    <n v="4535"/>
    <s v="CA-2017-163104"/>
    <x v="531"/>
    <d v="2017-03-26T00:00:00"/>
    <x v="1"/>
    <s v="MC-18130"/>
    <s v="Mike Caudle"/>
    <x v="1"/>
    <x v="0"/>
    <x v="1"/>
    <x v="1"/>
    <n v="90004"/>
    <x v="1"/>
    <s v="OFF-PA-10001947"/>
    <x v="1"/>
    <x v="10"/>
    <s v="Xerox 1974"/>
    <n v="11.96"/>
    <x v="0"/>
    <n v="0"/>
    <n v="5.8604000000000003"/>
    <x v="1"/>
    <s v="No"/>
    <n v="0"/>
  </r>
  <r>
    <n v="4536"/>
    <s v="CA-2019-138464"/>
    <x v="141"/>
    <d v="2019-07-12T00:00:00"/>
    <x v="1"/>
    <s v="VF-21715"/>
    <s v="Vicky Freymann"/>
    <x v="2"/>
    <x v="0"/>
    <x v="4"/>
    <x v="4"/>
    <n v="98115"/>
    <x v="1"/>
    <s v="FUR-FU-10003142"/>
    <x v="0"/>
    <x v="5"/>
    <s v="Master Big Foot Doorstop, Beige"/>
    <n v="15.84"/>
    <x v="1"/>
    <n v="0"/>
    <n v="4.9103999999999992"/>
    <x v="1"/>
    <s v="No"/>
    <n v="0"/>
  </r>
  <r>
    <n v="4537"/>
    <s v="CA-2019-138464"/>
    <x v="141"/>
    <d v="2019-07-12T00:00:00"/>
    <x v="1"/>
    <s v="VF-21715"/>
    <s v="Vicky Freymann"/>
    <x v="2"/>
    <x v="0"/>
    <x v="4"/>
    <x v="4"/>
    <n v="98115"/>
    <x v="1"/>
    <s v="OFF-BI-10001543"/>
    <x v="1"/>
    <x v="8"/>
    <s v="GBC VeloBinder Manual Binding System"/>
    <n v="86.376000000000005"/>
    <x v="1"/>
    <n v="0.2"/>
    <n v="30.231600000000007"/>
    <x v="1"/>
    <s v="No"/>
    <n v="0"/>
  </r>
  <r>
    <n v="4538"/>
    <s v="CA-2019-138464"/>
    <x v="141"/>
    <d v="2019-07-12T00:00:00"/>
    <x v="1"/>
    <s v="VF-21715"/>
    <s v="Vicky Freymann"/>
    <x v="2"/>
    <x v="0"/>
    <x v="4"/>
    <x v="4"/>
    <n v="98115"/>
    <x v="1"/>
    <s v="OFF-AR-10003560"/>
    <x v="1"/>
    <x v="6"/>
    <s v="Zebra Zazzle Fluorescent Highlighters"/>
    <n v="18.240000000000002"/>
    <x v="1"/>
    <n v="0"/>
    <n v="6.2015999999999991"/>
    <x v="1"/>
    <s v="No"/>
    <n v="0"/>
  </r>
  <r>
    <n v="4539"/>
    <s v="CA-2019-138464"/>
    <x v="141"/>
    <d v="2019-07-12T00:00:00"/>
    <x v="1"/>
    <s v="VF-21715"/>
    <s v="Vicky Freymann"/>
    <x v="2"/>
    <x v="0"/>
    <x v="4"/>
    <x v="4"/>
    <n v="98115"/>
    <x v="1"/>
    <s v="OFF-AR-10004757"/>
    <x v="1"/>
    <x v="6"/>
    <s v="Crayola Colored Pencils"/>
    <n v="13.12"/>
    <x v="4"/>
    <n v="0"/>
    <n v="4.3295999999999992"/>
    <x v="1"/>
    <s v="No"/>
    <n v="0"/>
  </r>
  <r>
    <n v="4540"/>
    <s v="CA-2017-104129"/>
    <x v="914"/>
    <d v="2017-03-02T00:00:00"/>
    <x v="1"/>
    <s v="ES-14080"/>
    <s v="Erin Smith"/>
    <x v="1"/>
    <x v="0"/>
    <x v="205"/>
    <x v="34"/>
    <n v="2908"/>
    <x v="3"/>
    <s v="TEC-PH-10003800"/>
    <x v="2"/>
    <x v="7"/>
    <s v="i.Sound Portable Power - 8000 mAh"/>
    <n v="105.98"/>
    <x v="0"/>
    <n v="0"/>
    <n v="1.0597999999999956"/>
    <x v="3"/>
    <s v="Yes"/>
    <n v="1"/>
  </r>
  <r>
    <n v="4541"/>
    <s v="CA-2017-104129"/>
    <x v="914"/>
    <d v="2017-03-02T00:00:00"/>
    <x v="1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n v="493.9199999999999"/>
    <x v="3"/>
    <n v="0.3"/>
    <n v="-28.22399999999999"/>
    <x v="3"/>
    <s v="Yes"/>
    <n v="1"/>
  </r>
  <r>
    <n v="4542"/>
    <s v="US-2019-132206"/>
    <x v="114"/>
    <d v="2019-06-21T00:00:00"/>
    <x v="1"/>
    <s v="MK-17905"/>
    <s v="Michael Kennedy"/>
    <x v="1"/>
    <x v="0"/>
    <x v="22"/>
    <x v="10"/>
    <n v="60653"/>
    <x v="2"/>
    <s v="OFF-BI-10000756"/>
    <x v="1"/>
    <x v="8"/>
    <s v="Storex DuraTech Recycled Plastic Frosted Binders"/>
    <n v="5.9359999999999991"/>
    <x v="3"/>
    <n v="0.8"/>
    <n v="-8.9040000000000035"/>
    <x v="2"/>
    <s v="No"/>
    <n v="0"/>
  </r>
  <r>
    <n v="4543"/>
    <s v="CA-2019-113474"/>
    <x v="983"/>
    <d v="2019-03-31T00:00:00"/>
    <x v="2"/>
    <s v="TM-21490"/>
    <s v="Tony Molinari"/>
    <x v="0"/>
    <x v="0"/>
    <x v="268"/>
    <x v="26"/>
    <n v="73120"/>
    <x v="2"/>
    <s v="OFF-EN-10004206"/>
    <x v="1"/>
    <x v="12"/>
    <s v="Multimedia Mailers"/>
    <n v="325.86"/>
    <x v="0"/>
    <n v="0"/>
    <n v="149.8956"/>
    <x v="2"/>
    <s v="No"/>
    <n v="0"/>
  </r>
  <r>
    <n v="4544"/>
    <s v="CA-2017-126557"/>
    <x v="984"/>
    <d v="2017-07-17T00:00:00"/>
    <x v="0"/>
    <s v="RL-19615"/>
    <s v="Rob Lucas"/>
    <x v="0"/>
    <x v="0"/>
    <x v="22"/>
    <x v="10"/>
    <n v="60610"/>
    <x v="2"/>
    <s v="FUR-CH-10004477"/>
    <x v="0"/>
    <x v="1"/>
    <s v="Global Push Button Manager's Chair, Indigo"/>
    <n v="383.60699999999997"/>
    <x v="6"/>
    <n v="0.3"/>
    <n v="-5.4801000000000215"/>
    <x v="2"/>
    <s v="No"/>
    <n v="0"/>
  </r>
  <r>
    <n v="4545"/>
    <s v="CA-2017-126557"/>
    <x v="984"/>
    <d v="2017-07-17T00:00:00"/>
    <x v="0"/>
    <s v="RL-19615"/>
    <s v="Rob Lucas"/>
    <x v="0"/>
    <x v="0"/>
    <x v="22"/>
    <x v="10"/>
    <n v="60610"/>
    <x v="2"/>
    <s v="TEC-PH-10003505"/>
    <x v="2"/>
    <x v="7"/>
    <s v="Geemarc AmpliPOWER60"/>
    <n v="148.47999999999999"/>
    <x v="0"/>
    <n v="0.2"/>
    <n v="16.703999999999986"/>
    <x v="2"/>
    <s v="No"/>
    <n v="0"/>
  </r>
  <r>
    <n v="4546"/>
    <s v="CA-2017-126557"/>
    <x v="984"/>
    <d v="2017-07-17T00:00:00"/>
    <x v="0"/>
    <s v="RL-19615"/>
    <s v="Rob Lucas"/>
    <x v="0"/>
    <x v="0"/>
    <x v="22"/>
    <x v="10"/>
    <n v="60610"/>
    <x v="2"/>
    <s v="TEC-PH-10000526"/>
    <x v="2"/>
    <x v="7"/>
    <s v="Vtech CS6719"/>
    <n v="537.54399999999998"/>
    <x v="3"/>
    <n v="0.2"/>
    <n v="53.754400000000004"/>
    <x v="2"/>
    <s v="No"/>
    <n v="0"/>
  </r>
  <r>
    <n v="4547"/>
    <s v="CA-2017-126557"/>
    <x v="984"/>
    <d v="2017-07-17T00:00:00"/>
    <x v="0"/>
    <s v="RL-19615"/>
    <s v="Rob Lucas"/>
    <x v="0"/>
    <x v="0"/>
    <x v="22"/>
    <x v="10"/>
    <n v="60610"/>
    <x v="2"/>
    <s v="OFF-BI-10003314"/>
    <x v="1"/>
    <x v="8"/>
    <s v="Tuff Stuff Recycled Round Ring Binders"/>
    <n v="1.9279999999999997"/>
    <x v="0"/>
    <n v="0.8"/>
    <n v="-2.9884000000000004"/>
    <x v="2"/>
    <s v="No"/>
    <n v="0"/>
  </r>
  <r>
    <n v="4548"/>
    <s v="CA-2017-126557"/>
    <x v="984"/>
    <d v="2017-07-17T00:00:00"/>
    <x v="0"/>
    <s v="RL-19615"/>
    <s v="Rob Lucas"/>
    <x v="0"/>
    <x v="0"/>
    <x v="22"/>
    <x v="10"/>
    <n v="60610"/>
    <x v="2"/>
    <s v="OFF-AR-10003190"/>
    <x v="1"/>
    <x v="6"/>
    <s v="Newell 32"/>
    <n v="6.911999999999999"/>
    <x v="1"/>
    <n v="0.2"/>
    <n v="0.69120000000000026"/>
    <x v="2"/>
    <s v="No"/>
    <n v="0"/>
  </r>
  <r>
    <n v="4549"/>
    <s v="CA-2017-126557"/>
    <x v="984"/>
    <d v="2017-07-17T00:00:00"/>
    <x v="0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n v="7.76"/>
    <x v="7"/>
    <n v="0.6"/>
    <n v="-2.1340000000000003"/>
    <x v="2"/>
    <s v="No"/>
    <n v="0"/>
  </r>
  <r>
    <n v="4550"/>
    <s v="CA-2017-126557"/>
    <x v="984"/>
    <d v="2017-07-17T00:00:00"/>
    <x v="0"/>
    <s v="RL-19615"/>
    <s v="Rob Lucas"/>
    <x v="0"/>
    <x v="0"/>
    <x v="22"/>
    <x v="10"/>
    <n v="60610"/>
    <x v="2"/>
    <s v="TEC-PH-10003963"/>
    <x v="2"/>
    <x v="7"/>
    <s v="GE 2-Jack Phone Line Splitter"/>
    <n v="659.16800000000012"/>
    <x v="4"/>
    <n v="0.2"/>
    <n v="49.437599999999975"/>
    <x v="2"/>
    <s v="No"/>
    <n v="0"/>
  </r>
  <r>
    <n v="4551"/>
    <s v="US-2019-107636"/>
    <x v="504"/>
    <d v="2019-05-02T00:00:00"/>
    <x v="2"/>
    <s v="NM-18520"/>
    <s v="Neoma Murray"/>
    <x v="0"/>
    <x v="0"/>
    <x v="91"/>
    <x v="29"/>
    <n v="6040"/>
    <x v="3"/>
    <s v="OFF-LA-10003388"/>
    <x v="1"/>
    <x v="2"/>
    <s v="Avery 5"/>
    <n v="5.76"/>
    <x v="0"/>
    <n v="0"/>
    <n v="2.8224"/>
    <x v="3"/>
    <s v="No"/>
    <n v="0"/>
  </r>
  <r>
    <n v="4552"/>
    <s v="US-2016-165862"/>
    <x v="985"/>
    <d v="2016-07-17T00:00:00"/>
    <x v="1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n v="351.21600000000001"/>
    <x v="1"/>
    <n v="0.2"/>
    <n v="4.3901999999999788"/>
    <x v="1"/>
    <s v="No"/>
    <n v="0"/>
  </r>
  <r>
    <n v="4553"/>
    <s v="US-2016-106334"/>
    <x v="422"/>
    <d v="2017-01-02T00:00:00"/>
    <x v="1"/>
    <s v="JF-15490"/>
    <s v="Jeremy Farry"/>
    <x v="0"/>
    <x v="0"/>
    <x v="8"/>
    <x v="1"/>
    <n v="94122"/>
    <x v="1"/>
    <s v="FUR-CH-10004886"/>
    <x v="0"/>
    <x v="1"/>
    <s v="Bevis Steel Folding Chairs"/>
    <n v="230.28000000000003"/>
    <x v="1"/>
    <n v="0.2"/>
    <n v="23.027999999999992"/>
    <x v="1"/>
    <s v="No"/>
    <n v="0"/>
  </r>
  <r>
    <n v="4554"/>
    <s v="US-2016-106334"/>
    <x v="422"/>
    <d v="2017-01-02T00:00:00"/>
    <x v="1"/>
    <s v="JF-15490"/>
    <s v="Jeremy Farry"/>
    <x v="0"/>
    <x v="0"/>
    <x v="8"/>
    <x v="1"/>
    <n v="94122"/>
    <x v="1"/>
    <s v="OFF-PA-10003657"/>
    <x v="1"/>
    <x v="10"/>
    <s v="Xerox 1927"/>
    <n v="12.84"/>
    <x v="1"/>
    <n v="0"/>
    <n v="5.7779999999999987"/>
    <x v="1"/>
    <s v="No"/>
    <n v="0"/>
  </r>
  <r>
    <n v="4555"/>
    <s v="CA-2018-101448"/>
    <x v="535"/>
    <d v="2018-03-01T00:00:00"/>
    <x v="0"/>
    <s v="EB-13930"/>
    <s v="Eric Barreto"/>
    <x v="0"/>
    <x v="0"/>
    <x v="411"/>
    <x v="6"/>
    <n v="54601"/>
    <x v="2"/>
    <s v="OFF-BI-10004738"/>
    <x v="1"/>
    <x v="8"/>
    <s v="Flexible Leather- Look Classic Collection Ring Binder"/>
    <n v="56.820000000000007"/>
    <x v="1"/>
    <n v="0"/>
    <n v="28.410000000000004"/>
    <x v="2"/>
    <s v="No"/>
    <n v="0"/>
  </r>
  <r>
    <n v="4556"/>
    <s v="CA-2017-130218"/>
    <x v="391"/>
    <d v="2017-03-26T00:00:00"/>
    <x v="2"/>
    <s v="SG-20470"/>
    <s v="Sheri Gordon"/>
    <x v="0"/>
    <x v="0"/>
    <x v="159"/>
    <x v="20"/>
    <n v="29501"/>
    <x v="0"/>
    <s v="OFF-FA-10003112"/>
    <x v="1"/>
    <x v="13"/>
    <s v="Staples"/>
    <n v="31.56"/>
    <x v="4"/>
    <n v="0"/>
    <n v="14.201999999999998"/>
    <x v="0"/>
    <s v="No"/>
    <n v="0"/>
  </r>
  <r>
    <n v="4557"/>
    <s v="CA-2017-130218"/>
    <x v="391"/>
    <d v="2017-03-26T00:00:00"/>
    <x v="2"/>
    <s v="SG-20470"/>
    <s v="Sheri Gordon"/>
    <x v="0"/>
    <x v="0"/>
    <x v="159"/>
    <x v="20"/>
    <n v="29501"/>
    <x v="0"/>
    <s v="OFF-ST-10002486"/>
    <x v="1"/>
    <x v="4"/>
    <s v="Eldon Shelf Savers Cubes and Bins"/>
    <n v="27.92"/>
    <x v="4"/>
    <n v="0"/>
    <n v="0.5583999999999989"/>
    <x v="0"/>
    <s v="No"/>
    <n v="0"/>
  </r>
  <r>
    <n v="4558"/>
    <s v="US-2019-117331"/>
    <x v="208"/>
    <d v="2019-10-28T00:00:00"/>
    <x v="1"/>
    <s v="ND-18370"/>
    <s v="Natalie DeCherney"/>
    <x v="0"/>
    <x v="0"/>
    <x v="220"/>
    <x v="16"/>
    <n v="85301"/>
    <x v="1"/>
    <s v="OFF-BI-10003984"/>
    <x v="1"/>
    <x v="8"/>
    <s v="Lock-Up Easel 'Spel-Binder'"/>
    <n v="8.5590000000000011"/>
    <x v="7"/>
    <n v="0.7"/>
    <n v="-6.5618999999999996"/>
    <x v="1"/>
    <s v="No"/>
    <n v="0"/>
  </r>
  <r>
    <n v="4559"/>
    <s v="CA-2016-127383"/>
    <x v="520"/>
    <d v="2017-01-05T00:00:00"/>
    <x v="1"/>
    <s v="CM-11815"/>
    <s v="Candace McMahon"/>
    <x v="1"/>
    <x v="0"/>
    <x v="236"/>
    <x v="5"/>
    <n v="79907"/>
    <x v="2"/>
    <s v="OFF-EN-10004773"/>
    <x v="1"/>
    <x v="12"/>
    <s v="Staple envelope"/>
    <n v="49.568000000000005"/>
    <x v="0"/>
    <n v="0.2"/>
    <n v="17.968399999999995"/>
    <x v="2"/>
    <s v="No"/>
    <n v="0"/>
  </r>
  <r>
    <n v="4560"/>
    <s v="CA-2016-110219"/>
    <x v="952"/>
    <d v="2016-05-08T00:00:00"/>
    <x v="2"/>
    <s v="EB-13870"/>
    <s v="Emily Burns"/>
    <x v="0"/>
    <x v="0"/>
    <x v="52"/>
    <x v="5"/>
    <n v="78207"/>
    <x v="2"/>
    <s v="FUR-CH-10001146"/>
    <x v="0"/>
    <x v="1"/>
    <s v="Global Value Mid-Back Manager's Chair, Gray"/>
    <n v="127.869"/>
    <x v="1"/>
    <n v="0.3"/>
    <n v="-9.1335000000000122"/>
    <x v="2"/>
    <s v="No"/>
    <n v="0"/>
  </r>
  <r>
    <n v="4561"/>
    <s v="CA-2017-118871"/>
    <x v="784"/>
    <d v="2017-12-09T00:00:00"/>
    <x v="0"/>
    <s v="HM-14860"/>
    <s v="Harry Marie"/>
    <x v="1"/>
    <x v="0"/>
    <x v="1"/>
    <x v="1"/>
    <n v="90049"/>
    <x v="1"/>
    <s v="OFF-EN-10003296"/>
    <x v="1"/>
    <x v="12"/>
    <s v="Tyvek Side-Opening Peel &amp; Seel Expanding Envelopes"/>
    <n v="271.44"/>
    <x v="1"/>
    <n v="0"/>
    <n v="122.148"/>
    <x v="1"/>
    <s v="No"/>
    <n v="0"/>
  </r>
  <r>
    <n v="4562"/>
    <s v="CA-2017-118871"/>
    <x v="784"/>
    <d v="2017-12-09T00:00:00"/>
    <x v="0"/>
    <s v="HM-14860"/>
    <s v="Harry Marie"/>
    <x v="1"/>
    <x v="0"/>
    <x v="1"/>
    <x v="1"/>
    <n v="90049"/>
    <x v="1"/>
    <s v="TEC-PH-10000193"/>
    <x v="2"/>
    <x v="7"/>
    <s v="Jensen SMPS-640 - speaker phone"/>
    <n v="110.352"/>
    <x v="1"/>
    <n v="0.2"/>
    <n v="8.2763999999999953"/>
    <x v="1"/>
    <s v="No"/>
    <n v="0"/>
  </r>
  <r>
    <n v="4563"/>
    <s v="CA-2017-118871"/>
    <x v="784"/>
    <d v="2017-12-09T00:00:00"/>
    <x v="0"/>
    <s v="HM-14860"/>
    <s v="Harry Marie"/>
    <x v="1"/>
    <x v="0"/>
    <x v="1"/>
    <x v="1"/>
    <n v="90049"/>
    <x v="1"/>
    <s v="FUR-FU-10002111"/>
    <x v="0"/>
    <x v="5"/>
    <s v="Master Caster Door Stop, Large Brown"/>
    <n v="36.4"/>
    <x v="2"/>
    <n v="0"/>
    <n v="13.832000000000001"/>
    <x v="1"/>
    <s v="No"/>
    <n v="0"/>
  </r>
  <r>
    <n v="4564"/>
    <s v="CA-2019-129490"/>
    <x v="986"/>
    <d v="2019-09-30T00:00:00"/>
    <x v="1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n v="419.13599999999997"/>
    <x v="4"/>
    <n v="0.2"/>
    <n v="-57.631200000000035"/>
    <x v="0"/>
    <s v="No"/>
    <n v="0"/>
  </r>
  <r>
    <n v="4565"/>
    <s v="CA-2016-101175"/>
    <x v="337"/>
    <d v="2016-12-14T00:00:00"/>
    <x v="1"/>
    <s v="DM-12955"/>
    <s v="Dario Medina"/>
    <x v="1"/>
    <x v="0"/>
    <x v="123"/>
    <x v="16"/>
    <n v="85204"/>
    <x v="1"/>
    <s v="OFF-ST-10004950"/>
    <x v="1"/>
    <x v="4"/>
    <s v="Acco Perma 3000 Stacking Storage Drawers"/>
    <n v="100.70400000000001"/>
    <x v="5"/>
    <n v="0.2"/>
    <n v="-1.2588000000000008"/>
    <x v="1"/>
    <s v="No"/>
    <n v="0"/>
  </r>
  <r>
    <n v="4566"/>
    <s v="US-2019-149510"/>
    <x v="734"/>
    <d v="2019-12-10T00:00:00"/>
    <x v="1"/>
    <s v="MC-17575"/>
    <s v="Matt Collins"/>
    <x v="0"/>
    <x v="0"/>
    <x v="115"/>
    <x v="3"/>
    <n v="28314"/>
    <x v="0"/>
    <s v="OFF-AP-10002350"/>
    <x v="1"/>
    <x v="9"/>
    <s v="Belkin F9H710-06 7 Outlet SurgeMaster Surge Protector"/>
    <n v="45.216000000000001"/>
    <x v="1"/>
    <n v="0.2"/>
    <n v="4.5215999999999994"/>
    <x v="0"/>
    <s v="No"/>
    <n v="0"/>
  </r>
  <r>
    <n v="4567"/>
    <s v="US-2019-149510"/>
    <x v="734"/>
    <d v="2019-12-10T00:00:00"/>
    <x v="1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n v="28.782000000000004"/>
    <x v="5"/>
    <n v="0.7"/>
    <n v="-21.1068"/>
    <x v="0"/>
    <s v="No"/>
    <n v="0"/>
  </r>
  <r>
    <n v="4568"/>
    <s v="US-2019-149510"/>
    <x v="734"/>
    <d v="2019-12-10T00:00:00"/>
    <x v="1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n v="24.448"/>
    <x v="4"/>
    <n v="0.2"/>
    <n v="8.8623999999999992"/>
    <x v="0"/>
    <s v="No"/>
    <n v="0"/>
  </r>
  <r>
    <n v="4569"/>
    <s v="CA-2017-111990"/>
    <x v="627"/>
    <d v="2017-11-13T00:00:00"/>
    <x v="1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n v="10.475999999999999"/>
    <x v="5"/>
    <n v="0.8"/>
    <n v="-17.285400000000006"/>
    <x v="2"/>
    <s v="No"/>
    <n v="0"/>
  </r>
  <r>
    <n v="4570"/>
    <s v="CA-2016-169460"/>
    <x v="987"/>
    <d v="2016-04-21T00:00:00"/>
    <x v="0"/>
    <s v="NF-18595"/>
    <s v="Nicole Fjeld"/>
    <x v="2"/>
    <x v="0"/>
    <x v="49"/>
    <x v="1"/>
    <n v="95123"/>
    <x v="1"/>
    <s v="FUR-FU-10004017"/>
    <x v="0"/>
    <x v="5"/>
    <s v="Executive Impressions 13&quot; Chairman Wall Clock"/>
    <n v="76.14"/>
    <x v="1"/>
    <n v="0"/>
    <n v="26.648999999999997"/>
    <x v="1"/>
    <s v="No"/>
    <n v="0"/>
  </r>
  <r>
    <n v="4571"/>
    <s v="US-2017-152128"/>
    <x v="442"/>
    <d v="2017-05-27T00:00:00"/>
    <x v="0"/>
    <s v="NM-18445"/>
    <s v="Nathan Mautz"/>
    <x v="2"/>
    <x v="0"/>
    <x v="391"/>
    <x v="41"/>
    <n v="67212"/>
    <x v="2"/>
    <s v="OFF-AR-10002445"/>
    <x v="1"/>
    <x v="6"/>
    <s v="SANFORD Major Accent Highlighters"/>
    <n v="21.240000000000002"/>
    <x v="1"/>
    <n v="0"/>
    <n v="8.071200000000001"/>
    <x v="2"/>
    <s v="No"/>
    <n v="0"/>
  </r>
  <r>
    <n v="4572"/>
    <s v="US-2017-152128"/>
    <x v="442"/>
    <d v="2017-05-27T00:00:00"/>
    <x v="0"/>
    <s v="NM-18445"/>
    <s v="Nathan Mautz"/>
    <x v="2"/>
    <x v="0"/>
    <x v="391"/>
    <x v="41"/>
    <n v="67212"/>
    <x v="2"/>
    <s v="OFF-BI-10001718"/>
    <x v="1"/>
    <x v="8"/>
    <s v="GBC DocuBind P50 Personal Binding Machine"/>
    <n v="127.96"/>
    <x v="0"/>
    <n v="0"/>
    <n v="60.141199999999998"/>
    <x v="2"/>
    <s v="No"/>
    <n v="0"/>
  </r>
  <r>
    <n v="4573"/>
    <s v="CA-2019-126662"/>
    <x v="729"/>
    <d v="2019-07-21T00:00:00"/>
    <x v="1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n v="479.98400000000004"/>
    <x v="0"/>
    <n v="0.2"/>
    <n v="89.996999999999986"/>
    <x v="1"/>
    <s v="No"/>
    <n v="0"/>
  </r>
  <r>
    <n v="4574"/>
    <s v="CA-2018-139395"/>
    <x v="939"/>
    <d v="2018-12-18T00:00:00"/>
    <x v="1"/>
    <s v="MG-17650"/>
    <s v="Matthew Grinstein"/>
    <x v="2"/>
    <x v="0"/>
    <x v="25"/>
    <x v="12"/>
    <n v="49201"/>
    <x v="2"/>
    <s v="TEC-PH-10002103"/>
    <x v="2"/>
    <x v="7"/>
    <s v="Jabra SPEAK 410"/>
    <n v="657.93"/>
    <x v="3"/>
    <n v="0"/>
    <n v="184.22039999999998"/>
    <x v="2"/>
    <s v="No"/>
    <n v="0"/>
  </r>
  <r>
    <n v="4575"/>
    <s v="CA-2018-139395"/>
    <x v="939"/>
    <d v="2018-12-18T00:00:00"/>
    <x v="1"/>
    <s v="MG-17650"/>
    <s v="Matthew Grinstein"/>
    <x v="2"/>
    <x v="0"/>
    <x v="25"/>
    <x v="12"/>
    <n v="49201"/>
    <x v="2"/>
    <s v="FUR-FU-10003724"/>
    <x v="0"/>
    <x v="5"/>
    <s v="Westinghouse Clip-On Gooseneck Lamps"/>
    <n v="33.479999999999997"/>
    <x v="4"/>
    <n v="0"/>
    <n v="8.7047999999999988"/>
    <x v="2"/>
    <s v="No"/>
    <n v="0"/>
  </r>
  <r>
    <n v="4576"/>
    <s v="CA-2018-139395"/>
    <x v="939"/>
    <d v="2018-12-18T00:00:00"/>
    <x v="1"/>
    <s v="MG-17650"/>
    <s v="Matthew Grinstein"/>
    <x v="2"/>
    <x v="0"/>
    <x v="25"/>
    <x v="12"/>
    <n v="49201"/>
    <x v="2"/>
    <s v="OFF-AR-10003732"/>
    <x v="1"/>
    <x v="6"/>
    <s v="Newell 333"/>
    <n v="13.899999999999999"/>
    <x v="2"/>
    <n v="0"/>
    <n v="3.6139999999999994"/>
    <x v="2"/>
    <s v="No"/>
    <n v="0"/>
  </r>
  <r>
    <n v="4577"/>
    <s v="CA-2018-139395"/>
    <x v="939"/>
    <d v="2018-12-18T00:00:00"/>
    <x v="1"/>
    <s v="MG-17650"/>
    <s v="Matthew Grinstein"/>
    <x v="2"/>
    <x v="0"/>
    <x v="25"/>
    <x v="12"/>
    <n v="49201"/>
    <x v="2"/>
    <s v="OFF-ST-10000885"/>
    <x v="1"/>
    <x v="4"/>
    <s v="Fellowes Desktop Hanging File Manager"/>
    <n v="26.86"/>
    <x v="0"/>
    <n v="0"/>
    <n v="6.7149999999999999"/>
    <x v="2"/>
    <s v="No"/>
    <n v="0"/>
  </r>
  <r>
    <n v="4578"/>
    <s v="US-2016-121734"/>
    <x v="909"/>
    <d v="2016-04-16T00:00:00"/>
    <x v="1"/>
    <s v="SE-20110"/>
    <s v="Sanjit Engle"/>
    <x v="0"/>
    <x v="0"/>
    <x v="412"/>
    <x v="45"/>
    <n v="83501"/>
    <x v="1"/>
    <s v="OFF-BI-10004817"/>
    <x v="1"/>
    <x v="8"/>
    <s v="GBC Personal VeloBind Strips"/>
    <n v="9.5840000000000014"/>
    <x v="7"/>
    <n v="0.2"/>
    <n v="3.3543999999999996"/>
    <x v="1"/>
    <s v="No"/>
    <n v="0"/>
  </r>
  <r>
    <n v="4579"/>
    <s v="CA-2017-110947"/>
    <x v="988"/>
    <d v="2017-06-15T00:00:00"/>
    <x v="1"/>
    <s v="AG-10765"/>
    <s v="Anthony Garverick"/>
    <x v="2"/>
    <x v="0"/>
    <x v="409"/>
    <x v="17"/>
    <n v="23666"/>
    <x v="0"/>
    <s v="OFF-BI-10001670"/>
    <x v="1"/>
    <x v="8"/>
    <s v="Vinyl Sectional Post Binders"/>
    <n v="113.10000000000001"/>
    <x v="1"/>
    <n v="0"/>
    <n v="56.550000000000004"/>
    <x v="0"/>
    <s v="No"/>
    <n v="0"/>
  </r>
  <r>
    <n v="4580"/>
    <s v="US-2016-150126"/>
    <x v="923"/>
    <d v="2016-08-02T00:00:00"/>
    <x v="1"/>
    <s v="AS-10045"/>
    <s v="Aaron Smayling"/>
    <x v="1"/>
    <x v="0"/>
    <x v="20"/>
    <x v="15"/>
    <n v="10035"/>
    <x v="3"/>
    <s v="OFF-PA-10002709"/>
    <x v="1"/>
    <x v="10"/>
    <s v="Xerox 1956"/>
    <n v="65.78"/>
    <x v="10"/>
    <n v="0"/>
    <n v="32.232199999999999"/>
    <x v="3"/>
    <s v="No"/>
    <n v="0"/>
  </r>
  <r>
    <n v="4581"/>
    <s v="CA-2017-164427"/>
    <x v="374"/>
    <d v="2017-08-06T00:00:00"/>
    <x v="1"/>
    <s v="AR-10405"/>
    <s v="Allen Rosenblatt"/>
    <x v="1"/>
    <x v="0"/>
    <x v="413"/>
    <x v="35"/>
    <n v="39401"/>
    <x v="0"/>
    <s v="TEC-AC-10004469"/>
    <x v="2"/>
    <x v="11"/>
    <s v="Microsoft Sculpt Comfort Mouse"/>
    <n v="239.70000000000002"/>
    <x v="5"/>
    <n v="0"/>
    <n v="105.46800000000002"/>
    <x v="0"/>
    <s v="No"/>
    <n v="0"/>
  </r>
  <r>
    <n v="4582"/>
    <s v="CA-2018-120250"/>
    <x v="251"/>
    <d v="2018-09-22T00:00:00"/>
    <x v="2"/>
    <s v="AP-10720"/>
    <s v="Anne Pryor"/>
    <x v="2"/>
    <x v="0"/>
    <x v="10"/>
    <x v="9"/>
    <n v="19140"/>
    <x v="3"/>
    <s v="FUR-FU-10003424"/>
    <x v="0"/>
    <x v="5"/>
    <s v="Nu-Dell Oak Frame"/>
    <n v="25.632000000000001"/>
    <x v="1"/>
    <n v="0.2"/>
    <n v="3.8447999999999967"/>
    <x v="3"/>
    <s v="No"/>
    <n v="0"/>
  </r>
  <r>
    <n v="4583"/>
    <s v="CA-2018-121993"/>
    <x v="224"/>
    <d v="2018-06-12T00:00:00"/>
    <x v="2"/>
    <s v="JB-16000"/>
    <s v="Joy Bell-"/>
    <x v="0"/>
    <x v="0"/>
    <x v="10"/>
    <x v="9"/>
    <n v="19140"/>
    <x v="3"/>
    <s v="OFF-LA-10003720"/>
    <x v="1"/>
    <x v="2"/>
    <s v="Avery 487"/>
    <n v="23.616"/>
    <x v="8"/>
    <n v="0.2"/>
    <n v="7.9703999999999997"/>
    <x v="3"/>
    <s v="No"/>
    <n v="0"/>
  </r>
  <r>
    <n v="4584"/>
    <s v="US-2018-100405"/>
    <x v="370"/>
    <d v="2018-08-28T00:00:00"/>
    <x v="0"/>
    <s v="TS-21430"/>
    <s v="Tom Stivers"/>
    <x v="1"/>
    <x v="0"/>
    <x v="1"/>
    <x v="1"/>
    <n v="90045"/>
    <x v="1"/>
    <s v="OFF-AR-10000390"/>
    <x v="1"/>
    <x v="6"/>
    <s v="Newell Chalk Holder"/>
    <n v="8.26"/>
    <x v="0"/>
    <n v="0"/>
    <n v="3.7995999999999999"/>
    <x v="1"/>
    <s v="No"/>
    <n v="0"/>
  </r>
  <r>
    <n v="4585"/>
    <s v="US-2019-163790"/>
    <x v="808"/>
    <d v="2019-11-04T00:00:00"/>
    <x v="0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x v="3"/>
    <n v="0"/>
    <n v="38.29"/>
    <x v="1"/>
    <s v="No"/>
    <n v="0"/>
  </r>
  <r>
    <n v="4586"/>
    <s v="US-2019-163790"/>
    <x v="808"/>
    <d v="2019-11-04T00:00:00"/>
    <x v="0"/>
    <s v="NL-18310"/>
    <s v="Nancy Lomonaco"/>
    <x v="2"/>
    <x v="0"/>
    <x v="414"/>
    <x v="1"/>
    <n v="94526"/>
    <x v="1"/>
    <s v="OFF-AR-10003469"/>
    <x v="1"/>
    <x v="6"/>
    <s v="Nontoxic Chalk"/>
    <n v="8.8000000000000007"/>
    <x v="2"/>
    <n v="0"/>
    <n v="4.2240000000000002"/>
    <x v="1"/>
    <s v="No"/>
    <n v="0"/>
  </r>
  <r>
    <n v="4587"/>
    <s v="US-2019-163790"/>
    <x v="808"/>
    <d v="2019-11-04T00:00:00"/>
    <x v="0"/>
    <s v="NL-18310"/>
    <s v="Nancy Lomonaco"/>
    <x v="2"/>
    <x v="0"/>
    <x v="414"/>
    <x v="1"/>
    <n v="94526"/>
    <x v="1"/>
    <s v="OFF-BI-10003718"/>
    <x v="1"/>
    <x v="8"/>
    <s v="GBC Therma-A-Bind 250T Electric Binding System"/>
    <n v="590.35199999999998"/>
    <x v="5"/>
    <n v="0.2"/>
    <n v="206.62319999999997"/>
    <x v="1"/>
    <s v="No"/>
    <n v="0"/>
  </r>
  <r>
    <n v="4588"/>
    <s v="US-2019-163790"/>
    <x v="808"/>
    <d v="2019-11-04T00:00:00"/>
    <x v="0"/>
    <s v="NL-18310"/>
    <s v="Nancy Lomonaco"/>
    <x v="2"/>
    <x v="0"/>
    <x v="414"/>
    <x v="1"/>
    <n v="94526"/>
    <x v="1"/>
    <s v="OFF-FA-10004838"/>
    <x v="1"/>
    <x v="13"/>
    <s v="Super Bands, 12/Pack"/>
    <n v="5.58"/>
    <x v="1"/>
    <n v="0"/>
    <n v="0.16740000000000022"/>
    <x v="1"/>
    <s v="No"/>
    <n v="0"/>
  </r>
  <r>
    <n v="4589"/>
    <s v="US-2019-163790"/>
    <x v="808"/>
    <d v="2019-11-04T00:00:00"/>
    <x v="0"/>
    <s v="NL-18310"/>
    <s v="Nancy Lomonaco"/>
    <x v="2"/>
    <x v="0"/>
    <x v="414"/>
    <x v="1"/>
    <n v="94526"/>
    <x v="1"/>
    <s v="FUR-FU-10002508"/>
    <x v="0"/>
    <x v="5"/>
    <s v="Document Clip Frames"/>
    <n v="25.02"/>
    <x v="1"/>
    <n v="0"/>
    <n v="10.508400000000002"/>
    <x v="1"/>
    <s v="No"/>
    <n v="0"/>
  </r>
  <r>
    <n v="4590"/>
    <s v="US-2019-163790"/>
    <x v="808"/>
    <d v="2019-11-04T00:00:00"/>
    <x v="0"/>
    <s v="NL-18310"/>
    <s v="Nancy Lomonaco"/>
    <x v="2"/>
    <x v="0"/>
    <x v="414"/>
    <x v="1"/>
    <n v="94526"/>
    <x v="1"/>
    <s v="OFF-ST-10001511"/>
    <x v="1"/>
    <x v="4"/>
    <s v="Space Solutions Commercial Steel Shelving"/>
    <n v="452.55000000000007"/>
    <x v="3"/>
    <n v="0"/>
    <n v="22.627499999999962"/>
    <x v="1"/>
    <s v="No"/>
    <n v="0"/>
  </r>
  <r>
    <n v="4591"/>
    <s v="CA-2018-129868"/>
    <x v="482"/>
    <d v="2018-12-31T00:00:00"/>
    <x v="1"/>
    <s v="MC-18130"/>
    <s v="Mike Caudle"/>
    <x v="1"/>
    <x v="0"/>
    <x v="1"/>
    <x v="1"/>
    <n v="90004"/>
    <x v="1"/>
    <s v="OFF-SU-10000952"/>
    <x v="1"/>
    <x v="14"/>
    <s v="Fiskars Home &amp; Office Scissors"/>
    <n v="17.760000000000002"/>
    <x v="0"/>
    <n v="0"/>
    <n v="4.9728000000000012"/>
    <x v="1"/>
    <s v="No"/>
    <n v="0"/>
  </r>
  <r>
    <n v="4592"/>
    <s v="CA-2018-129868"/>
    <x v="482"/>
    <d v="2018-12-31T00:00:00"/>
    <x v="1"/>
    <s v="MC-18130"/>
    <s v="Mike Caudle"/>
    <x v="1"/>
    <x v="0"/>
    <x v="1"/>
    <x v="1"/>
    <n v="90004"/>
    <x v="1"/>
    <s v="TEC-PH-10002275"/>
    <x v="2"/>
    <x v="7"/>
    <s v="Mitel 5320 IP Phone VoIP phone"/>
    <n v="302.38400000000001"/>
    <x v="0"/>
    <n v="0.2"/>
    <n v="30.238400000000013"/>
    <x v="1"/>
    <s v="No"/>
    <n v="0"/>
  </r>
  <r>
    <n v="4593"/>
    <s v="CA-2018-129868"/>
    <x v="482"/>
    <d v="2018-12-31T00:00:00"/>
    <x v="1"/>
    <s v="MC-18130"/>
    <s v="Mike Caudle"/>
    <x v="1"/>
    <x v="0"/>
    <x v="1"/>
    <x v="1"/>
    <n v="90004"/>
    <x v="1"/>
    <s v="FUR-CH-10003535"/>
    <x v="0"/>
    <x v="1"/>
    <s v="Global Armless Task Chair, Royal Blue"/>
    <n v="146.352"/>
    <x v="1"/>
    <n v="0.2"/>
    <n v="-5.4882000000000062"/>
    <x v="1"/>
    <s v="No"/>
    <n v="0"/>
  </r>
  <r>
    <n v="4594"/>
    <s v="CA-2018-129868"/>
    <x v="482"/>
    <d v="2018-12-31T00:00:00"/>
    <x v="1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n v="7.9"/>
    <x v="0"/>
    <n v="0"/>
    <n v="2.0540000000000003"/>
    <x v="1"/>
    <s v="No"/>
    <n v="0"/>
  </r>
  <r>
    <n v="4595"/>
    <s v="CA-2018-129868"/>
    <x v="482"/>
    <d v="2018-12-31T00:00:00"/>
    <x v="1"/>
    <s v="MC-18130"/>
    <s v="Mike Caudle"/>
    <x v="1"/>
    <x v="0"/>
    <x v="1"/>
    <x v="1"/>
    <n v="90004"/>
    <x v="1"/>
    <s v="FUR-TA-10003473"/>
    <x v="0"/>
    <x v="3"/>
    <s v="Bretford Rectangular Conference Table Tops"/>
    <n v="902.71199999999999"/>
    <x v="1"/>
    <n v="0.2"/>
    <n v="33.851700000000051"/>
    <x v="1"/>
    <s v="No"/>
    <n v="0"/>
  </r>
  <r>
    <n v="4596"/>
    <s v="CA-2018-129868"/>
    <x v="482"/>
    <d v="2018-12-31T00:00:00"/>
    <x v="1"/>
    <s v="MC-18130"/>
    <s v="Mike Caudle"/>
    <x v="1"/>
    <x v="0"/>
    <x v="1"/>
    <x v="1"/>
    <n v="90004"/>
    <x v="1"/>
    <s v="OFF-AR-10001897"/>
    <x v="1"/>
    <x v="6"/>
    <s v="Model L Table or Wall-Mount Pencil Sharpener"/>
    <n v="53.97"/>
    <x v="1"/>
    <n v="0"/>
    <n v="15.111600000000001"/>
    <x v="1"/>
    <s v="No"/>
    <n v="0"/>
  </r>
  <r>
    <n v="4597"/>
    <s v="CA-2018-140564"/>
    <x v="5"/>
    <d v="2018-12-10T00:00:00"/>
    <x v="0"/>
    <s v="TC-21475"/>
    <s v="Tony Chapman"/>
    <x v="2"/>
    <x v="0"/>
    <x v="176"/>
    <x v="40"/>
    <n v="20016"/>
    <x v="3"/>
    <s v="OFF-AR-10000034"/>
    <x v="1"/>
    <x v="6"/>
    <s v="BIC Brite Liner Grip Highlighters, Assorted, 5/Pack"/>
    <n v="33.92"/>
    <x v="8"/>
    <n v="0"/>
    <n v="13.2288"/>
    <x v="3"/>
    <s v="No"/>
    <n v="0"/>
  </r>
  <r>
    <n v="4598"/>
    <s v="US-2019-169502"/>
    <x v="735"/>
    <d v="2019-09-01T00:00:00"/>
    <x v="1"/>
    <s v="MG-17650"/>
    <s v="Matthew Grinstein"/>
    <x v="2"/>
    <x v="0"/>
    <x v="158"/>
    <x v="6"/>
    <n v="53209"/>
    <x v="2"/>
    <s v="OFF-SU-10004115"/>
    <x v="1"/>
    <x v="14"/>
    <s v="Acme Stainless Steel Office Snips"/>
    <n v="21.81"/>
    <x v="1"/>
    <n v="0"/>
    <n v="5.8887000000000009"/>
    <x v="2"/>
    <s v="No"/>
    <n v="0"/>
  </r>
  <r>
    <n v="4599"/>
    <s v="US-2019-169502"/>
    <x v="735"/>
    <d v="2019-09-01T00:00:00"/>
    <x v="1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n v="91.6"/>
    <x v="2"/>
    <n v="0"/>
    <n v="26.563999999999997"/>
    <x v="2"/>
    <s v="No"/>
    <n v="0"/>
  </r>
  <r>
    <n v="4600"/>
    <s v="CA-2017-146948"/>
    <x v="747"/>
    <d v="2017-07-20T00:00:00"/>
    <x v="1"/>
    <s v="MG-17890"/>
    <s v="Michael Granlund"/>
    <x v="2"/>
    <x v="0"/>
    <x v="248"/>
    <x v="39"/>
    <n v="21215"/>
    <x v="3"/>
    <s v="FUR-CH-10004853"/>
    <x v="0"/>
    <x v="1"/>
    <s v="Global Manager's Adjustable Task Chair, Storm"/>
    <n v="150.97999999999999"/>
    <x v="7"/>
    <n v="0"/>
    <n v="43.784199999999984"/>
    <x v="3"/>
    <s v="No"/>
    <n v="0"/>
  </r>
  <r>
    <n v="4601"/>
    <s v="CA-2017-146948"/>
    <x v="747"/>
    <d v="2017-07-20T00:00:00"/>
    <x v="1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n v="137.25"/>
    <x v="6"/>
    <n v="0"/>
    <n v="63.134999999999991"/>
    <x v="3"/>
    <s v="No"/>
    <n v="0"/>
  </r>
  <r>
    <n v="4602"/>
    <s v="CA-2017-146948"/>
    <x v="747"/>
    <d v="2017-07-20T00:00:00"/>
    <x v="1"/>
    <s v="MG-17890"/>
    <s v="Michael Granlund"/>
    <x v="2"/>
    <x v="0"/>
    <x v="248"/>
    <x v="39"/>
    <n v="21215"/>
    <x v="3"/>
    <s v="OFF-FA-10001332"/>
    <x v="1"/>
    <x v="13"/>
    <s v="Acco Banker's Clasps, 5 3/4&quot;-Long"/>
    <n v="11.52"/>
    <x v="4"/>
    <n v="0"/>
    <n v="5.4143999999999997"/>
    <x v="3"/>
    <s v="No"/>
    <n v="0"/>
  </r>
  <r>
    <n v="4603"/>
    <s v="US-2017-113327"/>
    <x v="989"/>
    <d v="2017-05-29T00:00:00"/>
    <x v="0"/>
    <s v="BF-11170"/>
    <s v="Ben Ferrer"/>
    <x v="2"/>
    <x v="0"/>
    <x v="108"/>
    <x v="3"/>
    <n v="28540"/>
    <x v="0"/>
    <s v="OFF-PA-10003790"/>
    <x v="1"/>
    <x v="10"/>
    <s v="Xerox 1991"/>
    <n v="18.272000000000002"/>
    <x v="7"/>
    <n v="0.2"/>
    <n v="5.9383999999999988"/>
    <x v="0"/>
    <s v="No"/>
    <n v="0"/>
  </r>
  <r>
    <n v="4604"/>
    <s v="US-2017-113327"/>
    <x v="989"/>
    <d v="2017-05-29T00:00:00"/>
    <x v="0"/>
    <s v="BF-11170"/>
    <s v="Ben Ferrer"/>
    <x v="2"/>
    <x v="0"/>
    <x v="108"/>
    <x v="3"/>
    <n v="28540"/>
    <x v="0"/>
    <s v="OFF-PA-10003134"/>
    <x v="1"/>
    <x v="10"/>
    <s v="Xerox 1937"/>
    <n v="153.72800000000001"/>
    <x v="4"/>
    <n v="0.2"/>
    <n v="53.804799999999986"/>
    <x v="0"/>
    <s v="No"/>
    <n v="0"/>
  </r>
  <r>
    <n v="4605"/>
    <s v="US-2017-113327"/>
    <x v="989"/>
    <d v="2017-05-29T00:00:00"/>
    <x v="0"/>
    <s v="BF-11170"/>
    <s v="Ben Ferrer"/>
    <x v="2"/>
    <x v="0"/>
    <x v="108"/>
    <x v="3"/>
    <n v="28540"/>
    <x v="0"/>
    <s v="OFF-EN-10004459"/>
    <x v="1"/>
    <x v="12"/>
    <s v="Security-Tint Envelopes"/>
    <n v="12.224"/>
    <x v="0"/>
    <n v="0.2"/>
    <n v="4.4311999999999996"/>
    <x v="0"/>
    <s v="No"/>
    <n v="0"/>
  </r>
  <r>
    <n v="4606"/>
    <s v="US-2017-113327"/>
    <x v="989"/>
    <d v="2017-05-29T00:00:00"/>
    <x v="0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n v="167.94400000000002"/>
    <x v="3"/>
    <n v="0.2"/>
    <n v="50.383200000000016"/>
    <x v="0"/>
    <s v="No"/>
    <n v="0"/>
  </r>
  <r>
    <n v="4607"/>
    <s v="CA-2017-135020"/>
    <x v="71"/>
    <d v="2017-06-02T00:00:00"/>
    <x v="1"/>
    <s v="MS-17770"/>
    <s v="Maxwell Schwartz"/>
    <x v="0"/>
    <x v="0"/>
    <x v="30"/>
    <x v="15"/>
    <n v="14609"/>
    <x v="3"/>
    <s v="TEC-PH-10004093"/>
    <x v="2"/>
    <x v="7"/>
    <s v="Panasonic Kx-TS550"/>
    <n v="45.99"/>
    <x v="7"/>
    <n v="0"/>
    <n v="13.3371"/>
    <x v="3"/>
    <s v="No"/>
    <n v="0"/>
  </r>
  <r>
    <n v="4608"/>
    <s v="CA-2017-135020"/>
    <x v="71"/>
    <d v="2017-06-02T00:00:00"/>
    <x v="1"/>
    <s v="MS-17770"/>
    <s v="Maxwell Schwartz"/>
    <x v="0"/>
    <x v="0"/>
    <x v="30"/>
    <x v="15"/>
    <n v="14609"/>
    <x v="3"/>
    <s v="OFF-ST-10001490"/>
    <x v="1"/>
    <x v="4"/>
    <s v="Hot File 7-Pocket, Floor Stand"/>
    <n v="535.41"/>
    <x v="1"/>
    <n v="0"/>
    <n v="160.62299999999993"/>
    <x v="3"/>
    <s v="No"/>
    <n v="0"/>
  </r>
  <r>
    <n v="4609"/>
    <s v="CA-2017-135020"/>
    <x v="71"/>
    <d v="2017-06-02T00:00:00"/>
    <x v="1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s v="No"/>
    <n v="0"/>
  </r>
  <r>
    <n v="4610"/>
    <s v="CA-2017-135020"/>
    <x v="71"/>
    <d v="2017-06-02T00:00:00"/>
    <x v="1"/>
    <s v="MS-17770"/>
    <s v="Maxwell Schwartz"/>
    <x v="0"/>
    <x v="0"/>
    <x v="30"/>
    <x v="15"/>
    <n v="14609"/>
    <x v="3"/>
    <s v="OFF-PA-10004255"/>
    <x v="1"/>
    <x v="10"/>
    <s v="Xerox 219"/>
    <n v="45.36"/>
    <x v="3"/>
    <n v="0"/>
    <n v="21.772800000000004"/>
    <x v="3"/>
    <s v="No"/>
    <n v="0"/>
  </r>
  <r>
    <n v="4611"/>
    <s v="US-2019-141852"/>
    <x v="45"/>
    <d v="2019-11-14T00:00:00"/>
    <x v="1"/>
    <s v="JE-15745"/>
    <s v="Joel Eaton"/>
    <x v="0"/>
    <x v="0"/>
    <x v="147"/>
    <x v="1"/>
    <n v="92054"/>
    <x v="1"/>
    <s v="FUR-FU-10000023"/>
    <x v="0"/>
    <x v="5"/>
    <s v="Eldon Wave Desk Accessories"/>
    <n v="47.12"/>
    <x v="8"/>
    <n v="0"/>
    <n v="20.732800000000001"/>
    <x v="1"/>
    <s v="No"/>
    <n v="0"/>
  </r>
  <r>
    <n v="4612"/>
    <s v="CA-2018-109407"/>
    <x v="990"/>
    <d v="2018-01-26T00:00:00"/>
    <x v="0"/>
    <s v="HG-14965"/>
    <s v="Henry Goldwyn"/>
    <x v="1"/>
    <x v="0"/>
    <x v="200"/>
    <x v="35"/>
    <n v="39503"/>
    <x v="0"/>
    <s v="OFF-BI-10000285"/>
    <x v="1"/>
    <x v="8"/>
    <s v="XtraLife ClearVue Slant-D Ring Binders by Cardinal"/>
    <n v="31.36"/>
    <x v="4"/>
    <n v="0"/>
    <n v="15.68"/>
    <x v="0"/>
    <s v="No"/>
    <n v="0"/>
  </r>
  <r>
    <n v="4613"/>
    <s v="US-2018-165953"/>
    <x v="413"/>
    <d v="2019-01-06T00:00:00"/>
    <x v="1"/>
    <s v="EP-13915"/>
    <s v="Emily Phan"/>
    <x v="0"/>
    <x v="0"/>
    <x v="108"/>
    <x v="2"/>
    <n v="32216"/>
    <x v="0"/>
    <s v="OFF-AR-10000588"/>
    <x v="1"/>
    <x v="6"/>
    <s v="Newell 345"/>
    <n v="47.616"/>
    <x v="1"/>
    <n v="0.2"/>
    <n v="3.571200000000001"/>
    <x v="0"/>
    <s v="No"/>
    <n v="0"/>
  </r>
  <r>
    <n v="4614"/>
    <s v="US-2018-165953"/>
    <x v="413"/>
    <d v="2019-01-06T00:00:00"/>
    <x v="1"/>
    <s v="EP-13915"/>
    <s v="Emily Phan"/>
    <x v="0"/>
    <x v="0"/>
    <x v="108"/>
    <x v="2"/>
    <n v="32216"/>
    <x v="0"/>
    <s v="OFF-PA-10002250"/>
    <x v="1"/>
    <x v="10"/>
    <s v="Things To Do Today Pad"/>
    <n v="23.480000000000004"/>
    <x v="2"/>
    <n v="0.2"/>
    <n v="8.218"/>
    <x v="0"/>
    <s v="No"/>
    <n v="0"/>
  </r>
  <r>
    <n v="4615"/>
    <s v="CA-2018-144540"/>
    <x v="64"/>
    <d v="2018-09-10T00:00:00"/>
    <x v="1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n v="62.789999999999992"/>
    <x v="1"/>
    <n v="0.8"/>
    <n v="-166.39350000000002"/>
    <x v="2"/>
    <s v="No"/>
    <n v="0"/>
  </r>
  <r>
    <n v="4616"/>
    <s v="CA-2018-144540"/>
    <x v="64"/>
    <d v="2018-09-10T00:00:00"/>
    <x v="1"/>
    <s v="GH-14410"/>
    <s v="Gary Hansen"/>
    <x v="2"/>
    <x v="0"/>
    <x v="12"/>
    <x v="5"/>
    <n v="77070"/>
    <x v="2"/>
    <s v="OFF-FA-10002763"/>
    <x v="1"/>
    <x v="13"/>
    <s v="Advantus Map Pennant Flags and Round Head Tacks"/>
    <n v="28.44"/>
    <x v="6"/>
    <n v="0.2"/>
    <n v="4.2659999999999973"/>
    <x v="2"/>
    <s v="No"/>
    <n v="0"/>
  </r>
  <r>
    <n v="4617"/>
    <s v="CA-2017-159863"/>
    <x v="406"/>
    <d v="2017-09-07T00:00:00"/>
    <x v="0"/>
    <s v="DS-13180"/>
    <s v="David Smith"/>
    <x v="1"/>
    <x v="0"/>
    <x v="12"/>
    <x v="5"/>
    <n v="77095"/>
    <x v="2"/>
    <s v="TEC-AC-10000109"/>
    <x v="2"/>
    <x v="11"/>
    <s v="Sony Micro Vault Click 16 GB USB 2.0 Flash Drive"/>
    <n v="134.376"/>
    <x v="1"/>
    <n v="0.2"/>
    <n v="6.7188000000000088"/>
    <x v="2"/>
    <s v="No"/>
    <n v="0"/>
  </r>
  <r>
    <n v="4618"/>
    <s v="CA-2017-117800"/>
    <x v="481"/>
    <d v="2017-09-26T00:00:00"/>
    <x v="1"/>
    <s v="TH-21550"/>
    <s v="Tracy Hopkins"/>
    <x v="2"/>
    <x v="0"/>
    <x v="231"/>
    <x v="31"/>
    <n v="2149"/>
    <x v="3"/>
    <s v="TEC-PH-10002415"/>
    <x v="2"/>
    <x v="7"/>
    <s v="Polycom VoiceStation 500 Conference phone"/>
    <n v="589.9"/>
    <x v="0"/>
    <n v="0"/>
    <n v="147.47500000000002"/>
    <x v="3"/>
    <s v="No"/>
    <n v="0"/>
  </r>
  <r>
    <n v="4619"/>
    <s v="CA-2017-117800"/>
    <x v="481"/>
    <d v="2017-09-26T00:00:00"/>
    <x v="1"/>
    <s v="TH-21550"/>
    <s v="Tracy Hopkins"/>
    <x v="2"/>
    <x v="0"/>
    <x v="231"/>
    <x v="31"/>
    <n v="2149"/>
    <x v="3"/>
    <s v="FUR-CH-10000785"/>
    <x v="0"/>
    <x v="1"/>
    <s v="Global Ergonomic Managers Chair"/>
    <n v="542.93999999999994"/>
    <x v="1"/>
    <n v="0"/>
    <n v="141.1644"/>
    <x v="3"/>
    <s v="No"/>
    <n v="0"/>
  </r>
  <r>
    <n v="4620"/>
    <s v="CA-2019-145219"/>
    <x v="165"/>
    <d v="2019-12-25T00:00:00"/>
    <x v="2"/>
    <s v="RM-19675"/>
    <s v="Robert Marley"/>
    <x v="2"/>
    <x v="0"/>
    <x v="1"/>
    <x v="1"/>
    <n v="90049"/>
    <x v="1"/>
    <s v="TEC-CO-10001449"/>
    <x v="2"/>
    <x v="16"/>
    <s v="Hewlett Packard LaserJet 3310 Copier"/>
    <n v="2879.9520000000002"/>
    <x v="5"/>
    <n v="0.2"/>
    <n v="1007.9831999999999"/>
    <x v="1"/>
    <s v="No"/>
    <n v="0"/>
  </r>
  <r>
    <n v="4621"/>
    <s v="CA-2019-145219"/>
    <x v="165"/>
    <d v="2019-12-25T00:00:00"/>
    <x v="2"/>
    <s v="RM-19675"/>
    <s v="Robert Marley"/>
    <x v="2"/>
    <x v="0"/>
    <x v="1"/>
    <x v="1"/>
    <n v="90049"/>
    <x v="1"/>
    <s v="OFF-BI-10001670"/>
    <x v="1"/>
    <x v="8"/>
    <s v="Vinyl Sectional Post Binders"/>
    <n v="90.480000000000018"/>
    <x v="1"/>
    <n v="0.2"/>
    <n v="33.93"/>
    <x v="1"/>
    <s v="No"/>
    <n v="0"/>
  </r>
  <r>
    <n v="4622"/>
    <s v="CA-2017-161214"/>
    <x v="348"/>
    <d v="2017-10-08T00:00:00"/>
    <x v="0"/>
    <s v="SF-20965"/>
    <s v="Sylvia Foulston"/>
    <x v="1"/>
    <x v="0"/>
    <x v="40"/>
    <x v="13"/>
    <n v="19805"/>
    <x v="3"/>
    <s v="OFF-ST-10001328"/>
    <x v="1"/>
    <x v="4"/>
    <s v="Personal Filing Tote with Lid, Black/Gray"/>
    <n v="77.55"/>
    <x v="2"/>
    <n v="0"/>
    <n v="21.714000000000002"/>
    <x v="3"/>
    <s v="No"/>
    <n v="0"/>
  </r>
  <r>
    <n v="4623"/>
    <s v="CA-2019-147228"/>
    <x v="428"/>
    <d v="2019-09-14T00:00:00"/>
    <x v="1"/>
    <s v="SO-20335"/>
    <s v="Sean O'Donnell"/>
    <x v="0"/>
    <x v="0"/>
    <x v="29"/>
    <x v="18"/>
    <n v="38401"/>
    <x v="0"/>
    <s v="OFF-SU-10001225"/>
    <x v="1"/>
    <x v="14"/>
    <s v="Staple remover"/>
    <n v="8.8320000000000007"/>
    <x v="1"/>
    <n v="0.2"/>
    <n v="-1.9872000000000005"/>
    <x v="0"/>
    <s v="No"/>
    <n v="0"/>
  </r>
  <r>
    <n v="4624"/>
    <s v="CA-2019-147228"/>
    <x v="428"/>
    <d v="2019-09-14T00:00:00"/>
    <x v="1"/>
    <s v="SO-20335"/>
    <s v="Sean O'Donnell"/>
    <x v="0"/>
    <x v="0"/>
    <x v="29"/>
    <x v="18"/>
    <n v="38401"/>
    <x v="0"/>
    <s v="OFF-PA-10000357"/>
    <x v="1"/>
    <x v="10"/>
    <s v="Xerox 1888"/>
    <n v="177.536"/>
    <x v="4"/>
    <n v="0.2"/>
    <n v="62.137599999999992"/>
    <x v="0"/>
    <s v="No"/>
    <n v="0"/>
  </r>
  <r>
    <n v="4625"/>
    <s v="CA-2019-147228"/>
    <x v="428"/>
    <d v="2019-09-14T00:00:00"/>
    <x v="1"/>
    <s v="SO-20335"/>
    <s v="Sean O'Donnell"/>
    <x v="0"/>
    <x v="0"/>
    <x v="29"/>
    <x v="18"/>
    <n v="38401"/>
    <x v="0"/>
    <s v="OFF-ST-10000046"/>
    <x v="1"/>
    <x v="4"/>
    <s v="Fellowes Super Stor/Drawer Files"/>
    <n v="258.48"/>
    <x v="0"/>
    <n v="0.2"/>
    <n v="-3.2309999999999945"/>
    <x v="0"/>
    <s v="No"/>
    <n v="0"/>
  </r>
  <r>
    <n v="4626"/>
    <s v="CA-2019-147228"/>
    <x v="428"/>
    <d v="2019-09-14T00:00:00"/>
    <x v="1"/>
    <s v="SO-20335"/>
    <s v="Sean O'Donnell"/>
    <x v="0"/>
    <x v="0"/>
    <x v="29"/>
    <x v="18"/>
    <n v="38401"/>
    <x v="0"/>
    <s v="FUR-FU-10000023"/>
    <x v="0"/>
    <x v="5"/>
    <s v="Eldon Wave Desk Accessories"/>
    <n v="14.135999999999999"/>
    <x v="1"/>
    <n v="0.2"/>
    <n v="4.240800000000001"/>
    <x v="0"/>
    <s v="No"/>
    <n v="0"/>
  </r>
  <r>
    <n v="4627"/>
    <s v="CA-2018-101336"/>
    <x v="373"/>
    <d v="2018-11-18T00:00:00"/>
    <x v="1"/>
    <s v="CK-12760"/>
    <s v="Cyma Kinney"/>
    <x v="1"/>
    <x v="0"/>
    <x v="20"/>
    <x v="15"/>
    <n v="10011"/>
    <x v="3"/>
    <s v="OFF-ST-10003455"/>
    <x v="1"/>
    <x v="4"/>
    <s v="Tenex File Box, Personal Filing Tote with Lid, Black"/>
    <n v="77.55"/>
    <x v="2"/>
    <n v="0"/>
    <n v="20.163000000000004"/>
    <x v="3"/>
    <s v="No"/>
    <n v="0"/>
  </r>
  <r>
    <n v="4628"/>
    <s v="CA-2018-101336"/>
    <x v="373"/>
    <d v="2018-11-18T00:00:00"/>
    <x v="1"/>
    <s v="CK-12760"/>
    <s v="Cyma Kinney"/>
    <x v="1"/>
    <x v="0"/>
    <x v="20"/>
    <x v="15"/>
    <n v="10011"/>
    <x v="3"/>
    <s v="OFF-ST-10000876"/>
    <x v="1"/>
    <x v="4"/>
    <s v="Eldon Simplefile Box Office"/>
    <n v="24.88"/>
    <x v="0"/>
    <n v="0"/>
    <n v="6.9664000000000001"/>
    <x v="3"/>
    <s v="No"/>
    <n v="0"/>
  </r>
  <r>
    <n v="4629"/>
    <s v="CA-2018-101336"/>
    <x v="373"/>
    <d v="2018-11-18T00:00:00"/>
    <x v="1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n v="140.75"/>
    <x v="2"/>
    <n v="0"/>
    <n v="39.410000000000011"/>
    <x v="3"/>
    <s v="No"/>
    <n v="0"/>
  </r>
  <r>
    <n v="4630"/>
    <s v="CA-2018-101336"/>
    <x v="373"/>
    <d v="2018-11-18T00:00:00"/>
    <x v="1"/>
    <s v="CK-12760"/>
    <s v="Cyma Kinney"/>
    <x v="1"/>
    <x v="0"/>
    <x v="20"/>
    <x v="15"/>
    <n v="10011"/>
    <x v="3"/>
    <s v="OFF-ST-10004258"/>
    <x v="1"/>
    <x v="4"/>
    <s v="Portable Personal File Box"/>
    <n v="36.630000000000003"/>
    <x v="1"/>
    <n v="0"/>
    <n v="9.8901000000000039"/>
    <x v="3"/>
    <s v="No"/>
    <n v="0"/>
  </r>
  <r>
    <n v="4631"/>
    <s v="US-2017-126235"/>
    <x v="52"/>
    <d v="2017-10-15T00:00:00"/>
    <x v="3"/>
    <s v="GA-14725"/>
    <s v="Guy Armstrong"/>
    <x v="0"/>
    <x v="0"/>
    <x v="340"/>
    <x v="12"/>
    <n v="48858"/>
    <x v="2"/>
    <s v="FUR-FU-10000719"/>
    <x v="0"/>
    <x v="5"/>
    <s v="DAX Cubicle Frames, 8-1/2 x 11"/>
    <n v="17.14"/>
    <x v="0"/>
    <n v="0"/>
    <n v="6.1704000000000008"/>
    <x v="2"/>
    <s v="No"/>
    <n v="0"/>
  </r>
  <r>
    <n v="4632"/>
    <s v="CA-2019-168396"/>
    <x v="646"/>
    <d v="2019-08-08T00:00:00"/>
    <x v="0"/>
    <s v="BD-11725"/>
    <s v="Bruce Degenhardt"/>
    <x v="0"/>
    <x v="0"/>
    <x v="8"/>
    <x v="1"/>
    <n v="94122"/>
    <x v="1"/>
    <s v="OFF-LA-10001297"/>
    <x v="1"/>
    <x v="2"/>
    <s v="Avery 473"/>
    <n v="51.75"/>
    <x v="2"/>
    <n v="0"/>
    <n v="24.84"/>
    <x v="1"/>
    <s v="No"/>
    <n v="0"/>
  </r>
  <r>
    <n v="4633"/>
    <s v="CA-2019-168396"/>
    <x v="646"/>
    <d v="2019-08-08T00:00:00"/>
    <x v="0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n v="123.96000000000001"/>
    <x v="1"/>
    <n v="0"/>
    <n v="11.156400000000005"/>
    <x v="1"/>
    <s v="No"/>
    <n v="0"/>
  </r>
  <r>
    <n v="4634"/>
    <s v="CA-2017-130456"/>
    <x v="291"/>
    <d v="2017-08-26T00:00:00"/>
    <x v="1"/>
    <s v="DS-13180"/>
    <s v="David Smith"/>
    <x v="1"/>
    <x v="0"/>
    <x v="8"/>
    <x v="1"/>
    <n v="94122"/>
    <x v="1"/>
    <s v="FUR-BO-10003893"/>
    <x v="0"/>
    <x v="0"/>
    <s v="Sauder Camden County Collection Library"/>
    <n v="586.39800000000002"/>
    <x v="5"/>
    <n v="0.15"/>
    <n v="34.493999999999971"/>
    <x v="1"/>
    <s v="Yes"/>
    <n v="1"/>
  </r>
  <r>
    <n v="4635"/>
    <s v="CA-2017-130456"/>
    <x v="291"/>
    <d v="2017-08-26T00:00:00"/>
    <x v="1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n v="80.98"/>
    <x v="7"/>
    <n v="0"/>
    <n v="3.2391999999999967"/>
    <x v="1"/>
    <s v="Yes"/>
    <n v="1"/>
  </r>
  <r>
    <n v="4636"/>
    <s v="CA-2019-116288"/>
    <x v="846"/>
    <d v="2019-03-17T00:00:00"/>
    <x v="1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n v="242.94"/>
    <x v="1"/>
    <n v="0"/>
    <n v="9.7175999999999902"/>
    <x v="1"/>
    <s v="No"/>
    <n v="0"/>
  </r>
  <r>
    <n v="4637"/>
    <s v="CA-2019-168228"/>
    <x v="842"/>
    <d v="2019-04-29T00:00:00"/>
    <x v="2"/>
    <s v="AP-10915"/>
    <s v="Arthur Prichep"/>
    <x v="0"/>
    <x v="0"/>
    <x v="1"/>
    <x v="1"/>
    <n v="90045"/>
    <x v="1"/>
    <s v="OFF-AR-10003373"/>
    <x v="1"/>
    <x v="6"/>
    <s v="Boston School Pro Electric Pencil Sharpener, 1670"/>
    <n v="123.92"/>
    <x v="4"/>
    <n v="0"/>
    <n v="33.458399999999997"/>
    <x v="1"/>
    <s v="No"/>
    <n v="0"/>
  </r>
  <r>
    <n v="4638"/>
    <s v="CA-2019-168228"/>
    <x v="842"/>
    <d v="2019-04-29T00:00:00"/>
    <x v="2"/>
    <s v="AP-10915"/>
    <s v="Arthur Prichep"/>
    <x v="0"/>
    <x v="0"/>
    <x v="1"/>
    <x v="1"/>
    <n v="90045"/>
    <x v="1"/>
    <s v="OFF-AR-10000390"/>
    <x v="1"/>
    <x v="6"/>
    <s v="Newell Chalk Holder"/>
    <n v="12.39"/>
    <x v="1"/>
    <n v="0"/>
    <n v="5.6993999999999998"/>
    <x v="1"/>
    <s v="No"/>
    <n v="0"/>
  </r>
  <r>
    <n v="4639"/>
    <s v="CA-2019-168228"/>
    <x v="842"/>
    <d v="2019-04-29T00:00:00"/>
    <x v="2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n v="47.3"/>
    <x v="0"/>
    <n v="0"/>
    <n v="12.298000000000002"/>
    <x v="1"/>
    <s v="No"/>
    <n v="0"/>
  </r>
  <r>
    <n v="4640"/>
    <s v="CA-2018-102162"/>
    <x v="108"/>
    <d v="2018-09-16T00:00:00"/>
    <x v="1"/>
    <s v="JF-15565"/>
    <s v="Jill Fjeld"/>
    <x v="0"/>
    <x v="0"/>
    <x v="311"/>
    <x v="17"/>
    <n v="23602"/>
    <x v="0"/>
    <s v="TEC-CO-10001943"/>
    <x v="2"/>
    <x v="16"/>
    <s v="Canon PC-428 Personal Copier"/>
    <n v="1599.92"/>
    <x v="8"/>
    <n v="0"/>
    <n v="751.9624"/>
    <x v="0"/>
    <s v="No"/>
    <n v="0"/>
  </r>
  <r>
    <n v="4641"/>
    <s v="CA-2018-102162"/>
    <x v="108"/>
    <d v="2018-09-16T00:00:00"/>
    <x v="1"/>
    <s v="JF-15565"/>
    <s v="Jill Fjeld"/>
    <x v="0"/>
    <x v="0"/>
    <x v="311"/>
    <x v="17"/>
    <n v="23602"/>
    <x v="0"/>
    <s v="OFF-EN-10002312"/>
    <x v="1"/>
    <x v="12"/>
    <s v="#10 Self-Seal White Envelopes"/>
    <n v="11.09"/>
    <x v="7"/>
    <n v="0"/>
    <n v="5.4340999999999999"/>
    <x v="0"/>
    <s v="No"/>
    <n v="0"/>
  </r>
  <r>
    <n v="4642"/>
    <s v="CA-2019-130141"/>
    <x v="760"/>
    <d v="2019-10-24T00:00:00"/>
    <x v="0"/>
    <s v="HA-14905"/>
    <s v="Helen Abelman"/>
    <x v="0"/>
    <x v="0"/>
    <x v="299"/>
    <x v="22"/>
    <n v="80525"/>
    <x v="1"/>
    <s v="OFF-BI-10000831"/>
    <x v="1"/>
    <x v="8"/>
    <s v="Storex Flexible Poly Binders with Double Pockets"/>
    <n v="3.1680000000000006"/>
    <x v="4"/>
    <n v="0.7"/>
    <n v="-2.5343999999999998"/>
    <x v="1"/>
    <s v="No"/>
    <n v="0"/>
  </r>
  <r>
    <n v="4643"/>
    <s v="CA-2019-130141"/>
    <x v="760"/>
    <d v="2019-10-24T00:00:00"/>
    <x v="0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n v="579.13599999999997"/>
    <x v="4"/>
    <n v="0.2"/>
    <n v="-28.95679999999993"/>
    <x v="1"/>
    <s v="No"/>
    <n v="0"/>
  </r>
  <r>
    <n v="4644"/>
    <s v="CA-2017-147501"/>
    <x v="991"/>
    <d v="2017-08-06T00:00:00"/>
    <x v="1"/>
    <s v="Co-12640"/>
    <s v="Corey-Lock"/>
    <x v="0"/>
    <x v="0"/>
    <x v="4"/>
    <x v="4"/>
    <n v="98105"/>
    <x v="1"/>
    <s v="OFF-BI-10002003"/>
    <x v="1"/>
    <x v="8"/>
    <s v="Ibico Presentation Index for Binding Systems"/>
    <n v="6.3680000000000003"/>
    <x v="0"/>
    <n v="0.2"/>
    <n v="2.1492"/>
    <x v="1"/>
    <s v="No"/>
    <n v="0"/>
  </r>
  <r>
    <n v="4645"/>
    <s v="CA-2017-147501"/>
    <x v="991"/>
    <d v="2017-08-06T00:00:00"/>
    <x v="1"/>
    <s v="Co-12640"/>
    <s v="Corey-Lock"/>
    <x v="0"/>
    <x v="0"/>
    <x v="4"/>
    <x v="4"/>
    <n v="98105"/>
    <x v="1"/>
    <s v="TEC-MA-10001972"/>
    <x v="2"/>
    <x v="15"/>
    <s v="Okidata C331dn Printer"/>
    <n v="558.4"/>
    <x v="0"/>
    <n v="0.2"/>
    <n v="41.880000000000024"/>
    <x v="1"/>
    <s v="No"/>
    <n v="0"/>
  </r>
  <r>
    <n v="4646"/>
    <s v="CA-2018-143910"/>
    <x v="399"/>
    <d v="2018-08-16T00:00:00"/>
    <x v="1"/>
    <s v="BC-11125"/>
    <s v="Becky Castell"/>
    <x v="2"/>
    <x v="0"/>
    <x v="20"/>
    <x v="15"/>
    <n v="10011"/>
    <x v="3"/>
    <s v="FUR-CH-10000225"/>
    <x v="0"/>
    <x v="1"/>
    <s v="Global Geo Office Task Chair, Gray"/>
    <n v="145.76400000000001"/>
    <x v="0"/>
    <n v="0.1"/>
    <n v="-8.0980000000000167"/>
    <x v="3"/>
    <s v="No"/>
    <n v="0"/>
  </r>
  <r>
    <n v="4647"/>
    <s v="CA-2016-146885"/>
    <x v="992"/>
    <d v="2016-06-05T00:00:00"/>
    <x v="1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n v="13.620000000000001"/>
    <x v="1"/>
    <n v="0"/>
    <n v="6.1289999999999996"/>
    <x v="0"/>
    <s v="No"/>
    <n v="0"/>
  </r>
  <r>
    <n v="4648"/>
    <s v="CA-2018-139556"/>
    <x v="993"/>
    <d v="2018-05-01T00:00:00"/>
    <x v="1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x v="1"/>
    <n v="0.1"/>
    <n v="62.782199999999975"/>
    <x v="3"/>
    <s v="No"/>
    <n v="0"/>
  </r>
  <r>
    <n v="4649"/>
    <s v="CA-2019-129357"/>
    <x v="304"/>
    <d v="2019-05-19T00:00:00"/>
    <x v="1"/>
    <s v="KB-16585"/>
    <s v="Ken Black"/>
    <x v="1"/>
    <x v="0"/>
    <x v="4"/>
    <x v="4"/>
    <n v="98103"/>
    <x v="1"/>
    <s v="OFF-PA-10003228"/>
    <x v="1"/>
    <x v="10"/>
    <s v="Xerox 1917"/>
    <n v="440.18999999999994"/>
    <x v="6"/>
    <n v="0"/>
    <n v="206.88929999999996"/>
    <x v="1"/>
    <s v="No"/>
    <n v="0"/>
  </r>
  <r>
    <n v="4650"/>
    <s v="CA-2019-129357"/>
    <x v="304"/>
    <d v="2019-05-19T00:00:00"/>
    <x v="1"/>
    <s v="KB-16585"/>
    <s v="Ken Black"/>
    <x v="1"/>
    <x v="0"/>
    <x v="4"/>
    <x v="4"/>
    <n v="98103"/>
    <x v="1"/>
    <s v="OFF-SU-10004498"/>
    <x v="1"/>
    <x v="14"/>
    <s v="Martin-Yale Premier Letter Opener"/>
    <n v="64.400000000000006"/>
    <x v="2"/>
    <n v="0"/>
    <n v="1.9320000000000004"/>
    <x v="1"/>
    <s v="No"/>
    <n v="0"/>
  </r>
  <r>
    <n v="4651"/>
    <s v="CA-2019-150987"/>
    <x v="798"/>
    <d v="2019-04-12T00:00:00"/>
    <x v="1"/>
    <s v="AH-10120"/>
    <s v="Adrian Hane"/>
    <x v="2"/>
    <x v="0"/>
    <x v="8"/>
    <x v="1"/>
    <n v="94110"/>
    <x v="1"/>
    <s v="OFF-PA-10001878"/>
    <x v="1"/>
    <x v="10"/>
    <s v="Xerox 1891"/>
    <n v="244.54999999999998"/>
    <x v="2"/>
    <n v="0"/>
    <n v="114.93849999999998"/>
    <x v="1"/>
    <s v="No"/>
    <n v="0"/>
  </r>
  <r>
    <n v="4652"/>
    <s v="CA-2019-150987"/>
    <x v="798"/>
    <d v="2019-04-12T00:00:00"/>
    <x v="1"/>
    <s v="AH-10120"/>
    <s v="Adrian Hane"/>
    <x v="2"/>
    <x v="0"/>
    <x v="8"/>
    <x v="1"/>
    <n v="94110"/>
    <x v="1"/>
    <s v="OFF-PA-10002923"/>
    <x v="1"/>
    <x v="10"/>
    <s v="Xerox 1942"/>
    <n v="195.76"/>
    <x v="4"/>
    <n v="0"/>
    <n v="97.88"/>
    <x v="1"/>
    <s v="No"/>
    <n v="0"/>
  </r>
  <r>
    <n v="4653"/>
    <s v="CA-2019-132647"/>
    <x v="922"/>
    <d v="2019-02-23T00:00:00"/>
    <x v="1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x v="0"/>
    <n v="0"/>
    <n v="5.7623999999999995"/>
    <x v="3"/>
    <s v="No"/>
    <n v="0"/>
  </r>
  <r>
    <n v="4654"/>
    <s v="CA-2019-132647"/>
    <x v="922"/>
    <d v="2019-02-23T00:00:00"/>
    <x v="1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n v="166.45"/>
    <x v="2"/>
    <n v="0"/>
    <n v="39.947999999999993"/>
    <x v="3"/>
    <s v="No"/>
    <n v="0"/>
  </r>
  <r>
    <n v="4655"/>
    <s v="CA-2019-159107"/>
    <x v="92"/>
    <d v="2019-06-26T00:00:00"/>
    <x v="0"/>
    <s v="KT-16480"/>
    <s v="Kean Thornton"/>
    <x v="0"/>
    <x v="0"/>
    <x v="8"/>
    <x v="1"/>
    <n v="94110"/>
    <x v="1"/>
    <s v="OFF-FA-10001332"/>
    <x v="1"/>
    <x v="13"/>
    <s v="Acco Banker's Clasps, 5 3/4&quot;-Long"/>
    <n v="2.88"/>
    <x v="7"/>
    <n v="0"/>
    <n v="1.3535999999999999"/>
    <x v="1"/>
    <s v="No"/>
    <n v="0"/>
  </r>
  <r>
    <n v="4656"/>
    <s v="CA-2016-160738"/>
    <x v="952"/>
    <d v="2016-05-10T00:00:00"/>
    <x v="1"/>
    <s v="KH-16330"/>
    <s v="Katharine Harms"/>
    <x v="1"/>
    <x v="0"/>
    <x v="210"/>
    <x v="10"/>
    <n v="61032"/>
    <x v="2"/>
    <s v="OFF-ST-10003442"/>
    <x v="1"/>
    <x v="4"/>
    <s v="Eldon Portable Mobile Manager"/>
    <n v="45.248000000000005"/>
    <x v="0"/>
    <n v="0.2"/>
    <n v="3.9591999999999992"/>
    <x v="2"/>
    <s v="No"/>
    <n v="0"/>
  </r>
  <r>
    <n v="4657"/>
    <s v="CA-2017-112130"/>
    <x v="910"/>
    <d v="2017-05-07T00:00:00"/>
    <x v="1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n v="59.903999999999996"/>
    <x v="0"/>
    <n v="0.2"/>
    <n v="14.227200000000003"/>
    <x v="3"/>
    <s v="No"/>
    <n v="0"/>
  </r>
  <r>
    <n v="4658"/>
    <s v="CA-2017-112130"/>
    <x v="910"/>
    <d v="2017-05-07T00:00:00"/>
    <x v="1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n v="23.696000000000002"/>
    <x v="0"/>
    <n v="0.2"/>
    <n v="6.5164"/>
    <x v="3"/>
    <s v="No"/>
    <n v="0"/>
  </r>
  <r>
    <n v="4659"/>
    <s v="CA-2017-112130"/>
    <x v="910"/>
    <d v="2017-05-07T00:00:00"/>
    <x v="1"/>
    <s v="SV-20785"/>
    <s v="Stewart Visinsky"/>
    <x v="0"/>
    <x v="0"/>
    <x v="10"/>
    <x v="9"/>
    <n v="19140"/>
    <x v="3"/>
    <s v="OFF-PA-10002230"/>
    <x v="1"/>
    <x v="10"/>
    <s v="Xerox 1897"/>
    <n v="7.9680000000000009"/>
    <x v="0"/>
    <n v="0.2"/>
    <n v="2.8884000000000007"/>
    <x v="3"/>
    <s v="No"/>
    <n v="0"/>
  </r>
  <r>
    <n v="4660"/>
    <s v="CA-2017-112130"/>
    <x v="910"/>
    <d v="2017-05-07T00:00:00"/>
    <x v="1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n v="18.2"/>
    <x v="3"/>
    <n v="0.2"/>
    <n v="2.0474999999999994"/>
    <x v="3"/>
    <s v="No"/>
    <n v="0"/>
  </r>
  <r>
    <n v="4661"/>
    <s v="CA-2017-112130"/>
    <x v="910"/>
    <d v="2017-05-07T00:00:00"/>
    <x v="1"/>
    <s v="SV-20785"/>
    <s v="Stewart Visinsky"/>
    <x v="0"/>
    <x v="0"/>
    <x v="10"/>
    <x v="9"/>
    <n v="19140"/>
    <x v="3"/>
    <s v="TEC-AC-10001542"/>
    <x v="2"/>
    <x v="11"/>
    <s v="SanDisk Cruzer 16 GB USB Flash Drive"/>
    <n v="27.552000000000003"/>
    <x v="1"/>
    <n v="0.2"/>
    <n v="-0.3444000000000047"/>
    <x v="3"/>
    <s v="No"/>
    <n v="0"/>
  </r>
  <r>
    <n v="4662"/>
    <s v="CA-2017-112130"/>
    <x v="910"/>
    <d v="2017-05-07T00:00:00"/>
    <x v="1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n v="844.11599999999987"/>
    <x v="5"/>
    <n v="0.3"/>
    <n v="-36.176400000000001"/>
    <x v="3"/>
    <s v="No"/>
    <n v="0"/>
  </r>
  <r>
    <n v="4663"/>
    <s v="CA-2017-112130"/>
    <x v="910"/>
    <d v="2017-05-07T00:00:00"/>
    <x v="1"/>
    <s v="SV-20785"/>
    <s v="Stewart Visinsky"/>
    <x v="0"/>
    <x v="0"/>
    <x v="10"/>
    <x v="9"/>
    <n v="19140"/>
    <x v="3"/>
    <s v="OFF-ST-10000563"/>
    <x v="1"/>
    <x v="4"/>
    <s v="Fellowes Bankers Box Stor/Drawer Steel Plus"/>
    <n v="76.75200000000001"/>
    <x v="1"/>
    <n v="0.2"/>
    <n v="-9.5940000000000012"/>
    <x v="3"/>
    <s v="No"/>
    <n v="0"/>
  </r>
  <r>
    <n v="4664"/>
    <s v="CA-2018-111409"/>
    <x v="31"/>
    <d v="2018-09-22T00:00:00"/>
    <x v="1"/>
    <s v="PO-18850"/>
    <s v="Patrick O'Brill"/>
    <x v="0"/>
    <x v="0"/>
    <x v="108"/>
    <x v="2"/>
    <n v="32216"/>
    <x v="0"/>
    <s v="OFF-LA-10002787"/>
    <x v="1"/>
    <x v="2"/>
    <s v="Avery 480"/>
    <n v="3"/>
    <x v="7"/>
    <n v="0.2"/>
    <n v="1.0499999999999998"/>
    <x v="0"/>
    <s v="No"/>
    <n v="0"/>
  </r>
  <r>
    <n v="4665"/>
    <s v="CA-2018-116232"/>
    <x v="897"/>
    <d v="2018-09-26T00:00:00"/>
    <x v="1"/>
    <s v="AC-10450"/>
    <s v="Amy Cox"/>
    <x v="0"/>
    <x v="0"/>
    <x v="95"/>
    <x v="2"/>
    <n v="33024"/>
    <x v="0"/>
    <s v="OFF-BI-10004022"/>
    <x v="1"/>
    <x v="8"/>
    <s v="Acco Suede Grain Vinyl Round Ring Binder"/>
    <n v="7.5060000000000002"/>
    <x v="6"/>
    <n v="0.7"/>
    <n v="-6.0047999999999977"/>
    <x v="0"/>
    <s v="No"/>
    <n v="0"/>
  </r>
  <r>
    <n v="4666"/>
    <s v="CA-2018-116232"/>
    <x v="897"/>
    <d v="2018-09-26T00:00:00"/>
    <x v="1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n v="16.559999999999999"/>
    <x v="0"/>
    <n v="0.2"/>
    <n v="5.7960000000000003"/>
    <x v="0"/>
    <s v="No"/>
    <n v="0"/>
  </r>
  <r>
    <n v="4667"/>
    <s v="CA-2018-116547"/>
    <x v="994"/>
    <d v="2018-01-17T00:00:00"/>
    <x v="1"/>
    <s v="KB-16585"/>
    <s v="Ken Black"/>
    <x v="1"/>
    <x v="0"/>
    <x v="4"/>
    <x v="4"/>
    <n v="98115"/>
    <x v="1"/>
    <s v="FUR-FU-10000076"/>
    <x v="0"/>
    <x v="5"/>
    <s v="24-Hour Round Wall Clock"/>
    <n v="79.92"/>
    <x v="4"/>
    <n v="0"/>
    <n v="34.365600000000008"/>
    <x v="1"/>
    <s v="Yes"/>
    <n v="1"/>
  </r>
  <r>
    <n v="4668"/>
    <s v="CA-2018-116547"/>
    <x v="994"/>
    <d v="2018-01-17T00:00:00"/>
    <x v="1"/>
    <s v="KB-16585"/>
    <s v="Ken Black"/>
    <x v="1"/>
    <x v="0"/>
    <x v="4"/>
    <x v="4"/>
    <n v="98115"/>
    <x v="1"/>
    <s v="TEC-AC-10002335"/>
    <x v="2"/>
    <x v="11"/>
    <s v="Logitech Media Keyboard K200"/>
    <n v="69.98"/>
    <x v="0"/>
    <n v="0"/>
    <n v="13.296199999999999"/>
    <x v="1"/>
    <s v="Yes"/>
    <n v="1"/>
  </r>
  <r>
    <n v="4669"/>
    <s v="US-2019-133200"/>
    <x v="636"/>
    <d v="2019-05-11T00:00:00"/>
    <x v="1"/>
    <s v="DB-13555"/>
    <s v="Dorothy Badders"/>
    <x v="1"/>
    <x v="0"/>
    <x v="5"/>
    <x v="5"/>
    <n v="76106"/>
    <x v="2"/>
    <s v="OFF-BI-10002827"/>
    <x v="1"/>
    <x v="8"/>
    <s v="Avery Durable Poly Binders"/>
    <n v="11.059999999999999"/>
    <x v="12"/>
    <n v="0.8"/>
    <n v="-18.802"/>
    <x v="2"/>
    <s v="No"/>
    <n v="0"/>
  </r>
  <r>
    <n v="4670"/>
    <s v="US-2019-133200"/>
    <x v="636"/>
    <d v="2019-05-11T00:00:00"/>
    <x v="1"/>
    <s v="DB-13555"/>
    <s v="Dorothy Badders"/>
    <x v="1"/>
    <x v="0"/>
    <x v="5"/>
    <x v="5"/>
    <n v="76106"/>
    <x v="2"/>
    <s v="FUR-BO-10001601"/>
    <x v="0"/>
    <x v="0"/>
    <s v="Sauder Mission Library with Doors, Fruitwood Finish"/>
    <n v="623.46479999999997"/>
    <x v="3"/>
    <n v="0.32"/>
    <n v="-119.19180000000006"/>
    <x v="2"/>
    <s v="No"/>
    <n v="0"/>
  </r>
  <r>
    <n v="4671"/>
    <s v="US-2019-133200"/>
    <x v="636"/>
    <d v="2019-05-11T00:00:00"/>
    <x v="1"/>
    <s v="DB-13555"/>
    <s v="Dorothy Badders"/>
    <x v="1"/>
    <x v="0"/>
    <x v="5"/>
    <x v="5"/>
    <n v="76106"/>
    <x v="2"/>
    <s v="OFF-ST-10001932"/>
    <x v="1"/>
    <x v="4"/>
    <s v="Fellowes Staxonsteel Drawer Files"/>
    <n v="772.68000000000006"/>
    <x v="2"/>
    <n v="0.2"/>
    <n v="-57.950999999999993"/>
    <x v="2"/>
    <s v="No"/>
    <n v="0"/>
  </r>
  <r>
    <n v="4672"/>
    <s v="CA-2018-133550"/>
    <x v="995"/>
    <d v="2018-08-06T00:00:00"/>
    <x v="1"/>
    <s v="KL-16645"/>
    <s v="Ken Lonsdale"/>
    <x v="0"/>
    <x v="0"/>
    <x v="66"/>
    <x v="12"/>
    <n v="48205"/>
    <x v="2"/>
    <s v="OFF-AP-10001005"/>
    <x v="1"/>
    <x v="9"/>
    <s v="Honeywell Quietcare HEPA Air Cleaner"/>
    <n v="283.14000000000004"/>
    <x v="4"/>
    <n v="0.1"/>
    <n v="72.357999999999976"/>
    <x v="2"/>
    <s v="No"/>
    <n v="0"/>
  </r>
  <r>
    <n v="4673"/>
    <s v="CA-2018-133550"/>
    <x v="995"/>
    <d v="2018-08-06T00:00:00"/>
    <x v="1"/>
    <s v="KL-16645"/>
    <s v="Ken Lonsdale"/>
    <x v="0"/>
    <x v="0"/>
    <x v="66"/>
    <x v="12"/>
    <n v="48205"/>
    <x v="2"/>
    <s v="TEC-PH-10004042"/>
    <x v="2"/>
    <x v="7"/>
    <s v="ClearOne Communications CHAT 70 OC Speaker Phone"/>
    <n v="635.96"/>
    <x v="4"/>
    <n v="0"/>
    <n v="165.34960000000001"/>
    <x v="2"/>
    <s v="No"/>
    <n v="0"/>
  </r>
  <r>
    <n v="4674"/>
    <s v="CA-2018-133550"/>
    <x v="995"/>
    <d v="2018-08-06T00:00:00"/>
    <x v="1"/>
    <s v="KL-16645"/>
    <s v="Ken Lonsdale"/>
    <x v="0"/>
    <x v="0"/>
    <x v="66"/>
    <x v="12"/>
    <n v="48205"/>
    <x v="2"/>
    <s v="TEC-PH-10001079"/>
    <x v="2"/>
    <x v="7"/>
    <s v="Polycom SoundPoint Pro SE-225 Corded phone"/>
    <n v="118.99"/>
    <x v="7"/>
    <n v="0"/>
    <n v="33.3172"/>
    <x v="2"/>
    <s v="No"/>
    <n v="0"/>
  </r>
  <r>
    <n v="4675"/>
    <s v="CA-2018-133550"/>
    <x v="995"/>
    <d v="2018-08-06T00:00:00"/>
    <x v="1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n v="272.94"/>
    <x v="1"/>
    <n v="0"/>
    <n v="30.023400000000009"/>
    <x v="2"/>
    <s v="No"/>
    <n v="0"/>
  </r>
  <r>
    <n v="4676"/>
    <s v="CA-2019-139416"/>
    <x v="996"/>
    <d v="2019-03-29T00:00:00"/>
    <x v="0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n v="15.008000000000003"/>
    <x v="0"/>
    <n v="0.2"/>
    <n v="1.5007999999999999"/>
    <x v="3"/>
    <s v="No"/>
    <n v="0"/>
  </r>
  <r>
    <n v="4677"/>
    <s v="CA-2016-114510"/>
    <x v="619"/>
    <d v="2016-03-19T00:00:00"/>
    <x v="1"/>
    <s v="JF-15295"/>
    <s v="Jason Fortune-"/>
    <x v="0"/>
    <x v="0"/>
    <x v="415"/>
    <x v="7"/>
    <n v="84321"/>
    <x v="1"/>
    <s v="OFF-BI-10001617"/>
    <x v="1"/>
    <x v="8"/>
    <s v="GBC Wire Binding Combs"/>
    <n v="33.088000000000001"/>
    <x v="4"/>
    <n v="0.2"/>
    <n v="11.167199999999999"/>
    <x v="1"/>
    <s v="No"/>
    <n v="0"/>
  </r>
  <r>
    <n v="4678"/>
    <s v="CA-2016-114510"/>
    <x v="619"/>
    <d v="2016-03-19T00:00:00"/>
    <x v="1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n v="80.98"/>
    <x v="7"/>
    <n v="0"/>
    <n v="3.2391999999999967"/>
    <x v="1"/>
    <s v="No"/>
    <n v="0"/>
  </r>
  <r>
    <n v="4679"/>
    <s v="CA-2016-114510"/>
    <x v="619"/>
    <d v="2016-03-19T00:00:00"/>
    <x v="1"/>
    <s v="JF-15295"/>
    <s v="Jason Fortune-"/>
    <x v="0"/>
    <x v="0"/>
    <x v="415"/>
    <x v="7"/>
    <n v="84321"/>
    <x v="1"/>
    <s v="TEC-AC-10004877"/>
    <x v="2"/>
    <x v="11"/>
    <s v="Imation 30456 USB Flash Drive 8GB"/>
    <n v="82.800000000000011"/>
    <x v="13"/>
    <n v="0"/>
    <n v="6.6239999999999952"/>
    <x v="1"/>
    <s v="No"/>
    <n v="0"/>
  </r>
  <r>
    <n v="4680"/>
    <s v="CA-2016-114510"/>
    <x v="619"/>
    <d v="2016-03-19T00:00:00"/>
    <x v="1"/>
    <s v="JF-15295"/>
    <s v="Jason Fortune-"/>
    <x v="0"/>
    <x v="0"/>
    <x v="415"/>
    <x v="7"/>
    <n v="84321"/>
    <x v="1"/>
    <s v="OFF-ST-10003221"/>
    <x v="1"/>
    <x v="4"/>
    <s v="Staple magnet"/>
    <n v="21.36"/>
    <x v="0"/>
    <n v="0"/>
    <n v="5.7672000000000008"/>
    <x v="1"/>
    <s v="No"/>
    <n v="0"/>
  </r>
  <r>
    <n v="4681"/>
    <s v="CA-2016-114510"/>
    <x v="619"/>
    <d v="2016-03-19T00:00:00"/>
    <x v="1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x v="0"/>
    <n v="0.2"/>
    <n v="20.165599999999998"/>
    <x v="1"/>
    <s v="No"/>
    <n v="0"/>
  </r>
  <r>
    <n v="4682"/>
    <s v="CA-2018-169215"/>
    <x v="216"/>
    <d v="2018-07-18T00:00:00"/>
    <x v="0"/>
    <s v="RE-19450"/>
    <s v="Richard Eichhorn"/>
    <x v="0"/>
    <x v="0"/>
    <x v="109"/>
    <x v="15"/>
    <n v="13021"/>
    <x v="3"/>
    <s v="OFF-FA-10000936"/>
    <x v="1"/>
    <x v="13"/>
    <s v="Acco Hot Clips Clips to Go"/>
    <n v="29.61"/>
    <x v="6"/>
    <n v="0"/>
    <n v="13.324499999999999"/>
    <x v="3"/>
    <s v="No"/>
    <n v="0"/>
  </r>
  <r>
    <n v="4683"/>
    <s v="CA-2018-127698"/>
    <x v="49"/>
    <d v="2018-12-01T00:00:00"/>
    <x v="3"/>
    <s v="MV-18190"/>
    <s v="Mike Vittorini"/>
    <x v="0"/>
    <x v="0"/>
    <x v="253"/>
    <x v="3"/>
    <n v="27604"/>
    <x v="0"/>
    <s v="TEC-PH-10003811"/>
    <x v="2"/>
    <x v="7"/>
    <s v="Jabra Supreme Plus Driver Edition Headset"/>
    <n v="863.928"/>
    <x v="6"/>
    <n v="0.2"/>
    <n v="86.392799999999994"/>
    <x v="0"/>
    <s v="No"/>
    <n v="0"/>
  </r>
  <r>
    <n v="4684"/>
    <s v="CA-2018-159912"/>
    <x v="48"/>
    <d v="2018-09-03T00:00:00"/>
    <x v="1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n v="241.92"/>
    <x v="4"/>
    <n v="0.4"/>
    <n v="-56.448000000000008"/>
    <x v="3"/>
    <s v="No"/>
    <n v="0"/>
  </r>
  <r>
    <n v="4685"/>
    <s v="CA-2018-159912"/>
    <x v="48"/>
    <d v="2018-09-03T00:00:00"/>
    <x v="1"/>
    <s v="GB-14530"/>
    <s v="George Bell"/>
    <x v="1"/>
    <x v="0"/>
    <x v="10"/>
    <x v="9"/>
    <n v="19120"/>
    <x v="3"/>
    <s v="FUR-BO-10002853"/>
    <x v="0"/>
    <x v="0"/>
    <s v="O'Sullivan 5-Shelf Heavy-Duty Bookcases"/>
    <n v="163.88"/>
    <x v="4"/>
    <n v="0.5"/>
    <n v="-81.94"/>
    <x v="3"/>
    <s v="No"/>
    <n v="0"/>
  </r>
  <r>
    <n v="4686"/>
    <s v="CA-2018-159912"/>
    <x v="48"/>
    <d v="2018-09-03T00:00:00"/>
    <x v="1"/>
    <s v="GB-14530"/>
    <s v="George Bell"/>
    <x v="1"/>
    <x v="0"/>
    <x v="10"/>
    <x v="9"/>
    <n v="19120"/>
    <x v="3"/>
    <s v="OFF-BI-10002071"/>
    <x v="1"/>
    <x v="8"/>
    <s v="Fellowes Black Plastic Comb Bindings"/>
    <n v="3.4860000000000002"/>
    <x v="0"/>
    <n v="0.7"/>
    <n v="-2.7887999999999993"/>
    <x v="3"/>
    <s v="No"/>
    <n v="0"/>
  </r>
  <r>
    <n v="4687"/>
    <s v="CA-2018-159912"/>
    <x v="48"/>
    <d v="2018-09-03T00:00:00"/>
    <x v="1"/>
    <s v="GB-14530"/>
    <s v="George Bell"/>
    <x v="1"/>
    <x v="0"/>
    <x v="10"/>
    <x v="9"/>
    <n v="19120"/>
    <x v="3"/>
    <s v="OFF-FA-10000053"/>
    <x v="1"/>
    <x v="13"/>
    <s v="Revere Boxed Rubber Bands by Revere"/>
    <n v="10.584"/>
    <x v="3"/>
    <n v="0.2"/>
    <n v="-2.3813999999999993"/>
    <x v="3"/>
    <s v="No"/>
    <n v="0"/>
  </r>
  <r>
    <n v="4688"/>
    <s v="CA-2018-101987"/>
    <x v="890"/>
    <d v="2018-06-30T00:00:00"/>
    <x v="1"/>
    <s v="HL-15040"/>
    <s v="Hunter Lopez"/>
    <x v="0"/>
    <x v="0"/>
    <x v="102"/>
    <x v="14"/>
    <n v="47374"/>
    <x v="2"/>
    <s v="TEC-PH-10001305"/>
    <x v="2"/>
    <x v="7"/>
    <s v="Panasonic KX TS208W Corded phone"/>
    <n v="440.91"/>
    <x v="6"/>
    <n v="0"/>
    <n v="123.45480000000005"/>
    <x v="2"/>
    <s v="No"/>
    <n v="0"/>
  </r>
  <r>
    <n v="4689"/>
    <s v="US-2019-154851"/>
    <x v="983"/>
    <d v="2019-04-03T00:00:00"/>
    <x v="1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s v="No"/>
    <n v="0"/>
  </r>
  <r>
    <n v="4690"/>
    <s v="CA-2016-138681"/>
    <x v="414"/>
    <d v="2016-12-22T00:00:00"/>
    <x v="2"/>
    <s v="CT-11995"/>
    <s v="Carol Triggs"/>
    <x v="0"/>
    <x v="0"/>
    <x v="93"/>
    <x v="16"/>
    <n v="85705"/>
    <x v="1"/>
    <s v="FUR-FU-10001876"/>
    <x v="0"/>
    <x v="5"/>
    <s v="Computer Room Manger, 14&quot;"/>
    <n v="51.967999999999996"/>
    <x v="0"/>
    <n v="0.2"/>
    <n v="10.393599999999998"/>
    <x v="1"/>
    <s v="No"/>
    <n v="0"/>
  </r>
  <r>
    <n v="4691"/>
    <s v="CA-2016-138681"/>
    <x v="414"/>
    <d v="2016-12-22T00:00:00"/>
    <x v="2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n v="71.975999999999999"/>
    <x v="1"/>
    <n v="0.2"/>
    <n v="21.592800000000011"/>
    <x v="1"/>
    <s v="No"/>
    <n v="0"/>
  </r>
  <r>
    <n v="4692"/>
    <s v="CA-2016-138681"/>
    <x v="414"/>
    <d v="2016-12-22T00:00:00"/>
    <x v="2"/>
    <s v="CT-11995"/>
    <s v="Carol Triggs"/>
    <x v="0"/>
    <x v="0"/>
    <x v="93"/>
    <x v="16"/>
    <n v="85705"/>
    <x v="1"/>
    <s v="FUR-CH-10004860"/>
    <x v="0"/>
    <x v="1"/>
    <s v="Global Low Back Tilter Chair"/>
    <n v="242.35200000000003"/>
    <x v="1"/>
    <n v="0.2"/>
    <n v="-42.411600000000035"/>
    <x v="1"/>
    <s v="No"/>
    <n v="0"/>
  </r>
  <r>
    <n v="4693"/>
    <s v="CA-2016-138681"/>
    <x v="414"/>
    <d v="2016-12-22T00:00:00"/>
    <x v="2"/>
    <s v="CT-11995"/>
    <s v="Carol Triggs"/>
    <x v="0"/>
    <x v="0"/>
    <x v="93"/>
    <x v="16"/>
    <n v="85705"/>
    <x v="1"/>
    <s v="OFF-PA-10000357"/>
    <x v="1"/>
    <x v="10"/>
    <s v="Xerox 1888"/>
    <n v="221.92000000000002"/>
    <x v="2"/>
    <n v="0.2"/>
    <n v="77.671999999999983"/>
    <x v="1"/>
    <s v="No"/>
    <n v="0"/>
  </r>
  <r>
    <n v="4694"/>
    <s v="CA-2016-138681"/>
    <x v="414"/>
    <d v="2016-12-22T00:00:00"/>
    <x v="2"/>
    <s v="CT-11995"/>
    <s v="Carol Triggs"/>
    <x v="0"/>
    <x v="0"/>
    <x v="93"/>
    <x v="16"/>
    <n v="85705"/>
    <x v="1"/>
    <s v="OFF-PA-10003270"/>
    <x v="1"/>
    <x v="10"/>
    <s v="Xerox 1954"/>
    <n v="8.4480000000000004"/>
    <x v="0"/>
    <n v="0.2"/>
    <n v="2.6399999999999997"/>
    <x v="1"/>
    <s v="No"/>
    <n v="0"/>
  </r>
  <r>
    <n v="4695"/>
    <s v="US-2017-138121"/>
    <x v="997"/>
    <d v="2017-12-17T00:00:00"/>
    <x v="3"/>
    <s v="JL-15835"/>
    <s v="John Lee"/>
    <x v="0"/>
    <x v="0"/>
    <x v="66"/>
    <x v="12"/>
    <n v="48205"/>
    <x v="2"/>
    <s v="OFF-BI-10000320"/>
    <x v="1"/>
    <x v="8"/>
    <s v="GBC Plastic Binding Combs"/>
    <n v="29.52"/>
    <x v="4"/>
    <n v="0"/>
    <n v="14.4648"/>
    <x v="2"/>
    <s v="No"/>
    <n v="0"/>
  </r>
  <r>
    <n v="4696"/>
    <s v="US-2017-138121"/>
    <x v="997"/>
    <d v="2017-12-17T00:00:00"/>
    <x v="3"/>
    <s v="JL-15835"/>
    <s v="John Lee"/>
    <x v="0"/>
    <x v="0"/>
    <x v="66"/>
    <x v="12"/>
    <n v="48205"/>
    <x v="2"/>
    <s v="FUR-CH-10003846"/>
    <x v="0"/>
    <x v="1"/>
    <s v="Hon Valutask Swivel Chairs"/>
    <n v="302.94"/>
    <x v="1"/>
    <n v="0"/>
    <n v="48.470400000000012"/>
    <x v="2"/>
    <s v="No"/>
    <n v="0"/>
  </r>
  <r>
    <n v="4697"/>
    <s v="US-2017-138121"/>
    <x v="997"/>
    <d v="2017-12-17T00:00:00"/>
    <x v="3"/>
    <s v="JL-15835"/>
    <s v="John Lee"/>
    <x v="0"/>
    <x v="0"/>
    <x v="66"/>
    <x v="12"/>
    <n v="48205"/>
    <x v="2"/>
    <s v="FUR-CH-10004875"/>
    <x v="0"/>
    <x v="1"/>
    <s v="Harbour Creations 67200 Series Stacking Chairs"/>
    <n v="142.36000000000001"/>
    <x v="0"/>
    <n v="0"/>
    <n v="38.437200000000004"/>
    <x v="2"/>
    <s v="No"/>
    <n v="0"/>
  </r>
  <r>
    <n v="4698"/>
    <s v="US-2017-138121"/>
    <x v="997"/>
    <d v="2017-12-17T00:00:00"/>
    <x v="3"/>
    <s v="JL-15835"/>
    <s v="John Lee"/>
    <x v="0"/>
    <x v="0"/>
    <x v="66"/>
    <x v="12"/>
    <n v="48205"/>
    <x v="2"/>
    <s v="FUR-CH-10003817"/>
    <x v="0"/>
    <x v="1"/>
    <s v="Global Value Steno Chair, Gray"/>
    <n v="546.66"/>
    <x v="6"/>
    <n v="0"/>
    <n v="136.66500000000002"/>
    <x v="2"/>
    <s v="No"/>
    <n v="0"/>
  </r>
  <r>
    <n v="4699"/>
    <s v="US-2017-138121"/>
    <x v="997"/>
    <d v="2017-12-17T00:00:00"/>
    <x v="3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n v="212.13"/>
    <x v="1"/>
    <n v="0"/>
    <n v="14.849099999999979"/>
    <x v="2"/>
    <s v="No"/>
    <n v="0"/>
  </r>
  <r>
    <n v="4700"/>
    <s v="CA-2019-140298"/>
    <x v="943"/>
    <d v="2019-05-17T00:00:00"/>
    <x v="1"/>
    <s v="JK-16120"/>
    <s v="Julie Kriz"/>
    <x v="2"/>
    <x v="0"/>
    <x v="89"/>
    <x v="5"/>
    <n v="78745"/>
    <x v="2"/>
    <s v="OFF-AR-10003481"/>
    <x v="1"/>
    <x v="6"/>
    <s v="Newell 348"/>
    <n v="5.2480000000000002"/>
    <x v="0"/>
    <n v="0.2"/>
    <n v="0.59039999999999915"/>
    <x v="2"/>
    <s v="No"/>
    <n v="0"/>
  </r>
  <r>
    <n v="4701"/>
    <s v="CA-2019-140298"/>
    <x v="943"/>
    <d v="2019-05-17T00:00:00"/>
    <x v="1"/>
    <s v="JK-16120"/>
    <s v="Julie Kriz"/>
    <x v="2"/>
    <x v="0"/>
    <x v="89"/>
    <x v="5"/>
    <n v="78745"/>
    <x v="2"/>
    <s v="OFF-ST-10004180"/>
    <x v="1"/>
    <x v="4"/>
    <s v="Safco Commercial Shelving"/>
    <n v="74.415999999999997"/>
    <x v="0"/>
    <n v="0.2"/>
    <n v="-14.883200000000002"/>
    <x v="2"/>
    <s v="No"/>
    <n v="0"/>
  </r>
  <r>
    <n v="4702"/>
    <s v="CA-2019-140298"/>
    <x v="943"/>
    <d v="2019-05-17T00:00:00"/>
    <x v="1"/>
    <s v="JK-16120"/>
    <s v="Julie Kriz"/>
    <x v="2"/>
    <x v="0"/>
    <x v="89"/>
    <x v="5"/>
    <n v="78745"/>
    <x v="2"/>
    <s v="OFF-PA-10003657"/>
    <x v="1"/>
    <x v="10"/>
    <s v="Xerox 1927"/>
    <n v="6.8480000000000008"/>
    <x v="0"/>
    <n v="0.2"/>
    <n v="2.1399999999999992"/>
    <x v="2"/>
    <s v="No"/>
    <n v="0"/>
  </r>
  <r>
    <n v="4703"/>
    <s v="CA-2019-140298"/>
    <x v="943"/>
    <d v="2019-05-17T00:00:00"/>
    <x v="1"/>
    <s v="JK-16120"/>
    <s v="Julie Kriz"/>
    <x v="2"/>
    <x v="0"/>
    <x v="89"/>
    <x v="5"/>
    <n v="78745"/>
    <x v="2"/>
    <s v="FUR-FU-10001967"/>
    <x v="0"/>
    <x v="5"/>
    <s v="Telescoping Adjustable Floor Lamp"/>
    <n v="7.9959999999999996"/>
    <x v="7"/>
    <n v="0.6"/>
    <n v="-6.9964999999999993"/>
    <x v="2"/>
    <s v="No"/>
    <n v="0"/>
  </r>
  <r>
    <n v="4704"/>
    <s v="CA-2018-166240"/>
    <x v="890"/>
    <d v="2018-06-28T00:00:00"/>
    <x v="1"/>
    <s v="DH-13075"/>
    <s v="Dave Hallsten"/>
    <x v="1"/>
    <x v="0"/>
    <x v="12"/>
    <x v="5"/>
    <n v="77095"/>
    <x v="2"/>
    <s v="OFF-AP-10002082"/>
    <x v="1"/>
    <x v="9"/>
    <s v="Holmes HEPA Air Purifier"/>
    <n v="8.711999999999998"/>
    <x v="0"/>
    <n v="0.8"/>
    <n v="-19.602000000000007"/>
    <x v="2"/>
    <s v="No"/>
    <n v="0"/>
  </r>
  <r>
    <n v="4705"/>
    <s v="CA-2018-158435"/>
    <x v="624"/>
    <d v="2018-05-18T00:00:00"/>
    <x v="2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n v="65.17"/>
    <x v="3"/>
    <n v="0"/>
    <n v="18.899299999999997"/>
    <x v="3"/>
    <s v="No"/>
    <n v="0"/>
  </r>
  <r>
    <n v="4706"/>
    <s v="CA-2018-158435"/>
    <x v="624"/>
    <d v="2018-05-18T00:00:00"/>
    <x v="2"/>
    <s v="AG-10900"/>
    <s v="Arthur Gainer"/>
    <x v="0"/>
    <x v="0"/>
    <x v="416"/>
    <x v="29"/>
    <n v="6708"/>
    <x v="3"/>
    <s v="OFF-LA-10002475"/>
    <x v="1"/>
    <x v="2"/>
    <s v="Avery 519"/>
    <n v="14.62"/>
    <x v="0"/>
    <n v="0"/>
    <n v="6.8713999999999995"/>
    <x v="3"/>
    <s v="No"/>
    <n v="0"/>
  </r>
  <r>
    <n v="4707"/>
    <s v="CA-2018-158435"/>
    <x v="624"/>
    <d v="2018-05-18T00:00:00"/>
    <x v="2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n v="173.24"/>
    <x v="4"/>
    <n v="0"/>
    <n v="17.323999999999984"/>
    <x v="3"/>
    <s v="No"/>
    <n v="0"/>
  </r>
  <r>
    <n v="4708"/>
    <s v="CA-2019-138149"/>
    <x v="222"/>
    <d v="2019-06-30T00:00:00"/>
    <x v="2"/>
    <s v="WB-21850"/>
    <s v="William Brown"/>
    <x v="0"/>
    <x v="0"/>
    <x v="1"/>
    <x v="1"/>
    <n v="90049"/>
    <x v="1"/>
    <s v="OFF-BI-10003091"/>
    <x v="1"/>
    <x v="8"/>
    <s v="GBC DocuBind TL200 Manual Binding Machine"/>
    <n v="895.92"/>
    <x v="2"/>
    <n v="0.2"/>
    <n v="302.37299999999993"/>
    <x v="1"/>
    <s v="No"/>
    <n v="0"/>
  </r>
  <r>
    <n v="4709"/>
    <s v="CA-2019-138149"/>
    <x v="222"/>
    <d v="2019-06-30T00:00:00"/>
    <x v="2"/>
    <s v="WB-21850"/>
    <s v="William Brown"/>
    <x v="0"/>
    <x v="0"/>
    <x v="1"/>
    <x v="1"/>
    <n v="90049"/>
    <x v="1"/>
    <s v="OFF-ST-10002974"/>
    <x v="1"/>
    <x v="4"/>
    <s v="Trav-L-File Heavy-Duty Shuttle II, Black"/>
    <n v="130.71"/>
    <x v="1"/>
    <n v="0"/>
    <n v="39.212999999999994"/>
    <x v="1"/>
    <s v="No"/>
    <n v="0"/>
  </r>
  <r>
    <n v="4710"/>
    <s v="CA-2019-138149"/>
    <x v="222"/>
    <d v="2019-06-30T00:00:00"/>
    <x v="2"/>
    <s v="WB-21850"/>
    <s v="William Brown"/>
    <x v="0"/>
    <x v="0"/>
    <x v="1"/>
    <x v="1"/>
    <n v="90049"/>
    <x v="1"/>
    <s v="OFF-AR-10000255"/>
    <x v="1"/>
    <x v="6"/>
    <s v="Newell 328"/>
    <n v="11.68"/>
    <x v="0"/>
    <n v="0"/>
    <n v="3.0367999999999995"/>
    <x v="1"/>
    <s v="No"/>
    <n v="0"/>
  </r>
  <r>
    <n v="4711"/>
    <s v="CA-2019-138149"/>
    <x v="222"/>
    <d v="2019-06-30T00:00:00"/>
    <x v="2"/>
    <s v="WB-21850"/>
    <s v="William Brown"/>
    <x v="0"/>
    <x v="0"/>
    <x v="1"/>
    <x v="1"/>
    <n v="90049"/>
    <x v="1"/>
    <s v="TEC-AC-10001284"/>
    <x v="2"/>
    <x v="11"/>
    <s v="Enermax Briskie RF Wireless Keyboard and Mouse Combo"/>
    <n v="62.31"/>
    <x v="1"/>
    <n v="0"/>
    <n v="22.4316"/>
    <x v="1"/>
    <s v="No"/>
    <n v="0"/>
  </r>
  <r>
    <n v="4712"/>
    <s v="CA-2016-112403"/>
    <x v="691"/>
    <d v="2016-03-31T00:00:00"/>
    <x v="3"/>
    <s v="JO-15280"/>
    <s v="Jas O'Carroll"/>
    <x v="0"/>
    <x v="0"/>
    <x v="10"/>
    <x v="9"/>
    <n v="19120"/>
    <x v="3"/>
    <s v="OFF-BI-10003529"/>
    <x v="1"/>
    <x v="8"/>
    <s v="Avery Round Ring Poly Binders"/>
    <n v="0.85200000000000009"/>
    <x v="7"/>
    <n v="0.7"/>
    <n v="-0.59639999999999982"/>
    <x v="3"/>
    <s v="No"/>
    <n v="0"/>
  </r>
  <r>
    <n v="4713"/>
    <s v="CA-2016-108273"/>
    <x v="757"/>
    <d v="2016-12-21T00:00:00"/>
    <x v="1"/>
    <s v="EJ-13720"/>
    <s v="Ed Jacobs"/>
    <x v="0"/>
    <x v="0"/>
    <x v="114"/>
    <x v="5"/>
    <n v="77340"/>
    <x v="2"/>
    <s v="OFF-PA-10000029"/>
    <x v="1"/>
    <x v="10"/>
    <s v="Xerox 224"/>
    <n v="36.288000000000011"/>
    <x v="3"/>
    <n v="0.2"/>
    <n v="12.700800000000001"/>
    <x v="2"/>
    <s v="No"/>
    <n v="0"/>
  </r>
  <r>
    <n v="4714"/>
    <s v="CA-2016-108273"/>
    <x v="757"/>
    <d v="2016-12-21T00:00:00"/>
    <x v="1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x v="0"/>
    <n v="0.6"/>
    <n v="-74.952600000000004"/>
    <x v="2"/>
    <s v="No"/>
    <n v="0"/>
  </r>
  <r>
    <n v="4715"/>
    <s v="CA-2019-121643"/>
    <x v="796"/>
    <d v="2019-05-20T00:00:00"/>
    <x v="2"/>
    <s v="AB-10105"/>
    <s v="Adrian Barton"/>
    <x v="0"/>
    <x v="0"/>
    <x v="32"/>
    <x v="21"/>
    <n v="97206"/>
    <x v="1"/>
    <s v="TEC-PH-10002200"/>
    <x v="2"/>
    <x v="7"/>
    <s v="Aastra 6757i CT Wireless VoIP phone"/>
    <n v="344.70400000000001"/>
    <x v="0"/>
    <n v="0.2"/>
    <n v="38.779199999999989"/>
    <x v="1"/>
    <s v="No"/>
    <n v="0"/>
  </r>
  <r>
    <n v="4716"/>
    <s v="US-2017-122910"/>
    <x v="793"/>
    <d v="2017-05-16T00:00:00"/>
    <x v="1"/>
    <s v="LT-16765"/>
    <s v="Larry Tron"/>
    <x v="0"/>
    <x v="0"/>
    <x v="103"/>
    <x v="22"/>
    <n v="80027"/>
    <x v="1"/>
    <s v="TEC-PH-10000441"/>
    <x v="2"/>
    <x v="7"/>
    <s v="VTech DS6151"/>
    <n v="201.584"/>
    <x v="0"/>
    <n v="0.2"/>
    <n v="20.158400000000015"/>
    <x v="1"/>
    <s v="No"/>
    <n v="0"/>
  </r>
  <r>
    <n v="4717"/>
    <s v="CA-2019-143126"/>
    <x v="734"/>
    <d v="2019-12-07T00:00:00"/>
    <x v="0"/>
    <s v="CM-12655"/>
    <s v="Corinna Mitchell"/>
    <x v="2"/>
    <x v="0"/>
    <x v="4"/>
    <x v="4"/>
    <n v="98115"/>
    <x v="1"/>
    <s v="FUR-TA-10002958"/>
    <x v="0"/>
    <x v="3"/>
    <s v="Bevis Oval Conference Table, Walnut"/>
    <n v="521.96"/>
    <x v="0"/>
    <n v="0"/>
    <n v="88.733199999999954"/>
    <x v="1"/>
    <s v="No"/>
    <n v="0"/>
  </r>
  <r>
    <n v="4718"/>
    <s v="CA-2017-129042"/>
    <x v="295"/>
    <d v="2017-12-17T00:00:00"/>
    <x v="1"/>
    <s v="EM-13960"/>
    <s v="Eric Murdock"/>
    <x v="0"/>
    <x v="0"/>
    <x v="248"/>
    <x v="39"/>
    <n v="21215"/>
    <x v="3"/>
    <s v="OFF-AR-10001662"/>
    <x v="1"/>
    <x v="6"/>
    <s v="Rogers Handheld Barrel Pencil Sharpener"/>
    <n v="8.2200000000000006"/>
    <x v="1"/>
    <n v="0"/>
    <n v="2.2194000000000007"/>
    <x v="3"/>
    <s v="No"/>
    <n v="0"/>
  </r>
  <r>
    <n v="4719"/>
    <s v="CA-2017-109736"/>
    <x v="998"/>
    <d v="2017-10-11T00:00:00"/>
    <x v="2"/>
    <s v="DJ-13420"/>
    <s v="Denny Joy"/>
    <x v="1"/>
    <x v="0"/>
    <x v="8"/>
    <x v="1"/>
    <n v="94109"/>
    <x v="1"/>
    <s v="OFF-PA-10004101"/>
    <x v="1"/>
    <x v="10"/>
    <s v="Xerox 1894"/>
    <n v="45.36"/>
    <x v="3"/>
    <n v="0"/>
    <n v="21.772800000000004"/>
    <x v="1"/>
    <s v="Yes"/>
    <n v="1"/>
  </r>
  <r>
    <n v="4720"/>
    <s v="CA-2017-142601"/>
    <x v="24"/>
    <d v="2017-04-20T00:00:00"/>
    <x v="0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n v="947.17000000000007"/>
    <x v="3"/>
    <n v="0"/>
    <n v="9.4717000000000837"/>
    <x v="1"/>
    <s v="Yes"/>
    <n v="1"/>
  </r>
  <r>
    <n v="4721"/>
    <s v="CA-2017-142601"/>
    <x v="24"/>
    <d v="2017-04-20T00:00:00"/>
    <x v="0"/>
    <s v="DE-13255"/>
    <s v="Deanra Eno"/>
    <x v="2"/>
    <x v="0"/>
    <x v="1"/>
    <x v="1"/>
    <n v="90004"/>
    <x v="1"/>
    <s v="OFF-PA-10000483"/>
    <x v="1"/>
    <x v="10"/>
    <s v="Xerox 19"/>
    <n v="61.96"/>
    <x v="0"/>
    <n v="0"/>
    <n v="27.881999999999998"/>
    <x v="1"/>
    <s v="Yes"/>
    <n v="1"/>
  </r>
  <r>
    <n v="4722"/>
    <s v="CA-2016-106229"/>
    <x v="159"/>
    <d v="2016-06-11T00:00:00"/>
    <x v="0"/>
    <s v="NR-18550"/>
    <s v="Nick Radford"/>
    <x v="0"/>
    <x v="0"/>
    <x v="34"/>
    <x v="10"/>
    <n v="60505"/>
    <x v="2"/>
    <s v="FUR-TA-10002041"/>
    <x v="0"/>
    <x v="3"/>
    <s v="Bevis Round Conference Table Top, X-Base"/>
    <n v="268.935"/>
    <x v="1"/>
    <n v="0.5"/>
    <n v="-209.76929999999999"/>
    <x v="2"/>
    <s v="No"/>
    <n v="0"/>
  </r>
  <r>
    <n v="4723"/>
    <s v="US-2019-135230"/>
    <x v="853"/>
    <d v="2019-09-07T00:00:00"/>
    <x v="1"/>
    <s v="CK-12325"/>
    <s v="Christine Kargatis"/>
    <x v="2"/>
    <x v="0"/>
    <x v="4"/>
    <x v="4"/>
    <n v="98103"/>
    <x v="1"/>
    <s v="OFF-AR-10001166"/>
    <x v="1"/>
    <x v="6"/>
    <s v="Staples in misc. colors"/>
    <n v="7.58"/>
    <x v="7"/>
    <n v="0"/>
    <n v="2.9561999999999999"/>
    <x v="1"/>
    <s v="No"/>
    <n v="0"/>
  </r>
  <r>
    <n v="4724"/>
    <s v="CA-2018-159653"/>
    <x v="730"/>
    <d v="2018-05-22T00:00:00"/>
    <x v="3"/>
    <s v="JF-15490"/>
    <s v="Jeremy Farry"/>
    <x v="0"/>
    <x v="0"/>
    <x v="417"/>
    <x v="32"/>
    <n v="30605"/>
    <x v="0"/>
    <s v="OFF-LA-10004345"/>
    <x v="1"/>
    <x v="2"/>
    <s v="Avery 493"/>
    <n v="14.73"/>
    <x v="1"/>
    <n v="0"/>
    <n v="7.2176999999999998"/>
    <x v="0"/>
    <s v="No"/>
    <n v="0"/>
  </r>
  <r>
    <n v="4725"/>
    <s v="CA-2018-131968"/>
    <x v="583"/>
    <d v="2018-11-15T00:00:00"/>
    <x v="1"/>
    <s v="LB-16795"/>
    <s v="Laurel Beltran"/>
    <x v="2"/>
    <x v="0"/>
    <x v="264"/>
    <x v="2"/>
    <n v="32712"/>
    <x v="0"/>
    <s v="OFF-BI-10002852"/>
    <x v="1"/>
    <x v="8"/>
    <s v="Ibico Standard Transparent Covers"/>
    <n v="9.8880000000000017"/>
    <x v="0"/>
    <n v="0.7"/>
    <n v="-6.921599999999998"/>
    <x v="0"/>
    <s v="No"/>
    <n v="0"/>
  </r>
  <r>
    <n v="4726"/>
    <s v="CA-2018-131968"/>
    <x v="583"/>
    <d v="2018-11-15T00:00:00"/>
    <x v="1"/>
    <s v="LB-16795"/>
    <s v="Laurel Beltran"/>
    <x v="2"/>
    <x v="0"/>
    <x v="264"/>
    <x v="2"/>
    <n v="32712"/>
    <x v="0"/>
    <s v="OFF-AP-10001058"/>
    <x v="1"/>
    <x v="9"/>
    <s v="Sanyo 2.5 Cubic Foot Mid-Size Office Refrigerators"/>
    <n v="671.5440000000001"/>
    <x v="1"/>
    <n v="0.2"/>
    <n v="50.36579999999995"/>
    <x v="0"/>
    <s v="No"/>
    <n v="0"/>
  </r>
  <r>
    <n v="4727"/>
    <s v="CA-2016-119151"/>
    <x v="641"/>
    <d v="2016-11-29T00:00:00"/>
    <x v="0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n v="1117.92"/>
    <x v="4"/>
    <n v="0"/>
    <n v="55.895999999999958"/>
    <x v="3"/>
    <s v="No"/>
    <n v="0"/>
  </r>
  <r>
    <n v="4728"/>
    <s v="CA-2016-119151"/>
    <x v="641"/>
    <d v="2016-11-29T00:00:00"/>
    <x v="0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n v="275.952"/>
    <x v="1"/>
    <n v="0.2"/>
    <n v="-37.943400000000025"/>
    <x v="3"/>
    <s v="No"/>
    <n v="0"/>
  </r>
  <r>
    <n v="4729"/>
    <s v="CA-2016-123323"/>
    <x v="845"/>
    <d v="2016-11-12T00:00:00"/>
    <x v="1"/>
    <s v="LH-16900"/>
    <s v="Lena Hernandez"/>
    <x v="0"/>
    <x v="0"/>
    <x v="8"/>
    <x v="1"/>
    <n v="94110"/>
    <x v="1"/>
    <s v="OFF-BI-10003684"/>
    <x v="1"/>
    <x v="8"/>
    <s v="Wilson Jones Legal Size Ring Binders"/>
    <n v="123.14399999999999"/>
    <x v="3"/>
    <n v="0.2"/>
    <n v="46.178999999999988"/>
    <x v="1"/>
    <s v="No"/>
    <n v="0"/>
  </r>
  <r>
    <n v="4730"/>
    <s v="CA-2018-124681"/>
    <x v="427"/>
    <d v="2018-07-23T00:00:00"/>
    <x v="0"/>
    <s v="SV-20935"/>
    <s v="Susan Vittorini"/>
    <x v="0"/>
    <x v="0"/>
    <x v="61"/>
    <x v="5"/>
    <n v="75217"/>
    <x v="2"/>
    <s v="TEC-AC-10000487"/>
    <x v="2"/>
    <x v="11"/>
    <s v="SanDisk Cruzer 4 GB USB Flash Drive"/>
    <n v="15.576000000000001"/>
    <x v="1"/>
    <n v="0.2"/>
    <n v="3.3098999999999998"/>
    <x v="2"/>
    <s v="No"/>
    <n v="0"/>
  </r>
  <r>
    <n v="4731"/>
    <s v="US-2017-103996"/>
    <x v="368"/>
    <d v="2017-03-31T00:00:00"/>
    <x v="0"/>
    <s v="RB-19435"/>
    <s v="Richard Bierner"/>
    <x v="0"/>
    <x v="0"/>
    <x v="70"/>
    <x v="1"/>
    <n v="92105"/>
    <x v="1"/>
    <s v="OFF-PA-10001736"/>
    <x v="1"/>
    <x v="10"/>
    <s v="Xerox 1880"/>
    <n v="212.64"/>
    <x v="5"/>
    <n v="0"/>
    <n v="99.940799999999982"/>
    <x v="1"/>
    <s v="No"/>
    <n v="0"/>
  </r>
  <r>
    <n v="4732"/>
    <s v="US-2017-103996"/>
    <x v="368"/>
    <d v="2017-03-31T00:00:00"/>
    <x v="0"/>
    <s v="RB-19435"/>
    <s v="Richard Bierner"/>
    <x v="0"/>
    <x v="0"/>
    <x v="70"/>
    <x v="1"/>
    <n v="92105"/>
    <x v="1"/>
    <s v="OFF-PA-10001609"/>
    <x v="1"/>
    <x v="10"/>
    <s v="Tops Wirebound Message Log Books"/>
    <n v="9.870000000000001"/>
    <x v="1"/>
    <n v="0"/>
    <n v="4.5401999999999996"/>
    <x v="1"/>
    <s v="No"/>
    <n v="0"/>
  </r>
  <r>
    <n v="4733"/>
    <s v="US-2017-103996"/>
    <x v="368"/>
    <d v="2017-03-31T00:00:00"/>
    <x v="0"/>
    <s v="RB-19435"/>
    <s v="Richard Bierner"/>
    <x v="0"/>
    <x v="0"/>
    <x v="70"/>
    <x v="1"/>
    <n v="92105"/>
    <x v="1"/>
    <s v="TEC-AC-10003116"/>
    <x v="2"/>
    <x v="11"/>
    <s v="Memorex Froggy Flash Drive 8 GB"/>
    <n v="53.25"/>
    <x v="1"/>
    <n v="0"/>
    <n v="20.767499999999998"/>
    <x v="1"/>
    <s v="No"/>
    <n v="0"/>
  </r>
  <r>
    <n v="4734"/>
    <s v="US-2017-103996"/>
    <x v="368"/>
    <d v="2017-03-31T00:00:00"/>
    <x v="0"/>
    <s v="RB-19435"/>
    <s v="Richard Bierner"/>
    <x v="0"/>
    <x v="0"/>
    <x v="70"/>
    <x v="1"/>
    <n v="92105"/>
    <x v="1"/>
    <s v="FUR-FU-10004586"/>
    <x v="0"/>
    <x v="5"/>
    <s v="G.E. Longer-Life Indoor Recessed Floodlight Bulbs"/>
    <n v="19.919999999999998"/>
    <x v="1"/>
    <n v="0"/>
    <n v="9.5615999999999985"/>
    <x v="1"/>
    <s v="No"/>
    <n v="0"/>
  </r>
  <r>
    <n v="4735"/>
    <s v="CA-2018-120530"/>
    <x v="281"/>
    <d v="2018-04-12T00:00:00"/>
    <x v="1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n v="658.74599999999998"/>
    <x v="1"/>
    <n v="0.1"/>
    <n v="146.38799999999998"/>
    <x v="3"/>
    <s v="No"/>
    <n v="0"/>
  </r>
  <r>
    <n v="4736"/>
    <s v="CA-2017-155054"/>
    <x v="385"/>
    <d v="2017-06-19T00:00:00"/>
    <x v="1"/>
    <s v="PS-19045"/>
    <s v="Penelope Sewall"/>
    <x v="2"/>
    <x v="0"/>
    <x v="412"/>
    <x v="43"/>
    <n v="4240"/>
    <x v="3"/>
    <s v="OFF-BI-10004970"/>
    <x v="1"/>
    <x v="8"/>
    <s v="ACCOHIDE 3-Ring Binder, Blue, 1&quot;"/>
    <n v="8.26"/>
    <x v="0"/>
    <n v="0"/>
    <n v="3.8822000000000001"/>
    <x v="3"/>
    <s v="No"/>
    <n v="0"/>
  </r>
  <r>
    <n v="4737"/>
    <s v="CA-2017-155054"/>
    <x v="385"/>
    <d v="2017-06-19T00:00:00"/>
    <x v="1"/>
    <s v="PS-19045"/>
    <s v="Penelope Sewall"/>
    <x v="2"/>
    <x v="0"/>
    <x v="412"/>
    <x v="43"/>
    <n v="4240"/>
    <x v="3"/>
    <s v="OFF-BI-10002824"/>
    <x v="1"/>
    <x v="8"/>
    <s v="Recycled Easel Ring Binders"/>
    <n v="29.84"/>
    <x v="0"/>
    <n v="0"/>
    <n v="13.427999999999997"/>
    <x v="3"/>
    <s v="No"/>
    <n v="0"/>
  </r>
  <r>
    <n v="4738"/>
    <s v="CA-2017-155054"/>
    <x v="385"/>
    <d v="2017-06-19T00:00:00"/>
    <x v="1"/>
    <s v="PS-19045"/>
    <s v="Penelope Sewall"/>
    <x v="2"/>
    <x v="0"/>
    <x v="412"/>
    <x v="43"/>
    <n v="4240"/>
    <x v="3"/>
    <s v="TEC-AC-10003657"/>
    <x v="2"/>
    <x v="11"/>
    <s v="Lenovo 17-Key USB Numeric Keypad"/>
    <n v="67.98"/>
    <x v="0"/>
    <n v="0"/>
    <n v="14.955599999999997"/>
    <x v="3"/>
    <s v="No"/>
    <n v="0"/>
  </r>
  <r>
    <n v="4739"/>
    <s v="CA-2017-105725"/>
    <x v="954"/>
    <d v="2017-02-24T00:00:00"/>
    <x v="1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n v="61.06"/>
    <x v="0"/>
    <n v="0"/>
    <n v="28.087600000000002"/>
    <x v="1"/>
    <s v="No"/>
    <n v="0"/>
  </r>
  <r>
    <n v="4740"/>
    <s v="CA-2017-105725"/>
    <x v="954"/>
    <d v="2017-02-24T00:00:00"/>
    <x v="1"/>
    <s v="GT-14755"/>
    <s v="Guy Thornton"/>
    <x v="0"/>
    <x v="0"/>
    <x v="85"/>
    <x v="1"/>
    <n v="90805"/>
    <x v="1"/>
    <s v="FUR-TA-10001676"/>
    <x v="0"/>
    <x v="3"/>
    <s v="Hon 61000 Series Interactive Training Tables"/>
    <n v="35.544000000000004"/>
    <x v="7"/>
    <n v="0.2"/>
    <n v="-0.88860000000000205"/>
    <x v="1"/>
    <s v="No"/>
    <n v="0"/>
  </r>
  <r>
    <n v="4741"/>
    <s v="CA-2019-164364"/>
    <x v="105"/>
    <d v="2019-11-16T00:00:00"/>
    <x v="1"/>
    <s v="CS-12355"/>
    <s v="Christine Sundaresam"/>
    <x v="0"/>
    <x v="0"/>
    <x v="4"/>
    <x v="4"/>
    <n v="98115"/>
    <x v="1"/>
    <s v="OFF-LA-10004853"/>
    <x v="1"/>
    <x v="2"/>
    <s v="Avery 483"/>
    <n v="9.9600000000000009"/>
    <x v="0"/>
    <n v="0"/>
    <n v="4.5815999999999999"/>
    <x v="1"/>
    <s v="No"/>
    <n v="0"/>
  </r>
  <r>
    <n v="4742"/>
    <s v="CA-2019-164364"/>
    <x v="105"/>
    <d v="2019-11-16T00:00:00"/>
    <x v="1"/>
    <s v="CS-12355"/>
    <s v="Christine Sundaresam"/>
    <x v="0"/>
    <x v="0"/>
    <x v="4"/>
    <x v="4"/>
    <n v="98115"/>
    <x v="1"/>
    <s v="OFF-AR-10000315"/>
    <x v="1"/>
    <x v="6"/>
    <s v="Dixon Ticonderoga Maple Cedar Pencil, #2"/>
    <n v="9.2099999999999991"/>
    <x v="1"/>
    <n v="0"/>
    <n v="2.3025000000000002"/>
    <x v="1"/>
    <s v="No"/>
    <n v="0"/>
  </r>
  <r>
    <n v="4743"/>
    <s v="CA-2019-164364"/>
    <x v="105"/>
    <d v="2019-11-16T00:00:00"/>
    <x v="1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n v="27.93"/>
    <x v="1"/>
    <n v="0"/>
    <n v="8.0996999999999986"/>
    <x v="1"/>
    <s v="No"/>
    <n v="0"/>
  </r>
  <r>
    <n v="4744"/>
    <s v="CA-2019-168123"/>
    <x v="916"/>
    <d v="2019-03-05T00:00:00"/>
    <x v="3"/>
    <s v="JD-16060"/>
    <s v="Julia Dunbar"/>
    <x v="0"/>
    <x v="0"/>
    <x v="30"/>
    <x v="11"/>
    <n v="55901"/>
    <x v="2"/>
    <s v="OFF-FA-10002763"/>
    <x v="1"/>
    <x v="13"/>
    <s v="Advantus Map Pennant Flags and Round Head Tacks"/>
    <n v="7.9"/>
    <x v="0"/>
    <n v="0"/>
    <n v="2.5279999999999996"/>
    <x v="2"/>
    <s v="No"/>
    <n v="0"/>
  </r>
  <r>
    <n v="4745"/>
    <s v="CA-2019-168123"/>
    <x v="916"/>
    <d v="2019-03-05T00:00:00"/>
    <x v="3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n v="221.16"/>
    <x v="4"/>
    <n v="0"/>
    <n v="57.501599999999996"/>
    <x v="2"/>
    <s v="No"/>
    <n v="0"/>
  </r>
  <r>
    <n v="4746"/>
    <s v="CA-2019-168123"/>
    <x v="916"/>
    <d v="2019-03-05T00:00:00"/>
    <x v="3"/>
    <s v="JD-16060"/>
    <s v="Julia Dunbar"/>
    <x v="0"/>
    <x v="0"/>
    <x v="30"/>
    <x v="11"/>
    <n v="55901"/>
    <x v="2"/>
    <s v="OFF-BI-10001071"/>
    <x v="1"/>
    <x v="8"/>
    <s v="GBC ProClick Punch Binding System"/>
    <n v="127.96"/>
    <x v="0"/>
    <n v="0"/>
    <n v="62.700400000000002"/>
    <x v="2"/>
    <s v="No"/>
    <n v="0"/>
  </r>
  <r>
    <n v="4747"/>
    <s v="CA-2019-168123"/>
    <x v="916"/>
    <d v="2019-03-05T00:00:00"/>
    <x v="3"/>
    <s v="JD-16060"/>
    <s v="Julia Dunbar"/>
    <x v="0"/>
    <x v="0"/>
    <x v="30"/>
    <x v="11"/>
    <n v="55901"/>
    <x v="2"/>
    <s v="OFF-BI-10001097"/>
    <x v="1"/>
    <x v="8"/>
    <s v="Avery Hole Reinforcements"/>
    <n v="18.690000000000001"/>
    <x v="1"/>
    <n v="0"/>
    <n v="9.158100000000001"/>
    <x v="2"/>
    <s v="No"/>
    <n v="0"/>
  </r>
  <r>
    <n v="4748"/>
    <s v="CA-2018-120005"/>
    <x v="840"/>
    <d v="2018-03-03T00:00:00"/>
    <x v="3"/>
    <s v="TS-21160"/>
    <s v="Theresa Swint"/>
    <x v="1"/>
    <x v="0"/>
    <x v="8"/>
    <x v="1"/>
    <n v="94110"/>
    <x v="1"/>
    <s v="OFF-SU-10004782"/>
    <x v="1"/>
    <x v="14"/>
    <s v="Elite 5&quot; Scissors"/>
    <n v="25.349999999999998"/>
    <x v="1"/>
    <n v="0"/>
    <n v="7.6049999999999978"/>
    <x v="1"/>
    <s v="No"/>
    <n v="0"/>
  </r>
  <r>
    <n v="4749"/>
    <s v="CA-2018-120005"/>
    <x v="840"/>
    <d v="2018-03-03T00:00:00"/>
    <x v="3"/>
    <s v="TS-21160"/>
    <s v="Theresa Swint"/>
    <x v="1"/>
    <x v="0"/>
    <x v="8"/>
    <x v="1"/>
    <n v="94110"/>
    <x v="1"/>
    <s v="FUR-FU-10000672"/>
    <x v="0"/>
    <x v="5"/>
    <s v="Executive Impressions 10&quot; Spectator Wall Clock"/>
    <n v="35.28"/>
    <x v="1"/>
    <n v="0"/>
    <n v="11.995199999999997"/>
    <x v="1"/>
    <s v="No"/>
    <n v="0"/>
  </r>
  <r>
    <n v="4750"/>
    <s v="CA-2018-123526"/>
    <x v="435"/>
    <d v="2018-12-25T00:00:00"/>
    <x v="2"/>
    <s v="BV-11245"/>
    <s v="Benjamin Venier"/>
    <x v="1"/>
    <x v="0"/>
    <x v="4"/>
    <x v="4"/>
    <n v="98103"/>
    <x v="1"/>
    <s v="OFF-PA-10002986"/>
    <x v="1"/>
    <x v="10"/>
    <s v="Xerox 1898"/>
    <n v="33.4"/>
    <x v="2"/>
    <n v="0"/>
    <n v="16.032"/>
    <x v="1"/>
    <s v="Yes"/>
    <n v="1"/>
  </r>
  <r>
    <n v="4751"/>
    <s v="CA-2018-127649"/>
    <x v="877"/>
    <d v="2018-10-09T00:00:00"/>
    <x v="2"/>
    <s v="DL-13495"/>
    <s v="Dionis Lloyd"/>
    <x v="1"/>
    <x v="0"/>
    <x v="258"/>
    <x v="4"/>
    <n v="99207"/>
    <x v="1"/>
    <s v="TEC-MA-10001972"/>
    <x v="2"/>
    <x v="15"/>
    <s v="Okidata C331dn Printer"/>
    <n v="837.59999999999991"/>
    <x v="1"/>
    <n v="0.2"/>
    <n v="62.82000000000005"/>
    <x v="1"/>
    <s v="No"/>
    <n v="0"/>
  </r>
  <r>
    <n v="4752"/>
    <s v="CA-2018-159989"/>
    <x v="10"/>
    <d v="2018-12-13T00:00:00"/>
    <x v="1"/>
    <s v="EB-13870"/>
    <s v="Emily Burns"/>
    <x v="0"/>
    <x v="0"/>
    <x v="47"/>
    <x v="18"/>
    <n v="37064"/>
    <x v="0"/>
    <s v="TEC-PH-10000169"/>
    <x v="2"/>
    <x v="7"/>
    <s v="ARKON Windshield Dashboard Air Vent Car Mount Holder"/>
    <n v="40.68"/>
    <x v="1"/>
    <n v="0.2"/>
    <n v="-9.153000000000004"/>
    <x v="0"/>
    <s v="No"/>
    <n v="0"/>
  </r>
  <r>
    <n v="4753"/>
    <s v="CA-2019-103499"/>
    <x v="225"/>
    <d v="2019-11-24T00:00:00"/>
    <x v="1"/>
    <s v="ES-14020"/>
    <s v="Erica Smith"/>
    <x v="0"/>
    <x v="0"/>
    <x v="25"/>
    <x v="18"/>
    <n v="38301"/>
    <x v="0"/>
    <s v="FUR-CH-10001482"/>
    <x v="0"/>
    <x v="1"/>
    <s v="Office Star - Mesh Screen back chair with Vinyl seat"/>
    <n v="209.56799999999998"/>
    <x v="0"/>
    <n v="0.2"/>
    <n v="-23.576400000000007"/>
    <x v="0"/>
    <s v="No"/>
    <n v="0"/>
  </r>
  <r>
    <n v="4754"/>
    <s v="US-2017-167220"/>
    <x v="295"/>
    <d v="2017-12-16T00:00:00"/>
    <x v="1"/>
    <s v="JB-15925"/>
    <s v="Joni Blumstein"/>
    <x v="0"/>
    <x v="0"/>
    <x v="89"/>
    <x v="5"/>
    <n v="78745"/>
    <x v="2"/>
    <s v="TEC-AC-10002018"/>
    <x v="2"/>
    <x v="11"/>
    <s v="AmazonBasics 3-Button USB Wired Mouse"/>
    <n v="22.368000000000002"/>
    <x v="4"/>
    <n v="0.2"/>
    <n v="6.4308000000000014"/>
    <x v="2"/>
    <s v="No"/>
    <n v="0"/>
  </r>
  <r>
    <n v="4755"/>
    <s v="CA-2019-126354"/>
    <x v="447"/>
    <d v="2019-02-08T00:00:00"/>
    <x v="1"/>
    <s v="SC-20380"/>
    <s v="Shahid Collister"/>
    <x v="0"/>
    <x v="0"/>
    <x v="95"/>
    <x v="2"/>
    <n v="33024"/>
    <x v="0"/>
    <s v="OFF-BI-10000301"/>
    <x v="1"/>
    <x v="8"/>
    <s v="GBC Instant Report Kit"/>
    <n v="3.8820000000000006"/>
    <x v="0"/>
    <n v="0.7"/>
    <n v="-2.5880000000000001"/>
    <x v="0"/>
    <s v="No"/>
    <n v="0"/>
  </r>
  <r>
    <n v="4756"/>
    <s v="CA-2019-126354"/>
    <x v="447"/>
    <d v="2019-02-08T00:00:00"/>
    <x v="1"/>
    <s v="SC-20380"/>
    <s v="Shahid Collister"/>
    <x v="0"/>
    <x v="0"/>
    <x v="95"/>
    <x v="2"/>
    <n v="33024"/>
    <x v="0"/>
    <s v="OFF-PA-10004381"/>
    <x v="1"/>
    <x v="10"/>
    <s v="14-7/8 x 11 Blue Bar Computer Printout Paper"/>
    <n v="115.29600000000001"/>
    <x v="1"/>
    <n v="0.2"/>
    <n v="40.353599999999986"/>
    <x v="0"/>
    <s v="No"/>
    <n v="0"/>
  </r>
  <r>
    <n v="4757"/>
    <s v="CA-2019-169817"/>
    <x v="296"/>
    <d v="2019-09-25T00:00:00"/>
    <x v="1"/>
    <s v="EB-13870"/>
    <s v="Emily Burns"/>
    <x v="0"/>
    <x v="0"/>
    <x v="10"/>
    <x v="9"/>
    <n v="19143"/>
    <x v="3"/>
    <s v="OFF-BI-10004141"/>
    <x v="1"/>
    <x v="8"/>
    <s v="Insertable Tab Indexes For Data Binders"/>
    <n v="1.9080000000000004"/>
    <x v="0"/>
    <n v="0.7"/>
    <n v="-1.5264000000000002"/>
    <x v="3"/>
    <s v="No"/>
    <n v="0"/>
  </r>
  <r>
    <n v="4758"/>
    <s v="US-2019-144582"/>
    <x v="504"/>
    <d v="2019-05-05T00:00:00"/>
    <x v="1"/>
    <s v="TC-21475"/>
    <s v="Tony Chapman"/>
    <x v="2"/>
    <x v="0"/>
    <x v="414"/>
    <x v="10"/>
    <n v="61832"/>
    <x v="2"/>
    <s v="OFF-BI-10001575"/>
    <x v="1"/>
    <x v="8"/>
    <s v="GBC Linen Binding Covers"/>
    <n v="43.371999999999993"/>
    <x v="3"/>
    <n v="0.8"/>
    <n v="-69.395200000000031"/>
    <x v="2"/>
    <s v="No"/>
    <n v="0"/>
  </r>
  <r>
    <n v="4759"/>
    <s v="CA-2016-121573"/>
    <x v="935"/>
    <d v="2016-11-07T00:00:00"/>
    <x v="1"/>
    <s v="SG-20605"/>
    <s v="Speros Goranitis"/>
    <x v="0"/>
    <x v="0"/>
    <x v="20"/>
    <x v="15"/>
    <n v="10009"/>
    <x v="3"/>
    <s v="TEC-PH-10000984"/>
    <x v="2"/>
    <x v="7"/>
    <s v="Panasonic KX-TG9471B"/>
    <n v="783.96"/>
    <x v="4"/>
    <n v="0"/>
    <n v="219.50880000000006"/>
    <x v="3"/>
    <s v="No"/>
    <n v="0"/>
  </r>
  <r>
    <n v="4760"/>
    <s v="CA-2016-121573"/>
    <x v="935"/>
    <d v="2016-11-07T00:00:00"/>
    <x v="1"/>
    <s v="SG-20605"/>
    <s v="Speros Goranitis"/>
    <x v="0"/>
    <x v="0"/>
    <x v="20"/>
    <x v="15"/>
    <n v="10009"/>
    <x v="3"/>
    <s v="OFF-BI-10000666"/>
    <x v="1"/>
    <x v="8"/>
    <s v="Surelock Post Binders"/>
    <n v="48.896000000000001"/>
    <x v="0"/>
    <n v="0.2"/>
    <n v="18.335999999999999"/>
    <x v="3"/>
    <s v="No"/>
    <n v="0"/>
  </r>
  <r>
    <n v="4761"/>
    <s v="CA-2016-121573"/>
    <x v="935"/>
    <d v="2016-11-07T00:00:00"/>
    <x v="1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n v="7.8560000000000008"/>
    <x v="0"/>
    <n v="0.2"/>
    <n v="2.8477999999999994"/>
    <x v="3"/>
    <s v="No"/>
    <n v="0"/>
  </r>
  <r>
    <n v="4762"/>
    <s v="CA-2018-117660"/>
    <x v="945"/>
    <d v="2019-01-04T00:00:00"/>
    <x v="1"/>
    <s v="BM-11785"/>
    <s v="Bryan Mills"/>
    <x v="0"/>
    <x v="0"/>
    <x v="38"/>
    <x v="24"/>
    <n v="43229"/>
    <x v="3"/>
    <s v="OFF-LA-10003720"/>
    <x v="1"/>
    <x v="2"/>
    <s v="Avery 487"/>
    <n v="5.9039999999999999"/>
    <x v="0"/>
    <n v="0.2"/>
    <n v="1.9925999999999999"/>
    <x v="3"/>
    <s v="No"/>
    <n v="0"/>
  </r>
  <r>
    <n v="4763"/>
    <s v="CA-2018-117660"/>
    <x v="945"/>
    <d v="2019-01-04T00:00:00"/>
    <x v="1"/>
    <s v="BM-11785"/>
    <s v="Bryan Mills"/>
    <x v="0"/>
    <x v="0"/>
    <x v="38"/>
    <x v="24"/>
    <n v="43229"/>
    <x v="3"/>
    <s v="OFF-SU-10001664"/>
    <x v="1"/>
    <x v="14"/>
    <s v="Acme Office Executive Series Stainless Steel Trimmers"/>
    <n v="13.712000000000002"/>
    <x v="0"/>
    <n v="0.2"/>
    <n v="1.0284"/>
    <x v="3"/>
    <s v="No"/>
    <n v="0"/>
  </r>
  <r>
    <n v="4764"/>
    <s v="CA-2016-112851"/>
    <x v="328"/>
    <d v="2016-09-21T00:00:00"/>
    <x v="1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n v="182.94"/>
    <x v="1"/>
    <n v="0"/>
    <n v="85.981799999999993"/>
    <x v="1"/>
    <s v="No"/>
    <n v="0"/>
  </r>
  <r>
    <n v="4765"/>
    <s v="CA-2019-123701"/>
    <x v="221"/>
    <d v="2019-11-27T00:00:00"/>
    <x v="2"/>
    <s v="PG-18820"/>
    <s v="Patrick Gardner"/>
    <x v="0"/>
    <x v="0"/>
    <x v="8"/>
    <x v="1"/>
    <n v="94110"/>
    <x v="1"/>
    <s v="OFF-AR-10001860"/>
    <x v="1"/>
    <x v="6"/>
    <s v="BIC Liqua Brite Liner"/>
    <n v="27.76"/>
    <x v="4"/>
    <n v="0"/>
    <n v="9.9936000000000007"/>
    <x v="1"/>
    <s v="No"/>
    <n v="0"/>
  </r>
  <r>
    <n v="4766"/>
    <s v="CA-2017-118227"/>
    <x v="999"/>
    <d v="2017-04-28T00:00:00"/>
    <x v="1"/>
    <s v="DB-13270"/>
    <s v="Deborah Brumfield"/>
    <x v="2"/>
    <x v="0"/>
    <x v="20"/>
    <x v="15"/>
    <n v="10009"/>
    <x v="3"/>
    <s v="OFF-AR-10001044"/>
    <x v="1"/>
    <x v="6"/>
    <s v="BOSTON Ranger #55 Pencil Sharpener, Black"/>
    <n v="25.99"/>
    <x v="7"/>
    <n v="0"/>
    <n v="7.5370999999999988"/>
    <x v="3"/>
    <s v="No"/>
    <n v="0"/>
  </r>
  <r>
    <n v="4767"/>
    <s v="CA-2017-123155"/>
    <x v="1000"/>
    <d v="2017-03-12T00:00:00"/>
    <x v="2"/>
    <s v="NS-18640"/>
    <s v="Noel Staavos"/>
    <x v="1"/>
    <x v="0"/>
    <x v="52"/>
    <x v="5"/>
    <n v="78207"/>
    <x v="2"/>
    <s v="TEC-AC-10002473"/>
    <x v="2"/>
    <x v="11"/>
    <s v="Maxell 4.7GB DVD-R"/>
    <n v="113.52000000000001"/>
    <x v="2"/>
    <n v="0.2"/>
    <n v="29.798999999999999"/>
    <x v="2"/>
    <s v="No"/>
    <n v="0"/>
  </r>
  <r>
    <n v="4768"/>
    <s v="CA-2017-123155"/>
    <x v="1000"/>
    <d v="2017-03-12T00:00:00"/>
    <x v="2"/>
    <s v="NS-18640"/>
    <s v="Noel Staavos"/>
    <x v="1"/>
    <x v="0"/>
    <x v="52"/>
    <x v="5"/>
    <n v="78207"/>
    <x v="2"/>
    <s v="TEC-PH-10001809"/>
    <x v="2"/>
    <x v="7"/>
    <s v="Panasonic KX T7736-B Digital phone"/>
    <n v="359.88"/>
    <x v="1"/>
    <n v="0.2"/>
    <n v="22.492499999999993"/>
    <x v="2"/>
    <s v="No"/>
    <n v="0"/>
  </r>
  <r>
    <n v="4769"/>
    <s v="CA-2019-158883"/>
    <x v="455"/>
    <d v="2019-06-03T00:00:00"/>
    <x v="3"/>
    <s v="CS-11860"/>
    <s v="Cari Schnelling"/>
    <x v="0"/>
    <x v="0"/>
    <x v="108"/>
    <x v="3"/>
    <n v="28540"/>
    <x v="0"/>
    <s v="OFF-PA-10004733"/>
    <x v="1"/>
    <x v="10"/>
    <s v="Things To Do Today Spiral Book"/>
    <n v="25.344000000000001"/>
    <x v="4"/>
    <n v="0.2"/>
    <n v="9.1871999999999989"/>
    <x v="0"/>
    <s v="No"/>
    <n v="0"/>
  </r>
  <r>
    <n v="4770"/>
    <s v="US-2018-114888"/>
    <x v="251"/>
    <d v="2018-09-24T00:00:00"/>
    <x v="0"/>
    <s v="CC-12430"/>
    <s v="Chuck Clark"/>
    <x v="2"/>
    <x v="0"/>
    <x v="8"/>
    <x v="1"/>
    <n v="94109"/>
    <x v="1"/>
    <s v="OFF-BI-10003355"/>
    <x v="1"/>
    <x v="8"/>
    <s v="Cardinal Holdit Business Card Pockets"/>
    <n v="11.952000000000002"/>
    <x v="1"/>
    <n v="0.2"/>
    <n v="4.1832000000000003"/>
    <x v="1"/>
    <s v="No"/>
    <n v="0"/>
  </r>
  <r>
    <n v="4771"/>
    <s v="US-2018-114888"/>
    <x v="251"/>
    <d v="2018-09-24T00:00:00"/>
    <x v="0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n v="6.24"/>
    <x v="1"/>
    <n v="0"/>
    <n v="1.8719999999999997"/>
    <x v="1"/>
    <s v="No"/>
    <n v="0"/>
  </r>
  <r>
    <n v="4772"/>
    <s v="US-2016-167262"/>
    <x v="656"/>
    <d v="2016-11-03T00:00:00"/>
    <x v="0"/>
    <s v="AC-10450"/>
    <s v="Amy Cox"/>
    <x v="0"/>
    <x v="0"/>
    <x v="418"/>
    <x v="16"/>
    <n v="85323"/>
    <x v="1"/>
    <s v="TEC-PH-10000486"/>
    <x v="2"/>
    <x v="7"/>
    <s v="Plantronics HL10 Handset Lifter"/>
    <n v="742.33600000000001"/>
    <x v="8"/>
    <n v="0.2"/>
    <n v="83.512799999999913"/>
    <x v="1"/>
    <s v="No"/>
    <n v="0"/>
  </r>
  <r>
    <n v="4773"/>
    <s v="CA-2019-119746"/>
    <x v="51"/>
    <d v="2019-11-27T00:00:00"/>
    <x v="1"/>
    <s v="CM-12385"/>
    <s v="Christopher Martinez"/>
    <x v="0"/>
    <x v="0"/>
    <x v="22"/>
    <x v="10"/>
    <n v="60610"/>
    <x v="2"/>
    <s v="FUR-FU-10004909"/>
    <x v="0"/>
    <x v="5"/>
    <s v="Contemporary Wood/Metal Frame"/>
    <n v="6.4640000000000004"/>
    <x v="7"/>
    <n v="0.6"/>
    <n v="-4.0400000000000009"/>
    <x v="2"/>
    <s v="No"/>
    <n v="0"/>
  </r>
  <r>
    <n v="4774"/>
    <s v="CA-2019-119746"/>
    <x v="51"/>
    <d v="2019-11-27T00:00:00"/>
    <x v="1"/>
    <s v="CM-12385"/>
    <s v="Christopher Martinez"/>
    <x v="0"/>
    <x v="0"/>
    <x v="22"/>
    <x v="10"/>
    <n v="60610"/>
    <x v="2"/>
    <s v="OFF-LA-10001613"/>
    <x v="1"/>
    <x v="2"/>
    <s v="Avery File Folder Labels"/>
    <n v="11.52"/>
    <x v="2"/>
    <n v="0.2"/>
    <n v="4.1760000000000002"/>
    <x v="2"/>
    <s v="No"/>
    <n v="0"/>
  </r>
  <r>
    <n v="4775"/>
    <s v="CA-2019-119746"/>
    <x v="51"/>
    <d v="2019-11-27T00:00:00"/>
    <x v="1"/>
    <s v="CM-12385"/>
    <s v="Christopher Martinez"/>
    <x v="0"/>
    <x v="0"/>
    <x v="22"/>
    <x v="10"/>
    <n v="60610"/>
    <x v="2"/>
    <s v="TEC-PH-10004447"/>
    <x v="2"/>
    <x v="7"/>
    <s v="Toshiba IPT2010-SD IP Telephone"/>
    <n v="222.38400000000001"/>
    <x v="0"/>
    <n v="0.2"/>
    <n v="16.678799999999995"/>
    <x v="2"/>
    <s v="No"/>
    <n v="0"/>
  </r>
  <r>
    <n v="4776"/>
    <s v="CA-2019-108091"/>
    <x v="673"/>
    <d v="2019-11-21T00:00:00"/>
    <x v="1"/>
    <s v="EK-13795"/>
    <s v="Eileen Kiefer"/>
    <x v="2"/>
    <x v="0"/>
    <x v="194"/>
    <x v="1"/>
    <n v="92025"/>
    <x v="1"/>
    <s v="OFF-AR-10000255"/>
    <x v="1"/>
    <x v="6"/>
    <s v="Newell 328"/>
    <n v="23.36"/>
    <x v="4"/>
    <n v="0"/>
    <n v="6.073599999999999"/>
    <x v="1"/>
    <s v="No"/>
    <n v="0"/>
  </r>
  <r>
    <n v="4777"/>
    <s v="CA-2018-101630"/>
    <x v="317"/>
    <d v="2018-02-23T00:00:00"/>
    <x v="0"/>
    <s v="CK-12760"/>
    <s v="Cyma Kinney"/>
    <x v="1"/>
    <x v="0"/>
    <x v="85"/>
    <x v="15"/>
    <n v="11561"/>
    <x v="3"/>
    <s v="OFF-LA-10004425"/>
    <x v="1"/>
    <x v="2"/>
    <s v="Staple-on labels"/>
    <n v="8.67"/>
    <x v="1"/>
    <n v="0"/>
    <n v="4.0749000000000004"/>
    <x v="3"/>
    <s v="No"/>
    <n v="0"/>
  </r>
  <r>
    <n v="4778"/>
    <s v="CA-2018-101630"/>
    <x v="317"/>
    <d v="2018-02-23T00:00:00"/>
    <x v="0"/>
    <s v="CK-12760"/>
    <s v="Cyma Kinney"/>
    <x v="1"/>
    <x v="0"/>
    <x v="85"/>
    <x v="15"/>
    <n v="11561"/>
    <x v="3"/>
    <s v="OFF-SU-10001664"/>
    <x v="1"/>
    <x v="14"/>
    <s v="Acme Office Executive Series Stainless Steel Trimmers"/>
    <n v="25.71"/>
    <x v="1"/>
    <n v="0"/>
    <n v="6.6846000000000005"/>
    <x v="3"/>
    <s v="No"/>
    <n v="0"/>
  </r>
  <r>
    <n v="4779"/>
    <s v="CA-2019-132346"/>
    <x v="659"/>
    <d v="2019-11-11T00:00:00"/>
    <x v="1"/>
    <s v="PK-19075"/>
    <s v="Pete Kriz"/>
    <x v="0"/>
    <x v="0"/>
    <x v="46"/>
    <x v="13"/>
    <n v="19711"/>
    <x v="3"/>
    <s v="OFF-AP-10000696"/>
    <x v="1"/>
    <x v="9"/>
    <s v="Holmes Odor Grabber"/>
    <n v="100.94"/>
    <x v="3"/>
    <n v="0"/>
    <n v="33.310199999999995"/>
    <x v="3"/>
    <s v="Yes"/>
    <n v="1"/>
  </r>
  <r>
    <n v="4780"/>
    <s v="CA-2016-150301"/>
    <x v="1001"/>
    <d v="2016-07-10T00:00:00"/>
    <x v="2"/>
    <s v="MH-18025"/>
    <s v="Michelle Huthwaite"/>
    <x v="0"/>
    <x v="0"/>
    <x v="198"/>
    <x v="15"/>
    <n v="14215"/>
    <x v="3"/>
    <s v="FUR-CH-10002647"/>
    <x v="0"/>
    <x v="1"/>
    <s v="Situations Contoured Folding Chairs, 4/Set"/>
    <n v="63.882000000000005"/>
    <x v="7"/>
    <n v="0.1"/>
    <n v="10.647000000000004"/>
    <x v="3"/>
    <s v="No"/>
    <n v="0"/>
  </r>
  <r>
    <n v="4781"/>
    <s v="CA-2016-159310"/>
    <x v="845"/>
    <d v="2016-11-12T00:00:00"/>
    <x v="1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n v="683.14399999999989"/>
    <x v="4"/>
    <n v="0.3"/>
    <n v="0"/>
    <x v="2"/>
    <s v="No"/>
    <n v="0"/>
  </r>
  <r>
    <n v="4782"/>
    <s v="CA-2016-159310"/>
    <x v="845"/>
    <d v="2016-11-12T00:00:00"/>
    <x v="1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n v="1.4759999999999995"/>
    <x v="1"/>
    <n v="0.8"/>
    <n v="-2.214"/>
    <x v="2"/>
    <s v="No"/>
    <n v="0"/>
  </r>
  <r>
    <n v="4783"/>
    <s v="CA-2016-159310"/>
    <x v="845"/>
    <d v="2016-11-12T00:00:00"/>
    <x v="1"/>
    <s v="SC-20725"/>
    <s v="Steven Cartwright"/>
    <x v="0"/>
    <x v="0"/>
    <x v="12"/>
    <x v="5"/>
    <n v="77070"/>
    <x v="2"/>
    <s v="OFF-SU-10004115"/>
    <x v="1"/>
    <x v="14"/>
    <s v="Acme Stainless Steel Office Snips"/>
    <n v="40.711999999999996"/>
    <x v="3"/>
    <n v="0.2"/>
    <n v="3.5623000000000022"/>
    <x v="2"/>
    <s v="No"/>
    <n v="0"/>
  </r>
  <r>
    <n v="4784"/>
    <s v="US-2019-147984"/>
    <x v="480"/>
    <d v="2019-02-01T00:00:00"/>
    <x v="1"/>
    <s v="GB-14575"/>
    <s v="Giulietta Baptist"/>
    <x v="0"/>
    <x v="0"/>
    <x v="391"/>
    <x v="41"/>
    <n v="67212"/>
    <x v="2"/>
    <s v="OFF-PA-10000806"/>
    <x v="1"/>
    <x v="10"/>
    <s v="Xerox 1934"/>
    <n v="279.89999999999998"/>
    <x v="2"/>
    <n v="0"/>
    <n v="137.15100000000001"/>
    <x v="2"/>
    <s v="No"/>
    <n v="0"/>
  </r>
  <r>
    <n v="4785"/>
    <s v="CA-2017-104346"/>
    <x v="555"/>
    <d v="2017-12-16T00:00:00"/>
    <x v="1"/>
    <s v="IM-15070"/>
    <s v="Irene Maddox"/>
    <x v="0"/>
    <x v="0"/>
    <x v="77"/>
    <x v="22"/>
    <n v="80906"/>
    <x v="1"/>
    <s v="OFF-AR-10001473"/>
    <x v="1"/>
    <x v="6"/>
    <s v="Newell 313"/>
    <n v="13.120000000000001"/>
    <x v="2"/>
    <n v="0.2"/>
    <n v="1.1480000000000006"/>
    <x v="1"/>
    <s v="No"/>
    <n v="0"/>
  </r>
  <r>
    <n v="4786"/>
    <s v="CA-2017-104346"/>
    <x v="555"/>
    <d v="2017-12-16T00:00:00"/>
    <x v="1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n v="69.576000000000008"/>
    <x v="4"/>
    <n v="0.7"/>
    <n v="-143.79040000000001"/>
    <x v="1"/>
    <s v="No"/>
    <n v="0"/>
  </r>
  <r>
    <n v="4787"/>
    <s v="CA-2017-104346"/>
    <x v="555"/>
    <d v="2017-12-16T00:00:00"/>
    <x v="1"/>
    <s v="IM-15070"/>
    <s v="Irene Maddox"/>
    <x v="0"/>
    <x v="0"/>
    <x v="77"/>
    <x v="22"/>
    <n v="80906"/>
    <x v="1"/>
    <s v="OFF-AR-10001545"/>
    <x v="1"/>
    <x v="6"/>
    <s v="Newell 326"/>
    <n v="4.2240000000000002"/>
    <x v="1"/>
    <n v="0.2"/>
    <n v="0.47519999999999984"/>
    <x v="1"/>
    <s v="No"/>
    <n v="0"/>
  </r>
  <r>
    <n v="4788"/>
    <s v="CA-2017-104346"/>
    <x v="555"/>
    <d v="2017-12-16T00:00:00"/>
    <x v="1"/>
    <s v="IM-15070"/>
    <s v="Irene Maddox"/>
    <x v="0"/>
    <x v="0"/>
    <x v="77"/>
    <x v="22"/>
    <n v="80906"/>
    <x v="1"/>
    <s v="TEC-AC-10004396"/>
    <x v="2"/>
    <x v="11"/>
    <s v="Logitech Keyboard K120"/>
    <n v="58.08"/>
    <x v="4"/>
    <n v="0.2"/>
    <n v="-6.5339999999999954"/>
    <x v="1"/>
    <s v="No"/>
    <n v="0"/>
  </r>
  <r>
    <n v="4789"/>
    <s v="CA-2017-104346"/>
    <x v="555"/>
    <d v="2017-12-16T00:00:00"/>
    <x v="1"/>
    <s v="IM-15070"/>
    <s v="Irene Maddox"/>
    <x v="0"/>
    <x v="0"/>
    <x v="77"/>
    <x v="22"/>
    <n v="80906"/>
    <x v="1"/>
    <s v="FUR-FU-10002456"/>
    <x v="0"/>
    <x v="5"/>
    <s v="Master Caster Door Stop, Large Neon Orange"/>
    <n v="52.416000000000004"/>
    <x v="6"/>
    <n v="0.2"/>
    <n v="15.069600000000007"/>
    <x v="1"/>
    <s v="No"/>
    <n v="0"/>
  </r>
  <r>
    <n v="4790"/>
    <s v="CA-2017-104346"/>
    <x v="555"/>
    <d v="2017-12-16T00:00:00"/>
    <x v="1"/>
    <s v="IM-15070"/>
    <s v="Irene Maddox"/>
    <x v="0"/>
    <x v="0"/>
    <x v="77"/>
    <x v="22"/>
    <n v="80906"/>
    <x v="1"/>
    <s v="FUR-FU-10001473"/>
    <x v="0"/>
    <x v="5"/>
    <s v="DAX Wood Document Frame"/>
    <n v="54.920000000000009"/>
    <x v="2"/>
    <n v="0.2"/>
    <n v="10.983999999999996"/>
    <x v="1"/>
    <s v="No"/>
    <n v="0"/>
  </r>
  <r>
    <n v="4791"/>
    <s v="CA-2017-104346"/>
    <x v="555"/>
    <d v="2017-12-16T00:00:00"/>
    <x v="1"/>
    <s v="IM-15070"/>
    <s v="Irene Maddox"/>
    <x v="0"/>
    <x v="0"/>
    <x v="77"/>
    <x v="22"/>
    <n v="80906"/>
    <x v="1"/>
    <s v="FUR-TA-10000849"/>
    <x v="0"/>
    <x v="3"/>
    <s v="Bevis Rectangular Conference Tables"/>
    <n v="364.95"/>
    <x v="2"/>
    <n v="0.5"/>
    <n v="-248.16599999999994"/>
    <x v="1"/>
    <s v="No"/>
    <n v="0"/>
  </r>
  <r>
    <n v="4792"/>
    <s v="CA-2017-104346"/>
    <x v="555"/>
    <d v="2017-12-16T00:00:00"/>
    <x v="1"/>
    <s v="IM-15070"/>
    <s v="Irene Maddox"/>
    <x v="0"/>
    <x v="0"/>
    <x v="77"/>
    <x v="22"/>
    <n v="80906"/>
    <x v="1"/>
    <s v="OFF-PA-10001166"/>
    <x v="1"/>
    <x v="10"/>
    <s v="Xerox 1932"/>
    <n v="85.055999999999997"/>
    <x v="1"/>
    <n v="0.2"/>
    <n v="28.706399999999991"/>
    <x v="1"/>
    <s v="No"/>
    <n v="0"/>
  </r>
  <r>
    <n v="4793"/>
    <s v="CA-2017-104346"/>
    <x v="555"/>
    <d v="2017-12-16T00:00:00"/>
    <x v="1"/>
    <s v="IM-15070"/>
    <s v="Irene Maddox"/>
    <x v="0"/>
    <x v="0"/>
    <x v="77"/>
    <x v="22"/>
    <n v="80906"/>
    <x v="1"/>
    <s v="OFF-PA-10003256"/>
    <x v="1"/>
    <x v="10"/>
    <s v="Avery Personal Creations Heavyweight Cards"/>
    <n v="27.695999999999998"/>
    <x v="1"/>
    <n v="0.2"/>
    <n v="9.6935999999999964"/>
    <x v="1"/>
    <s v="No"/>
    <n v="0"/>
  </r>
  <r>
    <n v="4794"/>
    <s v="US-2017-141684"/>
    <x v="685"/>
    <d v="2017-07-04T00:00:00"/>
    <x v="1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n v="24.96"/>
    <x v="4"/>
    <n v="0"/>
    <n v="11.231999999999999"/>
    <x v="3"/>
    <s v="No"/>
    <n v="0"/>
  </r>
  <r>
    <n v="4795"/>
    <s v="CA-2017-144722"/>
    <x v="199"/>
    <d v="2017-03-23T00:00:00"/>
    <x v="1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n v="43.13"/>
    <x v="7"/>
    <n v="0"/>
    <n v="18.114600000000003"/>
    <x v="1"/>
    <s v="No"/>
    <n v="0"/>
  </r>
  <r>
    <n v="4796"/>
    <s v="CA-2017-120516"/>
    <x v="863"/>
    <d v="2017-08-17T00:00:00"/>
    <x v="1"/>
    <s v="CK-12595"/>
    <s v="Clytie Kelty"/>
    <x v="0"/>
    <x v="0"/>
    <x v="419"/>
    <x v="32"/>
    <n v="30062"/>
    <x v="0"/>
    <s v="OFF-BI-10004187"/>
    <x v="1"/>
    <x v="8"/>
    <s v="3-ring staple pack"/>
    <n v="5.64"/>
    <x v="1"/>
    <n v="0"/>
    <n v="2.7071999999999994"/>
    <x v="0"/>
    <s v="No"/>
    <n v="0"/>
  </r>
  <r>
    <n v="4797"/>
    <s v="US-2018-148901"/>
    <x v="675"/>
    <d v="2018-05-19T00:00:00"/>
    <x v="1"/>
    <s v="MK-17905"/>
    <s v="Michael Kennedy"/>
    <x v="1"/>
    <x v="0"/>
    <x v="108"/>
    <x v="2"/>
    <n v="32216"/>
    <x v="0"/>
    <s v="OFF-BI-10001718"/>
    <x v="1"/>
    <x v="8"/>
    <s v="GBC DocuBind P50 Personal Binding Machine"/>
    <n v="57.582000000000008"/>
    <x v="1"/>
    <n v="0.7"/>
    <n v="-44.146199999999979"/>
    <x v="0"/>
    <s v="No"/>
    <n v="0"/>
  </r>
  <r>
    <n v="4798"/>
    <s v="US-2018-148901"/>
    <x v="675"/>
    <d v="2018-05-19T00:00:00"/>
    <x v="1"/>
    <s v="MK-17905"/>
    <s v="Michael Kennedy"/>
    <x v="1"/>
    <x v="0"/>
    <x v="108"/>
    <x v="2"/>
    <n v="32216"/>
    <x v="0"/>
    <s v="OFF-PA-10004983"/>
    <x v="1"/>
    <x v="10"/>
    <s v="Xerox 23"/>
    <n v="31.104000000000006"/>
    <x v="5"/>
    <n v="0.2"/>
    <n v="10.8864"/>
    <x v="0"/>
    <s v="No"/>
    <n v="0"/>
  </r>
  <r>
    <n v="4799"/>
    <s v="US-2018-148901"/>
    <x v="675"/>
    <d v="2018-05-19T00:00:00"/>
    <x v="1"/>
    <s v="MK-17905"/>
    <s v="Michael Kennedy"/>
    <x v="1"/>
    <x v="0"/>
    <x v="108"/>
    <x v="2"/>
    <n v="32216"/>
    <x v="0"/>
    <s v="FUR-FU-10002396"/>
    <x v="0"/>
    <x v="5"/>
    <s v="DAX Copper Panel Document Frame, 5 x 7 Size"/>
    <n v="30.192"/>
    <x v="1"/>
    <n v="0.2"/>
    <n v="8.3028000000000031"/>
    <x v="0"/>
    <s v="No"/>
    <n v="0"/>
  </r>
  <r>
    <n v="4800"/>
    <s v="US-2018-148901"/>
    <x v="675"/>
    <d v="2018-05-19T00:00:00"/>
    <x v="1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x v="2"/>
    <n v="0.2"/>
    <n v="4.3600000000000012"/>
    <x v="0"/>
    <s v="No"/>
    <n v="0"/>
  </r>
  <r>
    <n v="4801"/>
    <s v="US-2018-148901"/>
    <x v="675"/>
    <d v="2018-05-19T00:00:00"/>
    <x v="1"/>
    <s v="MK-17905"/>
    <s v="Michael Kennedy"/>
    <x v="1"/>
    <x v="0"/>
    <x v="108"/>
    <x v="2"/>
    <n v="32216"/>
    <x v="0"/>
    <s v="OFF-AR-10002467"/>
    <x v="1"/>
    <x v="6"/>
    <s v="Dixon Ticonderoga Pencils"/>
    <n v="4.7679999999999998"/>
    <x v="0"/>
    <n v="0.2"/>
    <n v="0.41720000000000046"/>
    <x v="0"/>
    <s v="No"/>
    <n v="0"/>
  </r>
  <r>
    <n v="4802"/>
    <s v="US-2018-148901"/>
    <x v="675"/>
    <d v="2018-05-19T00:00:00"/>
    <x v="1"/>
    <s v="MK-17905"/>
    <s v="Michael Kennedy"/>
    <x v="1"/>
    <x v="0"/>
    <x v="108"/>
    <x v="2"/>
    <n v="32216"/>
    <x v="0"/>
    <s v="OFF-BI-10004002"/>
    <x v="1"/>
    <x v="8"/>
    <s v="Wilson Jones International Size A4 Ring Binders"/>
    <n v="10.380000000000003"/>
    <x v="0"/>
    <n v="0.7"/>
    <n v="-7.6119999999999983"/>
    <x v="0"/>
    <s v="No"/>
    <n v="0"/>
  </r>
  <r>
    <n v="4803"/>
    <s v="US-2018-148901"/>
    <x v="675"/>
    <d v="2018-05-19T00:00:00"/>
    <x v="1"/>
    <s v="MK-17905"/>
    <s v="Michael Kennedy"/>
    <x v="1"/>
    <x v="0"/>
    <x v="108"/>
    <x v="2"/>
    <n v="32216"/>
    <x v="0"/>
    <s v="OFF-BI-10002309"/>
    <x v="1"/>
    <x v="8"/>
    <s v="Avery Heavy-Duty EZD  Binder With Locking Rings"/>
    <n v="13.392000000000003"/>
    <x v="8"/>
    <n v="0.7"/>
    <n v="-9.8207999999999984"/>
    <x v="0"/>
    <s v="No"/>
    <n v="0"/>
  </r>
  <r>
    <n v="4804"/>
    <s v="CA-2019-136364"/>
    <x v="1002"/>
    <d v="2019-07-17T00:00:00"/>
    <x v="0"/>
    <s v="MH-17455"/>
    <s v="Mark Hamilton"/>
    <x v="0"/>
    <x v="0"/>
    <x v="10"/>
    <x v="9"/>
    <n v="19140"/>
    <x v="3"/>
    <s v="TEC-PH-10003885"/>
    <x v="2"/>
    <x v="7"/>
    <s v="Cisco SPA508G"/>
    <n v="39.593999999999994"/>
    <x v="7"/>
    <n v="0.4"/>
    <n v="-7.2589000000000041"/>
    <x v="3"/>
    <s v="No"/>
    <n v="0"/>
  </r>
  <r>
    <n v="4805"/>
    <s v="CA-2019-136364"/>
    <x v="1002"/>
    <d v="2019-07-17T00:00:00"/>
    <x v="0"/>
    <s v="MH-17455"/>
    <s v="Mark Hamilton"/>
    <x v="0"/>
    <x v="0"/>
    <x v="10"/>
    <x v="9"/>
    <n v="19140"/>
    <x v="3"/>
    <s v="FUR-FU-10002501"/>
    <x v="0"/>
    <x v="5"/>
    <s v="Nu-Dell Executive Frame"/>
    <n v="91.00800000000001"/>
    <x v="6"/>
    <n v="0.2"/>
    <n v="19.339199999999998"/>
    <x v="3"/>
    <s v="No"/>
    <n v="0"/>
  </r>
  <r>
    <n v="4806"/>
    <s v="CA-2017-137708"/>
    <x v="6"/>
    <d v="2017-11-25T00:00:00"/>
    <x v="0"/>
    <s v="NG-18430"/>
    <s v="Nathan Gelder"/>
    <x v="0"/>
    <x v="0"/>
    <x v="1"/>
    <x v="1"/>
    <n v="90008"/>
    <x v="1"/>
    <s v="OFF-PA-10000176"/>
    <x v="1"/>
    <x v="10"/>
    <s v="Xerox 1887"/>
    <n v="37.94"/>
    <x v="0"/>
    <n v="0"/>
    <n v="18.211199999999998"/>
    <x v="1"/>
    <s v="No"/>
    <n v="0"/>
  </r>
  <r>
    <n v="4807"/>
    <s v="CA-2017-137708"/>
    <x v="6"/>
    <d v="2017-11-25T00:00:00"/>
    <x v="0"/>
    <s v="NG-18430"/>
    <s v="Nathan Gelder"/>
    <x v="0"/>
    <x v="0"/>
    <x v="1"/>
    <x v="1"/>
    <n v="90008"/>
    <x v="1"/>
    <s v="OFF-PA-10000327"/>
    <x v="1"/>
    <x v="10"/>
    <s v="Xerox 1971"/>
    <n v="42.800000000000004"/>
    <x v="12"/>
    <n v="0"/>
    <n v="19.259999999999998"/>
    <x v="1"/>
    <s v="No"/>
    <n v="0"/>
  </r>
  <r>
    <n v="4808"/>
    <s v="CA-2017-137708"/>
    <x v="6"/>
    <d v="2017-11-25T00:00:00"/>
    <x v="0"/>
    <s v="NG-18430"/>
    <s v="Nathan Gelder"/>
    <x v="0"/>
    <x v="0"/>
    <x v="1"/>
    <x v="1"/>
    <n v="90008"/>
    <x v="1"/>
    <s v="OFF-ST-10004634"/>
    <x v="1"/>
    <x v="4"/>
    <s v="Personal Folder Holder, Ebony"/>
    <n v="33.630000000000003"/>
    <x v="1"/>
    <n v="0"/>
    <n v="10.088999999999999"/>
    <x v="1"/>
    <s v="No"/>
    <n v="0"/>
  </r>
  <r>
    <n v="4809"/>
    <s v="CA-2016-149055"/>
    <x v="533"/>
    <d v="2016-11-28T00:00:00"/>
    <x v="1"/>
    <s v="PB-19210"/>
    <s v="Phillip Breyer"/>
    <x v="1"/>
    <x v="0"/>
    <x v="10"/>
    <x v="9"/>
    <n v="19134"/>
    <x v="3"/>
    <s v="OFF-EN-10003040"/>
    <x v="1"/>
    <x v="12"/>
    <s v="Quality Park Security Envelopes"/>
    <n v="62.808000000000007"/>
    <x v="1"/>
    <n v="0.2"/>
    <n v="21.197700000000001"/>
    <x v="3"/>
    <s v="No"/>
    <n v="0"/>
  </r>
  <r>
    <n v="4810"/>
    <s v="CA-2017-151589"/>
    <x v="17"/>
    <d v="2017-12-30T00:00:00"/>
    <x v="2"/>
    <s v="RE-19450"/>
    <s v="Richard Eichhorn"/>
    <x v="0"/>
    <x v="0"/>
    <x v="342"/>
    <x v="6"/>
    <n v="54703"/>
    <x v="2"/>
    <s v="OFF-PA-10003228"/>
    <x v="1"/>
    <x v="10"/>
    <s v="Xerox 1917"/>
    <n v="195.64"/>
    <x v="4"/>
    <n v="0"/>
    <n v="91.950799999999987"/>
    <x v="2"/>
    <s v="No"/>
    <n v="0"/>
  </r>
  <r>
    <n v="4811"/>
    <s v="CA-2017-151589"/>
    <x v="17"/>
    <d v="2017-12-30T00:00:00"/>
    <x v="2"/>
    <s v="RE-19450"/>
    <s v="Richard Eichhorn"/>
    <x v="0"/>
    <x v="0"/>
    <x v="342"/>
    <x v="6"/>
    <n v="54703"/>
    <x v="2"/>
    <s v="TEC-PH-10004345"/>
    <x v="2"/>
    <x v="7"/>
    <s v="Cisco SPA 502G IP Phone"/>
    <n v="239.9"/>
    <x v="0"/>
    <n v="0"/>
    <n v="71.97"/>
    <x v="2"/>
    <s v="No"/>
    <n v="0"/>
  </r>
  <r>
    <n v="4812"/>
    <s v="CA-2018-121370"/>
    <x v="696"/>
    <d v="2018-11-19T00:00:00"/>
    <x v="0"/>
    <s v="EB-14110"/>
    <s v="Eugene Barchas"/>
    <x v="0"/>
    <x v="0"/>
    <x v="10"/>
    <x v="9"/>
    <n v="19134"/>
    <x v="3"/>
    <s v="FUR-CH-10000785"/>
    <x v="0"/>
    <x v="1"/>
    <s v="Global Ergonomic Managers Chair"/>
    <n v="380.05799999999994"/>
    <x v="1"/>
    <n v="0.3"/>
    <n v="-21.717600000000004"/>
    <x v="3"/>
    <s v="No"/>
    <n v="0"/>
  </r>
  <r>
    <n v="4813"/>
    <s v="CA-2018-121370"/>
    <x v="696"/>
    <d v="2018-11-19T00:00:00"/>
    <x v="0"/>
    <s v="EB-14110"/>
    <s v="Eugene Barchas"/>
    <x v="0"/>
    <x v="0"/>
    <x v="10"/>
    <x v="9"/>
    <n v="19134"/>
    <x v="3"/>
    <s v="TEC-CO-10004115"/>
    <x v="2"/>
    <x v="16"/>
    <s v="Sharp AL-1530CS Digital Copier"/>
    <n v="1199.9759999999999"/>
    <x v="4"/>
    <n v="0.4"/>
    <n v="179.99639999999999"/>
    <x v="3"/>
    <s v="No"/>
    <n v="0"/>
  </r>
  <r>
    <n v="4814"/>
    <s v="CA-2018-121370"/>
    <x v="696"/>
    <d v="2018-11-19T00:00:00"/>
    <x v="0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x v="1"/>
    <n v="0.2"/>
    <n v="9.7151999999999941"/>
    <x v="3"/>
    <s v="No"/>
    <n v="0"/>
  </r>
  <r>
    <n v="4815"/>
    <s v="CA-2018-111696"/>
    <x v="541"/>
    <d v="2018-05-10T00:00:00"/>
    <x v="2"/>
    <s v="TB-21625"/>
    <s v="Trudy Brown"/>
    <x v="0"/>
    <x v="0"/>
    <x v="1"/>
    <x v="1"/>
    <n v="90004"/>
    <x v="1"/>
    <s v="OFF-PA-10002751"/>
    <x v="1"/>
    <x v="10"/>
    <s v="Xerox 1920"/>
    <n v="17.940000000000001"/>
    <x v="1"/>
    <n v="0"/>
    <n v="8.0730000000000004"/>
    <x v="1"/>
    <s v="No"/>
    <n v="0"/>
  </r>
  <r>
    <n v="4816"/>
    <s v="CA-2016-139598"/>
    <x v="58"/>
    <d v="2016-12-31T00:00:00"/>
    <x v="1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n v="18.264000000000003"/>
    <x v="1"/>
    <n v="0.2"/>
    <n v="6.1640999999999995"/>
    <x v="3"/>
    <s v="No"/>
    <n v="0"/>
  </r>
  <r>
    <n v="4817"/>
    <s v="CA-2016-139598"/>
    <x v="58"/>
    <d v="2016-12-31T00:00:00"/>
    <x v="1"/>
    <s v="MG-17695"/>
    <s v="Maureen Gnade"/>
    <x v="0"/>
    <x v="0"/>
    <x v="10"/>
    <x v="9"/>
    <n v="19134"/>
    <x v="3"/>
    <s v="OFF-AP-10002998"/>
    <x v="1"/>
    <x v="9"/>
    <s v="Holmes 99% HEPA Air Purifier"/>
    <n v="34.655999999999999"/>
    <x v="0"/>
    <n v="0.2"/>
    <n v="5.6315999999999971"/>
    <x v="3"/>
    <s v="No"/>
    <n v="0"/>
  </r>
  <r>
    <n v="4818"/>
    <s v="CA-2016-139598"/>
    <x v="58"/>
    <d v="2016-12-31T00:00:00"/>
    <x v="1"/>
    <s v="MG-17695"/>
    <s v="Maureen Gnade"/>
    <x v="0"/>
    <x v="0"/>
    <x v="10"/>
    <x v="9"/>
    <n v="19134"/>
    <x v="3"/>
    <s v="OFF-AP-10003287"/>
    <x v="1"/>
    <x v="9"/>
    <s v="Tripp Lite TLP810NET Broadband Surge for Modem/Fax"/>
    <n v="81.552000000000007"/>
    <x v="0"/>
    <n v="0.2"/>
    <n v="8.1551999999999971"/>
    <x v="3"/>
    <s v="No"/>
    <n v="0"/>
  </r>
  <r>
    <n v="4819"/>
    <s v="CA-2016-139598"/>
    <x v="58"/>
    <d v="2016-12-31T00:00:00"/>
    <x v="1"/>
    <s v="MG-17695"/>
    <s v="Maureen Gnade"/>
    <x v="0"/>
    <x v="0"/>
    <x v="10"/>
    <x v="9"/>
    <n v="19134"/>
    <x v="3"/>
    <s v="OFF-ST-10001370"/>
    <x v="1"/>
    <x v="4"/>
    <s v="Sensible Storage WireTech Storage Systems"/>
    <n v="227.13600000000002"/>
    <x v="4"/>
    <n v="0.2"/>
    <n v="-42.588000000000036"/>
    <x v="3"/>
    <s v="No"/>
    <n v="0"/>
  </r>
  <r>
    <n v="4820"/>
    <s v="CA-2019-117436"/>
    <x v="110"/>
    <d v="2019-06-14T00:00:00"/>
    <x v="1"/>
    <s v="LW-17125"/>
    <s v="Liz Willingham"/>
    <x v="0"/>
    <x v="0"/>
    <x v="165"/>
    <x v="29"/>
    <n v="6360"/>
    <x v="3"/>
    <s v="OFF-BI-10004040"/>
    <x v="1"/>
    <x v="8"/>
    <s v="Wilson Jones Impact Binders"/>
    <n v="10.36"/>
    <x v="0"/>
    <n v="0"/>
    <n v="5.0763999999999996"/>
    <x v="3"/>
    <s v="No"/>
    <n v="0"/>
  </r>
  <r>
    <n v="4821"/>
    <s v="CA-2017-140025"/>
    <x v="1003"/>
    <d v="2017-04-11T00:00:00"/>
    <x v="1"/>
    <s v="PF-19120"/>
    <s v="Peter Fuller"/>
    <x v="0"/>
    <x v="0"/>
    <x v="52"/>
    <x v="5"/>
    <n v="78207"/>
    <x v="2"/>
    <s v="OFF-AP-10002651"/>
    <x v="1"/>
    <x v="9"/>
    <s v="Hoover Upright Vacuum With Dirt Cup"/>
    <n v="463.24799999999988"/>
    <x v="8"/>
    <n v="0.8"/>
    <n v="-1181.2824000000003"/>
    <x v="2"/>
    <s v="No"/>
    <n v="0"/>
  </r>
  <r>
    <n v="4822"/>
    <s v="CA-2017-140025"/>
    <x v="1003"/>
    <d v="2017-04-11T00:00:00"/>
    <x v="1"/>
    <s v="PF-19120"/>
    <s v="Peter Fuller"/>
    <x v="0"/>
    <x v="0"/>
    <x v="52"/>
    <x v="5"/>
    <n v="78207"/>
    <x v="2"/>
    <s v="TEC-AC-10002402"/>
    <x v="2"/>
    <x v="11"/>
    <s v="Razer Kraken PRO Over Ear PC and Music Headset"/>
    <n v="383.952"/>
    <x v="5"/>
    <n v="0.2"/>
    <n v="47.993999999999971"/>
    <x v="2"/>
    <s v="No"/>
    <n v="0"/>
  </r>
  <r>
    <n v="4823"/>
    <s v="CA-2018-134222"/>
    <x v="212"/>
    <d v="2018-07-11T00:00:00"/>
    <x v="3"/>
    <s v="NZ-18565"/>
    <s v="Nick Zandusky"/>
    <x v="2"/>
    <x v="0"/>
    <x v="420"/>
    <x v="16"/>
    <n v="85364"/>
    <x v="1"/>
    <s v="OFF-BI-10001658"/>
    <x v="1"/>
    <x v="8"/>
    <s v="GBC Standard Therm-A-Bind Covers"/>
    <n v="44.856000000000009"/>
    <x v="5"/>
    <n v="0.7"/>
    <n v="-35.884799999999984"/>
    <x v="1"/>
    <s v="No"/>
    <n v="0"/>
  </r>
  <r>
    <n v="4824"/>
    <s v="CA-2018-140018"/>
    <x v="831"/>
    <d v="2018-11-26T00:00:00"/>
    <x v="1"/>
    <s v="CK-12205"/>
    <s v="Chloris Kastensmidt"/>
    <x v="0"/>
    <x v="0"/>
    <x v="38"/>
    <x v="24"/>
    <n v="43229"/>
    <x v="3"/>
    <s v="TEC-MA-10000752"/>
    <x v="2"/>
    <x v="15"/>
    <s v="Texas Instrument TI-15 Fraction Calculator"/>
    <n v="30.345000000000006"/>
    <x v="3"/>
    <n v="0.7"/>
    <n v="-24.275999999999996"/>
    <x v="3"/>
    <s v="No"/>
    <n v="0"/>
  </r>
  <r>
    <n v="4825"/>
    <s v="CA-2018-140018"/>
    <x v="831"/>
    <d v="2018-11-26T00:00:00"/>
    <x v="1"/>
    <s v="CK-12205"/>
    <s v="Chloris Kastensmidt"/>
    <x v="0"/>
    <x v="0"/>
    <x v="38"/>
    <x v="24"/>
    <n v="43229"/>
    <x v="3"/>
    <s v="FUR-CH-10003817"/>
    <x v="0"/>
    <x v="1"/>
    <s v="Global Value Steno Chair, Gray"/>
    <n v="127.554"/>
    <x v="1"/>
    <n v="0.3"/>
    <n v="-9.1109999999999971"/>
    <x v="3"/>
    <s v="No"/>
    <n v="0"/>
  </r>
  <r>
    <n v="4826"/>
    <s v="CA-2018-140018"/>
    <x v="831"/>
    <d v="2018-11-26T00:00:00"/>
    <x v="1"/>
    <s v="CK-12205"/>
    <s v="Chloris Kastensmidt"/>
    <x v="0"/>
    <x v="0"/>
    <x v="38"/>
    <x v="24"/>
    <n v="43229"/>
    <x v="3"/>
    <s v="FUR-FU-10001876"/>
    <x v="0"/>
    <x v="5"/>
    <s v="Computer Room Manger, 14&quot;"/>
    <n v="77.951999999999998"/>
    <x v="1"/>
    <n v="0.2"/>
    <n v="15.590399999999995"/>
    <x v="3"/>
    <s v="No"/>
    <n v="0"/>
  </r>
  <r>
    <n v="4827"/>
    <s v="US-2019-136707"/>
    <x v="105"/>
    <d v="2019-11-15T00:00:00"/>
    <x v="2"/>
    <s v="JE-15610"/>
    <s v="Jim Epp"/>
    <x v="1"/>
    <x v="0"/>
    <x v="1"/>
    <x v="1"/>
    <n v="90036"/>
    <x v="1"/>
    <s v="OFF-BI-10003460"/>
    <x v="1"/>
    <x v="8"/>
    <s v="Acco 3-Hole Punch"/>
    <n v="14.016"/>
    <x v="4"/>
    <n v="0.2"/>
    <n v="4.9055999999999997"/>
    <x v="1"/>
    <s v="No"/>
    <n v="0"/>
  </r>
  <r>
    <n v="4828"/>
    <s v="CA-2016-152562"/>
    <x v="301"/>
    <d v="2016-11-08T00:00:00"/>
    <x v="1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n v="69.52"/>
    <x v="0"/>
    <n v="0"/>
    <n v="19.465600000000002"/>
    <x v="0"/>
    <s v="No"/>
    <n v="0"/>
  </r>
  <r>
    <n v="4829"/>
    <s v="CA-2016-152562"/>
    <x v="301"/>
    <d v="2016-11-08T00:00:00"/>
    <x v="1"/>
    <s v="JO-15145"/>
    <s v="Jack O'Briant"/>
    <x v="1"/>
    <x v="0"/>
    <x v="102"/>
    <x v="0"/>
    <n v="40475"/>
    <x v="0"/>
    <s v="OFF-AR-10001919"/>
    <x v="1"/>
    <x v="6"/>
    <s v="OIC #2 Pencils, Medium Soft"/>
    <n v="5.64"/>
    <x v="1"/>
    <n v="0"/>
    <n v="1.6355999999999997"/>
    <x v="0"/>
    <s v="No"/>
    <n v="0"/>
  </r>
  <r>
    <n v="4830"/>
    <s v="CA-2018-152408"/>
    <x v="666"/>
    <d v="2018-05-21T00:00:00"/>
    <x v="1"/>
    <s v="TT-21220"/>
    <s v="Thomas Thornton"/>
    <x v="0"/>
    <x v="0"/>
    <x v="20"/>
    <x v="15"/>
    <n v="10035"/>
    <x v="3"/>
    <s v="OFF-BI-10002393"/>
    <x v="1"/>
    <x v="8"/>
    <s v="Binder Posts"/>
    <n v="13.776000000000002"/>
    <x v="1"/>
    <n v="0.2"/>
    <n v="4.4771999999999998"/>
    <x v="3"/>
    <s v="No"/>
    <n v="0"/>
  </r>
  <r>
    <n v="4831"/>
    <s v="CA-2016-120278"/>
    <x v="845"/>
    <d v="2016-11-12T00:00:00"/>
    <x v="1"/>
    <s v="MS-17365"/>
    <s v="Maribeth Schnelling"/>
    <x v="0"/>
    <x v="0"/>
    <x v="421"/>
    <x v="6"/>
    <n v="54401"/>
    <x v="2"/>
    <s v="OFF-AP-10001293"/>
    <x v="1"/>
    <x v="9"/>
    <s v="Belkin 8 Outlet Surge Protector"/>
    <n v="245.88"/>
    <x v="5"/>
    <n v="0"/>
    <n v="68.846399999999988"/>
    <x v="2"/>
    <s v="No"/>
    <n v="0"/>
  </r>
  <r>
    <n v="4832"/>
    <s v="CA-2016-120278"/>
    <x v="845"/>
    <d v="2016-11-12T00:00:00"/>
    <x v="1"/>
    <s v="MS-17365"/>
    <s v="Maribeth Schnelling"/>
    <x v="0"/>
    <x v="0"/>
    <x v="421"/>
    <x v="6"/>
    <n v="54401"/>
    <x v="2"/>
    <s v="OFF-ST-10004258"/>
    <x v="1"/>
    <x v="4"/>
    <s v="Portable Personal File Box"/>
    <n v="36.630000000000003"/>
    <x v="1"/>
    <n v="0"/>
    <n v="9.8901000000000039"/>
    <x v="2"/>
    <s v="No"/>
    <n v="0"/>
  </r>
  <r>
    <n v="4833"/>
    <s v="CA-2016-120278"/>
    <x v="845"/>
    <d v="2016-11-12T00:00:00"/>
    <x v="1"/>
    <s v="MS-17365"/>
    <s v="Maribeth Schnelling"/>
    <x v="0"/>
    <x v="0"/>
    <x v="421"/>
    <x v="6"/>
    <n v="54401"/>
    <x v="2"/>
    <s v="OFF-ST-10002214"/>
    <x v="1"/>
    <x v="4"/>
    <s v="X-Rack File for Hanging Folders"/>
    <n v="22.58"/>
    <x v="0"/>
    <n v="0"/>
    <n v="5.8707999999999991"/>
    <x v="2"/>
    <s v="No"/>
    <n v="0"/>
  </r>
  <r>
    <n v="4834"/>
    <s v="CA-2016-120278"/>
    <x v="845"/>
    <d v="2016-11-12T00:00:00"/>
    <x v="1"/>
    <s v="MS-17365"/>
    <s v="Maribeth Schnelling"/>
    <x v="0"/>
    <x v="0"/>
    <x v="421"/>
    <x v="6"/>
    <n v="54401"/>
    <x v="2"/>
    <s v="OFF-BI-10004970"/>
    <x v="1"/>
    <x v="8"/>
    <s v="ACCOHIDE 3-Ring Binder, Blue, 1&quot;"/>
    <n v="12.39"/>
    <x v="1"/>
    <n v="0"/>
    <n v="5.8232999999999997"/>
    <x v="2"/>
    <s v="No"/>
    <n v="0"/>
  </r>
  <r>
    <n v="4835"/>
    <s v="CA-2019-167661"/>
    <x v="361"/>
    <d v="2019-10-10T00:00:00"/>
    <x v="1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n v="39.92"/>
    <x v="2"/>
    <n v="0.2"/>
    <n v="13.472999999999999"/>
    <x v="1"/>
    <s v="No"/>
    <n v="0"/>
  </r>
  <r>
    <n v="4836"/>
    <s v="CA-2019-167661"/>
    <x v="361"/>
    <d v="2019-10-10T00:00:00"/>
    <x v="1"/>
    <s v="MP-18175"/>
    <s v="Mike Pelletier"/>
    <x v="2"/>
    <x v="0"/>
    <x v="8"/>
    <x v="1"/>
    <n v="94110"/>
    <x v="1"/>
    <s v="OFF-PA-10002581"/>
    <x v="1"/>
    <x v="10"/>
    <s v="Xerox 1951"/>
    <n v="61.96"/>
    <x v="0"/>
    <n v="0"/>
    <n v="27.881999999999998"/>
    <x v="1"/>
    <s v="No"/>
    <n v="0"/>
  </r>
  <r>
    <n v="4837"/>
    <s v="CA-2019-167661"/>
    <x v="361"/>
    <d v="2019-10-10T00:00:00"/>
    <x v="1"/>
    <s v="MP-18175"/>
    <s v="Mike Pelletier"/>
    <x v="2"/>
    <x v="0"/>
    <x v="8"/>
    <x v="1"/>
    <n v="94110"/>
    <x v="1"/>
    <s v="OFF-BI-10001097"/>
    <x v="1"/>
    <x v="8"/>
    <s v="Avery Hole Reinforcements"/>
    <n v="19.936000000000003"/>
    <x v="4"/>
    <n v="0.2"/>
    <n v="7.2267999999999999"/>
    <x v="1"/>
    <s v="No"/>
    <n v="0"/>
  </r>
  <r>
    <n v="4838"/>
    <s v="CA-2019-106831"/>
    <x v="702"/>
    <d v="2019-06-03T00:00:00"/>
    <x v="2"/>
    <s v="FH-14350"/>
    <s v="Fred Harton"/>
    <x v="0"/>
    <x v="0"/>
    <x v="65"/>
    <x v="24"/>
    <n v="43017"/>
    <x v="3"/>
    <s v="OFF-BI-10003429"/>
    <x v="1"/>
    <x v="8"/>
    <s v="Cardinal HOLDit! Binder Insert Strips,Extra Strips"/>
    <n v="3.7980000000000005"/>
    <x v="0"/>
    <n v="0.7"/>
    <n v="-2.6585999999999999"/>
    <x v="3"/>
    <s v="No"/>
    <n v="0"/>
  </r>
  <r>
    <n v="4839"/>
    <s v="CA-2019-106831"/>
    <x v="702"/>
    <d v="2019-06-03T00:00:00"/>
    <x v="2"/>
    <s v="FH-14350"/>
    <s v="Fred Harton"/>
    <x v="0"/>
    <x v="0"/>
    <x v="65"/>
    <x v="24"/>
    <n v="43017"/>
    <x v="3"/>
    <s v="OFF-PA-10000682"/>
    <x v="1"/>
    <x v="10"/>
    <s v="Xerox 1924"/>
    <n v="27.744000000000003"/>
    <x v="5"/>
    <n v="0.2"/>
    <n v="10.057200000000002"/>
    <x v="3"/>
    <s v="No"/>
    <n v="0"/>
  </r>
  <r>
    <n v="4840"/>
    <s v="CA-2019-106831"/>
    <x v="702"/>
    <d v="2019-06-03T00:00:00"/>
    <x v="2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n v="158.37599999999998"/>
    <x v="4"/>
    <n v="0.4"/>
    <n v="-34.314799999999991"/>
    <x v="3"/>
    <s v="No"/>
    <n v="0"/>
  </r>
  <r>
    <n v="4841"/>
    <s v="CA-2019-154123"/>
    <x v="225"/>
    <d v="2019-11-25T00:00:00"/>
    <x v="1"/>
    <s v="SC-20050"/>
    <s v="Sample Company A"/>
    <x v="2"/>
    <x v="0"/>
    <x v="0"/>
    <x v="0"/>
    <n v="42420"/>
    <x v="0"/>
    <s v="FUR-FU-10000629"/>
    <x v="0"/>
    <x v="5"/>
    <s v="9-3/4 Diameter Round Wall Clock"/>
    <n v="27.58"/>
    <x v="0"/>
    <n v="0"/>
    <n v="11.583600000000001"/>
    <x v="0"/>
    <s v="No"/>
    <n v="0"/>
  </r>
  <r>
    <n v="4842"/>
    <s v="CA-2018-136049"/>
    <x v="443"/>
    <d v="2018-12-28T00:00:00"/>
    <x v="1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n v="5.5530000000000008"/>
    <x v="1"/>
    <n v="0.7"/>
    <n v="-4.0722000000000023"/>
    <x v="3"/>
    <s v="No"/>
    <n v="0"/>
  </r>
  <r>
    <n v="4843"/>
    <s v="CA-2019-118402"/>
    <x v="365"/>
    <d v="2019-10-04T00:00:00"/>
    <x v="1"/>
    <s v="JO-15280"/>
    <s v="Jas O'Carroll"/>
    <x v="0"/>
    <x v="0"/>
    <x v="26"/>
    <x v="18"/>
    <n v="38109"/>
    <x v="0"/>
    <s v="OFF-ST-10001418"/>
    <x v="1"/>
    <x v="4"/>
    <s v="Carina Media Storage Towers in Natural &amp; Black"/>
    <n v="243.92"/>
    <x v="2"/>
    <n v="0.2"/>
    <n v="-54.881999999999998"/>
    <x v="0"/>
    <s v="No"/>
    <n v="0"/>
  </r>
  <r>
    <n v="4844"/>
    <s v="US-2018-139388"/>
    <x v="77"/>
    <d v="2018-11-09T00:00:00"/>
    <x v="2"/>
    <s v="CC-12475"/>
    <s v="Cindy Chapman"/>
    <x v="0"/>
    <x v="0"/>
    <x v="80"/>
    <x v="30"/>
    <n v="8701"/>
    <x v="3"/>
    <s v="OFF-FA-10004968"/>
    <x v="1"/>
    <x v="13"/>
    <s v="Rubber Band Ball"/>
    <n v="14.96"/>
    <x v="4"/>
    <n v="0"/>
    <n v="0.2992000000000008"/>
    <x v="3"/>
    <s v="No"/>
    <n v="0"/>
  </r>
  <r>
    <n v="4845"/>
    <s v="US-2016-128685"/>
    <x v="527"/>
    <d v="2016-04-05T00:00:00"/>
    <x v="2"/>
    <s v="MZ-17515"/>
    <s v="Mary Zewe"/>
    <x v="1"/>
    <x v="0"/>
    <x v="1"/>
    <x v="1"/>
    <n v="90008"/>
    <x v="1"/>
    <s v="OFF-BI-10004140"/>
    <x v="1"/>
    <x v="8"/>
    <s v="Avery Non-Stick Binders"/>
    <n v="7.1840000000000011"/>
    <x v="0"/>
    <n v="0.2"/>
    <n v="2.2449999999999992"/>
    <x v="1"/>
    <s v="No"/>
    <n v="0"/>
  </r>
  <r>
    <n v="4846"/>
    <s v="CA-2017-124044"/>
    <x v="862"/>
    <d v="2017-07-26T00:00:00"/>
    <x v="0"/>
    <s v="MS-17830"/>
    <s v="Melanie Seite"/>
    <x v="0"/>
    <x v="0"/>
    <x v="30"/>
    <x v="15"/>
    <n v="14609"/>
    <x v="3"/>
    <s v="OFF-BI-10003460"/>
    <x v="1"/>
    <x v="8"/>
    <s v="Acco 3-Hole Punch"/>
    <n v="10.512"/>
    <x v="1"/>
    <n v="0.2"/>
    <n v="3.6791999999999998"/>
    <x v="3"/>
    <s v="No"/>
    <n v="0"/>
  </r>
  <r>
    <n v="4847"/>
    <s v="CA-2016-164469"/>
    <x v="402"/>
    <d v="2016-06-27T00:00:00"/>
    <x v="0"/>
    <s v="GK-14620"/>
    <s v="Grace Kelly"/>
    <x v="1"/>
    <x v="0"/>
    <x v="127"/>
    <x v="21"/>
    <n v="97301"/>
    <x v="1"/>
    <s v="TEC-PH-10002115"/>
    <x v="2"/>
    <x v="7"/>
    <s v="Plantronics 81402"/>
    <n v="263.96000000000004"/>
    <x v="2"/>
    <n v="0.2"/>
    <n v="19.796999999999997"/>
    <x v="1"/>
    <s v="No"/>
    <n v="0"/>
  </r>
  <r>
    <n v="4848"/>
    <s v="CA-2016-164469"/>
    <x v="402"/>
    <d v="2016-06-27T00:00:00"/>
    <x v="0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n v="71.632000000000005"/>
    <x v="10"/>
    <n v="0.2"/>
    <n v="17.908000000000001"/>
    <x v="1"/>
    <s v="No"/>
    <n v="0"/>
  </r>
  <r>
    <n v="4849"/>
    <s v="CA-2016-164469"/>
    <x v="402"/>
    <d v="2016-06-27T00:00:00"/>
    <x v="0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n v="9.3280000000000012"/>
    <x v="7"/>
    <n v="0.2"/>
    <n v="0.8162000000000007"/>
    <x v="1"/>
    <s v="No"/>
    <n v="0"/>
  </r>
  <r>
    <n v="4850"/>
    <s v="CA-2016-107818"/>
    <x v="78"/>
    <d v="2016-09-14T00:00:00"/>
    <x v="1"/>
    <s v="MC-17275"/>
    <s v="Marc Crier"/>
    <x v="0"/>
    <x v="0"/>
    <x v="422"/>
    <x v="4"/>
    <n v="99301"/>
    <x v="1"/>
    <s v="OFF-AR-10003045"/>
    <x v="1"/>
    <x v="6"/>
    <s v="Prang Colored Pencils"/>
    <n v="5.88"/>
    <x v="0"/>
    <n v="0"/>
    <n v="2.6459999999999999"/>
    <x v="1"/>
    <s v="No"/>
    <n v="0"/>
  </r>
  <r>
    <n v="4851"/>
    <s v="CA-2016-107818"/>
    <x v="78"/>
    <d v="2016-09-14T00:00:00"/>
    <x v="1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n v="975.92"/>
    <x v="2"/>
    <n v="0.2"/>
    <n v="121.98999999999992"/>
    <x v="1"/>
    <s v="No"/>
    <n v="0"/>
  </r>
  <r>
    <n v="4852"/>
    <s v="CA-2016-107818"/>
    <x v="78"/>
    <d v="2016-09-14T00:00:00"/>
    <x v="1"/>
    <s v="MC-17275"/>
    <s v="Marc Crier"/>
    <x v="0"/>
    <x v="0"/>
    <x v="422"/>
    <x v="4"/>
    <n v="99301"/>
    <x v="1"/>
    <s v="OFF-AR-10000380"/>
    <x v="1"/>
    <x v="6"/>
    <s v="Hunt PowerHouse Electric Pencil Sharpener, Blue"/>
    <n v="303.83999999999997"/>
    <x v="8"/>
    <n v="0"/>
    <n v="91.151999999999958"/>
    <x v="1"/>
    <s v="No"/>
    <n v="0"/>
  </r>
  <r>
    <n v="4853"/>
    <s v="CA-2016-107818"/>
    <x v="78"/>
    <d v="2016-09-14T00:00:00"/>
    <x v="1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n v="485.88"/>
    <x v="5"/>
    <n v="0"/>
    <n v="19.43519999999998"/>
    <x v="1"/>
    <s v="No"/>
    <n v="0"/>
  </r>
  <r>
    <n v="4854"/>
    <s v="CA-2016-113320"/>
    <x v="432"/>
    <d v="2016-12-15T00:00:00"/>
    <x v="0"/>
    <s v="LH-17155"/>
    <s v="Logan Haushalter"/>
    <x v="0"/>
    <x v="0"/>
    <x v="182"/>
    <x v="1"/>
    <n v="94601"/>
    <x v="1"/>
    <s v="FUR-FU-10004270"/>
    <x v="0"/>
    <x v="5"/>
    <s v="Eldon Image Series Desk Accessories, Burgundy"/>
    <n v="12.54"/>
    <x v="1"/>
    <n v="0"/>
    <n v="4.5144000000000002"/>
    <x v="1"/>
    <s v="No"/>
    <n v="0"/>
  </r>
  <r>
    <n v="4855"/>
    <s v="CA-2016-113320"/>
    <x v="432"/>
    <d v="2016-12-15T00:00:00"/>
    <x v="0"/>
    <s v="LH-17155"/>
    <s v="Logan Haushalter"/>
    <x v="0"/>
    <x v="0"/>
    <x v="182"/>
    <x v="1"/>
    <n v="94601"/>
    <x v="1"/>
    <s v="OFF-ST-10000617"/>
    <x v="1"/>
    <x v="4"/>
    <s v="Woodgrain Magazine Files by Perma"/>
    <n v="8.94"/>
    <x v="1"/>
    <n v="0"/>
    <n v="0.62579999999999902"/>
    <x v="1"/>
    <s v="No"/>
    <n v="0"/>
  </r>
  <r>
    <n v="4856"/>
    <s v="CA-2016-113320"/>
    <x v="432"/>
    <d v="2016-12-15T00:00:00"/>
    <x v="0"/>
    <s v="LH-17155"/>
    <s v="Logan Haushalter"/>
    <x v="0"/>
    <x v="0"/>
    <x v="182"/>
    <x v="1"/>
    <n v="94601"/>
    <x v="1"/>
    <s v="FUR-FU-10001706"/>
    <x v="0"/>
    <x v="5"/>
    <s v="Longer-Life Soft White Bulbs"/>
    <n v="9.24"/>
    <x v="1"/>
    <n v="0"/>
    <n v="4.4352"/>
    <x v="1"/>
    <s v="No"/>
    <n v="0"/>
  </r>
  <r>
    <n v="4857"/>
    <s v="CA-2017-137526"/>
    <x v="1004"/>
    <d v="2017-01-17T00:00:00"/>
    <x v="1"/>
    <s v="PB-19150"/>
    <s v="Philip Brown"/>
    <x v="0"/>
    <x v="0"/>
    <x v="1"/>
    <x v="1"/>
    <n v="90004"/>
    <x v="1"/>
    <s v="OFF-BI-10003364"/>
    <x v="1"/>
    <x v="8"/>
    <s v="Binding Machine Supplies"/>
    <n v="70.00800000000001"/>
    <x v="1"/>
    <n v="0.2"/>
    <n v="24.502800000000001"/>
    <x v="1"/>
    <s v="No"/>
    <n v="0"/>
  </r>
  <r>
    <n v="4858"/>
    <s v="CA-2017-137526"/>
    <x v="1004"/>
    <d v="2017-01-17T00:00:00"/>
    <x v="1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n v="77.599999999999994"/>
    <x v="4"/>
    <n v="0"/>
    <n v="38.023999999999994"/>
    <x v="1"/>
    <s v="No"/>
    <n v="0"/>
  </r>
  <r>
    <n v="4859"/>
    <s v="CA-2017-137526"/>
    <x v="1004"/>
    <d v="2017-01-17T00:00:00"/>
    <x v="1"/>
    <s v="PB-19150"/>
    <s v="Philip Brown"/>
    <x v="0"/>
    <x v="0"/>
    <x v="1"/>
    <x v="1"/>
    <n v="90004"/>
    <x v="1"/>
    <s v="FUR-FU-10004845"/>
    <x v="0"/>
    <x v="5"/>
    <s v="Deflect-o EconoMat Nonstudded, No Bevel Mat"/>
    <n v="464.84999999999997"/>
    <x v="6"/>
    <n v="0"/>
    <n v="92.969999999999985"/>
    <x v="1"/>
    <s v="No"/>
    <n v="0"/>
  </r>
  <r>
    <n v="4860"/>
    <s v="CA-2019-136063"/>
    <x v="934"/>
    <d v="2019-12-19T00:00:00"/>
    <x v="1"/>
    <s v="SS-20140"/>
    <s v="Saphhira Shifley"/>
    <x v="1"/>
    <x v="0"/>
    <x v="423"/>
    <x v="10"/>
    <n v="60302"/>
    <x v="2"/>
    <s v="OFF-AR-10000823"/>
    <x v="1"/>
    <x v="6"/>
    <s v="Newell 307"/>
    <n v="10.192000000000002"/>
    <x v="3"/>
    <n v="0.2"/>
    <n v="1.0192000000000001"/>
    <x v="2"/>
    <s v="No"/>
    <n v="0"/>
  </r>
  <r>
    <n v="4861"/>
    <s v="CA-2018-101546"/>
    <x v="122"/>
    <d v="2018-12-24T00:00:00"/>
    <x v="1"/>
    <s v="GK-14620"/>
    <s v="Grace Kelly"/>
    <x v="1"/>
    <x v="0"/>
    <x v="73"/>
    <x v="30"/>
    <n v="7960"/>
    <x v="3"/>
    <s v="OFF-BI-10001359"/>
    <x v="1"/>
    <x v="8"/>
    <s v="GBC DocuBind TL300 Electric Binding System"/>
    <n v="1793.98"/>
    <x v="0"/>
    <n v="0"/>
    <n v="843.17059999999992"/>
    <x v="3"/>
    <s v="No"/>
    <n v="0"/>
  </r>
  <r>
    <n v="4862"/>
    <s v="CA-2016-138940"/>
    <x v="909"/>
    <d v="2016-04-16T00:00:00"/>
    <x v="0"/>
    <s v="GM-14455"/>
    <s v="Gary Mitchum"/>
    <x v="2"/>
    <x v="0"/>
    <x v="89"/>
    <x v="5"/>
    <n v="78745"/>
    <x v="2"/>
    <s v="TEC-PH-10001835"/>
    <x v="2"/>
    <x v="7"/>
    <s v="Jawbone JAMBOX Wireless Bluetooth Speaker"/>
    <n v="758.35200000000009"/>
    <x v="5"/>
    <n v="0.2"/>
    <n v="265.42320000000001"/>
    <x v="2"/>
    <s v="No"/>
    <n v="0"/>
  </r>
  <r>
    <n v="4863"/>
    <s v="CA-2018-125164"/>
    <x v="338"/>
    <d v="2018-11-14T00:00:00"/>
    <x v="1"/>
    <s v="SH-19975"/>
    <s v="Sally Hughsby"/>
    <x v="1"/>
    <x v="0"/>
    <x v="20"/>
    <x v="15"/>
    <n v="10011"/>
    <x v="3"/>
    <s v="OFF-BI-10001191"/>
    <x v="1"/>
    <x v="8"/>
    <s v="Canvas Sectional Post Binders"/>
    <n v="20.368000000000002"/>
    <x v="7"/>
    <n v="0.2"/>
    <n v="7.3834"/>
    <x v="3"/>
    <s v="No"/>
    <n v="0"/>
  </r>
  <r>
    <n v="4864"/>
    <s v="CA-2018-125164"/>
    <x v="338"/>
    <d v="2018-11-14T00:00:00"/>
    <x v="1"/>
    <s v="SH-19975"/>
    <s v="Sally Hughsby"/>
    <x v="1"/>
    <x v="0"/>
    <x v="20"/>
    <x v="15"/>
    <n v="10011"/>
    <x v="3"/>
    <s v="OFF-BI-10003982"/>
    <x v="1"/>
    <x v="8"/>
    <s v="Wilson Jones Century Plastic Molded Ring Binders"/>
    <n v="49.847999999999999"/>
    <x v="1"/>
    <n v="0.2"/>
    <n v="16.823699999999999"/>
    <x v="3"/>
    <s v="No"/>
    <n v="0"/>
  </r>
  <r>
    <n v="4865"/>
    <s v="CA-2019-163531"/>
    <x v="335"/>
    <d v="2019-06-30T00:00:00"/>
    <x v="1"/>
    <s v="SC-20725"/>
    <s v="Steven Cartwright"/>
    <x v="0"/>
    <x v="0"/>
    <x v="20"/>
    <x v="15"/>
    <n v="10024"/>
    <x v="3"/>
    <s v="TEC-PH-10001425"/>
    <x v="2"/>
    <x v="7"/>
    <s v="Mophie Juice Pack Helium for iPhone"/>
    <n v="239.96999999999997"/>
    <x v="1"/>
    <n v="0"/>
    <n v="67.191599999999994"/>
    <x v="3"/>
    <s v="No"/>
    <n v="0"/>
  </r>
  <r>
    <n v="4866"/>
    <s v="CA-2019-122490"/>
    <x v="38"/>
    <d v="2019-11-18T00:00:00"/>
    <x v="1"/>
    <s v="TT-21070"/>
    <s v="Ted Trevino"/>
    <x v="0"/>
    <x v="0"/>
    <x v="4"/>
    <x v="4"/>
    <n v="98103"/>
    <x v="1"/>
    <s v="FUR-CH-10001215"/>
    <x v="0"/>
    <x v="1"/>
    <s v="Global Troy Executive Leather Low-Back Tilter"/>
    <n v="2404.7040000000002"/>
    <x v="5"/>
    <n v="0.2"/>
    <n v="150.29399999999998"/>
    <x v="1"/>
    <s v="No"/>
    <n v="0"/>
  </r>
  <r>
    <n v="4867"/>
    <s v="CA-2019-122490"/>
    <x v="38"/>
    <d v="2019-11-18T00:00:00"/>
    <x v="1"/>
    <s v="TT-21070"/>
    <s v="Ted Trevino"/>
    <x v="0"/>
    <x v="0"/>
    <x v="4"/>
    <x v="4"/>
    <n v="98103"/>
    <x v="1"/>
    <s v="OFF-BI-10001718"/>
    <x v="1"/>
    <x v="8"/>
    <s v="GBC DocuBind P50 Personal Binding Machine"/>
    <n v="563.024"/>
    <x v="10"/>
    <n v="0.2"/>
    <n v="190.02059999999997"/>
    <x v="1"/>
    <s v="No"/>
    <n v="0"/>
  </r>
  <r>
    <n v="4868"/>
    <s v="CA-2019-122490"/>
    <x v="38"/>
    <d v="2019-11-18T00:00:00"/>
    <x v="1"/>
    <s v="TT-21070"/>
    <s v="Ted Trevino"/>
    <x v="0"/>
    <x v="0"/>
    <x v="4"/>
    <x v="4"/>
    <n v="98103"/>
    <x v="1"/>
    <s v="OFF-ST-10000991"/>
    <x v="1"/>
    <x v="4"/>
    <s v="Space Solutions HD Industrial Steel Shelving."/>
    <n v="344.90999999999997"/>
    <x v="1"/>
    <n v="0"/>
    <n v="10.347300000000004"/>
    <x v="1"/>
    <s v="No"/>
    <n v="0"/>
  </r>
  <r>
    <n v="4869"/>
    <s v="CA-2019-122490"/>
    <x v="38"/>
    <d v="2019-11-18T00:00:00"/>
    <x v="1"/>
    <s v="TT-21070"/>
    <s v="Ted Trevino"/>
    <x v="0"/>
    <x v="0"/>
    <x v="4"/>
    <x v="4"/>
    <n v="98103"/>
    <x v="1"/>
    <s v="OFF-LA-10001613"/>
    <x v="1"/>
    <x v="2"/>
    <s v="Avery File Folder Labels"/>
    <n v="8.64"/>
    <x v="1"/>
    <n v="0"/>
    <n v="4.2336"/>
    <x v="1"/>
    <s v="No"/>
    <n v="0"/>
  </r>
  <r>
    <n v="4870"/>
    <s v="CA-2019-131366"/>
    <x v="221"/>
    <d v="2019-11-29T00:00:00"/>
    <x v="1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n v="89.987999999999985"/>
    <x v="0"/>
    <n v="0.4"/>
    <n v="-14.998000000000012"/>
    <x v="3"/>
    <s v="No"/>
    <n v="0"/>
  </r>
  <r>
    <n v="4871"/>
    <s v="CA-2019-131366"/>
    <x v="221"/>
    <d v="2019-11-29T00:00:00"/>
    <x v="1"/>
    <s v="SC-20440"/>
    <s v="Shaun Chance"/>
    <x v="1"/>
    <x v="0"/>
    <x v="152"/>
    <x v="9"/>
    <n v="17602"/>
    <x v="3"/>
    <s v="OFF-PA-10000675"/>
    <x v="1"/>
    <x v="10"/>
    <s v="Xerox 1919"/>
    <n v="229.54400000000001"/>
    <x v="3"/>
    <n v="0.2"/>
    <n v="83.209699999999998"/>
    <x v="3"/>
    <s v="No"/>
    <n v="0"/>
  </r>
  <r>
    <n v="4872"/>
    <s v="CA-2019-164042"/>
    <x v="979"/>
    <d v="2019-05-27T00:00:00"/>
    <x v="1"/>
    <s v="KL-16645"/>
    <s v="Ken Lonsdale"/>
    <x v="0"/>
    <x v="0"/>
    <x v="12"/>
    <x v="5"/>
    <n v="77095"/>
    <x v="2"/>
    <s v="OFF-FA-10000840"/>
    <x v="1"/>
    <x v="13"/>
    <s v="OIC Thumb-Tacks"/>
    <n v="1.8239999999999998"/>
    <x v="0"/>
    <n v="0.2"/>
    <n v="0.61559999999999993"/>
    <x v="2"/>
    <s v="No"/>
    <n v="0"/>
  </r>
  <r>
    <n v="4873"/>
    <s v="CA-2019-164042"/>
    <x v="979"/>
    <d v="2019-05-27T00:00:00"/>
    <x v="1"/>
    <s v="KL-16645"/>
    <s v="Ken Lonsdale"/>
    <x v="0"/>
    <x v="0"/>
    <x v="12"/>
    <x v="5"/>
    <n v="77095"/>
    <x v="2"/>
    <s v="OFF-AP-10001947"/>
    <x v="1"/>
    <x v="9"/>
    <s v="Acco 6 Outlet Guardian Premium Plus Surge Suppressor"/>
    <n v="18.319999999999997"/>
    <x v="2"/>
    <n v="0.8"/>
    <n v="-46.716000000000008"/>
    <x v="2"/>
    <s v="No"/>
    <n v="0"/>
  </r>
  <r>
    <n v="4874"/>
    <s v="CA-2019-164042"/>
    <x v="979"/>
    <d v="2019-05-27T00:00:00"/>
    <x v="1"/>
    <s v="KL-16645"/>
    <s v="Ken Lonsdale"/>
    <x v="0"/>
    <x v="0"/>
    <x v="12"/>
    <x v="5"/>
    <n v="77095"/>
    <x v="2"/>
    <s v="OFF-ST-10002301"/>
    <x v="1"/>
    <x v="4"/>
    <s v="Tennsco Commercial Shelving"/>
    <n v="48.816000000000003"/>
    <x v="1"/>
    <n v="0.2"/>
    <n v="-11.593800000000005"/>
    <x v="2"/>
    <s v="No"/>
    <n v="0"/>
  </r>
  <r>
    <n v="4875"/>
    <s v="CA-2019-164042"/>
    <x v="979"/>
    <d v="2019-05-27T00:00:00"/>
    <x v="1"/>
    <s v="KL-16645"/>
    <s v="Ken Lonsdale"/>
    <x v="0"/>
    <x v="0"/>
    <x v="12"/>
    <x v="5"/>
    <n v="77095"/>
    <x v="2"/>
    <s v="OFF-BI-10001922"/>
    <x v="1"/>
    <x v="8"/>
    <s v="Storex Dura Pro Binders"/>
    <n v="1.1879999999999997"/>
    <x v="7"/>
    <n v="0.8"/>
    <n v="-1.9602000000000008"/>
    <x v="2"/>
    <s v="No"/>
    <n v="0"/>
  </r>
  <r>
    <n v="4876"/>
    <s v="CA-2016-132864"/>
    <x v="266"/>
    <d v="2016-12-07T00:00:00"/>
    <x v="1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n v="119.80000000000001"/>
    <x v="2"/>
    <n v="0.2"/>
    <n v="29.950000000000003"/>
    <x v="3"/>
    <s v="No"/>
    <n v="0"/>
  </r>
  <r>
    <n v="4877"/>
    <s v="US-2016-155817"/>
    <x v="462"/>
    <d v="2016-10-09T00:00:00"/>
    <x v="1"/>
    <s v="SL-20155"/>
    <s v="Sara Luxemburg"/>
    <x v="2"/>
    <x v="0"/>
    <x v="28"/>
    <x v="3"/>
    <n v="27707"/>
    <x v="0"/>
    <s v="OFF-ST-10000532"/>
    <x v="1"/>
    <x v="4"/>
    <s v="Advantus Rolling Drawer Organizers"/>
    <n v="61.567999999999998"/>
    <x v="0"/>
    <n v="0.2"/>
    <n v="4.6175999999999995"/>
    <x v="0"/>
    <s v="No"/>
    <n v="0"/>
  </r>
  <r>
    <n v="4878"/>
    <s v="US-2016-155817"/>
    <x v="462"/>
    <d v="2016-10-09T00:00:00"/>
    <x v="1"/>
    <s v="SL-20155"/>
    <s v="Sara Luxemburg"/>
    <x v="2"/>
    <x v="0"/>
    <x v="28"/>
    <x v="3"/>
    <n v="27707"/>
    <x v="0"/>
    <s v="OFF-AR-10002335"/>
    <x v="1"/>
    <x v="6"/>
    <s v="DIXON Oriole Pencils"/>
    <n v="6.1920000000000002"/>
    <x v="1"/>
    <n v="0.2"/>
    <n v="0.46440000000000037"/>
    <x v="0"/>
    <s v="No"/>
    <n v="0"/>
  </r>
  <r>
    <n v="4879"/>
    <s v="US-2018-131891"/>
    <x v="875"/>
    <d v="2018-07-31T00:00:00"/>
    <x v="2"/>
    <s v="PW-19240"/>
    <s v="Pierre Wener"/>
    <x v="0"/>
    <x v="0"/>
    <x v="424"/>
    <x v="2"/>
    <n v="32503"/>
    <x v="0"/>
    <s v="OFF-BI-10000201"/>
    <x v="1"/>
    <x v="8"/>
    <s v="Avery Triangle Shaped Sheet Lifters, Black, 2/Pack"/>
    <n v="2.2140000000000004"/>
    <x v="1"/>
    <n v="0.7"/>
    <n v="-1.4760000000000004"/>
    <x v="0"/>
    <s v="No"/>
    <n v="0"/>
  </r>
  <r>
    <n v="4880"/>
    <s v="CA-2019-143567"/>
    <x v="808"/>
    <d v="2019-11-05T00:00:00"/>
    <x v="0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n v="5.32"/>
    <x v="0"/>
    <n v="0"/>
    <n v="2.6068000000000002"/>
    <x v="0"/>
    <s v="No"/>
    <n v="0"/>
  </r>
  <r>
    <n v="4881"/>
    <s v="CA-2019-143567"/>
    <x v="808"/>
    <d v="2019-11-05T00:00:00"/>
    <x v="0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n v="975.92"/>
    <x v="4"/>
    <n v="0"/>
    <n v="292.77599999999995"/>
    <x v="0"/>
    <s v="No"/>
    <n v="0"/>
  </r>
  <r>
    <n v="4882"/>
    <s v="CA-2019-143567"/>
    <x v="808"/>
    <d v="2019-11-05T00:00:00"/>
    <x v="0"/>
    <s v="TB-21175"/>
    <s v="Thomas Boland"/>
    <x v="1"/>
    <x v="0"/>
    <x v="0"/>
    <x v="0"/>
    <n v="42420"/>
    <x v="0"/>
    <s v="TEC-AC-10004145"/>
    <x v="2"/>
    <x v="11"/>
    <s v="Logitech diNovo Edge Keyboard"/>
    <n v="2249.91"/>
    <x v="6"/>
    <n v="0"/>
    <n v="517.47930000000008"/>
    <x v="0"/>
    <s v="No"/>
    <n v="0"/>
  </r>
  <r>
    <n v="4883"/>
    <s v="CA-2019-143567"/>
    <x v="808"/>
    <d v="2019-11-05T00:00:00"/>
    <x v="0"/>
    <s v="TB-21175"/>
    <s v="Thomas Boland"/>
    <x v="1"/>
    <x v="0"/>
    <x v="0"/>
    <x v="0"/>
    <n v="42420"/>
    <x v="0"/>
    <s v="OFF-ST-10001580"/>
    <x v="1"/>
    <x v="4"/>
    <s v="Super Decoflex Portable Personal File"/>
    <n v="59.92"/>
    <x v="4"/>
    <n v="0"/>
    <n v="16.7776"/>
    <x v="0"/>
    <s v="No"/>
    <n v="0"/>
  </r>
  <r>
    <n v="4884"/>
    <s v="CA-2019-104080"/>
    <x v="144"/>
    <d v="2019-03-15T00:00:00"/>
    <x v="1"/>
    <s v="AH-10210"/>
    <s v="Alan Hwang"/>
    <x v="0"/>
    <x v="0"/>
    <x v="125"/>
    <x v="1"/>
    <n v="92804"/>
    <x v="1"/>
    <s v="OFF-BI-10003876"/>
    <x v="1"/>
    <x v="8"/>
    <s v="Green Canvas Binder for 8-1/2&quot; x 14&quot; Sheets"/>
    <n v="171.20000000000002"/>
    <x v="2"/>
    <n v="0.2"/>
    <n v="64.199999999999989"/>
    <x v="1"/>
    <s v="No"/>
    <n v="0"/>
  </r>
  <r>
    <n v="4885"/>
    <s v="CA-2019-104080"/>
    <x v="144"/>
    <d v="2019-03-15T00:00:00"/>
    <x v="1"/>
    <s v="AH-10210"/>
    <s v="Alan Hwang"/>
    <x v="0"/>
    <x v="0"/>
    <x v="125"/>
    <x v="1"/>
    <n v="92804"/>
    <x v="1"/>
    <s v="OFF-AR-10001972"/>
    <x v="1"/>
    <x v="6"/>
    <s v="Newell 323"/>
    <n v="3.36"/>
    <x v="0"/>
    <n v="0"/>
    <n v="0.87360000000000015"/>
    <x v="1"/>
    <s v="No"/>
    <n v="0"/>
  </r>
  <r>
    <n v="4886"/>
    <s v="CA-2016-151379"/>
    <x v="757"/>
    <d v="2016-12-20T00:00:00"/>
    <x v="1"/>
    <s v="SC-20695"/>
    <s v="Steve Chapman"/>
    <x v="1"/>
    <x v="0"/>
    <x v="66"/>
    <x v="12"/>
    <n v="48227"/>
    <x v="2"/>
    <s v="OFF-PA-10000595"/>
    <x v="1"/>
    <x v="10"/>
    <s v="Xerox 1929"/>
    <n v="114.2"/>
    <x v="2"/>
    <n v="0"/>
    <n v="52.531999999999996"/>
    <x v="2"/>
    <s v="No"/>
    <n v="0"/>
  </r>
  <r>
    <n v="4887"/>
    <s v="CA-2018-163167"/>
    <x v="85"/>
    <d v="2018-12-01T00:00:00"/>
    <x v="0"/>
    <s v="RF-19345"/>
    <s v="Randy Ferguson"/>
    <x v="1"/>
    <x v="0"/>
    <x v="419"/>
    <x v="32"/>
    <n v="30062"/>
    <x v="0"/>
    <s v="FUR-CH-10004477"/>
    <x v="0"/>
    <x v="1"/>
    <s v="Global Push Button Manager's Chair, Indigo"/>
    <n v="182.67000000000002"/>
    <x v="1"/>
    <n v="0"/>
    <n v="52.974299999999992"/>
    <x v="0"/>
    <s v="No"/>
    <n v="0"/>
  </r>
  <r>
    <n v="4888"/>
    <s v="CA-2018-163167"/>
    <x v="85"/>
    <d v="2018-12-01T00:00:00"/>
    <x v="0"/>
    <s v="RF-19345"/>
    <s v="Randy Ferguson"/>
    <x v="1"/>
    <x v="0"/>
    <x v="419"/>
    <x v="32"/>
    <n v="30062"/>
    <x v="0"/>
    <s v="TEC-AC-10003441"/>
    <x v="2"/>
    <x v="11"/>
    <s v="Kingston Digital DataTraveler 32GB USB 2.0"/>
    <n v="101.69999999999999"/>
    <x v="5"/>
    <n v="0"/>
    <n v="6.1019999999999968"/>
    <x v="0"/>
    <s v="No"/>
    <n v="0"/>
  </r>
  <r>
    <n v="4889"/>
    <s v="CA-2018-163167"/>
    <x v="85"/>
    <d v="2018-12-01T00:00:00"/>
    <x v="0"/>
    <s v="RF-19345"/>
    <s v="Randy Ferguson"/>
    <x v="1"/>
    <x v="0"/>
    <x v="419"/>
    <x v="32"/>
    <n v="30062"/>
    <x v="0"/>
    <s v="OFF-ST-10004459"/>
    <x v="1"/>
    <x v="4"/>
    <s v="Tennsco Single-Tier Lockers"/>
    <n v="1126.02"/>
    <x v="1"/>
    <n v="0"/>
    <n v="56.300999999999988"/>
    <x v="0"/>
    <s v="No"/>
    <n v="0"/>
  </r>
  <r>
    <n v="4890"/>
    <s v="CA-2018-163167"/>
    <x v="85"/>
    <d v="2018-12-01T00:00:00"/>
    <x v="0"/>
    <s v="RF-19345"/>
    <s v="Randy Ferguson"/>
    <x v="1"/>
    <x v="0"/>
    <x v="419"/>
    <x v="32"/>
    <n v="30062"/>
    <x v="0"/>
    <s v="OFF-ST-10003805"/>
    <x v="1"/>
    <x v="4"/>
    <s v="24 Capacity Maxi Data Binder Racks, Pearl"/>
    <n v="1263.3000000000002"/>
    <x v="5"/>
    <n v="0"/>
    <n v="315.82499999999993"/>
    <x v="0"/>
    <s v="No"/>
    <n v="0"/>
  </r>
  <r>
    <n v="4891"/>
    <s v="CA-2018-135776"/>
    <x v="443"/>
    <d v="2018-12-30T00:00:00"/>
    <x v="1"/>
    <s v="EH-13765"/>
    <s v="Edward Hooks"/>
    <x v="1"/>
    <x v="0"/>
    <x v="4"/>
    <x v="4"/>
    <n v="98103"/>
    <x v="1"/>
    <s v="OFF-AR-10001246"/>
    <x v="1"/>
    <x v="6"/>
    <s v="Newell 317"/>
    <n v="8.82"/>
    <x v="1"/>
    <n v="0"/>
    <n v="2.5577999999999994"/>
    <x v="1"/>
    <s v="No"/>
    <n v="0"/>
  </r>
  <r>
    <n v="4892"/>
    <s v="CA-2018-135776"/>
    <x v="443"/>
    <d v="2018-12-30T00:00:00"/>
    <x v="1"/>
    <s v="EH-13765"/>
    <s v="Edward Hooks"/>
    <x v="1"/>
    <x v="0"/>
    <x v="4"/>
    <x v="4"/>
    <n v="98103"/>
    <x v="1"/>
    <s v="OFF-PA-10001295"/>
    <x v="1"/>
    <x v="10"/>
    <s v="Computer Printout Paper with Letter-Trim Perforations"/>
    <n v="37.94"/>
    <x v="0"/>
    <n v="0"/>
    <n v="18.211199999999998"/>
    <x v="1"/>
    <s v="No"/>
    <n v="0"/>
  </r>
  <r>
    <n v="4893"/>
    <s v="CA-2018-135776"/>
    <x v="443"/>
    <d v="2018-12-30T00:00:00"/>
    <x v="1"/>
    <s v="EH-13765"/>
    <s v="Edward Hooks"/>
    <x v="1"/>
    <x v="0"/>
    <x v="4"/>
    <x v="4"/>
    <n v="98103"/>
    <x v="1"/>
    <s v="OFF-AR-10001231"/>
    <x v="1"/>
    <x v="6"/>
    <s v="Sanford EarthWrite Recycled Pencils, Medium Soft, #2"/>
    <n v="4.2"/>
    <x v="0"/>
    <n v="0"/>
    <n v="1.1760000000000002"/>
    <x v="1"/>
    <s v="No"/>
    <n v="0"/>
  </r>
  <r>
    <n v="4894"/>
    <s v="CA-2018-135776"/>
    <x v="443"/>
    <d v="2018-12-30T00:00:00"/>
    <x v="1"/>
    <s v="EH-13765"/>
    <s v="Edward Hooks"/>
    <x v="1"/>
    <x v="0"/>
    <x v="4"/>
    <x v="4"/>
    <n v="98103"/>
    <x v="1"/>
    <s v="OFF-ST-10002743"/>
    <x v="1"/>
    <x v="4"/>
    <s v="SAFCO Boltless Steel Shelving"/>
    <n v="227.28"/>
    <x v="0"/>
    <n v="0"/>
    <n v="2.2727999999999895"/>
    <x v="1"/>
    <s v="No"/>
    <n v="0"/>
  </r>
  <r>
    <n v="4895"/>
    <s v="CA-2018-135776"/>
    <x v="443"/>
    <d v="2018-12-30T00:00:00"/>
    <x v="1"/>
    <s v="EH-13765"/>
    <s v="Edward Hooks"/>
    <x v="1"/>
    <x v="0"/>
    <x v="4"/>
    <x v="4"/>
    <n v="98103"/>
    <x v="1"/>
    <s v="OFF-PA-10004327"/>
    <x v="1"/>
    <x v="10"/>
    <s v="Xerox 1911"/>
    <n v="47.9"/>
    <x v="7"/>
    <n v="0"/>
    <n v="22.991999999999997"/>
    <x v="1"/>
    <s v="No"/>
    <n v="0"/>
  </r>
  <r>
    <n v="4896"/>
    <s v="CA-2018-135776"/>
    <x v="443"/>
    <d v="2018-12-30T00:00:00"/>
    <x v="1"/>
    <s v="EH-13765"/>
    <s v="Edward Hooks"/>
    <x v="1"/>
    <x v="0"/>
    <x v="4"/>
    <x v="4"/>
    <n v="98103"/>
    <x v="1"/>
    <s v="OFF-EN-10004773"/>
    <x v="1"/>
    <x v="12"/>
    <s v="Staple envelope"/>
    <n v="61.96"/>
    <x v="0"/>
    <n v="0"/>
    <n v="30.360399999999998"/>
    <x v="1"/>
    <s v="No"/>
    <n v="0"/>
  </r>
  <r>
    <n v="4897"/>
    <s v="CA-2018-135776"/>
    <x v="443"/>
    <d v="2018-12-30T00:00:00"/>
    <x v="1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n v="1117.92"/>
    <x v="4"/>
    <n v="0"/>
    <n v="55.895999999999958"/>
    <x v="1"/>
    <s v="No"/>
    <n v="0"/>
  </r>
  <r>
    <n v="4898"/>
    <s v="US-2016-122021"/>
    <x v="771"/>
    <d v="2016-10-17T00:00:00"/>
    <x v="2"/>
    <s v="AC-10660"/>
    <s v="Anna Chung"/>
    <x v="0"/>
    <x v="0"/>
    <x v="215"/>
    <x v="24"/>
    <n v="44134"/>
    <x v="3"/>
    <s v="FUR-CH-10003761"/>
    <x v="0"/>
    <x v="1"/>
    <s v="Global Italian Leather Office Chair"/>
    <n v="183.37199999999999"/>
    <x v="0"/>
    <n v="0.3"/>
    <n v="-7.8588000000000022"/>
    <x v="3"/>
    <s v="No"/>
    <n v="0"/>
  </r>
  <r>
    <n v="4899"/>
    <s v="US-2016-122021"/>
    <x v="771"/>
    <d v="2016-10-17T00:00:00"/>
    <x v="2"/>
    <s v="AC-10660"/>
    <s v="Anna Chung"/>
    <x v="0"/>
    <x v="0"/>
    <x v="215"/>
    <x v="24"/>
    <n v="44134"/>
    <x v="3"/>
    <s v="OFF-PA-10002230"/>
    <x v="1"/>
    <x v="10"/>
    <s v="Xerox 1897"/>
    <n v="7.9680000000000009"/>
    <x v="0"/>
    <n v="0.2"/>
    <n v="2.8884000000000007"/>
    <x v="3"/>
    <s v="No"/>
    <n v="0"/>
  </r>
  <r>
    <n v="4900"/>
    <s v="CA-2018-130484"/>
    <x v="250"/>
    <d v="2018-08-27T00:00:00"/>
    <x v="1"/>
    <s v="SG-20470"/>
    <s v="Sheri Gordon"/>
    <x v="0"/>
    <x v="0"/>
    <x v="345"/>
    <x v="21"/>
    <n v="97030"/>
    <x v="1"/>
    <s v="OFF-BI-10000088"/>
    <x v="1"/>
    <x v="8"/>
    <s v="GBC Imprintable Covers"/>
    <n v="26.352000000000004"/>
    <x v="8"/>
    <n v="0.7"/>
    <n v="-18.446399999999997"/>
    <x v="1"/>
    <s v="No"/>
    <n v="0"/>
  </r>
  <r>
    <n v="4901"/>
    <s v="CA-2019-120936"/>
    <x v="94"/>
    <d v="2019-12-21T00:00:00"/>
    <x v="1"/>
    <s v="CA-12310"/>
    <s v="Christine Abelman"/>
    <x v="1"/>
    <x v="0"/>
    <x v="125"/>
    <x v="1"/>
    <n v="92804"/>
    <x v="1"/>
    <s v="OFF-ST-10001526"/>
    <x v="1"/>
    <x v="4"/>
    <s v="Iceberg Mobile Mega Data/Printer Cart"/>
    <n v="481.32"/>
    <x v="4"/>
    <n v="0"/>
    <n v="125.14319999999998"/>
    <x v="1"/>
    <s v="No"/>
    <n v="0"/>
  </r>
  <r>
    <n v="4902"/>
    <s v="CA-2019-120936"/>
    <x v="94"/>
    <d v="2019-12-21T00:00:00"/>
    <x v="1"/>
    <s v="CA-12310"/>
    <s v="Christine Abelman"/>
    <x v="1"/>
    <x v="0"/>
    <x v="125"/>
    <x v="1"/>
    <n v="92804"/>
    <x v="1"/>
    <s v="OFF-SU-10002557"/>
    <x v="1"/>
    <x v="14"/>
    <s v="Fiskars Spring-Action Scissors"/>
    <n v="13.98"/>
    <x v="7"/>
    <n v="0"/>
    <n v="3.6348000000000003"/>
    <x v="1"/>
    <s v="No"/>
    <n v="0"/>
  </r>
  <r>
    <n v="4903"/>
    <s v="CA-2019-110884"/>
    <x v="469"/>
    <d v="2019-03-12T00:00:00"/>
    <x v="1"/>
    <s v="SH-20395"/>
    <s v="Shahid Hopkins"/>
    <x v="0"/>
    <x v="0"/>
    <x v="20"/>
    <x v="15"/>
    <n v="10035"/>
    <x v="3"/>
    <s v="OFF-BI-10003669"/>
    <x v="1"/>
    <x v="8"/>
    <s v="3M Organizer Strips"/>
    <n v="25.92"/>
    <x v="5"/>
    <n v="0.2"/>
    <n v="9.0719999999999992"/>
    <x v="3"/>
    <s v="No"/>
    <n v="0"/>
  </r>
  <r>
    <n v="4904"/>
    <s v="CA-2019-110884"/>
    <x v="469"/>
    <d v="2019-03-12T00:00:00"/>
    <x v="1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n v="91.59"/>
    <x v="1"/>
    <n v="0"/>
    <n v="42.131399999999999"/>
    <x v="3"/>
    <s v="No"/>
    <n v="0"/>
  </r>
  <r>
    <n v="4905"/>
    <s v="US-2016-161613"/>
    <x v="588"/>
    <d v="2016-12-03T00:00:00"/>
    <x v="0"/>
    <s v="MC-17605"/>
    <s v="Matt Connell"/>
    <x v="1"/>
    <x v="0"/>
    <x v="12"/>
    <x v="5"/>
    <n v="77070"/>
    <x v="2"/>
    <s v="FUR-CH-10003746"/>
    <x v="0"/>
    <x v="1"/>
    <s v="Hon 4070 Series Pagoda Round Back Stacking Chairs"/>
    <n v="674.05799999999999"/>
    <x v="1"/>
    <n v="0.3"/>
    <n v="-19.258800000000008"/>
    <x v="2"/>
    <s v="No"/>
    <n v="0"/>
  </r>
  <r>
    <n v="4906"/>
    <s v="US-2016-146353"/>
    <x v="1005"/>
    <d v="2016-10-16T00:00:00"/>
    <x v="0"/>
    <s v="JE-15610"/>
    <s v="Jim Epp"/>
    <x v="1"/>
    <x v="0"/>
    <x v="3"/>
    <x v="38"/>
    <n v="3301"/>
    <x v="3"/>
    <s v="OFF-BI-10003476"/>
    <x v="1"/>
    <x v="8"/>
    <s v="Avery Metallic Poly Binders"/>
    <n v="22.92"/>
    <x v="4"/>
    <n v="0"/>
    <n v="11.0016"/>
    <x v="3"/>
    <s v="No"/>
    <n v="0"/>
  </r>
  <r>
    <n v="4907"/>
    <s v="US-2016-146353"/>
    <x v="1005"/>
    <d v="2016-10-16T00:00:00"/>
    <x v="0"/>
    <s v="JE-15610"/>
    <s v="Jim Epp"/>
    <x v="1"/>
    <x v="0"/>
    <x v="3"/>
    <x v="38"/>
    <n v="3301"/>
    <x v="3"/>
    <s v="OFF-ST-10001469"/>
    <x v="1"/>
    <x v="4"/>
    <s v="Fellowes Bankers Box Recycled Super Stor/Drawer"/>
    <n v="269.89999999999998"/>
    <x v="2"/>
    <n v="0"/>
    <n v="16.193999999999988"/>
    <x v="3"/>
    <s v="No"/>
    <n v="0"/>
  </r>
  <r>
    <n v="4908"/>
    <s v="CA-2016-133809"/>
    <x v="728"/>
    <d v="2016-11-23T00:00:00"/>
    <x v="0"/>
    <s v="MS-17530"/>
    <s v="MaryBeth Skach"/>
    <x v="0"/>
    <x v="0"/>
    <x v="54"/>
    <x v="24"/>
    <n v="45014"/>
    <x v="3"/>
    <s v="OFF-BI-10001757"/>
    <x v="1"/>
    <x v="8"/>
    <s v="Pressboard Hanging Data Binders for Unburst Sheets"/>
    <n v="11.808000000000002"/>
    <x v="8"/>
    <n v="0.7"/>
    <n v="-8.659200000000002"/>
    <x v="3"/>
    <s v="No"/>
    <n v="0"/>
  </r>
  <r>
    <n v="4909"/>
    <s v="CA-2016-133809"/>
    <x v="728"/>
    <d v="2016-11-23T00:00:00"/>
    <x v="0"/>
    <s v="MS-17530"/>
    <s v="MaryBeth Skach"/>
    <x v="0"/>
    <x v="0"/>
    <x v="54"/>
    <x v="24"/>
    <n v="45014"/>
    <x v="3"/>
    <s v="TEC-PH-10004875"/>
    <x v="2"/>
    <x v="7"/>
    <s v="PNY Rapid USB Car Charger - Black"/>
    <n v="9.5879999999999992"/>
    <x v="0"/>
    <n v="0.4"/>
    <n v="-2.0773999999999999"/>
    <x v="3"/>
    <s v="No"/>
    <n v="0"/>
  </r>
  <r>
    <n v="4910"/>
    <s v="CA-2019-127306"/>
    <x v="424"/>
    <d v="2019-01-18T00:00:00"/>
    <x v="1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n v="18.335999999999999"/>
    <x v="1"/>
    <n v="0.2"/>
    <n v="6.6467999999999989"/>
    <x v="0"/>
    <s v="Yes"/>
    <n v="1"/>
  </r>
  <r>
    <n v="4911"/>
    <s v="CA-2019-127306"/>
    <x v="424"/>
    <d v="2019-01-18T00:00:00"/>
    <x v="1"/>
    <s v="BH-11710"/>
    <s v="Brosina Hoffman"/>
    <x v="0"/>
    <x v="0"/>
    <x v="271"/>
    <x v="18"/>
    <n v="37604"/>
    <x v="0"/>
    <s v="OFF-PA-10000019"/>
    <x v="1"/>
    <x v="10"/>
    <s v="Xerox 1931"/>
    <n v="36.288000000000011"/>
    <x v="3"/>
    <n v="0.2"/>
    <n v="12.700800000000001"/>
    <x v="0"/>
    <s v="Yes"/>
    <n v="1"/>
  </r>
  <r>
    <n v="4912"/>
    <s v="CA-2019-127306"/>
    <x v="424"/>
    <d v="2019-01-18T00:00:00"/>
    <x v="1"/>
    <s v="BH-11710"/>
    <s v="Brosina Hoffman"/>
    <x v="0"/>
    <x v="0"/>
    <x v="271"/>
    <x v="18"/>
    <n v="37604"/>
    <x v="0"/>
    <s v="TEC-PH-10001924"/>
    <x v="2"/>
    <x v="7"/>
    <s v="iHome FM Clock Radio with Lightning Dock"/>
    <n v="111.98399999999999"/>
    <x v="0"/>
    <n v="0.2"/>
    <n v="6.9990000000000059"/>
    <x v="0"/>
    <s v="Yes"/>
    <n v="1"/>
  </r>
  <r>
    <n v="4913"/>
    <s v="CA-2019-127306"/>
    <x v="424"/>
    <d v="2019-01-18T00:00:00"/>
    <x v="1"/>
    <s v="BH-11710"/>
    <s v="Brosina Hoffman"/>
    <x v="0"/>
    <x v="0"/>
    <x v="271"/>
    <x v="18"/>
    <n v="37604"/>
    <x v="0"/>
    <s v="OFF-BI-10002003"/>
    <x v="1"/>
    <x v="8"/>
    <s v="Ibico Presentation Index for Binding Systems"/>
    <n v="5.9700000000000006"/>
    <x v="2"/>
    <n v="0.7"/>
    <n v="-4.577"/>
    <x v="0"/>
    <s v="Yes"/>
    <n v="1"/>
  </r>
  <r>
    <n v="4914"/>
    <s v="CA-2019-127306"/>
    <x v="424"/>
    <d v="2019-01-18T00:00:00"/>
    <x v="1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n v="2.508"/>
    <x v="0"/>
    <n v="0.7"/>
    <n v="-1.8391999999999999"/>
    <x v="0"/>
    <s v="Yes"/>
    <n v="1"/>
  </r>
  <r>
    <n v="4915"/>
    <s v="CA-2017-161830"/>
    <x v="496"/>
    <d v="2017-09-26T00:00:00"/>
    <x v="0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n v="35.96"/>
    <x v="0"/>
    <n v="0"/>
    <n v="10.428399999999996"/>
    <x v="1"/>
    <s v="No"/>
    <n v="0"/>
  </r>
  <r>
    <n v="4916"/>
    <s v="CA-2017-161830"/>
    <x v="496"/>
    <d v="2017-09-26T00:00:00"/>
    <x v="0"/>
    <s v="ME-17725"/>
    <s v="Max Engle"/>
    <x v="0"/>
    <x v="0"/>
    <x v="4"/>
    <x v="4"/>
    <n v="98105"/>
    <x v="1"/>
    <s v="OFF-BI-10001097"/>
    <x v="1"/>
    <x v="8"/>
    <s v="Avery Hole Reinforcements"/>
    <n v="14.952000000000002"/>
    <x v="1"/>
    <n v="0.2"/>
    <n v="5.4201000000000006"/>
    <x v="1"/>
    <s v="No"/>
    <n v="0"/>
  </r>
  <r>
    <n v="4917"/>
    <s v="CA-2019-163125"/>
    <x v="449"/>
    <d v="2019-10-11T00:00:00"/>
    <x v="0"/>
    <s v="MB-17305"/>
    <s v="Maria Bertelson"/>
    <x v="0"/>
    <x v="0"/>
    <x v="425"/>
    <x v="5"/>
    <n v="77573"/>
    <x v="2"/>
    <s v="OFF-AR-10004344"/>
    <x v="1"/>
    <x v="6"/>
    <s v="Bulldog Vacuum Base Pencil Sharpener"/>
    <n v="67.144000000000005"/>
    <x v="3"/>
    <n v="0.2"/>
    <n v="5.8750999999999962"/>
    <x v="2"/>
    <s v="No"/>
    <n v="0"/>
  </r>
  <r>
    <n v="4918"/>
    <s v="CA-2019-163125"/>
    <x v="449"/>
    <d v="2019-10-11T00:00:00"/>
    <x v="0"/>
    <s v="MB-17305"/>
    <s v="Maria Bertelson"/>
    <x v="0"/>
    <x v="0"/>
    <x v="425"/>
    <x v="5"/>
    <n v="77573"/>
    <x v="2"/>
    <s v="FUR-CH-10001802"/>
    <x v="0"/>
    <x v="1"/>
    <s v="Hon Every-Day Chair Series Swivel Task Chairs"/>
    <n v="254.05799999999999"/>
    <x v="1"/>
    <n v="0.3"/>
    <n v="-32.664599999999993"/>
    <x v="2"/>
    <s v="No"/>
    <n v="0"/>
  </r>
  <r>
    <n v="4919"/>
    <s v="CA-2018-160304"/>
    <x v="1006"/>
    <d v="2018-01-07T00:00:00"/>
    <x v="1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n v="173.94"/>
    <x v="1"/>
    <n v="0"/>
    <n v="38.266800000000003"/>
    <x v="3"/>
    <s v="No"/>
    <n v="0"/>
  </r>
  <r>
    <n v="4920"/>
    <s v="CA-2018-160304"/>
    <x v="1006"/>
    <d v="2018-01-07T00:00:00"/>
    <x v="1"/>
    <s v="BM-11575"/>
    <s v="Brendan Murry"/>
    <x v="1"/>
    <x v="0"/>
    <x v="426"/>
    <x v="39"/>
    <n v="20877"/>
    <x v="3"/>
    <s v="TEC-PH-10000455"/>
    <x v="2"/>
    <x v="7"/>
    <s v="GE 30522EE2"/>
    <n v="231.98"/>
    <x v="0"/>
    <n v="0"/>
    <n v="67.274199999999979"/>
    <x v="3"/>
    <s v="No"/>
    <n v="0"/>
  </r>
  <r>
    <n v="4921"/>
    <s v="CA-2019-101728"/>
    <x v="971"/>
    <d v="2019-08-23T00:00:00"/>
    <x v="1"/>
    <s v="SC-20575"/>
    <s v="Sonia Cooley"/>
    <x v="0"/>
    <x v="0"/>
    <x v="22"/>
    <x v="10"/>
    <n v="60653"/>
    <x v="2"/>
    <s v="OFF-BI-10002393"/>
    <x v="1"/>
    <x v="8"/>
    <s v="Binder Posts"/>
    <n v="2.2959999999999994"/>
    <x v="0"/>
    <n v="0.8"/>
    <n v="-3.9032000000000009"/>
    <x v="2"/>
    <s v="No"/>
    <n v="0"/>
  </r>
  <r>
    <n v="4922"/>
    <s v="CA-2019-114055"/>
    <x v="53"/>
    <d v="2019-12-29T00:00:00"/>
    <x v="0"/>
    <s v="MH-18115"/>
    <s v="Mick Hernandez"/>
    <x v="2"/>
    <x v="0"/>
    <x v="114"/>
    <x v="19"/>
    <n v="35810"/>
    <x v="0"/>
    <s v="OFF-PA-10004381"/>
    <x v="1"/>
    <x v="10"/>
    <s v="14-7/8 x 11 Blue Bar Computer Printout Paper"/>
    <n v="96.08"/>
    <x v="0"/>
    <n v="0"/>
    <n v="46.118399999999994"/>
    <x v="0"/>
    <s v="No"/>
    <n v="0"/>
  </r>
  <r>
    <n v="4923"/>
    <s v="CA-2019-114055"/>
    <x v="53"/>
    <d v="2019-12-29T00:00:00"/>
    <x v="0"/>
    <s v="MH-18115"/>
    <s v="Mick Hernandez"/>
    <x v="2"/>
    <x v="0"/>
    <x v="114"/>
    <x v="19"/>
    <n v="35810"/>
    <x v="0"/>
    <s v="OFF-FA-10003059"/>
    <x v="1"/>
    <x v="13"/>
    <s v="Assorted Color Push Pins"/>
    <n v="3.62"/>
    <x v="0"/>
    <n v="0"/>
    <n v="1.1945999999999999"/>
    <x v="0"/>
    <s v="No"/>
    <n v="0"/>
  </r>
  <r>
    <n v="4924"/>
    <s v="CA-2019-114055"/>
    <x v="53"/>
    <d v="2019-12-29T00:00:00"/>
    <x v="0"/>
    <s v="MH-18115"/>
    <s v="Mick Hernandez"/>
    <x v="2"/>
    <x v="0"/>
    <x v="114"/>
    <x v="19"/>
    <n v="35810"/>
    <x v="0"/>
    <s v="OFF-PA-10000994"/>
    <x v="1"/>
    <x v="10"/>
    <s v="Xerox 1915"/>
    <n v="629.09999999999991"/>
    <x v="5"/>
    <n v="0"/>
    <n v="301.96799999999996"/>
    <x v="0"/>
    <s v="No"/>
    <n v="0"/>
  </r>
  <r>
    <n v="4925"/>
    <s v="CA-2019-114055"/>
    <x v="53"/>
    <d v="2019-12-29T00:00:00"/>
    <x v="0"/>
    <s v="MH-18115"/>
    <s v="Mick Hernandez"/>
    <x v="2"/>
    <x v="0"/>
    <x v="114"/>
    <x v="19"/>
    <n v="35810"/>
    <x v="0"/>
    <s v="TEC-PH-10002890"/>
    <x v="2"/>
    <x v="7"/>
    <s v="AT&amp;T 17929 Lendline Telephone"/>
    <n v="90.48"/>
    <x v="0"/>
    <n v="0"/>
    <n v="23.524799999999999"/>
    <x v="0"/>
    <s v="No"/>
    <n v="0"/>
  </r>
  <r>
    <n v="4926"/>
    <s v="CA-2019-126438"/>
    <x v="18"/>
    <d v="2019-09-13T00:00:00"/>
    <x v="2"/>
    <s v="AR-10345"/>
    <s v="Alex Russell"/>
    <x v="1"/>
    <x v="0"/>
    <x v="104"/>
    <x v="31"/>
    <n v="1841"/>
    <x v="3"/>
    <s v="OFF-AR-10003338"/>
    <x v="1"/>
    <x v="6"/>
    <s v="Eberhard Faber 3 1/2&quot; Golf Pencils"/>
    <n v="14.88"/>
    <x v="0"/>
    <n v="0"/>
    <n v="3.7200000000000006"/>
    <x v="3"/>
    <s v="No"/>
    <n v="0"/>
  </r>
  <r>
    <n v="4927"/>
    <s v="CA-2019-117653"/>
    <x v="15"/>
    <d v="2019-10-23T00:00:00"/>
    <x v="1"/>
    <s v="MO-17500"/>
    <s v="Mary O'Rourke"/>
    <x v="0"/>
    <x v="0"/>
    <x v="22"/>
    <x v="10"/>
    <n v="60623"/>
    <x v="2"/>
    <s v="FUR-TA-10003008"/>
    <x v="0"/>
    <x v="3"/>
    <s v="Lesro Round Back Collection Coffee Table, End Table"/>
    <n v="91.275000000000006"/>
    <x v="7"/>
    <n v="0.5"/>
    <n v="-67.543499999999995"/>
    <x v="2"/>
    <s v="No"/>
    <n v="0"/>
  </r>
  <r>
    <n v="4928"/>
    <s v="CA-2019-143245"/>
    <x v="96"/>
    <d v="2019-12-06T00:00:00"/>
    <x v="1"/>
    <s v="AD-10180"/>
    <s v="Alan Dominguez"/>
    <x v="2"/>
    <x v="0"/>
    <x v="54"/>
    <x v="29"/>
    <n v="6824"/>
    <x v="3"/>
    <s v="OFF-PA-10001972"/>
    <x v="1"/>
    <x v="10"/>
    <s v="Xerox 214"/>
    <n v="19.440000000000001"/>
    <x v="1"/>
    <n v="0"/>
    <n v="9.3312000000000008"/>
    <x v="3"/>
    <s v="No"/>
    <n v="0"/>
  </r>
  <r>
    <n v="4929"/>
    <s v="CA-2019-143245"/>
    <x v="96"/>
    <d v="2019-12-06T00:00:00"/>
    <x v="1"/>
    <s v="AD-10180"/>
    <s v="Alan Dominguez"/>
    <x v="2"/>
    <x v="0"/>
    <x v="54"/>
    <x v="29"/>
    <n v="6824"/>
    <x v="3"/>
    <s v="FUR-CH-10000155"/>
    <x v="0"/>
    <x v="1"/>
    <s v="Global Comet Stacking Armless Chair"/>
    <n v="897.15000000000009"/>
    <x v="1"/>
    <n v="0"/>
    <n v="251.20200000000003"/>
    <x v="3"/>
    <s v="No"/>
    <n v="0"/>
  </r>
  <r>
    <n v="4930"/>
    <s v="US-2016-138828"/>
    <x v="814"/>
    <d v="2016-09-03T00:00:00"/>
    <x v="2"/>
    <s v="KD-16345"/>
    <s v="Katherine Ducich"/>
    <x v="0"/>
    <x v="0"/>
    <x v="20"/>
    <x v="15"/>
    <n v="10009"/>
    <x v="3"/>
    <s v="OFF-AR-10000658"/>
    <x v="1"/>
    <x v="6"/>
    <s v="Newell 324"/>
    <n v="57.75"/>
    <x v="2"/>
    <n v="0"/>
    <n v="16.170000000000002"/>
    <x v="3"/>
    <s v="No"/>
    <n v="0"/>
  </r>
  <r>
    <n v="4931"/>
    <s v="US-2016-138828"/>
    <x v="814"/>
    <d v="2016-09-03T00:00:00"/>
    <x v="2"/>
    <s v="KD-16345"/>
    <s v="Katherine Ducich"/>
    <x v="0"/>
    <x v="0"/>
    <x v="20"/>
    <x v="15"/>
    <n v="10009"/>
    <x v="3"/>
    <s v="OFF-PA-10000349"/>
    <x v="1"/>
    <x v="10"/>
    <s v="Easy-staple paper"/>
    <n v="14.940000000000001"/>
    <x v="1"/>
    <n v="0"/>
    <n v="7.0218000000000007"/>
    <x v="3"/>
    <s v="No"/>
    <n v="0"/>
  </r>
  <r>
    <n v="4932"/>
    <s v="CA-2019-143651"/>
    <x v="613"/>
    <d v="2019-03-30T00:00:00"/>
    <x v="1"/>
    <s v="FM-14215"/>
    <s v="Filia McAdams"/>
    <x v="1"/>
    <x v="0"/>
    <x v="4"/>
    <x v="4"/>
    <n v="98103"/>
    <x v="1"/>
    <s v="OFF-AR-10001446"/>
    <x v="1"/>
    <x v="6"/>
    <s v="Newell 309"/>
    <n v="23.1"/>
    <x v="0"/>
    <n v="0"/>
    <n v="6.93"/>
    <x v="1"/>
    <s v="No"/>
    <n v="0"/>
  </r>
  <r>
    <n v="4933"/>
    <s v="CA-2017-106978"/>
    <x v="694"/>
    <d v="2017-10-04T00:00:00"/>
    <x v="1"/>
    <s v="ZC-21910"/>
    <s v="Zuschuss Carroll"/>
    <x v="0"/>
    <x v="0"/>
    <x v="34"/>
    <x v="22"/>
    <n v="80013"/>
    <x v="1"/>
    <s v="OFF-EN-10004483"/>
    <x v="1"/>
    <x v="12"/>
    <s v="#10 White Business Envelopes,4 1/8 x 9 1/2"/>
    <n v="12.536000000000001"/>
    <x v="7"/>
    <n v="0.2"/>
    <n v="4.2308999999999983"/>
    <x v="1"/>
    <s v="No"/>
    <n v="0"/>
  </r>
  <r>
    <n v="4934"/>
    <s v="CA-2017-106978"/>
    <x v="694"/>
    <d v="2017-10-04T00:00:00"/>
    <x v="1"/>
    <s v="ZC-21910"/>
    <s v="Zuschuss Carroll"/>
    <x v="0"/>
    <x v="0"/>
    <x v="34"/>
    <x v="22"/>
    <n v="80013"/>
    <x v="1"/>
    <s v="OFF-BI-10002012"/>
    <x v="1"/>
    <x v="8"/>
    <s v="Wilson Jones Easy Flow II Sheet Lifters"/>
    <n v="1.0800000000000003"/>
    <x v="0"/>
    <n v="0.7"/>
    <n v="-0.79200000000000004"/>
    <x v="1"/>
    <s v="No"/>
    <n v="0"/>
  </r>
  <r>
    <n v="4935"/>
    <s v="CA-2017-106978"/>
    <x v="694"/>
    <d v="2017-10-04T00:00:00"/>
    <x v="1"/>
    <s v="ZC-21910"/>
    <s v="Zuschuss Carroll"/>
    <x v="0"/>
    <x v="0"/>
    <x v="34"/>
    <x v="22"/>
    <n v="80013"/>
    <x v="1"/>
    <s v="OFF-FA-10003021"/>
    <x v="1"/>
    <x v="13"/>
    <s v="Staples"/>
    <n v="4.5120000000000005"/>
    <x v="1"/>
    <n v="0.2"/>
    <n v="0.84599999999999964"/>
    <x v="1"/>
    <s v="No"/>
    <n v="0"/>
  </r>
  <r>
    <n v="4936"/>
    <s v="CA-2017-155124"/>
    <x v="1007"/>
    <d v="2017-03-21T00:00:00"/>
    <x v="1"/>
    <s v="KS-16300"/>
    <s v="Karen Seio"/>
    <x v="1"/>
    <x v="0"/>
    <x v="427"/>
    <x v="7"/>
    <n v="84043"/>
    <x v="1"/>
    <s v="TEC-PH-10003356"/>
    <x v="2"/>
    <x v="7"/>
    <s v="SmartStand Mobile Device Holder, Assorted Colors"/>
    <n v="16.776000000000003"/>
    <x v="1"/>
    <n v="0.2"/>
    <n v="1.6776"/>
    <x v="1"/>
    <s v="No"/>
    <n v="0"/>
  </r>
  <r>
    <n v="4937"/>
    <s v="CA-2019-150931"/>
    <x v="1008"/>
    <d v="2019-01-13T00:00:00"/>
    <x v="1"/>
    <s v="DP-13390"/>
    <s v="Dennis Pardue"/>
    <x v="2"/>
    <x v="0"/>
    <x v="428"/>
    <x v="19"/>
    <n v="35401"/>
    <x v="0"/>
    <s v="OFF-BI-10004728"/>
    <x v="1"/>
    <x v="8"/>
    <s v="Wilson Jones Turn Tabs Binder Tool for Ring Binders"/>
    <n v="33.74"/>
    <x v="3"/>
    <n v="0"/>
    <n v="15.5204"/>
    <x v="0"/>
    <s v="No"/>
    <n v="0"/>
  </r>
  <r>
    <n v="4938"/>
    <s v="CA-2016-157147"/>
    <x v="286"/>
    <d v="2016-01-18T00:00:00"/>
    <x v="1"/>
    <s v="BD-11605"/>
    <s v="Brian Dahlen"/>
    <x v="0"/>
    <x v="0"/>
    <x v="8"/>
    <x v="1"/>
    <n v="94109"/>
    <x v="1"/>
    <s v="OFF-ST-10000078"/>
    <x v="1"/>
    <x v="4"/>
    <s v="Tennsco 6- and 18-Compartment Lockers"/>
    <n v="1325.8500000000001"/>
    <x v="2"/>
    <n v="0"/>
    <n v="238.65299999999991"/>
    <x v="1"/>
    <s v="No"/>
    <n v="0"/>
  </r>
  <r>
    <n v="4939"/>
    <s v="CA-2016-157147"/>
    <x v="286"/>
    <d v="2016-01-18T00:00:00"/>
    <x v="1"/>
    <s v="BD-11605"/>
    <s v="Brian Dahlen"/>
    <x v="0"/>
    <x v="0"/>
    <x v="8"/>
    <x v="1"/>
    <n v="94109"/>
    <x v="1"/>
    <s v="FUR-BO-10003034"/>
    <x v="0"/>
    <x v="0"/>
    <s v="O'Sullivan Elevations Bookcase, Cherry Finish"/>
    <n v="333.99899999999997"/>
    <x v="1"/>
    <n v="0.15"/>
    <n v="3.9294000000000082"/>
    <x v="1"/>
    <s v="No"/>
    <n v="0"/>
  </r>
  <r>
    <n v="4940"/>
    <s v="CA-2016-157147"/>
    <x v="286"/>
    <d v="2016-01-18T00:00:00"/>
    <x v="1"/>
    <s v="BD-11605"/>
    <s v="Brian Dahlen"/>
    <x v="0"/>
    <x v="0"/>
    <x v="8"/>
    <x v="1"/>
    <n v="94109"/>
    <x v="1"/>
    <s v="OFF-AR-10003514"/>
    <x v="1"/>
    <x v="6"/>
    <s v="4009 Highlighters by Sanford"/>
    <n v="19.899999999999999"/>
    <x v="2"/>
    <n v="0"/>
    <n v="6.5669999999999984"/>
    <x v="1"/>
    <s v="No"/>
    <n v="0"/>
  </r>
  <r>
    <n v="4941"/>
    <s v="CA-2017-156482"/>
    <x v="525"/>
    <d v="2017-02-13T00:00:00"/>
    <x v="1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x v="6"/>
    <n v="0"/>
    <n v="266.45219999999989"/>
    <x v="3"/>
    <s v="No"/>
    <n v="0"/>
  </r>
  <r>
    <n v="4942"/>
    <s v="CA-2017-156482"/>
    <x v="525"/>
    <d v="2017-02-13T00:00:00"/>
    <x v="1"/>
    <s v="IL-15100"/>
    <s v="Ivan Liston"/>
    <x v="0"/>
    <x v="0"/>
    <x v="40"/>
    <x v="13"/>
    <n v="19805"/>
    <x v="3"/>
    <s v="FUR-BO-10002598"/>
    <x v="0"/>
    <x v="0"/>
    <s v="Hon Metal Bookcases, Putty"/>
    <n v="283.92"/>
    <x v="4"/>
    <n v="0"/>
    <n v="82.336799999999982"/>
    <x v="3"/>
    <s v="No"/>
    <n v="0"/>
  </r>
  <r>
    <n v="4943"/>
    <s v="CA-2017-156482"/>
    <x v="525"/>
    <d v="2017-02-13T00:00:00"/>
    <x v="1"/>
    <s v="IL-15100"/>
    <s v="Ivan Liston"/>
    <x v="0"/>
    <x v="0"/>
    <x v="40"/>
    <x v="13"/>
    <n v="19805"/>
    <x v="3"/>
    <s v="OFF-AR-10001022"/>
    <x v="1"/>
    <x v="6"/>
    <s v="SANFORD Liquid Accent Tank-Style Highlighters"/>
    <n v="5.68"/>
    <x v="0"/>
    <n v="0"/>
    <n v="1.7607999999999997"/>
    <x v="3"/>
    <s v="No"/>
    <n v="0"/>
  </r>
  <r>
    <n v="4944"/>
    <s v="CA-2019-106782"/>
    <x v="202"/>
    <d v="2019-12-27T00:00:00"/>
    <x v="1"/>
    <s v="LP-17095"/>
    <s v="Liz Preis"/>
    <x v="0"/>
    <x v="0"/>
    <x v="240"/>
    <x v="14"/>
    <n v="47905"/>
    <x v="2"/>
    <s v="OFF-ST-10004459"/>
    <x v="1"/>
    <x v="4"/>
    <s v="Tennsco Single-Tier Lockers"/>
    <n v="375.34"/>
    <x v="7"/>
    <n v="0"/>
    <n v="18.766999999999996"/>
    <x v="2"/>
    <s v="No"/>
    <n v="0"/>
  </r>
  <r>
    <n v="4945"/>
    <s v="CA-2018-151372"/>
    <x v="64"/>
    <d v="2018-09-06T00:00:00"/>
    <x v="2"/>
    <s v="JH-15985"/>
    <s v="Joseph Holt"/>
    <x v="0"/>
    <x v="0"/>
    <x v="332"/>
    <x v="1"/>
    <n v="90278"/>
    <x v="1"/>
    <s v="OFF-PA-10004381"/>
    <x v="1"/>
    <x v="10"/>
    <s v="14-7/8 x 11 Blue Bar Computer Printout Paper"/>
    <n v="96.08"/>
    <x v="0"/>
    <n v="0"/>
    <n v="46.118399999999994"/>
    <x v="1"/>
    <s v="Yes"/>
    <n v="1"/>
  </r>
  <r>
    <n v="4946"/>
    <s v="CA-2018-151372"/>
    <x v="64"/>
    <d v="2018-09-06T00:00:00"/>
    <x v="2"/>
    <s v="JH-15985"/>
    <s v="Joseph Holt"/>
    <x v="0"/>
    <x v="0"/>
    <x v="332"/>
    <x v="1"/>
    <n v="90278"/>
    <x v="1"/>
    <s v="OFF-BI-10000050"/>
    <x v="1"/>
    <x v="8"/>
    <s v="Angle-D Binders with Locking Rings, Label Holders"/>
    <n v="11.68"/>
    <x v="0"/>
    <n v="0.2"/>
    <n v="3.9419999999999993"/>
    <x v="1"/>
    <s v="Yes"/>
    <n v="1"/>
  </r>
  <r>
    <n v="4947"/>
    <s v="CA-2018-151372"/>
    <x v="64"/>
    <d v="2018-09-06T00:00:00"/>
    <x v="2"/>
    <s v="JH-15985"/>
    <s v="Joseph Holt"/>
    <x v="0"/>
    <x v="0"/>
    <x v="332"/>
    <x v="1"/>
    <n v="90278"/>
    <x v="1"/>
    <s v="OFF-FA-10000304"/>
    <x v="1"/>
    <x v="13"/>
    <s v="Advantus Push Pins"/>
    <n v="4.3600000000000003"/>
    <x v="0"/>
    <n v="0"/>
    <n v="1.7876000000000003"/>
    <x v="1"/>
    <s v="Yes"/>
    <n v="1"/>
  </r>
  <r>
    <n v="4948"/>
    <s v="CA-2016-102085"/>
    <x v="777"/>
    <d v="2016-10-09T00:00:00"/>
    <x v="1"/>
    <s v="JD-16015"/>
    <s v="Joy Daniels"/>
    <x v="0"/>
    <x v="0"/>
    <x v="4"/>
    <x v="4"/>
    <n v="98115"/>
    <x v="1"/>
    <s v="OFF-LA-10002475"/>
    <x v="1"/>
    <x v="2"/>
    <s v="Avery 519"/>
    <n v="29.24"/>
    <x v="4"/>
    <n v="0"/>
    <n v="13.742799999999999"/>
    <x v="1"/>
    <s v="No"/>
    <n v="0"/>
  </r>
  <r>
    <n v="4949"/>
    <s v="CA-2019-107125"/>
    <x v="344"/>
    <d v="2019-12-02T00:00:00"/>
    <x v="1"/>
    <s v="BD-11320"/>
    <s v="Bill Donatelli"/>
    <x v="0"/>
    <x v="0"/>
    <x v="1"/>
    <x v="1"/>
    <n v="90045"/>
    <x v="1"/>
    <s v="OFF-BI-10001989"/>
    <x v="1"/>
    <x v="8"/>
    <s v="Premium Transparent Presentation Covers by GBC"/>
    <n v="117.48800000000001"/>
    <x v="3"/>
    <n v="0.2"/>
    <n v="41.120799999999988"/>
    <x v="1"/>
    <s v="No"/>
    <n v="0"/>
  </r>
  <r>
    <n v="4950"/>
    <s v="CA-2019-107125"/>
    <x v="344"/>
    <d v="2019-12-02T00:00:00"/>
    <x v="1"/>
    <s v="BD-11320"/>
    <s v="Bill Donatelli"/>
    <x v="0"/>
    <x v="0"/>
    <x v="1"/>
    <x v="1"/>
    <n v="90045"/>
    <x v="1"/>
    <s v="FUR-FU-10000732"/>
    <x v="0"/>
    <x v="5"/>
    <s v="Eldon 200 Class Desk Accessories"/>
    <n v="18.84"/>
    <x v="1"/>
    <n v="0"/>
    <n v="6.0287999999999995"/>
    <x v="1"/>
    <s v="No"/>
    <n v="0"/>
  </r>
  <r>
    <n v="4951"/>
    <s v="CA-2018-125815"/>
    <x v="99"/>
    <d v="2018-11-01T00:00:00"/>
    <x v="0"/>
    <s v="DL-13330"/>
    <s v="Denise Leinenbach"/>
    <x v="0"/>
    <x v="0"/>
    <x v="20"/>
    <x v="15"/>
    <n v="10009"/>
    <x v="3"/>
    <s v="OFF-AR-10004441"/>
    <x v="1"/>
    <x v="6"/>
    <s v="BIC Brite Liner Highlighters"/>
    <n v="12.419999999999998"/>
    <x v="1"/>
    <n v="0"/>
    <n v="5.2164000000000001"/>
    <x v="3"/>
    <s v="No"/>
    <n v="0"/>
  </r>
  <r>
    <n v="4952"/>
    <s v="CA-2017-144190"/>
    <x v="988"/>
    <d v="2017-06-13T00:00:00"/>
    <x v="1"/>
    <s v="NC-18415"/>
    <s v="Nathan Cano"/>
    <x v="0"/>
    <x v="0"/>
    <x v="195"/>
    <x v="12"/>
    <n v="48073"/>
    <x v="2"/>
    <s v="OFF-PA-10000304"/>
    <x v="1"/>
    <x v="10"/>
    <s v="Xerox 1995"/>
    <n v="12.96"/>
    <x v="0"/>
    <n v="0"/>
    <n v="6.2208000000000006"/>
    <x v="2"/>
    <s v="No"/>
    <n v="0"/>
  </r>
  <r>
    <n v="4953"/>
    <s v="CA-2019-117926"/>
    <x v="166"/>
    <d v="2019-12-12T00:00:00"/>
    <x v="0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n v="69.48"/>
    <x v="7"/>
    <n v="0"/>
    <n v="20.843999999999994"/>
    <x v="1"/>
    <s v="Yes"/>
    <n v="1"/>
  </r>
  <r>
    <n v="4954"/>
    <s v="CA-2017-153906"/>
    <x v="199"/>
    <d v="2017-03-20T00:00:00"/>
    <x v="1"/>
    <s v="MS-17980"/>
    <s v="Michael Stewart"/>
    <x v="1"/>
    <x v="0"/>
    <x v="20"/>
    <x v="15"/>
    <n v="10009"/>
    <x v="3"/>
    <s v="TEC-PH-10001527"/>
    <x v="2"/>
    <x v="7"/>
    <s v="Plantronics MX500i Earset"/>
    <n v="85.9"/>
    <x v="0"/>
    <n v="0"/>
    <n v="2.5769999999999982"/>
    <x v="3"/>
    <s v="No"/>
    <n v="0"/>
  </r>
  <r>
    <n v="4955"/>
    <s v="CA-2016-160262"/>
    <x v="3"/>
    <d v="2016-06-13T00:00:00"/>
    <x v="0"/>
    <s v="TS-21205"/>
    <s v="Thomas Seio"/>
    <x v="1"/>
    <x v="0"/>
    <x v="226"/>
    <x v="33"/>
    <n v="89031"/>
    <x v="1"/>
    <s v="OFF-AR-10002335"/>
    <x v="1"/>
    <x v="6"/>
    <s v="DIXON Oriole Pencils"/>
    <n v="18.060000000000002"/>
    <x v="3"/>
    <n v="0"/>
    <n v="4.6956000000000007"/>
    <x v="1"/>
    <s v="No"/>
    <n v="0"/>
  </r>
  <r>
    <n v="4956"/>
    <s v="CA-2016-160262"/>
    <x v="3"/>
    <d v="2016-06-13T00:00:00"/>
    <x v="0"/>
    <s v="TS-21205"/>
    <s v="Thomas Seio"/>
    <x v="1"/>
    <x v="0"/>
    <x v="226"/>
    <x v="33"/>
    <n v="89031"/>
    <x v="1"/>
    <s v="OFF-PA-10003641"/>
    <x v="1"/>
    <x v="10"/>
    <s v="Xerox 1909"/>
    <n v="79.14"/>
    <x v="1"/>
    <n v="0"/>
    <n v="36.404399999999995"/>
    <x v="1"/>
    <s v="No"/>
    <n v="0"/>
  </r>
  <r>
    <n v="4957"/>
    <s v="CA-2016-160262"/>
    <x v="3"/>
    <d v="2016-06-13T00:00:00"/>
    <x v="0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n v="37.4"/>
    <x v="0"/>
    <n v="0"/>
    <n v="14.212"/>
    <x v="1"/>
    <s v="No"/>
    <n v="0"/>
  </r>
  <r>
    <n v="4958"/>
    <s v="CA-2017-127607"/>
    <x v="305"/>
    <d v="2017-03-26T00:00:00"/>
    <x v="1"/>
    <s v="JK-15730"/>
    <s v="Joe Kamberova"/>
    <x v="0"/>
    <x v="0"/>
    <x v="238"/>
    <x v="5"/>
    <n v="75007"/>
    <x v="2"/>
    <s v="OFF-BI-10001308"/>
    <x v="1"/>
    <x v="8"/>
    <s v="GBC Standard Plastic Binding Systems' Combs"/>
    <n v="2.5119999999999996"/>
    <x v="0"/>
    <n v="0.8"/>
    <n v="-4.3960000000000026"/>
    <x v="2"/>
    <s v="No"/>
    <n v="0"/>
  </r>
  <r>
    <n v="4959"/>
    <s v="CA-2017-127607"/>
    <x v="305"/>
    <d v="2017-03-26T00:00:00"/>
    <x v="1"/>
    <s v="JK-15730"/>
    <s v="Joe Kamberova"/>
    <x v="0"/>
    <x v="0"/>
    <x v="238"/>
    <x v="5"/>
    <n v="75007"/>
    <x v="2"/>
    <s v="OFF-FA-10003485"/>
    <x v="1"/>
    <x v="13"/>
    <s v="Staples"/>
    <n v="18.864000000000001"/>
    <x v="6"/>
    <n v="0.2"/>
    <n v="6.1307999999999998"/>
    <x v="2"/>
    <s v="No"/>
    <n v="0"/>
  </r>
  <r>
    <n v="4960"/>
    <s v="CA-2018-166226"/>
    <x v="741"/>
    <d v="2018-11-22T00:00:00"/>
    <x v="1"/>
    <s v="TC-21535"/>
    <s v="Tracy Collins"/>
    <x v="2"/>
    <x v="0"/>
    <x v="1"/>
    <x v="1"/>
    <n v="90008"/>
    <x v="1"/>
    <s v="TEC-PH-10003357"/>
    <x v="2"/>
    <x v="7"/>
    <s v="Grandstream GXP2100 Mainstream Business Phone"/>
    <n v="61.192"/>
    <x v="7"/>
    <n v="0.2"/>
    <n v="6.1192000000000011"/>
    <x v="1"/>
    <s v="No"/>
    <n v="0"/>
  </r>
  <r>
    <n v="4961"/>
    <s v="CA-2018-166226"/>
    <x v="741"/>
    <d v="2018-11-22T00:00:00"/>
    <x v="1"/>
    <s v="TC-21535"/>
    <s v="Tracy Collins"/>
    <x v="2"/>
    <x v="0"/>
    <x v="1"/>
    <x v="1"/>
    <n v="90008"/>
    <x v="1"/>
    <s v="OFF-AP-10002867"/>
    <x v="1"/>
    <x v="9"/>
    <s v="Fellowes Command Center 5-outlet power strip"/>
    <n v="67.84"/>
    <x v="7"/>
    <n v="0"/>
    <n v="18.316800000000001"/>
    <x v="1"/>
    <s v="No"/>
    <n v="0"/>
  </r>
  <r>
    <n v="4962"/>
    <s v="CA-2016-156587"/>
    <x v="1009"/>
    <d v="2016-03-08T00:00:00"/>
    <x v="2"/>
    <s v="AB-10015"/>
    <s v="Aaron Bergman"/>
    <x v="0"/>
    <x v="0"/>
    <x v="4"/>
    <x v="4"/>
    <n v="98103"/>
    <x v="1"/>
    <s v="FUR-CH-10004477"/>
    <x v="0"/>
    <x v="1"/>
    <s v="Global Push Button Manager's Chair, Indigo"/>
    <n v="48.712000000000003"/>
    <x v="7"/>
    <n v="0.2"/>
    <n v="5.4800999999999966"/>
    <x v="1"/>
    <s v="No"/>
    <n v="0"/>
  </r>
  <r>
    <n v="4963"/>
    <s v="CA-2016-156587"/>
    <x v="1009"/>
    <d v="2016-03-08T00:00:00"/>
    <x v="2"/>
    <s v="AB-10015"/>
    <s v="Aaron Bergman"/>
    <x v="0"/>
    <x v="0"/>
    <x v="4"/>
    <x v="4"/>
    <n v="98103"/>
    <x v="1"/>
    <s v="OFF-AR-10001427"/>
    <x v="1"/>
    <x v="6"/>
    <s v="Newell 330"/>
    <n v="17.940000000000001"/>
    <x v="1"/>
    <n v="0"/>
    <n v="4.6644000000000005"/>
    <x v="1"/>
    <s v="No"/>
    <n v="0"/>
  </r>
  <r>
    <n v="4964"/>
    <s v="CA-2016-156587"/>
    <x v="1009"/>
    <d v="2016-03-08T00:00:00"/>
    <x v="2"/>
    <s v="AB-10015"/>
    <s v="Aaron Bergman"/>
    <x v="0"/>
    <x v="0"/>
    <x v="4"/>
    <x v="4"/>
    <n v="98103"/>
    <x v="1"/>
    <s v="OFF-ST-10002344"/>
    <x v="1"/>
    <x v="4"/>
    <s v="Carina 42&quot;Hx23 3/4&quot;W Media Storage Unit"/>
    <n v="242.94"/>
    <x v="1"/>
    <n v="0"/>
    <n v="4.8588000000000164"/>
    <x v="1"/>
    <s v="No"/>
    <n v="0"/>
  </r>
  <r>
    <n v="4965"/>
    <s v="CA-2018-141180"/>
    <x v="666"/>
    <d v="2018-05-19T00:00:00"/>
    <x v="0"/>
    <s v="DP-13000"/>
    <s v="Darren Powers"/>
    <x v="0"/>
    <x v="0"/>
    <x v="2"/>
    <x v="2"/>
    <n v="33311"/>
    <x v="0"/>
    <s v="OFF-BI-10000301"/>
    <x v="1"/>
    <x v="8"/>
    <s v="GBC Instant Report Kit"/>
    <n v="7.7640000000000011"/>
    <x v="4"/>
    <n v="0.7"/>
    <n v="-5.1760000000000002"/>
    <x v="0"/>
    <s v="No"/>
    <n v="0"/>
  </r>
  <r>
    <n v="4966"/>
    <s v="CA-2017-109708"/>
    <x v="442"/>
    <d v="2017-05-28T00:00:00"/>
    <x v="0"/>
    <s v="CY-12745"/>
    <s v="Craig Yedwab"/>
    <x v="1"/>
    <x v="0"/>
    <x v="29"/>
    <x v="18"/>
    <n v="38401"/>
    <x v="0"/>
    <s v="TEC-PH-10001944"/>
    <x v="2"/>
    <x v="7"/>
    <s v="Wi-Ex zBoost YX540 Cellular Phone Signal Booster"/>
    <n v="467.03999999999996"/>
    <x v="4"/>
    <n v="0.2"/>
    <n v="58.379999999999939"/>
    <x v="0"/>
    <s v="No"/>
    <n v="0"/>
  </r>
  <r>
    <n v="4967"/>
    <s v="CA-2017-122406"/>
    <x v="991"/>
    <d v="2017-08-05T00:00:00"/>
    <x v="0"/>
    <s v="BE-11455"/>
    <s v="Brad Eason"/>
    <x v="2"/>
    <x v="0"/>
    <x v="205"/>
    <x v="34"/>
    <n v="2908"/>
    <x v="3"/>
    <s v="TEC-PH-10001527"/>
    <x v="2"/>
    <x v="7"/>
    <s v="Plantronics MX500i Earset"/>
    <n v="128.85000000000002"/>
    <x v="1"/>
    <n v="0"/>
    <n v="3.8654999999999973"/>
    <x v="3"/>
    <s v="No"/>
    <n v="0"/>
  </r>
  <r>
    <n v="4968"/>
    <s v="CA-2017-122406"/>
    <x v="991"/>
    <d v="2017-08-05T00:00:00"/>
    <x v="0"/>
    <s v="BE-11455"/>
    <s v="Brad Eason"/>
    <x v="2"/>
    <x v="0"/>
    <x v="205"/>
    <x v="34"/>
    <n v="2908"/>
    <x v="3"/>
    <s v="OFF-PA-10001307"/>
    <x v="1"/>
    <x v="10"/>
    <s v="Important Message Pads, 50 4-1/4 x 5-1/2 Forms per Pad"/>
    <n v="8.4"/>
    <x v="0"/>
    <n v="0"/>
    <n v="4.1159999999999997"/>
    <x v="3"/>
    <s v="No"/>
    <n v="0"/>
  </r>
  <r>
    <n v="4969"/>
    <s v="CA-2017-122406"/>
    <x v="991"/>
    <d v="2017-08-05T00:00:00"/>
    <x v="0"/>
    <s v="BE-11455"/>
    <s v="Brad Eason"/>
    <x v="2"/>
    <x v="0"/>
    <x v="205"/>
    <x v="34"/>
    <n v="2908"/>
    <x v="3"/>
    <s v="TEC-AC-10004571"/>
    <x v="2"/>
    <x v="11"/>
    <s v="Logitech G700s Rechargeable Gaming Mouse"/>
    <n v="199.98"/>
    <x v="0"/>
    <n v="0"/>
    <n v="83.991600000000005"/>
    <x v="3"/>
    <s v="No"/>
    <n v="0"/>
  </r>
  <r>
    <n v="4970"/>
    <s v="CA-2017-122406"/>
    <x v="991"/>
    <d v="2017-08-05T00:00:00"/>
    <x v="0"/>
    <s v="BE-11455"/>
    <s v="Brad Eason"/>
    <x v="2"/>
    <x v="0"/>
    <x v="205"/>
    <x v="34"/>
    <n v="2908"/>
    <x v="3"/>
    <s v="FUR-CH-10001973"/>
    <x v="0"/>
    <x v="1"/>
    <s v="Office Star Flex Back Scooter Chair with White Frame"/>
    <n v="110.98"/>
    <x v="7"/>
    <n v="0"/>
    <n v="15.537199999999999"/>
    <x v="3"/>
    <s v="No"/>
    <n v="0"/>
  </r>
  <r>
    <n v="4971"/>
    <s v="US-2018-153815"/>
    <x v="61"/>
    <d v="2018-11-09T00:00:00"/>
    <x v="2"/>
    <s v="KL-16555"/>
    <s v="Kelly Lampkin"/>
    <x v="1"/>
    <x v="0"/>
    <x v="108"/>
    <x v="2"/>
    <n v="32216"/>
    <x v="0"/>
    <s v="FUR-CH-10000513"/>
    <x v="0"/>
    <x v="1"/>
    <s v="High-Back Leather Manager's Chair"/>
    <n v="207.98400000000004"/>
    <x v="0"/>
    <n v="0.2"/>
    <n v="-28.597800000000007"/>
    <x v="0"/>
    <s v="No"/>
    <n v="0"/>
  </r>
  <r>
    <n v="4972"/>
    <s v="US-2018-153815"/>
    <x v="61"/>
    <d v="2018-11-09T00:00:00"/>
    <x v="2"/>
    <s v="KL-16555"/>
    <s v="Kelly Lampkin"/>
    <x v="1"/>
    <x v="0"/>
    <x v="108"/>
    <x v="2"/>
    <n v="32216"/>
    <x v="0"/>
    <s v="OFF-PA-10002421"/>
    <x v="1"/>
    <x v="10"/>
    <s v="Embossed Ink Jet Note Cards"/>
    <n v="36.112000000000002"/>
    <x v="0"/>
    <n v="0.2"/>
    <n v="12.639200000000001"/>
    <x v="0"/>
    <s v="No"/>
    <n v="0"/>
  </r>
  <r>
    <n v="4973"/>
    <s v="US-2018-153815"/>
    <x v="61"/>
    <d v="2018-11-09T00:00:00"/>
    <x v="2"/>
    <s v="KL-16555"/>
    <s v="Kelly Lampkin"/>
    <x v="1"/>
    <x v="0"/>
    <x v="108"/>
    <x v="2"/>
    <n v="32216"/>
    <x v="0"/>
    <s v="FUR-FU-10004090"/>
    <x v="0"/>
    <x v="5"/>
    <s v="Executive Impressions 14&quot; Contract Wall Clock"/>
    <n v="35.568000000000005"/>
    <x v="0"/>
    <n v="0.2"/>
    <n v="5.7797999999999963"/>
    <x v="0"/>
    <s v="No"/>
    <n v="0"/>
  </r>
  <r>
    <n v="4974"/>
    <s v="US-2018-153815"/>
    <x v="61"/>
    <d v="2018-11-09T00:00:00"/>
    <x v="2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s v="No"/>
    <n v="0"/>
  </r>
  <r>
    <n v="4975"/>
    <s v="CA-2018-164896"/>
    <x v="77"/>
    <d v="2018-11-12T00:00:00"/>
    <x v="1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n v="12.9"/>
    <x v="0"/>
    <n v="0"/>
    <n v="6.3209999999999997"/>
    <x v="1"/>
    <s v="No"/>
    <n v="0"/>
  </r>
  <r>
    <n v="4976"/>
    <s v="CA-2017-142202"/>
    <x v="227"/>
    <d v="2017-09-23T00:00:00"/>
    <x v="0"/>
    <s v="JR-16210"/>
    <s v="Justin Ritter"/>
    <x v="1"/>
    <x v="0"/>
    <x v="108"/>
    <x v="2"/>
    <n v="32216"/>
    <x v="0"/>
    <s v="TEC-AC-10003198"/>
    <x v="2"/>
    <x v="11"/>
    <s v="Enermax Acrylux Wireless Keyboard"/>
    <n v="717.12000000000012"/>
    <x v="6"/>
    <n v="0.2"/>
    <n v="152.38799999999992"/>
    <x v="0"/>
    <s v="No"/>
    <n v="0"/>
  </r>
  <r>
    <n v="4977"/>
    <s v="CA-2017-165050"/>
    <x v="214"/>
    <d v="2017-12-09T00:00:00"/>
    <x v="2"/>
    <s v="AH-10210"/>
    <s v="Alan Hwang"/>
    <x v="0"/>
    <x v="0"/>
    <x v="20"/>
    <x v="15"/>
    <n v="10024"/>
    <x v="3"/>
    <s v="OFF-BI-10001031"/>
    <x v="1"/>
    <x v="8"/>
    <s v="Pressboard Data Binders by Wilson Jones"/>
    <n v="21.36"/>
    <x v="2"/>
    <n v="0.2"/>
    <n v="7.2089999999999996"/>
    <x v="3"/>
    <s v="No"/>
    <n v="0"/>
  </r>
  <r>
    <n v="4978"/>
    <s v="CA-2017-165050"/>
    <x v="214"/>
    <d v="2017-12-09T00:00:00"/>
    <x v="2"/>
    <s v="AH-10210"/>
    <s v="Alan Hwang"/>
    <x v="0"/>
    <x v="0"/>
    <x v="20"/>
    <x v="15"/>
    <n v="10024"/>
    <x v="3"/>
    <s v="OFF-BI-10003727"/>
    <x v="1"/>
    <x v="8"/>
    <s v="Avery Durable Slant Ring Binders With Label Holder"/>
    <n v="6.6879999999999997"/>
    <x v="0"/>
    <n v="0.2"/>
    <n v="2.3407999999999998"/>
    <x v="3"/>
    <s v="No"/>
    <n v="0"/>
  </r>
  <r>
    <n v="4979"/>
    <s v="CA-2017-165050"/>
    <x v="214"/>
    <d v="2017-12-09T00:00:00"/>
    <x v="2"/>
    <s v="AH-10210"/>
    <s v="Alan Hwang"/>
    <x v="0"/>
    <x v="0"/>
    <x v="20"/>
    <x v="15"/>
    <n v="10024"/>
    <x v="3"/>
    <s v="TEC-PH-10001336"/>
    <x v="2"/>
    <x v="7"/>
    <s v="Digium D40 VoIP phone"/>
    <n v="773.94"/>
    <x v="5"/>
    <n v="0"/>
    <n v="224.4426"/>
    <x v="3"/>
    <s v="No"/>
    <n v="0"/>
  </r>
  <r>
    <n v="4980"/>
    <s v="US-2018-131114"/>
    <x v="10"/>
    <d v="2018-12-13T00:00:00"/>
    <x v="0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n v="20.568000000000001"/>
    <x v="1"/>
    <n v="0.2"/>
    <n v="1.5426000000000002"/>
    <x v="2"/>
    <s v="No"/>
    <n v="0"/>
  </r>
  <r>
    <n v="4981"/>
    <s v="US-2018-131114"/>
    <x v="10"/>
    <d v="2018-12-13T00:00:00"/>
    <x v="0"/>
    <s v="RW-19630"/>
    <s v="Rob Williams"/>
    <x v="1"/>
    <x v="0"/>
    <x v="22"/>
    <x v="10"/>
    <n v="60610"/>
    <x v="2"/>
    <s v="OFF-AP-10003971"/>
    <x v="1"/>
    <x v="9"/>
    <s v="Belkin 6 Outlet Metallic Surge Strip"/>
    <n v="4.355999999999999"/>
    <x v="0"/>
    <n v="0.8"/>
    <n v="-11.761200000000002"/>
    <x v="2"/>
    <s v="No"/>
    <n v="0"/>
  </r>
  <r>
    <n v="4982"/>
    <s v="US-2018-131114"/>
    <x v="10"/>
    <d v="2018-12-13T00:00:00"/>
    <x v="0"/>
    <s v="RW-19630"/>
    <s v="Rob Williams"/>
    <x v="1"/>
    <x v="0"/>
    <x v="22"/>
    <x v="10"/>
    <n v="60610"/>
    <x v="2"/>
    <s v="TEC-AC-10000199"/>
    <x v="2"/>
    <x v="11"/>
    <s v="Kingston Digital DataTraveler 8GB USB 2.0"/>
    <n v="19.040000000000003"/>
    <x v="4"/>
    <n v="0.2"/>
    <n v="-1.4279999999999999"/>
    <x v="2"/>
    <s v="No"/>
    <n v="0"/>
  </r>
  <r>
    <n v="4983"/>
    <s v="CA-2016-160066"/>
    <x v="912"/>
    <d v="2016-11-22T00:00:00"/>
    <x v="1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n v="5.22"/>
    <x v="0"/>
    <n v="0"/>
    <n v="2.4011999999999998"/>
    <x v="1"/>
    <s v="No"/>
    <n v="0"/>
  </r>
  <r>
    <n v="4984"/>
    <s v="CA-2018-109925"/>
    <x v="61"/>
    <d v="2018-11-10T00:00:00"/>
    <x v="0"/>
    <s v="IM-15070"/>
    <s v="Irene Maddox"/>
    <x v="0"/>
    <x v="0"/>
    <x v="70"/>
    <x v="1"/>
    <n v="92105"/>
    <x v="1"/>
    <s v="OFF-ST-10003442"/>
    <x v="1"/>
    <x v="4"/>
    <s v="Eldon Portable Mobile Manager"/>
    <n v="84.84"/>
    <x v="1"/>
    <n v="0"/>
    <n v="22.9068"/>
    <x v="1"/>
    <s v="No"/>
    <n v="0"/>
  </r>
  <r>
    <n v="4985"/>
    <s v="CA-2017-160696"/>
    <x v="684"/>
    <d v="2017-09-10T00:00:00"/>
    <x v="1"/>
    <s v="CK-12760"/>
    <s v="Cyma Kinney"/>
    <x v="1"/>
    <x v="0"/>
    <x v="316"/>
    <x v="18"/>
    <n v="37211"/>
    <x v="0"/>
    <s v="OFF-FA-10003059"/>
    <x v="1"/>
    <x v="13"/>
    <s v="Assorted Color Push Pins"/>
    <n v="7.2400000000000011"/>
    <x v="2"/>
    <n v="0.2"/>
    <n v="1.1764999999999992"/>
    <x v="0"/>
    <s v="No"/>
    <n v="0"/>
  </r>
  <r>
    <n v="4986"/>
    <s v="CA-2016-125171"/>
    <x v="1010"/>
    <d v="2016-09-03T00:00:00"/>
    <x v="3"/>
    <s v="AG-10390"/>
    <s v="Allen Goldenen"/>
    <x v="0"/>
    <x v="0"/>
    <x v="20"/>
    <x v="15"/>
    <n v="10009"/>
    <x v="3"/>
    <s v="OFF-LA-10001175"/>
    <x v="1"/>
    <x v="2"/>
    <s v="Avery 514"/>
    <n v="14.399999999999999"/>
    <x v="2"/>
    <n v="0"/>
    <n v="7.056"/>
    <x v="3"/>
    <s v="No"/>
    <n v="0"/>
  </r>
  <r>
    <n v="4987"/>
    <s v="CA-2018-149279"/>
    <x v="423"/>
    <d v="2018-04-28T00:00:00"/>
    <x v="1"/>
    <s v="CL-12700"/>
    <s v="Craig Leslie"/>
    <x v="2"/>
    <x v="0"/>
    <x v="77"/>
    <x v="22"/>
    <n v="80906"/>
    <x v="1"/>
    <s v="OFF-PA-10003441"/>
    <x v="1"/>
    <x v="10"/>
    <s v="Xerox 226"/>
    <n v="15.552000000000003"/>
    <x v="1"/>
    <n v="0.2"/>
    <n v="5.4432"/>
    <x v="1"/>
    <s v="No"/>
    <n v="0"/>
  </r>
  <r>
    <n v="4988"/>
    <s v="CA-2018-149279"/>
    <x v="423"/>
    <d v="2018-04-28T00:00:00"/>
    <x v="1"/>
    <s v="CL-12700"/>
    <s v="Craig Leslie"/>
    <x v="2"/>
    <x v="0"/>
    <x v="77"/>
    <x v="22"/>
    <n v="80906"/>
    <x v="1"/>
    <s v="FUR-CH-10004287"/>
    <x v="0"/>
    <x v="1"/>
    <s v="SAFCO Arco Folding Chair"/>
    <n v="1325.76"/>
    <x v="5"/>
    <n v="0.2"/>
    <n v="149.14799999999991"/>
    <x v="1"/>
    <s v="No"/>
    <n v="0"/>
  </r>
  <r>
    <n v="4989"/>
    <s v="CA-2018-149279"/>
    <x v="423"/>
    <d v="2018-04-28T00:00:00"/>
    <x v="1"/>
    <s v="CL-12700"/>
    <s v="Craig Leslie"/>
    <x v="2"/>
    <x v="0"/>
    <x v="77"/>
    <x v="22"/>
    <n v="80906"/>
    <x v="1"/>
    <s v="OFF-BI-10004040"/>
    <x v="1"/>
    <x v="8"/>
    <s v="Wilson Jones Impact Binders"/>
    <n v="3.1080000000000001"/>
    <x v="0"/>
    <n v="0.7"/>
    <n v="-2.1755999999999993"/>
    <x v="1"/>
    <s v="No"/>
    <n v="0"/>
  </r>
  <r>
    <n v="4990"/>
    <s v="CA-2019-107321"/>
    <x v="515"/>
    <d v="2019-09-04T00:00:00"/>
    <x v="1"/>
    <s v="AW-10930"/>
    <s v="Arthur Wiediger"/>
    <x v="2"/>
    <x v="0"/>
    <x v="8"/>
    <x v="1"/>
    <n v="94110"/>
    <x v="1"/>
    <s v="OFF-BI-10004022"/>
    <x v="1"/>
    <x v="8"/>
    <s v="Acco Suede Grain Vinyl Round Ring Binder"/>
    <n v="6.6719999999999988"/>
    <x v="1"/>
    <n v="0.2"/>
    <n v="2.1683999999999997"/>
    <x v="1"/>
    <s v="No"/>
    <n v="0"/>
  </r>
  <r>
    <n v="4991"/>
    <s v="CA-2019-107321"/>
    <x v="515"/>
    <d v="2019-09-04T00:00:00"/>
    <x v="1"/>
    <s v="AW-10930"/>
    <s v="Arthur Wiediger"/>
    <x v="2"/>
    <x v="0"/>
    <x v="8"/>
    <x v="1"/>
    <n v="94110"/>
    <x v="1"/>
    <s v="TEC-PH-10002200"/>
    <x v="2"/>
    <x v="7"/>
    <s v="Aastra 6757i CT Wireless VoIP phone"/>
    <n v="689.40800000000002"/>
    <x v="4"/>
    <n v="0.2"/>
    <n v="77.558399999999978"/>
    <x v="1"/>
    <s v="No"/>
    <n v="0"/>
  </r>
  <r>
    <n v="4992"/>
    <s v="US-2019-122714"/>
    <x v="226"/>
    <d v="2019-12-13T00:00:00"/>
    <x v="1"/>
    <s v="HG-14965"/>
    <s v="Henry Goldwyn"/>
    <x v="1"/>
    <x v="0"/>
    <x v="22"/>
    <x v="10"/>
    <n v="60653"/>
    <x v="2"/>
    <s v="OFF-BI-10001120"/>
    <x v="1"/>
    <x v="8"/>
    <s v="Ibico EPK-21 Electric Binding System"/>
    <n v="1889.9899999999998"/>
    <x v="2"/>
    <n v="0.8"/>
    <n v="-2929.4845000000005"/>
    <x v="2"/>
    <s v="No"/>
    <n v="0"/>
  </r>
  <r>
    <n v="4993"/>
    <s v="CA-2017-153038"/>
    <x v="217"/>
    <d v="2017-12-25T00:00:00"/>
    <x v="1"/>
    <s v="RB-19645"/>
    <s v="Robert Barroso"/>
    <x v="1"/>
    <x v="0"/>
    <x v="26"/>
    <x v="18"/>
    <n v="38109"/>
    <x v="0"/>
    <s v="OFF-EN-10000461"/>
    <x v="1"/>
    <x v="12"/>
    <s v="#10- 4 1/8&quot; x 9 1/2&quot; Recycled Envelopes"/>
    <n v="55.936000000000007"/>
    <x v="8"/>
    <n v="0.2"/>
    <n v="18.878399999999999"/>
    <x v="0"/>
    <s v="No"/>
    <n v="0"/>
  </r>
  <r>
    <n v="4994"/>
    <s v="CA-2017-153038"/>
    <x v="217"/>
    <d v="2017-12-25T00:00:00"/>
    <x v="1"/>
    <s v="RB-19645"/>
    <s v="Robert Barroso"/>
    <x v="1"/>
    <x v="0"/>
    <x v="26"/>
    <x v="18"/>
    <n v="38109"/>
    <x v="0"/>
    <s v="OFF-LA-10004008"/>
    <x v="1"/>
    <x v="2"/>
    <s v="Avery 507"/>
    <n v="18.431999999999999"/>
    <x v="8"/>
    <n v="0.2"/>
    <n v="5.9903999999999984"/>
    <x v="0"/>
    <s v="No"/>
    <n v="0"/>
  </r>
  <r>
    <n v="4995"/>
    <s v="CA-2017-153038"/>
    <x v="217"/>
    <d v="2017-12-25T00:00:00"/>
    <x v="1"/>
    <s v="RB-19645"/>
    <s v="Robert Barroso"/>
    <x v="1"/>
    <x v="0"/>
    <x v="26"/>
    <x v="18"/>
    <n v="38109"/>
    <x v="0"/>
    <s v="FUR-FU-10000221"/>
    <x v="0"/>
    <x v="5"/>
    <s v="Master Caster Door Stop, Brown"/>
    <n v="20.32"/>
    <x v="2"/>
    <n v="0.2"/>
    <n v="3.5559999999999992"/>
    <x v="0"/>
    <s v="No"/>
    <n v="0"/>
  </r>
  <r>
    <n v="4996"/>
    <s v="CA-2016-132227"/>
    <x v="130"/>
    <d v="2016-11-10T00:00:00"/>
    <x v="1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x v="4"/>
    <n v="0.2"/>
    <n v="18.873199999999997"/>
    <x v="3"/>
    <s v="No"/>
    <n v="0"/>
  </r>
  <r>
    <n v="4997"/>
    <s v="CA-2019-155824"/>
    <x v="434"/>
    <d v="2019-03-15T00:00:00"/>
    <x v="1"/>
    <s v="KS-16300"/>
    <s v="Karen Seio"/>
    <x v="1"/>
    <x v="0"/>
    <x v="253"/>
    <x v="3"/>
    <n v="27604"/>
    <x v="0"/>
    <s v="OFF-AP-10000390"/>
    <x v="1"/>
    <x v="9"/>
    <s v="Euro Pro Shark Stick Mini Vacuum"/>
    <n v="48.783999999999999"/>
    <x v="7"/>
    <n v="0.2"/>
    <n v="3.6587999999999976"/>
    <x v="0"/>
    <s v="No"/>
    <n v="0"/>
  </r>
  <r>
    <n v="4998"/>
    <s v="CA-2019-155824"/>
    <x v="434"/>
    <d v="2019-03-15T00:00:00"/>
    <x v="1"/>
    <s v="KS-16300"/>
    <s v="Karen Seio"/>
    <x v="1"/>
    <x v="0"/>
    <x v="253"/>
    <x v="3"/>
    <n v="27604"/>
    <x v="0"/>
    <s v="OFF-BI-10000014"/>
    <x v="1"/>
    <x v="8"/>
    <s v="Heavy-Duty E-Z-D Binders"/>
    <n v="13.092000000000002"/>
    <x v="4"/>
    <n v="0.7"/>
    <n v="-10.037199999999999"/>
    <x v="0"/>
    <s v="No"/>
    <n v="0"/>
  </r>
  <r>
    <n v="4999"/>
    <s v="CA-2018-129238"/>
    <x v="1011"/>
    <d v="2018-02-04T00:00:00"/>
    <x v="1"/>
    <s v="SC-20050"/>
    <s v="Sample Company A"/>
    <x v="2"/>
    <x v="0"/>
    <x v="1"/>
    <x v="1"/>
    <n v="90045"/>
    <x v="1"/>
    <s v="TEC-PH-10004120"/>
    <x v="2"/>
    <x v="7"/>
    <s v="AT&amp;T 1080 Phone"/>
    <n v="109.59200000000001"/>
    <x v="7"/>
    <n v="0.2"/>
    <n v="8.2194000000000003"/>
    <x v="1"/>
    <s v="No"/>
    <n v="0"/>
  </r>
  <r>
    <n v="5000"/>
    <s v="CA-2018-129238"/>
    <x v="1011"/>
    <d v="2018-02-04T00:00:00"/>
    <x v="1"/>
    <s v="SC-20050"/>
    <s v="Sample Company A"/>
    <x v="2"/>
    <x v="0"/>
    <x v="1"/>
    <x v="1"/>
    <n v="90045"/>
    <x v="1"/>
    <s v="OFF-PA-10002764"/>
    <x v="1"/>
    <x v="10"/>
    <s v="Easy-staple paper"/>
    <n v="56.7"/>
    <x v="2"/>
    <n v="0"/>
    <n v="27.782999999999998"/>
    <x v="1"/>
    <s v="No"/>
    <n v="0"/>
  </r>
  <r>
    <n v="5001"/>
    <s v="CA-2019-159688"/>
    <x v="917"/>
    <d v="2019-05-12T00:00:00"/>
    <x v="1"/>
    <s v="AB-10060"/>
    <s v="Adam Bellavance"/>
    <x v="2"/>
    <x v="0"/>
    <x v="1"/>
    <x v="1"/>
    <n v="90004"/>
    <x v="1"/>
    <s v="TEC-AC-10000736"/>
    <x v="2"/>
    <x v="11"/>
    <s v="Logitech G600 MMO Gaming Mouse"/>
    <n v="79.989999999999995"/>
    <x v="7"/>
    <n v="0"/>
    <n v="28.796399999999998"/>
    <x v="1"/>
    <s v="No"/>
    <n v="0"/>
  </r>
  <r>
    <n v="5002"/>
    <s v="CA-2018-136126"/>
    <x v="1012"/>
    <d v="2018-05-24T00:00:00"/>
    <x v="3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x v="2"/>
    <n v="0"/>
    <n v="20.154999999999994"/>
    <x v="0"/>
    <s v="No"/>
    <n v="0"/>
  </r>
  <r>
    <n v="5003"/>
    <s v="CA-2018-136126"/>
    <x v="1012"/>
    <d v="2018-05-24T00:00:00"/>
    <x v="3"/>
    <s v="EH-14125"/>
    <s v="Eugene Hildebrand"/>
    <x v="2"/>
    <x v="0"/>
    <x v="311"/>
    <x v="17"/>
    <n v="23602"/>
    <x v="0"/>
    <s v="OFF-PA-10004327"/>
    <x v="1"/>
    <x v="10"/>
    <s v="Xerox 1911"/>
    <n v="191.6"/>
    <x v="4"/>
    <n v="0"/>
    <n v="91.967999999999989"/>
    <x v="0"/>
    <s v="No"/>
    <n v="0"/>
  </r>
  <r>
    <n v="5004"/>
    <s v="CA-2018-155033"/>
    <x v="877"/>
    <d v="2018-10-12T00:00:00"/>
    <x v="1"/>
    <s v="CC-12475"/>
    <s v="Cindy Chapman"/>
    <x v="0"/>
    <x v="0"/>
    <x v="1"/>
    <x v="1"/>
    <n v="90032"/>
    <x v="1"/>
    <s v="OFF-PA-10000143"/>
    <x v="1"/>
    <x v="10"/>
    <s v="Astroparche Fine Business Paper"/>
    <n v="10.56"/>
    <x v="0"/>
    <n v="0"/>
    <n v="5.0688000000000004"/>
    <x v="1"/>
    <s v="No"/>
    <n v="0"/>
  </r>
  <r>
    <n v="5005"/>
    <s v="CA-2016-156006"/>
    <x v="1013"/>
    <d v="2016-05-02T00:00:00"/>
    <x v="0"/>
    <s v="TM-21010"/>
    <s v="Tamara Manning"/>
    <x v="0"/>
    <x v="0"/>
    <x v="25"/>
    <x v="35"/>
    <n v="39212"/>
    <x v="0"/>
    <s v="TEC-AC-10002550"/>
    <x v="2"/>
    <x v="11"/>
    <s v="Maxell 4.7GB DVD-RW 3/Pack"/>
    <n v="47.79"/>
    <x v="1"/>
    <n v="0"/>
    <n v="16.2486"/>
    <x v="0"/>
    <s v="No"/>
    <n v="0"/>
  </r>
  <r>
    <n v="5006"/>
    <s v="CA-2017-158659"/>
    <x v="113"/>
    <d v="2017-11-14T00:00:00"/>
    <x v="0"/>
    <s v="SC-20695"/>
    <s v="Steve Chapman"/>
    <x v="1"/>
    <x v="0"/>
    <x v="102"/>
    <x v="14"/>
    <n v="47374"/>
    <x v="2"/>
    <s v="OFF-ST-10003306"/>
    <x v="1"/>
    <x v="4"/>
    <s v="Letter Size Cart"/>
    <n v="714.30000000000007"/>
    <x v="2"/>
    <n v="0"/>
    <n v="207.14699999999993"/>
    <x v="2"/>
    <s v="No"/>
    <n v="0"/>
  </r>
  <r>
    <n v="5007"/>
    <s v="CA-2017-169796"/>
    <x v="529"/>
    <d v="2017-11-14T00:00:00"/>
    <x v="1"/>
    <s v="Dp-13240"/>
    <s v="Dean percer"/>
    <x v="2"/>
    <x v="0"/>
    <x v="20"/>
    <x v="15"/>
    <n v="10035"/>
    <x v="3"/>
    <s v="TEC-MA-10000045"/>
    <x v="2"/>
    <x v="15"/>
    <s v="Zebra ZM400 Thermal Label Printer"/>
    <n v="2321.9"/>
    <x v="0"/>
    <n v="0"/>
    <n v="1114.5119999999999"/>
    <x v="3"/>
    <s v="No"/>
    <n v="0"/>
  </r>
  <r>
    <n v="5008"/>
    <s v="CA-2017-169796"/>
    <x v="529"/>
    <d v="2017-11-14T00:00:00"/>
    <x v="1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s v="No"/>
    <n v="0"/>
  </r>
  <r>
    <n v="5009"/>
    <s v="CA-2017-102876"/>
    <x v="67"/>
    <d v="2017-09-14T00:00:00"/>
    <x v="1"/>
    <s v="LR-17035"/>
    <s v="Lisa Ryan"/>
    <x v="1"/>
    <x v="0"/>
    <x v="10"/>
    <x v="9"/>
    <n v="19134"/>
    <x v="3"/>
    <s v="OFF-BI-10004781"/>
    <x v="1"/>
    <x v="8"/>
    <s v="GBC Wire Binding Strips"/>
    <n v="9.5220000000000002"/>
    <x v="7"/>
    <n v="0.7"/>
    <n v="-6.9827999999999975"/>
    <x v="3"/>
    <s v="No"/>
    <n v="0"/>
  </r>
  <r>
    <n v="5010"/>
    <s v="CA-2017-102876"/>
    <x v="67"/>
    <d v="2017-09-14T00:00:00"/>
    <x v="1"/>
    <s v="LR-17035"/>
    <s v="Lisa Ryan"/>
    <x v="1"/>
    <x v="0"/>
    <x v="10"/>
    <x v="9"/>
    <n v="19134"/>
    <x v="3"/>
    <s v="TEC-PH-10002680"/>
    <x v="2"/>
    <x v="7"/>
    <s v="Samsung Galaxy Note 3"/>
    <n v="791.96399999999994"/>
    <x v="5"/>
    <n v="0.4"/>
    <n v="-131.9940000000002"/>
    <x v="3"/>
    <s v="No"/>
    <n v="0"/>
  </r>
  <r>
    <n v="5011"/>
    <s v="CA-2017-102876"/>
    <x v="67"/>
    <d v="2017-09-14T00:00:00"/>
    <x v="1"/>
    <s v="LR-17035"/>
    <s v="Lisa Ryan"/>
    <x v="1"/>
    <x v="0"/>
    <x v="10"/>
    <x v="9"/>
    <n v="19134"/>
    <x v="3"/>
    <s v="OFF-BI-10000848"/>
    <x v="1"/>
    <x v="8"/>
    <s v="Angle-D Ring Binders"/>
    <n v="4.9230000000000009"/>
    <x v="1"/>
    <n v="0.7"/>
    <n v="-3.9383999999999997"/>
    <x v="3"/>
    <s v="No"/>
    <n v="0"/>
  </r>
  <r>
    <n v="5012"/>
    <s v="US-2019-139647"/>
    <x v="943"/>
    <d v="2019-05-13T00:00:00"/>
    <x v="2"/>
    <s v="TS-21370"/>
    <s v="Todd Sumrall"/>
    <x v="1"/>
    <x v="0"/>
    <x v="42"/>
    <x v="16"/>
    <n v="85023"/>
    <x v="1"/>
    <s v="FUR-BO-10004467"/>
    <x v="0"/>
    <x v="0"/>
    <s v="Bestar Classic Bookcase"/>
    <n v="209.97900000000001"/>
    <x v="3"/>
    <n v="0.7"/>
    <n v="-356.96429999999998"/>
    <x v="1"/>
    <s v="No"/>
    <n v="0"/>
  </r>
  <r>
    <n v="5013"/>
    <s v="US-2019-160465"/>
    <x v="246"/>
    <d v="2019-07-26T00:00:00"/>
    <x v="1"/>
    <s v="SW-20350"/>
    <s v="Sean Wendt"/>
    <x v="2"/>
    <x v="0"/>
    <x v="138"/>
    <x v="24"/>
    <n v="44105"/>
    <x v="3"/>
    <s v="OFF-BI-10001670"/>
    <x v="1"/>
    <x v="8"/>
    <s v="Vinyl Sectional Post Binders"/>
    <n v="33.930000000000007"/>
    <x v="1"/>
    <n v="0.7"/>
    <n v="-22.619999999999997"/>
    <x v="3"/>
    <s v="No"/>
    <n v="0"/>
  </r>
  <r>
    <n v="5014"/>
    <s v="US-2019-160465"/>
    <x v="246"/>
    <d v="2019-07-26T00:00:00"/>
    <x v="1"/>
    <s v="SW-20350"/>
    <s v="Sean Wendt"/>
    <x v="2"/>
    <x v="0"/>
    <x v="138"/>
    <x v="24"/>
    <n v="44105"/>
    <x v="3"/>
    <s v="OFF-ST-10000136"/>
    <x v="1"/>
    <x v="4"/>
    <s v="Letter Size File"/>
    <n v="222.32000000000005"/>
    <x v="3"/>
    <n v="0.2"/>
    <n v="25.010999999999967"/>
    <x v="3"/>
    <s v="No"/>
    <n v="0"/>
  </r>
  <r>
    <n v="5015"/>
    <s v="US-2019-160465"/>
    <x v="246"/>
    <d v="2019-07-26T00:00:00"/>
    <x v="1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n v="210.56400000000002"/>
    <x v="5"/>
    <n v="0.4"/>
    <n v="-52.640999999999991"/>
    <x v="3"/>
    <s v="No"/>
    <n v="0"/>
  </r>
  <r>
    <n v="5016"/>
    <s v="CA-2016-153850"/>
    <x v="156"/>
    <d v="2016-11-29T00:00:00"/>
    <x v="1"/>
    <s v="TH-21100"/>
    <s v="Thea Hendricks"/>
    <x v="0"/>
    <x v="0"/>
    <x v="167"/>
    <x v="24"/>
    <n v="43615"/>
    <x v="3"/>
    <s v="FUR-FU-10002960"/>
    <x v="0"/>
    <x v="5"/>
    <s v="Eldon 200 Class Desk Accessories, Burgundy"/>
    <n v="35.168000000000006"/>
    <x v="3"/>
    <n v="0.2"/>
    <n v="9.6712000000000025"/>
    <x v="3"/>
    <s v="No"/>
    <n v="0"/>
  </r>
  <r>
    <n v="5017"/>
    <s v="CA-2016-153850"/>
    <x v="156"/>
    <d v="2016-11-29T00:00:00"/>
    <x v="1"/>
    <s v="TH-21100"/>
    <s v="Thea Hendricks"/>
    <x v="0"/>
    <x v="0"/>
    <x v="167"/>
    <x v="24"/>
    <n v="43615"/>
    <x v="3"/>
    <s v="TEC-PH-10002584"/>
    <x v="2"/>
    <x v="7"/>
    <s v="Samsung Galaxy S4"/>
    <n v="1502.376"/>
    <x v="4"/>
    <n v="0.4"/>
    <n v="-250.39600000000019"/>
    <x v="3"/>
    <s v="No"/>
    <n v="0"/>
  </r>
  <r>
    <n v="5018"/>
    <s v="CA-2016-127558"/>
    <x v="647"/>
    <d v="2016-11-18T00:00:00"/>
    <x v="2"/>
    <s v="SS-20410"/>
    <s v="Shahid Shariari"/>
    <x v="0"/>
    <x v="0"/>
    <x v="1"/>
    <x v="1"/>
    <n v="90008"/>
    <x v="1"/>
    <s v="FUR-FU-10002505"/>
    <x v="0"/>
    <x v="5"/>
    <s v="Eldon 100 Class Desk Accessories"/>
    <n v="10.11"/>
    <x v="1"/>
    <n v="0"/>
    <n v="3.2351999999999994"/>
    <x v="1"/>
    <s v="No"/>
    <n v="0"/>
  </r>
  <r>
    <n v="5019"/>
    <s v="CA-2016-127558"/>
    <x v="647"/>
    <d v="2016-11-18T00:00:00"/>
    <x v="2"/>
    <s v="SS-20410"/>
    <s v="Shahid Shariari"/>
    <x v="0"/>
    <x v="0"/>
    <x v="1"/>
    <x v="1"/>
    <n v="90008"/>
    <x v="1"/>
    <s v="TEC-AC-10003832"/>
    <x v="2"/>
    <x v="11"/>
    <s v="Logitech P710e Mobile Speakerphone"/>
    <n v="772.47"/>
    <x v="1"/>
    <n v="0"/>
    <n v="146.76929999999993"/>
    <x v="1"/>
    <s v="No"/>
    <n v="0"/>
  </r>
  <r>
    <n v="5020"/>
    <s v="CA-2016-127558"/>
    <x v="647"/>
    <d v="2016-11-18T00:00:00"/>
    <x v="2"/>
    <s v="SS-20410"/>
    <s v="Shahid Shariari"/>
    <x v="0"/>
    <x v="0"/>
    <x v="1"/>
    <x v="1"/>
    <n v="90008"/>
    <x v="1"/>
    <s v="OFF-SU-10002537"/>
    <x v="1"/>
    <x v="14"/>
    <s v="Acme Box Cutter Scissors"/>
    <n v="20.46"/>
    <x v="0"/>
    <n v="0"/>
    <n v="5.3196000000000012"/>
    <x v="1"/>
    <s v="No"/>
    <n v="0"/>
  </r>
  <r>
    <n v="5021"/>
    <s v="CA-2019-136511"/>
    <x v="721"/>
    <d v="2019-03-25T00:00:00"/>
    <x v="0"/>
    <s v="MZ-17515"/>
    <s v="Mary Zewe"/>
    <x v="1"/>
    <x v="0"/>
    <x v="20"/>
    <x v="15"/>
    <n v="10011"/>
    <x v="3"/>
    <s v="OFF-SU-10003505"/>
    <x v="1"/>
    <x v="14"/>
    <s v="Premier Electric Letter Opener"/>
    <n v="347.58"/>
    <x v="1"/>
    <n v="0"/>
    <n v="17.378999999999976"/>
    <x v="3"/>
    <s v="No"/>
    <n v="0"/>
  </r>
  <r>
    <n v="5022"/>
    <s v="CA-2018-133795"/>
    <x v="122"/>
    <d v="2018-12-24T00:00:00"/>
    <x v="1"/>
    <s v="JE-15475"/>
    <s v="Jeremy Ellison"/>
    <x v="0"/>
    <x v="0"/>
    <x v="70"/>
    <x v="1"/>
    <n v="92037"/>
    <x v="1"/>
    <s v="TEC-AC-10001465"/>
    <x v="2"/>
    <x v="11"/>
    <s v="SanDisk Cruzer 64 GB USB Flash Drive"/>
    <n v="72.64"/>
    <x v="0"/>
    <n v="0"/>
    <n v="21.791999999999994"/>
    <x v="1"/>
    <s v="No"/>
    <n v="0"/>
  </r>
  <r>
    <n v="5023"/>
    <s v="CA-2018-133795"/>
    <x v="122"/>
    <d v="2018-12-24T00:00:00"/>
    <x v="1"/>
    <s v="JE-15475"/>
    <s v="Jeremy Ellison"/>
    <x v="0"/>
    <x v="0"/>
    <x v="70"/>
    <x v="1"/>
    <n v="92037"/>
    <x v="1"/>
    <s v="TEC-AC-10003832"/>
    <x v="2"/>
    <x v="11"/>
    <s v="Logitech P710e Mobile Speakerphone"/>
    <n v="772.47"/>
    <x v="1"/>
    <n v="0"/>
    <n v="146.76929999999993"/>
    <x v="1"/>
    <s v="No"/>
    <n v="0"/>
  </r>
  <r>
    <n v="5024"/>
    <s v="CA-2018-133795"/>
    <x v="122"/>
    <d v="2018-12-24T00:00:00"/>
    <x v="1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n v="39.92"/>
    <x v="4"/>
    <n v="0"/>
    <n v="11.177600000000002"/>
    <x v="1"/>
    <s v="No"/>
    <n v="0"/>
  </r>
  <r>
    <n v="5025"/>
    <s v="US-2019-130953"/>
    <x v="570"/>
    <d v="2019-08-03T00:00:00"/>
    <x v="1"/>
    <s v="RF-19735"/>
    <s v="Roland Fjeld"/>
    <x v="0"/>
    <x v="0"/>
    <x v="268"/>
    <x v="26"/>
    <n v="73120"/>
    <x v="2"/>
    <s v="OFF-BI-10004828"/>
    <x v="1"/>
    <x v="8"/>
    <s v="GBC Poly Designer Binding Covers"/>
    <n v="33.479999999999997"/>
    <x v="0"/>
    <n v="0"/>
    <n v="16.405199999999997"/>
    <x v="2"/>
    <s v="No"/>
    <n v="0"/>
  </r>
  <r>
    <n v="5026"/>
    <s v="US-2019-130953"/>
    <x v="570"/>
    <d v="2019-08-03T00:00:00"/>
    <x v="1"/>
    <s v="RF-19735"/>
    <s v="Roland Fjeld"/>
    <x v="0"/>
    <x v="0"/>
    <x v="268"/>
    <x v="26"/>
    <n v="73120"/>
    <x v="2"/>
    <s v="TEC-PH-10003012"/>
    <x v="2"/>
    <x v="7"/>
    <s v="Nortel Meridian M3904 Professional Digital phone"/>
    <n v="461.97"/>
    <x v="1"/>
    <n v="0"/>
    <n v="133.97129999999996"/>
    <x v="2"/>
    <s v="No"/>
    <n v="0"/>
  </r>
  <r>
    <n v="5027"/>
    <s v="US-2019-130953"/>
    <x v="570"/>
    <d v="2019-08-03T00:00:00"/>
    <x v="1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n v="137.62"/>
    <x v="0"/>
    <n v="0"/>
    <n v="60.552800000000005"/>
    <x v="2"/>
    <s v="No"/>
    <n v="0"/>
  </r>
  <r>
    <n v="5028"/>
    <s v="US-2019-130953"/>
    <x v="570"/>
    <d v="2019-08-03T00:00:00"/>
    <x v="1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n v="302.67"/>
    <x v="1"/>
    <n v="0"/>
    <n v="72.640799999999999"/>
    <x v="2"/>
    <s v="No"/>
    <n v="0"/>
  </r>
  <r>
    <n v="5029"/>
    <s v="CA-2016-151792"/>
    <x v="814"/>
    <d v="2016-09-07T00:00:00"/>
    <x v="0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n v="239.976"/>
    <x v="1"/>
    <n v="0.2"/>
    <n v="53.994600000000005"/>
    <x v="2"/>
    <s v="No"/>
    <n v="0"/>
  </r>
  <r>
    <n v="5030"/>
    <s v="CA-2019-139304"/>
    <x v="926"/>
    <d v="2019-02-02T00:00:00"/>
    <x v="1"/>
    <s v="VG-21790"/>
    <s v="Vivek Gonzalez"/>
    <x v="0"/>
    <x v="0"/>
    <x v="8"/>
    <x v="1"/>
    <n v="94109"/>
    <x v="1"/>
    <s v="OFF-AR-10001216"/>
    <x v="1"/>
    <x v="6"/>
    <s v="Newell 339"/>
    <n v="8.34"/>
    <x v="1"/>
    <n v="0"/>
    <n v="2.1683999999999997"/>
    <x v="1"/>
    <s v="No"/>
    <n v="0"/>
  </r>
  <r>
    <n v="5031"/>
    <s v="CA-2019-139304"/>
    <x v="926"/>
    <d v="2019-02-02T00:00:00"/>
    <x v="1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n v="8.57"/>
    <x v="7"/>
    <n v="0"/>
    <n v="2.2282000000000002"/>
    <x v="1"/>
    <s v="No"/>
    <n v="0"/>
  </r>
  <r>
    <n v="5032"/>
    <s v="CA-2019-139304"/>
    <x v="926"/>
    <d v="2019-02-02T00:00:00"/>
    <x v="1"/>
    <s v="VG-21790"/>
    <s v="Vivek Gonzalez"/>
    <x v="0"/>
    <x v="0"/>
    <x v="8"/>
    <x v="1"/>
    <n v="94109"/>
    <x v="1"/>
    <s v="OFF-BI-10002498"/>
    <x v="1"/>
    <x v="8"/>
    <s v="Clear Mylar Reinforcing Strips"/>
    <n v="119.61600000000001"/>
    <x v="8"/>
    <n v="0.2"/>
    <n v="40.370399999999997"/>
    <x v="1"/>
    <s v="No"/>
    <n v="0"/>
  </r>
  <r>
    <n v="5033"/>
    <s v="CA-2018-155166"/>
    <x v="482"/>
    <d v="2019-01-02T00:00:00"/>
    <x v="1"/>
    <s v="BB-11545"/>
    <s v="Brenda Bowman"/>
    <x v="1"/>
    <x v="0"/>
    <x v="219"/>
    <x v="30"/>
    <n v="8360"/>
    <x v="3"/>
    <s v="FUR-CH-10003968"/>
    <x v="0"/>
    <x v="1"/>
    <s v="Novimex Turbo Task Chair"/>
    <n v="212.94"/>
    <x v="1"/>
    <n v="0"/>
    <n v="25.552800000000005"/>
    <x v="3"/>
    <s v="No"/>
    <n v="0"/>
  </r>
  <r>
    <n v="5034"/>
    <s v="CA-2018-155166"/>
    <x v="482"/>
    <d v="2019-01-02T00:00:00"/>
    <x v="1"/>
    <s v="BB-11545"/>
    <s v="Brenda Bowman"/>
    <x v="1"/>
    <x v="0"/>
    <x v="219"/>
    <x v="30"/>
    <n v="8360"/>
    <x v="3"/>
    <s v="OFF-AP-10002765"/>
    <x v="1"/>
    <x v="9"/>
    <s v="Fellowes Advanced Computer Series Surge Protectors"/>
    <n v="26.49"/>
    <x v="7"/>
    <n v="0"/>
    <n v="7.4172000000000011"/>
    <x v="3"/>
    <s v="No"/>
    <n v="0"/>
  </r>
  <r>
    <n v="5035"/>
    <s v="CA-2017-103954"/>
    <x v="101"/>
    <d v="2017-08-13T00:00:00"/>
    <x v="0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n v="687.4"/>
    <x v="2"/>
    <n v="0"/>
    <n v="48.117999999999981"/>
    <x v="2"/>
    <s v="No"/>
    <n v="0"/>
  </r>
  <r>
    <n v="5036"/>
    <s v="CA-2016-169803"/>
    <x v="322"/>
    <d v="2016-04-12T00:00:00"/>
    <x v="1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n v="653.54999999999995"/>
    <x v="1"/>
    <n v="0"/>
    <n v="111.10349999999994"/>
    <x v="1"/>
    <s v="No"/>
    <n v="0"/>
  </r>
  <r>
    <n v="5037"/>
    <s v="CA-2016-169803"/>
    <x v="322"/>
    <d v="2016-04-12T00:00:00"/>
    <x v="1"/>
    <s v="SC-20260"/>
    <s v="Scott Cohen"/>
    <x v="1"/>
    <x v="0"/>
    <x v="4"/>
    <x v="4"/>
    <n v="98115"/>
    <x v="1"/>
    <s v="TEC-AC-10003441"/>
    <x v="2"/>
    <x v="11"/>
    <s v="Kingston Digital DataTraveler 32GB USB 2.0"/>
    <n v="33.9"/>
    <x v="0"/>
    <n v="0"/>
    <n v="2.0339999999999989"/>
    <x v="1"/>
    <s v="No"/>
    <n v="0"/>
  </r>
  <r>
    <n v="5038"/>
    <s v="CA-2019-141719"/>
    <x v="701"/>
    <d v="2019-11-21T00:00:00"/>
    <x v="0"/>
    <s v="EG-13900"/>
    <s v="Emily Grady"/>
    <x v="0"/>
    <x v="0"/>
    <x v="14"/>
    <x v="10"/>
    <n v="60540"/>
    <x v="2"/>
    <s v="TEC-AC-10003610"/>
    <x v="2"/>
    <x v="11"/>
    <s v="Logitech Illuminated - Keyboard"/>
    <n v="239.96000000000004"/>
    <x v="2"/>
    <n v="0.2"/>
    <n v="83.98599999999999"/>
    <x v="2"/>
    <s v="No"/>
    <n v="0"/>
  </r>
  <r>
    <n v="5039"/>
    <s v="CA-2017-136469"/>
    <x v="655"/>
    <d v="2017-07-12T00:00:00"/>
    <x v="2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x v="4"/>
    <n v="0.3"/>
    <n v="-37.112400000000036"/>
    <x v="3"/>
    <s v="No"/>
    <n v="0"/>
  </r>
  <r>
    <n v="5040"/>
    <s v="CA-2017-136469"/>
    <x v="655"/>
    <d v="2017-07-12T00:00:00"/>
    <x v="2"/>
    <s v="TS-21370"/>
    <s v="Todd Sumrall"/>
    <x v="1"/>
    <x v="0"/>
    <x v="40"/>
    <x v="13"/>
    <n v="19805"/>
    <x v="3"/>
    <s v="TEC-PH-10001817"/>
    <x v="2"/>
    <x v="7"/>
    <s v="Wilson Electronics DB Pro Signal Booster"/>
    <n v="716"/>
    <x v="0"/>
    <n v="0"/>
    <n v="193.32000000000005"/>
    <x v="3"/>
    <s v="No"/>
    <n v="0"/>
  </r>
  <r>
    <n v="5041"/>
    <s v="CA-2017-136469"/>
    <x v="655"/>
    <d v="2017-07-12T00:00:00"/>
    <x v="2"/>
    <s v="TS-21370"/>
    <s v="Todd Sumrall"/>
    <x v="1"/>
    <x v="0"/>
    <x v="40"/>
    <x v="13"/>
    <n v="19805"/>
    <x v="3"/>
    <s v="OFF-BI-10004492"/>
    <x v="1"/>
    <x v="8"/>
    <s v="Tuf-Vin Binders"/>
    <n v="221.06"/>
    <x v="3"/>
    <n v="0"/>
    <n v="103.89819999999997"/>
    <x v="3"/>
    <s v="No"/>
    <n v="0"/>
  </r>
  <r>
    <n v="5042"/>
    <s v="CA-2018-158694"/>
    <x v="338"/>
    <d v="2018-11-13T00:00:00"/>
    <x v="0"/>
    <s v="AI-10855"/>
    <s v="Arianne Irving"/>
    <x v="0"/>
    <x v="0"/>
    <x v="1"/>
    <x v="1"/>
    <n v="90036"/>
    <x v="1"/>
    <s v="OFF-PA-10002421"/>
    <x v="1"/>
    <x v="10"/>
    <s v="Embossed Ink Jet Note Cards"/>
    <n v="67.710000000000008"/>
    <x v="1"/>
    <n v="0"/>
    <n v="32.500799999999998"/>
    <x v="1"/>
    <s v="No"/>
    <n v="0"/>
  </r>
  <r>
    <n v="5043"/>
    <s v="CA-2018-158694"/>
    <x v="338"/>
    <d v="2018-11-13T00:00:00"/>
    <x v="0"/>
    <s v="AI-10855"/>
    <s v="Arianne Irving"/>
    <x v="0"/>
    <x v="0"/>
    <x v="1"/>
    <x v="1"/>
    <n v="90036"/>
    <x v="1"/>
    <s v="OFF-AP-10000055"/>
    <x v="1"/>
    <x v="9"/>
    <s v="Belkin F9S820V06 8 Outlet Surge"/>
    <n v="129.91999999999999"/>
    <x v="4"/>
    <n v="0"/>
    <n v="38.975999999999985"/>
    <x v="1"/>
    <s v="No"/>
    <n v="0"/>
  </r>
  <r>
    <n v="5044"/>
    <s v="CA-2018-158694"/>
    <x v="338"/>
    <d v="2018-11-13T00:00:00"/>
    <x v="0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n v="467.46"/>
    <x v="6"/>
    <n v="0"/>
    <n v="191.65860000000001"/>
    <x v="1"/>
    <s v="No"/>
    <n v="0"/>
  </r>
  <r>
    <n v="5045"/>
    <s v="CA-2018-158694"/>
    <x v="338"/>
    <d v="2018-11-13T00:00:00"/>
    <x v="0"/>
    <s v="AI-10855"/>
    <s v="Arianne Irving"/>
    <x v="0"/>
    <x v="0"/>
    <x v="1"/>
    <x v="1"/>
    <n v="90036"/>
    <x v="1"/>
    <s v="OFF-PA-10001363"/>
    <x v="1"/>
    <x v="10"/>
    <s v="Xerox 1933"/>
    <n v="61.4"/>
    <x v="2"/>
    <n v="0"/>
    <n v="28.857999999999997"/>
    <x v="1"/>
    <s v="No"/>
    <n v="0"/>
  </r>
  <r>
    <n v="5046"/>
    <s v="CA-2018-158694"/>
    <x v="338"/>
    <d v="2018-11-13T00:00:00"/>
    <x v="0"/>
    <s v="AI-10855"/>
    <s v="Arianne Irving"/>
    <x v="0"/>
    <x v="0"/>
    <x v="1"/>
    <x v="1"/>
    <n v="90036"/>
    <x v="1"/>
    <s v="OFF-ST-10001496"/>
    <x v="1"/>
    <x v="4"/>
    <s v="Standard Rollaway File with Lock"/>
    <n v="720.76"/>
    <x v="4"/>
    <n v="0"/>
    <n v="187.39760000000001"/>
    <x v="1"/>
    <s v="No"/>
    <n v="0"/>
  </r>
  <r>
    <n v="5047"/>
    <s v="CA-2018-158694"/>
    <x v="338"/>
    <d v="2018-11-13T00:00:00"/>
    <x v="0"/>
    <s v="AI-10855"/>
    <s v="Arianne Irving"/>
    <x v="0"/>
    <x v="0"/>
    <x v="1"/>
    <x v="1"/>
    <n v="90036"/>
    <x v="1"/>
    <s v="OFF-BI-10004656"/>
    <x v="1"/>
    <x v="8"/>
    <s v="Peel &amp; Stick Add-On Corner Pockets"/>
    <n v="5.1840000000000011"/>
    <x v="1"/>
    <n v="0.2"/>
    <n v="1.8143999999999996"/>
    <x v="1"/>
    <s v="No"/>
    <n v="0"/>
  </r>
  <r>
    <n v="5048"/>
    <s v="CA-2018-158694"/>
    <x v="338"/>
    <d v="2018-11-13T00:00:00"/>
    <x v="0"/>
    <s v="AI-10855"/>
    <s v="Arianne Irving"/>
    <x v="0"/>
    <x v="0"/>
    <x v="1"/>
    <x v="1"/>
    <n v="90036"/>
    <x v="1"/>
    <s v="OFF-AR-10001227"/>
    <x v="1"/>
    <x v="6"/>
    <s v="Newell 338"/>
    <n v="14.7"/>
    <x v="2"/>
    <n v="0"/>
    <n v="3.9690000000000003"/>
    <x v="1"/>
    <s v="No"/>
    <n v="0"/>
  </r>
  <r>
    <n v="5049"/>
    <s v="US-2016-104759"/>
    <x v="691"/>
    <d v="2016-04-04T00:00:00"/>
    <x v="1"/>
    <s v="DD-13570"/>
    <s v="Dorothy Dickinson"/>
    <x v="0"/>
    <x v="0"/>
    <x v="22"/>
    <x v="10"/>
    <n v="60610"/>
    <x v="2"/>
    <s v="OFF-BI-10002071"/>
    <x v="1"/>
    <x v="8"/>
    <s v="Fellowes Black Plastic Comb Bindings"/>
    <n v="8.1339999999999986"/>
    <x v="3"/>
    <n v="0.8"/>
    <n v="-13.827800000000003"/>
    <x v="2"/>
    <s v="No"/>
    <n v="0"/>
  </r>
  <r>
    <n v="5050"/>
    <s v="US-2016-104759"/>
    <x v="691"/>
    <d v="2016-04-04T00:00:00"/>
    <x v="1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n v="79.984000000000009"/>
    <x v="0"/>
    <n v="0.2"/>
    <n v="13.997199999999999"/>
    <x v="2"/>
    <s v="No"/>
    <n v="0"/>
  </r>
  <r>
    <n v="5051"/>
    <s v="CA-2017-150511"/>
    <x v="227"/>
    <d v="2017-09-24T00:00:00"/>
    <x v="1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x v="0"/>
    <n v="0"/>
    <n v="8.7137999999999991"/>
    <x v="1"/>
    <s v="No"/>
    <n v="0"/>
  </r>
  <r>
    <n v="5052"/>
    <s v="CA-2017-134922"/>
    <x v="209"/>
    <d v="2017-11-11T00:00:00"/>
    <x v="1"/>
    <s v="KB-16240"/>
    <s v="Karen Bern"/>
    <x v="1"/>
    <x v="0"/>
    <x v="10"/>
    <x v="9"/>
    <n v="19140"/>
    <x v="3"/>
    <s v="OFF-EN-10000483"/>
    <x v="1"/>
    <x v="12"/>
    <s v="White Envelopes, White Envelopes with Clear Poly Window"/>
    <n v="24.400000000000002"/>
    <x v="0"/>
    <n v="0.2"/>
    <n v="7.9299999999999971"/>
    <x v="3"/>
    <s v="No"/>
    <n v="0"/>
  </r>
  <r>
    <n v="5053"/>
    <s v="US-2019-120607"/>
    <x v="240"/>
    <d v="2019-05-19T00:00:00"/>
    <x v="3"/>
    <s v="JC-15775"/>
    <s v="John Castell"/>
    <x v="0"/>
    <x v="0"/>
    <x v="118"/>
    <x v="32"/>
    <n v="30318"/>
    <x v="0"/>
    <s v="OFF-PA-10003129"/>
    <x v="1"/>
    <x v="10"/>
    <s v="Tops White Computer Printout Paper"/>
    <n v="195.64"/>
    <x v="4"/>
    <n v="0"/>
    <n v="91.950799999999987"/>
    <x v="0"/>
    <s v="No"/>
    <n v="0"/>
  </r>
  <r>
    <n v="5054"/>
    <s v="CA-2017-141243"/>
    <x v="928"/>
    <d v="2017-01-08T00:00:00"/>
    <x v="0"/>
    <s v="AH-10465"/>
    <s v="Amy Hunt"/>
    <x v="0"/>
    <x v="0"/>
    <x v="61"/>
    <x v="5"/>
    <n v="75217"/>
    <x v="2"/>
    <s v="TEC-AC-10003198"/>
    <x v="2"/>
    <x v="11"/>
    <s v="Enermax Acrylux Wireless Keyboard"/>
    <n v="398.40000000000003"/>
    <x v="2"/>
    <n v="0.2"/>
    <n v="84.659999999999982"/>
    <x v="2"/>
    <s v="No"/>
    <n v="0"/>
  </r>
  <r>
    <n v="5055"/>
    <s v="CA-2017-141243"/>
    <x v="928"/>
    <d v="2017-01-08T00:00:00"/>
    <x v="0"/>
    <s v="AH-10465"/>
    <s v="Amy Hunt"/>
    <x v="0"/>
    <x v="0"/>
    <x v="61"/>
    <x v="5"/>
    <n v="75217"/>
    <x v="2"/>
    <s v="OFF-AR-10001246"/>
    <x v="1"/>
    <x v="6"/>
    <s v="Newell 317"/>
    <n v="7.0559999999999992"/>
    <x v="1"/>
    <n v="0.2"/>
    <n v="0.79379999999999962"/>
    <x v="2"/>
    <s v="No"/>
    <n v="0"/>
  </r>
  <r>
    <n v="5056"/>
    <s v="CA-2017-141243"/>
    <x v="928"/>
    <d v="2017-01-08T00:00:00"/>
    <x v="0"/>
    <s v="AH-10465"/>
    <s v="Amy Hunt"/>
    <x v="0"/>
    <x v="0"/>
    <x v="61"/>
    <x v="5"/>
    <n v="75217"/>
    <x v="2"/>
    <s v="FUR-BO-10003272"/>
    <x v="0"/>
    <x v="0"/>
    <s v="O'Sullivan Living Dimensions 5-Shelf Bookcases"/>
    <n v="1352.3975999999998"/>
    <x v="6"/>
    <n v="0.32"/>
    <n v="-437.5404000000002"/>
    <x v="2"/>
    <s v="No"/>
    <n v="0"/>
  </r>
  <r>
    <n v="5057"/>
    <s v="CA-2017-162166"/>
    <x v="1014"/>
    <d v="2017-09-11T00:00:00"/>
    <x v="2"/>
    <s v="NM-18520"/>
    <s v="Neoma Murray"/>
    <x v="0"/>
    <x v="0"/>
    <x v="429"/>
    <x v="1"/>
    <n v="92553"/>
    <x v="1"/>
    <s v="OFF-PA-10002606"/>
    <x v="1"/>
    <x v="10"/>
    <s v="Xerox 1928"/>
    <n v="26.400000000000002"/>
    <x v="2"/>
    <n v="0"/>
    <n v="11.879999999999999"/>
    <x v="1"/>
    <s v="Yes"/>
    <n v="1"/>
  </r>
  <r>
    <n v="5058"/>
    <s v="CA-2017-162166"/>
    <x v="1014"/>
    <d v="2017-09-11T00:00:00"/>
    <x v="2"/>
    <s v="NM-18520"/>
    <s v="Neoma Murray"/>
    <x v="0"/>
    <x v="0"/>
    <x v="429"/>
    <x v="1"/>
    <n v="92553"/>
    <x v="1"/>
    <s v="OFF-ST-10002486"/>
    <x v="1"/>
    <x v="4"/>
    <s v="Eldon Shelf Savers Cubes and Bins"/>
    <n v="41.88"/>
    <x v="5"/>
    <n v="0"/>
    <n v="0.83759999999999835"/>
    <x v="1"/>
    <s v="Yes"/>
    <n v="1"/>
  </r>
  <r>
    <n v="5059"/>
    <s v="CA-2018-120796"/>
    <x v="1015"/>
    <d v="2018-04-07T00:00:00"/>
    <x v="1"/>
    <s v="CS-11950"/>
    <s v="Carlos Soltero"/>
    <x v="0"/>
    <x v="0"/>
    <x v="10"/>
    <x v="9"/>
    <n v="19140"/>
    <x v="3"/>
    <s v="OFF-BI-10004330"/>
    <x v="1"/>
    <x v="8"/>
    <s v="GBC Velobind Prepunched Cover Sets, Regency Series"/>
    <n v="99.846000000000004"/>
    <x v="6"/>
    <n v="0.7"/>
    <n v="-83.204999999999984"/>
    <x v="3"/>
    <s v="No"/>
    <n v="0"/>
  </r>
  <r>
    <n v="5060"/>
    <s v="CA-2018-109722"/>
    <x v="5"/>
    <d v="2018-12-07T00:00:00"/>
    <x v="0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n v="699.98"/>
    <x v="0"/>
    <n v="0"/>
    <n v="195.99440000000004"/>
    <x v="0"/>
    <s v="No"/>
    <n v="0"/>
  </r>
  <r>
    <n v="5061"/>
    <s v="CA-2018-109722"/>
    <x v="5"/>
    <d v="2018-12-07T00:00:00"/>
    <x v="0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n v="584.82000000000005"/>
    <x v="6"/>
    <n v="0"/>
    <n v="70.178400000000025"/>
    <x v="0"/>
    <s v="No"/>
    <n v="0"/>
  </r>
  <r>
    <n v="5062"/>
    <s v="CA-2017-136798"/>
    <x v="412"/>
    <d v="2017-05-12T00:00:00"/>
    <x v="1"/>
    <s v="DL-12925"/>
    <s v="Daniel Lacy"/>
    <x v="0"/>
    <x v="0"/>
    <x v="31"/>
    <x v="11"/>
    <n v="55407"/>
    <x v="2"/>
    <s v="OFF-BI-10003684"/>
    <x v="1"/>
    <x v="8"/>
    <s v="Wilson Jones Legal Size Ring Binders"/>
    <n v="43.98"/>
    <x v="0"/>
    <n v="0"/>
    <n v="21.99"/>
    <x v="2"/>
    <s v="No"/>
    <n v="0"/>
  </r>
  <r>
    <n v="5063"/>
    <s v="CA-2017-136798"/>
    <x v="412"/>
    <d v="2017-05-12T00:00:00"/>
    <x v="1"/>
    <s v="DL-12925"/>
    <s v="Daniel Lacy"/>
    <x v="0"/>
    <x v="0"/>
    <x v="31"/>
    <x v="11"/>
    <n v="55407"/>
    <x v="2"/>
    <s v="TEC-PH-10000441"/>
    <x v="2"/>
    <x v="7"/>
    <s v="VTech DS6151"/>
    <n v="377.96999999999997"/>
    <x v="1"/>
    <n v="0"/>
    <n v="105.83160000000002"/>
    <x v="2"/>
    <s v="No"/>
    <n v="0"/>
  </r>
  <r>
    <n v="5064"/>
    <s v="CA-2017-136798"/>
    <x v="412"/>
    <d v="2017-05-12T00:00:00"/>
    <x v="1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n v="123.96000000000001"/>
    <x v="1"/>
    <n v="0"/>
    <n v="11.156400000000005"/>
    <x v="2"/>
    <s v="No"/>
    <n v="0"/>
  </r>
  <r>
    <n v="5065"/>
    <s v="CA-2019-122196"/>
    <x v="585"/>
    <d v="2019-09-24T00:00:00"/>
    <x v="2"/>
    <s v="CA-12265"/>
    <s v="Christina Anderson"/>
    <x v="0"/>
    <x v="0"/>
    <x v="40"/>
    <x v="13"/>
    <n v="19805"/>
    <x v="3"/>
    <s v="TEC-PH-10004977"/>
    <x v="2"/>
    <x v="7"/>
    <s v="GE 30524EE4"/>
    <n v="391.98"/>
    <x v="0"/>
    <n v="0"/>
    <n v="113.67419999999998"/>
    <x v="3"/>
    <s v="No"/>
    <n v="0"/>
  </r>
  <r>
    <n v="5066"/>
    <s v="CA-2019-142090"/>
    <x v="329"/>
    <d v="2019-12-07T00:00:00"/>
    <x v="1"/>
    <s v="SC-20380"/>
    <s v="Shahid Collister"/>
    <x v="0"/>
    <x v="0"/>
    <x v="140"/>
    <x v="3"/>
    <n v="27217"/>
    <x v="0"/>
    <s v="TEC-AC-10002001"/>
    <x v="2"/>
    <x v="11"/>
    <s v="Logitech Wireless Gaming Headset G930"/>
    <n v="383.97600000000006"/>
    <x v="1"/>
    <n v="0.2"/>
    <n v="81.59490000000001"/>
    <x v="0"/>
    <s v="No"/>
    <n v="0"/>
  </r>
  <r>
    <n v="5067"/>
    <s v="CA-2019-142090"/>
    <x v="329"/>
    <d v="2019-12-07T00:00:00"/>
    <x v="1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n v="1781.6819999999998"/>
    <x v="3"/>
    <n v="0.4"/>
    <n v="-653.28340000000003"/>
    <x v="0"/>
    <s v="No"/>
    <n v="0"/>
  </r>
  <r>
    <n v="5068"/>
    <s v="CA-2019-160934"/>
    <x v="787"/>
    <d v="2019-01-19T00:00:00"/>
    <x v="1"/>
    <s v="TT-21460"/>
    <s v="Tonja Turnell"/>
    <x v="2"/>
    <x v="0"/>
    <x v="1"/>
    <x v="1"/>
    <n v="90008"/>
    <x v="1"/>
    <s v="OFF-AR-10003504"/>
    <x v="1"/>
    <x v="6"/>
    <s v="Newell 347"/>
    <n v="21.400000000000002"/>
    <x v="2"/>
    <n v="0"/>
    <n v="6.2059999999999977"/>
    <x v="1"/>
    <s v="No"/>
    <n v="0"/>
  </r>
  <r>
    <n v="5069"/>
    <s v="CA-2016-124478"/>
    <x v="233"/>
    <d v="2016-08-12T00:00:00"/>
    <x v="1"/>
    <s v="MA-17560"/>
    <s v="Matt Abelman"/>
    <x v="2"/>
    <x v="0"/>
    <x v="149"/>
    <x v="12"/>
    <n v="48183"/>
    <x v="2"/>
    <s v="TEC-CO-10001571"/>
    <x v="2"/>
    <x v="16"/>
    <s v="Sharp 1540cs Digital Laser Copier"/>
    <n v="549.99"/>
    <x v="7"/>
    <n v="0"/>
    <n v="274.995"/>
    <x v="2"/>
    <s v="No"/>
    <n v="0"/>
  </r>
  <r>
    <n v="5070"/>
    <s v="CA-2016-124478"/>
    <x v="233"/>
    <d v="2016-08-12T00:00:00"/>
    <x v="1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n v="167.535"/>
    <x v="1"/>
    <n v="0.1"/>
    <n v="37.229999999999983"/>
    <x v="2"/>
    <s v="No"/>
    <n v="0"/>
  </r>
  <r>
    <n v="5071"/>
    <s v="CA-2016-124478"/>
    <x v="233"/>
    <d v="2016-08-12T00:00:00"/>
    <x v="1"/>
    <s v="MA-17560"/>
    <s v="Matt Abelman"/>
    <x v="2"/>
    <x v="0"/>
    <x v="149"/>
    <x v="12"/>
    <n v="48183"/>
    <x v="2"/>
    <s v="OFF-EN-10002500"/>
    <x v="1"/>
    <x v="12"/>
    <s v="Globe Weis Peel &amp; Seel First Class Envelopes"/>
    <n v="38.339999999999996"/>
    <x v="1"/>
    <n v="0"/>
    <n v="17.253"/>
    <x v="2"/>
    <s v="No"/>
    <n v="0"/>
  </r>
  <r>
    <n v="5072"/>
    <s v="CA-2016-124478"/>
    <x v="233"/>
    <d v="2016-08-12T00:00:00"/>
    <x v="1"/>
    <s v="MA-17560"/>
    <s v="Matt Abelman"/>
    <x v="2"/>
    <x v="0"/>
    <x v="149"/>
    <x v="12"/>
    <n v="48183"/>
    <x v="2"/>
    <s v="FUR-FU-10002088"/>
    <x v="0"/>
    <x v="5"/>
    <s v="Nu-Dell Float Frame 11 x 14 1/2"/>
    <n v="53.88"/>
    <x v="5"/>
    <n v="0"/>
    <n v="22.629600000000003"/>
    <x v="2"/>
    <s v="No"/>
    <n v="0"/>
  </r>
  <r>
    <n v="5073"/>
    <s v="CA-2016-124478"/>
    <x v="233"/>
    <d v="2016-08-12T00:00:00"/>
    <x v="1"/>
    <s v="MA-17560"/>
    <s v="Matt Abelman"/>
    <x v="2"/>
    <x v="0"/>
    <x v="149"/>
    <x v="12"/>
    <n v="48183"/>
    <x v="2"/>
    <s v="TEC-PH-10001128"/>
    <x v="2"/>
    <x v="7"/>
    <s v="Motorola Droid Maxx"/>
    <n v="299.98"/>
    <x v="0"/>
    <n v="0"/>
    <n v="83.994400000000013"/>
    <x v="2"/>
    <s v="No"/>
    <n v="0"/>
  </r>
  <r>
    <n v="5074"/>
    <s v="CA-2017-145485"/>
    <x v="599"/>
    <d v="2017-11-05T00:00:00"/>
    <x v="3"/>
    <s v="JM-16195"/>
    <s v="Justin MacKendrick"/>
    <x v="0"/>
    <x v="0"/>
    <x v="8"/>
    <x v="1"/>
    <n v="94109"/>
    <x v="1"/>
    <s v="OFF-ST-10000649"/>
    <x v="1"/>
    <x v="4"/>
    <s v="Hanging Personal Folder File"/>
    <n v="62.8"/>
    <x v="4"/>
    <n v="0"/>
    <n v="15.700000000000003"/>
    <x v="1"/>
    <s v="No"/>
    <n v="0"/>
  </r>
  <r>
    <n v="5075"/>
    <s v="CA-2019-151071"/>
    <x v="1016"/>
    <d v="2019-04-29T00:00:00"/>
    <x v="0"/>
    <s v="MB-18085"/>
    <s v="Mick Brown"/>
    <x v="0"/>
    <x v="0"/>
    <x v="1"/>
    <x v="1"/>
    <n v="90049"/>
    <x v="1"/>
    <s v="OFF-BI-10002103"/>
    <x v="1"/>
    <x v="8"/>
    <s v="Cardinal Slant-D Ring Binder, Heavy Gauge Vinyl"/>
    <n v="13.904"/>
    <x v="0"/>
    <n v="0.2"/>
    <n v="4.5187999999999997"/>
    <x v="1"/>
    <s v="No"/>
    <n v="0"/>
  </r>
  <r>
    <n v="5076"/>
    <s v="CA-2016-134572"/>
    <x v="1017"/>
    <d v="2016-04-22T00:00:00"/>
    <x v="0"/>
    <s v="SV-20365"/>
    <s v="Seth Vernon"/>
    <x v="0"/>
    <x v="0"/>
    <x v="12"/>
    <x v="5"/>
    <n v="77070"/>
    <x v="2"/>
    <s v="FUR-TA-10001705"/>
    <x v="0"/>
    <x v="3"/>
    <s v="Bush Advantage Collection Round Conference Table"/>
    <n v="744.09999999999991"/>
    <x v="2"/>
    <n v="0.3"/>
    <n v="-95.670000000000044"/>
    <x v="2"/>
    <s v="No"/>
    <n v="0"/>
  </r>
  <r>
    <n v="5077"/>
    <s v="CA-2016-134572"/>
    <x v="1017"/>
    <d v="2016-04-22T00:00:00"/>
    <x v="0"/>
    <s v="SV-20365"/>
    <s v="Seth Vernon"/>
    <x v="0"/>
    <x v="0"/>
    <x v="12"/>
    <x v="5"/>
    <n v="77070"/>
    <x v="2"/>
    <s v="OFF-ST-10004634"/>
    <x v="1"/>
    <x v="4"/>
    <s v="Personal Folder Holder, Ebony"/>
    <n v="44.840000000000011"/>
    <x v="2"/>
    <n v="0.2"/>
    <n v="5.6049999999999951"/>
    <x v="2"/>
    <s v="No"/>
    <n v="0"/>
  </r>
  <r>
    <n v="5078"/>
    <s v="CA-2016-134572"/>
    <x v="1017"/>
    <d v="2016-04-22T00:00:00"/>
    <x v="0"/>
    <s v="SV-20365"/>
    <s v="Seth Vernon"/>
    <x v="0"/>
    <x v="0"/>
    <x v="12"/>
    <x v="5"/>
    <n v="77070"/>
    <x v="2"/>
    <s v="FUR-TA-10004442"/>
    <x v="0"/>
    <x v="3"/>
    <s v="Riverside Furniture Stanwyck Manor Table Series"/>
    <n v="401.59000000000003"/>
    <x v="0"/>
    <n v="0.3"/>
    <n v="-131.95100000000002"/>
    <x v="2"/>
    <s v="No"/>
    <n v="0"/>
  </r>
  <r>
    <n v="5079"/>
    <s v="CA-2019-143217"/>
    <x v="343"/>
    <d v="2019-11-17T00:00:00"/>
    <x v="1"/>
    <s v="CG-12040"/>
    <s v="Catherine Glotzbach"/>
    <x v="2"/>
    <x v="0"/>
    <x v="158"/>
    <x v="6"/>
    <n v="53209"/>
    <x v="2"/>
    <s v="OFF-BI-10002949"/>
    <x v="1"/>
    <x v="8"/>
    <s v="Prestige Round Ring Binders"/>
    <n v="18.240000000000002"/>
    <x v="1"/>
    <n v="0"/>
    <n v="8.5727999999999991"/>
    <x v="2"/>
    <s v="No"/>
    <n v="0"/>
  </r>
  <r>
    <n v="5080"/>
    <s v="US-2019-133312"/>
    <x v="920"/>
    <d v="2019-11-29T00:00:00"/>
    <x v="1"/>
    <s v="BD-11500"/>
    <s v="Bradley Drucker"/>
    <x v="0"/>
    <x v="0"/>
    <x v="8"/>
    <x v="1"/>
    <n v="94122"/>
    <x v="1"/>
    <s v="FUR-BO-10002213"/>
    <x v="0"/>
    <x v="0"/>
    <s v="Sauder Forest Hills Library, Woodland Oak Finish"/>
    <n v="359.49899999999997"/>
    <x v="1"/>
    <n v="0.15"/>
    <n v="-29.605799999999981"/>
    <x v="1"/>
    <s v="No"/>
    <n v="0"/>
  </r>
  <r>
    <n v="5081"/>
    <s v="US-2019-133312"/>
    <x v="920"/>
    <d v="2019-11-29T00:00:00"/>
    <x v="1"/>
    <s v="BD-11500"/>
    <s v="Bradley Drucker"/>
    <x v="0"/>
    <x v="0"/>
    <x v="8"/>
    <x v="1"/>
    <n v="94122"/>
    <x v="1"/>
    <s v="OFF-ST-10001325"/>
    <x v="1"/>
    <x v="4"/>
    <s v="Sterilite Officeware Hinged File Box"/>
    <n v="10.48"/>
    <x v="7"/>
    <n v="0"/>
    <n v="2.8296000000000001"/>
    <x v="1"/>
    <s v="No"/>
    <n v="0"/>
  </r>
  <r>
    <n v="5082"/>
    <s v="US-2017-137533"/>
    <x v="217"/>
    <d v="2017-12-18T00:00:00"/>
    <x v="3"/>
    <s v="JK-15640"/>
    <s v="Jim Kriz"/>
    <x v="2"/>
    <x v="0"/>
    <x v="138"/>
    <x v="24"/>
    <n v="44105"/>
    <x v="3"/>
    <s v="OFF-PA-10003441"/>
    <x v="1"/>
    <x v="10"/>
    <s v="Xerox 226"/>
    <n v="20.736000000000004"/>
    <x v="4"/>
    <n v="0.2"/>
    <n v="7.2576000000000001"/>
    <x v="3"/>
    <s v="No"/>
    <n v="0"/>
  </r>
  <r>
    <n v="5083"/>
    <s v="CA-2018-155138"/>
    <x v="162"/>
    <d v="2018-09-12T00:00:00"/>
    <x v="1"/>
    <s v="JM-15580"/>
    <s v="Jill Matthias"/>
    <x v="0"/>
    <x v="0"/>
    <x v="53"/>
    <x v="3"/>
    <n v="28110"/>
    <x v="0"/>
    <s v="TEC-AC-10004209"/>
    <x v="2"/>
    <x v="11"/>
    <s v="Memorex Froggy Flash Drive 4 GB"/>
    <n v="35.167999999999999"/>
    <x v="4"/>
    <n v="0.2"/>
    <n v="8.3524000000000012"/>
    <x v="0"/>
    <s v="No"/>
    <n v="0"/>
  </r>
  <r>
    <n v="5084"/>
    <s v="CA-2018-155138"/>
    <x v="162"/>
    <d v="2018-09-12T00:00:00"/>
    <x v="1"/>
    <s v="JM-15580"/>
    <s v="Jill Matthias"/>
    <x v="0"/>
    <x v="0"/>
    <x v="53"/>
    <x v="3"/>
    <n v="28110"/>
    <x v="0"/>
    <s v="OFF-PA-10000501"/>
    <x v="1"/>
    <x v="10"/>
    <s v="Petty Cash Envelope"/>
    <n v="64.704000000000008"/>
    <x v="1"/>
    <n v="0.2"/>
    <n v="23.455199999999998"/>
    <x v="0"/>
    <s v="No"/>
    <n v="0"/>
  </r>
  <r>
    <n v="5085"/>
    <s v="CA-2018-108350"/>
    <x v="112"/>
    <d v="2018-06-09T00:00:00"/>
    <x v="0"/>
    <s v="SC-20230"/>
    <s v="Scot Coram"/>
    <x v="1"/>
    <x v="0"/>
    <x v="90"/>
    <x v="31"/>
    <n v="1852"/>
    <x v="3"/>
    <s v="OFF-PA-10003656"/>
    <x v="1"/>
    <x v="10"/>
    <s v="Xerox 1935"/>
    <n v="105.52"/>
    <x v="4"/>
    <n v="0"/>
    <n v="48.539199999999994"/>
    <x v="3"/>
    <s v="No"/>
    <n v="0"/>
  </r>
  <r>
    <n v="5086"/>
    <s v="CA-2017-144302"/>
    <x v="974"/>
    <d v="2017-06-23T00:00:00"/>
    <x v="1"/>
    <s v="ME-17320"/>
    <s v="Maria Etezadi"/>
    <x v="2"/>
    <x v="0"/>
    <x v="61"/>
    <x v="5"/>
    <n v="75081"/>
    <x v="2"/>
    <s v="OFF-BI-10001107"/>
    <x v="1"/>
    <x v="8"/>
    <s v="GBC White Gloss Covers, Plain Front"/>
    <n v="5.7919999999999989"/>
    <x v="0"/>
    <n v="0.8"/>
    <n v="-9.5568000000000026"/>
    <x v="2"/>
    <s v="No"/>
    <n v="0"/>
  </r>
  <r>
    <n v="5087"/>
    <s v="CA-2017-109001"/>
    <x v="616"/>
    <d v="2017-03-09T00:00:00"/>
    <x v="1"/>
    <s v="KN-16390"/>
    <s v="Katherine Nockton"/>
    <x v="1"/>
    <x v="0"/>
    <x v="10"/>
    <x v="9"/>
    <n v="19120"/>
    <x v="3"/>
    <s v="TEC-PH-10000562"/>
    <x v="2"/>
    <x v="7"/>
    <s v="Samsung Convoy 3"/>
    <n v="466.15799999999996"/>
    <x v="3"/>
    <n v="0.4"/>
    <n v="-93.231599999999958"/>
    <x v="3"/>
    <s v="No"/>
    <n v="0"/>
  </r>
  <r>
    <n v="5088"/>
    <s v="CA-2017-109001"/>
    <x v="616"/>
    <d v="2017-03-09T00:00:00"/>
    <x v="1"/>
    <s v="KN-16390"/>
    <s v="Katherine Nockton"/>
    <x v="1"/>
    <x v="0"/>
    <x v="10"/>
    <x v="9"/>
    <n v="19120"/>
    <x v="3"/>
    <s v="TEC-AC-10001101"/>
    <x v="2"/>
    <x v="11"/>
    <s v="Sony 16GB Class 10 Micro SDHC R40 Memory Card"/>
    <n v="10.312000000000001"/>
    <x v="7"/>
    <n v="0.2"/>
    <n v="-1.2890000000000006"/>
    <x v="3"/>
    <s v="No"/>
    <n v="0"/>
  </r>
  <r>
    <n v="5089"/>
    <s v="CA-2017-109001"/>
    <x v="616"/>
    <d v="2017-03-09T00:00:00"/>
    <x v="1"/>
    <s v="KN-16390"/>
    <s v="Katherine Nockton"/>
    <x v="1"/>
    <x v="0"/>
    <x v="10"/>
    <x v="9"/>
    <n v="19120"/>
    <x v="3"/>
    <s v="OFF-BI-10003529"/>
    <x v="1"/>
    <x v="8"/>
    <s v="Avery Round Ring Poly Binders"/>
    <n v="2.556"/>
    <x v="1"/>
    <n v="0.7"/>
    <n v="-1.7892000000000001"/>
    <x v="3"/>
    <s v="No"/>
    <n v="0"/>
  </r>
  <r>
    <n v="5090"/>
    <s v="CA-2019-132738"/>
    <x v="1018"/>
    <d v="2019-08-07T00:00:00"/>
    <x v="2"/>
    <s v="HM-14860"/>
    <s v="Harry Marie"/>
    <x v="1"/>
    <x v="0"/>
    <x v="431"/>
    <x v="22"/>
    <n v="80538"/>
    <x v="1"/>
    <s v="OFF-PA-10001752"/>
    <x v="1"/>
    <x v="10"/>
    <s v="Hammermill CopyPlus Copy Paper (20Lb. and 84 Bright)"/>
    <n v="7.9680000000000009"/>
    <x v="0"/>
    <n v="0.2"/>
    <n v="2.8884000000000007"/>
    <x v="1"/>
    <s v="No"/>
    <n v="0"/>
  </r>
  <r>
    <n v="5091"/>
    <s v="CA-2019-132738"/>
    <x v="1018"/>
    <d v="2019-08-07T00:00:00"/>
    <x v="2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x v="7"/>
    <n v="0.2"/>
    <n v="3.1842000000000001"/>
    <x v="1"/>
    <s v="No"/>
    <n v="0"/>
  </r>
  <r>
    <n v="5092"/>
    <s v="CA-2019-156720"/>
    <x v="247"/>
    <d v="2020-01-03T00:00:00"/>
    <x v="1"/>
    <s v="JM-15580"/>
    <s v="Jill Matthias"/>
    <x v="0"/>
    <x v="0"/>
    <x v="431"/>
    <x v="22"/>
    <n v="80538"/>
    <x v="1"/>
    <s v="OFF-FA-10003472"/>
    <x v="1"/>
    <x v="13"/>
    <s v="Bagged Rubber Bands"/>
    <n v="3.024"/>
    <x v="1"/>
    <n v="0.2"/>
    <n v="-0.6048"/>
    <x v="1"/>
    <s v="No"/>
    <n v="0"/>
  </r>
  <r>
    <n v="5093"/>
    <s v="CA-2017-119102"/>
    <x v="293"/>
    <d v="2017-05-27T00:00:00"/>
    <x v="1"/>
    <s v="KH-16690"/>
    <s v="Kristen Hastings"/>
    <x v="1"/>
    <x v="0"/>
    <x v="383"/>
    <x v="34"/>
    <n v="2895"/>
    <x v="3"/>
    <s v="OFF-ST-10004507"/>
    <x v="1"/>
    <x v="4"/>
    <s v="Advantus Rolling Storage Box"/>
    <n v="51.449999999999996"/>
    <x v="1"/>
    <n v="0"/>
    <n v="13.891499999999999"/>
    <x v="3"/>
    <s v="No"/>
    <n v="0"/>
  </r>
  <r>
    <n v="5094"/>
    <s v="US-2016-140452"/>
    <x v="776"/>
    <d v="2016-12-10T00:00:00"/>
    <x v="1"/>
    <s v="BK-11260"/>
    <s v="Berenike Kampe"/>
    <x v="0"/>
    <x v="0"/>
    <x v="22"/>
    <x v="10"/>
    <n v="60610"/>
    <x v="2"/>
    <s v="OFF-AP-10004036"/>
    <x v="1"/>
    <x v="9"/>
    <s v="Bionaire 99.97% HEPA Air Cleaner"/>
    <n v="14.015999999999996"/>
    <x v="4"/>
    <n v="0.8"/>
    <n v="-31.536000000000001"/>
    <x v="2"/>
    <s v="Yes"/>
    <n v="1"/>
  </r>
  <r>
    <n v="5095"/>
    <s v="US-2016-140452"/>
    <x v="776"/>
    <d v="2016-12-10T00:00:00"/>
    <x v="1"/>
    <s v="BK-11260"/>
    <s v="Berenike Kampe"/>
    <x v="0"/>
    <x v="0"/>
    <x v="22"/>
    <x v="10"/>
    <n v="60610"/>
    <x v="2"/>
    <s v="FUR-TA-10004086"/>
    <x v="0"/>
    <x v="3"/>
    <s v="KI Adjustable-Height Table"/>
    <n v="214.95000000000002"/>
    <x v="2"/>
    <n v="0.5"/>
    <n v="-120.37200000000003"/>
    <x v="2"/>
    <s v="Yes"/>
    <n v="1"/>
  </r>
  <r>
    <n v="5096"/>
    <s v="US-2016-140452"/>
    <x v="776"/>
    <d v="2016-12-10T00:00:00"/>
    <x v="1"/>
    <s v="BK-11260"/>
    <s v="Berenike Kampe"/>
    <x v="0"/>
    <x v="0"/>
    <x v="22"/>
    <x v="10"/>
    <n v="60610"/>
    <x v="2"/>
    <s v="TEC-PH-10000307"/>
    <x v="2"/>
    <x v="7"/>
    <s v="Shocksock Galaxy S4 Armband"/>
    <n v="35.04"/>
    <x v="4"/>
    <n v="0.2"/>
    <n v="-7.0080000000000044"/>
    <x v="2"/>
    <s v="Yes"/>
    <n v="1"/>
  </r>
  <r>
    <n v="5097"/>
    <s v="US-2016-140452"/>
    <x v="776"/>
    <d v="2016-12-10T00:00:00"/>
    <x v="1"/>
    <s v="BK-11260"/>
    <s v="Berenike Kampe"/>
    <x v="0"/>
    <x v="0"/>
    <x v="22"/>
    <x v="10"/>
    <n v="60610"/>
    <x v="2"/>
    <s v="FUR-FU-10002088"/>
    <x v="0"/>
    <x v="5"/>
    <s v="Nu-Dell Float Frame 11 x 14 1/2"/>
    <n v="10.776000000000002"/>
    <x v="1"/>
    <n v="0.6"/>
    <n v="-4.8491999999999997"/>
    <x v="2"/>
    <s v="Yes"/>
    <n v="1"/>
  </r>
  <r>
    <n v="5098"/>
    <s v="US-2016-140452"/>
    <x v="776"/>
    <d v="2016-12-10T00:00:00"/>
    <x v="1"/>
    <s v="BK-11260"/>
    <s v="Berenike Kampe"/>
    <x v="0"/>
    <x v="0"/>
    <x v="22"/>
    <x v="10"/>
    <n v="60610"/>
    <x v="2"/>
    <s v="OFF-BI-10004965"/>
    <x v="1"/>
    <x v="8"/>
    <s v="Ibico Covers for Plastic or Wire Binding Elements"/>
    <n v="4.5999999999999988"/>
    <x v="0"/>
    <n v="0.8"/>
    <n v="-8.0500000000000025"/>
    <x v="2"/>
    <s v="Yes"/>
    <n v="1"/>
  </r>
  <r>
    <n v="5099"/>
    <s v="US-2016-140452"/>
    <x v="776"/>
    <d v="2016-12-10T00:00:00"/>
    <x v="1"/>
    <s v="BK-11260"/>
    <s v="Berenike Kampe"/>
    <x v="0"/>
    <x v="0"/>
    <x v="22"/>
    <x v="10"/>
    <n v="60610"/>
    <x v="2"/>
    <s v="OFF-ST-10002485"/>
    <x v="1"/>
    <x v="4"/>
    <s v="Rogers Deluxe File Chest"/>
    <n v="35.167999999999999"/>
    <x v="0"/>
    <n v="0.2"/>
    <n v="-8.3524000000000012"/>
    <x v="2"/>
    <s v="Yes"/>
    <n v="1"/>
  </r>
  <r>
    <n v="5100"/>
    <s v="CA-2017-141936"/>
    <x v="976"/>
    <d v="2017-08-12T00:00:00"/>
    <x v="1"/>
    <s v="PN-18775"/>
    <s v="Parhena Norris"/>
    <x v="2"/>
    <x v="0"/>
    <x v="329"/>
    <x v="1"/>
    <n v="93309"/>
    <x v="1"/>
    <s v="OFF-BI-10002194"/>
    <x v="1"/>
    <x v="8"/>
    <s v="Cardinal Hold-It CD Pocket"/>
    <n v="19.152000000000001"/>
    <x v="1"/>
    <n v="0.2"/>
    <n v="6.4638000000000009"/>
    <x v="1"/>
    <s v="No"/>
    <n v="0"/>
  </r>
  <r>
    <n v="5101"/>
    <s v="CA-2016-158442"/>
    <x v="461"/>
    <d v="2016-03-17T00:00:00"/>
    <x v="3"/>
    <s v="AZ-10750"/>
    <s v="Annie Zypern"/>
    <x v="0"/>
    <x v="0"/>
    <x v="61"/>
    <x v="5"/>
    <n v="75217"/>
    <x v="2"/>
    <s v="OFF-AR-10003732"/>
    <x v="1"/>
    <x v="6"/>
    <s v="Newell 333"/>
    <n v="4.4479999999999995"/>
    <x v="0"/>
    <n v="0.2"/>
    <n v="0.3335999999999999"/>
    <x v="2"/>
    <s v="No"/>
    <n v="0"/>
  </r>
  <r>
    <n v="5102"/>
    <s v="CA-2016-158442"/>
    <x v="461"/>
    <d v="2016-03-17T00:00:00"/>
    <x v="3"/>
    <s v="AZ-10750"/>
    <s v="Annie Zypern"/>
    <x v="0"/>
    <x v="0"/>
    <x v="61"/>
    <x v="5"/>
    <n v="75217"/>
    <x v="2"/>
    <s v="OFF-PA-10002195"/>
    <x v="1"/>
    <x v="10"/>
    <s v="Xerox 1966"/>
    <n v="5.1840000000000011"/>
    <x v="7"/>
    <n v="0.2"/>
    <n v="1.8792"/>
    <x v="2"/>
    <s v="No"/>
    <n v="0"/>
  </r>
  <r>
    <n v="5103"/>
    <s v="CA-2016-158442"/>
    <x v="461"/>
    <d v="2016-03-17T00:00:00"/>
    <x v="3"/>
    <s v="AZ-10750"/>
    <s v="Annie Zypern"/>
    <x v="0"/>
    <x v="0"/>
    <x v="61"/>
    <x v="5"/>
    <n v="75217"/>
    <x v="2"/>
    <s v="OFF-PA-10002365"/>
    <x v="1"/>
    <x v="10"/>
    <s v="Xerox 1967"/>
    <n v="15.552000000000003"/>
    <x v="1"/>
    <n v="0.2"/>
    <n v="5.4432"/>
    <x v="2"/>
    <s v="No"/>
    <n v="0"/>
  </r>
  <r>
    <n v="5104"/>
    <s v="CA-2017-167374"/>
    <x v="514"/>
    <d v="2017-03-30T00:00:00"/>
    <x v="0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n v="40.032000000000004"/>
    <x v="5"/>
    <n v="0.2"/>
    <n v="12.509999999999993"/>
    <x v="3"/>
    <s v="No"/>
    <n v="0"/>
  </r>
  <r>
    <n v="5105"/>
    <s v="CA-2017-167374"/>
    <x v="514"/>
    <d v="2017-03-30T00:00:00"/>
    <x v="0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n v="16.776000000000003"/>
    <x v="1"/>
    <n v="0.2"/>
    <n v="5.0327999999999999"/>
    <x v="3"/>
    <s v="No"/>
    <n v="0"/>
  </r>
  <r>
    <n v="5106"/>
    <s v="CA-2016-116568"/>
    <x v="637"/>
    <d v="2016-12-20T00:00:00"/>
    <x v="1"/>
    <s v="BM-11785"/>
    <s v="Bryan Mills"/>
    <x v="0"/>
    <x v="0"/>
    <x v="207"/>
    <x v="2"/>
    <n v="32725"/>
    <x v="0"/>
    <s v="FUR-CH-10002439"/>
    <x v="0"/>
    <x v="1"/>
    <s v="Iceberg Nesting Folding Chair, 19w x 6d x 43h"/>
    <n v="186.304"/>
    <x v="4"/>
    <n v="0.2"/>
    <n v="13.972799999999999"/>
    <x v="0"/>
    <s v="No"/>
    <n v="0"/>
  </r>
  <r>
    <n v="5107"/>
    <s v="CA-2017-147102"/>
    <x v="444"/>
    <d v="2017-09-26T00:00:00"/>
    <x v="1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n v="66.36"/>
    <x v="4"/>
    <n v="0"/>
    <n v="23.225999999999999"/>
    <x v="0"/>
    <s v="No"/>
    <n v="0"/>
  </r>
  <r>
    <n v="5108"/>
    <s v="CA-2019-132213"/>
    <x v="1016"/>
    <d v="2019-04-26T00:00:00"/>
    <x v="2"/>
    <s v="PN-18775"/>
    <s v="Parhena Norris"/>
    <x v="2"/>
    <x v="0"/>
    <x v="316"/>
    <x v="18"/>
    <n v="37211"/>
    <x v="0"/>
    <s v="OFF-AR-10004078"/>
    <x v="1"/>
    <x v="6"/>
    <s v="Newell 312"/>
    <n v="42.047999999999995"/>
    <x v="6"/>
    <n v="0.2"/>
    <n v="5.2559999999999985"/>
    <x v="0"/>
    <s v="No"/>
    <n v="0"/>
  </r>
  <r>
    <n v="5109"/>
    <s v="CA-2019-132213"/>
    <x v="1016"/>
    <d v="2019-04-26T00:00:00"/>
    <x v="2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n v="67.92"/>
    <x v="2"/>
    <n v="0.2"/>
    <n v="6.7920000000000016"/>
    <x v="0"/>
    <s v="No"/>
    <n v="0"/>
  </r>
  <r>
    <n v="5110"/>
    <s v="CA-2016-138450"/>
    <x v="638"/>
    <d v="2016-10-22T00:00:00"/>
    <x v="1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s v="No"/>
    <n v="0"/>
  </r>
  <r>
    <n v="5111"/>
    <s v="CA-2016-138450"/>
    <x v="638"/>
    <d v="2016-10-22T00:00:00"/>
    <x v="1"/>
    <s v="EH-13765"/>
    <s v="Edward Hooks"/>
    <x v="1"/>
    <x v="0"/>
    <x v="10"/>
    <x v="9"/>
    <n v="19134"/>
    <x v="3"/>
    <s v="OFF-ST-10003479"/>
    <x v="1"/>
    <x v="4"/>
    <s v="Eldon Base for stackable storage shelf, platinum"/>
    <n v="186.91200000000001"/>
    <x v="5"/>
    <n v="0.2"/>
    <n v="-35.046000000000028"/>
    <x v="3"/>
    <s v="No"/>
    <n v="0"/>
  </r>
  <r>
    <n v="5112"/>
    <s v="CA-2016-138450"/>
    <x v="638"/>
    <d v="2016-10-22T00:00:00"/>
    <x v="1"/>
    <s v="EH-13765"/>
    <s v="Edward Hooks"/>
    <x v="1"/>
    <x v="0"/>
    <x v="10"/>
    <x v="9"/>
    <n v="19134"/>
    <x v="3"/>
    <s v="OFF-PA-10003016"/>
    <x v="1"/>
    <x v="10"/>
    <s v="Adams &quot;While You Were Out&quot; Message Pads"/>
    <n v="10.048000000000002"/>
    <x v="4"/>
    <n v="0.2"/>
    <n v="3.1399999999999988"/>
    <x v="3"/>
    <s v="No"/>
    <n v="0"/>
  </r>
  <r>
    <n v="5113"/>
    <s v="CA-2017-153073"/>
    <x v="50"/>
    <d v="2017-11-13T00:00:00"/>
    <x v="3"/>
    <s v="HA-14905"/>
    <s v="Helen Abelman"/>
    <x v="0"/>
    <x v="0"/>
    <x v="22"/>
    <x v="10"/>
    <n v="60610"/>
    <x v="2"/>
    <s v="FUR-FU-10001025"/>
    <x v="0"/>
    <x v="5"/>
    <s v="Eldon Imàge Series Desk Accessories, Clear"/>
    <n v="17.496000000000002"/>
    <x v="6"/>
    <n v="0.6"/>
    <n v="-7.4357999999999969"/>
    <x v="2"/>
    <s v="No"/>
    <n v="0"/>
  </r>
  <r>
    <n v="5114"/>
    <s v="CA-2018-147970"/>
    <x v="1011"/>
    <d v="2018-02-02T00:00:00"/>
    <x v="0"/>
    <s v="AB-10150"/>
    <s v="Aimee Bixby"/>
    <x v="0"/>
    <x v="0"/>
    <x v="61"/>
    <x v="5"/>
    <n v="75220"/>
    <x v="2"/>
    <s v="OFF-PA-10003936"/>
    <x v="1"/>
    <x v="10"/>
    <s v="Xerox 1994"/>
    <n v="15.552000000000003"/>
    <x v="1"/>
    <n v="0.2"/>
    <n v="5.4432"/>
    <x v="2"/>
    <s v="No"/>
    <n v="0"/>
  </r>
  <r>
    <n v="5115"/>
    <s v="CA-2018-150658"/>
    <x v="1019"/>
    <d v="2018-11-22T00:00:00"/>
    <x v="1"/>
    <s v="MS-17365"/>
    <s v="Maribeth Schnelling"/>
    <x v="0"/>
    <x v="0"/>
    <x v="51"/>
    <x v="27"/>
    <n v="88220"/>
    <x v="1"/>
    <s v="OFF-BI-10004140"/>
    <x v="1"/>
    <x v="8"/>
    <s v="Avery Non-Stick Binders"/>
    <n v="10.776000000000002"/>
    <x v="1"/>
    <n v="0.2"/>
    <n v="3.3674999999999984"/>
    <x v="1"/>
    <s v="No"/>
    <n v="0"/>
  </r>
  <r>
    <n v="5116"/>
    <s v="CA-2019-125640"/>
    <x v="800"/>
    <d v="2019-07-29T00:00:00"/>
    <x v="1"/>
    <s v="DD-13570"/>
    <s v="Dorothy Dickinson"/>
    <x v="0"/>
    <x v="0"/>
    <x v="10"/>
    <x v="9"/>
    <n v="19134"/>
    <x v="3"/>
    <s v="OFF-LA-10004178"/>
    <x v="1"/>
    <x v="2"/>
    <s v="Avery 491"/>
    <n v="3.3040000000000003"/>
    <x v="7"/>
    <n v="0.2"/>
    <n v="1.0737999999999999"/>
    <x v="3"/>
    <s v="No"/>
    <n v="0"/>
  </r>
  <r>
    <n v="5117"/>
    <s v="CA-2019-154137"/>
    <x v="343"/>
    <d v="2019-11-17T00:00:00"/>
    <x v="1"/>
    <s v="MT-17815"/>
    <s v="Meg Tillman"/>
    <x v="0"/>
    <x v="0"/>
    <x v="20"/>
    <x v="15"/>
    <n v="10009"/>
    <x v="3"/>
    <s v="OFF-ST-10003324"/>
    <x v="1"/>
    <x v="4"/>
    <s v="Belkin OmniView SE Rackmount Kit"/>
    <n v="35.479999999999997"/>
    <x v="7"/>
    <n v="0"/>
    <n v="0"/>
    <x v="3"/>
    <s v="No"/>
    <n v="0"/>
  </r>
  <r>
    <n v="5118"/>
    <s v="CA-2017-127173"/>
    <x v="120"/>
    <d v="2017-10-03T00:00:00"/>
    <x v="1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n v="34.44"/>
    <x v="1"/>
    <n v="0"/>
    <n v="16.186799999999998"/>
    <x v="3"/>
    <s v="No"/>
    <n v="0"/>
  </r>
  <r>
    <n v="5119"/>
    <s v="CA-2017-127173"/>
    <x v="120"/>
    <d v="2017-10-03T00:00:00"/>
    <x v="1"/>
    <s v="GM-14500"/>
    <s v="Gene McClure"/>
    <x v="0"/>
    <x v="0"/>
    <x v="147"/>
    <x v="15"/>
    <n v="11572"/>
    <x v="3"/>
    <s v="TEC-MA-10002859"/>
    <x v="2"/>
    <x v="15"/>
    <s v="Ativa MDM8000 8-Sheet Micro-Cut Shredder"/>
    <n v="629.92999999999995"/>
    <x v="3"/>
    <n v="0"/>
    <n v="296.06709999999998"/>
    <x v="3"/>
    <s v="No"/>
    <n v="0"/>
  </r>
  <r>
    <n v="5120"/>
    <s v="CA-2017-127173"/>
    <x v="120"/>
    <d v="2017-10-03T00:00:00"/>
    <x v="1"/>
    <s v="GM-14500"/>
    <s v="Gene McClure"/>
    <x v="0"/>
    <x v="0"/>
    <x v="147"/>
    <x v="15"/>
    <n v="11572"/>
    <x v="3"/>
    <s v="OFF-BI-10000088"/>
    <x v="1"/>
    <x v="8"/>
    <s v="GBC Imprintable Covers"/>
    <n v="79.056000000000012"/>
    <x v="6"/>
    <n v="0.2"/>
    <n v="28.657800000000002"/>
    <x v="3"/>
    <s v="No"/>
    <n v="0"/>
  </r>
  <r>
    <n v="5121"/>
    <s v="CA-2016-149538"/>
    <x v="527"/>
    <d v="2016-04-08T00:00:00"/>
    <x v="1"/>
    <s v="KB-16585"/>
    <s v="Ken Black"/>
    <x v="1"/>
    <x v="0"/>
    <x v="240"/>
    <x v="28"/>
    <n v="70506"/>
    <x v="0"/>
    <s v="OFF-ST-10004180"/>
    <x v="1"/>
    <x v="4"/>
    <s v="Safco Commercial Shelving"/>
    <n v="232.54999999999998"/>
    <x v="2"/>
    <n v="0"/>
    <n v="9.3019999999999925"/>
    <x v="0"/>
    <s v="No"/>
    <n v="0"/>
  </r>
  <r>
    <n v="5122"/>
    <s v="CA-2016-149538"/>
    <x v="527"/>
    <d v="2016-04-08T00:00:00"/>
    <x v="1"/>
    <s v="KB-16585"/>
    <s v="Ken Black"/>
    <x v="1"/>
    <x v="0"/>
    <x v="240"/>
    <x v="28"/>
    <n v="70506"/>
    <x v="0"/>
    <s v="TEC-AC-10002926"/>
    <x v="2"/>
    <x v="11"/>
    <s v="Logitech Wireless Marathon Mouse M705"/>
    <n v="99.98"/>
    <x v="0"/>
    <n v="0"/>
    <n v="42.991400000000006"/>
    <x v="0"/>
    <s v="No"/>
    <n v="0"/>
  </r>
  <r>
    <n v="5123"/>
    <s v="CA-2016-149538"/>
    <x v="527"/>
    <d v="2016-04-08T00:00:00"/>
    <x v="1"/>
    <s v="KB-16585"/>
    <s v="Ken Black"/>
    <x v="1"/>
    <x v="0"/>
    <x v="240"/>
    <x v="28"/>
    <n v="70506"/>
    <x v="0"/>
    <s v="OFF-PA-10003797"/>
    <x v="1"/>
    <x v="10"/>
    <s v="Xerox 209"/>
    <n v="19.440000000000001"/>
    <x v="1"/>
    <n v="0"/>
    <n v="9.3312000000000008"/>
    <x v="0"/>
    <s v="No"/>
    <n v="0"/>
  </r>
  <r>
    <n v="5124"/>
    <s v="CA-2016-149538"/>
    <x v="527"/>
    <d v="2016-04-08T00:00:00"/>
    <x v="1"/>
    <s v="KB-16585"/>
    <s v="Ken Black"/>
    <x v="1"/>
    <x v="0"/>
    <x v="240"/>
    <x v="28"/>
    <n v="70506"/>
    <x v="0"/>
    <s v="OFF-PA-10002195"/>
    <x v="1"/>
    <x v="10"/>
    <s v="Xerox 1966"/>
    <n v="12.96"/>
    <x v="0"/>
    <n v="0"/>
    <n v="6.3504000000000005"/>
    <x v="0"/>
    <s v="No"/>
    <n v="0"/>
  </r>
  <r>
    <n v="5125"/>
    <s v="CA-2016-160766"/>
    <x v="80"/>
    <d v="2016-09-14T00:00:00"/>
    <x v="3"/>
    <s v="DM-13015"/>
    <s v="Darrin Martin"/>
    <x v="0"/>
    <x v="0"/>
    <x v="20"/>
    <x v="15"/>
    <n v="10009"/>
    <x v="3"/>
    <s v="FUR-TA-10001039"/>
    <x v="0"/>
    <x v="3"/>
    <s v="KI Adjustable-Height Table"/>
    <n v="464.29200000000003"/>
    <x v="6"/>
    <n v="0.4"/>
    <n v="-108.33479999999997"/>
    <x v="3"/>
    <s v="Yes"/>
    <n v="1"/>
  </r>
  <r>
    <n v="5126"/>
    <s v="CA-2016-160766"/>
    <x v="80"/>
    <d v="2016-09-14T00:00:00"/>
    <x v="3"/>
    <s v="DM-13015"/>
    <s v="Darrin Martin"/>
    <x v="0"/>
    <x v="0"/>
    <x v="20"/>
    <x v="15"/>
    <n v="10009"/>
    <x v="3"/>
    <s v="OFF-EN-10001099"/>
    <x v="1"/>
    <x v="12"/>
    <s v="Staple envelope"/>
    <n v="68.459999999999994"/>
    <x v="3"/>
    <n v="0"/>
    <n v="31.491599999999995"/>
    <x v="3"/>
    <s v="Yes"/>
    <n v="1"/>
  </r>
  <r>
    <n v="5127"/>
    <s v="CA-2016-160766"/>
    <x v="80"/>
    <d v="2016-09-14T00:00:00"/>
    <x v="3"/>
    <s v="DM-13015"/>
    <s v="Darrin Martin"/>
    <x v="0"/>
    <x v="0"/>
    <x v="20"/>
    <x v="15"/>
    <n v="10009"/>
    <x v="3"/>
    <s v="TEC-MA-10003979"/>
    <x v="2"/>
    <x v="15"/>
    <s v="Ativa V4110MDD Micro-Cut Shredder"/>
    <n v="2799.96"/>
    <x v="4"/>
    <n v="0"/>
    <n v="1371.9803999999999"/>
    <x v="3"/>
    <s v="Yes"/>
    <n v="1"/>
  </r>
  <r>
    <n v="5128"/>
    <s v="CA-2016-160766"/>
    <x v="80"/>
    <d v="2016-09-14T00:00:00"/>
    <x v="3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n v="601.29999999999995"/>
    <x v="0"/>
    <n v="0"/>
    <n v="198.42899999999997"/>
    <x v="3"/>
    <s v="Yes"/>
    <n v="1"/>
  </r>
  <r>
    <n v="5129"/>
    <s v="CA-2016-160766"/>
    <x v="80"/>
    <d v="2016-09-14T00:00:00"/>
    <x v="3"/>
    <s v="DM-13015"/>
    <s v="Darrin Martin"/>
    <x v="0"/>
    <x v="0"/>
    <x v="20"/>
    <x v="15"/>
    <n v="10009"/>
    <x v="3"/>
    <s v="TEC-PH-10001536"/>
    <x v="2"/>
    <x v="7"/>
    <s v="Spigen Samsung Galaxy S5 Case Wallet"/>
    <n v="16.989999999999998"/>
    <x v="7"/>
    <n v="0"/>
    <n v="4.4173999999999989"/>
    <x v="3"/>
    <s v="Yes"/>
    <n v="1"/>
  </r>
  <r>
    <n v="5130"/>
    <s v="CA-2016-160766"/>
    <x v="80"/>
    <d v="2016-09-14T00:00:00"/>
    <x v="3"/>
    <s v="DM-13015"/>
    <s v="Darrin Martin"/>
    <x v="0"/>
    <x v="0"/>
    <x v="20"/>
    <x v="15"/>
    <n v="10009"/>
    <x v="3"/>
    <s v="TEC-PH-10000526"/>
    <x v="2"/>
    <x v="7"/>
    <s v="Vtech CS6719"/>
    <n v="287.96999999999997"/>
    <x v="1"/>
    <n v="0"/>
    <n v="80.631600000000006"/>
    <x v="3"/>
    <s v="Yes"/>
    <n v="1"/>
  </r>
  <r>
    <n v="5131"/>
    <s v="CA-2016-160766"/>
    <x v="80"/>
    <d v="2016-09-14T00:00:00"/>
    <x v="3"/>
    <s v="DM-13015"/>
    <s v="Darrin Martin"/>
    <x v="0"/>
    <x v="0"/>
    <x v="20"/>
    <x v="15"/>
    <n v="10009"/>
    <x v="3"/>
    <s v="OFF-PA-10000213"/>
    <x v="1"/>
    <x v="10"/>
    <s v="Xerox 198"/>
    <n v="44.820000000000007"/>
    <x v="6"/>
    <n v="0"/>
    <n v="21.065400000000004"/>
    <x v="3"/>
    <s v="Yes"/>
    <n v="1"/>
  </r>
  <r>
    <n v="5132"/>
    <s v="CA-2019-146626"/>
    <x v="614"/>
    <d v="2020-01-05T00:00:00"/>
    <x v="1"/>
    <s v="BP-11185"/>
    <s v="Ben Peterman"/>
    <x v="1"/>
    <x v="0"/>
    <x v="125"/>
    <x v="1"/>
    <n v="92804"/>
    <x v="1"/>
    <s v="FUR-FU-10002501"/>
    <x v="0"/>
    <x v="5"/>
    <s v="Nu-Dell Executive Frame"/>
    <n v="101.12"/>
    <x v="8"/>
    <n v="0"/>
    <n v="37.414400000000001"/>
    <x v="1"/>
    <s v="No"/>
    <n v="0"/>
  </r>
  <r>
    <n v="5133"/>
    <s v="CA-2017-123330"/>
    <x v="1020"/>
    <d v="2017-06-27T00:00:00"/>
    <x v="1"/>
    <s v="EP-13915"/>
    <s v="Emily Phan"/>
    <x v="0"/>
    <x v="0"/>
    <x v="207"/>
    <x v="2"/>
    <n v="32725"/>
    <x v="0"/>
    <s v="TEC-PH-10001819"/>
    <x v="2"/>
    <x v="7"/>
    <s v="Innergie mMini Combo Duo USB Travel Charging Kit"/>
    <n v="107.97600000000001"/>
    <x v="1"/>
    <n v="0.2"/>
    <n v="37.791599999999988"/>
    <x v="0"/>
    <s v="No"/>
    <n v="0"/>
  </r>
  <r>
    <n v="5134"/>
    <s v="CA-2019-155607"/>
    <x v="200"/>
    <d v="2019-11-30T00:00:00"/>
    <x v="1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n v="58.730000000000004"/>
    <x v="3"/>
    <n v="0"/>
    <n v="14.682500000000001"/>
    <x v="3"/>
    <s v="No"/>
    <n v="0"/>
  </r>
  <r>
    <n v="5135"/>
    <s v="CA-2019-155607"/>
    <x v="200"/>
    <d v="2019-11-30T00:00:00"/>
    <x v="1"/>
    <s v="FG-14260"/>
    <s v="Frank Gastineau"/>
    <x v="2"/>
    <x v="0"/>
    <x v="20"/>
    <x v="15"/>
    <n v="10009"/>
    <x v="3"/>
    <s v="OFF-BI-10003364"/>
    <x v="1"/>
    <x v="8"/>
    <s v="Binding Machine Supplies"/>
    <n v="93.344000000000008"/>
    <x v="4"/>
    <n v="0.2"/>
    <n v="32.670400000000001"/>
    <x v="3"/>
    <s v="No"/>
    <n v="0"/>
  </r>
  <r>
    <n v="5136"/>
    <s v="CA-2018-151323"/>
    <x v="248"/>
    <d v="2018-10-28T00:00:00"/>
    <x v="1"/>
    <s v="AB-10255"/>
    <s v="Alejandro Ballentine"/>
    <x v="2"/>
    <x v="0"/>
    <x v="4"/>
    <x v="4"/>
    <n v="98103"/>
    <x v="1"/>
    <s v="OFF-FA-10002983"/>
    <x v="1"/>
    <x v="13"/>
    <s v="Advantus SlideClip Paper Clips"/>
    <n v="17.05"/>
    <x v="2"/>
    <n v="0"/>
    <n v="8.1840000000000011"/>
    <x v="1"/>
    <s v="Yes"/>
    <n v="1"/>
  </r>
  <r>
    <n v="5137"/>
    <s v="CA-2017-146696"/>
    <x v="639"/>
    <d v="2017-12-19T00:00:00"/>
    <x v="1"/>
    <s v="RD-19480"/>
    <s v="Rick Duston"/>
    <x v="0"/>
    <x v="0"/>
    <x v="70"/>
    <x v="1"/>
    <n v="92105"/>
    <x v="1"/>
    <s v="OFF-BI-10002432"/>
    <x v="1"/>
    <x v="8"/>
    <s v="Wilson Jones Standard D-Ring Binders"/>
    <n v="8.0960000000000001"/>
    <x v="0"/>
    <n v="0.2"/>
    <n v="2.7323999999999993"/>
    <x v="1"/>
    <s v="No"/>
    <n v="0"/>
  </r>
  <r>
    <n v="5138"/>
    <s v="CA-2018-128972"/>
    <x v="373"/>
    <d v="2018-11-17T00:00:00"/>
    <x v="1"/>
    <s v="TS-21430"/>
    <s v="Tom Stivers"/>
    <x v="1"/>
    <x v="0"/>
    <x v="268"/>
    <x v="26"/>
    <n v="73120"/>
    <x v="2"/>
    <s v="FUR-FU-10003096"/>
    <x v="0"/>
    <x v="5"/>
    <s v="Master Giant Foot Doorstop, Safety Yellow"/>
    <n v="30.36"/>
    <x v="4"/>
    <n v="0"/>
    <n v="13.0548"/>
    <x v="2"/>
    <s v="No"/>
    <n v="0"/>
  </r>
  <r>
    <n v="5139"/>
    <s v="CA-2019-128335"/>
    <x v="365"/>
    <d v="2019-10-05T00:00:00"/>
    <x v="1"/>
    <s v="JA-15970"/>
    <s v="Joseph Airdo"/>
    <x v="0"/>
    <x v="0"/>
    <x v="145"/>
    <x v="15"/>
    <n v="10550"/>
    <x v="3"/>
    <s v="OFF-EN-10001539"/>
    <x v="1"/>
    <x v="12"/>
    <s v="Staple envelope"/>
    <n v="23.34"/>
    <x v="1"/>
    <n v="0"/>
    <n v="10.969799999999999"/>
    <x v="3"/>
    <s v="No"/>
    <n v="0"/>
  </r>
  <r>
    <n v="5140"/>
    <s v="CA-2019-128335"/>
    <x v="365"/>
    <d v="2019-10-05T00:00:00"/>
    <x v="1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n v="51.550000000000004"/>
    <x v="2"/>
    <n v="0"/>
    <n v="24.2285"/>
    <x v="3"/>
    <s v="No"/>
    <n v="0"/>
  </r>
  <r>
    <n v="5141"/>
    <s v="CA-2017-154886"/>
    <x v="627"/>
    <d v="2017-11-12T00:00:00"/>
    <x v="1"/>
    <s v="SW-20455"/>
    <s v="Shaun Weien"/>
    <x v="0"/>
    <x v="0"/>
    <x v="8"/>
    <x v="1"/>
    <n v="94109"/>
    <x v="1"/>
    <s v="TEC-AC-10001956"/>
    <x v="2"/>
    <x v="11"/>
    <s v="Microsoft Arc Touch Mouse"/>
    <n v="119.9"/>
    <x v="0"/>
    <n v="0"/>
    <n v="43.164000000000001"/>
    <x v="1"/>
    <s v="No"/>
    <n v="0"/>
  </r>
  <r>
    <n v="5142"/>
    <s v="CA-2018-111213"/>
    <x v="178"/>
    <d v="2018-04-05T00:00:00"/>
    <x v="1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n v="1317.492"/>
    <x v="5"/>
    <n v="0.1"/>
    <n v="292.77599999999995"/>
    <x v="3"/>
    <s v="No"/>
    <n v="0"/>
  </r>
  <r>
    <n v="5143"/>
    <s v="CA-2018-111213"/>
    <x v="178"/>
    <d v="2018-04-05T00:00:00"/>
    <x v="1"/>
    <s v="FP-14320"/>
    <s v="Frank Preis"/>
    <x v="0"/>
    <x v="0"/>
    <x v="20"/>
    <x v="15"/>
    <n v="10009"/>
    <x v="3"/>
    <s v="OFF-SU-10000946"/>
    <x v="1"/>
    <x v="14"/>
    <s v="Staple remover"/>
    <n v="63.84"/>
    <x v="8"/>
    <n v="0"/>
    <n v="18.513599999999997"/>
    <x v="3"/>
    <s v="No"/>
    <n v="0"/>
  </r>
  <r>
    <n v="5144"/>
    <s v="CA-2018-111213"/>
    <x v="178"/>
    <d v="2018-04-05T00:00:00"/>
    <x v="1"/>
    <s v="FP-14320"/>
    <s v="Frank Preis"/>
    <x v="0"/>
    <x v="0"/>
    <x v="20"/>
    <x v="15"/>
    <n v="10009"/>
    <x v="3"/>
    <s v="OFF-BI-10004140"/>
    <x v="1"/>
    <x v="8"/>
    <s v="Avery Non-Stick Binders"/>
    <n v="3.5920000000000005"/>
    <x v="7"/>
    <n v="0.2"/>
    <n v="1.1224999999999996"/>
    <x v="3"/>
    <s v="No"/>
    <n v="0"/>
  </r>
  <r>
    <n v="5145"/>
    <s v="CA-2019-161333"/>
    <x v="62"/>
    <d v="2019-02-07T00:00:00"/>
    <x v="1"/>
    <s v="JL-15835"/>
    <s v="John Lee"/>
    <x v="0"/>
    <x v="0"/>
    <x v="1"/>
    <x v="1"/>
    <n v="90045"/>
    <x v="1"/>
    <s v="FUR-FU-10003039"/>
    <x v="0"/>
    <x v="5"/>
    <s v="Howard Miller 11-1/2&quot; Diameter Grantwood Wall Clock"/>
    <n v="86.26"/>
    <x v="0"/>
    <n v="0"/>
    <n v="29.328400000000002"/>
    <x v="1"/>
    <s v="No"/>
    <n v="0"/>
  </r>
  <r>
    <n v="5146"/>
    <s v="CA-2019-161333"/>
    <x v="62"/>
    <d v="2019-02-07T00:00:00"/>
    <x v="1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n v="139.04"/>
    <x v="4"/>
    <n v="0"/>
    <n v="38.931200000000004"/>
    <x v="1"/>
    <s v="No"/>
    <n v="0"/>
  </r>
  <r>
    <n v="5147"/>
    <s v="CA-2019-161333"/>
    <x v="62"/>
    <d v="2019-02-07T00:00:00"/>
    <x v="1"/>
    <s v="JL-15835"/>
    <s v="John Lee"/>
    <x v="0"/>
    <x v="0"/>
    <x v="1"/>
    <x v="1"/>
    <n v="90045"/>
    <x v="1"/>
    <s v="OFF-AP-10000252"/>
    <x v="1"/>
    <x v="9"/>
    <s v="Harmony HEPA Quiet Air Purifiers"/>
    <n v="46.8"/>
    <x v="4"/>
    <n v="0"/>
    <n v="16.38"/>
    <x v="1"/>
    <s v="No"/>
    <n v="0"/>
  </r>
  <r>
    <n v="5148"/>
    <s v="CA-2019-128734"/>
    <x v="165"/>
    <d v="2019-12-31T00:00:00"/>
    <x v="1"/>
    <s v="JL-15175"/>
    <s v="James Lanier"/>
    <x v="2"/>
    <x v="0"/>
    <x v="432"/>
    <x v="16"/>
    <n v="85224"/>
    <x v="1"/>
    <s v="FUR-FU-10001731"/>
    <x v="0"/>
    <x v="5"/>
    <s v="Acrylic Self-Standing Desk Frames"/>
    <n v="8.5440000000000005"/>
    <x v="4"/>
    <n v="0.2"/>
    <n v="1.9223999999999997"/>
    <x v="1"/>
    <s v="No"/>
    <n v="0"/>
  </r>
  <r>
    <n v="5149"/>
    <s v="CA-2019-128734"/>
    <x v="165"/>
    <d v="2019-12-31T00:00:00"/>
    <x v="1"/>
    <s v="JL-15175"/>
    <s v="James Lanier"/>
    <x v="2"/>
    <x v="0"/>
    <x v="432"/>
    <x v="16"/>
    <n v="85224"/>
    <x v="1"/>
    <s v="FUR-CH-10001394"/>
    <x v="0"/>
    <x v="1"/>
    <s v="Global Leather Executive Chair"/>
    <n v="842.37600000000009"/>
    <x v="1"/>
    <n v="0.2"/>
    <n v="105.29699999999988"/>
    <x v="1"/>
    <s v="No"/>
    <n v="0"/>
  </r>
  <r>
    <n v="5150"/>
    <s v="CA-2016-141796"/>
    <x v="261"/>
    <d v="2016-06-21T00:00:00"/>
    <x v="3"/>
    <s v="JG-15160"/>
    <s v="James Galang"/>
    <x v="0"/>
    <x v="0"/>
    <x v="85"/>
    <x v="15"/>
    <n v="11561"/>
    <x v="3"/>
    <s v="TEC-PH-10001578"/>
    <x v="2"/>
    <x v="7"/>
    <s v="Polycom SoundStation2 EX Conference phone"/>
    <n v="1214.8499999999999"/>
    <x v="1"/>
    <n v="0"/>
    <n v="352.30649999999997"/>
    <x v="3"/>
    <s v="No"/>
    <n v="0"/>
  </r>
  <r>
    <n v="5151"/>
    <s v="CA-2019-125101"/>
    <x v="904"/>
    <d v="2019-03-10T00:00:00"/>
    <x v="0"/>
    <s v="SH-19975"/>
    <s v="Sally Hughsby"/>
    <x v="1"/>
    <x v="0"/>
    <x v="8"/>
    <x v="1"/>
    <n v="94109"/>
    <x v="1"/>
    <s v="OFF-ST-10000675"/>
    <x v="1"/>
    <x v="4"/>
    <s v="File Shuttle II and Handi-File, Black"/>
    <n v="67.78"/>
    <x v="0"/>
    <n v="0"/>
    <n v="16.945"/>
    <x v="1"/>
    <s v="No"/>
    <n v="0"/>
  </r>
  <r>
    <n v="5152"/>
    <s v="CA-2019-169929"/>
    <x v="145"/>
    <d v="2019-09-28T00:00:00"/>
    <x v="2"/>
    <s v="LS-17200"/>
    <s v="Luke Schmidt"/>
    <x v="1"/>
    <x v="0"/>
    <x v="433"/>
    <x v="37"/>
    <n v="59601"/>
    <x v="1"/>
    <s v="OFF-ST-10002352"/>
    <x v="1"/>
    <x v="4"/>
    <s v="Iris Project Case"/>
    <n v="39.900000000000006"/>
    <x v="2"/>
    <n v="0"/>
    <n v="10.373999999999999"/>
    <x v="1"/>
    <s v="No"/>
    <n v="0"/>
  </r>
  <r>
    <n v="5153"/>
    <s v="US-2016-121566"/>
    <x v="479"/>
    <d v="2016-07-06T00:00:00"/>
    <x v="1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n v="2.6880000000000002"/>
    <x v="7"/>
    <n v="0.2"/>
    <n v="0.83999999999999975"/>
    <x v="3"/>
    <s v="No"/>
    <n v="0"/>
  </r>
  <r>
    <n v="5154"/>
    <s v="US-2016-121566"/>
    <x v="479"/>
    <d v="2016-07-06T00:00:00"/>
    <x v="1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n v="6.6000000000000005"/>
    <x v="1"/>
    <n v="0"/>
    <n v="2.9040000000000008"/>
    <x v="3"/>
    <s v="No"/>
    <n v="0"/>
  </r>
  <r>
    <n v="5155"/>
    <s v="US-2017-124219"/>
    <x v="976"/>
    <d v="2017-08-08T00:00:00"/>
    <x v="2"/>
    <s v="KW-16570"/>
    <s v="Kelly Williams"/>
    <x v="0"/>
    <x v="0"/>
    <x v="434"/>
    <x v="25"/>
    <n v="63122"/>
    <x v="2"/>
    <s v="OFF-BI-10002215"/>
    <x v="1"/>
    <x v="8"/>
    <s v="Wilson Jones Hanging View Binder, White, 1&quot;"/>
    <n v="28.4"/>
    <x v="4"/>
    <n v="0"/>
    <n v="13.063999999999998"/>
    <x v="2"/>
    <s v="No"/>
    <n v="0"/>
  </r>
  <r>
    <n v="5156"/>
    <s v="US-2017-124219"/>
    <x v="976"/>
    <d v="2017-08-08T00:00:00"/>
    <x v="2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x v="1"/>
    <n v="0"/>
    <n v="34.070399999999999"/>
    <x v="2"/>
    <s v="No"/>
    <n v="0"/>
  </r>
  <r>
    <n v="5157"/>
    <s v="CA-2019-163006"/>
    <x v="160"/>
    <d v="2019-07-04T00:00:00"/>
    <x v="0"/>
    <s v="GH-14410"/>
    <s v="Gary Hansen"/>
    <x v="2"/>
    <x v="0"/>
    <x v="22"/>
    <x v="10"/>
    <n v="60653"/>
    <x v="2"/>
    <s v="TEC-PH-10002584"/>
    <x v="2"/>
    <x v="7"/>
    <s v="Samsung Galaxy S4"/>
    <n v="1001.5840000000001"/>
    <x v="0"/>
    <n v="0.2"/>
    <n v="125.19799999999992"/>
    <x v="2"/>
    <s v="No"/>
    <n v="0"/>
  </r>
  <r>
    <n v="5158"/>
    <s v="CA-2019-163006"/>
    <x v="160"/>
    <d v="2019-07-04T00:00:00"/>
    <x v="0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n v="569.05799999999999"/>
    <x v="1"/>
    <n v="0.3"/>
    <n v="-178.84680000000006"/>
    <x v="2"/>
    <s v="No"/>
    <n v="0"/>
  </r>
  <r>
    <n v="5159"/>
    <s v="CA-2019-163006"/>
    <x v="160"/>
    <d v="2019-07-04T00:00:00"/>
    <x v="0"/>
    <s v="GH-14410"/>
    <s v="Gary Hansen"/>
    <x v="2"/>
    <x v="0"/>
    <x v="22"/>
    <x v="10"/>
    <n v="60653"/>
    <x v="2"/>
    <s v="FUR-FU-10003799"/>
    <x v="0"/>
    <x v="5"/>
    <s v="Seth Thomas 13 1/2&quot; Wall Clock"/>
    <n v="14.224000000000002"/>
    <x v="0"/>
    <n v="0.6"/>
    <n v="-10.312400000000004"/>
    <x v="2"/>
    <s v="No"/>
    <n v="0"/>
  </r>
  <r>
    <n v="5160"/>
    <s v="CA-2017-156146"/>
    <x v="662"/>
    <d v="2017-10-30T00:00:00"/>
    <x v="0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n v="105.584"/>
    <x v="0"/>
    <n v="0.2"/>
    <n v="9.2386000000000053"/>
    <x v="1"/>
    <s v="No"/>
    <n v="0"/>
  </r>
  <r>
    <n v="5161"/>
    <s v="CA-2017-156146"/>
    <x v="662"/>
    <d v="2017-10-30T00:00:00"/>
    <x v="0"/>
    <s v="AG-10495"/>
    <s v="Andrew Gjertsen"/>
    <x v="1"/>
    <x v="0"/>
    <x v="97"/>
    <x v="16"/>
    <n v="85345"/>
    <x v="1"/>
    <s v="TEC-PH-10001527"/>
    <x v="2"/>
    <x v="7"/>
    <s v="Plantronics MX500i Earset"/>
    <n v="68.720000000000013"/>
    <x v="0"/>
    <n v="0.2"/>
    <n v="-14.603000000000005"/>
    <x v="1"/>
    <s v="No"/>
    <n v="0"/>
  </r>
  <r>
    <n v="5162"/>
    <s v="CA-2016-111192"/>
    <x v="1021"/>
    <d v="2016-08-05T00:00:00"/>
    <x v="1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n v="1367.84"/>
    <x v="8"/>
    <n v="0"/>
    <n v="259.88959999999997"/>
    <x v="1"/>
    <s v="No"/>
    <n v="0"/>
  </r>
  <r>
    <n v="5163"/>
    <s v="CA-2018-115378"/>
    <x v="741"/>
    <d v="2018-11-23T00:00:00"/>
    <x v="0"/>
    <s v="AJ-10945"/>
    <s v="Ashley Jarboe"/>
    <x v="0"/>
    <x v="0"/>
    <x v="79"/>
    <x v="12"/>
    <n v="48180"/>
    <x v="2"/>
    <s v="FUR-CH-10000863"/>
    <x v="0"/>
    <x v="1"/>
    <s v="Novimex Swivel Fabric Task Chair"/>
    <n v="301.95999999999998"/>
    <x v="0"/>
    <n v="0"/>
    <n v="33.215599999999995"/>
    <x v="2"/>
    <s v="No"/>
    <n v="0"/>
  </r>
  <r>
    <n v="5164"/>
    <s v="CA-2017-161627"/>
    <x v="380"/>
    <d v="2017-07-11T00:00:00"/>
    <x v="1"/>
    <s v="SJ-20215"/>
    <s v="Sarah Jordon"/>
    <x v="0"/>
    <x v="0"/>
    <x v="45"/>
    <x v="1"/>
    <n v="91104"/>
    <x v="1"/>
    <s v="FUR-CH-10003968"/>
    <x v="0"/>
    <x v="1"/>
    <s v="Novimex Turbo Task Chair"/>
    <n v="170.35200000000003"/>
    <x v="1"/>
    <n v="0.2"/>
    <n v="-17.035200000000003"/>
    <x v="1"/>
    <s v="Yes"/>
    <n v="1"/>
  </r>
  <r>
    <n v="5165"/>
    <s v="CA-2016-121006"/>
    <x v="849"/>
    <d v="2016-11-16T00:00:00"/>
    <x v="1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n v="3.9"/>
    <x v="0"/>
    <n v="0"/>
    <n v="1.5209999999999999"/>
    <x v="2"/>
    <s v="No"/>
    <n v="0"/>
  </r>
  <r>
    <n v="5166"/>
    <s v="CA-2016-121006"/>
    <x v="849"/>
    <d v="2016-11-16T00:00:00"/>
    <x v="1"/>
    <s v="SC-20020"/>
    <s v="Sam Craven"/>
    <x v="0"/>
    <x v="0"/>
    <x v="297"/>
    <x v="12"/>
    <n v="48640"/>
    <x v="2"/>
    <s v="OFF-PA-10000130"/>
    <x v="1"/>
    <x v="10"/>
    <s v="Xerox 199"/>
    <n v="12.84"/>
    <x v="1"/>
    <n v="0"/>
    <n v="5.7779999999999987"/>
    <x v="2"/>
    <s v="No"/>
    <n v="0"/>
  </r>
  <r>
    <n v="5167"/>
    <s v="CA-2016-121006"/>
    <x v="849"/>
    <d v="2016-11-16T00:00:00"/>
    <x v="1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n v="15.84"/>
    <x v="1"/>
    <n v="0"/>
    <n v="7.1280000000000001"/>
    <x v="2"/>
    <s v="No"/>
    <n v="0"/>
  </r>
  <r>
    <n v="5168"/>
    <s v="CA-2016-121006"/>
    <x v="849"/>
    <d v="2016-11-16T00:00:00"/>
    <x v="1"/>
    <s v="SC-20020"/>
    <s v="Sam Craven"/>
    <x v="0"/>
    <x v="0"/>
    <x v="297"/>
    <x v="12"/>
    <n v="48640"/>
    <x v="2"/>
    <s v="FUR-CH-10004997"/>
    <x v="0"/>
    <x v="1"/>
    <s v="Hon Every-Day Series Multi-Task Chairs"/>
    <n v="563.93999999999994"/>
    <x v="1"/>
    <n v="0"/>
    <n v="112.78800000000001"/>
    <x v="2"/>
    <s v="No"/>
    <n v="0"/>
  </r>
  <r>
    <n v="5169"/>
    <s v="CA-2016-121006"/>
    <x v="849"/>
    <d v="2016-11-16T00:00:00"/>
    <x v="1"/>
    <s v="SC-20020"/>
    <s v="Sam Craven"/>
    <x v="0"/>
    <x v="0"/>
    <x v="297"/>
    <x v="12"/>
    <n v="48640"/>
    <x v="2"/>
    <s v="OFF-ST-10004950"/>
    <x v="1"/>
    <x v="4"/>
    <s v="Acco Perma 3000 Stacking Storage Drawers"/>
    <n v="62.94"/>
    <x v="1"/>
    <n v="0"/>
    <n v="11.958600000000001"/>
    <x v="2"/>
    <s v="No"/>
    <n v="0"/>
  </r>
  <r>
    <n v="5170"/>
    <s v="CA-2016-121006"/>
    <x v="849"/>
    <d v="2016-11-16T00:00:00"/>
    <x v="1"/>
    <s v="SC-20020"/>
    <s v="Sam Craven"/>
    <x v="0"/>
    <x v="0"/>
    <x v="297"/>
    <x v="12"/>
    <n v="48640"/>
    <x v="2"/>
    <s v="OFF-ST-10001490"/>
    <x v="1"/>
    <x v="4"/>
    <s v="Hot File 7-Pocket, Floor Stand"/>
    <n v="535.41"/>
    <x v="1"/>
    <n v="0"/>
    <n v="160.62299999999993"/>
    <x v="2"/>
    <s v="No"/>
    <n v="0"/>
  </r>
  <r>
    <n v="5171"/>
    <s v="CA-2018-122903"/>
    <x v="1022"/>
    <d v="2018-05-29T00:00:00"/>
    <x v="0"/>
    <s v="LA-16780"/>
    <s v="Laura Armstrong"/>
    <x v="1"/>
    <x v="0"/>
    <x v="66"/>
    <x v="12"/>
    <n v="48205"/>
    <x v="2"/>
    <s v="FUR-CH-10002024"/>
    <x v="0"/>
    <x v="1"/>
    <s v="HON 5400 Series Task Chairs for Big and Tall"/>
    <n v="3504.9"/>
    <x v="2"/>
    <n v="0"/>
    <n v="700.98000000000013"/>
    <x v="2"/>
    <s v="No"/>
    <n v="0"/>
  </r>
  <r>
    <n v="5172"/>
    <s v="CA-2018-122903"/>
    <x v="1022"/>
    <d v="2018-05-29T00:00:00"/>
    <x v="0"/>
    <s v="LA-16780"/>
    <s v="Laura Armstrong"/>
    <x v="1"/>
    <x v="0"/>
    <x v="66"/>
    <x v="12"/>
    <n v="48205"/>
    <x v="2"/>
    <s v="OFF-PA-10001790"/>
    <x v="1"/>
    <x v="10"/>
    <s v="Xerox 1910"/>
    <n v="144.12"/>
    <x v="1"/>
    <n v="0"/>
    <n v="69.177599999999984"/>
    <x v="2"/>
    <s v="No"/>
    <n v="0"/>
  </r>
  <r>
    <n v="5173"/>
    <s v="CA-2018-122903"/>
    <x v="1022"/>
    <d v="2018-05-29T00:00:00"/>
    <x v="0"/>
    <s v="LA-16780"/>
    <s v="Laura Armstrong"/>
    <x v="1"/>
    <x v="0"/>
    <x v="66"/>
    <x v="12"/>
    <n v="48205"/>
    <x v="2"/>
    <s v="OFF-PA-10000994"/>
    <x v="1"/>
    <x v="10"/>
    <s v="Xerox 1915"/>
    <n v="314.54999999999995"/>
    <x v="1"/>
    <n v="0"/>
    <n v="150.98399999999998"/>
    <x v="2"/>
    <s v="No"/>
    <n v="0"/>
  </r>
  <r>
    <n v="5174"/>
    <s v="CA-2017-107741"/>
    <x v="936"/>
    <d v="2017-03-10T00:00:00"/>
    <x v="2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n v="3.4079999999999999"/>
    <x v="7"/>
    <n v="0.2"/>
    <n v="0.89459999999999995"/>
    <x v="1"/>
    <s v="No"/>
    <n v="0"/>
  </r>
  <r>
    <n v="5175"/>
    <s v="CA-2019-106432"/>
    <x v="15"/>
    <d v="2019-10-24T00:00:00"/>
    <x v="1"/>
    <s v="CA-12265"/>
    <s v="Christina Anderson"/>
    <x v="0"/>
    <x v="0"/>
    <x v="435"/>
    <x v="5"/>
    <n v="76706"/>
    <x v="2"/>
    <s v="OFF-BI-10002799"/>
    <x v="1"/>
    <x v="8"/>
    <s v="SlimView Poly Binder, 3/8&quot;"/>
    <n v="2.0719999999999996"/>
    <x v="0"/>
    <n v="0.8"/>
    <n v="-3.5224000000000011"/>
    <x v="2"/>
    <s v="No"/>
    <n v="0"/>
  </r>
  <r>
    <n v="5176"/>
    <s v="CA-2019-106432"/>
    <x v="15"/>
    <d v="2019-10-24T00:00:00"/>
    <x v="1"/>
    <s v="CA-12265"/>
    <s v="Christina Anderson"/>
    <x v="0"/>
    <x v="0"/>
    <x v="435"/>
    <x v="5"/>
    <n v="76706"/>
    <x v="2"/>
    <s v="FUR-BO-10004360"/>
    <x v="0"/>
    <x v="0"/>
    <s v="Rush Hierlooms Collection Rich Wood Bookcases"/>
    <n v="328.39919999999995"/>
    <x v="1"/>
    <n v="0.32"/>
    <n v="-91.758599999999973"/>
    <x v="2"/>
    <s v="No"/>
    <n v="0"/>
  </r>
  <r>
    <n v="5177"/>
    <s v="CA-2018-148908"/>
    <x v="732"/>
    <d v="2018-11-08T00:00:00"/>
    <x v="2"/>
    <s v="JH-15985"/>
    <s v="Joseph Holt"/>
    <x v="0"/>
    <x v="0"/>
    <x v="8"/>
    <x v="1"/>
    <n v="94109"/>
    <x v="1"/>
    <s v="OFF-BI-10002082"/>
    <x v="1"/>
    <x v="8"/>
    <s v="GBC Twin Loop Wire Binding Elements"/>
    <n v="53.248000000000005"/>
    <x v="0"/>
    <n v="0.2"/>
    <n v="19.968"/>
    <x v="1"/>
    <s v="No"/>
    <n v="0"/>
  </r>
  <r>
    <n v="5178"/>
    <s v="CA-2018-123015"/>
    <x v="482"/>
    <d v="2018-12-30T00:00:00"/>
    <x v="1"/>
    <s v="AJ-10795"/>
    <s v="Anthony Johnson"/>
    <x v="1"/>
    <x v="0"/>
    <x v="20"/>
    <x v="15"/>
    <n v="10024"/>
    <x v="3"/>
    <s v="OFF-BI-10004967"/>
    <x v="1"/>
    <x v="8"/>
    <s v="Round Ring Binders"/>
    <n v="4.9920000000000009"/>
    <x v="1"/>
    <n v="0.2"/>
    <n v="1.6848000000000001"/>
    <x v="3"/>
    <s v="No"/>
    <n v="0"/>
  </r>
  <r>
    <n v="5179"/>
    <s v="US-2017-120502"/>
    <x v="657"/>
    <d v="2017-04-19T00:00:00"/>
    <x v="1"/>
    <s v="BT-11395"/>
    <s v="Bill Tyler"/>
    <x v="1"/>
    <x v="0"/>
    <x v="1"/>
    <x v="1"/>
    <n v="90036"/>
    <x v="1"/>
    <s v="FUR-FU-10004973"/>
    <x v="0"/>
    <x v="5"/>
    <s v="Flat Face Poster Frame"/>
    <n v="37.68"/>
    <x v="0"/>
    <n v="0"/>
    <n v="15.825600000000001"/>
    <x v="1"/>
    <s v="No"/>
    <n v="0"/>
  </r>
  <r>
    <n v="5180"/>
    <s v="US-2017-120502"/>
    <x v="657"/>
    <d v="2017-04-19T00:00:00"/>
    <x v="1"/>
    <s v="BT-11395"/>
    <s v="Bill Tyler"/>
    <x v="1"/>
    <x v="0"/>
    <x v="1"/>
    <x v="1"/>
    <n v="90036"/>
    <x v="1"/>
    <s v="TEC-PH-10003645"/>
    <x v="2"/>
    <x v="7"/>
    <s v="Aastra 57i VoIP phone"/>
    <n v="258.57600000000002"/>
    <x v="0"/>
    <n v="0.2"/>
    <n v="19.393200000000007"/>
    <x v="1"/>
    <s v="No"/>
    <n v="0"/>
  </r>
  <r>
    <n v="5181"/>
    <s v="US-2017-120502"/>
    <x v="657"/>
    <d v="2017-04-19T00:00:00"/>
    <x v="1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n v="75.84"/>
    <x v="0"/>
    <n v="0"/>
    <n v="29.577600000000004"/>
    <x v="1"/>
    <s v="No"/>
    <n v="0"/>
  </r>
  <r>
    <n v="5182"/>
    <s v="CA-2019-108749"/>
    <x v="510"/>
    <d v="2019-09-15T00:00:00"/>
    <x v="2"/>
    <s v="DJ-13510"/>
    <s v="Don Jones"/>
    <x v="1"/>
    <x v="0"/>
    <x v="383"/>
    <x v="34"/>
    <n v="2895"/>
    <x v="3"/>
    <s v="OFF-PA-10003797"/>
    <x v="1"/>
    <x v="10"/>
    <s v="Xerox 209"/>
    <n v="45.36"/>
    <x v="3"/>
    <n v="0"/>
    <n v="21.772800000000004"/>
    <x v="3"/>
    <s v="No"/>
    <n v="0"/>
  </r>
  <r>
    <n v="5183"/>
    <s v="CA-2019-108749"/>
    <x v="510"/>
    <d v="2019-09-15T00:00:00"/>
    <x v="2"/>
    <s v="DJ-13510"/>
    <s v="Don Jones"/>
    <x v="1"/>
    <x v="0"/>
    <x v="383"/>
    <x v="34"/>
    <n v="2895"/>
    <x v="3"/>
    <s v="OFF-BI-10003707"/>
    <x v="1"/>
    <x v="8"/>
    <s v="Aluminum Screw Posts"/>
    <n v="45.78"/>
    <x v="1"/>
    <n v="0"/>
    <n v="22.89"/>
    <x v="3"/>
    <s v="No"/>
    <n v="0"/>
  </r>
  <r>
    <n v="5184"/>
    <s v="CA-2019-163335"/>
    <x v="241"/>
    <d v="2019-09-27T00:00:00"/>
    <x v="2"/>
    <s v="AG-10675"/>
    <s v="Anna Gayman"/>
    <x v="0"/>
    <x v="0"/>
    <x v="38"/>
    <x v="32"/>
    <n v="31907"/>
    <x v="0"/>
    <s v="OFF-ST-10000885"/>
    <x v="1"/>
    <x v="4"/>
    <s v="Fellowes Desktop Hanging File Manager"/>
    <n v="40.29"/>
    <x v="1"/>
    <n v="0"/>
    <n v="10.0725"/>
    <x v="0"/>
    <s v="No"/>
    <n v="0"/>
  </r>
  <r>
    <n v="5185"/>
    <s v="CA-2019-163335"/>
    <x v="241"/>
    <d v="2019-09-27T00:00:00"/>
    <x v="2"/>
    <s v="AG-10675"/>
    <s v="Anna Gayman"/>
    <x v="0"/>
    <x v="0"/>
    <x v="38"/>
    <x v="32"/>
    <n v="31907"/>
    <x v="0"/>
    <s v="OFF-BI-10002827"/>
    <x v="1"/>
    <x v="8"/>
    <s v="Avery Durable Poly Binders"/>
    <n v="38.71"/>
    <x v="3"/>
    <n v="0"/>
    <n v="17.8066"/>
    <x v="0"/>
    <s v="No"/>
    <n v="0"/>
  </r>
  <r>
    <n v="5186"/>
    <s v="CA-2017-134719"/>
    <x v="998"/>
    <d v="2017-10-15T00:00:00"/>
    <x v="1"/>
    <s v="JD-15790"/>
    <s v="John Dryer"/>
    <x v="0"/>
    <x v="0"/>
    <x v="108"/>
    <x v="2"/>
    <n v="32216"/>
    <x v="0"/>
    <s v="OFF-ST-10004459"/>
    <x v="1"/>
    <x v="4"/>
    <s v="Tennsco Single-Tier Lockers"/>
    <n v="1801.6320000000001"/>
    <x v="5"/>
    <n v="0.2"/>
    <n v="-337.80600000000004"/>
    <x v="0"/>
    <s v="No"/>
    <n v="0"/>
  </r>
  <r>
    <n v="5187"/>
    <s v="US-2017-154389"/>
    <x v="154"/>
    <d v="2017-12-03T00:00:00"/>
    <x v="1"/>
    <s v="EH-14125"/>
    <s v="Eugene Hildebrand"/>
    <x v="2"/>
    <x v="0"/>
    <x v="10"/>
    <x v="9"/>
    <n v="19140"/>
    <x v="3"/>
    <s v="TEC-PH-10002789"/>
    <x v="2"/>
    <x v="7"/>
    <s v="LG Exalt"/>
    <n v="748.75200000000007"/>
    <x v="8"/>
    <n v="0.4"/>
    <n v="-162.22960000000006"/>
    <x v="3"/>
    <s v="No"/>
    <n v="0"/>
  </r>
  <r>
    <n v="5188"/>
    <s v="CA-2017-115567"/>
    <x v="1023"/>
    <d v="2017-09-18T00:00:00"/>
    <x v="1"/>
    <s v="ZC-21910"/>
    <s v="Zuschuss Carroll"/>
    <x v="0"/>
    <x v="0"/>
    <x v="38"/>
    <x v="14"/>
    <n v="47201"/>
    <x v="2"/>
    <s v="TEC-AC-10001314"/>
    <x v="2"/>
    <x v="11"/>
    <s v="Case Logic 2.4GHz Wireless Keyboard"/>
    <n v="199.96"/>
    <x v="4"/>
    <n v="0"/>
    <n v="15.996799999999979"/>
    <x v="2"/>
    <s v="No"/>
    <n v="0"/>
  </r>
  <r>
    <n v="5189"/>
    <s v="CA-2017-115567"/>
    <x v="1023"/>
    <d v="2017-09-18T00:00:00"/>
    <x v="1"/>
    <s v="ZC-21910"/>
    <s v="Zuschuss Carroll"/>
    <x v="0"/>
    <x v="0"/>
    <x v="38"/>
    <x v="14"/>
    <n v="47201"/>
    <x v="2"/>
    <s v="FUR-CH-10000015"/>
    <x v="0"/>
    <x v="1"/>
    <s v="Hon Multipurpose Stacking Arm Chairs"/>
    <n v="1516.2"/>
    <x v="3"/>
    <n v="0"/>
    <n v="394.21199999999999"/>
    <x v="2"/>
    <s v="No"/>
    <n v="0"/>
  </r>
  <r>
    <n v="5190"/>
    <s v="US-2019-136679"/>
    <x v="237"/>
    <d v="2019-11-18T00:00:00"/>
    <x v="1"/>
    <s v="XP-21865"/>
    <s v="Xylona Preis"/>
    <x v="0"/>
    <x v="0"/>
    <x v="45"/>
    <x v="5"/>
    <n v="77506"/>
    <x v="2"/>
    <s v="TEC-AC-10004855"/>
    <x v="2"/>
    <x v="11"/>
    <s v="V7 USB Numeric Keypad"/>
    <n v="167.95200000000003"/>
    <x v="5"/>
    <n v="0.2"/>
    <n v="-27.292200000000001"/>
    <x v="2"/>
    <s v="Yes"/>
    <n v="1"/>
  </r>
  <r>
    <n v="5191"/>
    <s v="US-2019-136679"/>
    <x v="237"/>
    <d v="2019-11-18T00:00:00"/>
    <x v="1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n v="45.04"/>
    <x v="0"/>
    <n v="0.2"/>
    <n v="4.5040000000000031"/>
    <x v="2"/>
    <s v="Yes"/>
    <n v="1"/>
  </r>
  <r>
    <n v="5192"/>
    <s v="US-2019-141943"/>
    <x v="1024"/>
    <d v="2019-05-09T00:00:00"/>
    <x v="1"/>
    <s v="DK-12985"/>
    <s v="Darren Koutras"/>
    <x v="0"/>
    <x v="0"/>
    <x v="8"/>
    <x v="1"/>
    <n v="94122"/>
    <x v="1"/>
    <s v="OFF-EN-10003448"/>
    <x v="1"/>
    <x v="12"/>
    <s v="Peel &amp; Seel Recycled Catalog Envelopes, Brown"/>
    <n v="23.16"/>
    <x v="0"/>
    <n v="0"/>
    <n v="11.58"/>
    <x v="1"/>
    <s v="No"/>
    <n v="0"/>
  </r>
  <r>
    <n v="5193"/>
    <s v="CA-2016-101560"/>
    <x v="683"/>
    <d v="2016-12-01T00:00:00"/>
    <x v="0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n v="397.59999999999997"/>
    <x v="2"/>
    <n v="0"/>
    <n v="43.735999999999962"/>
    <x v="0"/>
    <s v="No"/>
    <n v="0"/>
  </r>
  <r>
    <n v="5194"/>
    <s v="CA-2016-101560"/>
    <x v="683"/>
    <d v="2016-12-01T00:00:00"/>
    <x v="0"/>
    <s v="CS-12250"/>
    <s v="Chris Selesnick"/>
    <x v="1"/>
    <x v="0"/>
    <x v="29"/>
    <x v="20"/>
    <n v="29203"/>
    <x v="0"/>
    <s v="OFF-PA-10001363"/>
    <x v="1"/>
    <x v="10"/>
    <s v="Xerox 1933"/>
    <n v="85.96"/>
    <x v="3"/>
    <n v="0"/>
    <n v="40.401199999999996"/>
    <x v="0"/>
    <s v="No"/>
    <n v="0"/>
  </r>
  <r>
    <n v="5195"/>
    <s v="CA-2016-101560"/>
    <x v="683"/>
    <d v="2016-12-01T00:00:00"/>
    <x v="0"/>
    <s v="CS-12250"/>
    <s v="Chris Selesnick"/>
    <x v="1"/>
    <x v="0"/>
    <x v="29"/>
    <x v="20"/>
    <n v="29203"/>
    <x v="0"/>
    <s v="OFF-AR-10004757"/>
    <x v="1"/>
    <x v="6"/>
    <s v="Crayola Colored Pencils"/>
    <n v="13.12"/>
    <x v="4"/>
    <n v="0"/>
    <n v="4.3295999999999992"/>
    <x v="0"/>
    <s v="No"/>
    <n v="0"/>
  </r>
  <r>
    <n v="5196"/>
    <s v="CA-2016-101560"/>
    <x v="683"/>
    <d v="2016-12-01T00:00:00"/>
    <x v="0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n v="45.660000000000004"/>
    <x v="1"/>
    <n v="0"/>
    <n v="22.3734"/>
    <x v="0"/>
    <s v="No"/>
    <n v="0"/>
  </r>
  <r>
    <n v="5197"/>
    <s v="CA-2016-159709"/>
    <x v="1025"/>
    <d v="2016-05-15T00:00:00"/>
    <x v="1"/>
    <s v="AI-10855"/>
    <s v="Arianne Irving"/>
    <x v="0"/>
    <x v="0"/>
    <x v="239"/>
    <x v="4"/>
    <n v="98031"/>
    <x v="1"/>
    <s v="OFF-EN-10001434"/>
    <x v="1"/>
    <x v="12"/>
    <s v="Strathmore #10 Envelopes, Ultimate White"/>
    <n v="158.13"/>
    <x v="1"/>
    <n v="0"/>
    <n v="77.483699999999999"/>
    <x v="1"/>
    <s v="No"/>
    <n v="0"/>
  </r>
  <r>
    <n v="5198"/>
    <s v="CA-2016-159709"/>
    <x v="1025"/>
    <d v="2016-05-15T00:00:00"/>
    <x v="1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x v="2"/>
    <n v="0.2"/>
    <n v="4.3600000000000012"/>
    <x v="1"/>
    <s v="No"/>
    <n v="0"/>
  </r>
  <r>
    <n v="5199"/>
    <s v="CA-2018-103982"/>
    <x v="840"/>
    <d v="2018-03-08T00:00:00"/>
    <x v="1"/>
    <s v="AA-10315"/>
    <s v="Alex Avila"/>
    <x v="0"/>
    <x v="0"/>
    <x v="171"/>
    <x v="5"/>
    <n v="78664"/>
    <x v="2"/>
    <s v="OFF-SU-10000151"/>
    <x v="1"/>
    <x v="14"/>
    <s v="High Speed Automatic Electric Letter Opener"/>
    <n v="3930.0720000000001"/>
    <x v="1"/>
    <n v="0.2"/>
    <n v="-786.01440000000025"/>
    <x v="2"/>
    <s v="No"/>
    <n v="0"/>
  </r>
  <r>
    <n v="5200"/>
    <s v="CA-2018-103982"/>
    <x v="840"/>
    <d v="2018-03-08T00:00:00"/>
    <x v="1"/>
    <s v="AA-10315"/>
    <s v="Alex Avila"/>
    <x v="0"/>
    <x v="0"/>
    <x v="171"/>
    <x v="5"/>
    <n v="78664"/>
    <x v="2"/>
    <s v="OFF-FA-10001332"/>
    <x v="1"/>
    <x v="13"/>
    <s v="Acco Banker's Clasps, 5 3/4&quot;-Long"/>
    <n v="2.3039999999999998"/>
    <x v="7"/>
    <n v="0.2"/>
    <n v="0.77759999999999996"/>
    <x v="2"/>
    <s v="No"/>
    <n v="0"/>
  </r>
  <r>
    <n v="5201"/>
    <s v="CA-2018-103982"/>
    <x v="840"/>
    <d v="2018-03-08T00:00:00"/>
    <x v="1"/>
    <s v="AA-10315"/>
    <s v="Alex Avila"/>
    <x v="0"/>
    <x v="0"/>
    <x v="171"/>
    <x v="5"/>
    <n v="78664"/>
    <x v="2"/>
    <s v="TEC-PH-10000895"/>
    <x v="2"/>
    <x v="7"/>
    <s v="Polycom VVX 310 VoIP phone"/>
    <n v="431.97600000000006"/>
    <x v="1"/>
    <n v="0.2"/>
    <n v="32.398200000000017"/>
    <x v="2"/>
    <s v="No"/>
    <n v="0"/>
  </r>
  <r>
    <n v="5202"/>
    <s v="CA-2018-103982"/>
    <x v="840"/>
    <d v="2018-03-08T00:00:00"/>
    <x v="1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n v="41.720000000000006"/>
    <x v="3"/>
    <n v="0.2"/>
    <n v="5.7364999999999977"/>
    <x v="2"/>
    <s v="No"/>
    <n v="0"/>
  </r>
  <r>
    <n v="5203"/>
    <s v="CA-2017-142454"/>
    <x v="762"/>
    <d v="2017-08-19T00:00:00"/>
    <x v="1"/>
    <s v="RE-19450"/>
    <s v="Richard Eichhorn"/>
    <x v="0"/>
    <x v="0"/>
    <x v="182"/>
    <x v="1"/>
    <n v="94601"/>
    <x v="1"/>
    <s v="FUR-FU-10004018"/>
    <x v="0"/>
    <x v="5"/>
    <s v="Tensor Computer Mounted Lamp"/>
    <n v="104.23"/>
    <x v="3"/>
    <n v="0"/>
    <n v="28.142100000000006"/>
    <x v="1"/>
    <s v="No"/>
    <n v="0"/>
  </r>
  <r>
    <n v="5204"/>
    <s v="CA-2017-142454"/>
    <x v="762"/>
    <d v="2017-08-19T00:00:00"/>
    <x v="1"/>
    <s v="RE-19450"/>
    <s v="Richard Eichhorn"/>
    <x v="0"/>
    <x v="0"/>
    <x v="182"/>
    <x v="1"/>
    <n v="94601"/>
    <x v="1"/>
    <s v="OFF-ST-10003638"/>
    <x v="1"/>
    <x v="4"/>
    <s v="Mobile Personal File Cube"/>
    <n v="70.260000000000005"/>
    <x v="1"/>
    <n v="0"/>
    <n v="18.970199999999998"/>
    <x v="1"/>
    <s v="No"/>
    <n v="0"/>
  </r>
  <r>
    <n v="5205"/>
    <s v="CA-2017-102016"/>
    <x v="811"/>
    <d v="2017-09-18T00:00:00"/>
    <x v="1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n v="9.26"/>
    <x v="0"/>
    <n v="0"/>
    <n v="3.0557999999999996"/>
    <x v="3"/>
    <s v="No"/>
    <n v="0"/>
  </r>
  <r>
    <n v="5206"/>
    <s v="CA-2017-102016"/>
    <x v="811"/>
    <d v="2017-09-18T00:00:00"/>
    <x v="1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n v="105.98"/>
    <x v="0"/>
    <n v="0"/>
    <n v="4.2391999999999967"/>
    <x v="3"/>
    <s v="No"/>
    <n v="0"/>
  </r>
  <r>
    <n v="5207"/>
    <s v="CA-2017-102016"/>
    <x v="811"/>
    <d v="2017-09-18T00:00:00"/>
    <x v="1"/>
    <s v="TM-21010"/>
    <s v="Tamara Manning"/>
    <x v="0"/>
    <x v="0"/>
    <x v="109"/>
    <x v="15"/>
    <n v="13021"/>
    <x v="3"/>
    <s v="OFF-FA-10000490"/>
    <x v="1"/>
    <x v="13"/>
    <s v="OIC Binder Clips, Mini, 1/4&quot; Capacity, Black"/>
    <n v="1.24"/>
    <x v="7"/>
    <n v="0"/>
    <n v="0.58279999999999998"/>
    <x v="3"/>
    <s v="No"/>
    <n v="0"/>
  </r>
  <r>
    <n v="5208"/>
    <s v="CA-2017-102016"/>
    <x v="811"/>
    <d v="2017-09-18T00:00:00"/>
    <x v="1"/>
    <s v="TM-21010"/>
    <s v="Tamara Manning"/>
    <x v="0"/>
    <x v="0"/>
    <x v="109"/>
    <x v="15"/>
    <n v="13021"/>
    <x v="3"/>
    <s v="OFF-LA-10002043"/>
    <x v="1"/>
    <x v="2"/>
    <s v="Avery 489"/>
    <n v="20.7"/>
    <x v="0"/>
    <n v="0"/>
    <n v="9.9359999999999999"/>
    <x v="3"/>
    <s v="No"/>
    <n v="0"/>
  </r>
  <r>
    <n v="5209"/>
    <s v="CA-2017-102016"/>
    <x v="811"/>
    <d v="2017-09-18T00:00:00"/>
    <x v="1"/>
    <s v="TM-21010"/>
    <s v="Tamara Manning"/>
    <x v="0"/>
    <x v="0"/>
    <x v="109"/>
    <x v="15"/>
    <n v="13021"/>
    <x v="3"/>
    <s v="OFF-PA-10002464"/>
    <x v="1"/>
    <x v="10"/>
    <s v="HP Office Recycled Paper (20Lb. and 87 Bright)"/>
    <n v="28.900000000000002"/>
    <x v="2"/>
    <n v="0"/>
    <n v="14.161000000000001"/>
    <x v="3"/>
    <s v="No"/>
    <n v="0"/>
  </r>
  <r>
    <n v="5210"/>
    <s v="CA-2017-102016"/>
    <x v="811"/>
    <d v="2017-09-18T00:00:00"/>
    <x v="1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n v="27.18"/>
    <x v="7"/>
    <n v="0"/>
    <n v="12.7746"/>
    <x v="3"/>
    <s v="No"/>
    <n v="0"/>
  </r>
  <r>
    <n v="5211"/>
    <s v="CA-2017-156755"/>
    <x v="1026"/>
    <d v="2017-01-18T00:00:00"/>
    <x v="1"/>
    <s v="YS-21880"/>
    <s v="Yana Sorensen"/>
    <x v="1"/>
    <x v="0"/>
    <x v="46"/>
    <x v="13"/>
    <n v="19711"/>
    <x v="3"/>
    <s v="OFF-ST-10002615"/>
    <x v="1"/>
    <x v="4"/>
    <s v="Dual Level, Single-Width Filing Carts"/>
    <n v="465.18"/>
    <x v="1"/>
    <n v="0"/>
    <n v="120.94680000000001"/>
    <x v="3"/>
    <s v="No"/>
    <n v="0"/>
  </r>
  <r>
    <n v="5212"/>
    <s v="CA-2017-130876"/>
    <x v="793"/>
    <d v="2017-05-16T00:00:00"/>
    <x v="0"/>
    <s v="AZ-10750"/>
    <s v="Annie Zypern"/>
    <x v="0"/>
    <x v="0"/>
    <x v="20"/>
    <x v="15"/>
    <n v="10024"/>
    <x v="3"/>
    <s v="OFF-ST-10004258"/>
    <x v="1"/>
    <x v="4"/>
    <s v="Portable Personal File Box"/>
    <n v="36.630000000000003"/>
    <x v="1"/>
    <n v="0"/>
    <n v="9.8901000000000039"/>
    <x v="3"/>
    <s v="No"/>
    <n v="0"/>
  </r>
  <r>
    <n v="5213"/>
    <s v="CA-2018-145898"/>
    <x v="182"/>
    <d v="2018-09-26T00:00:00"/>
    <x v="3"/>
    <s v="CM-12445"/>
    <s v="Chuck Magee"/>
    <x v="0"/>
    <x v="0"/>
    <x v="56"/>
    <x v="1"/>
    <n v="92374"/>
    <x v="1"/>
    <s v="OFF-ST-10004507"/>
    <x v="1"/>
    <x v="4"/>
    <s v="Advantus Rolling Storage Box"/>
    <n v="51.449999999999996"/>
    <x v="1"/>
    <n v="0"/>
    <n v="13.891499999999999"/>
    <x v="1"/>
    <s v="No"/>
    <n v="0"/>
  </r>
  <r>
    <n v="5214"/>
    <s v="CA-2018-145898"/>
    <x v="182"/>
    <d v="2018-09-26T00:00:00"/>
    <x v="3"/>
    <s v="CM-12445"/>
    <s v="Chuck Magee"/>
    <x v="0"/>
    <x v="0"/>
    <x v="56"/>
    <x v="1"/>
    <n v="92374"/>
    <x v="1"/>
    <s v="OFF-LA-10000262"/>
    <x v="1"/>
    <x v="2"/>
    <s v="Avery 494"/>
    <n v="7.83"/>
    <x v="1"/>
    <n v="0"/>
    <n v="3.6017999999999999"/>
    <x v="1"/>
    <s v="No"/>
    <n v="0"/>
  </r>
  <r>
    <n v="5215"/>
    <s v="CA-2018-145898"/>
    <x v="182"/>
    <d v="2018-09-26T00:00:00"/>
    <x v="3"/>
    <s v="CM-12445"/>
    <s v="Chuck Magee"/>
    <x v="0"/>
    <x v="0"/>
    <x v="56"/>
    <x v="1"/>
    <n v="92374"/>
    <x v="1"/>
    <s v="OFF-AR-10002445"/>
    <x v="1"/>
    <x v="6"/>
    <s v="SANFORD Major Accent Highlighters"/>
    <n v="35.4"/>
    <x v="2"/>
    <n v="0"/>
    <n v="13.452000000000002"/>
    <x v="1"/>
    <s v="No"/>
    <n v="0"/>
  </r>
  <r>
    <n v="5216"/>
    <s v="CA-2018-145898"/>
    <x v="182"/>
    <d v="2018-09-26T00:00:00"/>
    <x v="3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n v="29.900000000000002"/>
    <x v="2"/>
    <n v="0"/>
    <n v="13.454999999999998"/>
    <x v="1"/>
    <s v="No"/>
    <n v="0"/>
  </r>
  <r>
    <n v="5217"/>
    <s v="US-2019-159562"/>
    <x v="428"/>
    <d v="2019-09-15T00:00:00"/>
    <x v="1"/>
    <s v="JB-16000"/>
    <s v="Joy Bell-"/>
    <x v="0"/>
    <x v="0"/>
    <x v="43"/>
    <x v="12"/>
    <n v="48066"/>
    <x v="2"/>
    <s v="OFF-EN-10000461"/>
    <x v="1"/>
    <x v="12"/>
    <s v="#10- 4 1/8&quot; x 9 1/2&quot; Recycled Envelopes"/>
    <n v="17.48"/>
    <x v="0"/>
    <n v="0"/>
    <n v="8.2156000000000002"/>
    <x v="2"/>
    <s v="No"/>
    <n v="0"/>
  </r>
  <r>
    <n v="5218"/>
    <s v="CA-2019-134635"/>
    <x v="4"/>
    <d v="2019-04-17T00:00:00"/>
    <x v="0"/>
    <s v="NS-18640"/>
    <s v="Noel Staavos"/>
    <x v="1"/>
    <x v="0"/>
    <x v="1"/>
    <x v="1"/>
    <n v="90049"/>
    <x v="1"/>
    <s v="OFF-PA-10002254"/>
    <x v="1"/>
    <x v="10"/>
    <s v="Xerox 1883"/>
    <n v="79.14"/>
    <x v="1"/>
    <n v="0"/>
    <n v="36.404399999999995"/>
    <x v="1"/>
    <s v="No"/>
    <n v="0"/>
  </r>
  <r>
    <n v="5219"/>
    <s v="CA-2019-167080"/>
    <x v="193"/>
    <d v="2019-06-14T00:00:00"/>
    <x v="1"/>
    <s v="LC-16930"/>
    <s v="Linda Cazamias"/>
    <x v="1"/>
    <x v="0"/>
    <x v="20"/>
    <x v="15"/>
    <n v="10011"/>
    <x v="3"/>
    <s v="OFF-AR-10001868"/>
    <x v="1"/>
    <x v="6"/>
    <s v="Prang Dustless Chalk Sticks"/>
    <n v="8.4"/>
    <x v="2"/>
    <n v="0"/>
    <n v="4.2"/>
    <x v="3"/>
    <s v="No"/>
    <n v="0"/>
  </r>
  <r>
    <n v="5220"/>
    <s v="CA-2019-145653"/>
    <x v="853"/>
    <d v="2019-09-01T00:00:00"/>
    <x v="3"/>
    <s v="CA-12775"/>
    <s v="Cynthia Arntzen"/>
    <x v="0"/>
    <x v="0"/>
    <x v="66"/>
    <x v="12"/>
    <n v="48205"/>
    <x v="2"/>
    <s v="FUR-CH-10004875"/>
    <x v="0"/>
    <x v="1"/>
    <s v="Harbour Creations 67200 Series Stacking Chairs"/>
    <n v="498.26000000000005"/>
    <x v="3"/>
    <n v="0"/>
    <n v="134.53020000000001"/>
    <x v="2"/>
    <s v="No"/>
    <n v="0"/>
  </r>
  <r>
    <n v="5221"/>
    <s v="CA-2016-140487"/>
    <x v="1027"/>
    <d v="2016-06-20T00:00:00"/>
    <x v="1"/>
    <s v="SR-20425"/>
    <s v="Sharelle Roach"/>
    <x v="2"/>
    <x v="0"/>
    <x v="66"/>
    <x v="12"/>
    <n v="48234"/>
    <x v="2"/>
    <s v="FUR-BO-10000711"/>
    <x v="0"/>
    <x v="0"/>
    <s v="Hon Metal Bookcases, Gray"/>
    <n v="212.94"/>
    <x v="1"/>
    <n v="0"/>
    <n v="57.4938"/>
    <x v="2"/>
    <s v="No"/>
    <n v="0"/>
  </r>
  <r>
    <n v="5222"/>
    <s v="CA-2019-117401"/>
    <x v="796"/>
    <d v="2019-05-22T00:00:00"/>
    <x v="0"/>
    <s v="PP-18955"/>
    <s v="Paul Prost"/>
    <x v="2"/>
    <x v="0"/>
    <x v="24"/>
    <x v="25"/>
    <n v="65807"/>
    <x v="2"/>
    <s v="OFF-AP-10000938"/>
    <x v="1"/>
    <x v="9"/>
    <s v="Avanti 1.7 Cu. Ft. Refrigerator"/>
    <n v="706.86"/>
    <x v="3"/>
    <n v="0"/>
    <n v="197.92079999999999"/>
    <x v="2"/>
    <s v="No"/>
    <n v="0"/>
  </r>
  <r>
    <n v="5223"/>
    <s v="CA-2019-117401"/>
    <x v="796"/>
    <d v="2019-05-22T00:00:00"/>
    <x v="0"/>
    <s v="PP-18955"/>
    <s v="Paul Prost"/>
    <x v="2"/>
    <x v="0"/>
    <x v="24"/>
    <x v="25"/>
    <n v="65807"/>
    <x v="2"/>
    <s v="TEC-PH-10003555"/>
    <x v="2"/>
    <x v="7"/>
    <s v="Motorola HK250 Universal Bluetooth Headset"/>
    <n v="114.94999999999999"/>
    <x v="2"/>
    <n v="0"/>
    <n v="2.2990000000000066"/>
    <x v="2"/>
    <s v="No"/>
    <n v="0"/>
  </r>
  <r>
    <n v="5224"/>
    <s v="CA-2019-117401"/>
    <x v="796"/>
    <d v="2019-05-22T00:00:00"/>
    <x v="0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n v="43.19"/>
    <x v="3"/>
    <n v="0"/>
    <n v="20.731199999999998"/>
    <x v="2"/>
    <s v="No"/>
    <n v="0"/>
  </r>
  <r>
    <n v="5225"/>
    <s v="US-2019-109582"/>
    <x v="510"/>
    <d v="2019-09-17T00:00:00"/>
    <x v="0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n v="166.44"/>
    <x v="1"/>
    <n v="0"/>
    <n v="79.891199999999998"/>
    <x v="1"/>
    <s v="No"/>
    <n v="0"/>
  </r>
  <r>
    <n v="5226"/>
    <s v="CA-2018-119865"/>
    <x v="1028"/>
    <d v="2018-06-26T00:00:00"/>
    <x v="1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n v="36.56"/>
    <x v="2"/>
    <n v="0.2"/>
    <n v="12.795999999999999"/>
    <x v="3"/>
    <s v="No"/>
    <n v="0"/>
  </r>
  <r>
    <n v="5227"/>
    <s v="CA-2018-119865"/>
    <x v="1028"/>
    <d v="2018-06-26T00:00:00"/>
    <x v="1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x v="5"/>
    <n v="0.2"/>
    <n v="60.496799999999993"/>
    <x v="3"/>
    <s v="No"/>
    <n v="0"/>
  </r>
  <r>
    <n v="5228"/>
    <s v="CA-2018-119865"/>
    <x v="1028"/>
    <d v="2018-06-26T00:00:00"/>
    <x v="1"/>
    <s v="AS-10090"/>
    <s v="Adam Shillingsburg"/>
    <x v="0"/>
    <x v="0"/>
    <x v="20"/>
    <x v="15"/>
    <n v="10011"/>
    <x v="3"/>
    <s v="FUR-BO-10003272"/>
    <x v="0"/>
    <x v="0"/>
    <s v="O'Sullivan Living Dimensions 5-Shelf Bookcases"/>
    <n v="353.56799999999998"/>
    <x v="0"/>
    <n v="0.2"/>
    <n v="-44.196000000000026"/>
    <x v="3"/>
    <s v="No"/>
    <n v="0"/>
  </r>
  <r>
    <n v="5229"/>
    <s v="US-2016-147648"/>
    <x v="35"/>
    <d v="2016-12-01T00:00:00"/>
    <x v="1"/>
    <s v="LS-16975"/>
    <s v="Lindsay Shagiari"/>
    <x v="2"/>
    <x v="0"/>
    <x v="8"/>
    <x v="1"/>
    <n v="94109"/>
    <x v="1"/>
    <s v="OFF-PA-10001033"/>
    <x v="1"/>
    <x v="10"/>
    <s v="Xerox 1893"/>
    <n v="81.98"/>
    <x v="0"/>
    <n v="0"/>
    <n v="40.170200000000001"/>
    <x v="1"/>
    <s v="No"/>
    <n v="0"/>
  </r>
  <r>
    <n v="5230"/>
    <s v="CA-2019-124436"/>
    <x v="498"/>
    <d v="2019-03-22T00:00:00"/>
    <x v="0"/>
    <s v="SA-20830"/>
    <s v="Sue Ann Reed"/>
    <x v="0"/>
    <x v="0"/>
    <x v="201"/>
    <x v="1"/>
    <n v="93727"/>
    <x v="1"/>
    <s v="OFF-BI-10001553"/>
    <x v="1"/>
    <x v="8"/>
    <s v="SpineVue Locking Slant-D Ring Binders by Cardinal"/>
    <n v="14.624000000000002"/>
    <x v="0"/>
    <n v="0.2"/>
    <n v="5.1183999999999994"/>
    <x v="1"/>
    <s v="No"/>
    <n v="0"/>
  </r>
  <r>
    <n v="5231"/>
    <s v="CA-2019-124436"/>
    <x v="498"/>
    <d v="2019-03-22T00:00:00"/>
    <x v="0"/>
    <s v="SA-20830"/>
    <s v="Sue Ann Reed"/>
    <x v="0"/>
    <x v="0"/>
    <x v="201"/>
    <x v="1"/>
    <n v="93727"/>
    <x v="1"/>
    <s v="FUR-TA-10001095"/>
    <x v="0"/>
    <x v="3"/>
    <s v="Chromcraft Round Conference Tables"/>
    <n v="697.16"/>
    <x v="2"/>
    <n v="0.2"/>
    <n v="8.7144999999999868"/>
    <x v="1"/>
    <s v="No"/>
    <n v="0"/>
  </r>
  <r>
    <n v="5232"/>
    <s v="CA-2019-124436"/>
    <x v="498"/>
    <d v="2019-03-22T00:00:00"/>
    <x v="0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n v="30.93"/>
    <x v="7"/>
    <n v="0"/>
    <n v="12.6813"/>
    <x v="1"/>
    <s v="No"/>
    <n v="0"/>
  </r>
  <r>
    <n v="5233"/>
    <s v="CA-2019-124436"/>
    <x v="498"/>
    <d v="2019-03-22T00:00:00"/>
    <x v="0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n v="27.496000000000002"/>
    <x v="3"/>
    <n v="0.2"/>
    <n v="9.2798999999999996"/>
    <x v="1"/>
    <s v="No"/>
    <n v="0"/>
  </r>
  <r>
    <n v="5234"/>
    <s v="CA-2016-115084"/>
    <x v="638"/>
    <d v="2016-10-22T00:00:00"/>
    <x v="1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n v="605.34"/>
    <x v="5"/>
    <n v="0"/>
    <n v="145.2816"/>
    <x v="0"/>
    <s v="No"/>
    <n v="0"/>
  </r>
  <r>
    <n v="5235"/>
    <s v="CA-2019-131037"/>
    <x v="1029"/>
    <d v="2019-08-23T00:00:00"/>
    <x v="2"/>
    <s v="TM-21490"/>
    <s v="Tony Molinari"/>
    <x v="0"/>
    <x v="0"/>
    <x v="8"/>
    <x v="1"/>
    <n v="94110"/>
    <x v="1"/>
    <s v="FUR-TA-10001768"/>
    <x v="0"/>
    <x v="3"/>
    <s v="Hon Racetrack Conference Tables"/>
    <n v="210.00800000000001"/>
    <x v="7"/>
    <n v="0.2"/>
    <n v="2.625099999999982"/>
    <x v="1"/>
    <s v="No"/>
    <n v="0"/>
  </r>
  <r>
    <n v="5236"/>
    <s v="CA-2018-111143"/>
    <x v="258"/>
    <d v="2018-11-22T00:00:00"/>
    <x v="2"/>
    <s v="TT-21265"/>
    <s v="Tim Taslimi"/>
    <x v="1"/>
    <x v="0"/>
    <x v="245"/>
    <x v="14"/>
    <n v="46203"/>
    <x v="2"/>
    <s v="OFF-AP-10001947"/>
    <x v="1"/>
    <x v="9"/>
    <s v="Acco 6 Outlet Guardian Premium Plus Surge Suppressor"/>
    <n v="54.96"/>
    <x v="1"/>
    <n v="0"/>
    <n v="15.938399999999998"/>
    <x v="2"/>
    <s v="No"/>
    <n v="0"/>
  </r>
  <r>
    <n v="5237"/>
    <s v="CA-2016-166744"/>
    <x v="59"/>
    <d v="2016-09-24T00:00:00"/>
    <x v="1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n v="164.22"/>
    <x v="1"/>
    <n v="0"/>
    <n v="50.908200000000001"/>
    <x v="3"/>
    <s v="Yes"/>
    <n v="1"/>
  </r>
  <r>
    <n v="5238"/>
    <s v="CA-2016-166744"/>
    <x v="59"/>
    <d v="2016-09-24T00:00:00"/>
    <x v="1"/>
    <s v="DN-13690"/>
    <s v="Duane Noonan"/>
    <x v="0"/>
    <x v="0"/>
    <x v="29"/>
    <x v="39"/>
    <n v="21044"/>
    <x v="3"/>
    <s v="FUR-BO-10001337"/>
    <x v="0"/>
    <x v="0"/>
    <s v="O'Sullivan Living Dimensions 2-Shelf Bookcases"/>
    <n v="362.94"/>
    <x v="1"/>
    <n v="0"/>
    <n v="36.293999999999997"/>
    <x v="3"/>
    <s v="Yes"/>
    <n v="1"/>
  </r>
  <r>
    <n v="5239"/>
    <s v="CA-2016-166744"/>
    <x v="59"/>
    <d v="2016-09-24T00:00:00"/>
    <x v="1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n v="59.98"/>
    <x v="0"/>
    <n v="0"/>
    <n v="26.391200000000005"/>
    <x v="3"/>
    <s v="Yes"/>
    <n v="1"/>
  </r>
  <r>
    <n v="5240"/>
    <s v="CA-2018-116561"/>
    <x v="108"/>
    <d v="2018-09-17T00:00:00"/>
    <x v="1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n v="332.94"/>
    <x v="1"/>
    <n v="0"/>
    <n v="6.6587999999999994"/>
    <x v="1"/>
    <s v="No"/>
    <n v="0"/>
  </r>
  <r>
    <n v="5241"/>
    <s v="CA-2018-116561"/>
    <x v="108"/>
    <d v="2018-09-17T00:00:00"/>
    <x v="1"/>
    <s v="EB-14110"/>
    <s v="Eugene Barchas"/>
    <x v="0"/>
    <x v="0"/>
    <x v="49"/>
    <x v="1"/>
    <n v="95123"/>
    <x v="1"/>
    <s v="OFF-BI-10001658"/>
    <x v="1"/>
    <x v="8"/>
    <s v="GBC Standard Therm-A-Bind Covers"/>
    <n v="39.872000000000007"/>
    <x v="0"/>
    <n v="0.2"/>
    <n v="12.958399999999999"/>
    <x v="1"/>
    <s v="No"/>
    <n v="0"/>
  </r>
  <r>
    <n v="5242"/>
    <s v="CA-2018-110730"/>
    <x v="713"/>
    <d v="2018-09-26T00:00:00"/>
    <x v="0"/>
    <s v="CM-11815"/>
    <s v="Candace McMahon"/>
    <x v="1"/>
    <x v="0"/>
    <x v="4"/>
    <x v="4"/>
    <n v="98115"/>
    <x v="1"/>
    <s v="OFF-SU-10004737"/>
    <x v="1"/>
    <x v="14"/>
    <s v="Acme Design Stainless Steel Bent Scissors"/>
    <n v="13.68"/>
    <x v="0"/>
    <n v="0"/>
    <n v="3.6936"/>
    <x v="1"/>
    <s v="No"/>
    <n v="0"/>
  </r>
  <r>
    <n v="5243"/>
    <s v="CA-2019-146367"/>
    <x v="1018"/>
    <d v="2019-08-08T00:00:00"/>
    <x v="1"/>
    <s v="HM-14860"/>
    <s v="Harry Marie"/>
    <x v="1"/>
    <x v="0"/>
    <x v="238"/>
    <x v="5"/>
    <n v="75007"/>
    <x v="2"/>
    <s v="OFF-BI-10002827"/>
    <x v="1"/>
    <x v="8"/>
    <s v="Avery Durable Poly Binders"/>
    <n v="3.3179999999999996"/>
    <x v="1"/>
    <n v="0.8"/>
    <n v="-5.6406000000000018"/>
    <x v="2"/>
    <s v="No"/>
    <n v="0"/>
  </r>
  <r>
    <n v="5244"/>
    <s v="CA-2018-149454"/>
    <x v="197"/>
    <d v="2018-07-26T00:00:00"/>
    <x v="2"/>
    <s v="KM-16375"/>
    <s v="Katherine Murray"/>
    <x v="2"/>
    <x v="0"/>
    <x v="81"/>
    <x v="17"/>
    <n v="22204"/>
    <x v="0"/>
    <s v="OFF-BI-10003694"/>
    <x v="1"/>
    <x v="8"/>
    <s v="Avery 3 1/2&quot; Diskette Storage Pages, 10/Pack"/>
    <n v="10.44"/>
    <x v="7"/>
    <n v="0"/>
    <n v="4.8023999999999996"/>
    <x v="0"/>
    <s v="No"/>
    <n v="0"/>
  </r>
  <r>
    <n v="5245"/>
    <s v="CA-2018-156265"/>
    <x v="1030"/>
    <d v="2018-08-04T00:00:00"/>
    <x v="0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n v="136.46400000000003"/>
    <x v="0"/>
    <n v="0.2"/>
    <n v="15.352199999999989"/>
    <x v="1"/>
    <s v="No"/>
    <n v="0"/>
  </r>
  <r>
    <n v="5246"/>
    <s v="CA-2018-156265"/>
    <x v="1030"/>
    <d v="2018-08-04T00:00:00"/>
    <x v="0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n v="333.57600000000002"/>
    <x v="1"/>
    <n v="0.2"/>
    <n v="33.357600000000019"/>
    <x v="1"/>
    <s v="No"/>
    <n v="0"/>
  </r>
  <r>
    <n v="5247"/>
    <s v="CA-2018-156265"/>
    <x v="1030"/>
    <d v="2018-08-04T00:00:00"/>
    <x v="0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n v="12.544"/>
    <x v="0"/>
    <n v="0.2"/>
    <n v="4.7039999999999997"/>
    <x v="1"/>
    <s v="No"/>
    <n v="0"/>
  </r>
  <r>
    <n v="5248"/>
    <s v="US-2017-168914"/>
    <x v="1031"/>
    <d v="2017-05-27T00:00:00"/>
    <x v="1"/>
    <s v="JE-15745"/>
    <s v="Joel Eaton"/>
    <x v="0"/>
    <x v="0"/>
    <x v="436"/>
    <x v="10"/>
    <n v="60423"/>
    <x v="2"/>
    <s v="OFF-AP-10000358"/>
    <x v="1"/>
    <x v="9"/>
    <s v="Fellowes Basic Home/Office Series Surge Protectors"/>
    <n v="20.767999999999997"/>
    <x v="8"/>
    <n v="0.8"/>
    <n v="-52.958400000000012"/>
    <x v="2"/>
    <s v="No"/>
    <n v="0"/>
  </r>
  <r>
    <n v="5249"/>
    <s v="US-2019-110989"/>
    <x v="132"/>
    <d v="2019-11-05T00:00:00"/>
    <x v="0"/>
    <s v="EJ-14155"/>
    <s v="Eva Jacobs"/>
    <x v="0"/>
    <x v="0"/>
    <x v="4"/>
    <x v="4"/>
    <n v="98105"/>
    <x v="1"/>
    <s v="TEC-AC-10002345"/>
    <x v="2"/>
    <x v="11"/>
    <s v="HP Standard 104 key PS/2 Keyboard"/>
    <n v="43.5"/>
    <x v="1"/>
    <n v="0"/>
    <n v="10.875"/>
    <x v="1"/>
    <s v="No"/>
    <n v="0"/>
  </r>
  <r>
    <n v="5250"/>
    <s v="CA-2017-106215"/>
    <x v="392"/>
    <d v="2017-04-21T00:00:00"/>
    <x v="1"/>
    <s v="BN-11470"/>
    <s v="Brad Norvell"/>
    <x v="1"/>
    <x v="0"/>
    <x v="10"/>
    <x v="9"/>
    <n v="19143"/>
    <x v="3"/>
    <s v="OFF-FA-10001229"/>
    <x v="1"/>
    <x v="13"/>
    <s v="Staples"/>
    <n v="12.576000000000001"/>
    <x v="4"/>
    <n v="0.2"/>
    <n v="4.0871999999999993"/>
    <x v="3"/>
    <s v="No"/>
    <n v="0"/>
  </r>
  <r>
    <n v="5251"/>
    <s v="US-2018-169369"/>
    <x v="939"/>
    <d v="2018-12-18T00:00:00"/>
    <x v="1"/>
    <s v="EC-14050"/>
    <s v="Erin Creighton"/>
    <x v="0"/>
    <x v="0"/>
    <x v="38"/>
    <x v="32"/>
    <n v="31907"/>
    <x v="0"/>
    <s v="TEC-AC-10001314"/>
    <x v="2"/>
    <x v="11"/>
    <s v="Case Logic 2.4GHz Wireless Keyboard"/>
    <n v="249.95000000000002"/>
    <x v="2"/>
    <n v="0"/>
    <n v="19.995999999999974"/>
    <x v="0"/>
    <s v="No"/>
    <n v="0"/>
  </r>
  <r>
    <n v="5252"/>
    <s v="US-2018-169369"/>
    <x v="939"/>
    <d v="2018-12-18T00:00:00"/>
    <x v="1"/>
    <s v="EC-14050"/>
    <s v="Erin Creighton"/>
    <x v="0"/>
    <x v="0"/>
    <x v="38"/>
    <x v="32"/>
    <n v="31907"/>
    <x v="0"/>
    <s v="OFF-PA-10004438"/>
    <x v="1"/>
    <x v="10"/>
    <s v="Xerox 1907"/>
    <n v="49.12"/>
    <x v="4"/>
    <n v="0"/>
    <n v="23.086399999999998"/>
    <x v="0"/>
    <s v="No"/>
    <n v="0"/>
  </r>
  <r>
    <n v="5253"/>
    <s v="CA-2017-132318"/>
    <x v="628"/>
    <d v="2017-11-02T00:00:00"/>
    <x v="2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n v="182.91"/>
    <x v="1"/>
    <n v="0"/>
    <n v="53.043899999999979"/>
    <x v="0"/>
    <s v="No"/>
    <n v="0"/>
  </r>
  <r>
    <n v="5254"/>
    <s v="US-2016-131982"/>
    <x v="1009"/>
    <d v="2016-03-11T00:00:00"/>
    <x v="0"/>
    <s v="NP-18685"/>
    <s v="Nora Pelletier"/>
    <x v="2"/>
    <x v="0"/>
    <x v="96"/>
    <x v="4"/>
    <n v="98198"/>
    <x v="1"/>
    <s v="OFF-BI-10004224"/>
    <x v="1"/>
    <x v="8"/>
    <s v="Catalog Binders with Expanding Posts"/>
    <n v="107.64800000000001"/>
    <x v="0"/>
    <n v="0.2"/>
    <n v="33.639999999999986"/>
    <x v="1"/>
    <s v="No"/>
    <n v="0"/>
  </r>
  <r>
    <n v="5255"/>
    <s v="CA-2017-125185"/>
    <x v="616"/>
    <d v="2017-03-07T00:00:00"/>
    <x v="0"/>
    <s v="AH-10195"/>
    <s v="Alan Haines"/>
    <x v="1"/>
    <x v="0"/>
    <x v="437"/>
    <x v="9"/>
    <n v="18018"/>
    <x v="3"/>
    <s v="FUR-CH-10002647"/>
    <x v="0"/>
    <x v="1"/>
    <s v="Situations Contoured Folding Chairs, 4/Set"/>
    <n v="99.372"/>
    <x v="0"/>
    <n v="0.3"/>
    <n v="-7.0979999999999919"/>
    <x v="3"/>
    <s v="No"/>
    <n v="0"/>
  </r>
  <r>
    <n v="5256"/>
    <s v="CA-2017-125185"/>
    <x v="616"/>
    <d v="2017-03-07T00:00:00"/>
    <x v="0"/>
    <s v="AH-10195"/>
    <s v="Alan Haines"/>
    <x v="1"/>
    <x v="0"/>
    <x v="437"/>
    <x v="9"/>
    <n v="18018"/>
    <x v="3"/>
    <s v="FUR-FU-10003247"/>
    <x v="0"/>
    <x v="5"/>
    <s v="36X48 HARDFLOOR CHAIRMAT"/>
    <n v="33.568000000000005"/>
    <x v="0"/>
    <n v="0.2"/>
    <n v="-5.4548000000000041"/>
    <x v="3"/>
    <s v="No"/>
    <n v="0"/>
  </r>
  <r>
    <n v="5257"/>
    <s v="CA-2018-130078"/>
    <x v="590"/>
    <d v="2018-08-14T00:00:00"/>
    <x v="1"/>
    <s v="CC-12145"/>
    <s v="Charles Crestani"/>
    <x v="0"/>
    <x v="0"/>
    <x v="268"/>
    <x v="26"/>
    <n v="73120"/>
    <x v="2"/>
    <s v="OFF-PA-10003270"/>
    <x v="1"/>
    <x v="10"/>
    <s v="Xerox 1954"/>
    <n v="10.56"/>
    <x v="0"/>
    <n v="0"/>
    <n v="4.7519999999999998"/>
    <x v="2"/>
    <s v="No"/>
    <n v="0"/>
  </r>
  <r>
    <n v="5258"/>
    <s v="US-2019-114034"/>
    <x v="1032"/>
    <d v="2019-01-08T00:00:00"/>
    <x v="1"/>
    <s v="DL-13315"/>
    <s v="Delfina Latchford"/>
    <x v="0"/>
    <x v="0"/>
    <x v="277"/>
    <x v="1"/>
    <n v="91730"/>
    <x v="1"/>
    <s v="OFF-PA-10004735"/>
    <x v="1"/>
    <x v="10"/>
    <s v="Xerox 1905"/>
    <n v="38.880000000000003"/>
    <x v="5"/>
    <n v="0"/>
    <n v="18.662400000000002"/>
    <x v="1"/>
    <s v="No"/>
    <n v="0"/>
  </r>
  <r>
    <n v="5259"/>
    <s v="US-2019-115595"/>
    <x v="449"/>
    <d v="2019-10-11T00:00:00"/>
    <x v="2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n v="35.200000000000003"/>
    <x v="2"/>
    <n v="0"/>
    <n v="16.543999999999997"/>
    <x v="1"/>
    <s v="No"/>
    <n v="0"/>
  </r>
  <r>
    <n v="5260"/>
    <s v="CA-2019-158722"/>
    <x v="179"/>
    <d v="2019-10-26T00:00:00"/>
    <x v="1"/>
    <s v="MA-17560"/>
    <s v="Matt Abelman"/>
    <x v="2"/>
    <x v="0"/>
    <x v="10"/>
    <x v="9"/>
    <n v="19120"/>
    <x v="3"/>
    <s v="OFF-PA-10000176"/>
    <x v="1"/>
    <x v="10"/>
    <s v="Xerox 1887"/>
    <n v="45.527999999999999"/>
    <x v="1"/>
    <n v="0.2"/>
    <n v="15.934799999999997"/>
    <x v="3"/>
    <s v="No"/>
    <n v="0"/>
  </r>
  <r>
    <n v="5261"/>
    <s v="CA-2016-105165"/>
    <x v="557"/>
    <d v="2016-09-10T00:00:00"/>
    <x v="2"/>
    <s v="SZ-20035"/>
    <s v="Sam Zeldin"/>
    <x v="2"/>
    <x v="0"/>
    <x v="12"/>
    <x v="5"/>
    <n v="77036"/>
    <x v="2"/>
    <s v="TEC-PH-10000675"/>
    <x v="2"/>
    <x v="7"/>
    <s v="Panasonic KX TS3282B Corded phone"/>
    <n v="196.77600000000001"/>
    <x v="1"/>
    <n v="0.2"/>
    <n v="14.758199999999995"/>
    <x v="2"/>
    <s v="No"/>
    <n v="0"/>
  </r>
  <r>
    <n v="5262"/>
    <s v="CA-2016-105165"/>
    <x v="557"/>
    <d v="2016-09-10T00:00:00"/>
    <x v="2"/>
    <s v="SZ-20035"/>
    <s v="Sam Zeldin"/>
    <x v="2"/>
    <x v="0"/>
    <x v="12"/>
    <x v="5"/>
    <n v="77036"/>
    <x v="2"/>
    <s v="OFF-BI-10000050"/>
    <x v="1"/>
    <x v="8"/>
    <s v="Angle-D Binders with Locking Rings, Label Holders"/>
    <n v="2.9199999999999995"/>
    <x v="0"/>
    <n v="0.8"/>
    <n v="-4.8180000000000005"/>
    <x v="2"/>
    <s v="No"/>
    <n v="0"/>
  </r>
  <r>
    <n v="5263"/>
    <s v="CA-2016-105165"/>
    <x v="557"/>
    <d v="2016-09-10T00:00:00"/>
    <x v="2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n v="200.79500000000002"/>
    <x v="7"/>
    <n v="0.3"/>
    <n v="-22.948000000000008"/>
    <x v="2"/>
    <s v="No"/>
    <n v="0"/>
  </r>
  <r>
    <n v="5264"/>
    <s v="CA-2016-105165"/>
    <x v="557"/>
    <d v="2016-09-10T00:00:00"/>
    <x v="2"/>
    <s v="SZ-20035"/>
    <s v="Sam Zeldin"/>
    <x v="2"/>
    <x v="0"/>
    <x v="12"/>
    <x v="5"/>
    <n v="77036"/>
    <x v="2"/>
    <s v="TEC-AC-10002718"/>
    <x v="2"/>
    <x v="11"/>
    <s v="Belkin Standard 104 key USB Keyboard"/>
    <n v="46.688000000000002"/>
    <x v="4"/>
    <n v="0.2"/>
    <n v="-2.9180000000000028"/>
    <x v="2"/>
    <s v="No"/>
    <n v="0"/>
  </r>
  <r>
    <n v="5265"/>
    <s v="CA-2016-105165"/>
    <x v="557"/>
    <d v="2016-09-10T00:00:00"/>
    <x v="2"/>
    <s v="SZ-20035"/>
    <s v="Sam Zeldin"/>
    <x v="2"/>
    <x v="0"/>
    <x v="12"/>
    <x v="5"/>
    <n v="77036"/>
    <x v="2"/>
    <s v="OFF-AR-10003179"/>
    <x v="1"/>
    <x v="6"/>
    <s v="Dixon Ticonderoga Core-Lock Colored Pencils"/>
    <n v="21.864000000000001"/>
    <x v="1"/>
    <n v="0.2"/>
    <n v="3.5528999999999984"/>
    <x v="2"/>
    <s v="No"/>
    <n v="0"/>
  </r>
  <r>
    <n v="5266"/>
    <s v="CA-2019-147452"/>
    <x v="1033"/>
    <d v="2019-10-03T00:00:00"/>
    <x v="2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s v="Yes"/>
    <n v="1"/>
  </r>
  <r>
    <n v="5267"/>
    <s v="CA-2019-147452"/>
    <x v="1033"/>
    <d v="2019-10-03T00:00:00"/>
    <x v="2"/>
    <s v="CS-11845"/>
    <s v="Cari Sayre"/>
    <x v="1"/>
    <x v="0"/>
    <x v="4"/>
    <x v="4"/>
    <n v="98103"/>
    <x v="1"/>
    <s v="OFF-PA-10004039"/>
    <x v="1"/>
    <x v="10"/>
    <s v="Xerox 1882"/>
    <n v="167.94"/>
    <x v="1"/>
    <n v="0"/>
    <n v="82.290599999999998"/>
    <x v="1"/>
    <s v="Yes"/>
    <n v="1"/>
  </r>
  <r>
    <n v="5268"/>
    <s v="CA-2019-147452"/>
    <x v="1033"/>
    <d v="2019-10-03T00:00:00"/>
    <x v="2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n v="3.89"/>
    <x v="7"/>
    <n v="0"/>
    <n v="1.0114000000000001"/>
    <x v="1"/>
    <s v="Yes"/>
    <n v="1"/>
  </r>
  <r>
    <n v="5269"/>
    <s v="US-2019-114657"/>
    <x v="673"/>
    <d v="2019-11-21T00:00:00"/>
    <x v="1"/>
    <s v="MH-18115"/>
    <s v="Mick Hernandez"/>
    <x v="2"/>
    <x v="0"/>
    <x v="181"/>
    <x v="15"/>
    <n v="10701"/>
    <x v="3"/>
    <s v="TEC-MA-10003173"/>
    <x v="2"/>
    <x v="15"/>
    <s v="Hewlett-Packard 300S Scientific Calculator"/>
    <n v="52.44"/>
    <x v="4"/>
    <n v="0"/>
    <n v="24.122399999999995"/>
    <x v="3"/>
    <s v="No"/>
    <n v="0"/>
  </r>
  <r>
    <n v="5270"/>
    <s v="CA-2019-144484"/>
    <x v="220"/>
    <d v="2019-09-11T00:00:00"/>
    <x v="3"/>
    <s v="CB-12025"/>
    <s v="Cassandra Brandow"/>
    <x v="0"/>
    <x v="0"/>
    <x v="8"/>
    <x v="1"/>
    <n v="94110"/>
    <x v="1"/>
    <s v="FUR-FU-10000260"/>
    <x v="0"/>
    <x v="5"/>
    <s v="6&quot; Cubicle Wall Clock, Black"/>
    <n v="32.36"/>
    <x v="4"/>
    <n v="0"/>
    <n v="11.6496"/>
    <x v="1"/>
    <s v="No"/>
    <n v="0"/>
  </r>
  <r>
    <n v="5271"/>
    <s v="CA-2019-144484"/>
    <x v="220"/>
    <d v="2019-09-11T00:00:00"/>
    <x v="3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n v="406.59999999999997"/>
    <x v="2"/>
    <n v="0"/>
    <n v="113.84799999999998"/>
    <x v="1"/>
    <s v="No"/>
    <n v="0"/>
  </r>
  <r>
    <n v="5272"/>
    <s v="CA-2019-125913"/>
    <x v="1034"/>
    <d v="2019-01-16T00:00:00"/>
    <x v="3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n v="27.92"/>
    <x v="4"/>
    <n v="0"/>
    <n v="8.0967999999999982"/>
    <x v="1"/>
    <s v="No"/>
    <n v="0"/>
  </r>
  <r>
    <n v="5273"/>
    <s v="CA-2019-125913"/>
    <x v="1034"/>
    <d v="2019-01-16T00:00:00"/>
    <x v="3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s v="No"/>
    <n v="0"/>
  </r>
  <r>
    <n v="5274"/>
    <s v="US-2018-158309"/>
    <x v="491"/>
    <d v="2018-11-29T00:00:00"/>
    <x v="2"/>
    <s v="PA-19060"/>
    <s v="Pete Armstrong"/>
    <x v="2"/>
    <x v="0"/>
    <x v="100"/>
    <x v="2"/>
    <n v="33142"/>
    <x v="0"/>
    <s v="OFF-BI-10000145"/>
    <x v="1"/>
    <x v="8"/>
    <s v="Zipper Ring Binder Pockets"/>
    <n v="3.7440000000000007"/>
    <x v="4"/>
    <n v="0.7"/>
    <n v="-2.6207999999999991"/>
    <x v="0"/>
    <s v="No"/>
    <n v="0"/>
  </r>
  <r>
    <n v="5275"/>
    <s v="CA-2017-162887"/>
    <x v="209"/>
    <d v="2017-11-09T00:00:00"/>
    <x v="0"/>
    <s v="SV-20785"/>
    <s v="Stewart Visinsky"/>
    <x v="0"/>
    <x v="0"/>
    <x v="140"/>
    <x v="42"/>
    <m/>
    <x v="3"/>
    <s v="FUR-CH-10000595"/>
    <x v="0"/>
    <x v="1"/>
    <s v="Safco Contoured Stacking Chairs"/>
    <n v="715.2"/>
    <x v="1"/>
    <n v="0"/>
    <n v="178.79999999999998"/>
    <x v="3"/>
    <s v="No"/>
    <n v="0"/>
  </r>
  <r>
    <n v="5276"/>
    <s v="CA-2019-147333"/>
    <x v="817"/>
    <d v="2019-12-20T00:00:00"/>
    <x v="1"/>
    <s v="KL-16555"/>
    <s v="Kelly Lampkin"/>
    <x v="1"/>
    <x v="0"/>
    <x v="115"/>
    <x v="36"/>
    <n v="72701"/>
    <x v="0"/>
    <s v="TEC-AC-10004469"/>
    <x v="2"/>
    <x v="11"/>
    <s v="Microsoft Sculpt Comfort Mouse"/>
    <n v="159.80000000000001"/>
    <x v="4"/>
    <n v="0"/>
    <n v="70.312000000000012"/>
    <x v="0"/>
    <s v="No"/>
    <n v="0"/>
  </r>
  <r>
    <n v="5277"/>
    <s v="CA-2019-147333"/>
    <x v="817"/>
    <d v="2019-12-20T00:00:00"/>
    <x v="1"/>
    <s v="KL-16555"/>
    <s v="Kelly Lampkin"/>
    <x v="1"/>
    <x v="0"/>
    <x v="115"/>
    <x v="36"/>
    <n v="72701"/>
    <x v="0"/>
    <s v="TEC-AC-10003038"/>
    <x v="2"/>
    <x v="11"/>
    <s v="Kingston Digital DataTraveler 16GB USB 2.0"/>
    <n v="44.75"/>
    <x v="2"/>
    <n v="0"/>
    <n v="8.5024999999999942"/>
    <x v="0"/>
    <s v="No"/>
    <n v="0"/>
  </r>
  <r>
    <n v="5278"/>
    <s v="CA-2016-113859"/>
    <x v="103"/>
    <d v="2016-09-17T00:00:00"/>
    <x v="1"/>
    <s v="BC-11125"/>
    <s v="Becky Castell"/>
    <x v="2"/>
    <x v="0"/>
    <x v="372"/>
    <x v="5"/>
    <n v="79762"/>
    <x v="2"/>
    <s v="FUR-CH-10004698"/>
    <x v="0"/>
    <x v="1"/>
    <s v="Padded Folding Chairs, Black, 4/Carton"/>
    <n v="340.11599999999999"/>
    <x v="5"/>
    <n v="0.3"/>
    <n v="-9.717599999999976"/>
    <x v="2"/>
    <s v="No"/>
    <n v="0"/>
  </r>
  <r>
    <n v="5279"/>
    <s v="CA-2016-159681"/>
    <x v="1035"/>
    <d v="2016-12-13T00:00:00"/>
    <x v="1"/>
    <s v="PO-18850"/>
    <s v="Patrick O'Brill"/>
    <x v="0"/>
    <x v="0"/>
    <x v="173"/>
    <x v="17"/>
    <n v="23464"/>
    <x v="0"/>
    <s v="OFF-PA-10003641"/>
    <x v="1"/>
    <x v="10"/>
    <s v="Xerox 1909"/>
    <n v="105.52"/>
    <x v="4"/>
    <n v="0"/>
    <n v="48.539199999999994"/>
    <x v="0"/>
    <s v="No"/>
    <n v="0"/>
  </r>
  <r>
    <n v="5280"/>
    <s v="US-2019-104094"/>
    <x v="210"/>
    <d v="2019-09-11T00:00:00"/>
    <x v="1"/>
    <s v="AG-10675"/>
    <s v="Anna Gayman"/>
    <x v="0"/>
    <x v="0"/>
    <x v="158"/>
    <x v="6"/>
    <n v="53209"/>
    <x v="2"/>
    <s v="TEC-AC-10002134"/>
    <x v="2"/>
    <x v="11"/>
    <s v="Rosewill 107 Normal Keys USB Wired Standard Keyboard"/>
    <n v="13.48"/>
    <x v="7"/>
    <n v="0"/>
    <n v="1.8872"/>
    <x v="2"/>
    <s v="No"/>
    <n v="0"/>
  </r>
  <r>
    <n v="5281"/>
    <s v="CA-2019-152709"/>
    <x v="566"/>
    <d v="2019-10-12T00:00:00"/>
    <x v="1"/>
    <s v="DB-13210"/>
    <s v="Dean Braden"/>
    <x v="0"/>
    <x v="0"/>
    <x v="66"/>
    <x v="12"/>
    <n v="48234"/>
    <x v="2"/>
    <s v="OFF-ST-10001837"/>
    <x v="1"/>
    <x v="4"/>
    <s v="SAFCO Mobile Desk Side File, Wire Frame"/>
    <n v="85.52"/>
    <x v="0"/>
    <n v="0"/>
    <n v="22.235199999999999"/>
    <x v="2"/>
    <s v="No"/>
    <n v="0"/>
  </r>
  <r>
    <n v="5282"/>
    <s v="CA-2017-105158"/>
    <x v="577"/>
    <d v="2017-09-10T00:00:00"/>
    <x v="1"/>
    <s v="SP-20860"/>
    <s v="Sung Pak"/>
    <x v="1"/>
    <x v="0"/>
    <x v="30"/>
    <x v="11"/>
    <n v="55901"/>
    <x v="2"/>
    <s v="FUR-FU-10001706"/>
    <x v="0"/>
    <x v="5"/>
    <s v="Longer-Life Soft White Bulbs"/>
    <n v="6.16"/>
    <x v="0"/>
    <n v="0"/>
    <n v="2.9567999999999999"/>
    <x v="2"/>
    <s v="Yes"/>
    <n v="1"/>
  </r>
  <r>
    <n v="5283"/>
    <s v="CA-2017-105158"/>
    <x v="577"/>
    <d v="2017-09-10T00:00:00"/>
    <x v="1"/>
    <s v="SP-20860"/>
    <s v="Sung Pak"/>
    <x v="1"/>
    <x v="0"/>
    <x v="30"/>
    <x v="11"/>
    <n v="55901"/>
    <x v="2"/>
    <s v="OFF-PA-10001970"/>
    <x v="1"/>
    <x v="10"/>
    <s v="Xerox 1881"/>
    <n v="36.839999999999996"/>
    <x v="1"/>
    <n v="0"/>
    <n v="17.314799999999998"/>
    <x v="2"/>
    <s v="Yes"/>
    <n v="1"/>
  </r>
  <r>
    <n v="5284"/>
    <s v="CA-2016-133424"/>
    <x v="809"/>
    <d v="2016-04-04T00:00:00"/>
    <x v="1"/>
    <s v="Dl-13600"/>
    <s v="Dorris liebe"/>
    <x v="1"/>
    <x v="0"/>
    <x v="4"/>
    <x v="4"/>
    <n v="98105"/>
    <x v="1"/>
    <s v="OFF-ST-10002957"/>
    <x v="1"/>
    <x v="4"/>
    <s v="Sterilite Show Offs Storage Containers"/>
    <n v="15.84"/>
    <x v="1"/>
    <n v="0"/>
    <n v="0"/>
    <x v="1"/>
    <s v="No"/>
    <n v="0"/>
  </r>
  <r>
    <n v="5285"/>
    <s v="CA-2016-133424"/>
    <x v="809"/>
    <d v="2016-04-04T00:00:00"/>
    <x v="1"/>
    <s v="Dl-13600"/>
    <s v="Dorris liebe"/>
    <x v="1"/>
    <x v="0"/>
    <x v="4"/>
    <x v="4"/>
    <n v="98105"/>
    <x v="1"/>
    <s v="OFF-LA-10002312"/>
    <x v="1"/>
    <x v="2"/>
    <s v="Avery 490"/>
    <n v="44.400000000000006"/>
    <x v="1"/>
    <n v="0"/>
    <n v="22.200000000000003"/>
    <x v="1"/>
    <s v="No"/>
    <n v="0"/>
  </r>
  <r>
    <n v="5286"/>
    <s v="CA-2019-105991"/>
    <x v="1024"/>
    <d v="2019-05-06T00:00:00"/>
    <x v="2"/>
    <s v="LH-17020"/>
    <s v="Lisa Hazard"/>
    <x v="0"/>
    <x v="0"/>
    <x v="103"/>
    <x v="22"/>
    <n v="80027"/>
    <x v="1"/>
    <s v="OFF-EN-10002600"/>
    <x v="1"/>
    <x v="12"/>
    <s v="Redi-Strip #10 Envelopes, 4 1/8 x 9 1/2"/>
    <n v="21.240000000000002"/>
    <x v="6"/>
    <n v="0.2"/>
    <n v="7.4339999999999993"/>
    <x v="1"/>
    <s v="No"/>
    <n v="0"/>
  </r>
  <r>
    <n v="5287"/>
    <s v="CA-2019-105991"/>
    <x v="1024"/>
    <d v="2019-05-06T00:00:00"/>
    <x v="2"/>
    <s v="LH-17020"/>
    <s v="Lisa Hazard"/>
    <x v="0"/>
    <x v="0"/>
    <x v="103"/>
    <x v="22"/>
    <n v="80027"/>
    <x v="1"/>
    <s v="OFF-BI-10003274"/>
    <x v="1"/>
    <x v="8"/>
    <s v="Avery Durable Slant Ring Binders, No Labels"/>
    <n v="9.5520000000000014"/>
    <x v="8"/>
    <n v="0.7"/>
    <n v="-7.3231999999999999"/>
    <x v="1"/>
    <s v="No"/>
    <n v="0"/>
  </r>
  <r>
    <n v="5288"/>
    <s v="CA-2019-105991"/>
    <x v="1024"/>
    <d v="2019-05-06T00:00:00"/>
    <x v="2"/>
    <s v="LH-17020"/>
    <s v="Lisa Hazard"/>
    <x v="0"/>
    <x v="0"/>
    <x v="103"/>
    <x v="22"/>
    <n v="80027"/>
    <x v="1"/>
    <s v="FUR-BO-10004467"/>
    <x v="0"/>
    <x v="0"/>
    <s v="Bestar Classic Bookcase"/>
    <n v="89.991000000000014"/>
    <x v="1"/>
    <n v="0.7"/>
    <n v="-152.9847"/>
    <x v="1"/>
    <s v="No"/>
    <n v="0"/>
  </r>
  <r>
    <n v="5289"/>
    <s v="US-2019-136784"/>
    <x v="504"/>
    <d v="2019-05-05T00:00:00"/>
    <x v="1"/>
    <s v="AD-10180"/>
    <s v="Alan Dominguez"/>
    <x v="2"/>
    <x v="0"/>
    <x v="8"/>
    <x v="1"/>
    <n v="94122"/>
    <x v="1"/>
    <s v="OFF-PA-10000675"/>
    <x v="1"/>
    <x v="10"/>
    <s v="Xerox 1919"/>
    <n v="163.96"/>
    <x v="4"/>
    <n v="0"/>
    <n v="80.340400000000002"/>
    <x v="1"/>
    <s v="No"/>
    <n v="0"/>
  </r>
  <r>
    <n v="5290"/>
    <s v="CA-2016-146283"/>
    <x v="78"/>
    <d v="2016-09-15T00:00:00"/>
    <x v="1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n v="17.904"/>
    <x v="0"/>
    <n v="0.2"/>
    <n v="6.2664"/>
    <x v="2"/>
    <s v="No"/>
    <n v="0"/>
  </r>
  <r>
    <n v="5291"/>
    <s v="CA-2016-146283"/>
    <x v="78"/>
    <d v="2016-09-15T00:00:00"/>
    <x v="1"/>
    <s v="KT-16465"/>
    <s v="Kean Takahito"/>
    <x v="0"/>
    <x v="0"/>
    <x v="12"/>
    <x v="5"/>
    <n v="77036"/>
    <x v="2"/>
    <s v="FUR-CH-10004287"/>
    <x v="0"/>
    <x v="1"/>
    <s v="SAFCO Arco Folding Chair"/>
    <n v="966.69999999999982"/>
    <x v="2"/>
    <n v="0.3"/>
    <n v="-13.810000000000116"/>
    <x v="2"/>
    <s v="No"/>
    <n v="0"/>
  </r>
  <r>
    <n v="5292"/>
    <s v="CA-2016-146283"/>
    <x v="78"/>
    <d v="2016-09-15T00:00:00"/>
    <x v="1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n v="182.11199999999999"/>
    <x v="5"/>
    <n v="0.2"/>
    <n v="61.46279999999998"/>
    <x v="2"/>
    <s v="No"/>
    <n v="0"/>
  </r>
  <r>
    <n v="5293"/>
    <s v="CA-2019-151218"/>
    <x v="308"/>
    <d v="2019-06-23T00:00:00"/>
    <x v="2"/>
    <s v="PJ-19015"/>
    <s v="Pauline Johnson"/>
    <x v="0"/>
    <x v="0"/>
    <x v="100"/>
    <x v="2"/>
    <n v="33180"/>
    <x v="0"/>
    <s v="OFF-ST-10004835"/>
    <x v="1"/>
    <x v="4"/>
    <s v="Plastic Stacking Crates &amp; Casters"/>
    <n v="4.4640000000000004"/>
    <x v="7"/>
    <n v="0.2"/>
    <n v="0.33479999999999999"/>
    <x v="0"/>
    <s v="No"/>
    <n v="0"/>
  </r>
  <r>
    <n v="5294"/>
    <s v="CA-2017-111073"/>
    <x v="207"/>
    <d v="2017-12-30T00:00:00"/>
    <x v="1"/>
    <s v="MC-18100"/>
    <s v="Mick Crebagga"/>
    <x v="0"/>
    <x v="0"/>
    <x v="64"/>
    <x v="24"/>
    <n v="44256"/>
    <x v="3"/>
    <s v="FUR-TA-10004086"/>
    <x v="0"/>
    <x v="3"/>
    <s v="KI Adjustable-Height Table"/>
    <n v="51.588000000000001"/>
    <x v="7"/>
    <n v="0.4"/>
    <n v="-15.476400000000005"/>
    <x v="3"/>
    <s v="No"/>
    <n v="0"/>
  </r>
  <r>
    <n v="5295"/>
    <s v="CA-2019-144883"/>
    <x v="733"/>
    <d v="2019-08-19T00:00:00"/>
    <x v="1"/>
    <s v="BO-11350"/>
    <s v="Bill Overfelt"/>
    <x v="1"/>
    <x v="0"/>
    <x v="43"/>
    <x v="11"/>
    <n v="55113"/>
    <x v="2"/>
    <s v="OFF-LA-10000305"/>
    <x v="1"/>
    <x v="2"/>
    <s v="Avery 495"/>
    <n v="50.4"/>
    <x v="8"/>
    <n v="0"/>
    <n v="23.183999999999997"/>
    <x v="2"/>
    <s v="No"/>
    <n v="0"/>
  </r>
  <r>
    <n v="5296"/>
    <s v="CA-2019-142174"/>
    <x v="168"/>
    <d v="2019-03-09T00:00:00"/>
    <x v="1"/>
    <s v="DP-13000"/>
    <s v="Darren Powers"/>
    <x v="0"/>
    <x v="0"/>
    <x v="12"/>
    <x v="5"/>
    <n v="77041"/>
    <x v="2"/>
    <s v="OFF-PA-10000806"/>
    <x v="1"/>
    <x v="10"/>
    <s v="Xerox 1934"/>
    <n v="89.567999999999998"/>
    <x v="0"/>
    <n v="0.2"/>
    <n v="32.468400000000003"/>
    <x v="2"/>
    <s v="No"/>
    <n v="0"/>
  </r>
  <r>
    <n v="5297"/>
    <s v="CA-2019-108791"/>
    <x v="944"/>
    <d v="2019-07-31T00:00:00"/>
    <x v="1"/>
    <s v="TM-21490"/>
    <s v="Tony Molinari"/>
    <x v="0"/>
    <x v="0"/>
    <x v="181"/>
    <x v="15"/>
    <n v="10701"/>
    <x v="3"/>
    <s v="FUR-FU-10004018"/>
    <x v="0"/>
    <x v="5"/>
    <s v="Tensor Computer Mounted Lamp"/>
    <n v="14.89"/>
    <x v="7"/>
    <n v="0"/>
    <n v="4.0203000000000007"/>
    <x v="3"/>
    <s v="No"/>
    <n v="0"/>
  </r>
  <r>
    <n v="5298"/>
    <s v="CA-2019-108791"/>
    <x v="944"/>
    <d v="2019-07-31T00:00:00"/>
    <x v="1"/>
    <s v="TM-21490"/>
    <s v="Tony Molinari"/>
    <x v="0"/>
    <x v="0"/>
    <x v="181"/>
    <x v="15"/>
    <n v="10701"/>
    <x v="3"/>
    <s v="TEC-PH-10002660"/>
    <x v="2"/>
    <x v="7"/>
    <s v="Nortel Networks T7316 E Nt8 B27"/>
    <n v="543.91999999999996"/>
    <x v="8"/>
    <n v="0"/>
    <n v="135.98000000000002"/>
    <x v="3"/>
    <s v="No"/>
    <n v="0"/>
  </r>
  <r>
    <n v="5299"/>
    <s v="CA-2018-106656"/>
    <x v="713"/>
    <d v="2018-09-26T00:00:00"/>
    <x v="2"/>
    <s v="DV-13045"/>
    <s v="Darrin Van Huff"/>
    <x v="1"/>
    <x v="0"/>
    <x v="70"/>
    <x v="1"/>
    <n v="92037"/>
    <x v="1"/>
    <s v="OFF-EN-10001509"/>
    <x v="1"/>
    <x v="12"/>
    <s v="Poly String Tie Envelopes"/>
    <n v="4.08"/>
    <x v="0"/>
    <n v="0"/>
    <n v="1.9175999999999997"/>
    <x v="1"/>
    <s v="No"/>
    <n v="0"/>
  </r>
  <r>
    <n v="5300"/>
    <s v="CA-2018-106656"/>
    <x v="713"/>
    <d v="2018-09-26T00:00:00"/>
    <x v="2"/>
    <s v="DV-13045"/>
    <s v="Darrin Van Huff"/>
    <x v="1"/>
    <x v="0"/>
    <x v="70"/>
    <x v="1"/>
    <n v="92037"/>
    <x v="1"/>
    <s v="OFF-LA-10003148"/>
    <x v="1"/>
    <x v="2"/>
    <s v="Avery 51"/>
    <n v="18.899999999999999"/>
    <x v="1"/>
    <n v="0"/>
    <n v="8.6939999999999991"/>
    <x v="1"/>
    <s v="No"/>
    <n v="0"/>
  </r>
  <r>
    <n v="5301"/>
    <s v="CA-2018-113831"/>
    <x v="198"/>
    <d v="2018-06-03T00:00:00"/>
    <x v="1"/>
    <s v="AH-10690"/>
    <s v="Anna Häberlin"/>
    <x v="1"/>
    <x v="0"/>
    <x v="24"/>
    <x v="17"/>
    <n v="22153"/>
    <x v="0"/>
    <s v="FUR-TA-10002645"/>
    <x v="0"/>
    <x v="3"/>
    <s v="Hon Rectangular Conference Tables"/>
    <n v="2275.5"/>
    <x v="12"/>
    <n v="0"/>
    <n v="386.83499999999981"/>
    <x v="0"/>
    <s v="No"/>
    <n v="0"/>
  </r>
  <r>
    <n v="5302"/>
    <s v="CA-2018-113831"/>
    <x v="198"/>
    <d v="2018-06-03T00:00:00"/>
    <x v="1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n v="1979.6999999999998"/>
    <x v="5"/>
    <n v="0"/>
    <n v="653.30099999999982"/>
    <x v="0"/>
    <s v="No"/>
    <n v="0"/>
  </r>
  <r>
    <n v="5303"/>
    <s v="CA-2018-113831"/>
    <x v="198"/>
    <d v="2018-06-03T00:00:00"/>
    <x v="1"/>
    <s v="AH-10690"/>
    <s v="Anna Häberlin"/>
    <x v="1"/>
    <x v="0"/>
    <x v="24"/>
    <x v="17"/>
    <n v="22153"/>
    <x v="0"/>
    <s v="OFF-LA-10001297"/>
    <x v="1"/>
    <x v="2"/>
    <s v="Avery 473"/>
    <n v="62.099999999999994"/>
    <x v="5"/>
    <n v="0"/>
    <n v="29.808"/>
    <x v="0"/>
    <s v="No"/>
    <n v="0"/>
  </r>
  <r>
    <n v="5304"/>
    <s v="US-2016-139500"/>
    <x v="912"/>
    <d v="2016-11-20T00:00:00"/>
    <x v="1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n v="37.295999999999999"/>
    <x v="0"/>
    <n v="0.3"/>
    <n v="-1.0656000000000017"/>
    <x v="2"/>
    <s v="No"/>
    <n v="0"/>
  </r>
  <r>
    <n v="5305"/>
    <s v="US-2016-166310"/>
    <x v="158"/>
    <d v="2016-09-23T00:00:00"/>
    <x v="2"/>
    <s v="JS-15940"/>
    <s v="Joni Sundaresam"/>
    <x v="2"/>
    <x v="0"/>
    <x v="164"/>
    <x v="5"/>
    <n v="75043"/>
    <x v="2"/>
    <s v="FUR-FU-10001546"/>
    <x v="0"/>
    <x v="5"/>
    <s v="Dana Swing-Arm Lamps"/>
    <n v="8.5440000000000005"/>
    <x v="0"/>
    <n v="0.6"/>
    <n v="-7.4759999999999991"/>
    <x v="2"/>
    <s v="No"/>
    <n v="0"/>
  </r>
  <r>
    <n v="5306"/>
    <s v="US-2018-168410"/>
    <x v="823"/>
    <d v="2018-02-26T00:00:00"/>
    <x v="1"/>
    <s v="BV-11245"/>
    <s v="Benjamin Venier"/>
    <x v="1"/>
    <x v="0"/>
    <x v="147"/>
    <x v="15"/>
    <n v="11572"/>
    <x v="3"/>
    <s v="FUR-FU-10000629"/>
    <x v="0"/>
    <x v="5"/>
    <s v="9-3/4 Diameter Round Wall Clock"/>
    <n v="68.949999999999989"/>
    <x v="2"/>
    <n v="0"/>
    <n v="28.959000000000003"/>
    <x v="3"/>
    <s v="No"/>
    <n v="0"/>
  </r>
  <r>
    <n v="5307"/>
    <s v="US-2018-168410"/>
    <x v="823"/>
    <d v="2018-02-26T00:00:00"/>
    <x v="1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n v="296.37"/>
    <x v="1"/>
    <n v="0"/>
    <n v="80.019899999999993"/>
    <x v="3"/>
    <s v="No"/>
    <n v="0"/>
  </r>
  <r>
    <n v="5308"/>
    <s v="US-2018-168410"/>
    <x v="823"/>
    <d v="2018-02-26T00:00:00"/>
    <x v="1"/>
    <s v="BV-11245"/>
    <s v="Benjamin Venier"/>
    <x v="1"/>
    <x v="0"/>
    <x v="147"/>
    <x v="15"/>
    <n v="11572"/>
    <x v="3"/>
    <s v="TEC-PH-10002583"/>
    <x v="2"/>
    <x v="7"/>
    <s v="iOttie HLCRIO102 Car Mount"/>
    <n v="39.979999999999997"/>
    <x v="0"/>
    <n v="0"/>
    <n v="1.9989999999999952"/>
    <x v="3"/>
    <s v="No"/>
    <n v="0"/>
  </r>
  <r>
    <n v="5309"/>
    <s v="CA-2019-131254"/>
    <x v="123"/>
    <d v="2019-11-21T00:00:00"/>
    <x v="2"/>
    <s v="NC-18415"/>
    <s v="Nathan Cano"/>
    <x v="0"/>
    <x v="0"/>
    <x v="12"/>
    <x v="5"/>
    <n v="77095"/>
    <x v="2"/>
    <s v="FUR-CH-10003774"/>
    <x v="0"/>
    <x v="1"/>
    <s v="Global Wood Trimmed Manager's Task Chair, Khaki"/>
    <n v="191.05799999999999"/>
    <x v="1"/>
    <n v="0.3"/>
    <n v="-46.399800000000013"/>
    <x v="2"/>
    <s v="No"/>
    <n v="0"/>
  </r>
  <r>
    <n v="5310"/>
    <s v="CA-2019-131254"/>
    <x v="123"/>
    <d v="2019-11-21T00:00:00"/>
    <x v="2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n v="13.040000000000001"/>
    <x v="2"/>
    <n v="0.2"/>
    <n v="3.9120000000000004"/>
    <x v="2"/>
    <s v="No"/>
    <n v="0"/>
  </r>
  <r>
    <n v="5311"/>
    <s v="CA-2019-131254"/>
    <x v="123"/>
    <d v="2019-11-21T00:00:00"/>
    <x v="2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n v="1525.1879999999996"/>
    <x v="5"/>
    <n v="0.8"/>
    <n v="-2287.7820000000002"/>
    <x v="2"/>
    <s v="No"/>
    <n v="0"/>
  </r>
  <r>
    <n v="5312"/>
    <s v="CA-2018-123414"/>
    <x v="1036"/>
    <d v="2018-08-27T00:00:00"/>
    <x v="1"/>
    <s v="SU-20665"/>
    <s v="Stephanie Ulpright"/>
    <x v="2"/>
    <x v="0"/>
    <x v="202"/>
    <x v="3"/>
    <n v="27834"/>
    <x v="0"/>
    <s v="OFF-LA-10004559"/>
    <x v="1"/>
    <x v="2"/>
    <s v="Avery 49"/>
    <n v="9.2159999999999993"/>
    <x v="4"/>
    <n v="0.2"/>
    <n v="3.3408000000000002"/>
    <x v="0"/>
    <s v="No"/>
    <n v="0"/>
  </r>
  <r>
    <n v="5313"/>
    <s v="CA-2018-123414"/>
    <x v="1036"/>
    <d v="2018-08-27T00:00:00"/>
    <x v="1"/>
    <s v="SU-20665"/>
    <s v="Stephanie Ulpright"/>
    <x v="2"/>
    <x v="0"/>
    <x v="202"/>
    <x v="3"/>
    <n v="27834"/>
    <x v="0"/>
    <s v="OFF-SU-10002573"/>
    <x v="1"/>
    <x v="14"/>
    <s v="Acme 10&quot; Easy Grip Assistive Scissors"/>
    <n v="28.048000000000002"/>
    <x v="0"/>
    <n v="0.2"/>
    <n v="3.5059999999999967"/>
    <x v="0"/>
    <s v="No"/>
    <n v="0"/>
  </r>
  <r>
    <n v="5314"/>
    <s v="CA-2019-137876"/>
    <x v="504"/>
    <d v="2019-05-05T00:00:00"/>
    <x v="1"/>
    <s v="DJ-13510"/>
    <s v="Don Jones"/>
    <x v="1"/>
    <x v="0"/>
    <x v="8"/>
    <x v="1"/>
    <n v="94110"/>
    <x v="1"/>
    <s v="FUR-FU-10000222"/>
    <x v="0"/>
    <x v="5"/>
    <s v="Seth Thomas 16&quot; Steel Case Clock"/>
    <n v="64.959999999999994"/>
    <x v="0"/>
    <n v="0"/>
    <n v="21.436799999999998"/>
    <x v="1"/>
    <s v="No"/>
    <n v="0"/>
  </r>
  <r>
    <n v="5315"/>
    <s v="CA-2019-137876"/>
    <x v="504"/>
    <d v="2019-05-05T00:00:00"/>
    <x v="1"/>
    <s v="DJ-13510"/>
    <s v="Don Jones"/>
    <x v="1"/>
    <x v="0"/>
    <x v="8"/>
    <x v="1"/>
    <n v="94110"/>
    <x v="1"/>
    <s v="OFF-EN-10001219"/>
    <x v="1"/>
    <x v="12"/>
    <s v="#10- 4 1/8&quot; x 9 1/2&quot; Security-Tint Envelopes"/>
    <n v="30.56"/>
    <x v="4"/>
    <n v="0"/>
    <n v="14.974399999999999"/>
    <x v="1"/>
    <s v="No"/>
    <n v="0"/>
  </r>
  <r>
    <n v="5316"/>
    <s v="CA-2018-154060"/>
    <x v="440"/>
    <d v="2018-05-08T00:00:00"/>
    <x v="1"/>
    <s v="DL-12865"/>
    <s v="Dan Lawera"/>
    <x v="0"/>
    <x v="0"/>
    <x v="247"/>
    <x v="3"/>
    <n v="27405"/>
    <x v="0"/>
    <s v="FUR-CH-10002304"/>
    <x v="0"/>
    <x v="1"/>
    <s v="Global Stack Chair without Arms, Black"/>
    <n v="187.05600000000001"/>
    <x v="6"/>
    <n v="0.2"/>
    <n v="11.69100000000001"/>
    <x v="0"/>
    <s v="No"/>
    <n v="0"/>
  </r>
  <r>
    <n v="5317"/>
    <s v="US-2019-162558"/>
    <x v="280"/>
    <d v="2019-10-05T00:00:00"/>
    <x v="2"/>
    <s v="Dp-13240"/>
    <s v="Dean percer"/>
    <x v="2"/>
    <x v="0"/>
    <x v="289"/>
    <x v="18"/>
    <n v="37918"/>
    <x v="0"/>
    <s v="FUR-FU-10002364"/>
    <x v="0"/>
    <x v="5"/>
    <s v="Eldon Expressions Wood Desk Accessories, Oak"/>
    <n v="11.808"/>
    <x v="0"/>
    <n v="0.2"/>
    <n v="1.3283999999999985"/>
    <x v="0"/>
    <s v="No"/>
    <n v="0"/>
  </r>
  <r>
    <n v="5318"/>
    <s v="US-2019-162558"/>
    <x v="280"/>
    <d v="2019-10-05T00:00:00"/>
    <x v="2"/>
    <s v="Dp-13240"/>
    <s v="Dean percer"/>
    <x v="2"/>
    <x v="0"/>
    <x v="289"/>
    <x v="18"/>
    <n v="37918"/>
    <x v="0"/>
    <s v="FUR-FU-10004864"/>
    <x v="0"/>
    <x v="5"/>
    <s v="Eldon 500 Class Desk Accessories"/>
    <n v="9.6560000000000006"/>
    <x v="7"/>
    <n v="0.2"/>
    <n v="1.5691000000000002"/>
    <x v="0"/>
    <s v="No"/>
    <n v="0"/>
  </r>
  <r>
    <n v="5319"/>
    <s v="US-2019-162558"/>
    <x v="280"/>
    <d v="2019-10-05T00:00:00"/>
    <x v="2"/>
    <s v="Dp-13240"/>
    <s v="Dean percer"/>
    <x v="2"/>
    <x v="0"/>
    <x v="289"/>
    <x v="18"/>
    <n v="37918"/>
    <x v="0"/>
    <s v="OFF-PA-10003172"/>
    <x v="1"/>
    <x v="10"/>
    <s v="Xerox 1996"/>
    <n v="20.736000000000004"/>
    <x v="4"/>
    <n v="0.2"/>
    <n v="7.2576000000000001"/>
    <x v="0"/>
    <s v="No"/>
    <n v="0"/>
  </r>
  <r>
    <n v="5320"/>
    <s v="US-2019-162558"/>
    <x v="280"/>
    <d v="2019-10-05T00:00:00"/>
    <x v="2"/>
    <s v="Dp-13240"/>
    <s v="Dean percer"/>
    <x v="2"/>
    <x v="0"/>
    <x v="289"/>
    <x v="18"/>
    <n v="37918"/>
    <x v="0"/>
    <s v="OFF-BI-10000977"/>
    <x v="1"/>
    <x v="8"/>
    <s v="Ibico Plastic Spiral Binding Combs"/>
    <n v="27.360000000000003"/>
    <x v="1"/>
    <n v="0.7"/>
    <n v="-21.887999999999991"/>
    <x v="0"/>
    <s v="No"/>
    <n v="0"/>
  </r>
  <r>
    <n v="5321"/>
    <s v="US-2019-162558"/>
    <x v="280"/>
    <d v="2019-10-05T00:00:00"/>
    <x v="2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n v="2314.116"/>
    <x v="3"/>
    <n v="0.4"/>
    <n v="-1002.7836000000001"/>
    <x v="0"/>
    <s v="No"/>
    <n v="0"/>
  </r>
  <r>
    <n v="5322"/>
    <s v="US-2019-162558"/>
    <x v="280"/>
    <d v="2019-10-05T00:00:00"/>
    <x v="2"/>
    <s v="Dp-13240"/>
    <s v="Dean percer"/>
    <x v="2"/>
    <x v="0"/>
    <x v="289"/>
    <x v="18"/>
    <n v="37918"/>
    <x v="0"/>
    <s v="OFF-BI-10003984"/>
    <x v="1"/>
    <x v="8"/>
    <s v="Lock-Up Easel 'Spel-Binder'"/>
    <n v="34.236000000000004"/>
    <x v="4"/>
    <n v="0.7"/>
    <n v="-26.247599999999998"/>
    <x v="0"/>
    <s v="No"/>
    <n v="0"/>
  </r>
  <r>
    <n v="5323"/>
    <s v="US-2019-162558"/>
    <x v="280"/>
    <d v="2019-10-05T00:00:00"/>
    <x v="2"/>
    <s v="Dp-13240"/>
    <s v="Dean percer"/>
    <x v="2"/>
    <x v="0"/>
    <x v="289"/>
    <x v="18"/>
    <n v="37918"/>
    <x v="0"/>
    <s v="FUR-FU-10003691"/>
    <x v="0"/>
    <x v="5"/>
    <s v="Eldon Image Series Desk Accessories, Ebony"/>
    <n v="19.760000000000002"/>
    <x v="0"/>
    <n v="0.2"/>
    <n v="5.9279999999999999"/>
    <x v="0"/>
    <s v="No"/>
    <n v="0"/>
  </r>
  <r>
    <n v="5324"/>
    <s v="CA-2019-134439"/>
    <x v="65"/>
    <d v="2019-09-23T00:00:00"/>
    <x v="0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x v="0"/>
    <n v="0"/>
    <n v="7.98"/>
    <x v="2"/>
    <s v="No"/>
    <n v="0"/>
  </r>
  <r>
    <n v="5325"/>
    <s v="CA-2017-119508"/>
    <x v="784"/>
    <d v="2017-12-09T00:00:00"/>
    <x v="1"/>
    <s v="TZ-21580"/>
    <s v="Tracy Zic"/>
    <x v="0"/>
    <x v="0"/>
    <x v="80"/>
    <x v="1"/>
    <n v="90712"/>
    <x v="1"/>
    <s v="OFF-AR-10003723"/>
    <x v="1"/>
    <x v="6"/>
    <s v="Avery Hi-Liter Fluorescent Desk Style Markers"/>
    <n v="16.899999999999999"/>
    <x v="2"/>
    <n v="0"/>
    <n v="6.2530000000000001"/>
    <x v="1"/>
    <s v="No"/>
    <n v="0"/>
  </r>
  <r>
    <n v="5326"/>
    <s v="CA-2017-119508"/>
    <x v="784"/>
    <d v="2017-12-09T00:00:00"/>
    <x v="1"/>
    <s v="TZ-21580"/>
    <s v="Tracy Zic"/>
    <x v="0"/>
    <x v="0"/>
    <x v="80"/>
    <x v="1"/>
    <n v="90712"/>
    <x v="1"/>
    <s v="FUR-FU-10004270"/>
    <x v="0"/>
    <x v="5"/>
    <s v="Eldon Image Series Desk Accessories, Burgundy"/>
    <n v="25.08"/>
    <x v="5"/>
    <n v="0"/>
    <n v="9.0288000000000004"/>
    <x v="1"/>
    <s v="No"/>
    <n v="0"/>
  </r>
  <r>
    <n v="5327"/>
    <s v="CA-2017-152681"/>
    <x v="184"/>
    <d v="2017-01-22T00:00:00"/>
    <x v="1"/>
    <s v="SC-20260"/>
    <s v="Scott Cohen"/>
    <x v="1"/>
    <x v="0"/>
    <x v="104"/>
    <x v="31"/>
    <n v="1841"/>
    <x v="3"/>
    <s v="OFF-AR-10003183"/>
    <x v="1"/>
    <x v="6"/>
    <s v="Avery Fluorescent Highlighter Four-Color Set"/>
    <n v="6.68"/>
    <x v="0"/>
    <n v="0"/>
    <n v="2.0039999999999996"/>
    <x v="3"/>
    <s v="No"/>
    <n v="0"/>
  </r>
  <r>
    <n v="5328"/>
    <s v="CA-2016-130813"/>
    <x v="1037"/>
    <d v="2016-01-08T00:00:00"/>
    <x v="0"/>
    <s v="LS-17230"/>
    <s v="Lycoris Saunders"/>
    <x v="0"/>
    <x v="0"/>
    <x v="1"/>
    <x v="1"/>
    <n v="90049"/>
    <x v="1"/>
    <s v="OFF-PA-10002005"/>
    <x v="1"/>
    <x v="10"/>
    <s v="Xerox 225"/>
    <n v="19.440000000000001"/>
    <x v="1"/>
    <n v="0"/>
    <n v="9.3312000000000008"/>
    <x v="1"/>
    <s v="No"/>
    <n v="0"/>
  </r>
  <r>
    <n v="5329"/>
    <s v="CA-2017-120320"/>
    <x v="616"/>
    <d v="2017-03-09T00:00:00"/>
    <x v="1"/>
    <s v="MV-18190"/>
    <s v="Mike Vittorini"/>
    <x v="0"/>
    <x v="0"/>
    <x v="12"/>
    <x v="5"/>
    <n v="77036"/>
    <x v="2"/>
    <s v="TEC-PH-10000149"/>
    <x v="2"/>
    <x v="7"/>
    <s v="Cisco SPA525G2 IP Phone - Wireless"/>
    <n v="31.92"/>
    <x v="0"/>
    <n v="0.2"/>
    <n v="2.3939999999999984"/>
    <x v="2"/>
    <s v="No"/>
    <n v="0"/>
  </r>
  <r>
    <n v="5330"/>
    <s v="CA-2018-111941"/>
    <x v="591"/>
    <d v="2018-12-28T00:00:00"/>
    <x v="0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n v="33.568000000000005"/>
    <x v="0"/>
    <n v="0.2"/>
    <n v="11.748799999999997"/>
    <x v="3"/>
    <s v="No"/>
    <n v="0"/>
  </r>
  <r>
    <n v="5331"/>
    <s v="CA-2018-123120"/>
    <x v="913"/>
    <d v="2018-09-08T00:00:00"/>
    <x v="1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n v="63.94"/>
    <x v="7"/>
    <n v="0"/>
    <n v="24.936599999999999"/>
    <x v="3"/>
    <s v="No"/>
    <n v="0"/>
  </r>
  <r>
    <n v="5332"/>
    <s v="CA-2018-123120"/>
    <x v="913"/>
    <d v="2018-09-08T00:00:00"/>
    <x v="1"/>
    <s v="CV-12295"/>
    <s v="Christina VanderZanden"/>
    <x v="0"/>
    <x v="0"/>
    <x v="20"/>
    <x v="15"/>
    <n v="10011"/>
    <x v="3"/>
    <s v="OFF-BI-10001460"/>
    <x v="1"/>
    <x v="8"/>
    <s v="Plastic Binding Combs"/>
    <n v="60.600000000000009"/>
    <x v="2"/>
    <n v="0.2"/>
    <n v="20.452499999999997"/>
    <x v="3"/>
    <s v="No"/>
    <n v="0"/>
  </r>
  <r>
    <n v="5333"/>
    <s v="CA-2018-123120"/>
    <x v="913"/>
    <d v="2018-09-08T00:00:00"/>
    <x v="1"/>
    <s v="CV-12295"/>
    <s v="Christina VanderZanden"/>
    <x v="0"/>
    <x v="0"/>
    <x v="20"/>
    <x v="15"/>
    <n v="10011"/>
    <x v="3"/>
    <s v="OFF-SU-10002503"/>
    <x v="1"/>
    <x v="14"/>
    <s v="Acme Preferred Stainless Steel Scissors"/>
    <n v="22.72"/>
    <x v="4"/>
    <n v="0"/>
    <n v="6.5887999999999991"/>
    <x v="3"/>
    <s v="No"/>
    <n v="0"/>
  </r>
  <r>
    <n v="5334"/>
    <s v="CA-2016-103331"/>
    <x v="86"/>
    <d v="2016-09-01T00:00:00"/>
    <x v="1"/>
    <s v="KB-16315"/>
    <s v="Karl Braun"/>
    <x v="0"/>
    <x v="0"/>
    <x v="46"/>
    <x v="13"/>
    <n v="19711"/>
    <x v="3"/>
    <s v="FUR-FU-10001731"/>
    <x v="0"/>
    <x v="5"/>
    <s v="Acrylic Self-Standing Desk Frames"/>
    <n v="10.68"/>
    <x v="4"/>
    <n v="0"/>
    <n v="4.0583999999999998"/>
    <x v="3"/>
    <s v="No"/>
    <n v="0"/>
  </r>
  <r>
    <n v="5335"/>
    <s v="CA-2016-103331"/>
    <x v="86"/>
    <d v="2016-09-01T00:00:00"/>
    <x v="1"/>
    <s v="KB-16315"/>
    <s v="Karl Braun"/>
    <x v="0"/>
    <x v="0"/>
    <x v="46"/>
    <x v="13"/>
    <n v="19711"/>
    <x v="3"/>
    <s v="OFF-PA-10002160"/>
    <x v="1"/>
    <x v="10"/>
    <s v="Xerox 1978"/>
    <n v="17.34"/>
    <x v="1"/>
    <n v="0"/>
    <n v="8.4966000000000008"/>
    <x v="3"/>
    <s v="No"/>
    <n v="0"/>
  </r>
  <r>
    <n v="5336"/>
    <s v="CA-2016-103331"/>
    <x v="86"/>
    <d v="2016-09-01T00:00:00"/>
    <x v="1"/>
    <s v="KB-16315"/>
    <s v="Karl Braun"/>
    <x v="0"/>
    <x v="0"/>
    <x v="46"/>
    <x v="13"/>
    <n v="19711"/>
    <x v="3"/>
    <s v="OFF-PA-10002659"/>
    <x v="1"/>
    <x v="10"/>
    <s v="Avoid Verbal Orders Carbonless Minifold Book"/>
    <n v="3.38"/>
    <x v="7"/>
    <n v="0"/>
    <n v="1.5547999999999997"/>
    <x v="3"/>
    <s v="No"/>
    <n v="0"/>
  </r>
  <r>
    <n v="5337"/>
    <s v="CA-2017-169278"/>
    <x v="1031"/>
    <d v="2017-05-25T00:00:00"/>
    <x v="1"/>
    <s v="ME-18010"/>
    <s v="Michelle Ellison"/>
    <x v="1"/>
    <x v="0"/>
    <x v="4"/>
    <x v="4"/>
    <n v="98105"/>
    <x v="1"/>
    <s v="OFF-BI-10001636"/>
    <x v="1"/>
    <x v="8"/>
    <s v="Ibico Plastic and Wire Spiral Binding Combs"/>
    <n v="26.975999999999999"/>
    <x v="4"/>
    <n v="0.2"/>
    <n v="8.767199999999999"/>
    <x v="1"/>
    <s v="No"/>
    <n v="0"/>
  </r>
  <r>
    <n v="5338"/>
    <s v="CA-2019-111577"/>
    <x v="524"/>
    <d v="2019-10-21T00:00:00"/>
    <x v="1"/>
    <s v="AJ-10780"/>
    <s v="Anthony Jacobs"/>
    <x v="1"/>
    <x v="0"/>
    <x v="48"/>
    <x v="16"/>
    <n v="85254"/>
    <x v="1"/>
    <s v="OFF-PA-10000062"/>
    <x v="1"/>
    <x v="10"/>
    <s v="Green Bar Computer Printout Paper"/>
    <n v="307.77600000000001"/>
    <x v="3"/>
    <n v="0.2"/>
    <n v="111.5688"/>
    <x v="1"/>
    <s v="No"/>
    <n v="0"/>
  </r>
  <r>
    <n v="5339"/>
    <s v="CA-2017-146486"/>
    <x v="529"/>
    <d v="2017-11-14T00:00:00"/>
    <x v="0"/>
    <s v="DV-13465"/>
    <s v="Dianna Vittorini"/>
    <x v="0"/>
    <x v="0"/>
    <x v="147"/>
    <x v="15"/>
    <n v="11572"/>
    <x v="3"/>
    <s v="OFF-ST-10002554"/>
    <x v="1"/>
    <x v="4"/>
    <s v="Tennsco Industrial Shelving"/>
    <n v="244.54999999999998"/>
    <x v="2"/>
    <n v="0"/>
    <n v="4.8910000000000053"/>
    <x v="3"/>
    <s v="Yes"/>
    <n v="1"/>
  </r>
  <r>
    <n v="5340"/>
    <s v="CA-2017-146486"/>
    <x v="529"/>
    <d v="2017-11-14T00:00:00"/>
    <x v="0"/>
    <s v="DV-13465"/>
    <s v="Dianna Vittorini"/>
    <x v="0"/>
    <x v="0"/>
    <x v="147"/>
    <x v="15"/>
    <n v="11572"/>
    <x v="3"/>
    <s v="OFF-EN-10001509"/>
    <x v="1"/>
    <x v="12"/>
    <s v="Poly String Tie Envelopes"/>
    <n v="12.24"/>
    <x v="5"/>
    <n v="0"/>
    <n v="5.7527999999999988"/>
    <x v="3"/>
    <s v="Yes"/>
    <n v="1"/>
  </r>
  <r>
    <n v="5341"/>
    <s v="CA-2017-146486"/>
    <x v="529"/>
    <d v="2017-11-14T00:00:00"/>
    <x v="0"/>
    <s v="DV-13465"/>
    <s v="Dianna Vittorini"/>
    <x v="0"/>
    <x v="0"/>
    <x v="147"/>
    <x v="15"/>
    <n v="11572"/>
    <x v="3"/>
    <s v="TEC-AC-10002018"/>
    <x v="2"/>
    <x v="11"/>
    <s v="AmazonBasics 3-Button USB Wired Mouse"/>
    <n v="13.98"/>
    <x v="0"/>
    <n v="0"/>
    <n v="6.011400000000001"/>
    <x v="3"/>
    <s v="Yes"/>
    <n v="1"/>
  </r>
  <r>
    <n v="5342"/>
    <s v="CA-2017-146486"/>
    <x v="529"/>
    <d v="2017-11-14T00:00:00"/>
    <x v="0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n v="899.95"/>
    <x v="2"/>
    <n v="0"/>
    <n v="53.996999999999957"/>
    <x v="3"/>
    <s v="Yes"/>
    <n v="1"/>
  </r>
  <r>
    <n v="5343"/>
    <s v="US-2016-168501"/>
    <x v="871"/>
    <d v="2016-11-27T00:00:00"/>
    <x v="1"/>
    <s v="JK-15325"/>
    <s v="Jason Klamczynski"/>
    <x v="1"/>
    <x v="0"/>
    <x v="61"/>
    <x v="5"/>
    <n v="75220"/>
    <x v="2"/>
    <s v="OFF-EN-10001509"/>
    <x v="1"/>
    <x v="12"/>
    <s v="Poly String Tie Envelopes"/>
    <n v="1.6320000000000001"/>
    <x v="7"/>
    <n v="0.2"/>
    <n v="0.55079999999999985"/>
    <x v="2"/>
    <s v="No"/>
    <n v="0"/>
  </r>
  <r>
    <n v="5344"/>
    <s v="US-2016-168501"/>
    <x v="871"/>
    <d v="2016-11-27T00:00:00"/>
    <x v="1"/>
    <s v="JK-15325"/>
    <s v="Jason Klamczynski"/>
    <x v="1"/>
    <x v="0"/>
    <x v="61"/>
    <x v="5"/>
    <n v="75220"/>
    <x v="2"/>
    <s v="TEC-PH-10004922"/>
    <x v="2"/>
    <x v="7"/>
    <s v="RCA Visys Integrated PBX 8-Line Router"/>
    <n v="267.95999999999998"/>
    <x v="2"/>
    <n v="0.2"/>
    <n v="16.747500000000016"/>
    <x v="2"/>
    <s v="No"/>
    <n v="0"/>
  </r>
  <r>
    <n v="5345"/>
    <s v="CA-2017-112053"/>
    <x v="2"/>
    <d v="2017-10-13T00:00:00"/>
    <x v="0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n v="31.95"/>
    <x v="7"/>
    <n v="0"/>
    <n v="2.2364999999999995"/>
    <x v="3"/>
    <s v="No"/>
    <n v="0"/>
  </r>
  <r>
    <n v="5346"/>
    <s v="CA-2019-108539"/>
    <x v="708"/>
    <d v="2019-03-23T00:00:00"/>
    <x v="0"/>
    <s v="SC-20725"/>
    <s v="Steven Cartwright"/>
    <x v="0"/>
    <x v="0"/>
    <x v="1"/>
    <x v="1"/>
    <n v="90045"/>
    <x v="1"/>
    <s v="OFF-ST-10003208"/>
    <x v="1"/>
    <x v="4"/>
    <s v="Adjustable Depth Letter/Legal Cart"/>
    <n v="725.84"/>
    <x v="4"/>
    <n v="0"/>
    <n v="210.4935999999999"/>
    <x v="1"/>
    <s v="No"/>
    <n v="0"/>
  </r>
  <r>
    <n v="5347"/>
    <s v="CA-2019-108539"/>
    <x v="708"/>
    <d v="2019-03-23T00:00:00"/>
    <x v="0"/>
    <s v="SC-20725"/>
    <s v="Steven Cartwright"/>
    <x v="0"/>
    <x v="0"/>
    <x v="1"/>
    <x v="1"/>
    <n v="90045"/>
    <x v="1"/>
    <s v="OFF-BI-10003981"/>
    <x v="1"/>
    <x v="8"/>
    <s v="Avery Durable Plastic 1&quot; Binders"/>
    <n v="10.896000000000001"/>
    <x v="1"/>
    <n v="0.2"/>
    <n v="3.9497999999999998"/>
    <x v="1"/>
    <s v="No"/>
    <n v="0"/>
  </r>
  <r>
    <n v="5348"/>
    <s v="CA-2019-108539"/>
    <x v="708"/>
    <d v="2019-03-23T00:00:00"/>
    <x v="0"/>
    <s v="SC-20725"/>
    <s v="Steven Cartwright"/>
    <x v="0"/>
    <x v="0"/>
    <x v="1"/>
    <x v="1"/>
    <n v="90045"/>
    <x v="1"/>
    <s v="OFF-BI-10001031"/>
    <x v="1"/>
    <x v="8"/>
    <s v="Pressboard Data Binders by Wilson Jones"/>
    <n v="8.5440000000000005"/>
    <x v="0"/>
    <n v="0.2"/>
    <n v="2.8835999999999995"/>
    <x v="1"/>
    <s v="No"/>
    <n v="0"/>
  </r>
  <r>
    <n v="5349"/>
    <s v="CA-2017-149811"/>
    <x v="1038"/>
    <d v="2017-01-10T00:00:00"/>
    <x v="1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n v="32.339999999999996"/>
    <x v="1"/>
    <n v="0"/>
    <n v="15.523199999999999"/>
    <x v="2"/>
    <s v="No"/>
    <n v="0"/>
  </r>
  <r>
    <n v="5350"/>
    <s v="CA-2017-149811"/>
    <x v="1038"/>
    <d v="2017-01-10T00:00:00"/>
    <x v="1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n v="39.900000000000006"/>
    <x v="2"/>
    <n v="0"/>
    <n v="19.950000000000003"/>
    <x v="2"/>
    <s v="No"/>
    <n v="0"/>
  </r>
  <r>
    <n v="5351"/>
    <s v="US-2019-103814"/>
    <x v="34"/>
    <d v="2019-12-16T00:00:00"/>
    <x v="1"/>
    <s v="LH-16900"/>
    <s v="Lena Hernandez"/>
    <x v="0"/>
    <x v="0"/>
    <x v="111"/>
    <x v="10"/>
    <n v="60068"/>
    <x v="2"/>
    <s v="OFF-PA-10001019"/>
    <x v="1"/>
    <x v="10"/>
    <s v="Xerox 1884"/>
    <n v="143.85600000000002"/>
    <x v="6"/>
    <n v="0.2"/>
    <n v="48.551399999999994"/>
    <x v="2"/>
    <s v="No"/>
    <n v="0"/>
  </r>
  <r>
    <n v="5352"/>
    <s v="CA-2018-123932"/>
    <x v="47"/>
    <d v="2018-09-12T00:00:00"/>
    <x v="1"/>
    <s v="YC-21895"/>
    <s v="Yoseph Carroll"/>
    <x v="1"/>
    <x v="0"/>
    <x v="61"/>
    <x v="5"/>
    <n v="75217"/>
    <x v="2"/>
    <s v="OFF-PA-10004665"/>
    <x v="1"/>
    <x v="10"/>
    <s v="Advantus Motivational Note Cards"/>
    <n v="41.92"/>
    <x v="4"/>
    <n v="0.2"/>
    <n v="15.195999999999998"/>
    <x v="2"/>
    <s v="No"/>
    <n v="0"/>
  </r>
  <r>
    <n v="5353"/>
    <s v="CA-2018-123932"/>
    <x v="47"/>
    <d v="2018-09-12T00:00:00"/>
    <x v="1"/>
    <s v="YC-21895"/>
    <s v="Yoseph Carroll"/>
    <x v="1"/>
    <x v="0"/>
    <x v="61"/>
    <x v="5"/>
    <n v="75217"/>
    <x v="2"/>
    <s v="TEC-PH-10002447"/>
    <x v="2"/>
    <x v="7"/>
    <s v="AT&amp;T CL83451 4-Handset Telephone"/>
    <n v="329.58400000000006"/>
    <x v="0"/>
    <n v="0.2"/>
    <n v="37.078199999999981"/>
    <x v="2"/>
    <s v="No"/>
    <n v="0"/>
  </r>
  <r>
    <n v="5354"/>
    <s v="US-2018-101616"/>
    <x v="323"/>
    <d v="2018-09-06T00:00:00"/>
    <x v="2"/>
    <s v="CY-12745"/>
    <s v="Craig Yedwab"/>
    <x v="1"/>
    <x v="0"/>
    <x v="53"/>
    <x v="28"/>
    <n v="71203"/>
    <x v="0"/>
    <s v="OFF-BI-10000014"/>
    <x v="1"/>
    <x v="8"/>
    <s v="Heavy-Duty E-Z-D Binders"/>
    <n v="87.28"/>
    <x v="8"/>
    <n v="0"/>
    <n v="41.021599999999999"/>
    <x v="0"/>
    <s v="No"/>
    <n v="0"/>
  </r>
  <r>
    <n v="5355"/>
    <s v="CA-2016-113768"/>
    <x v="8"/>
    <d v="2016-05-19T00:00:00"/>
    <x v="1"/>
    <s v="AH-10030"/>
    <s v="Aaron Hawkins"/>
    <x v="1"/>
    <x v="0"/>
    <x v="1"/>
    <x v="1"/>
    <n v="90004"/>
    <x v="1"/>
    <s v="FUR-CH-10002439"/>
    <x v="0"/>
    <x v="1"/>
    <s v="Iceberg Nesting Folding Chair, 19w x 6d x 43h"/>
    <n v="279.45600000000002"/>
    <x v="5"/>
    <n v="0.2"/>
    <n v="20.959199999999996"/>
    <x v="1"/>
    <s v="No"/>
    <n v="0"/>
  </r>
  <r>
    <n v="5356"/>
    <s v="CA-2016-113768"/>
    <x v="8"/>
    <d v="2016-05-19T00:00:00"/>
    <x v="1"/>
    <s v="AH-10030"/>
    <s v="Aaron Hawkins"/>
    <x v="1"/>
    <x v="0"/>
    <x v="1"/>
    <x v="1"/>
    <n v="90004"/>
    <x v="1"/>
    <s v="OFF-PA-10003063"/>
    <x v="1"/>
    <x v="10"/>
    <s v="EcoTones Memo Sheets"/>
    <n v="8"/>
    <x v="0"/>
    <n v="0"/>
    <n v="3.84"/>
    <x v="1"/>
    <s v="No"/>
    <n v="0"/>
  </r>
  <r>
    <n v="5357"/>
    <s v="CA-2018-138037"/>
    <x v="321"/>
    <d v="2018-10-03T00:00:00"/>
    <x v="1"/>
    <s v="AR-10540"/>
    <s v="Andy Reiter"/>
    <x v="0"/>
    <x v="0"/>
    <x v="8"/>
    <x v="1"/>
    <n v="94109"/>
    <x v="1"/>
    <s v="OFF-BI-10002982"/>
    <x v="1"/>
    <x v="8"/>
    <s v="Avery Self-Adhesive Photo Pockets for Polaroid Photos"/>
    <n v="27.240000000000002"/>
    <x v="2"/>
    <n v="0.2"/>
    <n v="9.5339999999999971"/>
    <x v="1"/>
    <s v="No"/>
    <n v="0"/>
  </r>
  <r>
    <n v="5358"/>
    <s v="CA-2016-150490"/>
    <x v="79"/>
    <d v="2016-08-11T00:00:00"/>
    <x v="1"/>
    <s v="SS-20590"/>
    <s v="Sonia Sunley"/>
    <x v="0"/>
    <x v="0"/>
    <x v="8"/>
    <x v="1"/>
    <n v="94122"/>
    <x v="1"/>
    <s v="TEC-AC-10004510"/>
    <x v="2"/>
    <x v="11"/>
    <s v="Logitech Desktop MK120 Mouse and keyboard Combo"/>
    <n v="16.36"/>
    <x v="7"/>
    <n v="0"/>
    <n v="1.6359999999999992"/>
    <x v="1"/>
    <s v="No"/>
    <n v="0"/>
  </r>
  <r>
    <n v="5359"/>
    <s v="CA-2016-150490"/>
    <x v="79"/>
    <d v="2016-08-11T00:00:00"/>
    <x v="1"/>
    <s v="SS-20590"/>
    <s v="Sonia Sunley"/>
    <x v="0"/>
    <x v="0"/>
    <x v="8"/>
    <x v="1"/>
    <n v="94122"/>
    <x v="1"/>
    <s v="OFF-ST-10000321"/>
    <x v="1"/>
    <x v="4"/>
    <s v="Akro Stacking Bins"/>
    <n v="15.78"/>
    <x v="0"/>
    <n v="0"/>
    <n v="0.63119999999999798"/>
    <x v="1"/>
    <s v="No"/>
    <n v="0"/>
  </r>
  <r>
    <n v="5360"/>
    <s v="CA-2016-150490"/>
    <x v="79"/>
    <d v="2016-08-11T00:00:00"/>
    <x v="1"/>
    <s v="SS-20590"/>
    <s v="Sonia Sunley"/>
    <x v="0"/>
    <x v="0"/>
    <x v="8"/>
    <x v="1"/>
    <n v="94122"/>
    <x v="1"/>
    <s v="OFF-AR-10004602"/>
    <x v="1"/>
    <x v="6"/>
    <s v="Boston KS Multi-Size Manual Pencil Sharpener"/>
    <n v="45.98"/>
    <x v="0"/>
    <n v="0"/>
    <n v="12.874400000000001"/>
    <x v="1"/>
    <s v="No"/>
    <n v="0"/>
  </r>
  <r>
    <n v="5361"/>
    <s v="US-2019-126060"/>
    <x v="349"/>
    <d v="2019-04-18T00:00:00"/>
    <x v="1"/>
    <s v="DW-13585"/>
    <s v="Dorothy Wardle"/>
    <x v="1"/>
    <x v="0"/>
    <x v="115"/>
    <x v="3"/>
    <n v="28314"/>
    <x v="0"/>
    <s v="FUR-BO-10003433"/>
    <x v="0"/>
    <x v="0"/>
    <s v="Sauder Cornerstone Collection Library"/>
    <n v="198.27200000000002"/>
    <x v="8"/>
    <n v="0.2"/>
    <n v="-32.219200000000022"/>
    <x v="0"/>
    <s v="No"/>
    <n v="0"/>
  </r>
  <r>
    <n v="5362"/>
    <s v="CA-2019-100951"/>
    <x v="255"/>
    <d v="2019-06-10T00:00:00"/>
    <x v="2"/>
    <s v="NC-18625"/>
    <s v="Noah Childs"/>
    <x v="1"/>
    <x v="0"/>
    <x v="61"/>
    <x v="5"/>
    <n v="75217"/>
    <x v="2"/>
    <s v="OFF-ST-10001496"/>
    <x v="1"/>
    <x v="4"/>
    <s v="Standard Rollaway File with Lock"/>
    <n v="720.7600000000001"/>
    <x v="2"/>
    <n v="0.2"/>
    <n v="54.056999999999988"/>
    <x v="2"/>
    <s v="No"/>
    <n v="0"/>
  </r>
  <r>
    <n v="5363"/>
    <s v="CA-2018-122017"/>
    <x v="723"/>
    <d v="2019-01-02T00:00:00"/>
    <x v="1"/>
    <s v="CD-11920"/>
    <s v="Carlos Daly"/>
    <x v="0"/>
    <x v="0"/>
    <x v="391"/>
    <x v="41"/>
    <n v="67212"/>
    <x v="2"/>
    <s v="FUR-FU-10000672"/>
    <x v="0"/>
    <x v="5"/>
    <s v="Executive Impressions 10&quot; Spectator Wall Clock"/>
    <n v="70.56"/>
    <x v="5"/>
    <n v="0"/>
    <n v="23.990399999999994"/>
    <x v="2"/>
    <s v="No"/>
    <n v="0"/>
  </r>
  <r>
    <n v="5364"/>
    <s v="CA-2018-122017"/>
    <x v="723"/>
    <d v="2019-01-02T00:00:00"/>
    <x v="1"/>
    <s v="CD-11920"/>
    <s v="Carlos Daly"/>
    <x v="0"/>
    <x v="0"/>
    <x v="391"/>
    <x v="41"/>
    <n v="67212"/>
    <x v="2"/>
    <s v="OFF-AP-10001293"/>
    <x v="1"/>
    <x v="9"/>
    <s v="Belkin 8 Outlet Surge Protector"/>
    <n v="81.96"/>
    <x v="0"/>
    <n v="0"/>
    <n v="22.948799999999999"/>
    <x v="2"/>
    <s v="No"/>
    <n v="0"/>
  </r>
  <r>
    <n v="5365"/>
    <s v="CA-2016-123477"/>
    <x v="1039"/>
    <d v="2016-01-21T00:00:00"/>
    <x v="0"/>
    <s v="DW-13195"/>
    <s v="David Wiener"/>
    <x v="1"/>
    <x v="0"/>
    <x v="24"/>
    <x v="21"/>
    <n v="97477"/>
    <x v="1"/>
    <s v="OFF-AP-10000692"/>
    <x v="1"/>
    <x v="9"/>
    <s v="Fellowes Mighty 8 Compact Surge Protector"/>
    <n v="64.864000000000004"/>
    <x v="4"/>
    <n v="0.2"/>
    <n v="6.4864000000000033"/>
    <x v="1"/>
    <s v="No"/>
    <n v="0"/>
  </r>
  <r>
    <n v="5366"/>
    <s v="CA-2018-107790"/>
    <x v="73"/>
    <d v="2018-11-24T00:00:00"/>
    <x v="1"/>
    <s v="EH-13990"/>
    <s v="Erica Hackney"/>
    <x v="0"/>
    <x v="0"/>
    <x v="12"/>
    <x v="5"/>
    <n v="77041"/>
    <x v="2"/>
    <s v="TEC-PH-10004539"/>
    <x v="2"/>
    <x v="7"/>
    <s v="Wireless Extenders zBoost YX545 SOHO Signal Booster"/>
    <n v="151.19200000000001"/>
    <x v="7"/>
    <n v="0.2"/>
    <n v="13.229299999999995"/>
    <x v="2"/>
    <s v="No"/>
    <n v="0"/>
  </r>
  <r>
    <n v="5367"/>
    <s v="CA-2019-158071"/>
    <x v="193"/>
    <d v="2019-06-15T00:00:00"/>
    <x v="1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n v="88.77600000000001"/>
    <x v="1"/>
    <n v="0.2"/>
    <n v="7.7679000000000009"/>
    <x v="1"/>
    <s v="No"/>
    <n v="0"/>
  </r>
  <r>
    <n v="5368"/>
    <s v="CA-2019-158071"/>
    <x v="193"/>
    <d v="2019-06-15T00:00:00"/>
    <x v="1"/>
    <s v="BD-11320"/>
    <s v="Bill Donatelli"/>
    <x v="0"/>
    <x v="0"/>
    <x v="4"/>
    <x v="4"/>
    <n v="98103"/>
    <x v="1"/>
    <s v="OFF-LA-10004689"/>
    <x v="1"/>
    <x v="2"/>
    <s v="Avery 512"/>
    <n v="11.56"/>
    <x v="4"/>
    <n v="0"/>
    <n v="5.4332000000000003"/>
    <x v="1"/>
    <s v="No"/>
    <n v="0"/>
  </r>
  <r>
    <n v="5369"/>
    <s v="CA-2019-158071"/>
    <x v="193"/>
    <d v="2019-06-15T00:00:00"/>
    <x v="1"/>
    <s v="BD-11320"/>
    <s v="Bill Donatelli"/>
    <x v="0"/>
    <x v="0"/>
    <x v="4"/>
    <x v="4"/>
    <n v="98103"/>
    <x v="1"/>
    <s v="OFF-ST-10001228"/>
    <x v="1"/>
    <x v="4"/>
    <s v="Personal File Boxes with Fold-Down Carry Handle"/>
    <n v="15.58"/>
    <x v="7"/>
    <n v="0"/>
    <n v="3.8949999999999996"/>
    <x v="1"/>
    <s v="No"/>
    <n v="0"/>
  </r>
  <r>
    <n v="5370"/>
    <s v="CA-2019-147403"/>
    <x v="18"/>
    <d v="2019-09-13T00:00:00"/>
    <x v="2"/>
    <s v="KH-16630"/>
    <s v="Ken Heidel"/>
    <x v="1"/>
    <x v="0"/>
    <x v="59"/>
    <x v="24"/>
    <n v="44312"/>
    <x v="3"/>
    <s v="OFF-PA-10003302"/>
    <x v="1"/>
    <x v="10"/>
    <s v="Xerox 1906"/>
    <n v="85.055999999999997"/>
    <x v="1"/>
    <n v="0.2"/>
    <n v="28.706399999999991"/>
    <x v="3"/>
    <s v="No"/>
    <n v="0"/>
  </r>
  <r>
    <n v="5371"/>
    <s v="US-2019-136721"/>
    <x v="798"/>
    <d v="2019-04-12T00:00:00"/>
    <x v="1"/>
    <s v="NH-18610"/>
    <s v="Nicole Hansen"/>
    <x v="1"/>
    <x v="0"/>
    <x v="423"/>
    <x v="12"/>
    <n v="48237"/>
    <x v="2"/>
    <s v="FUR-FU-10004665"/>
    <x v="0"/>
    <x v="5"/>
    <s v="3M Polarizing Task Lamp with Clamp Arm, Light Gray"/>
    <n v="273.95999999999998"/>
    <x v="0"/>
    <n v="0"/>
    <n v="71.229600000000005"/>
    <x v="2"/>
    <s v="No"/>
    <n v="0"/>
  </r>
  <r>
    <n v="5372"/>
    <s v="US-2019-136721"/>
    <x v="798"/>
    <d v="2019-04-12T00:00:00"/>
    <x v="1"/>
    <s v="NH-18610"/>
    <s v="Nicole Hansen"/>
    <x v="1"/>
    <x v="0"/>
    <x v="423"/>
    <x v="12"/>
    <n v="48237"/>
    <x v="2"/>
    <s v="FUR-FU-10004188"/>
    <x v="0"/>
    <x v="5"/>
    <s v="Luxo Professional Combination Clamp-On Lamps"/>
    <n v="306.89999999999998"/>
    <x v="1"/>
    <n v="0"/>
    <n v="79.793999999999997"/>
    <x v="2"/>
    <s v="No"/>
    <n v="0"/>
  </r>
  <r>
    <n v="5373"/>
    <s v="CA-2017-118738"/>
    <x v="1040"/>
    <d v="2017-10-30T00:00:00"/>
    <x v="1"/>
    <s v="AG-10495"/>
    <s v="Andrew Gjertsen"/>
    <x v="1"/>
    <x v="0"/>
    <x v="12"/>
    <x v="5"/>
    <n v="77041"/>
    <x v="2"/>
    <s v="OFF-PA-10003177"/>
    <x v="1"/>
    <x v="10"/>
    <s v="Xerox 1999"/>
    <n v="15.552000000000003"/>
    <x v="1"/>
    <n v="0.2"/>
    <n v="5.4432"/>
    <x v="2"/>
    <s v="No"/>
    <n v="0"/>
  </r>
  <r>
    <n v="5374"/>
    <s v="CA-2017-118738"/>
    <x v="1040"/>
    <d v="2017-10-30T00:00:00"/>
    <x v="1"/>
    <s v="AG-10495"/>
    <s v="Andrew Gjertsen"/>
    <x v="1"/>
    <x v="0"/>
    <x v="12"/>
    <x v="5"/>
    <n v="77041"/>
    <x v="2"/>
    <s v="FUR-TA-10002607"/>
    <x v="0"/>
    <x v="3"/>
    <s v="KI Conference Tables"/>
    <n v="347.36099999999999"/>
    <x v="3"/>
    <n v="0.3"/>
    <n v="-69.472199999999958"/>
    <x v="2"/>
    <s v="No"/>
    <n v="0"/>
  </r>
  <r>
    <n v="5375"/>
    <s v="CA-2017-118738"/>
    <x v="1040"/>
    <d v="2017-10-30T00:00:00"/>
    <x v="1"/>
    <s v="AG-10495"/>
    <s v="Andrew Gjertsen"/>
    <x v="1"/>
    <x v="0"/>
    <x v="12"/>
    <x v="5"/>
    <n v="77041"/>
    <x v="2"/>
    <s v="OFF-PA-10001166"/>
    <x v="1"/>
    <x v="10"/>
    <s v="Xerox 2"/>
    <n v="10.368000000000002"/>
    <x v="0"/>
    <n v="0.2"/>
    <n v="3.6288"/>
    <x v="2"/>
    <s v="No"/>
    <n v="0"/>
  </r>
  <r>
    <n v="5376"/>
    <s v="CA-2019-134152"/>
    <x v="837"/>
    <d v="2019-05-31T00:00:00"/>
    <x v="1"/>
    <s v="RP-19855"/>
    <s v="Roy Phan"/>
    <x v="1"/>
    <x v="0"/>
    <x v="4"/>
    <x v="4"/>
    <n v="98103"/>
    <x v="1"/>
    <s v="TEC-AC-10004510"/>
    <x v="2"/>
    <x v="11"/>
    <s v="Logitech Desktop MK120 Mouse and keyboard Combo"/>
    <n v="98.16"/>
    <x v="5"/>
    <n v="0"/>
    <n v="9.8159999999999954"/>
    <x v="1"/>
    <s v="No"/>
    <n v="0"/>
  </r>
  <r>
    <n v="5377"/>
    <s v="CA-2019-134152"/>
    <x v="837"/>
    <d v="2019-05-31T00:00:00"/>
    <x v="1"/>
    <s v="RP-19855"/>
    <s v="Roy Phan"/>
    <x v="1"/>
    <x v="0"/>
    <x v="4"/>
    <x v="4"/>
    <n v="98103"/>
    <x v="1"/>
    <s v="OFF-AR-10004062"/>
    <x v="1"/>
    <x v="6"/>
    <s v="Staples in misc. colors"/>
    <n v="31.44"/>
    <x v="1"/>
    <n v="0"/>
    <n v="7.86"/>
    <x v="1"/>
    <s v="No"/>
    <n v="0"/>
  </r>
  <r>
    <n v="5378"/>
    <s v="CA-2016-125542"/>
    <x v="29"/>
    <d v="2016-12-07T00:00:00"/>
    <x v="2"/>
    <s v="NB-18655"/>
    <s v="Nona Balk"/>
    <x v="1"/>
    <x v="0"/>
    <x v="10"/>
    <x v="9"/>
    <n v="19134"/>
    <x v="3"/>
    <s v="OFF-EN-10000056"/>
    <x v="1"/>
    <x v="12"/>
    <s v="Cameo Buff Policy Envelopes"/>
    <n v="348.488"/>
    <x v="3"/>
    <n v="0.2"/>
    <n v="117.61469999999996"/>
    <x v="3"/>
    <s v="No"/>
    <n v="0"/>
  </r>
  <r>
    <n v="5379"/>
    <s v="CA-2016-125542"/>
    <x v="29"/>
    <d v="2016-12-07T00:00:00"/>
    <x v="2"/>
    <s v="NB-18655"/>
    <s v="Nona Balk"/>
    <x v="1"/>
    <x v="0"/>
    <x v="10"/>
    <x v="9"/>
    <n v="19134"/>
    <x v="3"/>
    <s v="OFF-ST-10001469"/>
    <x v="1"/>
    <x v="4"/>
    <s v="Fellowes Bankers Box Recycled Super Stor/Drawer"/>
    <n v="172.73599999999999"/>
    <x v="4"/>
    <n v="0.2"/>
    <n v="-30.228800000000007"/>
    <x v="3"/>
    <s v="No"/>
    <n v="0"/>
  </r>
  <r>
    <n v="5380"/>
    <s v="CA-2018-136021"/>
    <x v="1041"/>
    <d v="2018-08-18T00:00:00"/>
    <x v="1"/>
    <s v="JM-15580"/>
    <s v="Jill Matthias"/>
    <x v="0"/>
    <x v="0"/>
    <x v="1"/>
    <x v="1"/>
    <n v="90045"/>
    <x v="1"/>
    <s v="OFF-PA-10000551"/>
    <x v="1"/>
    <x v="10"/>
    <s v="Array Memo Cubes"/>
    <n v="15.54"/>
    <x v="1"/>
    <n v="0"/>
    <n v="7.6145999999999994"/>
    <x v="1"/>
    <s v="No"/>
    <n v="0"/>
  </r>
  <r>
    <n v="5381"/>
    <s v="CA-2018-136021"/>
    <x v="1041"/>
    <d v="2018-08-18T00:00:00"/>
    <x v="1"/>
    <s v="JM-15580"/>
    <s v="Jill Matthias"/>
    <x v="0"/>
    <x v="0"/>
    <x v="1"/>
    <x v="1"/>
    <n v="90045"/>
    <x v="1"/>
    <s v="TEC-MA-10000423"/>
    <x v="2"/>
    <x v="15"/>
    <s v="Texas Instruments TI-34 Scientific Calculator"/>
    <n v="105.55199999999999"/>
    <x v="5"/>
    <n v="0.2"/>
    <n v="35.623799999999996"/>
    <x v="1"/>
    <s v="No"/>
    <n v="0"/>
  </r>
  <r>
    <n v="5382"/>
    <s v="CA-2018-149195"/>
    <x v="64"/>
    <d v="2018-09-07T00:00:00"/>
    <x v="0"/>
    <s v="DM-13525"/>
    <s v="Don Miller"/>
    <x v="1"/>
    <x v="0"/>
    <x v="12"/>
    <x v="5"/>
    <n v="77070"/>
    <x v="2"/>
    <s v="OFF-PA-10001870"/>
    <x v="1"/>
    <x v="10"/>
    <s v="Xerox 202"/>
    <n v="25.920000000000005"/>
    <x v="2"/>
    <n v="0.2"/>
    <n v="9.0719999999999992"/>
    <x v="2"/>
    <s v="No"/>
    <n v="0"/>
  </r>
  <r>
    <n v="5383"/>
    <s v="CA-2018-149195"/>
    <x v="64"/>
    <d v="2018-09-07T00:00:00"/>
    <x v="0"/>
    <s v="DM-13525"/>
    <s v="Don Miller"/>
    <x v="1"/>
    <x v="0"/>
    <x v="12"/>
    <x v="5"/>
    <n v="77070"/>
    <x v="2"/>
    <s v="OFF-FA-10001843"/>
    <x v="1"/>
    <x v="13"/>
    <s v="Staples"/>
    <n v="15.808000000000002"/>
    <x v="8"/>
    <n v="0.2"/>
    <n v="5.3352000000000004"/>
    <x v="2"/>
    <s v="No"/>
    <n v="0"/>
  </r>
  <r>
    <n v="5384"/>
    <s v="CA-2018-149195"/>
    <x v="64"/>
    <d v="2018-09-07T00:00:00"/>
    <x v="0"/>
    <s v="DM-13525"/>
    <s v="Don Miller"/>
    <x v="1"/>
    <x v="0"/>
    <x v="12"/>
    <x v="5"/>
    <n v="77070"/>
    <x v="2"/>
    <s v="OFF-PA-10002036"/>
    <x v="1"/>
    <x v="10"/>
    <s v="Xerox 1930"/>
    <n v="10.368000000000002"/>
    <x v="0"/>
    <n v="0.2"/>
    <n v="3.7584"/>
    <x v="2"/>
    <s v="No"/>
    <n v="0"/>
  </r>
  <r>
    <n v="5385"/>
    <s v="CA-2019-161410"/>
    <x v="335"/>
    <d v="2019-07-03T00:00:00"/>
    <x v="1"/>
    <s v="CC-12220"/>
    <s v="Chris Cortes"/>
    <x v="0"/>
    <x v="0"/>
    <x v="10"/>
    <x v="9"/>
    <n v="19143"/>
    <x v="3"/>
    <s v="TEC-PH-10001760"/>
    <x v="2"/>
    <x v="7"/>
    <s v="Bose SoundLink Bluetooth Speaker"/>
    <n v="358.2"/>
    <x v="1"/>
    <n v="0.4"/>
    <n v="41.79000000000002"/>
    <x v="3"/>
    <s v="No"/>
    <n v="0"/>
  </r>
  <r>
    <n v="5386"/>
    <s v="CA-2019-161410"/>
    <x v="335"/>
    <d v="2019-07-03T00:00:00"/>
    <x v="1"/>
    <s v="CC-12220"/>
    <s v="Chris Cortes"/>
    <x v="0"/>
    <x v="0"/>
    <x v="10"/>
    <x v="9"/>
    <n v="19143"/>
    <x v="3"/>
    <s v="TEC-PH-10000673"/>
    <x v="2"/>
    <x v="7"/>
    <s v="Plantronics Voyager Pro HD - Bluetooth Headset"/>
    <n v="545.91599999999994"/>
    <x v="9"/>
    <n v="0.4"/>
    <n v="72.788800000000037"/>
    <x v="3"/>
    <s v="No"/>
    <n v="0"/>
  </r>
  <r>
    <n v="5387"/>
    <s v="CA-2019-152786"/>
    <x v="846"/>
    <d v="2019-03-17T00:00:00"/>
    <x v="1"/>
    <s v="GA-14725"/>
    <s v="Guy Armstrong"/>
    <x v="0"/>
    <x v="0"/>
    <x v="440"/>
    <x v="36"/>
    <n v="72756"/>
    <x v="0"/>
    <s v="OFF-BI-10000829"/>
    <x v="1"/>
    <x v="8"/>
    <s v="Avery Non-Stick Binders"/>
    <n v="40.410000000000004"/>
    <x v="6"/>
    <n v="0"/>
    <n v="18.5886"/>
    <x v="0"/>
    <s v="No"/>
    <n v="0"/>
  </r>
  <r>
    <n v="5388"/>
    <s v="CA-2019-164707"/>
    <x v="1042"/>
    <d v="2019-02-21T00:00:00"/>
    <x v="0"/>
    <s v="CV-12805"/>
    <s v="Cynthia Voltz"/>
    <x v="1"/>
    <x v="0"/>
    <x v="1"/>
    <x v="1"/>
    <n v="90045"/>
    <x v="1"/>
    <s v="TEC-PH-10001924"/>
    <x v="2"/>
    <x v="7"/>
    <s v="iHome FM Clock Radio with Lightning Dock"/>
    <n v="167.976"/>
    <x v="1"/>
    <n v="0.2"/>
    <n v="10.498500000000007"/>
    <x v="1"/>
    <s v="No"/>
    <n v="0"/>
  </r>
  <r>
    <n v="5389"/>
    <s v="CA-2019-164707"/>
    <x v="1042"/>
    <d v="2019-02-21T00:00:00"/>
    <x v="0"/>
    <s v="CV-12805"/>
    <s v="Cynthia Voltz"/>
    <x v="1"/>
    <x v="0"/>
    <x v="1"/>
    <x v="1"/>
    <n v="90045"/>
    <x v="1"/>
    <s v="TEC-AC-10004864"/>
    <x v="2"/>
    <x v="11"/>
    <s v="Memorex Micro Travel Drive 32 GB"/>
    <n v="109.53"/>
    <x v="1"/>
    <n v="0"/>
    <n v="47.097900000000003"/>
    <x v="1"/>
    <s v="No"/>
    <n v="0"/>
  </r>
  <r>
    <n v="5390"/>
    <s v="CA-2019-164707"/>
    <x v="1042"/>
    <d v="2019-02-21T00:00:00"/>
    <x v="0"/>
    <s v="CV-12805"/>
    <s v="Cynthia Voltz"/>
    <x v="1"/>
    <x v="0"/>
    <x v="1"/>
    <x v="1"/>
    <n v="90045"/>
    <x v="1"/>
    <s v="OFF-LA-10004345"/>
    <x v="1"/>
    <x v="2"/>
    <s v="Avery 493"/>
    <n v="9.82"/>
    <x v="0"/>
    <n v="0"/>
    <n v="4.8117999999999999"/>
    <x v="1"/>
    <s v="No"/>
    <n v="0"/>
  </r>
  <r>
    <n v="5391"/>
    <s v="CA-2019-163874"/>
    <x v="468"/>
    <d v="2019-11-12T00:00:00"/>
    <x v="0"/>
    <s v="NC-18535"/>
    <s v="Nick Crebassa"/>
    <x v="1"/>
    <x v="0"/>
    <x v="4"/>
    <x v="4"/>
    <n v="98105"/>
    <x v="1"/>
    <s v="OFF-BI-10000088"/>
    <x v="1"/>
    <x v="8"/>
    <s v="GBC Imprintable Covers"/>
    <n v="26.352000000000004"/>
    <x v="1"/>
    <n v="0.2"/>
    <n v="9.5525999999999982"/>
    <x v="1"/>
    <s v="No"/>
    <n v="0"/>
  </r>
  <r>
    <n v="5392"/>
    <s v="US-2016-123183"/>
    <x v="84"/>
    <d v="2016-11-25T00:00:00"/>
    <x v="1"/>
    <s v="GR-14560"/>
    <s v="Georgia Rosenberg"/>
    <x v="1"/>
    <x v="0"/>
    <x v="40"/>
    <x v="13"/>
    <n v="19805"/>
    <x v="3"/>
    <s v="OFF-LA-10002787"/>
    <x v="1"/>
    <x v="2"/>
    <s v="Avery 480"/>
    <n v="22.5"/>
    <x v="5"/>
    <n v="0"/>
    <n v="10.799999999999999"/>
    <x v="3"/>
    <s v="No"/>
    <n v="0"/>
  </r>
  <r>
    <n v="5393"/>
    <s v="US-2016-123183"/>
    <x v="84"/>
    <d v="2016-11-25T00:00:00"/>
    <x v="1"/>
    <s v="GR-14560"/>
    <s v="Georgia Rosenberg"/>
    <x v="1"/>
    <x v="0"/>
    <x v="40"/>
    <x v="13"/>
    <n v="19805"/>
    <x v="3"/>
    <s v="OFF-LA-10001569"/>
    <x v="1"/>
    <x v="2"/>
    <s v="Avery 499"/>
    <n v="9.9600000000000009"/>
    <x v="0"/>
    <n v="0"/>
    <n v="4.5815999999999999"/>
    <x v="3"/>
    <s v="No"/>
    <n v="0"/>
  </r>
  <r>
    <n v="5394"/>
    <s v="US-2016-123183"/>
    <x v="84"/>
    <d v="2016-11-25T00:00:00"/>
    <x v="1"/>
    <s v="GR-14560"/>
    <s v="Georgia Rosenberg"/>
    <x v="1"/>
    <x v="0"/>
    <x v="40"/>
    <x v="13"/>
    <n v="19805"/>
    <x v="3"/>
    <s v="OFF-BI-10002429"/>
    <x v="1"/>
    <x v="8"/>
    <s v="Premier Elliptical Ring Binder, Black"/>
    <n v="213.08"/>
    <x v="3"/>
    <n v="0"/>
    <n v="102.2784"/>
    <x v="3"/>
    <s v="No"/>
    <n v="0"/>
  </r>
  <r>
    <n v="5395"/>
    <s v="US-2016-123183"/>
    <x v="84"/>
    <d v="2016-11-25T00:00:00"/>
    <x v="1"/>
    <s v="GR-14560"/>
    <s v="Georgia Rosenberg"/>
    <x v="1"/>
    <x v="0"/>
    <x v="40"/>
    <x v="13"/>
    <n v="19805"/>
    <x v="3"/>
    <s v="FUR-BO-10000362"/>
    <x v="0"/>
    <x v="0"/>
    <s v="Sauder Inglewood Library Bookcases"/>
    <n v="1025.8799999999999"/>
    <x v="5"/>
    <n v="0"/>
    <n v="235.95240000000001"/>
    <x v="3"/>
    <s v="No"/>
    <n v="0"/>
  </r>
  <r>
    <n v="5396"/>
    <s v="CA-2016-104829"/>
    <x v="728"/>
    <d v="2016-11-21T00:00:00"/>
    <x v="0"/>
    <s v="JG-15805"/>
    <s v="John Grady"/>
    <x v="1"/>
    <x v="0"/>
    <x v="212"/>
    <x v="7"/>
    <n v="84604"/>
    <x v="1"/>
    <s v="OFF-PA-10003016"/>
    <x v="1"/>
    <x v="10"/>
    <s v="Adams &quot;While You Were Out&quot; Message Pads"/>
    <n v="21.98"/>
    <x v="3"/>
    <n v="0"/>
    <n v="9.8909999999999982"/>
    <x v="1"/>
    <s v="Yes"/>
    <n v="1"/>
  </r>
  <r>
    <n v="5397"/>
    <s v="US-2018-147340"/>
    <x v="446"/>
    <d v="2018-09-24T00:00:00"/>
    <x v="3"/>
    <s v="EB-13750"/>
    <s v="Edward Becker"/>
    <x v="1"/>
    <x v="0"/>
    <x v="8"/>
    <x v="1"/>
    <n v="94110"/>
    <x v="1"/>
    <s v="FUR-FU-10002501"/>
    <x v="0"/>
    <x v="5"/>
    <s v="Nu-Dell Executive Frame"/>
    <n v="63.2"/>
    <x v="2"/>
    <n v="0"/>
    <n v="23.384"/>
    <x v="1"/>
    <s v="No"/>
    <n v="0"/>
  </r>
  <r>
    <n v="5398"/>
    <s v="CA-2018-145492"/>
    <x v="73"/>
    <d v="2018-11-27T00:00:00"/>
    <x v="1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n v="39"/>
    <x v="13"/>
    <n v="0"/>
    <n v="11.309999999999999"/>
    <x v="1"/>
    <s v="Yes"/>
    <n v="1"/>
  </r>
  <r>
    <n v="5399"/>
    <s v="CA-2018-163202"/>
    <x v="720"/>
    <d v="2018-10-02T00:00:00"/>
    <x v="1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n v="2.907"/>
    <x v="1"/>
    <n v="0.7"/>
    <n v="-2.0348999999999995"/>
    <x v="3"/>
    <s v="No"/>
    <n v="0"/>
  </r>
  <r>
    <n v="5400"/>
    <s v="CA-2018-117681"/>
    <x v="526"/>
    <d v="2018-04-14T00:00:00"/>
    <x v="1"/>
    <s v="HF-14995"/>
    <s v="Herbert Flentye"/>
    <x v="0"/>
    <x v="0"/>
    <x v="1"/>
    <x v="1"/>
    <n v="90004"/>
    <x v="1"/>
    <s v="FUR-BO-10001798"/>
    <x v="0"/>
    <x v="0"/>
    <s v="Bush Somerset Collection Bookcase"/>
    <n v="556.66499999999996"/>
    <x v="2"/>
    <n v="0.15"/>
    <n v="6.5490000000000208"/>
    <x v="1"/>
    <s v="No"/>
    <n v="0"/>
  </r>
  <r>
    <n v="5401"/>
    <s v="CA-2019-132262"/>
    <x v="296"/>
    <d v="2019-09-23T00:00:00"/>
    <x v="2"/>
    <s v="ML-18265"/>
    <s v="Muhammed Lee"/>
    <x v="0"/>
    <x v="0"/>
    <x v="4"/>
    <x v="4"/>
    <n v="98103"/>
    <x v="1"/>
    <s v="TEC-AC-10000158"/>
    <x v="2"/>
    <x v="11"/>
    <s v="Sony 64GB Class 10 Micro SDHC R40 Memory Card"/>
    <n v="71.98"/>
    <x v="0"/>
    <n v="0"/>
    <n v="15.1158"/>
    <x v="1"/>
    <s v="No"/>
    <n v="0"/>
  </r>
  <r>
    <n v="5402"/>
    <s v="CA-2019-132262"/>
    <x v="296"/>
    <d v="2019-09-23T00:00:00"/>
    <x v="2"/>
    <s v="ML-18265"/>
    <s v="Muhammed Lee"/>
    <x v="0"/>
    <x v="0"/>
    <x v="4"/>
    <x v="4"/>
    <n v="98103"/>
    <x v="1"/>
    <s v="TEC-AC-10000303"/>
    <x v="2"/>
    <x v="11"/>
    <s v="Logitech M510 Wireless Mouse"/>
    <n v="79.98"/>
    <x v="0"/>
    <n v="0"/>
    <n v="26.3934"/>
    <x v="1"/>
    <s v="No"/>
    <n v="0"/>
  </r>
  <r>
    <n v="5403"/>
    <s v="CA-2019-123043"/>
    <x v="1043"/>
    <d v="2019-08-29T00:00:00"/>
    <x v="1"/>
    <s v="AH-10195"/>
    <s v="Alan Haines"/>
    <x v="1"/>
    <x v="0"/>
    <x v="20"/>
    <x v="15"/>
    <n v="10024"/>
    <x v="3"/>
    <s v="OFF-BI-10003910"/>
    <x v="1"/>
    <x v="8"/>
    <s v="DXL Angle-View Binders with Locking Rings by Samsill"/>
    <n v="24.672000000000001"/>
    <x v="4"/>
    <n v="0.2"/>
    <n v="7.71"/>
    <x v="3"/>
    <s v="No"/>
    <n v="0"/>
  </r>
  <r>
    <n v="5404"/>
    <s v="CA-2019-123043"/>
    <x v="1043"/>
    <d v="2019-08-29T00:00:00"/>
    <x v="1"/>
    <s v="AH-10195"/>
    <s v="Alan Haines"/>
    <x v="1"/>
    <x v="0"/>
    <x v="20"/>
    <x v="15"/>
    <n v="10024"/>
    <x v="3"/>
    <s v="OFF-BI-10000138"/>
    <x v="1"/>
    <x v="8"/>
    <s v="Acco Translucent Poly Ring Binders"/>
    <n v="3.7439999999999998"/>
    <x v="7"/>
    <n v="0.2"/>
    <n v="1.3104"/>
    <x v="3"/>
    <s v="No"/>
    <n v="0"/>
  </r>
  <r>
    <n v="5405"/>
    <s v="US-2018-143280"/>
    <x v="712"/>
    <d v="2018-02-26T00:00:00"/>
    <x v="1"/>
    <s v="TZ-21580"/>
    <s v="Tracy Zic"/>
    <x v="0"/>
    <x v="0"/>
    <x v="1"/>
    <x v="1"/>
    <n v="90045"/>
    <x v="1"/>
    <s v="TEC-PH-10002398"/>
    <x v="2"/>
    <x v="7"/>
    <s v="AT&amp;T 1070 Corded Phone"/>
    <n v="445.96000000000004"/>
    <x v="2"/>
    <n v="0.2"/>
    <n v="55.744999999999948"/>
    <x v="1"/>
    <s v="No"/>
    <n v="0"/>
  </r>
  <r>
    <n v="5406"/>
    <s v="US-2018-143280"/>
    <x v="712"/>
    <d v="2018-02-26T00:00:00"/>
    <x v="1"/>
    <s v="TZ-21580"/>
    <s v="Tracy Zic"/>
    <x v="0"/>
    <x v="0"/>
    <x v="1"/>
    <x v="1"/>
    <n v="90045"/>
    <x v="1"/>
    <s v="TEC-AC-10003399"/>
    <x v="2"/>
    <x v="11"/>
    <s v="Memorex Mini Travel Drive 64 GB USB 2.0 Flash Drive"/>
    <n v="36.24"/>
    <x v="7"/>
    <n v="0"/>
    <n v="15.220800000000001"/>
    <x v="1"/>
    <s v="No"/>
    <n v="0"/>
  </r>
  <r>
    <n v="5407"/>
    <s v="US-2018-143280"/>
    <x v="712"/>
    <d v="2018-02-26T00:00:00"/>
    <x v="1"/>
    <s v="TZ-21580"/>
    <s v="Tracy Zic"/>
    <x v="0"/>
    <x v="0"/>
    <x v="1"/>
    <x v="1"/>
    <n v="90045"/>
    <x v="1"/>
    <s v="OFF-FA-10000992"/>
    <x v="1"/>
    <x v="13"/>
    <s v="Acco Clips to Go Binder Clips, 24 Clips in Two Sizes"/>
    <n v="10.649999999999999"/>
    <x v="1"/>
    <n v="0"/>
    <n v="5.0054999999999996"/>
    <x v="1"/>
    <s v="No"/>
    <n v="0"/>
  </r>
  <r>
    <n v="5408"/>
    <s v="CA-2019-108854"/>
    <x v="166"/>
    <d v="2019-12-14T00:00:00"/>
    <x v="1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n v="87.92"/>
    <x v="4"/>
    <n v="0"/>
    <n v="40.443199999999997"/>
    <x v="1"/>
    <s v="No"/>
    <n v="0"/>
  </r>
  <r>
    <n v="5409"/>
    <s v="CA-2019-108854"/>
    <x v="166"/>
    <d v="2019-12-14T00:00:00"/>
    <x v="1"/>
    <s v="DM-13345"/>
    <s v="Denise Monton"/>
    <x v="1"/>
    <x v="0"/>
    <x v="8"/>
    <x v="1"/>
    <n v="94109"/>
    <x v="1"/>
    <s v="OFF-BI-10002854"/>
    <x v="1"/>
    <x v="8"/>
    <s v="Performers Binder/Pad Holder, Black"/>
    <n v="22.424000000000003"/>
    <x v="7"/>
    <n v="0.2"/>
    <n v="8.4089999999999989"/>
    <x v="1"/>
    <s v="No"/>
    <n v="0"/>
  </r>
  <r>
    <n v="5410"/>
    <s v="CA-2019-108854"/>
    <x v="166"/>
    <d v="2019-12-14T00:00:00"/>
    <x v="1"/>
    <s v="DM-13345"/>
    <s v="Denise Monton"/>
    <x v="1"/>
    <x v="0"/>
    <x v="8"/>
    <x v="1"/>
    <n v="94109"/>
    <x v="1"/>
    <s v="OFF-BI-10001670"/>
    <x v="1"/>
    <x v="8"/>
    <s v="Vinyl Sectional Post Binders"/>
    <n v="90.480000000000018"/>
    <x v="1"/>
    <n v="0.2"/>
    <n v="33.93"/>
    <x v="1"/>
    <s v="No"/>
    <n v="0"/>
  </r>
  <r>
    <n v="5411"/>
    <s v="CA-2019-108854"/>
    <x v="166"/>
    <d v="2019-12-14T00:00:00"/>
    <x v="1"/>
    <s v="DM-13345"/>
    <s v="Denise Monton"/>
    <x v="1"/>
    <x v="0"/>
    <x v="8"/>
    <x v="1"/>
    <n v="94109"/>
    <x v="1"/>
    <s v="OFF-ST-10001837"/>
    <x v="1"/>
    <x v="4"/>
    <s v="SAFCO Mobile Desk Side File, Wire Frame"/>
    <n v="42.76"/>
    <x v="7"/>
    <n v="0"/>
    <n v="11.117599999999999"/>
    <x v="1"/>
    <s v="No"/>
    <n v="0"/>
  </r>
  <r>
    <n v="5412"/>
    <s v="CA-2019-166856"/>
    <x v="65"/>
    <d v="2019-09-22T00:00:00"/>
    <x v="1"/>
    <s v="TS-21505"/>
    <s v="Tony Sayre"/>
    <x v="0"/>
    <x v="0"/>
    <x v="441"/>
    <x v="27"/>
    <n v="88101"/>
    <x v="1"/>
    <s v="OFF-BI-10002012"/>
    <x v="1"/>
    <x v="8"/>
    <s v="Wilson Jones Easy Flow II Sheet Lifters"/>
    <n v="10.080000000000002"/>
    <x v="3"/>
    <n v="0.2"/>
    <n v="3.5279999999999996"/>
    <x v="1"/>
    <s v="No"/>
    <n v="0"/>
  </r>
  <r>
    <n v="5413"/>
    <s v="CA-2019-166856"/>
    <x v="65"/>
    <d v="2019-09-22T00:00:00"/>
    <x v="1"/>
    <s v="TS-21505"/>
    <s v="Tony Sayre"/>
    <x v="0"/>
    <x v="0"/>
    <x v="441"/>
    <x v="27"/>
    <n v="88101"/>
    <x v="1"/>
    <s v="TEC-AC-10004992"/>
    <x v="2"/>
    <x v="11"/>
    <s v="Kingston Digital DataTraveler 64GB USB 2.0"/>
    <n v="101.34"/>
    <x v="1"/>
    <n v="0"/>
    <n v="8.1071999999999917"/>
    <x v="1"/>
    <s v="No"/>
    <n v="0"/>
  </r>
  <r>
    <n v="5414"/>
    <s v="CA-2018-153157"/>
    <x v="108"/>
    <d v="2018-09-14T00:00:00"/>
    <x v="2"/>
    <s v="TB-21625"/>
    <s v="Trudy Brown"/>
    <x v="0"/>
    <x v="0"/>
    <x v="391"/>
    <x v="41"/>
    <n v="67212"/>
    <x v="2"/>
    <s v="TEC-PH-10003171"/>
    <x v="2"/>
    <x v="7"/>
    <s v="Plantronics Encore H101 Dual Earpieces Headset"/>
    <n v="224.75"/>
    <x v="2"/>
    <n v="0"/>
    <n v="62.929999999999993"/>
    <x v="2"/>
    <s v="No"/>
    <n v="0"/>
  </r>
  <r>
    <n v="5415"/>
    <s v="US-2019-125647"/>
    <x v="397"/>
    <d v="2019-09-28T00:00:00"/>
    <x v="1"/>
    <s v="LC-16870"/>
    <s v="Lena Cacioppo"/>
    <x v="0"/>
    <x v="0"/>
    <x v="22"/>
    <x v="10"/>
    <n v="60653"/>
    <x v="2"/>
    <s v="OFF-AP-10000390"/>
    <x v="1"/>
    <x v="9"/>
    <s v="Euro Pro Shark Stick Mini Vacuum"/>
    <n v="73.175999999999974"/>
    <x v="5"/>
    <n v="0.8"/>
    <n v="-197.57520000000002"/>
    <x v="2"/>
    <s v="No"/>
    <n v="0"/>
  </r>
  <r>
    <n v="5416"/>
    <s v="US-2019-125647"/>
    <x v="397"/>
    <d v="2019-09-28T00:00:00"/>
    <x v="1"/>
    <s v="LC-16870"/>
    <s v="Lena Cacioppo"/>
    <x v="0"/>
    <x v="0"/>
    <x v="22"/>
    <x v="10"/>
    <n v="60653"/>
    <x v="2"/>
    <s v="OFF-PA-10004888"/>
    <x v="1"/>
    <x v="10"/>
    <s v="Xerox 217"/>
    <n v="20.736000000000004"/>
    <x v="4"/>
    <n v="0.2"/>
    <n v="7.2576000000000001"/>
    <x v="2"/>
    <s v="No"/>
    <n v="0"/>
  </r>
  <r>
    <n v="5417"/>
    <s v="US-2019-125647"/>
    <x v="397"/>
    <d v="2019-09-28T00:00:00"/>
    <x v="1"/>
    <s v="LC-16870"/>
    <s v="Lena Cacioppo"/>
    <x v="0"/>
    <x v="0"/>
    <x v="22"/>
    <x v="10"/>
    <n v="60653"/>
    <x v="2"/>
    <s v="TEC-PH-10004188"/>
    <x v="2"/>
    <x v="7"/>
    <s v="OtterBox Commuter Series Case - Samsung Galaxy S4"/>
    <n v="39.984000000000002"/>
    <x v="0"/>
    <n v="0.2"/>
    <n v="-8.9963999999999995"/>
    <x v="2"/>
    <s v="No"/>
    <n v="0"/>
  </r>
  <r>
    <n v="5418"/>
    <s v="CA-2016-132542"/>
    <x v="191"/>
    <d v="2016-10-08T00:00:00"/>
    <x v="0"/>
    <s v="AM-10360"/>
    <s v="Alice McCarthy"/>
    <x v="1"/>
    <x v="0"/>
    <x v="155"/>
    <x v="8"/>
    <n v="68104"/>
    <x v="2"/>
    <s v="OFF-BI-10004099"/>
    <x v="1"/>
    <x v="8"/>
    <s v="GBC VeloBinder Strips"/>
    <n v="15.36"/>
    <x v="0"/>
    <n v="0"/>
    <n v="7.68"/>
    <x v="2"/>
    <s v="No"/>
    <n v="0"/>
  </r>
  <r>
    <n v="5419"/>
    <s v="CA-2017-110877"/>
    <x v="924"/>
    <d v="2017-10-26T00:00:00"/>
    <x v="2"/>
    <s v="JE-15715"/>
    <s v="Joe Elijah"/>
    <x v="0"/>
    <x v="0"/>
    <x v="12"/>
    <x v="5"/>
    <n v="77041"/>
    <x v="2"/>
    <s v="OFF-PA-10004621"/>
    <x v="1"/>
    <x v="10"/>
    <s v="Xerox 212"/>
    <n v="36.288000000000011"/>
    <x v="3"/>
    <n v="0.2"/>
    <n v="12.700800000000001"/>
    <x v="2"/>
    <s v="No"/>
    <n v="0"/>
  </r>
  <r>
    <n v="5420"/>
    <s v="CA-2017-110877"/>
    <x v="924"/>
    <d v="2017-10-26T00:00:00"/>
    <x v="2"/>
    <s v="JE-15715"/>
    <s v="Joe Elijah"/>
    <x v="0"/>
    <x v="0"/>
    <x v="12"/>
    <x v="5"/>
    <n v="77041"/>
    <x v="2"/>
    <s v="TEC-PH-10002103"/>
    <x v="2"/>
    <x v="7"/>
    <s v="Jabra SPEAK 410"/>
    <n v="150.38399999999999"/>
    <x v="0"/>
    <n v="0.2"/>
    <n v="15.038400000000003"/>
    <x v="2"/>
    <s v="No"/>
    <n v="0"/>
  </r>
  <r>
    <n v="5421"/>
    <s v="US-2018-151827"/>
    <x v="1044"/>
    <d v="2018-04-02T00:00:00"/>
    <x v="0"/>
    <s v="CS-11950"/>
    <s v="Carlos Soltero"/>
    <x v="0"/>
    <x v="0"/>
    <x v="10"/>
    <x v="9"/>
    <n v="19134"/>
    <x v="3"/>
    <s v="TEC-PH-10002789"/>
    <x v="2"/>
    <x v="7"/>
    <s v="LG Exalt"/>
    <n v="280.78200000000004"/>
    <x v="1"/>
    <n v="0.4"/>
    <n v="-60.836100000000016"/>
    <x v="3"/>
    <s v="Yes"/>
    <n v="1"/>
  </r>
  <r>
    <n v="5422"/>
    <s v="US-2018-151827"/>
    <x v="1044"/>
    <d v="2018-04-02T00:00:00"/>
    <x v="0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n v="31.983999999999998"/>
    <x v="0"/>
    <n v="0.2"/>
    <n v="1.1993999999999998"/>
    <x v="3"/>
    <s v="Yes"/>
    <n v="1"/>
  </r>
  <r>
    <n v="5423"/>
    <s v="US-2018-163258"/>
    <x v="723"/>
    <d v="2019-01-02T00:00:00"/>
    <x v="1"/>
    <s v="PF-19225"/>
    <s v="Phillip Flathmann"/>
    <x v="0"/>
    <x v="0"/>
    <x v="1"/>
    <x v="1"/>
    <n v="90045"/>
    <x v="1"/>
    <s v="OFF-BI-10000138"/>
    <x v="1"/>
    <x v="8"/>
    <s v="Acco Translucent Poly Ring Binders"/>
    <n v="11.231999999999999"/>
    <x v="1"/>
    <n v="0.2"/>
    <n v="3.9312000000000005"/>
    <x v="1"/>
    <s v="No"/>
    <n v="0"/>
  </r>
  <r>
    <n v="5424"/>
    <s v="CA-2019-103009"/>
    <x v="132"/>
    <d v="2019-11-05T00:00:00"/>
    <x v="0"/>
    <s v="PJ-18835"/>
    <s v="Patrick Jones"/>
    <x v="1"/>
    <x v="0"/>
    <x v="102"/>
    <x v="0"/>
    <n v="40475"/>
    <x v="0"/>
    <s v="OFF-PA-10001215"/>
    <x v="1"/>
    <x v="10"/>
    <s v="Xerox 1963"/>
    <n v="26.400000000000002"/>
    <x v="2"/>
    <n v="0"/>
    <n v="11.879999999999999"/>
    <x v="0"/>
    <s v="No"/>
    <n v="0"/>
  </r>
  <r>
    <n v="5425"/>
    <s v="US-2019-120649"/>
    <x v="176"/>
    <d v="2019-01-26T00:00:00"/>
    <x v="1"/>
    <s v="JF-15490"/>
    <s v="Jeremy Farry"/>
    <x v="0"/>
    <x v="0"/>
    <x v="416"/>
    <x v="29"/>
    <n v="6708"/>
    <x v="3"/>
    <s v="OFF-AR-10001545"/>
    <x v="1"/>
    <x v="6"/>
    <s v="Newell 326"/>
    <n v="3.52"/>
    <x v="0"/>
    <n v="0"/>
    <n v="1.0207999999999999"/>
    <x v="3"/>
    <s v="No"/>
    <n v="0"/>
  </r>
  <r>
    <n v="5426"/>
    <s v="CA-2018-153598"/>
    <x v="275"/>
    <d v="2018-12-06T00:00:00"/>
    <x v="2"/>
    <s v="NM-18520"/>
    <s v="Neoma Murray"/>
    <x v="0"/>
    <x v="0"/>
    <x v="1"/>
    <x v="1"/>
    <n v="90045"/>
    <x v="1"/>
    <s v="TEC-AC-10003870"/>
    <x v="2"/>
    <x v="11"/>
    <s v="Logitech Z-906 Speaker sys - home theater - 5.1-CH"/>
    <n v="1649.95"/>
    <x v="2"/>
    <n v="0"/>
    <n v="659.98"/>
    <x v="1"/>
    <s v="No"/>
    <n v="0"/>
  </r>
  <r>
    <n v="5427"/>
    <s v="CA-2018-153598"/>
    <x v="275"/>
    <d v="2018-12-06T00:00:00"/>
    <x v="2"/>
    <s v="NM-18520"/>
    <s v="Neoma Murray"/>
    <x v="0"/>
    <x v="0"/>
    <x v="1"/>
    <x v="1"/>
    <n v="90045"/>
    <x v="1"/>
    <s v="FUR-FU-10001085"/>
    <x v="0"/>
    <x v="5"/>
    <s v="3M Polarizing Light Filter Sleeves"/>
    <n v="111.89999999999999"/>
    <x v="5"/>
    <n v="0"/>
    <n v="51.47399999999999"/>
    <x v="1"/>
    <s v="No"/>
    <n v="0"/>
  </r>
  <r>
    <n v="5428"/>
    <s v="US-2018-108497"/>
    <x v="403"/>
    <d v="2018-06-14T00:00:00"/>
    <x v="3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x v="2"/>
    <n v="0.15"/>
    <n v="35.245000000000005"/>
    <x v="1"/>
    <s v="No"/>
    <n v="0"/>
  </r>
  <r>
    <n v="5429"/>
    <s v="CA-2018-113096"/>
    <x v="476"/>
    <d v="2018-09-04T00:00:00"/>
    <x v="2"/>
    <s v="SZ-20035"/>
    <s v="Sam Zeldin"/>
    <x v="2"/>
    <x v="0"/>
    <x v="8"/>
    <x v="1"/>
    <n v="94122"/>
    <x v="1"/>
    <s v="OFF-ST-10003455"/>
    <x v="1"/>
    <x v="4"/>
    <s v="Tenex File Box, Personal Filing Tote with Lid, Black"/>
    <n v="46.53"/>
    <x v="1"/>
    <n v="0"/>
    <n v="12.097800000000001"/>
    <x v="1"/>
    <s v="No"/>
    <n v="0"/>
  </r>
  <r>
    <n v="5430"/>
    <s v="CA-2016-136861"/>
    <x v="742"/>
    <d v="2016-09-07T00:00:00"/>
    <x v="2"/>
    <s v="PR-18880"/>
    <s v="Patrick Ryan"/>
    <x v="0"/>
    <x v="0"/>
    <x v="84"/>
    <x v="2"/>
    <n v="33710"/>
    <x v="0"/>
    <s v="FUR-FU-10001967"/>
    <x v="0"/>
    <x v="5"/>
    <s v="Telescoping Adjustable Floor Lamp"/>
    <n v="31.983999999999998"/>
    <x v="0"/>
    <n v="0.2"/>
    <n v="1.9989999999999979"/>
    <x v="0"/>
    <s v="No"/>
    <n v="0"/>
  </r>
  <r>
    <n v="5431"/>
    <s v="CA-2019-117422"/>
    <x v="208"/>
    <d v="2019-10-25T00:00:00"/>
    <x v="1"/>
    <s v="FC-14245"/>
    <s v="Frank Carlisle"/>
    <x v="2"/>
    <x v="0"/>
    <x v="80"/>
    <x v="24"/>
    <n v="44107"/>
    <x v="3"/>
    <s v="OFF-AP-10000938"/>
    <x v="1"/>
    <x v="9"/>
    <s v="Avanti 1.7 Cu. Ft. Refrigerator"/>
    <n v="161.56800000000001"/>
    <x v="0"/>
    <n v="0.2"/>
    <n v="16.156799999999997"/>
    <x v="3"/>
    <s v="No"/>
    <n v="0"/>
  </r>
  <r>
    <n v="5432"/>
    <s v="CA-2019-117422"/>
    <x v="208"/>
    <d v="2019-10-25T00:00:00"/>
    <x v="1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x v="7"/>
    <n v="0.2"/>
    <n v="1.3715999999999999"/>
    <x v="3"/>
    <s v="No"/>
    <n v="0"/>
  </r>
  <r>
    <n v="5433"/>
    <s v="CA-2019-117422"/>
    <x v="208"/>
    <d v="2019-10-25T00:00:00"/>
    <x v="1"/>
    <s v="FC-14245"/>
    <s v="Frank Carlisle"/>
    <x v="2"/>
    <x v="0"/>
    <x v="80"/>
    <x v="24"/>
    <n v="44107"/>
    <x v="3"/>
    <s v="OFF-BI-10002799"/>
    <x v="1"/>
    <x v="8"/>
    <s v="SlimView Poly Binder, 3/8&quot;"/>
    <n v="6.2160000000000002"/>
    <x v="4"/>
    <n v="0.7"/>
    <n v="-4.9727999999999994"/>
    <x v="3"/>
    <s v="No"/>
    <n v="0"/>
  </r>
  <r>
    <n v="5434"/>
    <s v="CA-2019-129707"/>
    <x v="1016"/>
    <d v="2019-04-29T00:00:00"/>
    <x v="1"/>
    <s v="LH-16750"/>
    <s v="Larry Hughes"/>
    <x v="0"/>
    <x v="0"/>
    <x v="432"/>
    <x v="16"/>
    <n v="85224"/>
    <x v="1"/>
    <s v="OFF-AR-10000246"/>
    <x v="1"/>
    <x v="6"/>
    <s v="Newell 318"/>
    <n v="8.895999999999999"/>
    <x v="4"/>
    <n v="0.2"/>
    <n v="0.66719999999999979"/>
    <x v="1"/>
    <s v="Yes"/>
    <n v="1"/>
  </r>
  <r>
    <n v="5435"/>
    <s v="CA-2017-160171"/>
    <x v="324"/>
    <d v="2017-10-24T00:00:00"/>
    <x v="1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s v="No"/>
    <n v="0"/>
  </r>
  <r>
    <n v="5436"/>
    <s v="CA-2017-160171"/>
    <x v="324"/>
    <d v="2017-10-24T00:00:00"/>
    <x v="1"/>
    <s v="RM-19675"/>
    <s v="Robert Marley"/>
    <x v="2"/>
    <x v="0"/>
    <x v="1"/>
    <x v="1"/>
    <n v="90008"/>
    <x v="1"/>
    <s v="TEC-AC-10000892"/>
    <x v="2"/>
    <x v="11"/>
    <s v="NETGEAR N750 Dual Band Wi-Fi Gigabit Router"/>
    <n v="270"/>
    <x v="1"/>
    <n v="0"/>
    <n v="97.199999999999989"/>
    <x v="1"/>
    <s v="No"/>
    <n v="0"/>
  </r>
  <r>
    <n v="5437"/>
    <s v="CA-2016-103317"/>
    <x v="260"/>
    <d v="2016-07-08T00:00:00"/>
    <x v="2"/>
    <s v="DM-13525"/>
    <s v="Don Miller"/>
    <x v="1"/>
    <x v="0"/>
    <x v="144"/>
    <x v="2"/>
    <n v="32137"/>
    <x v="0"/>
    <s v="FUR-FU-10001591"/>
    <x v="0"/>
    <x v="5"/>
    <s v="Advantus Panel Wall Certificate Holder - 8.5x11"/>
    <n v="19.52"/>
    <x v="0"/>
    <n v="0.2"/>
    <n v="5.3680000000000012"/>
    <x v="0"/>
    <s v="No"/>
    <n v="0"/>
  </r>
  <r>
    <n v="5438"/>
    <s v="CA-2016-103317"/>
    <x v="260"/>
    <d v="2016-07-08T00:00:00"/>
    <x v="2"/>
    <s v="DM-13525"/>
    <s v="Don Miller"/>
    <x v="1"/>
    <x v="0"/>
    <x v="144"/>
    <x v="2"/>
    <n v="32137"/>
    <x v="0"/>
    <s v="OFF-BI-10001787"/>
    <x v="1"/>
    <x v="8"/>
    <s v="Wilson Jones Four-Pocket Poly Binders"/>
    <n v="9.8100000000000023"/>
    <x v="2"/>
    <n v="0.7"/>
    <n v="-6.8669999999999973"/>
    <x v="0"/>
    <s v="No"/>
    <n v="0"/>
  </r>
  <r>
    <n v="5439"/>
    <s v="CA-2016-103317"/>
    <x v="260"/>
    <d v="2016-07-08T00:00:00"/>
    <x v="2"/>
    <s v="DM-13525"/>
    <s v="Don Miller"/>
    <x v="1"/>
    <x v="0"/>
    <x v="144"/>
    <x v="2"/>
    <n v="32137"/>
    <x v="0"/>
    <s v="FUR-FU-10003192"/>
    <x v="0"/>
    <x v="5"/>
    <s v="Luxo Adjustable Task Clamp Lamp"/>
    <n v="213.21600000000001"/>
    <x v="1"/>
    <n v="0.2"/>
    <n v="15.991199999999992"/>
    <x v="0"/>
    <s v="No"/>
    <n v="0"/>
  </r>
  <r>
    <n v="5440"/>
    <s v="CA-2018-167115"/>
    <x v="958"/>
    <d v="2018-04-09T00:00:00"/>
    <x v="1"/>
    <s v="EH-14185"/>
    <s v="Evan Henry"/>
    <x v="0"/>
    <x v="0"/>
    <x v="20"/>
    <x v="15"/>
    <n v="10035"/>
    <x v="3"/>
    <s v="OFF-BI-10004600"/>
    <x v="1"/>
    <x v="8"/>
    <s v="Ibico Ibimaster 300 Manual Binding System"/>
    <n v="588.78399999999999"/>
    <x v="0"/>
    <n v="0.2"/>
    <n v="183.99499999999998"/>
    <x v="3"/>
    <s v="No"/>
    <n v="0"/>
  </r>
  <r>
    <n v="5441"/>
    <s v="US-2019-153633"/>
    <x v="38"/>
    <d v="2019-11-18T00:00:00"/>
    <x v="0"/>
    <s v="TC-21295"/>
    <s v="Toby Carlisle"/>
    <x v="0"/>
    <x v="0"/>
    <x v="442"/>
    <x v="2"/>
    <n v="33458"/>
    <x v="0"/>
    <s v="OFF-AR-10002335"/>
    <x v="1"/>
    <x v="6"/>
    <s v="DIXON Oriole Pencils"/>
    <n v="2.0640000000000001"/>
    <x v="7"/>
    <n v="0.2"/>
    <n v="0.15480000000000005"/>
    <x v="0"/>
    <s v="No"/>
    <n v="0"/>
  </r>
  <r>
    <n v="5442"/>
    <s v="CA-2019-155929"/>
    <x v="428"/>
    <d v="2019-09-13T00:00:00"/>
    <x v="1"/>
    <s v="AI-10855"/>
    <s v="Arianne Irving"/>
    <x v="0"/>
    <x v="0"/>
    <x v="220"/>
    <x v="16"/>
    <n v="85301"/>
    <x v="1"/>
    <s v="OFF-PA-10000859"/>
    <x v="1"/>
    <x v="10"/>
    <s v="Unpadded Memo Slips"/>
    <n v="6.3680000000000003"/>
    <x v="0"/>
    <n v="0.2"/>
    <n v="2.3879999999999999"/>
    <x v="1"/>
    <s v="No"/>
    <n v="0"/>
  </r>
  <r>
    <n v="5443"/>
    <s v="CA-2017-148712"/>
    <x v="786"/>
    <d v="2017-04-23T00:00:00"/>
    <x v="1"/>
    <s v="JM-15535"/>
    <s v="Jessica Myrick"/>
    <x v="0"/>
    <x v="0"/>
    <x v="20"/>
    <x v="15"/>
    <n v="10035"/>
    <x v="3"/>
    <s v="TEC-AC-10003198"/>
    <x v="2"/>
    <x v="11"/>
    <s v="Enermax Acrylux Wireless Keyboard"/>
    <n v="99.6"/>
    <x v="7"/>
    <n v="0"/>
    <n v="36.851999999999997"/>
    <x v="3"/>
    <s v="No"/>
    <n v="0"/>
  </r>
  <r>
    <n v="5444"/>
    <s v="CA-2017-148712"/>
    <x v="786"/>
    <d v="2017-04-23T00:00:00"/>
    <x v="1"/>
    <s v="JM-15535"/>
    <s v="Jessica Myrick"/>
    <x v="0"/>
    <x v="0"/>
    <x v="20"/>
    <x v="15"/>
    <n v="10035"/>
    <x v="3"/>
    <s v="OFF-BI-10001900"/>
    <x v="1"/>
    <x v="8"/>
    <s v="DXL Angle-View Binders with Locking Rings, Black"/>
    <n v="62.296000000000006"/>
    <x v="11"/>
    <n v="0.2"/>
    <n v="21.024899999999999"/>
    <x v="3"/>
    <s v="No"/>
    <n v="0"/>
  </r>
  <r>
    <n v="5445"/>
    <s v="CA-2017-148712"/>
    <x v="786"/>
    <d v="2017-04-23T00:00:00"/>
    <x v="1"/>
    <s v="JM-15535"/>
    <s v="Jessica Myrick"/>
    <x v="0"/>
    <x v="0"/>
    <x v="20"/>
    <x v="15"/>
    <n v="10035"/>
    <x v="3"/>
    <s v="OFF-AR-10000614"/>
    <x v="1"/>
    <x v="6"/>
    <s v="Barrel Sharpener"/>
    <n v="10.709999999999999"/>
    <x v="1"/>
    <n v="0"/>
    <n v="2.7845999999999997"/>
    <x v="3"/>
    <s v="No"/>
    <n v="0"/>
  </r>
  <r>
    <n v="5446"/>
    <s v="CA-2018-128307"/>
    <x v="197"/>
    <d v="2018-07-29T00:00:00"/>
    <x v="1"/>
    <s v="BE-11335"/>
    <s v="Bill Eplett"/>
    <x v="2"/>
    <x v="0"/>
    <x v="12"/>
    <x v="5"/>
    <n v="77041"/>
    <x v="2"/>
    <s v="OFF-EN-10003040"/>
    <x v="1"/>
    <x v="12"/>
    <s v="Quality Park Security Envelopes"/>
    <n v="20.936000000000003"/>
    <x v="7"/>
    <n v="0.2"/>
    <n v="7.0659000000000001"/>
    <x v="2"/>
    <s v="No"/>
    <n v="0"/>
  </r>
  <r>
    <n v="5447"/>
    <s v="US-2018-127425"/>
    <x v="370"/>
    <d v="2018-08-31T00:00:00"/>
    <x v="1"/>
    <s v="DR-12880"/>
    <s v="Dan Reichenbach"/>
    <x v="1"/>
    <x v="0"/>
    <x v="20"/>
    <x v="15"/>
    <n v="10035"/>
    <x v="3"/>
    <s v="TEC-PH-10003442"/>
    <x v="2"/>
    <x v="7"/>
    <s v="Samsung Replacement EH64AVFWE Premium Headset"/>
    <n v="33"/>
    <x v="5"/>
    <n v="0"/>
    <n v="8.25"/>
    <x v="3"/>
    <s v="Yes"/>
    <n v="1"/>
  </r>
  <r>
    <n v="5448"/>
    <s v="US-2018-127425"/>
    <x v="370"/>
    <d v="2018-08-31T00:00:00"/>
    <x v="1"/>
    <s v="DR-12880"/>
    <s v="Dan Reichenbach"/>
    <x v="1"/>
    <x v="0"/>
    <x v="20"/>
    <x v="15"/>
    <n v="10035"/>
    <x v="3"/>
    <s v="TEC-AC-10002800"/>
    <x v="2"/>
    <x v="11"/>
    <s v="Plantronics Audio 478 Stereo USB Headset"/>
    <n v="249.95000000000002"/>
    <x v="2"/>
    <n v="0"/>
    <n v="87.482499999999987"/>
    <x v="3"/>
    <s v="Yes"/>
    <n v="1"/>
  </r>
  <r>
    <n v="5449"/>
    <s v="US-2016-119081"/>
    <x v="171"/>
    <d v="2016-09-19T00:00:00"/>
    <x v="1"/>
    <s v="TA-21385"/>
    <s v="Tom Ashbrook"/>
    <x v="2"/>
    <x v="0"/>
    <x v="250"/>
    <x v="41"/>
    <n v="66062"/>
    <x v="2"/>
    <s v="OFF-SU-10000157"/>
    <x v="1"/>
    <x v="14"/>
    <s v="Compact Automatic Electric Letter Opener"/>
    <n v="357.93"/>
    <x v="1"/>
    <n v="0"/>
    <n v="7.158600000000007"/>
    <x v="2"/>
    <s v="No"/>
    <n v="0"/>
  </r>
  <r>
    <n v="5450"/>
    <s v="US-2016-119081"/>
    <x v="171"/>
    <d v="2016-09-19T00:00:00"/>
    <x v="1"/>
    <s v="TA-21385"/>
    <s v="Tom Ashbrook"/>
    <x v="2"/>
    <x v="0"/>
    <x v="250"/>
    <x v="41"/>
    <n v="66062"/>
    <x v="2"/>
    <s v="TEC-AC-10001542"/>
    <x v="2"/>
    <x v="11"/>
    <s v="SanDisk Cruzer 16 GB USB Flash Drive"/>
    <n v="57.400000000000006"/>
    <x v="2"/>
    <n v="0"/>
    <n v="10.905999999999993"/>
    <x v="2"/>
    <s v="No"/>
    <n v="0"/>
  </r>
  <r>
    <n v="5451"/>
    <s v="US-2016-119081"/>
    <x v="171"/>
    <d v="2016-09-19T00:00:00"/>
    <x v="1"/>
    <s v="TA-21385"/>
    <s v="Tom Ashbrook"/>
    <x v="2"/>
    <x v="0"/>
    <x v="250"/>
    <x v="41"/>
    <n v="66062"/>
    <x v="2"/>
    <s v="OFF-BI-10004519"/>
    <x v="1"/>
    <x v="8"/>
    <s v="GBC DocuBind P100 Manual Binding Machine"/>
    <n v="331.96"/>
    <x v="0"/>
    <n v="0"/>
    <n v="149.38199999999998"/>
    <x v="2"/>
    <s v="No"/>
    <n v="0"/>
  </r>
  <r>
    <n v="5452"/>
    <s v="US-2016-119081"/>
    <x v="171"/>
    <d v="2016-09-19T00:00:00"/>
    <x v="1"/>
    <s v="TA-21385"/>
    <s v="Tom Ashbrook"/>
    <x v="2"/>
    <x v="0"/>
    <x v="250"/>
    <x v="41"/>
    <n v="66062"/>
    <x v="2"/>
    <s v="FUR-FU-10003464"/>
    <x v="0"/>
    <x v="5"/>
    <s v="Seth Thomas 8 1/2&quot; Cubicle Clock"/>
    <n v="40.56"/>
    <x v="0"/>
    <n v="0"/>
    <n v="12.979199999999999"/>
    <x v="2"/>
    <s v="No"/>
    <n v="0"/>
  </r>
  <r>
    <n v="5453"/>
    <s v="CA-2018-140613"/>
    <x v="405"/>
    <d v="2018-07-29T00:00:00"/>
    <x v="1"/>
    <s v="KN-16705"/>
    <s v="Kristina Nunn"/>
    <x v="2"/>
    <x v="0"/>
    <x v="306"/>
    <x v="33"/>
    <n v="89431"/>
    <x v="1"/>
    <s v="OFF-SU-10004261"/>
    <x v="1"/>
    <x v="14"/>
    <s v="Fiskars 8&quot; Scissors, 2/Pack"/>
    <n v="86.199999999999989"/>
    <x v="2"/>
    <n v="0"/>
    <n v="24.997999999999987"/>
    <x v="1"/>
    <s v="No"/>
    <n v="0"/>
  </r>
  <r>
    <n v="5454"/>
    <s v="US-2019-108700"/>
    <x v="240"/>
    <d v="2019-05-23T00:00:00"/>
    <x v="1"/>
    <s v="PJ-18835"/>
    <s v="Patrick Jones"/>
    <x v="1"/>
    <x v="0"/>
    <x v="179"/>
    <x v="10"/>
    <n v="61107"/>
    <x v="2"/>
    <s v="OFF-PA-10004733"/>
    <x v="1"/>
    <x v="10"/>
    <s v="Things To Do Today Spiral Book"/>
    <n v="38.016000000000005"/>
    <x v="5"/>
    <n v="0.2"/>
    <n v="13.780799999999996"/>
    <x v="2"/>
    <s v="No"/>
    <n v="0"/>
  </r>
  <r>
    <n v="5455"/>
    <s v="CA-2019-160962"/>
    <x v="1045"/>
    <d v="2019-05-02T00:00:00"/>
    <x v="1"/>
    <s v="MC-17605"/>
    <s v="Matt Connell"/>
    <x v="1"/>
    <x v="0"/>
    <x v="10"/>
    <x v="9"/>
    <n v="19143"/>
    <x v="3"/>
    <s v="OFF-ST-10001325"/>
    <x v="1"/>
    <x v="4"/>
    <s v="Sterilite Officeware Hinged File Box"/>
    <n v="8.3840000000000003"/>
    <x v="7"/>
    <n v="0.2"/>
    <n v="0.73360000000000003"/>
    <x v="3"/>
    <s v="No"/>
    <n v="0"/>
  </r>
  <r>
    <n v="5456"/>
    <s v="CA-2019-160962"/>
    <x v="1045"/>
    <d v="2019-05-02T00:00:00"/>
    <x v="1"/>
    <s v="MC-17605"/>
    <s v="Matt Connell"/>
    <x v="1"/>
    <x v="0"/>
    <x v="10"/>
    <x v="9"/>
    <n v="19143"/>
    <x v="3"/>
    <s v="OFF-AR-10003056"/>
    <x v="1"/>
    <x v="6"/>
    <s v="Newell 341"/>
    <n v="6.8480000000000008"/>
    <x v="0"/>
    <n v="0.2"/>
    <n v="0.77039999999999909"/>
    <x v="3"/>
    <s v="No"/>
    <n v="0"/>
  </r>
  <r>
    <n v="5457"/>
    <s v="CA-2019-130631"/>
    <x v="614"/>
    <d v="2020-01-02T00:00:00"/>
    <x v="1"/>
    <s v="BS-11755"/>
    <s v="Bruce Stewart"/>
    <x v="0"/>
    <x v="0"/>
    <x v="156"/>
    <x v="4"/>
    <n v="98026"/>
    <x v="1"/>
    <s v="OFF-FA-10000089"/>
    <x v="1"/>
    <x v="13"/>
    <s v="Acco Glide Clips"/>
    <n v="19.600000000000001"/>
    <x v="2"/>
    <n v="0"/>
    <n v="9.6039999999999992"/>
    <x v="1"/>
    <s v="Yes"/>
    <n v="1"/>
  </r>
  <r>
    <n v="5458"/>
    <s v="CA-2019-130631"/>
    <x v="614"/>
    <d v="2020-01-02T00:00:00"/>
    <x v="1"/>
    <s v="BS-11755"/>
    <s v="Bruce Stewart"/>
    <x v="0"/>
    <x v="0"/>
    <x v="156"/>
    <x v="4"/>
    <n v="98026"/>
    <x v="1"/>
    <s v="FUR-FU-10004093"/>
    <x v="0"/>
    <x v="5"/>
    <s v="Hand-Finished Solid Wood Document Frame"/>
    <n v="68.459999999999994"/>
    <x v="0"/>
    <n v="0"/>
    <n v="20.537999999999997"/>
    <x v="1"/>
    <s v="Yes"/>
    <n v="1"/>
  </r>
  <r>
    <n v="5459"/>
    <s v="CA-2019-116680"/>
    <x v="507"/>
    <d v="2019-09-06T00:00:00"/>
    <x v="0"/>
    <s v="PK-19075"/>
    <s v="Pete Kriz"/>
    <x v="0"/>
    <x v="0"/>
    <x v="8"/>
    <x v="1"/>
    <n v="94122"/>
    <x v="1"/>
    <s v="OFF-BI-10004022"/>
    <x v="1"/>
    <x v="8"/>
    <s v="Acco Suede Grain Vinyl Round Ring Binder"/>
    <n v="13.343999999999998"/>
    <x v="5"/>
    <n v="0.2"/>
    <n v="4.3367999999999993"/>
    <x v="1"/>
    <s v="No"/>
    <n v="0"/>
  </r>
  <r>
    <n v="5460"/>
    <s v="CA-2019-116680"/>
    <x v="507"/>
    <d v="2019-09-06T00:00:00"/>
    <x v="0"/>
    <s v="PK-19075"/>
    <s v="Pete Kriz"/>
    <x v="0"/>
    <x v="0"/>
    <x v="8"/>
    <x v="1"/>
    <n v="94122"/>
    <x v="1"/>
    <s v="FUR-TA-10001771"/>
    <x v="0"/>
    <x v="3"/>
    <s v="Bush Cubix Conference Tables, Fully Assembled"/>
    <n v="1478.2719999999999"/>
    <x v="8"/>
    <n v="0.2"/>
    <n v="92.392000000000053"/>
    <x v="1"/>
    <s v="No"/>
    <n v="0"/>
  </r>
  <r>
    <n v="5461"/>
    <s v="US-2016-107405"/>
    <x v="90"/>
    <d v="2016-03-25T00:00:00"/>
    <x v="1"/>
    <s v="TS-21205"/>
    <s v="Thomas Seio"/>
    <x v="1"/>
    <x v="0"/>
    <x v="153"/>
    <x v="3"/>
    <n v="28806"/>
    <x v="0"/>
    <s v="OFF-ST-10002301"/>
    <x v="1"/>
    <x v="4"/>
    <s v="Tennsco Commercial Shelving"/>
    <n v="16.272000000000002"/>
    <x v="7"/>
    <n v="0.2"/>
    <n v="-3.864600000000002"/>
    <x v="0"/>
    <s v="No"/>
    <n v="0"/>
  </r>
  <r>
    <n v="5462"/>
    <s v="CA-2019-101574"/>
    <x v="394"/>
    <d v="2019-10-04T00:00:00"/>
    <x v="1"/>
    <s v="BD-11725"/>
    <s v="Bruce Degenhardt"/>
    <x v="0"/>
    <x v="0"/>
    <x v="1"/>
    <x v="1"/>
    <n v="90032"/>
    <x v="1"/>
    <s v="FUR-FU-10001706"/>
    <x v="0"/>
    <x v="5"/>
    <s v="Longer-Life Soft White Bulbs"/>
    <n v="9.24"/>
    <x v="1"/>
    <n v="0"/>
    <n v="4.4352"/>
    <x v="1"/>
    <s v="Yes"/>
    <n v="1"/>
  </r>
  <r>
    <n v="5463"/>
    <s v="CA-2016-146591"/>
    <x v="1046"/>
    <d v="2016-01-20T00:00:00"/>
    <x v="2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n v="32.340000000000003"/>
    <x v="12"/>
    <n v="0.7"/>
    <n v="-23.716000000000001"/>
    <x v="1"/>
    <s v="No"/>
    <n v="0"/>
  </r>
  <r>
    <n v="5464"/>
    <s v="CA-2016-146591"/>
    <x v="1046"/>
    <d v="2016-01-20T00:00:00"/>
    <x v="2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n v="56.064"/>
    <x v="4"/>
    <n v="0.2"/>
    <n v="19.622399999999999"/>
    <x v="1"/>
    <s v="No"/>
    <n v="0"/>
  </r>
  <r>
    <n v="5465"/>
    <s v="CA-2016-146591"/>
    <x v="1046"/>
    <d v="2016-01-20T00:00:00"/>
    <x v="2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n v="108.72"/>
    <x v="2"/>
    <n v="0.2"/>
    <n v="36.692999999999998"/>
    <x v="1"/>
    <s v="No"/>
    <n v="0"/>
  </r>
  <r>
    <n v="5466"/>
    <s v="CA-2016-146591"/>
    <x v="1046"/>
    <d v="2016-01-20T00:00:00"/>
    <x v="2"/>
    <s v="TS-21340"/>
    <s v="Toby Swindell"/>
    <x v="0"/>
    <x v="0"/>
    <x v="48"/>
    <x v="16"/>
    <n v="85254"/>
    <x v="1"/>
    <s v="FUR-BO-10001972"/>
    <x v="0"/>
    <x v="0"/>
    <s v="O'Sullivan 4-Shelf Bookcase in Odessa Pine"/>
    <n v="181.47000000000003"/>
    <x v="2"/>
    <n v="0.7"/>
    <n v="-320.59699999999998"/>
    <x v="1"/>
    <s v="No"/>
    <n v="0"/>
  </r>
  <r>
    <n v="5467"/>
    <s v="CA-2016-107706"/>
    <x v="1047"/>
    <d v="2016-02-19T00:00:00"/>
    <x v="0"/>
    <s v="ST-20530"/>
    <s v="Shui Tom"/>
    <x v="0"/>
    <x v="0"/>
    <x v="12"/>
    <x v="5"/>
    <n v="77095"/>
    <x v="2"/>
    <s v="OFF-PA-10000466"/>
    <x v="1"/>
    <x v="10"/>
    <s v="Memo Book, 100 Message Capacity, 5 3/8” x 11”"/>
    <n v="16.176000000000002"/>
    <x v="1"/>
    <n v="0.2"/>
    <n v="6.0659999999999989"/>
    <x v="2"/>
    <s v="No"/>
    <n v="0"/>
  </r>
  <r>
    <n v="5468"/>
    <s v="CA-2018-122448"/>
    <x v="632"/>
    <d v="2018-06-14T00:00:00"/>
    <x v="1"/>
    <s v="DB-13210"/>
    <s v="Dean Braden"/>
    <x v="0"/>
    <x v="0"/>
    <x v="8"/>
    <x v="1"/>
    <n v="94109"/>
    <x v="1"/>
    <s v="FUR-CH-10002774"/>
    <x v="0"/>
    <x v="1"/>
    <s v="Global Deluxe Stacking Chair, Gray"/>
    <n v="122.352"/>
    <x v="1"/>
    <n v="0.2"/>
    <n v="13.764599999999994"/>
    <x v="1"/>
    <s v="No"/>
    <n v="0"/>
  </r>
  <r>
    <n v="5469"/>
    <s v="CA-2016-132451"/>
    <x v="467"/>
    <d v="2016-09-27T00:00:00"/>
    <x v="2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n v="585.55200000000002"/>
    <x v="1"/>
    <n v="0.2"/>
    <n v="73.19399999999996"/>
    <x v="1"/>
    <s v="No"/>
    <n v="0"/>
  </r>
  <r>
    <n v="5470"/>
    <s v="CA-2016-132451"/>
    <x v="467"/>
    <d v="2016-09-27T00:00:00"/>
    <x v="2"/>
    <s v="KF-16285"/>
    <s v="Karen Ferguson"/>
    <x v="2"/>
    <x v="0"/>
    <x v="70"/>
    <x v="1"/>
    <n v="92105"/>
    <x v="1"/>
    <s v="OFF-PA-10004888"/>
    <x v="1"/>
    <x v="10"/>
    <s v="Xerox 217"/>
    <n v="19.440000000000001"/>
    <x v="1"/>
    <n v="0"/>
    <n v="9.3312000000000008"/>
    <x v="1"/>
    <s v="No"/>
    <n v="0"/>
  </r>
  <r>
    <n v="5471"/>
    <s v="CA-2018-158547"/>
    <x v="198"/>
    <d v="2018-06-04T00:00:00"/>
    <x v="1"/>
    <s v="JM-16195"/>
    <s v="Justin MacKendrick"/>
    <x v="0"/>
    <x v="0"/>
    <x v="57"/>
    <x v="24"/>
    <n v="45011"/>
    <x v="3"/>
    <s v="OFF-AP-10003842"/>
    <x v="1"/>
    <x v="9"/>
    <s v="Euro-Pro Shark Turbo Vacuum"/>
    <n v="123.92000000000002"/>
    <x v="2"/>
    <n v="0.2"/>
    <n v="9.2939999999999969"/>
    <x v="3"/>
    <s v="No"/>
    <n v="0"/>
  </r>
  <r>
    <n v="5472"/>
    <s v="CA-2019-116946"/>
    <x v="484"/>
    <d v="2019-12-23T00:00:00"/>
    <x v="1"/>
    <s v="TS-21505"/>
    <s v="Tony Sayre"/>
    <x v="0"/>
    <x v="0"/>
    <x v="117"/>
    <x v="22"/>
    <n v="80134"/>
    <x v="1"/>
    <s v="FUR-FU-10000320"/>
    <x v="0"/>
    <x v="5"/>
    <s v="OIC Stacking Trays"/>
    <n v="13.360000000000001"/>
    <x v="2"/>
    <n v="0.2"/>
    <n v="4.0080000000000009"/>
    <x v="1"/>
    <s v="No"/>
    <n v="0"/>
  </r>
  <r>
    <n v="5473"/>
    <s v="CA-2019-116946"/>
    <x v="484"/>
    <d v="2019-12-23T00:00:00"/>
    <x v="1"/>
    <s v="TS-21505"/>
    <s v="Tony Sayre"/>
    <x v="0"/>
    <x v="0"/>
    <x v="117"/>
    <x v="22"/>
    <n v="80134"/>
    <x v="1"/>
    <s v="OFF-ST-10002554"/>
    <x v="1"/>
    <x v="4"/>
    <s v="Tennsco Industrial Shelving"/>
    <n v="78.256"/>
    <x v="0"/>
    <n v="0.2"/>
    <n v="-17.607599999999998"/>
    <x v="1"/>
    <s v="No"/>
    <n v="0"/>
  </r>
  <r>
    <n v="5474"/>
    <s v="CA-2019-116946"/>
    <x v="484"/>
    <d v="2019-12-23T00:00:00"/>
    <x v="1"/>
    <s v="TS-21505"/>
    <s v="Tony Sayre"/>
    <x v="0"/>
    <x v="0"/>
    <x v="117"/>
    <x v="22"/>
    <n v="80134"/>
    <x v="1"/>
    <s v="FUR-BO-10000468"/>
    <x v="0"/>
    <x v="0"/>
    <s v="O'Sullivan 2-Shelf Heavy-Duty Bookcases"/>
    <n v="102.01800000000001"/>
    <x v="3"/>
    <n v="0.7"/>
    <n v="-183.6323999999999"/>
    <x v="1"/>
    <s v="No"/>
    <n v="0"/>
  </r>
  <r>
    <n v="5475"/>
    <s v="CA-2019-121741"/>
    <x v="377"/>
    <d v="2019-12-26T00:00:00"/>
    <x v="3"/>
    <s v="YC-21895"/>
    <s v="Yoseph Carroll"/>
    <x v="1"/>
    <x v="0"/>
    <x v="9"/>
    <x v="8"/>
    <n v="68025"/>
    <x v="2"/>
    <s v="OFF-ST-10004459"/>
    <x v="1"/>
    <x v="4"/>
    <s v="Tennsco Single-Tier Lockers"/>
    <n v="750.68"/>
    <x v="0"/>
    <n v="0"/>
    <n v="37.533999999999992"/>
    <x v="2"/>
    <s v="No"/>
    <n v="0"/>
  </r>
  <r>
    <n v="5476"/>
    <s v="CA-2019-169691"/>
    <x v="140"/>
    <d v="2019-06-18T00:00:00"/>
    <x v="2"/>
    <s v="Dp-13240"/>
    <s v="Dean percer"/>
    <x v="2"/>
    <x v="0"/>
    <x v="349"/>
    <x v="11"/>
    <n v="55369"/>
    <x v="2"/>
    <s v="OFF-LA-10002312"/>
    <x v="1"/>
    <x v="2"/>
    <s v="Avery 490"/>
    <n v="44.400000000000006"/>
    <x v="1"/>
    <n v="0"/>
    <n v="22.200000000000003"/>
    <x v="2"/>
    <s v="No"/>
    <n v="0"/>
  </r>
  <r>
    <n v="5477"/>
    <s v="CA-2019-169691"/>
    <x v="140"/>
    <d v="2019-06-18T00:00:00"/>
    <x v="2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n v="84.55"/>
    <x v="2"/>
    <n v="0"/>
    <n v="22.828499999999998"/>
    <x v="2"/>
    <s v="No"/>
    <n v="0"/>
  </r>
  <r>
    <n v="5478"/>
    <s v="CA-2019-169691"/>
    <x v="140"/>
    <d v="2019-06-18T00:00:00"/>
    <x v="2"/>
    <s v="Dp-13240"/>
    <s v="Dean percer"/>
    <x v="2"/>
    <x v="0"/>
    <x v="349"/>
    <x v="11"/>
    <n v="55369"/>
    <x v="2"/>
    <s v="OFF-PA-10003022"/>
    <x v="1"/>
    <x v="10"/>
    <s v="Xerox 1992"/>
    <n v="17.940000000000001"/>
    <x v="1"/>
    <n v="0"/>
    <n v="8.7906000000000013"/>
    <x v="2"/>
    <s v="No"/>
    <n v="0"/>
  </r>
  <r>
    <n v="5479"/>
    <s v="CA-2018-121356"/>
    <x v="73"/>
    <d v="2018-11-24T00:00:00"/>
    <x v="1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n v="128.39999999999998"/>
    <x v="1"/>
    <n v="0"/>
    <n v="62.915999999999997"/>
    <x v="3"/>
    <s v="No"/>
    <n v="0"/>
  </r>
  <r>
    <n v="5480"/>
    <s v="CA-2016-101770"/>
    <x v="691"/>
    <d v="2016-04-04T00:00:00"/>
    <x v="1"/>
    <s v="KB-16240"/>
    <s v="Karen Bern"/>
    <x v="1"/>
    <x v="0"/>
    <x v="100"/>
    <x v="2"/>
    <n v="33180"/>
    <x v="0"/>
    <s v="OFF-BI-10001097"/>
    <x v="1"/>
    <x v="8"/>
    <s v="Avery Hole Reinforcements"/>
    <n v="1.8690000000000004"/>
    <x v="7"/>
    <n v="0.7"/>
    <n v="-1.3082999999999996"/>
    <x v="0"/>
    <s v="No"/>
    <n v="0"/>
  </r>
  <r>
    <n v="5481"/>
    <s v="CA-2019-105487"/>
    <x v="1048"/>
    <d v="2019-10-14T00:00:00"/>
    <x v="1"/>
    <s v="CS-12250"/>
    <s v="Chris Selesnick"/>
    <x v="1"/>
    <x v="0"/>
    <x v="70"/>
    <x v="1"/>
    <n v="92105"/>
    <x v="1"/>
    <s v="TEC-PH-10001336"/>
    <x v="2"/>
    <x v="7"/>
    <s v="Digium D40 VoIP phone"/>
    <n v="103.19200000000001"/>
    <x v="7"/>
    <n v="0.2"/>
    <n v="11.609099999999998"/>
    <x v="1"/>
    <s v="No"/>
    <n v="0"/>
  </r>
  <r>
    <n v="5482"/>
    <s v="CA-2019-105487"/>
    <x v="1048"/>
    <d v="2019-10-14T00:00:00"/>
    <x v="1"/>
    <s v="CS-12250"/>
    <s v="Chris Selesnick"/>
    <x v="1"/>
    <x v="0"/>
    <x v="70"/>
    <x v="1"/>
    <n v="92105"/>
    <x v="1"/>
    <s v="TEC-AC-10002305"/>
    <x v="2"/>
    <x v="11"/>
    <s v="KeyTronic E03601U1 - Keyboard - Beige"/>
    <n v="36"/>
    <x v="0"/>
    <n v="0"/>
    <n v="6.4799999999999969"/>
    <x v="1"/>
    <s v="No"/>
    <n v="0"/>
  </r>
  <r>
    <n v="5483"/>
    <s v="CA-2019-105487"/>
    <x v="1048"/>
    <d v="2019-10-14T00:00:00"/>
    <x v="1"/>
    <s v="CS-12250"/>
    <s v="Chris Selesnick"/>
    <x v="1"/>
    <x v="0"/>
    <x v="70"/>
    <x v="1"/>
    <n v="92105"/>
    <x v="1"/>
    <s v="TEC-AC-10003610"/>
    <x v="2"/>
    <x v="11"/>
    <s v="Logitech Illuminated - Keyboard"/>
    <n v="239.96"/>
    <x v="4"/>
    <n v="0"/>
    <n v="115.1808"/>
    <x v="1"/>
    <s v="No"/>
    <n v="0"/>
  </r>
  <r>
    <n v="5484"/>
    <s v="CA-2019-105487"/>
    <x v="1048"/>
    <d v="2019-10-14T00:00:00"/>
    <x v="1"/>
    <s v="CS-12250"/>
    <s v="Chris Selesnick"/>
    <x v="1"/>
    <x v="0"/>
    <x v="70"/>
    <x v="1"/>
    <n v="92105"/>
    <x v="1"/>
    <s v="OFF-ST-10002301"/>
    <x v="1"/>
    <x v="4"/>
    <s v="Tennsco Commercial Shelving"/>
    <n v="40.68"/>
    <x v="0"/>
    <n v="0"/>
    <n v="0.40679999999999694"/>
    <x v="1"/>
    <s v="No"/>
    <n v="0"/>
  </r>
  <r>
    <n v="5485"/>
    <s v="CA-2019-148999"/>
    <x v="289"/>
    <d v="2019-02-04T00:00:00"/>
    <x v="1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n v="419.13599999999997"/>
    <x v="4"/>
    <n v="0.2"/>
    <n v="-68.1096"/>
    <x v="0"/>
    <s v="No"/>
    <n v="0"/>
  </r>
  <r>
    <n v="5486"/>
    <s v="CA-2016-107573"/>
    <x v="432"/>
    <d v="2016-12-17T00:00:00"/>
    <x v="1"/>
    <s v="PB-19150"/>
    <s v="Philip Brown"/>
    <x v="0"/>
    <x v="0"/>
    <x v="100"/>
    <x v="2"/>
    <n v="33178"/>
    <x v="0"/>
    <s v="OFF-EN-10001099"/>
    <x v="1"/>
    <x v="12"/>
    <s v="Staple envelope"/>
    <n v="23.472000000000001"/>
    <x v="1"/>
    <n v="0.2"/>
    <n v="7.6283999999999974"/>
    <x v="0"/>
    <s v="No"/>
    <n v="0"/>
  </r>
  <r>
    <n v="5487"/>
    <s v="CA-2017-156608"/>
    <x v="1040"/>
    <d v="2017-10-29T00:00:00"/>
    <x v="1"/>
    <s v="MT-18070"/>
    <s v="Michelle Tran"/>
    <x v="2"/>
    <x v="0"/>
    <x v="52"/>
    <x v="5"/>
    <n v="78207"/>
    <x v="2"/>
    <s v="OFF-BI-10004140"/>
    <x v="1"/>
    <x v="8"/>
    <s v="Avery Non-Stick Binders"/>
    <n v="3.5919999999999992"/>
    <x v="4"/>
    <n v="0.8"/>
    <n v="-6.2860000000000031"/>
    <x v="2"/>
    <s v="No"/>
    <n v="0"/>
  </r>
  <r>
    <n v="5488"/>
    <s v="CA-2019-134495"/>
    <x v="719"/>
    <d v="2019-04-04T00:00:00"/>
    <x v="0"/>
    <s v="BF-11020"/>
    <s v="Barry Französisch"/>
    <x v="1"/>
    <x v="0"/>
    <x v="108"/>
    <x v="2"/>
    <n v="32216"/>
    <x v="0"/>
    <s v="TEC-PH-10004897"/>
    <x v="2"/>
    <x v="7"/>
    <s v="Mediabridge Sport Armband iPhone 5s"/>
    <n v="23.976000000000003"/>
    <x v="1"/>
    <n v="0.2"/>
    <n v="-5.694300000000001"/>
    <x v="0"/>
    <s v="No"/>
    <n v="0"/>
  </r>
  <r>
    <n v="5489"/>
    <s v="CA-2019-134495"/>
    <x v="719"/>
    <d v="2019-04-04T00:00:00"/>
    <x v="0"/>
    <s v="BF-11020"/>
    <s v="Barry Französisch"/>
    <x v="1"/>
    <x v="0"/>
    <x v="108"/>
    <x v="2"/>
    <n v="32216"/>
    <x v="0"/>
    <s v="OFF-LA-10000262"/>
    <x v="1"/>
    <x v="2"/>
    <s v="Avery 494"/>
    <n v="6.2640000000000002"/>
    <x v="1"/>
    <n v="0.2"/>
    <n v="2.0358000000000001"/>
    <x v="0"/>
    <s v="No"/>
    <n v="0"/>
  </r>
  <r>
    <n v="5490"/>
    <s v="CA-2019-134495"/>
    <x v="719"/>
    <d v="2019-04-04T00:00:00"/>
    <x v="0"/>
    <s v="BF-11020"/>
    <s v="Barry Französisch"/>
    <x v="1"/>
    <x v="0"/>
    <x v="108"/>
    <x v="2"/>
    <n v="32216"/>
    <x v="0"/>
    <s v="OFF-AP-10002222"/>
    <x v="1"/>
    <x v="9"/>
    <s v="Staple holder"/>
    <n v="20.808"/>
    <x v="1"/>
    <n v="0.2"/>
    <n v="1.8207000000000013"/>
    <x v="0"/>
    <s v="No"/>
    <n v="0"/>
  </r>
  <r>
    <n v="5491"/>
    <s v="CA-2019-134495"/>
    <x v="719"/>
    <d v="2019-04-04T00:00:00"/>
    <x v="0"/>
    <s v="BF-11020"/>
    <s v="Barry Französisch"/>
    <x v="1"/>
    <x v="0"/>
    <x v="108"/>
    <x v="2"/>
    <n v="32216"/>
    <x v="0"/>
    <s v="FUR-CH-10003774"/>
    <x v="0"/>
    <x v="1"/>
    <s v="Global Wood Trimmed Manager's Task Chair, Khaki"/>
    <n v="218.35200000000003"/>
    <x v="1"/>
    <n v="0.2"/>
    <n v="-19.105800000000016"/>
    <x v="0"/>
    <s v="No"/>
    <n v="0"/>
  </r>
  <r>
    <n v="5492"/>
    <s v="CA-2019-164098"/>
    <x v="795"/>
    <d v="2019-01-27T00:00:00"/>
    <x v="2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n v="18.16"/>
    <x v="0"/>
    <n v="0.2"/>
    <n v="1.8160000000000016"/>
    <x v="2"/>
    <s v="No"/>
    <n v="0"/>
  </r>
  <r>
    <n v="5493"/>
    <s v="CA-2016-105249"/>
    <x v="683"/>
    <d v="2016-11-28T00:00:00"/>
    <x v="3"/>
    <s v="DH-13675"/>
    <s v="Duane Huffman"/>
    <x v="2"/>
    <x v="0"/>
    <x v="8"/>
    <x v="1"/>
    <n v="94122"/>
    <x v="1"/>
    <s v="OFF-SU-10001225"/>
    <x v="1"/>
    <x v="14"/>
    <s v="Staple remover"/>
    <n v="7.36"/>
    <x v="0"/>
    <n v="0"/>
    <n v="0.14719999999999978"/>
    <x v="1"/>
    <s v="No"/>
    <n v="0"/>
  </r>
  <r>
    <n v="5494"/>
    <s v="CA-2016-105249"/>
    <x v="683"/>
    <d v="2016-11-28T00:00:00"/>
    <x v="3"/>
    <s v="DH-13675"/>
    <s v="Duane Huffman"/>
    <x v="2"/>
    <x v="0"/>
    <x v="8"/>
    <x v="1"/>
    <n v="94122"/>
    <x v="1"/>
    <s v="OFF-LA-10002043"/>
    <x v="1"/>
    <x v="2"/>
    <s v="Avery 489"/>
    <n v="41.4"/>
    <x v="4"/>
    <n v="0"/>
    <n v="19.872"/>
    <x v="1"/>
    <s v="No"/>
    <n v="0"/>
  </r>
  <r>
    <n v="5495"/>
    <s v="CA-2016-105249"/>
    <x v="683"/>
    <d v="2016-11-28T00:00:00"/>
    <x v="3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n v="411.33199999999999"/>
    <x v="4"/>
    <n v="0.15"/>
    <n v="-4.8391999999999769"/>
    <x v="1"/>
    <s v="No"/>
    <n v="0"/>
  </r>
  <r>
    <n v="5496"/>
    <s v="CA-2017-113523"/>
    <x v="406"/>
    <d v="2017-09-08T00:00:00"/>
    <x v="1"/>
    <s v="SC-20440"/>
    <s v="Shaun Chance"/>
    <x v="1"/>
    <x v="0"/>
    <x v="10"/>
    <x v="9"/>
    <n v="19140"/>
    <x v="3"/>
    <s v="OFF-BI-10001249"/>
    <x v="1"/>
    <x v="8"/>
    <s v="Avery Heavy-Duty EZD View Binder with Locking Rings"/>
    <n v="7.6560000000000006"/>
    <x v="4"/>
    <n v="0.7"/>
    <n v="-6.1247999999999987"/>
    <x v="3"/>
    <s v="No"/>
    <n v="0"/>
  </r>
  <r>
    <n v="5497"/>
    <s v="CA-2019-117821"/>
    <x v="492"/>
    <d v="2019-06-16T00:00:00"/>
    <x v="1"/>
    <s v="HG-15025"/>
    <s v="Hunter Glantz"/>
    <x v="0"/>
    <x v="0"/>
    <x v="292"/>
    <x v="24"/>
    <n v="43302"/>
    <x v="3"/>
    <s v="TEC-AC-10004469"/>
    <x v="2"/>
    <x v="11"/>
    <s v="Microsoft Sculpt Comfort Mouse"/>
    <n v="63.920000000000009"/>
    <x v="0"/>
    <n v="0.2"/>
    <n v="19.176000000000002"/>
    <x v="3"/>
    <s v="No"/>
    <n v="0"/>
  </r>
  <r>
    <n v="5498"/>
    <s v="CA-2019-164378"/>
    <x v="663"/>
    <d v="2019-07-18T00:00:00"/>
    <x v="0"/>
    <s v="MM-18055"/>
    <s v="Michelle Moray"/>
    <x v="0"/>
    <x v="0"/>
    <x v="20"/>
    <x v="15"/>
    <n v="10024"/>
    <x v="3"/>
    <s v="OFF-AR-10001177"/>
    <x v="1"/>
    <x v="6"/>
    <s v="Newell 349"/>
    <n v="6.56"/>
    <x v="0"/>
    <n v="0"/>
    <n v="1.9023999999999992"/>
    <x v="3"/>
    <s v="No"/>
    <n v="0"/>
  </r>
  <r>
    <n v="5499"/>
    <s v="CA-2019-164378"/>
    <x v="663"/>
    <d v="2019-07-18T00:00:00"/>
    <x v="0"/>
    <s v="MM-18055"/>
    <s v="Michelle Moray"/>
    <x v="0"/>
    <x v="0"/>
    <x v="20"/>
    <x v="15"/>
    <n v="10024"/>
    <x v="3"/>
    <s v="OFF-LA-10000634"/>
    <x v="1"/>
    <x v="2"/>
    <s v="Avery 509"/>
    <n v="7.83"/>
    <x v="1"/>
    <n v="0"/>
    <n v="3.6017999999999999"/>
    <x v="3"/>
    <s v="No"/>
    <n v="0"/>
  </r>
  <r>
    <n v="5500"/>
    <s v="CA-2019-164378"/>
    <x v="663"/>
    <d v="2019-07-18T00:00:00"/>
    <x v="0"/>
    <s v="MM-18055"/>
    <s v="Michelle Moray"/>
    <x v="0"/>
    <x v="0"/>
    <x v="20"/>
    <x v="15"/>
    <n v="10024"/>
    <x v="3"/>
    <s v="TEC-AC-10004708"/>
    <x v="2"/>
    <x v="11"/>
    <s v="Sony 32GB Class 10 Micro SDHC R40 Memory Card"/>
    <n v="41.9"/>
    <x v="0"/>
    <n v="0"/>
    <n v="8.7989999999999995"/>
    <x v="3"/>
    <s v="No"/>
    <n v="0"/>
  </r>
  <r>
    <n v="5501"/>
    <s v="CA-2019-164378"/>
    <x v="663"/>
    <d v="2019-07-18T00:00:00"/>
    <x v="0"/>
    <s v="MM-18055"/>
    <s v="Michelle Moray"/>
    <x v="0"/>
    <x v="0"/>
    <x v="20"/>
    <x v="15"/>
    <n v="10024"/>
    <x v="3"/>
    <s v="FUR-CH-10002084"/>
    <x v="0"/>
    <x v="1"/>
    <s v="Hon Mobius Operator's Chair"/>
    <n v="664.14599999999996"/>
    <x v="5"/>
    <n v="0.1"/>
    <n v="88.552800000000005"/>
    <x v="3"/>
    <s v="No"/>
    <n v="0"/>
  </r>
  <r>
    <n v="5502"/>
    <s v="CA-2019-164378"/>
    <x v="663"/>
    <d v="2019-07-18T00:00:00"/>
    <x v="0"/>
    <s v="MM-18055"/>
    <s v="Michelle Moray"/>
    <x v="0"/>
    <x v="0"/>
    <x v="20"/>
    <x v="15"/>
    <n v="10024"/>
    <x v="3"/>
    <s v="OFF-PA-10004519"/>
    <x v="1"/>
    <x v="10"/>
    <s v="Spiral Phone Message Books with Labels by Adams"/>
    <n v="8.9600000000000009"/>
    <x v="0"/>
    <n v="0"/>
    <n v="4.3904000000000005"/>
    <x v="3"/>
    <s v="No"/>
    <n v="0"/>
  </r>
  <r>
    <n v="5503"/>
    <s v="CA-2019-127782"/>
    <x v="808"/>
    <d v="2019-11-06T00:00:00"/>
    <x v="1"/>
    <s v="TH-21115"/>
    <s v="Thea Hudgings"/>
    <x v="1"/>
    <x v="0"/>
    <x v="10"/>
    <x v="9"/>
    <n v="19140"/>
    <x v="3"/>
    <s v="FUR-FU-10001847"/>
    <x v="0"/>
    <x v="5"/>
    <s v="Eldon Image Series Black Desk Accessories"/>
    <n v="3.3119999999999998"/>
    <x v="7"/>
    <n v="0.2"/>
    <n v="0.66239999999999977"/>
    <x v="3"/>
    <s v="No"/>
    <n v="0"/>
  </r>
  <r>
    <n v="5504"/>
    <s v="CA-2019-127782"/>
    <x v="808"/>
    <d v="2019-11-06T00:00:00"/>
    <x v="1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n v="20.136000000000003"/>
    <x v="1"/>
    <n v="0.2"/>
    <n v="1.2584999999999997"/>
    <x v="3"/>
    <s v="No"/>
    <n v="0"/>
  </r>
  <r>
    <n v="5505"/>
    <s v="CA-2019-127782"/>
    <x v="808"/>
    <d v="2019-11-06T00:00:00"/>
    <x v="1"/>
    <s v="TH-21115"/>
    <s v="Thea Hudgings"/>
    <x v="1"/>
    <x v="0"/>
    <x v="10"/>
    <x v="9"/>
    <n v="19140"/>
    <x v="3"/>
    <s v="OFF-EN-10003845"/>
    <x v="1"/>
    <x v="12"/>
    <s v="Colored Envelopes"/>
    <n v="8.8559999999999999"/>
    <x v="1"/>
    <n v="0.2"/>
    <n v="2.8781999999999992"/>
    <x v="3"/>
    <s v="No"/>
    <n v="0"/>
  </r>
  <r>
    <n v="5506"/>
    <s v="CA-2019-127782"/>
    <x v="808"/>
    <d v="2019-11-06T00:00:00"/>
    <x v="1"/>
    <s v="TH-21115"/>
    <s v="Thea Hudgings"/>
    <x v="1"/>
    <x v="0"/>
    <x v="10"/>
    <x v="9"/>
    <n v="19140"/>
    <x v="3"/>
    <s v="TEC-PH-10001817"/>
    <x v="2"/>
    <x v="7"/>
    <s v="Wilson Electronics DB Pro Signal Booster"/>
    <n v="859.19999999999993"/>
    <x v="4"/>
    <n v="0.4"/>
    <n v="-186.15999999999997"/>
    <x v="3"/>
    <s v="No"/>
    <n v="0"/>
  </r>
  <r>
    <n v="5507"/>
    <s v="US-2018-162026"/>
    <x v="750"/>
    <d v="2018-10-08T00:00:00"/>
    <x v="3"/>
    <s v="JE-15745"/>
    <s v="Joel Eaton"/>
    <x v="0"/>
    <x v="0"/>
    <x v="1"/>
    <x v="1"/>
    <n v="90036"/>
    <x v="1"/>
    <s v="OFF-PA-10000167"/>
    <x v="1"/>
    <x v="10"/>
    <s v="Xerox 1925"/>
    <n v="61.96"/>
    <x v="0"/>
    <n v="0"/>
    <n v="27.881999999999998"/>
    <x v="1"/>
    <s v="No"/>
    <n v="0"/>
  </r>
  <r>
    <n v="5508"/>
    <s v="CA-2018-150000"/>
    <x v="143"/>
    <d v="2018-04-14T00:00:00"/>
    <x v="1"/>
    <s v="PG-18820"/>
    <s v="Patrick Gardner"/>
    <x v="0"/>
    <x v="0"/>
    <x v="214"/>
    <x v="32"/>
    <n v="30080"/>
    <x v="0"/>
    <s v="OFF-EN-10002973"/>
    <x v="1"/>
    <x v="12"/>
    <s v="Ampad #10 Peel &amp; Seel Holiday Envelopes"/>
    <n v="17.920000000000002"/>
    <x v="4"/>
    <n v="0"/>
    <n v="8.6016000000000012"/>
    <x v="0"/>
    <s v="No"/>
    <n v="0"/>
  </r>
  <r>
    <n v="5509"/>
    <s v="CA-2017-168529"/>
    <x v="1049"/>
    <d v="2017-10-12T00:00:00"/>
    <x v="1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n v="145.9"/>
    <x v="2"/>
    <n v="0"/>
    <n v="62.736999999999995"/>
    <x v="1"/>
    <s v="No"/>
    <n v="0"/>
  </r>
  <r>
    <n v="5510"/>
    <s v="US-2019-152569"/>
    <x v="356"/>
    <d v="2019-05-20T00:00:00"/>
    <x v="1"/>
    <s v="JD-16015"/>
    <s v="Joy Daniels"/>
    <x v="0"/>
    <x v="0"/>
    <x v="22"/>
    <x v="10"/>
    <n v="60653"/>
    <x v="2"/>
    <s v="OFF-PA-10001736"/>
    <x v="1"/>
    <x v="10"/>
    <s v="Xerox 1880"/>
    <n v="56.704000000000001"/>
    <x v="0"/>
    <n v="0.2"/>
    <n v="19.137599999999992"/>
    <x v="2"/>
    <s v="No"/>
    <n v="0"/>
  </r>
  <r>
    <n v="5511"/>
    <s v="US-2019-152569"/>
    <x v="356"/>
    <d v="2019-05-20T00:00:00"/>
    <x v="1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s v="No"/>
    <n v="0"/>
  </r>
  <r>
    <n v="5512"/>
    <s v="US-2016-137680"/>
    <x v="1050"/>
    <d v="2016-03-02T00:00:00"/>
    <x v="1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x v="4"/>
    <n v="0.2"/>
    <n v="11.102399999999996"/>
    <x v="1"/>
    <s v="No"/>
    <n v="0"/>
  </r>
  <r>
    <n v="5513"/>
    <s v="US-2016-137680"/>
    <x v="1050"/>
    <d v="2016-03-02T00:00:00"/>
    <x v="1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n v="22.776000000000003"/>
    <x v="1"/>
    <n v="0.2"/>
    <n v="7.6868999999999996"/>
    <x v="1"/>
    <s v="No"/>
    <n v="0"/>
  </r>
  <r>
    <n v="5514"/>
    <s v="CA-2017-103177"/>
    <x v="1051"/>
    <d v="2017-06-01T00:00:00"/>
    <x v="2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n v="239.96999999999997"/>
    <x v="1"/>
    <n v="0"/>
    <n v="2.3996999999999815"/>
    <x v="3"/>
    <s v="No"/>
    <n v="0"/>
  </r>
  <r>
    <n v="5515"/>
    <s v="CA-2017-103177"/>
    <x v="1051"/>
    <d v="2017-06-01T00:00:00"/>
    <x v="2"/>
    <s v="EN-13780"/>
    <s v="Edward Nazzal"/>
    <x v="0"/>
    <x v="0"/>
    <x v="20"/>
    <x v="15"/>
    <n v="10009"/>
    <x v="3"/>
    <s v="OFF-AP-10004540"/>
    <x v="1"/>
    <x v="9"/>
    <s v="Eureka The Boss Lite 10-Amp Upright Vacuum, Blue"/>
    <n v="160.32"/>
    <x v="0"/>
    <n v="0"/>
    <n v="44.889600000000002"/>
    <x v="3"/>
    <s v="No"/>
    <n v="0"/>
  </r>
  <r>
    <n v="5516"/>
    <s v="CA-2017-103177"/>
    <x v="1051"/>
    <d v="2017-06-01T00:00:00"/>
    <x v="2"/>
    <s v="EN-13780"/>
    <s v="Edward Nazzal"/>
    <x v="0"/>
    <x v="0"/>
    <x v="20"/>
    <x v="15"/>
    <n v="10009"/>
    <x v="3"/>
    <s v="TEC-PH-10001527"/>
    <x v="2"/>
    <x v="7"/>
    <s v="Plantronics MX500i Earset"/>
    <n v="128.85000000000002"/>
    <x v="1"/>
    <n v="0"/>
    <n v="3.8654999999999973"/>
    <x v="3"/>
    <s v="No"/>
    <n v="0"/>
  </r>
  <r>
    <n v="5517"/>
    <s v="US-2018-138408"/>
    <x v="741"/>
    <d v="2018-11-21T00:00:00"/>
    <x v="0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n v="1319.96"/>
    <x v="4"/>
    <n v="0"/>
    <n v="527.98400000000004"/>
    <x v="0"/>
    <s v="No"/>
    <n v="0"/>
  </r>
  <r>
    <n v="5518"/>
    <s v="CA-2019-117667"/>
    <x v="769"/>
    <d v="2019-12-09T00:00:00"/>
    <x v="1"/>
    <s v="MS-17980"/>
    <s v="Michael Stewart"/>
    <x v="1"/>
    <x v="0"/>
    <x v="10"/>
    <x v="9"/>
    <n v="19134"/>
    <x v="3"/>
    <s v="FUR-CH-10004540"/>
    <x v="0"/>
    <x v="1"/>
    <s v="Global Chrome Stack Chair"/>
    <n v="239.95999999999998"/>
    <x v="12"/>
    <n v="0.3"/>
    <n v="-10.283999999999992"/>
    <x v="3"/>
    <s v="No"/>
    <n v="0"/>
  </r>
  <r>
    <n v="5519"/>
    <s v="CA-2019-117667"/>
    <x v="769"/>
    <d v="2019-12-09T00:00:00"/>
    <x v="1"/>
    <s v="MS-17980"/>
    <s v="Michael Stewart"/>
    <x v="1"/>
    <x v="0"/>
    <x v="10"/>
    <x v="9"/>
    <n v="19134"/>
    <x v="3"/>
    <s v="FUR-FU-10004093"/>
    <x v="0"/>
    <x v="5"/>
    <s v="Hand-Finished Solid Wood Document Frame"/>
    <n v="54.768000000000001"/>
    <x v="0"/>
    <n v="0.2"/>
    <n v="6.8459999999999965"/>
    <x v="3"/>
    <s v="No"/>
    <n v="0"/>
  </r>
  <r>
    <n v="5520"/>
    <s v="CA-2019-117667"/>
    <x v="769"/>
    <d v="2019-12-09T00:00:00"/>
    <x v="1"/>
    <s v="MS-17980"/>
    <s v="Michael Stewart"/>
    <x v="1"/>
    <x v="0"/>
    <x v="10"/>
    <x v="9"/>
    <n v="19134"/>
    <x v="3"/>
    <s v="OFF-AR-10000716"/>
    <x v="1"/>
    <x v="6"/>
    <s v="DIXON Ticonderoga Erasable Checking Pencils"/>
    <n v="13.392000000000001"/>
    <x v="1"/>
    <n v="0.2"/>
    <n v="3.1806000000000005"/>
    <x v="3"/>
    <s v="No"/>
    <n v="0"/>
  </r>
  <r>
    <n v="5521"/>
    <s v="CA-2019-117667"/>
    <x v="769"/>
    <d v="2019-12-09T00:00:00"/>
    <x v="1"/>
    <s v="MS-17980"/>
    <s v="Michael Stewart"/>
    <x v="1"/>
    <x v="0"/>
    <x v="10"/>
    <x v="9"/>
    <n v="19134"/>
    <x v="3"/>
    <s v="OFF-PA-10002709"/>
    <x v="1"/>
    <x v="10"/>
    <s v="Xerox 1956"/>
    <n v="23.92"/>
    <x v="2"/>
    <n v="0.2"/>
    <n v="8.6709999999999994"/>
    <x v="3"/>
    <s v="No"/>
    <n v="0"/>
  </r>
  <r>
    <n v="5522"/>
    <s v="CA-2019-117667"/>
    <x v="769"/>
    <d v="2019-12-09T00:00:00"/>
    <x v="1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n v="255.96799999999999"/>
    <x v="4"/>
    <n v="0.2"/>
    <n v="-28.796399999999984"/>
    <x v="3"/>
    <s v="No"/>
    <n v="0"/>
  </r>
  <r>
    <n v="5523"/>
    <s v="CA-2018-110982"/>
    <x v="410"/>
    <d v="2018-06-07T00:00:00"/>
    <x v="2"/>
    <s v="CK-12205"/>
    <s v="Chloris Kastensmidt"/>
    <x v="0"/>
    <x v="0"/>
    <x v="68"/>
    <x v="1"/>
    <n v="95051"/>
    <x v="1"/>
    <s v="OFF-BI-10000829"/>
    <x v="1"/>
    <x v="8"/>
    <s v="Avery Non-Stick Binders"/>
    <n v="21.552000000000003"/>
    <x v="5"/>
    <n v="0.2"/>
    <n v="7.0043999999999977"/>
    <x v="1"/>
    <s v="No"/>
    <n v="0"/>
  </r>
  <r>
    <n v="5524"/>
    <s v="CA-2018-110982"/>
    <x v="410"/>
    <d v="2018-06-07T00:00:00"/>
    <x v="2"/>
    <s v="CK-12205"/>
    <s v="Chloris Kastensmidt"/>
    <x v="0"/>
    <x v="0"/>
    <x v="68"/>
    <x v="1"/>
    <n v="95051"/>
    <x v="1"/>
    <s v="OFF-AP-10004859"/>
    <x v="1"/>
    <x v="9"/>
    <s v="Acco 6 Outlet Guardian Premium Surge Suppressor"/>
    <n v="58.24"/>
    <x v="4"/>
    <n v="0"/>
    <n v="15.724800000000002"/>
    <x v="1"/>
    <s v="No"/>
    <n v="0"/>
  </r>
  <r>
    <n v="5525"/>
    <s v="CA-2018-147123"/>
    <x v="107"/>
    <d v="2018-12-12T00:00:00"/>
    <x v="2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n v="80.28"/>
    <x v="13"/>
    <n v="0"/>
    <n v="36.928799999999995"/>
    <x v="1"/>
    <s v="No"/>
    <n v="0"/>
  </r>
  <r>
    <n v="5526"/>
    <s v="CA-2019-154501"/>
    <x v="504"/>
    <d v="2019-05-05T00:00:00"/>
    <x v="1"/>
    <s v="EA-14035"/>
    <s v="Erin Ashbrook"/>
    <x v="1"/>
    <x v="0"/>
    <x v="1"/>
    <x v="1"/>
    <n v="90008"/>
    <x v="1"/>
    <s v="OFF-AR-10002804"/>
    <x v="1"/>
    <x v="6"/>
    <s v="Faber Castell Col-Erase Pencils"/>
    <n v="9.7799999999999994"/>
    <x v="0"/>
    <n v="0"/>
    <n v="4.0098000000000003"/>
    <x v="1"/>
    <s v="No"/>
    <n v="0"/>
  </r>
  <r>
    <n v="5527"/>
    <s v="CA-2019-166933"/>
    <x v="558"/>
    <d v="2019-04-28T00:00:00"/>
    <x v="1"/>
    <s v="MG-17890"/>
    <s v="Michael Granlund"/>
    <x v="2"/>
    <x v="0"/>
    <x v="443"/>
    <x v="1"/>
    <n v="93101"/>
    <x v="1"/>
    <s v="OFF-FA-10002676"/>
    <x v="1"/>
    <x v="13"/>
    <s v="Colored Push Pins"/>
    <n v="1.81"/>
    <x v="7"/>
    <n v="0"/>
    <n v="0.65159999999999996"/>
    <x v="1"/>
    <s v="No"/>
    <n v="0"/>
  </r>
  <r>
    <n v="5528"/>
    <s v="CA-2017-142055"/>
    <x v="412"/>
    <d v="2017-05-10T00:00:00"/>
    <x v="2"/>
    <s v="AB-10255"/>
    <s v="Alejandro Ballentine"/>
    <x v="2"/>
    <x v="0"/>
    <x v="20"/>
    <x v="15"/>
    <n v="10009"/>
    <x v="3"/>
    <s v="OFF-PA-10003465"/>
    <x v="1"/>
    <x v="10"/>
    <s v="Xerox 1912"/>
    <n v="37.94"/>
    <x v="0"/>
    <n v="0"/>
    <n v="18.211199999999998"/>
    <x v="3"/>
    <s v="No"/>
    <n v="0"/>
  </r>
  <r>
    <n v="5529"/>
    <s v="CA-2017-137106"/>
    <x v="1052"/>
    <d v="2017-04-04T00:00:00"/>
    <x v="1"/>
    <s v="SC-20260"/>
    <s v="Scott Cohen"/>
    <x v="1"/>
    <x v="0"/>
    <x v="108"/>
    <x v="2"/>
    <n v="32216"/>
    <x v="0"/>
    <s v="TEC-PH-10000011"/>
    <x v="2"/>
    <x v="7"/>
    <s v="PureGear Roll-On Screen Protector"/>
    <n v="79.959999999999994"/>
    <x v="2"/>
    <n v="0.2"/>
    <n v="27.985999999999994"/>
    <x v="0"/>
    <s v="No"/>
    <n v="0"/>
  </r>
  <r>
    <n v="5530"/>
    <s v="CA-2019-136609"/>
    <x v="634"/>
    <d v="2019-08-11T00:00:00"/>
    <x v="1"/>
    <s v="TB-21355"/>
    <s v="Todd Boyes"/>
    <x v="1"/>
    <x v="0"/>
    <x v="444"/>
    <x v="5"/>
    <n v="75104"/>
    <x v="2"/>
    <s v="OFF-PA-10004381"/>
    <x v="1"/>
    <x v="10"/>
    <s v="14-7/8 x 11 Blue Bar Computer Printout Paper"/>
    <n v="115.29600000000001"/>
    <x v="1"/>
    <n v="0.2"/>
    <n v="40.353599999999986"/>
    <x v="2"/>
    <s v="No"/>
    <n v="0"/>
  </r>
  <r>
    <n v="5531"/>
    <s v="CA-2019-160885"/>
    <x v="574"/>
    <d v="2019-12-06T00:00:00"/>
    <x v="1"/>
    <s v="JK-16090"/>
    <s v="Juliana Krohn"/>
    <x v="0"/>
    <x v="0"/>
    <x v="155"/>
    <x v="8"/>
    <n v="68104"/>
    <x v="2"/>
    <s v="TEC-PH-10001795"/>
    <x v="2"/>
    <x v="7"/>
    <s v="ClearOne CHATAttach 160 - speaker phone"/>
    <n v="2479.96"/>
    <x v="4"/>
    <n v="0"/>
    <n v="743.98799999999983"/>
    <x v="2"/>
    <s v="No"/>
    <n v="0"/>
  </r>
  <r>
    <n v="5532"/>
    <s v="US-2018-167472"/>
    <x v="112"/>
    <d v="2018-06-07T00:00:00"/>
    <x v="2"/>
    <s v="CK-12595"/>
    <s v="Clytie Kelty"/>
    <x v="0"/>
    <x v="0"/>
    <x v="290"/>
    <x v="36"/>
    <n v="72209"/>
    <x v="0"/>
    <s v="TEC-AC-10001109"/>
    <x v="2"/>
    <x v="11"/>
    <s v="Logitech Trackman Marble Mouse"/>
    <n v="179.94"/>
    <x v="5"/>
    <n v="0"/>
    <n v="75.57480000000001"/>
    <x v="0"/>
    <s v="No"/>
    <n v="0"/>
  </r>
  <r>
    <n v="5533"/>
    <s v="US-2018-167472"/>
    <x v="112"/>
    <d v="2018-06-07T00:00:00"/>
    <x v="2"/>
    <s v="CK-12595"/>
    <s v="Clytie Kelty"/>
    <x v="0"/>
    <x v="0"/>
    <x v="290"/>
    <x v="36"/>
    <n v="72209"/>
    <x v="0"/>
    <s v="TEC-AC-10003038"/>
    <x v="2"/>
    <x v="11"/>
    <s v="Kingston Digital DataTraveler 16GB USB 2.0"/>
    <n v="26.849999999999998"/>
    <x v="1"/>
    <n v="0"/>
    <n v="5.101499999999997"/>
    <x v="0"/>
    <s v="No"/>
    <n v="0"/>
  </r>
  <r>
    <n v="5534"/>
    <s v="US-2018-167472"/>
    <x v="112"/>
    <d v="2018-06-07T00:00:00"/>
    <x v="2"/>
    <s v="CK-12595"/>
    <s v="Clytie Kelty"/>
    <x v="0"/>
    <x v="0"/>
    <x v="290"/>
    <x v="36"/>
    <n v="72209"/>
    <x v="0"/>
    <s v="TEC-AC-10003174"/>
    <x v="2"/>
    <x v="11"/>
    <s v="Plantronics S12 Corded Telephone Headset System"/>
    <n v="323.37"/>
    <x v="1"/>
    <n v="0"/>
    <n v="129.34800000000001"/>
    <x v="0"/>
    <s v="No"/>
    <n v="0"/>
  </r>
  <r>
    <n v="5535"/>
    <s v="US-2018-167472"/>
    <x v="112"/>
    <d v="2018-06-07T00:00:00"/>
    <x v="2"/>
    <s v="CK-12595"/>
    <s v="Clytie Kelty"/>
    <x v="0"/>
    <x v="0"/>
    <x v="290"/>
    <x v="36"/>
    <n v="72209"/>
    <x v="0"/>
    <s v="OFF-PA-10000157"/>
    <x v="1"/>
    <x v="10"/>
    <s v="Xerox 191"/>
    <n v="59.94"/>
    <x v="1"/>
    <n v="0"/>
    <n v="28.171799999999998"/>
    <x v="0"/>
    <s v="No"/>
    <n v="0"/>
  </r>
  <r>
    <n v="5536"/>
    <s v="US-2018-167472"/>
    <x v="112"/>
    <d v="2018-06-07T00:00:00"/>
    <x v="2"/>
    <s v="CK-12595"/>
    <s v="Clytie Kelty"/>
    <x v="0"/>
    <x v="0"/>
    <x v="290"/>
    <x v="36"/>
    <n v="72209"/>
    <x v="0"/>
    <s v="OFF-BI-10001721"/>
    <x v="1"/>
    <x v="8"/>
    <s v="Trimflex Flexible Post Binders"/>
    <n v="64.14"/>
    <x v="1"/>
    <n v="0"/>
    <n v="30.787199999999999"/>
    <x v="0"/>
    <s v="No"/>
    <n v="0"/>
  </r>
  <r>
    <n v="5537"/>
    <s v="US-2018-167472"/>
    <x v="112"/>
    <d v="2018-06-07T00:00:00"/>
    <x v="2"/>
    <s v="CK-12595"/>
    <s v="Clytie Kelty"/>
    <x v="0"/>
    <x v="0"/>
    <x v="290"/>
    <x v="36"/>
    <n v="72209"/>
    <x v="0"/>
    <s v="OFF-BI-10000591"/>
    <x v="1"/>
    <x v="8"/>
    <s v="Avery Binder Labels"/>
    <n v="11.67"/>
    <x v="1"/>
    <n v="0"/>
    <n v="5.6015999999999995"/>
    <x v="0"/>
    <s v="No"/>
    <n v="0"/>
  </r>
  <r>
    <n v="5538"/>
    <s v="US-2018-167472"/>
    <x v="112"/>
    <d v="2018-06-07T00:00:00"/>
    <x v="2"/>
    <s v="CK-12595"/>
    <s v="Clytie Kelty"/>
    <x v="0"/>
    <x v="0"/>
    <x v="290"/>
    <x v="36"/>
    <n v="72209"/>
    <x v="0"/>
    <s v="OFF-PA-10001534"/>
    <x v="1"/>
    <x v="10"/>
    <s v="Xerox 230"/>
    <n v="12.96"/>
    <x v="0"/>
    <n v="0"/>
    <n v="6.2208000000000006"/>
    <x v="0"/>
    <s v="No"/>
    <n v="0"/>
  </r>
  <r>
    <n v="5539"/>
    <s v="CA-2017-120551"/>
    <x v="657"/>
    <d v="2017-04-20T00:00:00"/>
    <x v="1"/>
    <s v="SS-20590"/>
    <s v="Sonia Sunley"/>
    <x v="0"/>
    <x v="0"/>
    <x v="445"/>
    <x v="8"/>
    <n v="68701"/>
    <x v="2"/>
    <s v="OFF-BI-10002071"/>
    <x v="1"/>
    <x v="8"/>
    <s v="Fellowes Black Plastic Comb Bindings"/>
    <n v="17.43"/>
    <x v="1"/>
    <n v="0"/>
    <n v="8.0177999999999994"/>
    <x v="2"/>
    <s v="No"/>
    <n v="0"/>
  </r>
  <r>
    <n v="5540"/>
    <s v="US-2019-150595"/>
    <x v="1053"/>
    <d v="2019-05-26T00:00:00"/>
    <x v="1"/>
    <s v="LE-16810"/>
    <s v="Laurel Elliston"/>
    <x v="0"/>
    <x v="0"/>
    <x v="22"/>
    <x v="10"/>
    <n v="60653"/>
    <x v="2"/>
    <s v="FUR-CH-10000513"/>
    <x v="0"/>
    <x v="1"/>
    <s v="High-Back Leather Manager's Chair"/>
    <n v="181.98599999999999"/>
    <x v="0"/>
    <n v="0.3"/>
    <n v="-54.595799999999997"/>
    <x v="2"/>
    <s v="No"/>
    <n v="0"/>
  </r>
  <r>
    <n v="5541"/>
    <s v="US-2019-150595"/>
    <x v="1053"/>
    <d v="2019-05-26T00:00:00"/>
    <x v="1"/>
    <s v="LE-16810"/>
    <s v="Laurel Elliston"/>
    <x v="0"/>
    <x v="0"/>
    <x v="22"/>
    <x v="10"/>
    <n v="60653"/>
    <x v="2"/>
    <s v="OFF-BI-10003274"/>
    <x v="1"/>
    <x v="8"/>
    <s v="Avery Durable Slant Ring Binders, No Labels"/>
    <n v="1.5919999999999996"/>
    <x v="0"/>
    <n v="0.8"/>
    <n v="-2.6268000000000002"/>
    <x v="2"/>
    <s v="No"/>
    <n v="0"/>
  </r>
  <r>
    <n v="5542"/>
    <s v="US-2019-150595"/>
    <x v="1053"/>
    <d v="2019-05-26T00:00:00"/>
    <x v="1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n v="22.344000000000001"/>
    <x v="1"/>
    <n v="0.2"/>
    <n v="2.5136999999999983"/>
    <x v="2"/>
    <s v="No"/>
    <n v="0"/>
  </r>
  <r>
    <n v="5543"/>
    <s v="CA-2018-134936"/>
    <x v="1054"/>
    <d v="2018-12-25T00:00:00"/>
    <x v="1"/>
    <s v="ES-14080"/>
    <s v="Erin Smith"/>
    <x v="1"/>
    <x v="0"/>
    <x v="93"/>
    <x v="16"/>
    <n v="85705"/>
    <x v="1"/>
    <s v="FUR-TA-10001086"/>
    <x v="0"/>
    <x v="3"/>
    <s v="SAFCO PlanMaster Boards, 60w x 37-1/2d, White Melamine"/>
    <n v="455.97"/>
    <x v="5"/>
    <n v="0.5"/>
    <n v="-218.86559999999997"/>
    <x v="1"/>
    <s v="No"/>
    <n v="0"/>
  </r>
  <r>
    <n v="5544"/>
    <s v="CA-2018-134936"/>
    <x v="1054"/>
    <d v="2018-12-25T00:00:00"/>
    <x v="1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n v="10.440000000000001"/>
    <x v="5"/>
    <n v="0.7"/>
    <n v="-7.6559999999999988"/>
    <x v="1"/>
    <s v="No"/>
    <n v="0"/>
  </r>
  <r>
    <n v="5545"/>
    <s v="CA-2018-134936"/>
    <x v="1054"/>
    <d v="2018-12-25T00:00:00"/>
    <x v="1"/>
    <s v="ES-14080"/>
    <s v="Erin Smith"/>
    <x v="1"/>
    <x v="0"/>
    <x v="93"/>
    <x v="16"/>
    <n v="85705"/>
    <x v="1"/>
    <s v="OFF-BI-10002103"/>
    <x v="1"/>
    <x v="8"/>
    <s v="Cardinal Slant-D Ring Binder, Heavy Gauge Vinyl"/>
    <n v="5.2140000000000004"/>
    <x v="0"/>
    <n v="0.7"/>
    <n v="-4.1711999999999989"/>
    <x v="1"/>
    <s v="No"/>
    <n v="0"/>
  </r>
  <r>
    <n v="5546"/>
    <s v="CA-2019-102967"/>
    <x v="585"/>
    <d v="2019-09-26T00:00:00"/>
    <x v="1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n v="67.400000000000006"/>
    <x v="2"/>
    <n v="0"/>
    <n v="17.523999999999997"/>
    <x v="3"/>
    <s v="No"/>
    <n v="0"/>
  </r>
  <r>
    <n v="5547"/>
    <s v="CA-2019-151008"/>
    <x v="210"/>
    <d v="2019-09-08T00:00:00"/>
    <x v="2"/>
    <s v="JM-16195"/>
    <s v="Justin MacKendrick"/>
    <x v="0"/>
    <x v="0"/>
    <x v="446"/>
    <x v="7"/>
    <n v="84020"/>
    <x v="1"/>
    <s v="FUR-FU-10002396"/>
    <x v="0"/>
    <x v="5"/>
    <s v="DAX Copper Panel Document Frame, 5 x 7 Size"/>
    <n v="25.16"/>
    <x v="0"/>
    <n v="0"/>
    <n v="10.567200000000001"/>
    <x v="1"/>
    <s v="No"/>
    <n v="0"/>
  </r>
  <r>
    <n v="5548"/>
    <s v="CA-2019-151008"/>
    <x v="210"/>
    <d v="2019-09-08T00:00:00"/>
    <x v="2"/>
    <s v="JM-16195"/>
    <s v="Justin MacKendrick"/>
    <x v="0"/>
    <x v="0"/>
    <x v="446"/>
    <x v="7"/>
    <n v="84020"/>
    <x v="1"/>
    <s v="TEC-PH-10002807"/>
    <x v="2"/>
    <x v="7"/>
    <s v="Motorla HX550 Universal Bluetooth Headset"/>
    <n v="126.56"/>
    <x v="4"/>
    <n v="0.2"/>
    <n v="47.459999999999994"/>
    <x v="1"/>
    <s v="No"/>
    <n v="0"/>
  </r>
  <r>
    <n v="5549"/>
    <s v="CA-2016-159800"/>
    <x v="683"/>
    <d v="2016-12-01T00:00:00"/>
    <x v="2"/>
    <s v="SG-20470"/>
    <s v="Sheri Gordon"/>
    <x v="0"/>
    <x v="0"/>
    <x v="8"/>
    <x v="1"/>
    <n v="94109"/>
    <x v="1"/>
    <s v="OFF-AP-10004859"/>
    <x v="1"/>
    <x v="9"/>
    <s v="Acco 6 Outlet Guardian Premium Surge Suppressor"/>
    <n v="43.68"/>
    <x v="1"/>
    <n v="0"/>
    <n v="11.793600000000001"/>
    <x v="1"/>
    <s v="No"/>
    <n v="0"/>
  </r>
  <r>
    <n v="5550"/>
    <s v="CA-2016-159800"/>
    <x v="683"/>
    <d v="2016-12-01T00:00:00"/>
    <x v="2"/>
    <s v="SG-20470"/>
    <s v="Sheri Gordon"/>
    <x v="0"/>
    <x v="0"/>
    <x v="8"/>
    <x v="1"/>
    <n v="94109"/>
    <x v="1"/>
    <s v="TEC-AC-10003447"/>
    <x v="2"/>
    <x v="11"/>
    <s v="Micropad Numeric Keypads"/>
    <n v="139.92999999999998"/>
    <x v="3"/>
    <n v="0"/>
    <n v="34.982499999999987"/>
    <x v="1"/>
    <s v="No"/>
    <n v="0"/>
  </r>
  <r>
    <n v="5551"/>
    <s v="US-2016-159618"/>
    <x v="607"/>
    <d v="2016-11-16T00:00:00"/>
    <x v="1"/>
    <s v="DB-12970"/>
    <s v="Darren Budd"/>
    <x v="1"/>
    <x v="0"/>
    <x v="12"/>
    <x v="5"/>
    <n v="77036"/>
    <x v="2"/>
    <s v="OFF-AR-10003183"/>
    <x v="1"/>
    <x v="6"/>
    <s v="Avery Fluorescent Highlighter Four-Color Set"/>
    <n v="2.6720000000000002"/>
    <x v="7"/>
    <n v="0.2"/>
    <n v="0.33399999999999974"/>
    <x v="2"/>
    <s v="No"/>
    <n v="0"/>
  </r>
  <r>
    <n v="5552"/>
    <s v="US-2016-159618"/>
    <x v="607"/>
    <d v="2016-11-16T00:00:00"/>
    <x v="1"/>
    <s v="DB-12970"/>
    <s v="Darren Budd"/>
    <x v="1"/>
    <x v="0"/>
    <x v="12"/>
    <x v="5"/>
    <n v="77036"/>
    <x v="2"/>
    <s v="OFF-SU-10000432"/>
    <x v="1"/>
    <x v="14"/>
    <s v="Acco Side-Punched Conventional Columnar Pads"/>
    <n v="16.656000000000002"/>
    <x v="5"/>
    <n v="0.2"/>
    <n v="-3.123000000000002"/>
    <x v="2"/>
    <s v="No"/>
    <n v="0"/>
  </r>
  <r>
    <n v="5553"/>
    <s v="US-2016-159618"/>
    <x v="607"/>
    <d v="2016-11-16T00:00:00"/>
    <x v="1"/>
    <s v="DB-12970"/>
    <s v="Darren Budd"/>
    <x v="1"/>
    <x v="0"/>
    <x v="12"/>
    <x v="5"/>
    <n v="77036"/>
    <x v="2"/>
    <s v="TEC-AC-10003832"/>
    <x v="2"/>
    <x v="11"/>
    <s v="Imation 16GB Mini TravelDrive USB 2.0 Flash Drive"/>
    <n v="79.512000000000015"/>
    <x v="1"/>
    <n v="0.2"/>
    <n v="20.8719"/>
    <x v="2"/>
    <s v="No"/>
    <n v="0"/>
  </r>
  <r>
    <n v="5554"/>
    <s v="US-2016-159618"/>
    <x v="607"/>
    <d v="2016-11-16T00:00:00"/>
    <x v="1"/>
    <s v="DB-12970"/>
    <s v="Darren Budd"/>
    <x v="1"/>
    <x v="0"/>
    <x v="12"/>
    <x v="5"/>
    <n v="77036"/>
    <x v="2"/>
    <s v="OFF-PA-10004100"/>
    <x v="1"/>
    <x v="10"/>
    <s v="Xerox 216"/>
    <n v="36.288000000000011"/>
    <x v="3"/>
    <n v="0.2"/>
    <n v="12.700800000000001"/>
    <x v="2"/>
    <s v="No"/>
    <n v="0"/>
  </r>
  <r>
    <n v="5555"/>
    <s v="US-2016-159618"/>
    <x v="607"/>
    <d v="2016-11-16T00:00:00"/>
    <x v="1"/>
    <s v="DB-12970"/>
    <s v="Darren Budd"/>
    <x v="1"/>
    <x v="0"/>
    <x v="12"/>
    <x v="5"/>
    <n v="77036"/>
    <x v="2"/>
    <s v="FUR-BO-10004467"/>
    <x v="0"/>
    <x v="0"/>
    <s v="Bestar Classic Bookcase"/>
    <n v="67.993199999999987"/>
    <x v="7"/>
    <n v="0.32"/>
    <n v="-12.998700000000007"/>
    <x v="2"/>
    <s v="No"/>
    <n v="0"/>
  </r>
  <r>
    <n v="5556"/>
    <s v="CA-2019-116113"/>
    <x v="280"/>
    <d v="2019-10-06T00:00:00"/>
    <x v="0"/>
    <s v="JW-15220"/>
    <s v="Jane Waco"/>
    <x v="1"/>
    <x v="0"/>
    <x v="122"/>
    <x v="19"/>
    <n v="36116"/>
    <x v="0"/>
    <s v="FUR-FU-10002963"/>
    <x v="0"/>
    <x v="5"/>
    <s v="Master Caster Door Stop, Gray"/>
    <n v="10.16"/>
    <x v="0"/>
    <n v="0"/>
    <n v="3.4543999999999997"/>
    <x v="0"/>
    <s v="No"/>
    <n v="0"/>
  </r>
  <r>
    <n v="5557"/>
    <s v="CA-2017-125066"/>
    <x v="639"/>
    <d v="2017-12-18T00:00:00"/>
    <x v="1"/>
    <s v="KD-16495"/>
    <s v="Keith Dawkins"/>
    <x v="1"/>
    <x v="0"/>
    <x v="25"/>
    <x v="35"/>
    <n v="39212"/>
    <x v="0"/>
    <s v="FUR-FU-10003829"/>
    <x v="0"/>
    <x v="5"/>
    <s v="Stackable Trays"/>
    <n v="6.16"/>
    <x v="0"/>
    <n v="0"/>
    <n v="1.9711999999999996"/>
    <x v="0"/>
    <s v="No"/>
    <n v="0"/>
  </r>
  <r>
    <n v="5558"/>
    <s v="CA-2017-125066"/>
    <x v="639"/>
    <d v="2017-12-18T00:00:00"/>
    <x v="1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n v="56.3"/>
    <x v="0"/>
    <n v="0"/>
    <n v="15.764000000000003"/>
    <x v="0"/>
    <s v="No"/>
    <n v="0"/>
  </r>
  <r>
    <n v="5559"/>
    <s v="US-2017-114741"/>
    <x v="401"/>
    <d v="2017-12-10T00:00:00"/>
    <x v="1"/>
    <s v="IL-15100"/>
    <s v="Ivan Liston"/>
    <x v="0"/>
    <x v="0"/>
    <x v="226"/>
    <x v="33"/>
    <n v="89031"/>
    <x v="1"/>
    <s v="OFF-PA-10000048"/>
    <x v="1"/>
    <x v="10"/>
    <s v="Xerox 20"/>
    <n v="6.48"/>
    <x v="7"/>
    <n v="0"/>
    <n v="3.1104000000000003"/>
    <x v="1"/>
    <s v="No"/>
    <n v="0"/>
  </r>
  <r>
    <n v="5560"/>
    <s v="US-2017-114741"/>
    <x v="401"/>
    <d v="2017-12-10T00:00:00"/>
    <x v="1"/>
    <s v="IL-15100"/>
    <s v="Ivan Liston"/>
    <x v="0"/>
    <x v="0"/>
    <x v="226"/>
    <x v="33"/>
    <n v="89031"/>
    <x v="1"/>
    <s v="OFF-ST-10000078"/>
    <x v="1"/>
    <x v="4"/>
    <s v="Tennsco 6- and 18-Compartment Lockers"/>
    <n v="1325.8500000000001"/>
    <x v="2"/>
    <n v="0"/>
    <n v="238.65299999999991"/>
    <x v="1"/>
    <s v="No"/>
    <n v="0"/>
  </r>
  <r>
    <n v="5561"/>
    <s v="US-2017-114741"/>
    <x v="401"/>
    <d v="2017-12-10T00:00:00"/>
    <x v="1"/>
    <s v="IL-15100"/>
    <s v="Ivan Liston"/>
    <x v="0"/>
    <x v="0"/>
    <x v="226"/>
    <x v="33"/>
    <n v="89031"/>
    <x v="1"/>
    <s v="OFF-LA-10004853"/>
    <x v="1"/>
    <x v="2"/>
    <s v="Avery 483"/>
    <n v="14.940000000000001"/>
    <x v="1"/>
    <n v="0"/>
    <n v="6.8723999999999998"/>
    <x v="1"/>
    <s v="No"/>
    <n v="0"/>
  </r>
  <r>
    <n v="5562"/>
    <s v="CA-2019-133263"/>
    <x v="185"/>
    <d v="2019-04-02T00:00:00"/>
    <x v="0"/>
    <s v="JE-15610"/>
    <s v="Jim Epp"/>
    <x v="1"/>
    <x v="0"/>
    <x v="118"/>
    <x v="32"/>
    <n v="30318"/>
    <x v="0"/>
    <s v="OFF-BI-10001153"/>
    <x v="1"/>
    <x v="8"/>
    <s v="Ibico Recycled Grain-Textured Covers"/>
    <n v="34.54"/>
    <x v="7"/>
    <n v="0"/>
    <n v="17.27"/>
    <x v="0"/>
    <s v="No"/>
    <n v="0"/>
  </r>
  <r>
    <n v="5563"/>
    <s v="CA-2019-133263"/>
    <x v="185"/>
    <d v="2019-04-02T00:00:00"/>
    <x v="0"/>
    <s v="JE-15610"/>
    <s v="Jim Epp"/>
    <x v="1"/>
    <x v="0"/>
    <x v="118"/>
    <x v="32"/>
    <n v="30318"/>
    <x v="0"/>
    <s v="TEC-CO-10001449"/>
    <x v="2"/>
    <x v="16"/>
    <s v="Hewlett Packard LaserJet 3310 Copier"/>
    <n v="2999.95"/>
    <x v="2"/>
    <n v="0"/>
    <n v="1439.9760000000001"/>
    <x v="0"/>
    <s v="No"/>
    <n v="0"/>
  </r>
  <r>
    <n v="5564"/>
    <s v="CA-2019-133263"/>
    <x v="185"/>
    <d v="2019-04-02T00:00:00"/>
    <x v="0"/>
    <s v="JE-15610"/>
    <s v="Jim Epp"/>
    <x v="1"/>
    <x v="0"/>
    <x v="118"/>
    <x v="32"/>
    <n v="30318"/>
    <x v="0"/>
    <s v="OFF-BI-10000474"/>
    <x v="1"/>
    <x v="8"/>
    <s v="Avery Recycled Flexi-View Covers for Binding Systems"/>
    <n v="64.12"/>
    <x v="4"/>
    <n v="0"/>
    <n v="30.7776"/>
    <x v="0"/>
    <s v="No"/>
    <n v="0"/>
  </r>
  <r>
    <n v="5565"/>
    <s v="CA-2019-157966"/>
    <x v="677"/>
    <d v="2019-03-13T00:00:00"/>
    <x v="3"/>
    <s v="SU-20665"/>
    <s v="Stephanie Ulpright"/>
    <x v="2"/>
    <x v="0"/>
    <x v="22"/>
    <x v="10"/>
    <n v="60610"/>
    <x v="2"/>
    <s v="OFF-AR-10000799"/>
    <x v="1"/>
    <x v="6"/>
    <s v="Col-Erase Pencils with Erasers"/>
    <n v="19.456000000000003"/>
    <x v="4"/>
    <n v="0.2"/>
    <n v="2.188799999999997"/>
    <x v="2"/>
    <s v="No"/>
    <n v="0"/>
  </r>
  <r>
    <n v="5566"/>
    <s v="CA-2019-157966"/>
    <x v="677"/>
    <d v="2019-03-13T00:00:00"/>
    <x v="3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n v="209.98599999999999"/>
    <x v="0"/>
    <n v="0.3"/>
    <n v="8.9993999999999801"/>
    <x v="2"/>
    <s v="No"/>
    <n v="0"/>
  </r>
  <r>
    <n v="5567"/>
    <s v="CA-2019-157966"/>
    <x v="677"/>
    <d v="2019-03-13T00:00:00"/>
    <x v="3"/>
    <s v="SU-20665"/>
    <s v="Stephanie Ulpright"/>
    <x v="2"/>
    <x v="0"/>
    <x v="22"/>
    <x v="10"/>
    <n v="60610"/>
    <x v="2"/>
    <s v="OFF-AR-10003338"/>
    <x v="1"/>
    <x v="6"/>
    <s v="Eberhard Faber 3 1/2&quot; Golf Pencils"/>
    <n v="29.760000000000005"/>
    <x v="2"/>
    <n v="0.2"/>
    <n v="1.8599999999999994"/>
    <x v="2"/>
    <s v="No"/>
    <n v="0"/>
  </r>
  <r>
    <n v="5568"/>
    <s v="CA-2019-157966"/>
    <x v="677"/>
    <d v="2019-03-13T00:00:00"/>
    <x v="3"/>
    <s v="SU-20665"/>
    <s v="Stephanie Ulpright"/>
    <x v="2"/>
    <x v="0"/>
    <x v="22"/>
    <x v="10"/>
    <n v="60610"/>
    <x v="2"/>
    <s v="FUR-CH-10003606"/>
    <x v="0"/>
    <x v="1"/>
    <s v="SAFCO Folding Chair Trolley"/>
    <n v="89.768000000000001"/>
    <x v="7"/>
    <n v="0.3"/>
    <n v="-2.5647999999999982"/>
    <x v="2"/>
    <s v="No"/>
    <n v="0"/>
  </r>
  <r>
    <n v="5569"/>
    <s v="CA-2019-157966"/>
    <x v="677"/>
    <d v="2019-03-13T00:00:00"/>
    <x v="3"/>
    <s v="SU-20665"/>
    <s v="Stephanie Ulpright"/>
    <x v="2"/>
    <x v="0"/>
    <x v="22"/>
    <x v="10"/>
    <n v="60610"/>
    <x v="2"/>
    <s v="TEC-CO-10001449"/>
    <x v="2"/>
    <x v="16"/>
    <s v="Hewlett Packard LaserJet 3310 Copier"/>
    <n v="959.98400000000004"/>
    <x v="0"/>
    <n v="0.2"/>
    <n v="335.99440000000004"/>
    <x v="2"/>
    <s v="No"/>
    <n v="0"/>
  </r>
  <r>
    <n v="5570"/>
    <s v="CA-2019-157966"/>
    <x v="677"/>
    <d v="2019-03-13T00:00:00"/>
    <x v="3"/>
    <s v="SU-20665"/>
    <s v="Stephanie Ulpright"/>
    <x v="2"/>
    <x v="0"/>
    <x v="22"/>
    <x v="10"/>
    <n v="60610"/>
    <x v="2"/>
    <s v="OFF-PA-10001934"/>
    <x v="1"/>
    <x v="10"/>
    <s v="Xerox 1993"/>
    <n v="15.552000000000003"/>
    <x v="1"/>
    <n v="0.2"/>
    <n v="5.6375999999999999"/>
    <x v="2"/>
    <s v="No"/>
    <n v="0"/>
  </r>
  <r>
    <n v="5571"/>
    <s v="CA-2019-157966"/>
    <x v="677"/>
    <d v="2019-03-13T00:00:00"/>
    <x v="3"/>
    <s v="SU-20665"/>
    <s v="Stephanie Ulpright"/>
    <x v="2"/>
    <x v="0"/>
    <x v="22"/>
    <x v="10"/>
    <n v="60610"/>
    <x v="2"/>
    <s v="TEC-PH-10001527"/>
    <x v="2"/>
    <x v="7"/>
    <s v="Plantronics MX500i Earset"/>
    <n v="34.360000000000007"/>
    <x v="7"/>
    <n v="0.2"/>
    <n v="-7.3015000000000025"/>
    <x v="2"/>
    <s v="No"/>
    <n v="0"/>
  </r>
  <r>
    <n v="5572"/>
    <s v="CA-2016-151162"/>
    <x v="29"/>
    <d v="2016-12-09T00:00:00"/>
    <x v="1"/>
    <s v="EA-14035"/>
    <s v="Erin Ashbrook"/>
    <x v="1"/>
    <x v="0"/>
    <x v="38"/>
    <x v="24"/>
    <n v="43229"/>
    <x v="3"/>
    <s v="OFF-PA-10001033"/>
    <x v="1"/>
    <x v="10"/>
    <s v="Xerox 1893"/>
    <n v="98.376000000000005"/>
    <x v="1"/>
    <n v="0.2"/>
    <n v="35.661300000000004"/>
    <x v="3"/>
    <s v="Yes"/>
    <n v="1"/>
  </r>
  <r>
    <n v="5573"/>
    <s v="CA-2016-151162"/>
    <x v="29"/>
    <d v="2016-12-09T00:00:00"/>
    <x v="1"/>
    <s v="EA-14035"/>
    <s v="Erin Ashbrook"/>
    <x v="1"/>
    <x v="0"/>
    <x v="38"/>
    <x v="24"/>
    <n v="43229"/>
    <x v="3"/>
    <s v="OFF-BI-10003719"/>
    <x v="1"/>
    <x v="8"/>
    <s v="Large Capacity Hanging Post Binders"/>
    <n v="29.940000000000005"/>
    <x v="4"/>
    <n v="0.7"/>
    <n v="-23.952000000000005"/>
    <x v="3"/>
    <s v="Yes"/>
    <n v="1"/>
  </r>
  <r>
    <n v="5574"/>
    <s v="CA-2016-151162"/>
    <x v="29"/>
    <d v="2016-12-09T00:00:00"/>
    <x v="1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n v="17.472000000000001"/>
    <x v="1"/>
    <n v="0.2"/>
    <n v="5.6783999999999981"/>
    <x v="3"/>
    <s v="Yes"/>
    <n v="1"/>
  </r>
  <r>
    <n v="5575"/>
    <s v="CA-2016-151162"/>
    <x v="29"/>
    <d v="2016-12-09T00:00:00"/>
    <x v="1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n v="36.738"/>
    <x v="7"/>
    <n v="0.4"/>
    <n v="-9.1845000000000034"/>
    <x v="3"/>
    <s v="Yes"/>
    <n v="1"/>
  </r>
  <r>
    <n v="5576"/>
    <s v="CA-2016-151162"/>
    <x v="29"/>
    <d v="2016-12-09T00:00:00"/>
    <x v="1"/>
    <s v="EA-14035"/>
    <s v="Erin Ashbrook"/>
    <x v="1"/>
    <x v="0"/>
    <x v="38"/>
    <x v="24"/>
    <n v="43229"/>
    <x v="3"/>
    <s v="TEC-PH-10001809"/>
    <x v="2"/>
    <x v="7"/>
    <s v="Panasonic KX T7736-B Digital phone"/>
    <n v="179.93999999999997"/>
    <x v="0"/>
    <n v="0.4"/>
    <n v="-44.984999999999999"/>
    <x v="3"/>
    <s v="Yes"/>
    <n v="1"/>
  </r>
  <r>
    <n v="5577"/>
    <s v="CA-2018-136686"/>
    <x v="939"/>
    <d v="2018-12-16T00:00:00"/>
    <x v="1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n v="383.64"/>
    <x v="5"/>
    <n v="0"/>
    <n v="122.76479999999999"/>
    <x v="1"/>
    <s v="No"/>
    <n v="0"/>
  </r>
  <r>
    <n v="5578"/>
    <s v="CA-2018-136686"/>
    <x v="939"/>
    <d v="2018-12-16T00:00:00"/>
    <x v="1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n v="56.519999999999996"/>
    <x v="1"/>
    <n v="0"/>
    <n v="15.8256"/>
    <x v="1"/>
    <s v="No"/>
    <n v="0"/>
  </r>
  <r>
    <n v="5579"/>
    <s v="CA-2019-137498"/>
    <x v="428"/>
    <d v="2019-09-14T00:00:00"/>
    <x v="0"/>
    <s v="LC-17050"/>
    <s v="Liz Carlisle"/>
    <x v="0"/>
    <x v="0"/>
    <x v="1"/>
    <x v="1"/>
    <n v="90004"/>
    <x v="1"/>
    <s v="OFF-AR-10003829"/>
    <x v="1"/>
    <x v="6"/>
    <s v="Newell 35"/>
    <n v="6.56"/>
    <x v="0"/>
    <n v="0"/>
    <n v="1.9023999999999992"/>
    <x v="1"/>
    <s v="No"/>
    <n v="0"/>
  </r>
  <r>
    <n v="5580"/>
    <s v="CA-2019-137498"/>
    <x v="428"/>
    <d v="2019-09-14T00:00:00"/>
    <x v="0"/>
    <s v="LC-17050"/>
    <s v="Liz Carlisle"/>
    <x v="0"/>
    <x v="0"/>
    <x v="1"/>
    <x v="1"/>
    <n v="90004"/>
    <x v="1"/>
    <s v="FUR-CH-10003833"/>
    <x v="0"/>
    <x v="1"/>
    <s v="Novimex Fabric Task Chair"/>
    <n v="243.92"/>
    <x v="2"/>
    <n v="0.2"/>
    <n v="-15.245000000000005"/>
    <x v="1"/>
    <s v="No"/>
    <n v="0"/>
  </r>
  <r>
    <n v="5581"/>
    <s v="CA-2019-137498"/>
    <x v="428"/>
    <d v="2019-09-14T00:00:00"/>
    <x v="0"/>
    <s v="LC-17050"/>
    <s v="Liz Carlisle"/>
    <x v="0"/>
    <x v="0"/>
    <x v="1"/>
    <x v="1"/>
    <n v="90004"/>
    <x v="1"/>
    <s v="OFF-PA-10000143"/>
    <x v="1"/>
    <x v="10"/>
    <s v="Astroparche Fine Business Paper"/>
    <n v="47.52"/>
    <x v="6"/>
    <n v="0"/>
    <n v="22.809600000000003"/>
    <x v="1"/>
    <s v="No"/>
    <n v="0"/>
  </r>
  <r>
    <n v="5582"/>
    <s v="CA-2019-163818"/>
    <x v="1055"/>
    <d v="2019-10-08T00:00:00"/>
    <x v="1"/>
    <s v="PS-18970"/>
    <s v="Paul Stevenson"/>
    <x v="2"/>
    <x v="0"/>
    <x v="183"/>
    <x v="39"/>
    <n v="20735"/>
    <x v="3"/>
    <s v="FUR-FU-10000076"/>
    <x v="0"/>
    <x v="5"/>
    <s v="24-Hour Round Wall Clock"/>
    <n v="19.98"/>
    <x v="7"/>
    <n v="0"/>
    <n v="8.5914000000000019"/>
    <x v="3"/>
    <s v="No"/>
    <n v="0"/>
  </r>
  <r>
    <n v="5583"/>
    <s v="CA-2018-161158"/>
    <x v="195"/>
    <d v="2018-05-13T00:00:00"/>
    <x v="1"/>
    <s v="PS-18970"/>
    <s v="Paul Stevenson"/>
    <x v="2"/>
    <x v="0"/>
    <x v="20"/>
    <x v="15"/>
    <n v="10024"/>
    <x v="3"/>
    <s v="OFF-AR-10000462"/>
    <x v="1"/>
    <x v="6"/>
    <s v="Sanford Pocket Accent Highlighters"/>
    <n v="8"/>
    <x v="2"/>
    <n v="0"/>
    <n v="3.4400000000000008"/>
    <x v="3"/>
    <s v="No"/>
    <n v="0"/>
  </r>
  <r>
    <n v="5584"/>
    <s v="CA-2016-116673"/>
    <x v="534"/>
    <d v="2016-12-19T00:00:00"/>
    <x v="0"/>
    <s v="JO-15280"/>
    <s v="Jas O'Carroll"/>
    <x v="0"/>
    <x v="0"/>
    <x v="70"/>
    <x v="1"/>
    <n v="92037"/>
    <x v="1"/>
    <s v="FUR-FU-10003829"/>
    <x v="0"/>
    <x v="5"/>
    <s v="Stackable Trays"/>
    <n v="6.16"/>
    <x v="0"/>
    <n v="0"/>
    <n v="1.9711999999999996"/>
    <x v="1"/>
    <s v="No"/>
    <n v="0"/>
  </r>
  <r>
    <n v="5585"/>
    <s v="CA-2019-105333"/>
    <x v="329"/>
    <d v="2019-12-04T00:00:00"/>
    <x v="1"/>
    <s v="VP-21730"/>
    <s v="Victor Preis"/>
    <x v="2"/>
    <x v="0"/>
    <x v="20"/>
    <x v="15"/>
    <n v="10011"/>
    <x v="3"/>
    <s v="OFF-ST-10002182"/>
    <x v="1"/>
    <x v="4"/>
    <s v="Iris 3-Drawer Stacking Bin, Black"/>
    <n v="83.56"/>
    <x v="4"/>
    <n v="0"/>
    <n v="1.6711999999999989"/>
    <x v="3"/>
    <s v="No"/>
    <n v="0"/>
  </r>
  <r>
    <n v="5586"/>
    <s v="CA-2019-105333"/>
    <x v="329"/>
    <d v="2019-12-04T00:00:00"/>
    <x v="1"/>
    <s v="VP-21730"/>
    <s v="Victor Preis"/>
    <x v="2"/>
    <x v="0"/>
    <x v="20"/>
    <x v="15"/>
    <n v="10011"/>
    <x v="3"/>
    <s v="TEC-PH-10001468"/>
    <x v="2"/>
    <x v="7"/>
    <s v="Panasonic Business Telephones KX-T7736"/>
    <n v="546.06000000000006"/>
    <x v="1"/>
    <n v="0"/>
    <n v="163.81799999999998"/>
    <x v="3"/>
    <s v="No"/>
    <n v="0"/>
  </r>
  <r>
    <n v="5587"/>
    <s v="CA-2019-105333"/>
    <x v="329"/>
    <d v="2019-12-04T00:00:00"/>
    <x v="1"/>
    <s v="VP-21730"/>
    <s v="Victor Preis"/>
    <x v="2"/>
    <x v="0"/>
    <x v="20"/>
    <x v="15"/>
    <n v="10011"/>
    <x v="3"/>
    <s v="OFF-ST-10001809"/>
    <x v="1"/>
    <x v="4"/>
    <s v="Fellowes Officeware Wire Shelving"/>
    <n v="269.49"/>
    <x v="1"/>
    <n v="0"/>
    <n v="5.3897999999999939"/>
    <x v="3"/>
    <s v="No"/>
    <n v="0"/>
  </r>
  <r>
    <n v="5588"/>
    <s v="CA-2017-149993"/>
    <x v="531"/>
    <d v="2017-03-20T00:00:00"/>
    <x v="2"/>
    <s v="GA-14725"/>
    <s v="Guy Armstrong"/>
    <x v="0"/>
    <x v="0"/>
    <x v="152"/>
    <x v="1"/>
    <n v="93534"/>
    <x v="1"/>
    <s v="OFF-FA-10001561"/>
    <x v="1"/>
    <x v="13"/>
    <s v="Stockwell Push Pins"/>
    <n v="10.9"/>
    <x v="2"/>
    <n v="0"/>
    <n v="3.5970000000000004"/>
    <x v="1"/>
    <s v="No"/>
    <n v="0"/>
  </r>
  <r>
    <n v="5589"/>
    <s v="CA-2016-168158"/>
    <x v="866"/>
    <d v="2016-07-24T00:00:00"/>
    <x v="1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x v="0"/>
    <n v="0.2"/>
    <n v="2.2098"/>
    <x v="1"/>
    <s v="No"/>
    <n v="0"/>
  </r>
  <r>
    <n v="5590"/>
    <s v="CA-2018-115224"/>
    <x v="16"/>
    <d v="2018-12-11T00:00:00"/>
    <x v="0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n v="34.049999999999997"/>
    <x v="1"/>
    <n v="0"/>
    <n v="9.5340000000000025"/>
    <x v="1"/>
    <s v="No"/>
    <n v="0"/>
  </r>
  <r>
    <n v="5591"/>
    <s v="CA-2018-115224"/>
    <x v="16"/>
    <d v="2018-12-11T00:00:00"/>
    <x v="0"/>
    <s v="DB-13615"/>
    <s v="Doug Bickford"/>
    <x v="0"/>
    <x v="0"/>
    <x v="8"/>
    <x v="1"/>
    <n v="94110"/>
    <x v="1"/>
    <s v="OFF-ST-10003816"/>
    <x v="1"/>
    <x v="4"/>
    <s v="Fellowes High-Stak Drawer Files"/>
    <n v="352.38"/>
    <x v="0"/>
    <n v="0"/>
    <n v="81.047399999999982"/>
    <x v="1"/>
    <s v="No"/>
    <n v="0"/>
  </r>
  <r>
    <n v="5592"/>
    <s v="CA-2016-164742"/>
    <x v="303"/>
    <d v="2016-10-18T00:00:00"/>
    <x v="0"/>
    <s v="ML-17395"/>
    <s v="Marina Lichtenstein"/>
    <x v="1"/>
    <x v="0"/>
    <x v="80"/>
    <x v="30"/>
    <n v="8701"/>
    <x v="3"/>
    <s v="FUR-CH-10002880"/>
    <x v="0"/>
    <x v="1"/>
    <s v="Global High-Back Leather Tilter, Burgundy"/>
    <n v="245.98"/>
    <x v="0"/>
    <n v="0"/>
    <n v="27.057799999999986"/>
    <x v="3"/>
    <s v="No"/>
    <n v="0"/>
  </r>
  <r>
    <n v="5593"/>
    <s v="CA-2016-164742"/>
    <x v="303"/>
    <d v="2016-10-18T00:00:00"/>
    <x v="0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n v="18.940000000000001"/>
    <x v="7"/>
    <n v="0"/>
    <n v="9.4700000000000006"/>
    <x v="3"/>
    <s v="No"/>
    <n v="0"/>
  </r>
  <r>
    <n v="5594"/>
    <s v="US-2019-108014"/>
    <x v="123"/>
    <d v="2019-11-25T00:00:00"/>
    <x v="1"/>
    <s v="JH-15430"/>
    <s v="Jennifer Halladay"/>
    <x v="0"/>
    <x v="0"/>
    <x v="138"/>
    <x v="24"/>
    <n v="44105"/>
    <x v="3"/>
    <s v="OFF-BI-10003984"/>
    <x v="1"/>
    <x v="8"/>
    <s v="Lock-Up Easel 'Spel-Binder'"/>
    <n v="59.913000000000011"/>
    <x v="3"/>
    <n v="0.7"/>
    <n v="-45.933299999999988"/>
    <x v="3"/>
    <s v="No"/>
    <n v="0"/>
  </r>
  <r>
    <n v="5595"/>
    <s v="CA-2019-160325"/>
    <x v="241"/>
    <d v="2019-09-24T00:00:00"/>
    <x v="3"/>
    <s v="BP-11095"/>
    <s v="Bart Pistole"/>
    <x v="1"/>
    <x v="0"/>
    <x v="104"/>
    <x v="31"/>
    <n v="1841"/>
    <x v="3"/>
    <s v="TEC-PH-10000984"/>
    <x v="2"/>
    <x v="7"/>
    <s v="Panasonic KX-TG9471B"/>
    <n v="391.98"/>
    <x v="0"/>
    <n v="0"/>
    <n v="109.75440000000003"/>
    <x v="3"/>
    <s v="No"/>
    <n v="0"/>
  </r>
  <r>
    <n v="5596"/>
    <s v="CA-2019-160325"/>
    <x v="241"/>
    <d v="2019-09-24T00:00:00"/>
    <x v="3"/>
    <s v="BP-11095"/>
    <s v="Bart Pistole"/>
    <x v="1"/>
    <x v="0"/>
    <x v="104"/>
    <x v="31"/>
    <n v="1841"/>
    <x v="3"/>
    <s v="TEC-PH-10001944"/>
    <x v="2"/>
    <x v="7"/>
    <s v="Wi-Ex zBoost YX540 Cellular Phone Signal Booster"/>
    <n v="437.84999999999997"/>
    <x v="1"/>
    <n v="0"/>
    <n v="131.35499999999996"/>
    <x v="3"/>
    <s v="No"/>
    <n v="0"/>
  </r>
  <r>
    <n v="5597"/>
    <s v="CA-2017-159779"/>
    <x v="12"/>
    <d v="2017-09-29T00:00:00"/>
    <x v="1"/>
    <s v="SB-20185"/>
    <s v="Sarah Brown"/>
    <x v="0"/>
    <x v="0"/>
    <x v="3"/>
    <x v="38"/>
    <n v="3301"/>
    <x v="3"/>
    <s v="OFF-BI-10002735"/>
    <x v="1"/>
    <x v="8"/>
    <s v="GBC Prestige Therm-A-Bind Covers"/>
    <n v="68.62"/>
    <x v="0"/>
    <n v="0"/>
    <n v="32.251400000000004"/>
    <x v="3"/>
    <s v="No"/>
    <n v="0"/>
  </r>
  <r>
    <n v="5598"/>
    <s v="CA-2019-151176"/>
    <x v="778"/>
    <d v="2019-02-20T00:00:00"/>
    <x v="1"/>
    <s v="SV-20785"/>
    <s v="Stewart Visinsky"/>
    <x v="0"/>
    <x v="0"/>
    <x v="248"/>
    <x v="39"/>
    <n v="21215"/>
    <x v="3"/>
    <s v="OFF-SU-10001165"/>
    <x v="1"/>
    <x v="14"/>
    <s v="Acme Elite Stainless Steel Scissors"/>
    <n v="25.02"/>
    <x v="1"/>
    <n v="0"/>
    <n v="6.5052000000000003"/>
    <x v="3"/>
    <s v="No"/>
    <n v="0"/>
  </r>
  <r>
    <n v="5599"/>
    <s v="CA-2019-151176"/>
    <x v="778"/>
    <d v="2019-02-20T00:00:00"/>
    <x v="1"/>
    <s v="SV-20785"/>
    <s v="Stewart Visinsky"/>
    <x v="0"/>
    <x v="0"/>
    <x v="248"/>
    <x v="39"/>
    <n v="21215"/>
    <x v="3"/>
    <s v="OFF-AR-10000614"/>
    <x v="1"/>
    <x v="6"/>
    <s v="Barrel Sharpener"/>
    <n v="10.709999999999999"/>
    <x v="1"/>
    <n v="0"/>
    <n v="2.7845999999999997"/>
    <x v="3"/>
    <s v="No"/>
    <n v="0"/>
  </r>
  <r>
    <n v="5600"/>
    <s v="CA-2016-108903"/>
    <x v="462"/>
    <d v="2016-10-03T00:00:00"/>
    <x v="3"/>
    <s v="DO-13435"/>
    <s v="Denny Ordway"/>
    <x v="0"/>
    <x v="0"/>
    <x v="38"/>
    <x v="24"/>
    <n v="43229"/>
    <x v="3"/>
    <s v="OFF-AR-10004010"/>
    <x v="1"/>
    <x v="6"/>
    <s v="Hunt Boston Vacuum Mount KS Pencil Sharpener"/>
    <n v="55.984000000000009"/>
    <x v="0"/>
    <n v="0.2"/>
    <n v="4.1987999999999985"/>
    <x v="3"/>
    <s v="No"/>
    <n v="0"/>
  </r>
  <r>
    <n v="5601"/>
    <s v="CA-2016-108903"/>
    <x v="462"/>
    <d v="2016-10-03T00:00:00"/>
    <x v="3"/>
    <s v="DO-13435"/>
    <s v="Denny Ordway"/>
    <x v="0"/>
    <x v="0"/>
    <x v="38"/>
    <x v="24"/>
    <n v="43229"/>
    <x v="3"/>
    <s v="OFF-EN-10004030"/>
    <x v="1"/>
    <x v="12"/>
    <s v="Convenience Packs of Business Envelopes"/>
    <n v="14.480000000000002"/>
    <x v="2"/>
    <n v="0.2"/>
    <n v="4.8869999999999987"/>
    <x v="3"/>
    <s v="No"/>
    <n v="0"/>
  </r>
  <r>
    <n v="5602"/>
    <s v="CA-2016-108903"/>
    <x v="462"/>
    <d v="2016-10-03T00:00:00"/>
    <x v="3"/>
    <s v="DO-13435"/>
    <s v="Denny Ordway"/>
    <x v="0"/>
    <x v="0"/>
    <x v="38"/>
    <x v="24"/>
    <n v="43229"/>
    <x v="3"/>
    <s v="TEC-AC-10003023"/>
    <x v="2"/>
    <x v="11"/>
    <s v="Logitech G105 Gaming Keyboard"/>
    <n v="142.488"/>
    <x v="1"/>
    <n v="0.2"/>
    <n v="-3.5622000000000043"/>
    <x v="3"/>
    <s v="No"/>
    <n v="0"/>
  </r>
  <r>
    <n v="5603"/>
    <s v="CA-2018-117919"/>
    <x v="278"/>
    <d v="2018-08-29T00:00:00"/>
    <x v="0"/>
    <s v="TB-21355"/>
    <s v="Todd Boyes"/>
    <x v="1"/>
    <x v="0"/>
    <x v="12"/>
    <x v="5"/>
    <n v="77041"/>
    <x v="2"/>
    <s v="OFF-ST-10003572"/>
    <x v="1"/>
    <x v="4"/>
    <s v="Portfile Personal File Boxes"/>
    <n v="14.16"/>
    <x v="7"/>
    <n v="0.2"/>
    <n v="1.0620000000000003"/>
    <x v="2"/>
    <s v="No"/>
    <n v="0"/>
  </r>
  <r>
    <n v="5604"/>
    <s v="CA-2018-117919"/>
    <x v="278"/>
    <d v="2018-08-29T00:00:00"/>
    <x v="0"/>
    <s v="TB-21355"/>
    <s v="Todd Boyes"/>
    <x v="1"/>
    <x v="0"/>
    <x v="12"/>
    <x v="5"/>
    <n v="77041"/>
    <x v="2"/>
    <s v="OFF-PA-10004353"/>
    <x v="1"/>
    <x v="10"/>
    <s v="Southworth 25% Cotton Premium Laser Paper and Envelopes"/>
    <n v="79.920000000000016"/>
    <x v="2"/>
    <n v="0.2"/>
    <n v="27.972000000000001"/>
    <x v="2"/>
    <s v="No"/>
    <n v="0"/>
  </r>
  <r>
    <n v="5605"/>
    <s v="CA-2017-142475"/>
    <x v="155"/>
    <d v="2017-12-07T00:00:00"/>
    <x v="1"/>
    <s v="BS-11380"/>
    <s v="Bill Stewart"/>
    <x v="1"/>
    <x v="0"/>
    <x v="20"/>
    <x v="15"/>
    <n v="10011"/>
    <x v="3"/>
    <s v="OFF-BI-10003718"/>
    <x v="1"/>
    <x v="8"/>
    <s v="GBC Therma-A-Bind 250T Electric Binding System"/>
    <n v="590.35199999999998"/>
    <x v="5"/>
    <n v="0.2"/>
    <n v="206.62319999999997"/>
    <x v="3"/>
    <s v="No"/>
    <n v="0"/>
  </r>
  <r>
    <n v="5606"/>
    <s v="CA-2018-134516"/>
    <x v="873"/>
    <d v="2018-09-25T00:00:00"/>
    <x v="1"/>
    <s v="FM-14215"/>
    <s v="Filia McAdams"/>
    <x v="1"/>
    <x v="0"/>
    <x v="247"/>
    <x v="3"/>
    <n v="27405"/>
    <x v="0"/>
    <s v="FUR-FU-10001546"/>
    <x v="0"/>
    <x v="5"/>
    <s v="Dana Swing-Arm Lamps"/>
    <n v="17.088000000000001"/>
    <x v="0"/>
    <n v="0.2"/>
    <n v="1.0679999999999996"/>
    <x v="0"/>
    <s v="No"/>
    <n v="0"/>
  </r>
  <r>
    <n v="5607"/>
    <s v="CA-2018-134516"/>
    <x v="873"/>
    <d v="2018-09-25T00:00:00"/>
    <x v="1"/>
    <s v="FM-14215"/>
    <s v="Filia McAdams"/>
    <x v="1"/>
    <x v="0"/>
    <x v="247"/>
    <x v="3"/>
    <n v="27405"/>
    <x v="0"/>
    <s v="FUR-CH-10002880"/>
    <x v="0"/>
    <x v="1"/>
    <s v="Global High-Back Leather Tilter, Burgundy"/>
    <n v="98.391999999999996"/>
    <x v="7"/>
    <n v="0.2"/>
    <n v="-11.069100000000006"/>
    <x v="0"/>
    <s v="No"/>
    <n v="0"/>
  </r>
  <r>
    <n v="5608"/>
    <s v="CA-2019-105193"/>
    <x v="613"/>
    <d v="2019-03-31T00:00:00"/>
    <x v="1"/>
    <s v="JL-15835"/>
    <s v="John Lee"/>
    <x v="0"/>
    <x v="0"/>
    <x v="20"/>
    <x v="15"/>
    <n v="10024"/>
    <x v="3"/>
    <s v="OFF-AR-10001547"/>
    <x v="1"/>
    <x v="6"/>
    <s v="Newell 311"/>
    <n v="11.05"/>
    <x v="2"/>
    <n v="0"/>
    <n v="2.9835000000000003"/>
    <x v="3"/>
    <s v="No"/>
    <n v="0"/>
  </r>
  <r>
    <n v="5609"/>
    <s v="CA-2017-168634"/>
    <x v="401"/>
    <d v="2017-12-11T00:00:00"/>
    <x v="1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n v="7.78"/>
    <x v="0"/>
    <n v="0"/>
    <n v="2.0228000000000002"/>
    <x v="1"/>
    <s v="No"/>
    <n v="0"/>
  </r>
  <r>
    <n v="5610"/>
    <s v="CA-2019-117198"/>
    <x v="515"/>
    <d v="2019-09-05T00:00:00"/>
    <x v="1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n v="659.9"/>
    <x v="0"/>
    <n v="0"/>
    <n v="217.76699999999994"/>
    <x v="0"/>
    <s v="No"/>
    <n v="0"/>
  </r>
  <r>
    <n v="5611"/>
    <s v="CA-2017-145828"/>
    <x v="348"/>
    <d v="2017-10-07T00:00:00"/>
    <x v="2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n v="53.040000000000006"/>
    <x v="1"/>
    <n v="0.2"/>
    <n v="-4.6409999999999982"/>
    <x v="3"/>
    <s v="No"/>
    <n v="0"/>
  </r>
  <r>
    <n v="5612"/>
    <s v="CA-2019-121027"/>
    <x v="238"/>
    <d v="2019-08-22T00:00:00"/>
    <x v="1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n v="843.9"/>
    <x v="0"/>
    <n v="0"/>
    <n v="371.31600000000003"/>
    <x v="1"/>
    <s v="No"/>
    <n v="0"/>
  </r>
  <r>
    <n v="5613"/>
    <s v="CA-2019-121027"/>
    <x v="238"/>
    <d v="2019-08-22T00:00:00"/>
    <x v="1"/>
    <s v="HW-14935"/>
    <s v="Helen Wasserman"/>
    <x v="1"/>
    <x v="0"/>
    <x v="4"/>
    <x v="4"/>
    <n v="98105"/>
    <x v="1"/>
    <s v="TEC-AC-10002253"/>
    <x v="2"/>
    <x v="11"/>
    <s v="Imation Bio 8GB USB Flash Drive Imation Corp"/>
    <n v="1496.16"/>
    <x v="6"/>
    <n v="0"/>
    <n v="224.42400000000006"/>
    <x v="1"/>
    <s v="No"/>
    <n v="0"/>
  </r>
  <r>
    <n v="5614"/>
    <s v="CA-2018-147431"/>
    <x v="1056"/>
    <d v="2018-02-07T00:00:00"/>
    <x v="1"/>
    <s v="AB-10105"/>
    <s v="Adrian Barton"/>
    <x v="0"/>
    <x v="0"/>
    <x v="20"/>
    <x v="15"/>
    <n v="10011"/>
    <x v="3"/>
    <s v="OFF-ST-10003994"/>
    <x v="1"/>
    <x v="4"/>
    <s v="Belkin 19&quot; Center-Weighted Shelf, Gray"/>
    <n v="117.96"/>
    <x v="0"/>
    <n v="0"/>
    <n v="5.8979999999999961"/>
    <x v="3"/>
    <s v="No"/>
    <n v="0"/>
  </r>
  <r>
    <n v="5615"/>
    <s v="CA-2018-158001"/>
    <x v="828"/>
    <d v="2018-08-27T00:00:00"/>
    <x v="1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n v="21.299999999999997"/>
    <x v="2"/>
    <n v="0"/>
    <n v="8.7330000000000005"/>
    <x v="3"/>
    <s v="No"/>
    <n v="0"/>
  </r>
  <r>
    <n v="5616"/>
    <s v="CA-2018-158001"/>
    <x v="828"/>
    <d v="2018-08-27T00:00:00"/>
    <x v="1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n v="1040.8"/>
    <x v="2"/>
    <n v="0"/>
    <n v="281.01600000000008"/>
    <x v="3"/>
    <s v="No"/>
    <n v="0"/>
  </r>
  <r>
    <n v="5617"/>
    <s v="CA-2018-158001"/>
    <x v="828"/>
    <d v="2018-08-27T00:00:00"/>
    <x v="1"/>
    <s v="JP-15460"/>
    <s v="Jennifer Patt"/>
    <x v="1"/>
    <x v="0"/>
    <x v="20"/>
    <x v="15"/>
    <n v="10035"/>
    <x v="3"/>
    <s v="OFF-AR-10001954"/>
    <x v="1"/>
    <x v="6"/>
    <s v="Newell 331"/>
    <n v="29.339999999999996"/>
    <x v="5"/>
    <n v="0"/>
    <n v="7.9218000000000002"/>
    <x v="3"/>
    <s v="No"/>
    <n v="0"/>
  </r>
  <r>
    <n v="5618"/>
    <s v="CA-2019-125745"/>
    <x v="160"/>
    <d v="2019-07-04T00:00:00"/>
    <x v="1"/>
    <s v="DV-13045"/>
    <s v="Darrin Van Huff"/>
    <x v="1"/>
    <x v="0"/>
    <x v="26"/>
    <x v="18"/>
    <n v="38109"/>
    <x v="0"/>
    <s v="FUR-FU-10001591"/>
    <x v="0"/>
    <x v="5"/>
    <s v="Advantus Panel Wall Certificate Holder - 8.5x11"/>
    <n v="19.52"/>
    <x v="0"/>
    <n v="0.2"/>
    <n v="5.3680000000000012"/>
    <x v="0"/>
    <s v="No"/>
    <n v="0"/>
  </r>
  <r>
    <n v="5619"/>
    <s v="CA-2017-101154"/>
    <x v="227"/>
    <d v="2017-09-21T00:00:00"/>
    <x v="2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n v="443.92"/>
    <x v="4"/>
    <n v="0"/>
    <n v="8.8783999999999992"/>
    <x v="1"/>
    <s v="No"/>
    <n v="0"/>
  </r>
  <r>
    <n v="5620"/>
    <s v="US-2018-124163"/>
    <x v="477"/>
    <d v="2018-09-30T00:00:00"/>
    <x v="1"/>
    <s v="SC-20695"/>
    <s v="Steve Chapman"/>
    <x v="1"/>
    <x v="0"/>
    <x v="411"/>
    <x v="6"/>
    <n v="54601"/>
    <x v="2"/>
    <s v="TEC-AC-10001908"/>
    <x v="2"/>
    <x v="11"/>
    <s v="Logitech Wireless Headset h800"/>
    <n v="499.95"/>
    <x v="2"/>
    <n v="0"/>
    <n v="174.98249999999999"/>
    <x v="2"/>
    <s v="No"/>
    <n v="0"/>
  </r>
  <r>
    <n v="5621"/>
    <s v="US-2018-124163"/>
    <x v="477"/>
    <d v="2018-09-30T00:00:00"/>
    <x v="1"/>
    <s v="SC-20695"/>
    <s v="Steve Chapman"/>
    <x v="1"/>
    <x v="0"/>
    <x v="411"/>
    <x v="6"/>
    <n v="54601"/>
    <x v="2"/>
    <s v="OFF-AR-10000817"/>
    <x v="1"/>
    <x v="6"/>
    <s v="Manco Dry-Lighter Erasable Highlighter"/>
    <n v="3.04"/>
    <x v="7"/>
    <n v="0"/>
    <n v="1.0335999999999999"/>
    <x v="2"/>
    <s v="No"/>
    <n v="0"/>
  </r>
  <r>
    <n v="5622"/>
    <s v="US-2018-124163"/>
    <x v="477"/>
    <d v="2018-09-30T00:00:00"/>
    <x v="1"/>
    <s v="SC-20695"/>
    <s v="Steve Chapman"/>
    <x v="1"/>
    <x v="0"/>
    <x v="411"/>
    <x v="6"/>
    <n v="54601"/>
    <x v="2"/>
    <s v="FUR-CH-10004218"/>
    <x v="0"/>
    <x v="1"/>
    <s v="Global Fabric Manager's Chair, Dark Gray"/>
    <n v="201.96"/>
    <x v="0"/>
    <n v="0"/>
    <n v="50.490000000000009"/>
    <x v="2"/>
    <s v="No"/>
    <n v="0"/>
  </r>
  <r>
    <n v="5623"/>
    <s v="US-2018-124163"/>
    <x v="477"/>
    <d v="2018-09-30T00:00:00"/>
    <x v="1"/>
    <s v="SC-20695"/>
    <s v="Steve Chapman"/>
    <x v="1"/>
    <x v="0"/>
    <x v="411"/>
    <x v="6"/>
    <n v="54601"/>
    <x v="2"/>
    <s v="FUR-FU-10000755"/>
    <x v="0"/>
    <x v="5"/>
    <s v="Eldon Expressions Mahogany Wood Desk Collection"/>
    <n v="68.64"/>
    <x v="10"/>
    <n v="0"/>
    <n v="17.160000000000004"/>
    <x v="2"/>
    <s v="No"/>
    <n v="0"/>
  </r>
  <r>
    <n v="5624"/>
    <s v="CA-2018-121748"/>
    <x v="1057"/>
    <d v="2018-10-28T00:00:00"/>
    <x v="0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n v="100"/>
    <x v="4"/>
    <n v="0"/>
    <n v="21"/>
    <x v="1"/>
    <s v="No"/>
    <n v="0"/>
  </r>
  <r>
    <n v="5625"/>
    <s v="CA-2018-121748"/>
    <x v="1057"/>
    <d v="2018-10-28T00:00:00"/>
    <x v="0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n v="359.98"/>
    <x v="0"/>
    <n v="0"/>
    <n v="21.598799999999983"/>
    <x v="1"/>
    <s v="No"/>
    <n v="0"/>
  </r>
  <r>
    <n v="5626"/>
    <s v="CA-2016-126683"/>
    <x v="411"/>
    <d v="2016-10-01T00:00:00"/>
    <x v="0"/>
    <s v="PP-18955"/>
    <s v="Paul Prost"/>
    <x v="2"/>
    <x v="0"/>
    <x v="4"/>
    <x v="4"/>
    <n v="98115"/>
    <x v="1"/>
    <s v="FUR-FU-10001706"/>
    <x v="0"/>
    <x v="5"/>
    <s v="Longer-Life Soft White Bulbs"/>
    <n v="6.16"/>
    <x v="0"/>
    <n v="0"/>
    <n v="2.9567999999999999"/>
    <x v="1"/>
    <s v="No"/>
    <n v="0"/>
  </r>
  <r>
    <n v="5627"/>
    <s v="CA-2016-126683"/>
    <x v="411"/>
    <d v="2016-10-01T00:00:00"/>
    <x v="0"/>
    <s v="PP-18955"/>
    <s v="Paul Prost"/>
    <x v="2"/>
    <x v="0"/>
    <x v="4"/>
    <x v="4"/>
    <n v="98115"/>
    <x v="1"/>
    <s v="FUR-TA-10002958"/>
    <x v="0"/>
    <x v="3"/>
    <s v="Bevis Oval Conference Table, Walnut"/>
    <n v="2348.8200000000002"/>
    <x v="6"/>
    <n v="0"/>
    <n v="399.29939999999976"/>
    <x v="1"/>
    <s v="No"/>
    <n v="0"/>
  </r>
  <r>
    <n v="5628"/>
    <s v="CA-2019-148810"/>
    <x v="335"/>
    <d v="2019-07-01T00:00:00"/>
    <x v="1"/>
    <s v="DR-12880"/>
    <s v="Dan Reichenbach"/>
    <x v="1"/>
    <x v="0"/>
    <x v="100"/>
    <x v="2"/>
    <n v="33180"/>
    <x v="0"/>
    <s v="OFF-LA-10004689"/>
    <x v="1"/>
    <x v="2"/>
    <s v="Avery 512"/>
    <n v="13.872000000000002"/>
    <x v="5"/>
    <n v="0.2"/>
    <n v="4.6818000000000008"/>
    <x v="0"/>
    <s v="No"/>
    <n v="0"/>
  </r>
  <r>
    <n v="5629"/>
    <s v="CA-2019-148810"/>
    <x v="335"/>
    <d v="2019-07-01T00:00:00"/>
    <x v="1"/>
    <s v="DR-12880"/>
    <s v="Dan Reichenbach"/>
    <x v="1"/>
    <x v="0"/>
    <x v="100"/>
    <x v="2"/>
    <n v="33180"/>
    <x v="0"/>
    <s v="FUR-CH-10001545"/>
    <x v="0"/>
    <x v="1"/>
    <s v="Hon Comfortask Task/Swivel Chairs"/>
    <n v="273.55200000000002"/>
    <x v="1"/>
    <n v="0.2"/>
    <n v="-13.677599999999998"/>
    <x v="0"/>
    <s v="No"/>
    <n v="0"/>
  </r>
  <r>
    <n v="5630"/>
    <s v="US-2018-146066"/>
    <x v="1036"/>
    <d v="2018-08-23T00:00:00"/>
    <x v="0"/>
    <s v="RB-19465"/>
    <s v="Rick Bensley"/>
    <x v="2"/>
    <x v="0"/>
    <x v="10"/>
    <x v="9"/>
    <n v="19143"/>
    <x v="3"/>
    <s v="FUR-TA-10002530"/>
    <x v="0"/>
    <x v="3"/>
    <s v="Iceberg OfficeWorks 42&quot; Round Tables"/>
    <n v="815.29199999999992"/>
    <x v="6"/>
    <n v="0.4"/>
    <n v="-339.7050000000001"/>
    <x v="3"/>
    <s v="No"/>
    <n v="0"/>
  </r>
  <r>
    <n v="5631"/>
    <s v="CA-2016-127614"/>
    <x v="1058"/>
    <d v="2016-02-15T00:00:00"/>
    <x v="1"/>
    <s v="NF-18385"/>
    <s v="Natalie Fritzler"/>
    <x v="0"/>
    <x v="0"/>
    <x v="269"/>
    <x v="17"/>
    <n v="23320"/>
    <x v="0"/>
    <s v="TEC-AC-10001432"/>
    <x v="2"/>
    <x v="11"/>
    <s v="Enermax Aurora Lite Keyboard"/>
    <n v="234.45000000000002"/>
    <x v="1"/>
    <n v="0"/>
    <n v="103.15800000000003"/>
    <x v="0"/>
    <s v="No"/>
    <n v="0"/>
  </r>
  <r>
    <n v="5632"/>
    <s v="CA-2016-127614"/>
    <x v="1058"/>
    <d v="2016-02-15T00:00:00"/>
    <x v="1"/>
    <s v="NF-18385"/>
    <s v="Natalie Fritzler"/>
    <x v="0"/>
    <x v="0"/>
    <x v="269"/>
    <x v="17"/>
    <n v="23320"/>
    <x v="0"/>
    <s v="FUR-TA-10003715"/>
    <x v="0"/>
    <x v="3"/>
    <s v="Hon 2111 Invitation Series Corner Table"/>
    <n v="1256.22"/>
    <x v="5"/>
    <n v="0"/>
    <n v="75.37319999999994"/>
    <x v="0"/>
    <s v="No"/>
    <n v="0"/>
  </r>
  <r>
    <n v="5633"/>
    <s v="CA-2016-127614"/>
    <x v="1058"/>
    <d v="2016-02-15T00:00:00"/>
    <x v="1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n v="17.46"/>
    <x v="0"/>
    <n v="0"/>
    <n v="8.2061999999999991"/>
    <x v="0"/>
    <s v="No"/>
    <n v="0"/>
  </r>
  <r>
    <n v="5634"/>
    <s v="CA-2018-101742"/>
    <x v="713"/>
    <d v="2018-09-28T00:00:00"/>
    <x v="0"/>
    <s v="CR-12580"/>
    <s v="Clay Rozendal"/>
    <x v="2"/>
    <x v="0"/>
    <x v="20"/>
    <x v="15"/>
    <n v="10009"/>
    <x v="3"/>
    <s v="OFF-BI-10004187"/>
    <x v="1"/>
    <x v="8"/>
    <s v="3-ring staple pack"/>
    <n v="10.528"/>
    <x v="3"/>
    <n v="0.2"/>
    <n v="3.6847999999999987"/>
    <x v="3"/>
    <s v="No"/>
    <n v="0"/>
  </r>
  <r>
    <n v="5635"/>
    <s v="CA-2017-134943"/>
    <x v="901"/>
    <d v="2017-12-06T00:00:00"/>
    <x v="2"/>
    <s v="SU-20665"/>
    <s v="Stephanie Ulpright"/>
    <x v="2"/>
    <x v="0"/>
    <x v="447"/>
    <x v="12"/>
    <n v="48104"/>
    <x v="2"/>
    <s v="OFF-BI-10000666"/>
    <x v="1"/>
    <x v="8"/>
    <s v="Surelock Post Binders"/>
    <n v="152.79999999999998"/>
    <x v="2"/>
    <n v="0"/>
    <n v="76.399999999999991"/>
    <x v="2"/>
    <s v="No"/>
    <n v="0"/>
  </r>
  <r>
    <n v="5636"/>
    <s v="CA-2019-123022"/>
    <x v="213"/>
    <d v="2019-09-08T00:00:00"/>
    <x v="1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n v="82.56"/>
    <x v="2"/>
    <n v="0.2"/>
    <n v="28.896000000000001"/>
    <x v="1"/>
    <s v="No"/>
    <n v="0"/>
  </r>
  <r>
    <n v="5637"/>
    <s v="CA-2019-123022"/>
    <x v="213"/>
    <d v="2019-09-08T00:00:00"/>
    <x v="1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n v="284.96999999999997"/>
    <x v="1"/>
    <n v="0"/>
    <n v="85.490999999999957"/>
    <x v="1"/>
    <s v="No"/>
    <n v="0"/>
  </r>
  <r>
    <n v="5638"/>
    <s v="CA-2019-113208"/>
    <x v="606"/>
    <d v="2019-04-02T00:00:00"/>
    <x v="1"/>
    <s v="ML-18040"/>
    <s v="Michelle Lonsdale"/>
    <x v="1"/>
    <x v="0"/>
    <x v="130"/>
    <x v="12"/>
    <n v="48126"/>
    <x v="2"/>
    <s v="FUR-FU-10004245"/>
    <x v="0"/>
    <x v="5"/>
    <s v="Career Cubicle Clock, 8 1/4&quot;, Black"/>
    <n v="60.84"/>
    <x v="1"/>
    <n v="0"/>
    <n v="23.119199999999999"/>
    <x v="2"/>
    <s v="No"/>
    <n v="0"/>
  </r>
  <r>
    <n v="5639"/>
    <s v="CA-2016-154893"/>
    <x v="1059"/>
    <d v="2016-12-27T00:00:00"/>
    <x v="1"/>
    <s v="GM-14440"/>
    <s v="Gary McGarr"/>
    <x v="0"/>
    <x v="0"/>
    <x v="70"/>
    <x v="1"/>
    <n v="92024"/>
    <x v="1"/>
    <s v="FUR-CH-10004287"/>
    <x v="0"/>
    <x v="1"/>
    <s v="SAFCO Arco Folding Chair"/>
    <n v="1325.76"/>
    <x v="5"/>
    <n v="0.2"/>
    <n v="149.14799999999991"/>
    <x v="1"/>
    <s v="No"/>
    <n v="0"/>
  </r>
  <r>
    <n v="5640"/>
    <s v="CA-2016-154893"/>
    <x v="1059"/>
    <d v="2016-12-27T00:00:00"/>
    <x v="1"/>
    <s v="GM-14440"/>
    <s v="Gary McGarr"/>
    <x v="0"/>
    <x v="0"/>
    <x v="70"/>
    <x v="1"/>
    <n v="92024"/>
    <x v="1"/>
    <s v="FUR-CH-10000595"/>
    <x v="0"/>
    <x v="1"/>
    <s v="Safco Contoured Stacking Chairs"/>
    <n v="572.16000000000008"/>
    <x v="1"/>
    <n v="0.2"/>
    <n v="35.759999999999962"/>
    <x v="1"/>
    <s v="No"/>
    <n v="0"/>
  </r>
  <r>
    <n v="5641"/>
    <s v="CA-2016-147900"/>
    <x v="865"/>
    <d v="2016-09-28T00:00:00"/>
    <x v="1"/>
    <s v="JK-15640"/>
    <s v="Jim Kriz"/>
    <x v="2"/>
    <x v="0"/>
    <x v="80"/>
    <x v="24"/>
    <n v="44107"/>
    <x v="3"/>
    <s v="OFF-PA-10003063"/>
    <x v="1"/>
    <x v="10"/>
    <s v="EcoTones Memo Sheets"/>
    <n v="28.8"/>
    <x v="6"/>
    <n v="0.2"/>
    <n v="10.080000000000002"/>
    <x v="3"/>
    <s v="No"/>
    <n v="0"/>
  </r>
  <r>
    <n v="5642"/>
    <s v="CA-2019-106355"/>
    <x v="459"/>
    <d v="2019-04-05T00:00:00"/>
    <x v="2"/>
    <s v="AT-10435"/>
    <s v="Alyssa Tate"/>
    <x v="2"/>
    <x v="0"/>
    <x v="255"/>
    <x v="29"/>
    <n v="6450"/>
    <x v="3"/>
    <s v="OFF-AR-10000246"/>
    <x v="1"/>
    <x v="6"/>
    <s v="Newell 318"/>
    <n v="11.12"/>
    <x v="4"/>
    <n v="0"/>
    <n v="2.8911999999999995"/>
    <x v="3"/>
    <s v="No"/>
    <n v="0"/>
  </r>
  <r>
    <n v="5643"/>
    <s v="CA-2018-127985"/>
    <x v="178"/>
    <d v="2018-04-05T00:00:00"/>
    <x v="0"/>
    <s v="DB-12910"/>
    <s v="Daniel Byrd"/>
    <x v="2"/>
    <x v="0"/>
    <x v="38"/>
    <x v="32"/>
    <n v="31907"/>
    <x v="0"/>
    <s v="FUR-FU-10003274"/>
    <x v="0"/>
    <x v="5"/>
    <s v="Regeneration Desk Collection"/>
    <n v="7.04"/>
    <x v="4"/>
    <n v="0"/>
    <n v="3.0976000000000004"/>
    <x v="0"/>
    <s v="No"/>
    <n v="0"/>
  </r>
  <r>
    <n v="5644"/>
    <s v="CA-2017-166604"/>
    <x v="1060"/>
    <d v="2017-05-20T00:00:00"/>
    <x v="0"/>
    <s v="AH-10690"/>
    <s v="Anna Häberlin"/>
    <x v="1"/>
    <x v="0"/>
    <x v="185"/>
    <x v="32"/>
    <n v="30076"/>
    <x v="0"/>
    <s v="OFF-EN-10004147"/>
    <x v="1"/>
    <x v="12"/>
    <s v="Wausau Papers Astrobrights Colored Envelopes"/>
    <n v="17.940000000000001"/>
    <x v="1"/>
    <n v="0"/>
    <n v="8.7906000000000013"/>
    <x v="0"/>
    <s v="No"/>
    <n v="0"/>
  </r>
  <r>
    <n v="5645"/>
    <s v="CA-2019-120719"/>
    <x v="721"/>
    <d v="2019-03-26T00:00:00"/>
    <x v="2"/>
    <s v="SJ-20125"/>
    <s v="Sanjit Jacobs"/>
    <x v="2"/>
    <x v="0"/>
    <x v="4"/>
    <x v="4"/>
    <n v="98105"/>
    <x v="1"/>
    <s v="OFF-BI-10002103"/>
    <x v="1"/>
    <x v="8"/>
    <s v="Cardinal Slant-D Ring Binder, Heavy Gauge Vinyl"/>
    <n v="34.76"/>
    <x v="2"/>
    <n v="0.2"/>
    <n v="11.296999999999999"/>
    <x v="1"/>
    <s v="No"/>
    <n v="0"/>
  </r>
  <r>
    <n v="5646"/>
    <s v="CA-2019-127117"/>
    <x v="349"/>
    <d v="2019-04-19T00:00:00"/>
    <x v="1"/>
    <s v="HM-14860"/>
    <s v="Harry Marie"/>
    <x v="1"/>
    <x v="0"/>
    <x v="73"/>
    <x v="30"/>
    <n v="7960"/>
    <x v="3"/>
    <s v="FUR-FU-10004018"/>
    <x v="0"/>
    <x v="5"/>
    <s v="Tensor Computer Mounted Lamp"/>
    <n v="74.45"/>
    <x v="2"/>
    <n v="0"/>
    <n v="20.101500000000001"/>
    <x v="3"/>
    <s v="No"/>
    <n v="0"/>
  </r>
  <r>
    <n v="5647"/>
    <s v="CA-2017-104241"/>
    <x v="1038"/>
    <d v="2017-01-09T00:00:00"/>
    <x v="1"/>
    <s v="AG-10495"/>
    <s v="Andrew Gjertsen"/>
    <x v="1"/>
    <x v="0"/>
    <x v="166"/>
    <x v="17"/>
    <n v="22304"/>
    <x v="0"/>
    <s v="FUR-FU-10001473"/>
    <x v="0"/>
    <x v="5"/>
    <s v="DAX Wood Document Frame"/>
    <n v="192.22"/>
    <x v="9"/>
    <n v="0"/>
    <n v="69.199200000000005"/>
    <x v="0"/>
    <s v="No"/>
    <n v="0"/>
  </r>
  <r>
    <n v="5648"/>
    <s v="CA-2019-168179"/>
    <x v="808"/>
    <d v="2019-11-07T00:00:00"/>
    <x v="1"/>
    <s v="JB-16000"/>
    <s v="Joy Bell-"/>
    <x v="0"/>
    <x v="0"/>
    <x v="288"/>
    <x v="7"/>
    <n v="84106"/>
    <x v="1"/>
    <s v="OFF-PA-10001800"/>
    <x v="1"/>
    <x v="10"/>
    <s v="Xerox 220"/>
    <n v="19.440000000000001"/>
    <x v="1"/>
    <n v="0"/>
    <n v="9.3312000000000008"/>
    <x v="1"/>
    <s v="No"/>
    <n v="0"/>
  </r>
  <r>
    <n v="5649"/>
    <s v="CA-2019-142342"/>
    <x v="729"/>
    <d v="2019-07-19T00:00:00"/>
    <x v="0"/>
    <s v="AJ-10795"/>
    <s v="Anthony Johnson"/>
    <x v="1"/>
    <x v="0"/>
    <x v="339"/>
    <x v="1"/>
    <n v="92307"/>
    <x v="1"/>
    <s v="OFF-PA-10004609"/>
    <x v="1"/>
    <x v="10"/>
    <s v="Xerox 221"/>
    <n v="32.400000000000006"/>
    <x v="2"/>
    <n v="0"/>
    <n v="15.552000000000001"/>
    <x v="1"/>
    <s v="Yes"/>
    <n v="1"/>
  </r>
  <r>
    <n v="5650"/>
    <s v="CA-2019-142342"/>
    <x v="729"/>
    <d v="2019-07-19T00:00:00"/>
    <x v="0"/>
    <s v="AJ-10795"/>
    <s v="Anthony Johnson"/>
    <x v="1"/>
    <x v="0"/>
    <x v="339"/>
    <x v="1"/>
    <n v="92307"/>
    <x v="1"/>
    <s v="OFF-EN-10002592"/>
    <x v="1"/>
    <x v="12"/>
    <s v="Peel &amp; Seel Recycled Catalog Envelopes, Brown"/>
    <n v="57.9"/>
    <x v="2"/>
    <n v="0"/>
    <n v="28.95"/>
    <x v="1"/>
    <s v="Yes"/>
    <n v="1"/>
  </r>
  <r>
    <n v="5651"/>
    <s v="CA-2019-142342"/>
    <x v="729"/>
    <d v="2019-07-19T00:00:00"/>
    <x v="0"/>
    <s v="AJ-10795"/>
    <s v="Anthony Johnson"/>
    <x v="1"/>
    <x v="0"/>
    <x v="339"/>
    <x v="1"/>
    <n v="92307"/>
    <x v="1"/>
    <s v="OFF-ST-10002957"/>
    <x v="1"/>
    <x v="4"/>
    <s v="Sterilite Show Offs Storage Containers"/>
    <n v="10.56"/>
    <x v="0"/>
    <n v="0"/>
    <n v="0"/>
    <x v="1"/>
    <s v="Yes"/>
    <n v="1"/>
  </r>
  <r>
    <n v="5652"/>
    <s v="CA-2019-142342"/>
    <x v="729"/>
    <d v="2019-07-19T00:00:00"/>
    <x v="0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n v="1194.165"/>
    <x v="2"/>
    <n v="0.15"/>
    <n v="210.73499999999993"/>
    <x v="1"/>
    <s v="Yes"/>
    <n v="1"/>
  </r>
  <r>
    <n v="5653"/>
    <s v="CA-2019-109099"/>
    <x v="833"/>
    <d v="2019-10-11T00:00:00"/>
    <x v="1"/>
    <s v="MM-18280"/>
    <s v="Muhammed MacIntyre"/>
    <x v="1"/>
    <x v="0"/>
    <x v="20"/>
    <x v="15"/>
    <n v="10009"/>
    <x v="3"/>
    <s v="OFF-PA-10001033"/>
    <x v="1"/>
    <x v="10"/>
    <s v="Xerox 1893"/>
    <n v="40.99"/>
    <x v="7"/>
    <n v="0"/>
    <n v="20.085100000000001"/>
    <x v="3"/>
    <s v="No"/>
    <n v="0"/>
  </r>
  <r>
    <n v="5654"/>
    <s v="US-2016-134187"/>
    <x v="130"/>
    <d v="2016-11-11T00:00:00"/>
    <x v="1"/>
    <s v="TH-21235"/>
    <s v="Tiffany House"/>
    <x v="1"/>
    <x v="0"/>
    <x v="85"/>
    <x v="1"/>
    <n v="90805"/>
    <x v="1"/>
    <s v="OFF-AR-10000940"/>
    <x v="1"/>
    <x v="6"/>
    <s v="Newell 343"/>
    <n v="2.94"/>
    <x v="7"/>
    <n v="0"/>
    <n v="0.79380000000000006"/>
    <x v="1"/>
    <s v="No"/>
    <n v="0"/>
  </r>
  <r>
    <n v="5655"/>
    <s v="CA-2018-145261"/>
    <x v="122"/>
    <d v="2018-12-21T00:00:00"/>
    <x v="2"/>
    <s v="AH-10120"/>
    <s v="Adrian Hane"/>
    <x v="2"/>
    <x v="0"/>
    <x v="127"/>
    <x v="21"/>
    <n v="97301"/>
    <x v="1"/>
    <s v="OFF-BI-10001670"/>
    <x v="1"/>
    <x v="8"/>
    <s v="Vinyl Sectional Post Binders"/>
    <n v="45.240000000000009"/>
    <x v="4"/>
    <n v="0.7"/>
    <n v="-30.159999999999997"/>
    <x v="1"/>
    <s v="Yes"/>
    <n v="1"/>
  </r>
  <r>
    <n v="5656"/>
    <s v="CA-2018-145261"/>
    <x v="122"/>
    <d v="2018-12-21T00:00:00"/>
    <x v="2"/>
    <s v="AH-10120"/>
    <s v="Adrian Hane"/>
    <x v="2"/>
    <x v="0"/>
    <x v="127"/>
    <x v="21"/>
    <n v="97301"/>
    <x v="1"/>
    <s v="OFF-AR-10004078"/>
    <x v="1"/>
    <x v="6"/>
    <s v="Newell 312"/>
    <n v="18.687999999999999"/>
    <x v="4"/>
    <n v="0.2"/>
    <n v="2.3359999999999994"/>
    <x v="1"/>
    <s v="Yes"/>
    <n v="1"/>
  </r>
  <r>
    <n v="5657"/>
    <s v="CA-2018-145261"/>
    <x v="122"/>
    <d v="2018-12-21T00:00:00"/>
    <x v="2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n v="11.648000000000001"/>
    <x v="0"/>
    <n v="0.2"/>
    <n v="3.7855999999999992"/>
    <x v="1"/>
    <s v="Yes"/>
    <n v="1"/>
  </r>
  <r>
    <n v="5658"/>
    <s v="CA-2018-145261"/>
    <x v="122"/>
    <d v="2018-12-21T00:00:00"/>
    <x v="2"/>
    <s v="AH-10120"/>
    <s v="Adrian Hane"/>
    <x v="2"/>
    <x v="0"/>
    <x v="127"/>
    <x v="21"/>
    <n v="97301"/>
    <x v="1"/>
    <s v="TEC-AC-10000991"/>
    <x v="2"/>
    <x v="11"/>
    <s v="Sony Micro Vault Click 8 GB USB 2.0 Flash Drive"/>
    <n v="112.77600000000001"/>
    <x v="1"/>
    <n v="0.2"/>
    <n v="-8.4581999999999979"/>
    <x v="1"/>
    <s v="Yes"/>
    <n v="1"/>
  </r>
  <r>
    <n v="5659"/>
    <s v="CA-2018-145261"/>
    <x v="122"/>
    <d v="2018-12-21T00:00:00"/>
    <x v="2"/>
    <s v="AH-10120"/>
    <s v="Adrian Hane"/>
    <x v="2"/>
    <x v="0"/>
    <x v="127"/>
    <x v="21"/>
    <n v="97301"/>
    <x v="1"/>
    <s v="FUR-TA-10002530"/>
    <x v="0"/>
    <x v="3"/>
    <s v="Iceberg OfficeWorks 42&quot; Round Tables"/>
    <n v="377.45"/>
    <x v="2"/>
    <n v="0.5"/>
    <n v="-264.21500000000003"/>
    <x v="1"/>
    <s v="Yes"/>
    <n v="1"/>
  </r>
  <r>
    <n v="5660"/>
    <s v="CA-2018-145261"/>
    <x v="122"/>
    <d v="2018-12-21T00:00:00"/>
    <x v="2"/>
    <s v="AH-10120"/>
    <s v="Adrian Hane"/>
    <x v="2"/>
    <x v="0"/>
    <x v="127"/>
    <x v="21"/>
    <n v="97301"/>
    <x v="1"/>
    <s v="OFF-LA-10000407"/>
    <x v="1"/>
    <x v="2"/>
    <s v="Avery White Multi-Purpose Labels"/>
    <n v="15.936000000000002"/>
    <x v="4"/>
    <n v="0.2"/>
    <n v="5.1791999999999998"/>
    <x v="1"/>
    <s v="Yes"/>
    <n v="1"/>
  </r>
  <r>
    <n v="5661"/>
    <s v="CA-2018-145261"/>
    <x v="122"/>
    <d v="2018-12-21T00:00:00"/>
    <x v="2"/>
    <s v="AH-10120"/>
    <s v="Adrian Hane"/>
    <x v="2"/>
    <x v="0"/>
    <x v="127"/>
    <x v="21"/>
    <n v="97301"/>
    <x v="1"/>
    <s v="TEC-PH-10004833"/>
    <x v="2"/>
    <x v="7"/>
    <s v="Macally Suction Cup Mount"/>
    <n v="28.68"/>
    <x v="1"/>
    <n v="0.2"/>
    <n v="-7.17"/>
    <x v="1"/>
    <s v="Yes"/>
    <n v="1"/>
  </r>
  <r>
    <n v="5662"/>
    <s v="CA-2018-108875"/>
    <x v="446"/>
    <d v="2018-10-01T00:00:00"/>
    <x v="1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n v="21.44"/>
    <x v="0"/>
    <n v="0.2"/>
    <n v="7.5039999999999987"/>
    <x v="1"/>
    <s v="No"/>
    <n v="0"/>
  </r>
  <r>
    <n v="5663"/>
    <s v="CA-2018-108875"/>
    <x v="446"/>
    <d v="2018-10-01T00:00:00"/>
    <x v="1"/>
    <s v="CL-12700"/>
    <s v="Craig Leslie"/>
    <x v="2"/>
    <x v="0"/>
    <x v="34"/>
    <x v="22"/>
    <n v="80013"/>
    <x v="1"/>
    <s v="OFF-ST-10001370"/>
    <x v="1"/>
    <x v="4"/>
    <s v="Sensible Storage WireTech Storage Systems"/>
    <n v="511.05600000000004"/>
    <x v="6"/>
    <n v="0.2"/>
    <n v="-95.823000000000079"/>
    <x v="1"/>
    <s v="No"/>
    <n v="0"/>
  </r>
  <r>
    <n v="5664"/>
    <s v="CA-2018-141957"/>
    <x v="658"/>
    <d v="2018-07-21T00:00:00"/>
    <x v="3"/>
    <s v="JG-15310"/>
    <s v="Jason Gross"/>
    <x v="1"/>
    <x v="0"/>
    <x v="46"/>
    <x v="24"/>
    <n v="43055"/>
    <x v="3"/>
    <s v="OFF-AR-10000914"/>
    <x v="1"/>
    <x v="6"/>
    <s v="Boston 16765 Mini Stand Up Battery Pencil Sharpener"/>
    <n v="18.656000000000002"/>
    <x v="0"/>
    <n v="0.2"/>
    <n v="1.3992000000000013"/>
    <x v="3"/>
    <s v="No"/>
    <n v="0"/>
  </r>
  <r>
    <n v="5665"/>
    <s v="CA-2018-141957"/>
    <x v="658"/>
    <d v="2018-07-21T00:00:00"/>
    <x v="3"/>
    <s v="JG-15310"/>
    <s v="Jason Gross"/>
    <x v="1"/>
    <x v="0"/>
    <x v="46"/>
    <x v="24"/>
    <n v="43055"/>
    <x v="3"/>
    <s v="OFF-BI-10001116"/>
    <x v="1"/>
    <x v="8"/>
    <s v="Wilson Jones 1&quot; Hanging DublLock Ring Binders"/>
    <n v="11.088000000000003"/>
    <x v="3"/>
    <n v="0.7"/>
    <n v="-8.1311999999999998"/>
    <x v="3"/>
    <s v="No"/>
    <n v="0"/>
  </r>
  <r>
    <n v="5666"/>
    <s v="CA-2018-141957"/>
    <x v="658"/>
    <d v="2018-07-21T00:00:00"/>
    <x v="3"/>
    <s v="JG-15310"/>
    <s v="Jason Gross"/>
    <x v="1"/>
    <x v="0"/>
    <x v="46"/>
    <x v="24"/>
    <n v="43055"/>
    <x v="3"/>
    <s v="OFF-ST-10002276"/>
    <x v="1"/>
    <x v="4"/>
    <s v="Safco Steel Mobile File Cart"/>
    <n v="66.688000000000002"/>
    <x v="7"/>
    <n v="0.2"/>
    <n v="4.1680000000000028"/>
    <x v="3"/>
    <s v="No"/>
    <n v="0"/>
  </r>
  <r>
    <n v="5667"/>
    <s v="CA-2018-141957"/>
    <x v="658"/>
    <d v="2018-07-21T00:00:00"/>
    <x v="3"/>
    <s v="JG-15310"/>
    <s v="Jason Gross"/>
    <x v="1"/>
    <x v="0"/>
    <x v="46"/>
    <x v="24"/>
    <n v="43055"/>
    <x v="3"/>
    <s v="OFF-ST-10004340"/>
    <x v="1"/>
    <x v="4"/>
    <s v="Fellowes Mobile File Cart, Black"/>
    <n v="99.488"/>
    <x v="0"/>
    <n v="0.2"/>
    <n v="8.7052000000000049"/>
    <x v="3"/>
    <s v="No"/>
    <n v="0"/>
  </r>
  <r>
    <n v="5668"/>
    <s v="CA-2018-142405"/>
    <x v="725"/>
    <d v="2018-06-15T00:00:00"/>
    <x v="1"/>
    <s v="SE-20110"/>
    <s v="Sanjit Engle"/>
    <x v="0"/>
    <x v="0"/>
    <x v="4"/>
    <x v="4"/>
    <n v="98103"/>
    <x v="1"/>
    <s v="OFF-LA-10004093"/>
    <x v="1"/>
    <x v="2"/>
    <s v="Avery 486"/>
    <n v="14.62"/>
    <x v="0"/>
    <n v="0"/>
    <n v="6.8713999999999995"/>
    <x v="1"/>
    <s v="No"/>
    <n v="0"/>
  </r>
  <r>
    <n v="5669"/>
    <s v="CA-2018-142405"/>
    <x v="725"/>
    <d v="2018-06-15T00:00:00"/>
    <x v="1"/>
    <s v="SE-20110"/>
    <s v="Sanjit Engle"/>
    <x v="0"/>
    <x v="0"/>
    <x v="4"/>
    <x v="4"/>
    <n v="98103"/>
    <x v="1"/>
    <s v="OFF-BI-10004728"/>
    <x v="1"/>
    <x v="8"/>
    <s v="Wilson Jones Turn Tabs Binder Tool for Ring Binders"/>
    <n v="53.984000000000002"/>
    <x v="9"/>
    <n v="0.2"/>
    <n v="17.544800000000002"/>
    <x v="1"/>
    <s v="No"/>
    <n v="0"/>
  </r>
  <r>
    <n v="5670"/>
    <s v="CA-2018-142405"/>
    <x v="725"/>
    <d v="2018-06-15T00:00:00"/>
    <x v="1"/>
    <s v="SE-20110"/>
    <s v="Sanjit Engle"/>
    <x v="0"/>
    <x v="0"/>
    <x v="4"/>
    <x v="4"/>
    <n v="98103"/>
    <x v="1"/>
    <s v="TEC-AC-10003095"/>
    <x v="2"/>
    <x v="11"/>
    <s v="Logitech G35 7.1-Channel Surround Sound Headset"/>
    <n v="389.97"/>
    <x v="1"/>
    <n v="0"/>
    <n v="132.58980000000003"/>
    <x v="1"/>
    <s v="No"/>
    <n v="0"/>
  </r>
  <r>
    <n v="5671"/>
    <s v="CA-2017-141012"/>
    <x v="988"/>
    <d v="2017-06-11T00:00:00"/>
    <x v="0"/>
    <s v="TG-21640"/>
    <s v="Trudy Glocke"/>
    <x v="0"/>
    <x v="0"/>
    <x v="449"/>
    <x v="45"/>
    <n v="83201"/>
    <x v="1"/>
    <s v="FUR-FU-10003192"/>
    <x v="0"/>
    <x v="5"/>
    <s v="Luxo Adjustable Task Clamp Lamp"/>
    <n v="355.36"/>
    <x v="4"/>
    <n v="0"/>
    <n v="92.393599999999992"/>
    <x v="1"/>
    <s v="No"/>
    <n v="0"/>
  </r>
  <r>
    <n v="5672"/>
    <s v="CA-2017-141012"/>
    <x v="988"/>
    <d v="2017-06-11T00:00:00"/>
    <x v="0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n v="140.376"/>
    <x v="1"/>
    <n v="0.2"/>
    <n v="8.7735000000000056"/>
    <x v="1"/>
    <s v="No"/>
    <n v="0"/>
  </r>
  <r>
    <n v="5673"/>
    <s v="CA-2019-127922"/>
    <x v="855"/>
    <d v="2019-11-03T00:00:00"/>
    <x v="1"/>
    <s v="SH-19975"/>
    <s v="Sally Hughsby"/>
    <x v="1"/>
    <x v="0"/>
    <x v="61"/>
    <x v="5"/>
    <n v="75081"/>
    <x v="2"/>
    <s v="OFF-EN-10003068"/>
    <x v="1"/>
    <x v="12"/>
    <s v="#6 3/4 Gummed Flap White Envelopes"/>
    <n v="15.840000000000002"/>
    <x v="0"/>
    <n v="0.2"/>
    <n v="5.5439999999999987"/>
    <x v="2"/>
    <s v="No"/>
    <n v="0"/>
  </r>
  <r>
    <n v="5674"/>
    <s v="CA-2019-127922"/>
    <x v="855"/>
    <d v="2019-11-03T00:00:00"/>
    <x v="1"/>
    <s v="SH-19975"/>
    <s v="Sally Hughsby"/>
    <x v="1"/>
    <x v="0"/>
    <x v="61"/>
    <x v="5"/>
    <n v="75081"/>
    <x v="2"/>
    <s v="OFF-PA-10001204"/>
    <x v="1"/>
    <x v="10"/>
    <s v="Xerox 1972"/>
    <n v="8.4480000000000004"/>
    <x v="0"/>
    <n v="0.2"/>
    <n v="2.6399999999999997"/>
    <x v="2"/>
    <s v="No"/>
    <n v="0"/>
  </r>
  <r>
    <n v="5675"/>
    <s v="CA-2018-146318"/>
    <x v="115"/>
    <d v="2018-01-27T00:00:00"/>
    <x v="1"/>
    <s v="MC-17275"/>
    <s v="Marc Crier"/>
    <x v="0"/>
    <x v="0"/>
    <x v="4"/>
    <x v="4"/>
    <n v="98105"/>
    <x v="1"/>
    <s v="OFF-PA-10003953"/>
    <x v="1"/>
    <x v="10"/>
    <s v="Xerox 218"/>
    <n v="12.96"/>
    <x v="0"/>
    <n v="0"/>
    <n v="6.2208000000000006"/>
    <x v="1"/>
    <s v="No"/>
    <n v="0"/>
  </r>
  <r>
    <n v="5676"/>
    <s v="CA-2016-135993"/>
    <x v="1061"/>
    <d v="2016-06-02T00:00:00"/>
    <x v="1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n v="0.2"/>
    <n v="5.7408000000000019"/>
    <x v="1"/>
    <s v="No"/>
    <n v="0"/>
  </r>
  <r>
    <n v="5677"/>
    <s v="CA-2016-135993"/>
    <x v="1061"/>
    <d v="2016-06-02T00:00:00"/>
    <x v="1"/>
    <s v="PJ-18835"/>
    <s v="Patrick Jones"/>
    <x v="1"/>
    <x v="0"/>
    <x v="4"/>
    <x v="4"/>
    <n v="98115"/>
    <x v="1"/>
    <s v="TEC-AC-10004877"/>
    <x v="2"/>
    <x v="11"/>
    <s v="Imation 30456 USB Flash Drive 8GB"/>
    <n v="27.6"/>
    <x v="4"/>
    <n v="0"/>
    <n v="2.2079999999999984"/>
    <x v="1"/>
    <s v="No"/>
    <n v="0"/>
  </r>
  <r>
    <n v="5678"/>
    <s v="CA-2016-126802"/>
    <x v="282"/>
    <d v="2017-01-05T00:00:00"/>
    <x v="1"/>
    <s v="ZC-21910"/>
    <s v="Zuschuss Carroll"/>
    <x v="0"/>
    <x v="0"/>
    <x v="22"/>
    <x v="10"/>
    <n v="60610"/>
    <x v="2"/>
    <s v="FUR-FU-10000193"/>
    <x v="0"/>
    <x v="5"/>
    <s v="Tenex Chairmats For Use with Hard Floors"/>
    <n v="38.975999999999999"/>
    <x v="1"/>
    <n v="0.6"/>
    <n v="-50.66879999999999"/>
    <x v="2"/>
    <s v="No"/>
    <n v="0"/>
  </r>
  <r>
    <n v="5679"/>
    <s v="CA-2018-143924"/>
    <x v="1062"/>
    <d v="2018-08-03T00:00:00"/>
    <x v="1"/>
    <s v="SC-20680"/>
    <s v="Steve Carroll"/>
    <x v="2"/>
    <x v="0"/>
    <x v="450"/>
    <x v="12"/>
    <n v="49423"/>
    <x v="2"/>
    <s v="OFF-FA-10000735"/>
    <x v="1"/>
    <x v="13"/>
    <s v="Staples"/>
    <n v="20.439999999999998"/>
    <x v="3"/>
    <n v="0"/>
    <n v="9.1979999999999986"/>
    <x v="2"/>
    <s v="No"/>
    <n v="0"/>
  </r>
  <r>
    <n v="5680"/>
    <s v="CA-2018-143924"/>
    <x v="1062"/>
    <d v="2018-08-03T00:00:00"/>
    <x v="1"/>
    <s v="SC-20680"/>
    <s v="Steve Carroll"/>
    <x v="2"/>
    <x v="0"/>
    <x v="450"/>
    <x v="12"/>
    <n v="49423"/>
    <x v="2"/>
    <s v="OFF-PA-10002120"/>
    <x v="1"/>
    <x v="10"/>
    <s v="Xerox 1889"/>
    <n v="109.92"/>
    <x v="0"/>
    <n v="0"/>
    <n v="53.860799999999998"/>
    <x v="2"/>
    <s v="No"/>
    <n v="0"/>
  </r>
  <r>
    <n v="5681"/>
    <s v="CA-2018-141551"/>
    <x v="446"/>
    <d v="2018-09-30T00:00:00"/>
    <x v="1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n v="6.38"/>
    <x v="7"/>
    <n v="0"/>
    <n v="2.9347999999999996"/>
    <x v="2"/>
    <s v="No"/>
    <n v="0"/>
  </r>
  <r>
    <n v="5682"/>
    <s v="CA-2018-141551"/>
    <x v="446"/>
    <d v="2018-09-30T00:00:00"/>
    <x v="1"/>
    <s v="BP-11230"/>
    <s v="Benjamin Patterson"/>
    <x v="0"/>
    <x v="0"/>
    <x v="387"/>
    <x v="26"/>
    <n v="74012"/>
    <x v="2"/>
    <s v="OFF-PA-10001569"/>
    <x v="1"/>
    <x v="10"/>
    <s v="Xerox 232"/>
    <n v="6.48"/>
    <x v="7"/>
    <n v="0"/>
    <n v="3.1104000000000003"/>
    <x v="2"/>
    <s v="No"/>
    <n v="0"/>
  </r>
  <r>
    <n v="5683"/>
    <s v="CA-2016-164315"/>
    <x v="1063"/>
    <d v="2016-04-08T00:00:00"/>
    <x v="1"/>
    <s v="RD-19585"/>
    <s v="Rob Dowd"/>
    <x v="0"/>
    <x v="0"/>
    <x v="417"/>
    <x v="32"/>
    <n v="30605"/>
    <x v="0"/>
    <s v="OFF-PA-10004248"/>
    <x v="1"/>
    <x v="10"/>
    <s v="Xerox 1990"/>
    <n v="15.84"/>
    <x v="1"/>
    <n v="0"/>
    <n v="7.1280000000000001"/>
    <x v="0"/>
    <s v="No"/>
    <n v="0"/>
  </r>
  <r>
    <n v="5684"/>
    <s v="CA-2016-164315"/>
    <x v="1063"/>
    <d v="2016-04-08T00:00:00"/>
    <x v="1"/>
    <s v="RD-19585"/>
    <s v="Rob Dowd"/>
    <x v="0"/>
    <x v="0"/>
    <x v="417"/>
    <x v="32"/>
    <n v="30605"/>
    <x v="0"/>
    <s v="TEC-PH-10001128"/>
    <x v="2"/>
    <x v="7"/>
    <s v="Motorola Droid Maxx"/>
    <n v="1049.93"/>
    <x v="3"/>
    <n v="0"/>
    <n v="293.98040000000003"/>
    <x v="0"/>
    <s v="No"/>
    <n v="0"/>
  </r>
  <r>
    <n v="5685"/>
    <s v="CA-2016-164315"/>
    <x v="1063"/>
    <d v="2016-04-08T00:00:00"/>
    <x v="1"/>
    <s v="RD-19585"/>
    <s v="Rob Dowd"/>
    <x v="0"/>
    <x v="0"/>
    <x v="417"/>
    <x v="32"/>
    <n v="30605"/>
    <x v="0"/>
    <s v="OFF-AP-10003842"/>
    <x v="1"/>
    <x v="9"/>
    <s v="Euro-Pro Shark Turbo Vacuum"/>
    <n v="154.9"/>
    <x v="2"/>
    <n v="0"/>
    <n v="40.274000000000001"/>
    <x v="0"/>
    <s v="No"/>
    <n v="0"/>
  </r>
  <r>
    <n v="5686"/>
    <s v="CA-2017-131072"/>
    <x v="599"/>
    <d v="2017-11-05T00:00:00"/>
    <x v="3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n v="98.352000000000004"/>
    <x v="1"/>
    <n v="0.2"/>
    <n v="35.652599999999993"/>
    <x v="1"/>
    <s v="No"/>
    <n v="0"/>
  </r>
  <r>
    <n v="5687"/>
    <s v="CA-2016-131541"/>
    <x v="1064"/>
    <d v="2016-07-28T00:00:00"/>
    <x v="3"/>
    <s v="CK-12205"/>
    <s v="Chloris Kastensmidt"/>
    <x v="0"/>
    <x v="0"/>
    <x v="264"/>
    <x v="2"/>
    <n v="32712"/>
    <x v="0"/>
    <s v="OFF-FA-10000621"/>
    <x v="1"/>
    <x v="13"/>
    <s v="OIC Colored Binder Clips, Assorted Sizes"/>
    <n v="14.320000000000002"/>
    <x v="2"/>
    <n v="0.2"/>
    <n v="5.1910000000000007"/>
    <x v="0"/>
    <s v="No"/>
    <n v="0"/>
  </r>
  <r>
    <n v="5688"/>
    <s v="CA-2016-131541"/>
    <x v="1064"/>
    <d v="2016-07-28T00:00:00"/>
    <x v="3"/>
    <s v="CK-12205"/>
    <s v="Chloris Kastensmidt"/>
    <x v="0"/>
    <x v="0"/>
    <x v="264"/>
    <x v="2"/>
    <n v="32712"/>
    <x v="0"/>
    <s v="FUR-FU-10003623"/>
    <x v="0"/>
    <x v="5"/>
    <s v="DataProducts Ampli Magnifier Task Lamp, Black,"/>
    <n v="129.88800000000001"/>
    <x v="5"/>
    <n v="0.2"/>
    <n v="12.988799999999991"/>
    <x v="0"/>
    <s v="No"/>
    <n v="0"/>
  </r>
  <r>
    <n v="5689"/>
    <s v="CA-2016-131541"/>
    <x v="1064"/>
    <d v="2016-07-28T00:00:00"/>
    <x v="3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n v="48.944000000000003"/>
    <x v="3"/>
    <n v="0.2"/>
    <n v="16.518599999999999"/>
    <x v="0"/>
    <s v="No"/>
    <n v="0"/>
  </r>
  <r>
    <n v="5690"/>
    <s v="CA-2017-119550"/>
    <x v="207"/>
    <d v="2017-12-31T00:00:00"/>
    <x v="1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x v="1"/>
    <n v="0.3"/>
    <n v="-90.376199999999997"/>
    <x v="2"/>
    <s v="No"/>
    <n v="0"/>
  </r>
  <r>
    <n v="5691"/>
    <s v="US-2017-138093"/>
    <x v="895"/>
    <d v="2017-12-16T00:00:00"/>
    <x v="1"/>
    <s v="KM-16225"/>
    <s v="Kalyca Meade"/>
    <x v="1"/>
    <x v="0"/>
    <x v="248"/>
    <x v="39"/>
    <n v="21215"/>
    <x v="3"/>
    <s v="OFF-AR-10000817"/>
    <x v="1"/>
    <x v="6"/>
    <s v="Manco Dry-Lighter Erasable Highlighter"/>
    <n v="27.36"/>
    <x v="6"/>
    <n v="0"/>
    <n v="9.3023999999999987"/>
    <x v="3"/>
    <s v="No"/>
    <n v="0"/>
  </r>
  <r>
    <n v="5692"/>
    <s v="US-2017-138093"/>
    <x v="895"/>
    <d v="2017-12-16T00:00:00"/>
    <x v="1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x v="2"/>
    <n v="0"/>
    <n v="20.584999999999994"/>
    <x v="3"/>
    <s v="No"/>
    <n v="0"/>
  </r>
  <r>
    <n v="5693"/>
    <s v="US-2017-138093"/>
    <x v="895"/>
    <d v="2017-12-16T00:00:00"/>
    <x v="1"/>
    <s v="KM-16225"/>
    <s v="Kalyca Meade"/>
    <x v="1"/>
    <x v="0"/>
    <x v="248"/>
    <x v="39"/>
    <n v="21215"/>
    <x v="3"/>
    <s v="TEC-PH-10004667"/>
    <x v="2"/>
    <x v="7"/>
    <s v="Cisco 8x8 Inc. 6753i IP Business Phone System"/>
    <n v="134.99"/>
    <x v="7"/>
    <n v="0"/>
    <n v="36.447299999999998"/>
    <x v="3"/>
    <s v="No"/>
    <n v="0"/>
  </r>
  <r>
    <n v="5694"/>
    <s v="US-2017-138093"/>
    <x v="895"/>
    <d v="2017-12-16T00:00:00"/>
    <x v="1"/>
    <s v="KM-16225"/>
    <s v="Kalyca Meade"/>
    <x v="1"/>
    <x v="0"/>
    <x v="248"/>
    <x v="39"/>
    <n v="21215"/>
    <x v="3"/>
    <s v="OFF-PA-10000143"/>
    <x v="1"/>
    <x v="10"/>
    <s v="Astroparche Fine Business Paper"/>
    <n v="26.400000000000002"/>
    <x v="2"/>
    <n v="0"/>
    <n v="12.672000000000001"/>
    <x v="3"/>
    <s v="No"/>
    <n v="0"/>
  </r>
  <r>
    <n v="5695"/>
    <s v="US-2017-138093"/>
    <x v="895"/>
    <d v="2017-12-16T00:00:00"/>
    <x v="1"/>
    <s v="KM-16225"/>
    <s v="Kalyca Meade"/>
    <x v="1"/>
    <x v="0"/>
    <x v="248"/>
    <x v="39"/>
    <n v="21215"/>
    <x v="3"/>
    <s v="FUR-CH-10000785"/>
    <x v="0"/>
    <x v="1"/>
    <s v="Global Ergonomic Managers Chair"/>
    <n v="542.93999999999994"/>
    <x v="1"/>
    <n v="0"/>
    <n v="141.1644"/>
    <x v="3"/>
    <s v="No"/>
    <n v="0"/>
  </r>
  <r>
    <n v="5696"/>
    <s v="CA-2018-126165"/>
    <x v="465"/>
    <d v="2018-05-07T00:00:00"/>
    <x v="0"/>
    <s v="AH-10465"/>
    <s v="Amy Hunt"/>
    <x v="0"/>
    <x v="0"/>
    <x v="8"/>
    <x v="1"/>
    <n v="94109"/>
    <x v="1"/>
    <s v="FUR-TA-10001676"/>
    <x v="0"/>
    <x v="3"/>
    <s v="Hon 61000 Series Interactive Training Tables"/>
    <n v="71.088000000000008"/>
    <x v="0"/>
    <n v="0.2"/>
    <n v="-1.7772000000000041"/>
    <x v="1"/>
    <s v="No"/>
    <n v="0"/>
  </r>
  <r>
    <n v="5697"/>
    <s v="CA-2019-126123"/>
    <x v="336"/>
    <d v="2019-10-18T00:00:00"/>
    <x v="1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n v="27.395999999999997"/>
    <x v="6"/>
    <n v="0.8"/>
    <n v="-42.46380000000002"/>
    <x v="2"/>
    <s v="No"/>
    <n v="0"/>
  </r>
  <r>
    <n v="5698"/>
    <s v="CA-2019-126123"/>
    <x v="336"/>
    <d v="2019-10-18T00:00:00"/>
    <x v="1"/>
    <s v="AG-10765"/>
    <s v="Anthony Garverick"/>
    <x v="2"/>
    <x v="0"/>
    <x v="22"/>
    <x v="10"/>
    <n v="60623"/>
    <x v="2"/>
    <s v="OFF-BI-10004224"/>
    <x v="1"/>
    <x v="8"/>
    <s v="Catalog Binders with Expanding Posts"/>
    <n v="13.455999999999998"/>
    <x v="7"/>
    <n v="0.8"/>
    <n v="-23.548000000000009"/>
    <x v="2"/>
    <s v="No"/>
    <n v="0"/>
  </r>
  <r>
    <n v="5699"/>
    <s v="CA-2018-143441"/>
    <x v="732"/>
    <d v="2018-11-05T00:00:00"/>
    <x v="3"/>
    <s v="EB-14170"/>
    <s v="Evan Bailliet"/>
    <x v="0"/>
    <x v="0"/>
    <x v="128"/>
    <x v="5"/>
    <n v="78041"/>
    <x v="2"/>
    <s v="OFF-LA-10002312"/>
    <x v="1"/>
    <x v="2"/>
    <s v="Avery 490"/>
    <n v="11.840000000000002"/>
    <x v="7"/>
    <n v="0.2"/>
    <n v="4.4399999999999995"/>
    <x v="2"/>
    <s v="No"/>
    <n v="0"/>
  </r>
  <r>
    <n v="5700"/>
    <s v="CA-2019-148320"/>
    <x v="132"/>
    <d v="2019-11-08T00:00:00"/>
    <x v="1"/>
    <s v="PG-18895"/>
    <s v="Paul Gonzalez"/>
    <x v="0"/>
    <x v="0"/>
    <x v="8"/>
    <x v="1"/>
    <n v="94109"/>
    <x v="1"/>
    <s v="OFF-PA-10003022"/>
    <x v="1"/>
    <x v="10"/>
    <s v="Xerox 1992"/>
    <n v="35.880000000000003"/>
    <x v="5"/>
    <n v="0"/>
    <n v="17.581200000000003"/>
    <x v="1"/>
    <s v="No"/>
    <n v="0"/>
  </r>
  <r>
    <n v="5701"/>
    <s v="CA-2018-125661"/>
    <x v="390"/>
    <d v="2018-11-26T00:00:00"/>
    <x v="2"/>
    <s v="CA-12055"/>
    <s v="Cathy Armstrong"/>
    <x v="2"/>
    <x v="0"/>
    <x v="138"/>
    <x v="24"/>
    <n v="44105"/>
    <x v="3"/>
    <s v="OFF-EN-10001532"/>
    <x v="1"/>
    <x v="12"/>
    <s v="Brown Kraft Recycled Envelopes"/>
    <n v="40.752000000000002"/>
    <x v="1"/>
    <n v="0.2"/>
    <n v="15.281999999999998"/>
    <x v="3"/>
    <s v="No"/>
    <n v="0"/>
  </r>
  <r>
    <n v="5702"/>
    <s v="CA-2018-125661"/>
    <x v="390"/>
    <d v="2018-11-26T00:00:00"/>
    <x v="2"/>
    <s v="CA-12055"/>
    <s v="Cathy Armstrong"/>
    <x v="2"/>
    <x v="0"/>
    <x v="138"/>
    <x v="24"/>
    <n v="44105"/>
    <x v="3"/>
    <s v="TEC-AC-10004855"/>
    <x v="2"/>
    <x v="11"/>
    <s v="V7 USB Numeric Keypad"/>
    <n v="139.96000000000004"/>
    <x v="2"/>
    <n v="0.2"/>
    <n v="-22.743500000000004"/>
    <x v="3"/>
    <s v="No"/>
    <n v="0"/>
  </r>
  <r>
    <n v="5703"/>
    <s v="US-2016-123519"/>
    <x v="637"/>
    <d v="2016-12-21T00:00:00"/>
    <x v="1"/>
    <s v="SS-20875"/>
    <s v="Sung Shariari"/>
    <x v="0"/>
    <x v="0"/>
    <x v="292"/>
    <x v="24"/>
    <n v="43302"/>
    <x v="3"/>
    <s v="OFF-AR-10003829"/>
    <x v="1"/>
    <x v="6"/>
    <s v="Newell 35"/>
    <n v="2.6240000000000001"/>
    <x v="7"/>
    <n v="0.2"/>
    <n v="0.29519999999999957"/>
    <x v="3"/>
    <s v="No"/>
    <n v="0"/>
  </r>
  <r>
    <n v="5704"/>
    <s v="US-2016-123519"/>
    <x v="637"/>
    <d v="2016-12-21T00:00:00"/>
    <x v="1"/>
    <s v="SS-20875"/>
    <s v="Sung Shariari"/>
    <x v="0"/>
    <x v="0"/>
    <x v="292"/>
    <x v="24"/>
    <n v="43302"/>
    <x v="3"/>
    <s v="FUR-TA-10002645"/>
    <x v="0"/>
    <x v="3"/>
    <s v="Hon Rectangular Conference Tables"/>
    <n v="136.53"/>
    <x v="7"/>
    <n v="0.4"/>
    <n v="-52.336500000000029"/>
    <x v="3"/>
    <s v="No"/>
    <n v="0"/>
  </r>
  <r>
    <n v="5705"/>
    <s v="US-2016-123519"/>
    <x v="637"/>
    <d v="2016-12-21T00:00:00"/>
    <x v="1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n v="263.95999999999998"/>
    <x v="7"/>
    <n v="0.2"/>
    <n v="42.893499999999975"/>
    <x v="3"/>
    <s v="No"/>
    <n v="0"/>
  </r>
  <r>
    <n v="5706"/>
    <s v="CA-2016-155593"/>
    <x v="935"/>
    <d v="2016-11-08T00:00:00"/>
    <x v="1"/>
    <s v="RP-19390"/>
    <s v="Resi Pölking"/>
    <x v="0"/>
    <x v="0"/>
    <x v="54"/>
    <x v="29"/>
    <n v="6824"/>
    <x v="3"/>
    <s v="OFF-SU-10002522"/>
    <x v="1"/>
    <x v="14"/>
    <s v="Acme Kleen Earth Office Shears"/>
    <n v="11.64"/>
    <x v="1"/>
    <n v="0"/>
    <n v="3.3755999999999986"/>
    <x v="3"/>
    <s v="No"/>
    <n v="0"/>
  </r>
  <r>
    <n v="5707"/>
    <s v="CA-2019-136000"/>
    <x v="585"/>
    <d v="2019-09-25T00:00:00"/>
    <x v="0"/>
    <s v="SC-20440"/>
    <s v="Shaun Chance"/>
    <x v="1"/>
    <x v="0"/>
    <x v="20"/>
    <x v="15"/>
    <n v="10009"/>
    <x v="3"/>
    <s v="OFF-BI-10004828"/>
    <x v="1"/>
    <x v="8"/>
    <s v="GBC Poly Designer Binding Covers"/>
    <n v="40.176000000000002"/>
    <x v="1"/>
    <n v="0.2"/>
    <n v="14.563799999999997"/>
    <x v="3"/>
    <s v="No"/>
    <n v="0"/>
  </r>
  <r>
    <n v="5708"/>
    <s v="US-2017-160857"/>
    <x v="412"/>
    <d v="2017-05-15T00:00:00"/>
    <x v="1"/>
    <s v="NW-18400"/>
    <s v="Natalie Webber"/>
    <x v="0"/>
    <x v="0"/>
    <x v="20"/>
    <x v="15"/>
    <n v="10024"/>
    <x v="3"/>
    <s v="FUR-FU-10001095"/>
    <x v="0"/>
    <x v="5"/>
    <s v="DAX Black Cherry Wood-Tone Poster Frame"/>
    <n v="79.44"/>
    <x v="1"/>
    <n v="0"/>
    <n v="30.187200000000001"/>
    <x v="3"/>
    <s v="Yes"/>
    <n v="1"/>
  </r>
  <r>
    <n v="5709"/>
    <s v="US-2017-160857"/>
    <x v="412"/>
    <d v="2017-05-15T00:00:00"/>
    <x v="1"/>
    <s v="NW-18400"/>
    <s v="Natalie Webber"/>
    <x v="0"/>
    <x v="0"/>
    <x v="20"/>
    <x v="15"/>
    <n v="10024"/>
    <x v="3"/>
    <s v="OFF-SU-10000157"/>
    <x v="1"/>
    <x v="14"/>
    <s v="Compact Automatic Electric Letter Opener"/>
    <n v="357.93"/>
    <x v="1"/>
    <n v="0"/>
    <n v="7.158600000000007"/>
    <x v="3"/>
    <s v="Yes"/>
    <n v="1"/>
  </r>
  <r>
    <n v="5710"/>
    <s v="US-2017-160857"/>
    <x v="412"/>
    <d v="2017-05-15T00:00:00"/>
    <x v="1"/>
    <s v="NW-18400"/>
    <s v="Natalie Webber"/>
    <x v="0"/>
    <x v="0"/>
    <x v="20"/>
    <x v="15"/>
    <n v="10024"/>
    <x v="3"/>
    <s v="FUR-CH-10002647"/>
    <x v="0"/>
    <x v="1"/>
    <s v="Situations Contoured Folding Chairs, 4/Set"/>
    <n v="127.76400000000001"/>
    <x v="0"/>
    <n v="0.1"/>
    <n v="21.294000000000008"/>
    <x v="3"/>
    <s v="Yes"/>
    <n v="1"/>
  </r>
  <r>
    <n v="5711"/>
    <s v="US-2017-160857"/>
    <x v="412"/>
    <d v="2017-05-15T00:00:00"/>
    <x v="1"/>
    <s v="NW-18400"/>
    <s v="Natalie Webber"/>
    <x v="0"/>
    <x v="0"/>
    <x v="20"/>
    <x v="15"/>
    <n v="10024"/>
    <x v="3"/>
    <s v="TEC-CO-10004115"/>
    <x v="2"/>
    <x v="16"/>
    <s v="Sharp AL-1530CS Digital Copier"/>
    <n v="2799.944"/>
    <x v="3"/>
    <n v="0.2"/>
    <n v="1014.9797"/>
    <x v="3"/>
    <s v="Yes"/>
    <n v="1"/>
  </r>
  <r>
    <n v="5712"/>
    <s v="US-2017-160857"/>
    <x v="412"/>
    <d v="2017-05-15T00:00:00"/>
    <x v="1"/>
    <s v="NW-18400"/>
    <s v="Natalie Webber"/>
    <x v="0"/>
    <x v="0"/>
    <x v="20"/>
    <x v="15"/>
    <n v="10024"/>
    <x v="3"/>
    <s v="OFF-PA-10003363"/>
    <x v="1"/>
    <x v="10"/>
    <s v="Xerox 204"/>
    <n v="19.440000000000001"/>
    <x v="1"/>
    <n v="0"/>
    <n v="9.3312000000000008"/>
    <x v="3"/>
    <s v="Yes"/>
    <n v="1"/>
  </r>
  <r>
    <n v="5713"/>
    <s v="CA-2019-115805"/>
    <x v="689"/>
    <d v="2019-07-31T00:00:00"/>
    <x v="3"/>
    <s v="KW-16435"/>
    <s v="Katrina Willman"/>
    <x v="0"/>
    <x v="0"/>
    <x v="22"/>
    <x v="10"/>
    <n v="60653"/>
    <x v="2"/>
    <s v="TEC-PH-10003092"/>
    <x v="2"/>
    <x v="7"/>
    <s v="Motorola L804"/>
    <n v="36.792000000000002"/>
    <x v="7"/>
    <n v="0.2"/>
    <n v="4.1390999999999991"/>
    <x v="2"/>
    <s v="No"/>
    <n v="0"/>
  </r>
  <r>
    <n v="5714"/>
    <s v="US-2016-143707"/>
    <x v="72"/>
    <d v="2016-03-05T00:00:00"/>
    <x v="1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n v="5.9399999999999995"/>
    <x v="1"/>
    <n v="0"/>
    <n v="1.6037999999999999"/>
    <x v="3"/>
    <s v="No"/>
    <n v="0"/>
  </r>
  <r>
    <n v="5715"/>
    <s v="CA-2019-116939"/>
    <x v="145"/>
    <d v="2019-09-29T00:00:00"/>
    <x v="1"/>
    <s v="AG-10900"/>
    <s v="Arthur Gainer"/>
    <x v="0"/>
    <x v="0"/>
    <x v="102"/>
    <x v="17"/>
    <n v="23223"/>
    <x v="0"/>
    <s v="OFF-ST-10001476"/>
    <x v="1"/>
    <x v="4"/>
    <s v="Steel Personal Filing/Posting Tote"/>
    <n v="177.54999999999998"/>
    <x v="2"/>
    <n v="0"/>
    <n v="47.938500000000005"/>
    <x v="0"/>
    <s v="No"/>
    <n v="0"/>
  </r>
  <r>
    <n v="5716"/>
    <s v="CA-2017-124107"/>
    <x v="330"/>
    <d v="2017-10-12T00:00:00"/>
    <x v="0"/>
    <s v="BM-11650"/>
    <s v="Brian Moss"/>
    <x v="1"/>
    <x v="0"/>
    <x v="447"/>
    <x v="12"/>
    <n v="48104"/>
    <x v="2"/>
    <s v="TEC-AC-10002049"/>
    <x v="2"/>
    <x v="11"/>
    <s v="Logitech G19 Programmable Gaming Keyboard"/>
    <n v="619.94999999999993"/>
    <x v="2"/>
    <n v="0"/>
    <n v="111.59099999999995"/>
    <x v="2"/>
    <s v="No"/>
    <n v="0"/>
  </r>
  <r>
    <n v="5717"/>
    <s v="CA-2017-124107"/>
    <x v="330"/>
    <d v="2017-10-12T00:00:00"/>
    <x v="0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0000000000004"/>
    <x v="1"/>
    <n v="0"/>
    <n v="8.4563999999999986"/>
    <x v="2"/>
    <s v="No"/>
    <n v="0"/>
  </r>
  <r>
    <n v="5718"/>
    <s v="CA-2017-124107"/>
    <x v="330"/>
    <d v="2017-10-12T00:00:00"/>
    <x v="0"/>
    <s v="BM-11650"/>
    <s v="Brian Moss"/>
    <x v="1"/>
    <x v="0"/>
    <x v="447"/>
    <x v="12"/>
    <n v="48104"/>
    <x v="2"/>
    <s v="OFF-EN-10003286"/>
    <x v="1"/>
    <x v="12"/>
    <s v="Staple envelope"/>
    <n v="57.959999999999994"/>
    <x v="3"/>
    <n v="0"/>
    <n v="27.241199999999996"/>
    <x v="2"/>
    <s v="No"/>
    <n v="0"/>
  </r>
  <r>
    <n v="5719"/>
    <s v="CA-2017-124107"/>
    <x v="330"/>
    <d v="2017-10-12T00:00:00"/>
    <x v="0"/>
    <s v="BM-11650"/>
    <s v="Brian Moss"/>
    <x v="1"/>
    <x v="0"/>
    <x v="447"/>
    <x v="12"/>
    <n v="48104"/>
    <x v="2"/>
    <s v="OFF-AP-10003971"/>
    <x v="1"/>
    <x v="9"/>
    <s v="Belkin 6 Outlet Metallic Surge Strip"/>
    <n v="29.402999999999999"/>
    <x v="1"/>
    <n v="0.1"/>
    <n v="5.2272000000000007"/>
    <x v="2"/>
    <s v="No"/>
    <n v="0"/>
  </r>
  <r>
    <n v="5720"/>
    <s v="CA-2019-126550"/>
    <x v="1065"/>
    <d v="2019-04-02T00:00:00"/>
    <x v="0"/>
    <s v="RD-19720"/>
    <s v="Roger Demir"/>
    <x v="0"/>
    <x v="0"/>
    <x v="240"/>
    <x v="14"/>
    <n v="47905"/>
    <x v="2"/>
    <s v="OFF-ST-10001031"/>
    <x v="1"/>
    <x v="4"/>
    <s v="Adjustable Personal File Tote"/>
    <n v="81.400000000000006"/>
    <x v="2"/>
    <n v="0"/>
    <n v="21.164000000000005"/>
    <x v="2"/>
    <s v="No"/>
    <n v="0"/>
  </r>
  <r>
    <n v="5721"/>
    <s v="CA-2017-138674"/>
    <x v="717"/>
    <d v="2017-11-17T00:00:00"/>
    <x v="2"/>
    <s v="KB-16585"/>
    <s v="Ken Black"/>
    <x v="1"/>
    <x v="0"/>
    <x v="24"/>
    <x v="21"/>
    <n v="97477"/>
    <x v="1"/>
    <s v="OFF-FA-10000304"/>
    <x v="1"/>
    <x v="13"/>
    <s v="Advantus Push Pins"/>
    <n v="8.7200000000000006"/>
    <x v="2"/>
    <n v="0.2"/>
    <n v="2.289000000000001"/>
    <x v="1"/>
    <s v="Yes"/>
    <n v="1"/>
  </r>
  <r>
    <n v="5722"/>
    <s v="CA-2017-138674"/>
    <x v="717"/>
    <d v="2017-11-17T00:00:00"/>
    <x v="2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n v="91.176000000000016"/>
    <x v="1"/>
    <n v="0.2"/>
    <n v="4.5587999999999944"/>
    <x v="1"/>
    <s v="Yes"/>
    <n v="1"/>
  </r>
  <r>
    <n v="5723"/>
    <s v="CA-2017-138674"/>
    <x v="717"/>
    <d v="2017-11-17T00:00:00"/>
    <x v="2"/>
    <s v="KB-16585"/>
    <s v="Ken Black"/>
    <x v="1"/>
    <x v="0"/>
    <x v="24"/>
    <x v="21"/>
    <n v="97477"/>
    <x v="1"/>
    <s v="TEC-AC-10002800"/>
    <x v="2"/>
    <x v="11"/>
    <s v="Plantronics Audio 478 Stereo USB Headset"/>
    <n v="159.96800000000002"/>
    <x v="4"/>
    <n v="0.2"/>
    <n v="29.993999999999986"/>
    <x v="1"/>
    <s v="Yes"/>
    <n v="1"/>
  </r>
  <r>
    <n v="5724"/>
    <s v="CA-2018-165820"/>
    <x v="182"/>
    <d v="2018-09-30T00:00:00"/>
    <x v="1"/>
    <s v="DW-13585"/>
    <s v="Dorothy Wardle"/>
    <x v="1"/>
    <x v="0"/>
    <x v="8"/>
    <x v="1"/>
    <n v="94109"/>
    <x v="1"/>
    <s v="OFF-PA-10004735"/>
    <x v="1"/>
    <x v="10"/>
    <s v="Xerox 1905"/>
    <n v="12.96"/>
    <x v="0"/>
    <n v="0"/>
    <n v="6.2208000000000006"/>
    <x v="1"/>
    <s v="No"/>
    <n v="0"/>
  </r>
  <r>
    <n v="5725"/>
    <s v="CA-2016-103191"/>
    <x v="358"/>
    <d v="2016-09-27T00:00:00"/>
    <x v="1"/>
    <s v="VG-21805"/>
    <s v="Vivek Grady"/>
    <x v="1"/>
    <x v="0"/>
    <x v="22"/>
    <x v="10"/>
    <n v="60653"/>
    <x v="2"/>
    <s v="OFF-ST-10002574"/>
    <x v="1"/>
    <x v="4"/>
    <s v="SAFCO Commercial Wire Shelving, Black"/>
    <n v="331.536"/>
    <x v="1"/>
    <n v="0.2"/>
    <n v="-82.884"/>
    <x v="2"/>
    <s v="No"/>
    <n v="0"/>
  </r>
  <r>
    <n v="5726"/>
    <s v="CA-2017-103933"/>
    <x v="12"/>
    <d v="2017-09-27T00:00:00"/>
    <x v="2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n v="899.91"/>
    <x v="6"/>
    <n v="0"/>
    <n v="395.96040000000005"/>
    <x v="3"/>
    <s v="No"/>
    <n v="0"/>
  </r>
  <r>
    <n v="5727"/>
    <s v="CA-2017-110548"/>
    <x v="124"/>
    <d v="2017-05-08T00:00:00"/>
    <x v="1"/>
    <s v="AH-10690"/>
    <s v="Anna Häberlin"/>
    <x v="1"/>
    <x v="0"/>
    <x v="12"/>
    <x v="5"/>
    <n v="77095"/>
    <x v="2"/>
    <s v="TEC-PH-10002922"/>
    <x v="2"/>
    <x v="7"/>
    <s v="ShoreTel ShorePhone IP 230 VoIP phone"/>
    <n v="946.34400000000005"/>
    <x v="3"/>
    <n v="0.2"/>
    <n v="118.29299999999989"/>
    <x v="2"/>
    <s v="No"/>
    <n v="0"/>
  </r>
  <r>
    <n v="5728"/>
    <s v="CA-2019-117324"/>
    <x v="166"/>
    <d v="2019-12-13T00:00:00"/>
    <x v="1"/>
    <s v="JP-15520"/>
    <s v="Jeremy Pistek"/>
    <x v="0"/>
    <x v="0"/>
    <x v="6"/>
    <x v="6"/>
    <n v="53711"/>
    <x v="2"/>
    <s v="TEC-AC-10003023"/>
    <x v="2"/>
    <x v="11"/>
    <s v="Logitech G105 Gaming Keyboard"/>
    <n v="178.10999999999999"/>
    <x v="1"/>
    <n v="0"/>
    <n v="32.059799999999996"/>
    <x v="2"/>
    <s v="No"/>
    <n v="0"/>
  </r>
  <r>
    <n v="5729"/>
    <s v="CA-2019-117324"/>
    <x v="166"/>
    <d v="2019-12-13T00:00:00"/>
    <x v="1"/>
    <s v="JP-15520"/>
    <s v="Jeremy Pistek"/>
    <x v="0"/>
    <x v="0"/>
    <x v="6"/>
    <x v="6"/>
    <n v="53711"/>
    <x v="2"/>
    <s v="OFF-AP-10003590"/>
    <x v="1"/>
    <x v="9"/>
    <s v="Hoover WindTunnel Plus Canister Vacuum"/>
    <n v="1089.75"/>
    <x v="1"/>
    <n v="0"/>
    <n v="305.13000000000011"/>
    <x v="2"/>
    <s v="No"/>
    <n v="0"/>
  </r>
  <r>
    <n v="5730"/>
    <s v="CA-2019-117324"/>
    <x v="166"/>
    <d v="2019-12-13T00:00:00"/>
    <x v="1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n v="61.06"/>
    <x v="0"/>
    <n v="0"/>
    <n v="28.087600000000002"/>
    <x v="2"/>
    <s v="No"/>
    <n v="0"/>
  </r>
  <r>
    <n v="5731"/>
    <s v="CA-2019-117324"/>
    <x v="166"/>
    <d v="2019-12-13T00:00:00"/>
    <x v="1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n v="459.92"/>
    <x v="4"/>
    <n v="0"/>
    <n v="41.392799999999966"/>
    <x v="2"/>
    <s v="No"/>
    <n v="0"/>
  </r>
  <r>
    <n v="5732"/>
    <s v="CA-2019-117324"/>
    <x v="166"/>
    <d v="2019-12-13T00:00:00"/>
    <x v="1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n v="27.52"/>
    <x v="4"/>
    <n v="0"/>
    <n v="12.659199999999998"/>
    <x v="2"/>
    <s v="No"/>
    <n v="0"/>
  </r>
  <r>
    <n v="5733"/>
    <s v="CA-2019-143574"/>
    <x v="222"/>
    <d v="2019-07-02T00:00:00"/>
    <x v="2"/>
    <s v="DR-12880"/>
    <s v="Dan Reichenbach"/>
    <x v="1"/>
    <x v="0"/>
    <x v="451"/>
    <x v="29"/>
    <n v="6460"/>
    <x v="3"/>
    <s v="FUR-BO-10002598"/>
    <x v="0"/>
    <x v="0"/>
    <s v="Hon Metal Bookcases, Putty"/>
    <n v="638.82000000000005"/>
    <x v="6"/>
    <n v="0"/>
    <n v="185.25779999999997"/>
    <x v="3"/>
    <s v="No"/>
    <n v="0"/>
  </r>
  <r>
    <n v="5734"/>
    <s v="CA-2019-143574"/>
    <x v="222"/>
    <d v="2019-07-02T00:00:00"/>
    <x v="2"/>
    <s v="DR-12880"/>
    <s v="Dan Reichenbach"/>
    <x v="1"/>
    <x v="0"/>
    <x v="451"/>
    <x v="29"/>
    <n v="6460"/>
    <x v="3"/>
    <s v="OFF-SU-10002537"/>
    <x v="1"/>
    <x v="14"/>
    <s v="Acme Box Cutter Scissors"/>
    <n v="30.69"/>
    <x v="1"/>
    <n v="0"/>
    <n v="7.9794000000000018"/>
    <x v="3"/>
    <s v="No"/>
    <n v="0"/>
  </r>
  <r>
    <n v="5735"/>
    <s v="CA-2019-143574"/>
    <x v="222"/>
    <d v="2019-07-02T00:00:00"/>
    <x v="2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n v="25.16"/>
    <x v="0"/>
    <n v="0"/>
    <n v="8.5543999999999976"/>
    <x v="3"/>
    <s v="No"/>
    <n v="0"/>
  </r>
  <r>
    <n v="5736"/>
    <s v="CA-2016-111773"/>
    <x v="290"/>
    <d v="2016-07-03T00:00:00"/>
    <x v="1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n v="13.919999999999998"/>
    <x v="1"/>
    <n v="0.2"/>
    <n v="4.8720000000000008"/>
    <x v="3"/>
    <s v="No"/>
    <n v="0"/>
  </r>
  <r>
    <n v="5737"/>
    <s v="CA-2016-148614"/>
    <x v="407"/>
    <d v="2016-01-25T00:00:00"/>
    <x v="1"/>
    <s v="MV-17485"/>
    <s v="Mark Van Huff"/>
    <x v="0"/>
    <x v="0"/>
    <x v="1"/>
    <x v="1"/>
    <n v="90049"/>
    <x v="1"/>
    <s v="OFF-PA-10002893"/>
    <x v="1"/>
    <x v="10"/>
    <s v="Wirebound Service Call Books, 5 1/2&quot; x 4&quot;"/>
    <n v="19.36"/>
    <x v="0"/>
    <n v="0"/>
    <n v="9.2927999999999997"/>
    <x v="1"/>
    <s v="Yes"/>
    <n v="1"/>
  </r>
  <r>
    <n v="5738"/>
    <s v="CA-2016-148614"/>
    <x v="407"/>
    <d v="2016-01-25T00:00:00"/>
    <x v="1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n v="19.3"/>
    <x v="0"/>
    <n v="0"/>
    <n v="5.7899999999999991"/>
    <x v="1"/>
    <s v="Yes"/>
    <n v="1"/>
  </r>
  <r>
    <n v="5739"/>
    <s v="CA-2018-156139"/>
    <x v="413"/>
    <d v="2019-01-06T00:00:00"/>
    <x v="1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n v="38.376000000000005"/>
    <x v="1"/>
    <n v="0.2"/>
    <n v="13.4316"/>
    <x v="1"/>
    <s v="No"/>
    <n v="0"/>
  </r>
  <r>
    <n v="5740"/>
    <s v="US-2019-147886"/>
    <x v="615"/>
    <d v="2019-03-31T00:00:00"/>
    <x v="2"/>
    <s v="DH-13075"/>
    <s v="Dave Hallsten"/>
    <x v="1"/>
    <x v="0"/>
    <x v="54"/>
    <x v="1"/>
    <n v="94533"/>
    <x v="1"/>
    <s v="OFF-PA-10000232"/>
    <x v="1"/>
    <x v="10"/>
    <s v="Xerox 1975"/>
    <n v="12.96"/>
    <x v="0"/>
    <n v="0"/>
    <n v="6.3504000000000005"/>
    <x v="1"/>
    <s v="Yes"/>
    <n v="1"/>
  </r>
  <r>
    <n v="5741"/>
    <s v="US-2019-147886"/>
    <x v="615"/>
    <d v="2019-03-31T00:00:00"/>
    <x v="2"/>
    <s v="DH-13075"/>
    <s v="Dave Hallsten"/>
    <x v="1"/>
    <x v="0"/>
    <x v="54"/>
    <x v="1"/>
    <n v="94533"/>
    <x v="1"/>
    <s v="FUR-FU-10001095"/>
    <x v="0"/>
    <x v="5"/>
    <s v="DAX Black Cherry Wood-Tone Poster Frame"/>
    <n v="26.48"/>
    <x v="7"/>
    <n v="0"/>
    <n v="10.0624"/>
    <x v="1"/>
    <s v="Yes"/>
    <n v="1"/>
  </r>
  <r>
    <n v="5742"/>
    <s v="US-2019-147886"/>
    <x v="615"/>
    <d v="2019-03-31T00:00:00"/>
    <x v="2"/>
    <s v="DH-13075"/>
    <s v="Dave Hallsten"/>
    <x v="1"/>
    <x v="0"/>
    <x v="54"/>
    <x v="1"/>
    <n v="94533"/>
    <x v="1"/>
    <s v="TEC-MA-10004679"/>
    <x v="2"/>
    <x v="15"/>
    <s v="StarTech.com 10/100 VDSL2 Ethernet Extender Kit"/>
    <n v="532.72"/>
    <x v="0"/>
    <n v="0.2"/>
    <n v="53.271999999999991"/>
    <x v="1"/>
    <s v="Yes"/>
    <n v="1"/>
  </r>
  <r>
    <n v="5743"/>
    <s v="US-2019-147886"/>
    <x v="615"/>
    <d v="2019-03-31T00:00:00"/>
    <x v="2"/>
    <s v="DH-13075"/>
    <s v="Dave Hallsten"/>
    <x v="1"/>
    <x v="0"/>
    <x v="54"/>
    <x v="1"/>
    <n v="94533"/>
    <x v="1"/>
    <s v="OFF-PA-10003651"/>
    <x v="1"/>
    <x v="10"/>
    <s v="Xerox 1968"/>
    <n v="26.72"/>
    <x v="4"/>
    <n v="0"/>
    <n v="12.8256"/>
    <x v="1"/>
    <s v="Yes"/>
    <n v="1"/>
  </r>
  <r>
    <n v="5744"/>
    <s v="US-2019-147886"/>
    <x v="615"/>
    <d v="2019-03-31T00:00:00"/>
    <x v="2"/>
    <s v="DH-13075"/>
    <s v="Dave Hallsten"/>
    <x v="1"/>
    <x v="0"/>
    <x v="54"/>
    <x v="1"/>
    <n v="94533"/>
    <x v="1"/>
    <s v="OFF-PA-10000743"/>
    <x v="1"/>
    <x v="10"/>
    <s v="Xerox 1977"/>
    <n v="20.04"/>
    <x v="1"/>
    <n v="0"/>
    <n v="9.6191999999999993"/>
    <x v="1"/>
    <s v="Yes"/>
    <n v="1"/>
  </r>
  <r>
    <n v="5745"/>
    <s v="US-2019-147886"/>
    <x v="615"/>
    <d v="2019-03-31T00:00:00"/>
    <x v="2"/>
    <s v="DH-13075"/>
    <s v="Dave Hallsten"/>
    <x v="1"/>
    <x v="0"/>
    <x v="54"/>
    <x v="1"/>
    <n v="94533"/>
    <x v="1"/>
    <s v="OFF-ST-10002743"/>
    <x v="1"/>
    <x v="4"/>
    <s v="SAFCO Boltless Steel Shelving"/>
    <n v="795.48"/>
    <x v="3"/>
    <n v="0"/>
    <n v="7.9547999999999632"/>
    <x v="1"/>
    <s v="Yes"/>
    <n v="1"/>
  </r>
  <r>
    <n v="5746"/>
    <s v="US-2019-147886"/>
    <x v="615"/>
    <d v="2019-03-31T00:00:00"/>
    <x v="2"/>
    <s v="DH-13075"/>
    <s v="Dave Hallsten"/>
    <x v="1"/>
    <x v="0"/>
    <x v="54"/>
    <x v="1"/>
    <n v="94533"/>
    <x v="1"/>
    <s v="FUR-FU-10003829"/>
    <x v="0"/>
    <x v="5"/>
    <s v="Stackable Trays"/>
    <n v="21.560000000000002"/>
    <x v="3"/>
    <n v="0"/>
    <n v="6.8991999999999987"/>
    <x v="1"/>
    <s v="Yes"/>
    <n v="1"/>
  </r>
  <r>
    <n v="5747"/>
    <s v="CA-2018-113733"/>
    <x v="16"/>
    <d v="2018-12-12T00:00:00"/>
    <x v="1"/>
    <s v="LH-16900"/>
    <s v="Lena Hernandez"/>
    <x v="0"/>
    <x v="0"/>
    <x v="202"/>
    <x v="3"/>
    <n v="27834"/>
    <x v="0"/>
    <s v="TEC-PH-10002496"/>
    <x v="2"/>
    <x v="7"/>
    <s v="Cisco SPA301"/>
    <n v="249.58400000000003"/>
    <x v="0"/>
    <n v="0.2"/>
    <n v="31.197999999999986"/>
    <x v="0"/>
    <s v="No"/>
    <n v="0"/>
  </r>
  <r>
    <n v="5748"/>
    <s v="CA-2018-113733"/>
    <x v="16"/>
    <d v="2018-12-12T00:00:00"/>
    <x v="1"/>
    <s v="LH-16900"/>
    <s v="Lena Hernandez"/>
    <x v="0"/>
    <x v="0"/>
    <x v="202"/>
    <x v="3"/>
    <n v="27834"/>
    <x v="0"/>
    <s v="TEC-AC-10002473"/>
    <x v="2"/>
    <x v="11"/>
    <s v="Maxell 4.7GB DVD-R"/>
    <n v="68.111999999999995"/>
    <x v="1"/>
    <n v="0.2"/>
    <n v="17.879399999999997"/>
    <x v="0"/>
    <s v="No"/>
    <n v="0"/>
  </r>
  <r>
    <n v="5749"/>
    <s v="CA-2018-113733"/>
    <x v="16"/>
    <d v="2018-12-12T00:00:00"/>
    <x v="1"/>
    <s v="LH-16900"/>
    <s v="Lena Hernandez"/>
    <x v="0"/>
    <x v="0"/>
    <x v="202"/>
    <x v="3"/>
    <n v="27834"/>
    <x v="0"/>
    <s v="TEC-AC-10004877"/>
    <x v="2"/>
    <x v="11"/>
    <s v="Imation 30456 USB Flash Drive 8GB"/>
    <n v="16.560000000000002"/>
    <x v="1"/>
    <n v="0.2"/>
    <n v="-2.4840000000000018"/>
    <x v="0"/>
    <s v="No"/>
    <n v="0"/>
  </r>
  <r>
    <n v="5750"/>
    <s v="CA-2019-104913"/>
    <x v="551"/>
    <d v="2019-11-22T00:00:00"/>
    <x v="1"/>
    <s v="DK-13090"/>
    <s v="Dave Kipp"/>
    <x v="0"/>
    <x v="0"/>
    <x v="85"/>
    <x v="15"/>
    <n v="11561"/>
    <x v="3"/>
    <s v="TEC-PH-10000923"/>
    <x v="2"/>
    <x v="7"/>
    <s v="Belkin SportFit Armband For iPhone 5s/5c, Fuchsia"/>
    <n v="74.95"/>
    <x v="2"/>
    <n v="0"/>
    <n v="36.725500000000004"/>
    <x v="3"/>
    <s v="No"/>
    <n v="0"/>
  </r>
  <r>
    <n v="5751"/>
    <s v="CA-2016-145800"/>
    <x v="992"/>
    <d v="2016-06-05T00:00:00"/>
    <x v="1"/>
    <s v="SS-20410"/>
    <s v="Shahid Shariari"/>
    <x v="0"/>
    <x v="0"/>
    <x v="452"/>
    <x v="10"/>
    <n v="60089"/>
    <x v="2"/>
    <s v="FUR-TA-10001539"/>
    <x v="0"/>
    <x v="3"/>
    <s v="Chromcraft Rectangular Conference Tables"/>
    <n v="355.45499999999998"/>
    <x v="1"/>
    <n v="0.5"/>
    <n v="-184.83660000000003"/>
    <x v="2"/>
    <s v="No"/>
    <n v="0"/>
  </r>
  <r>
    <n v="5752"/>
    <s v="CA-2018-125850"/>
    <x v="115"/>
    <d v="2018-01-28T00:00:00"/>
    <x v="1"/>
    <s v="FP-14320"/>
    <s v="Frank Preis"/>
    <x v="0"/>
    <x v="0"/>
    <x v="70"/>
    <x v="1"/>
    <n v="92037"/>
    <x v="1"/>
    <s v="OFF-LA-10003498"/>
    <x v="1"/>
    <x v="2"/>
    <s v="Avery 475"/>
    <n v="44.400000000000006"/>
    <x v="1"/>
    <n v="0"/>
    <n v="22.200000000000003"/>
    <x v="1"/>
    <s v="No"/>
    <n v="0"/>
  </r>
  <r>
    <n v="5753"/>
    <s v="CA-2018-125850"/>
    <x v="115"/>
    <d v="2018-01-28T00:00:00"/>
    <x v="1"/>
    <s v="FP-14320"/>
    <s v="Frank Preis"/>
    <x v="0"/>
    <x v="0"/>
    <x v="70"/>
    <x v="1"/>
    <n v="92037"/>
    <x v="1"/>
    <s v="OFF-LA-10004484"/>
    <x v="1"/>
    <x v="2"/>
    <s v="Avery 476"/>
    <n v="20.65"/>
    <x v="2"/>
    <n v="0"/>
    <n v="9.4989999999999988"/>
    <x v="1"/>
    <s v="No"/>
    <n v="0"/>
  </r>
  <r>
    <n v="5754"/>
    <s v="CA-2018-118514"/>
    <x v="1066"/>
    <d v="2018-02-10T00:00:00"/>
    <x v="1"/>
    <s v="LC-17050"/>
    <s v="Liz Carlisle"/>
    <x v="0"/>
    <x v="0"/>
    <x v="102"/>
    <x v="0"/>
    <n v="40475"/>
    <x v="0"/>
    <s v="FUR-CH-10000015"/>
    <x v="0"/>
    <x v="1"/>
    <s v="Hon Multipurpose Stacking Arm Chairs"/>
    <n v="866.4"/>
    <x v="4"/>
    <n v="0"/>
    <n v="225.26400000000001"/>
    <x v="0"/>
    <s v="No"/>
    <n v="0"/>
  </r>
  <r>
    <n v="5755"/>
    <s v="CA-2017-150749"/>
    <x v="368"/>
    <d v="2017-04-03T00:00:00"/>
    <x v="0"/>
    <s v="AS-10240"/>
    <s v="Alan Shonely"/>
    <x v="0"/>
    <x v="0"/>
    <x v="24"/>
    <x v="17"/>
    <n v="22153"/>
    <x v="0"/>
    <s v="OFF-AR-10003732"/>
    <x v="1"/>
    <x v="6"/>
    <s v="Newell 333"/>
    <n v="5.56"/>
    <x v="0"/>
    <n v="0"/>
    <n v="1.4455999999999998"/>
    <x v="0"/>
    <s v="No"/>
    <n v="0"/>
  </r>
  <r>
    <n v="5756"/>
    <s v="CA-2016-163748"/>
    <x v="1005"/>
    <d v="2016-10-18T00:00:00"/>
    <x v="1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n v="3.1599999999999993"/>
    <x v="4"/>
    <n v="0.8"/>
    <n v="-8.532"/>
    <x v="2"/>
    <s v="No"/>
    <n v="0"/>
  </r>
  <r>
    <n v="5757"/>
    <s v="CA-2016-163748"/>
    <x v="1005"/>
    <d v="2016-10-18T00:00:00"/>
    <x v="1"/>
    <s v="HG-15025"/>
    <s v="Hunter Glantz"/>
    <x v="0"/>
    <x v="0"/>
    <x v="5"/>
    <x v="5"/>
    <n v="76106"/>
    <x v="2"/>
    <s v="TEC-CO-10002095"/>
    <x v="2"/>
    <x v="16"/>
    <s v="Hewlett Packard 610 Color Digital Copier / Printer"/>
    <n v="1999.96"/>
    <x v="2"/>
    <n v="0.2"/>
    <n v="624.98749999999995"/>
    <x v="2"/>
    <s v="No"/>
    <n v="0"/>
  </r>
  <r>
    <n v="5758"/>
    <s v="CA-2017-119634"/>
    <x v="1067"/>
    <d v="2017-08-16T00:00:00"/>
    <x v="1"/>
    <s v="BW-11065"/>
    <s v="Barry Weirich"/>
    <x v="0"/>
    <x v="0"/>
    <x v="253"/>
    <x v="3"/>
    <n v="27604"/>
    <x v="0"/>
    <s v="FUR-FU-10004270"/>
    <x v="0"/>
    <x v="5"/>
    <s v="Executive Impressions 13&quot; Clairmont Wall Clock"/>
    <n v="46.152000000000001"/>
    <x v="1"/>
    <n v="0.2"/>
    <n v="12.114900000000002"/>
    <x v="0"/>
    <s v="No"/>
    <n v="0"/>
  </r>
  <r>
    <n v="5759"/>
    <s v="CA-2017-149300"/>
    <x v="6"/>
    <d v="2017-11-23T00:00:00"/>
    <x v="2"/>
    <s v="BH-11710"/>
    <s v="Brosina Hoffman"/>
    <x v="0"/>
    <x v="0"/>
    <x v="146"/>
    <x v="2"/>
    <n v="33012"/>
    <x v="0"/>
    <s v="TEC-MA-10000423"/>
    <x v="2"/>
    <x v="15"/>
    <s v="Texas Instruments TI-34 Scientific Calculator"/>
    <n v="32.984999999999999"/>
    <x v="1"/>
    <n v="0.5"/>
    <n v="-1.9791000000000025"/>
    <x v="0"/>
    <s v="No"/>
    <n v="0"/>
  </r>
  <r>
    <n v="5760"/>
    <s v="US-2018-111528"/>
    <x v="945"/>
    <d v="2018-12-30T00:00:00"/>
    <x v="3"/>
    <s v="JP-16135"/>
    <s v="Julie Prescott"/>
    <x v="2"/>
    <x v="0"/>
    <x v="1"/>
    <x v="1"/>
    <n v="90032"/>
    <x v="1"/>
    <s v="OFF-ST-10001526"/>
    <x v="1"/>
    <x v="4"/>
    <s v="Iceberg Mobile Mega Data/Printer Cart"/>
    <n v="481.32"/>
    <x v="4"/>
    <n v="0"/>
    <n v="125.14319999999998"/>
    <x v="1"/>
    <s v="Yes"/>
    <n v="1"/>
  </r>
  <r>
    <n v="5761"/>
    <s v="US-2018-111528"/>
    <x v="945"/>
    <d v="2018-12-30T00:00:00"/>
    <x v="3"/>
    <s v="JP-16135"/>
    <s v="Julie Prescott"/>
    <x v="2"/>
    <x v="0"/>
    <x v="1"/>
    <x v="1"/>
    <n v="90032"/>
    <x v="1"/>
    <s v="OFF-BI-10002194"/>
    <x v="1"/>
    <x v="8"/>
    <s v="Cardinal Hold-It CD Pocket"/>
    <n v="6.3840000000000003"/>
    <x v="7"/>
    <n v="0.2"/>
    <n v="2.1546000000000003"/>
    <x v="1"/>
    <s v="Yes"/>
    <n v="1"/>
  </r>
  <r>
    <n v="5762"/>
    <s v="CA-2019-158169"/>
    <x v="801"/>
    <d v="2019-08-15T00:00:00"/>
    <x v="2"/>
    <s v="JM-16195"/>
    <s v="Justin MacKendrick"/>
    <x v="0"/>
    <x v="0"/>
    <x v="453"/>
    <x v="1"/>
    <n v="92630"/>
    <x v="1"/>
    <s v="OFF-AP-10000828"/>
    <x v="1"/>
    <x v="9"/>
    <s v="Avanti 4.4 Cu. Ft. Refrigerator"/>
    <n v="542.93999999999994"/>
    <x v="1"/>
    <n v="0"/>
    <n v="152.02319999999997"/>
    <x v="1"/>
    <s v="No"/>
    <n v="0"/>
  </r>
  <r>
    <n v="5763"/>
    <s v="CA-2019-158169"/>
    <x v="801"/>
    <d v="2019-08-15T00:00:00"/>
    <x v="2"/>
    <s v="JM-16195"/>
    <s v="Justin MacKendrick"/>
    <x v="0"/>
    <x v="0"/>
    <x v="453"/>
    <x v="1"/>
    <n v="92630"/>
    <x v="1"/>
    <s v="FUR-FU-10001473"/>
    <x v="0"/>
    <x v="5"/>
    <s v="DAX Wood Document Frame"/>
    <n v="54.92"/>
    <x v="4"/>
    <n v="0"/>
    <n v="19.7712"/>
    <x v="1"/>
    <s v="No"/>
    <n v="0"/>
  </r>
  <r>
    <n v="5764"/>
    <s v="CA-2017-162047"/>
    <x v="502"/>
    <d v="2017-11-05T00:00:00"/>
    <x v="2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n v="1448.8200000000002"/>
    <x v="12"/>
    <n v="0.1"/>
    <n v="209.27399999999992"/>
    <x v="3"/>
    <s v="No"/>
    <n v="0"/>
  </r>
  <r>
    <n v="5765"/>
    <s v="CA-2017-117772"/>
    <x v="229"/>
    <d v="2017-09-12T00:00:00"/>
    <x v="0"/>
    <s v="MC-17575"/>
    <s v="Matt Collins"/>
    <x v="0"/>
    <x v="0"/>
    <x v="4"/>
    <x v="4"/>
    <n v="98103"/>
    <x v="1"/>
    <s v="OFF-ST-10003994"/>
    <x v="1"/>
    <x v="4"/>
    <s v="Belkin 19&quot; Center-Weighted Shelf, Gray"/>
    <n v="353.88"/>
    <x v="5"/>
    <n v="0"/>
    <n v="17.693999999999988"/>
    <x v="1"/>
    <s v="No"/>
    <n v="0"/>
  </r>
  <r>
    <n v="5766"/>
    <s v="US-2016-126340"/>
    <x v="1068"/>
    <d v="2016-11-14T00:00:00"/>
    <x v="1"/>
    <s v="EB-13870"/>
    <s v="Emily Burns"/>
    <x v="0"/>
    <x v="0"/>
    <x v="454"/>
    <x v="1"/>
    <n v="96003"/>
    <x v="1"/>
    <s v="TEC-PH-10004447"/>
    <x v="2"/>
    <x v="7"/>
    <s v="Toshiba IPT2010-SD IP Telephone"/>
    <n v="333.57600000000002"/>
    <x v="1"/>
    <n v="0.2"/>
    <n v="25.018199999999993"/>
    <x v="1"/>
    <s v="No"/>
    <n v="0"/>
  </r>
  <r>
    <n v="5767"/>
    <s v="CA-2018-149685"/>
    <x v="750"/>
    <d v="2018-10-15T00:00:00"/>
    <x v="1"/>
    <s v="PM-19135"/>
    <s v="Peter McVee"/>
    <x v="2"/>
    <x v="0"/>
    <x v="52"/>
    <x v="5"/>
    <n v="78207"/>
    <x v="2"/>
    <s v="OFF-LA-10004545"/>
    <x v="1"/>
    <x v="2"/>
    <s v="Avery 50"/>
    <n v="60.144000000000005"/>
    <x v="5"/>
    <n v="0.2"/>
    <n v="20.298599999999993"/>
    <x v="2"/>
    <s v="No"/>
    <n v="0"/>
  </r>
  <r>
    <n v="5768"/>
    <s v="CA-2019-126396"/>
    <x v="565"/>
    <d v="2019-09-12T00:00:00"/>
    <x v="0"/>
    <s v="AR-10345"/>
    <s v="Alex Russell"/>
    <x v="1"/>
    <x v="0"/>
    <x v="12"/>
    <x v="5"/>
    <n v="77070"/>
    <x v="2"/>
    <s v="TEC-AC-10003116"/>
    <x v="2"/>
    <x v="11"/>
    <s v="Memorex Froggy Flash Drive 8 GB"/>
    <n v="85.2"/>
    <x v="5"/>
    <n v="0.2"/>
    <n v="20.234999999999996"/>
    <x v="2"/>
    <s v="No"/>
    <n v="0"/>
  </r>
  <r>
    <n v="5769"/>
    <s v="CA-2017-154900"/>
    <x v="1069"/>
    <d v="2017-03-01T00:00:00"/>
    <x v="1"/>
    <s v="SS-20875"/>
    <s v="Sung Shariari"/>
    <x v="0"/>
    <x v="0"/>
    <x v="273"/>
    <x v="31"/>
    <n v="1453"/>
    <x v="3"/>
    <s v="OFF-LA-10001641"/>
    <x v="1"/>
    <x v="2"/>
    <s v="Avery 518"/>
    <n v="3.15"/>
    <x v="7"/>
    <n v="0"/>
    <n v="1.512"/>
    <x v="3"/>
    <s v="No"/>
    <n v="0"/>
  </r>
  <r>
    <n v="5770"/>
    <s v="CA-2017-154900"/>
    <x v="1069"/>
    <d v="2017-03-01T00:00:00"/>
    <x v="1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x v="4"/>
    <n v="0"/>
    <n v="10.223999999999998"/>
    <x v="3"/>
    <s v="No"/>
    <n v="0"/>
  </r>
  <r>
    <n v="5771"/>
    <s v="CA-2017-103835"/>
    <x v="496"/>
    <d v="2017-09-28T00:00:00"/>
    <x v="1"/>
    <s v="SC-20440"/>
    <s v="Shaun Chance"/>
    <x v="1"/>
    <x v="0"/>
    <x v="1"/>
    <x v="1"/>
    <n v="90032"/>
    <x v="1"/>
    <s v="FUR-FU-10000010"/>
    <x v="0"/>
    <x v="5"/>
    <s v="DAX Value U-Channel Document Frames, Easel Back"/>
    <n v="14.91"/>
    <x v="1"/>
    <n v="0"/>
    <n v="4.6220999999999997"/>
    <x v="1"/>
    <s v="No"/>
    <n v="0"/>
  </r>
  <r>
    <n v="5772"/>
    <s v="CA-2017-103835"/>
    <x v="496"/>
    <d v="2017-09-28T00:00:00"/>
    <x v="1"/>
    <s v="SC-20440"/>
    <s v="Shaun Chance"/>
    <x v="1"/>
    <x v="0"/>
    <x v="1"/>
    <x v="1"/>
    <n v="90032"/>
    <x v="1"/>
    <s v="OFF-AP-10002651"/>
    <x v="1"/>
    <x v="9"/>
    <s v="Hoover Upright Vacuum With Dirt Cup"/>
    <n v="1158.1199999999999"/>
    <x v="4"/>
    <n v="0"/>
    <n v="335.85479999999984"/>
    <x v="1"/>
    <s v="No"/>
    <n v="0"/>
  </r>
  <r>
    <n v="5773"/>
    <s v="CA-2017-158939"/>
    <x v="650"/>
    <d v="2017-12-01T00:00:00"/>
    <x v="1"/>
    <s v="EA-14035"/>
    <s v="Erin Ashbrook"/>
    <x v="1"/>
    <x v="0"/>
    <x v="24"/>
    <x v="25"/>
    <n v="65807"/>
    <x v="2"/>
    <s v="TEC-CO-10002313"/>
    <x v="2"/>
    <x v="16"/>
    <s v="Canon PC1080F Personal Copier"/>
    <n v="599.99"/>
    <x v="7"/>
    <n v="0"/>
    <n v="233.99610000000001"/>
    <x v="2"/>
    <s v="No"/>
    <n v="0"/>
  </r>
  <r>
    <n v="5774"/>
    <s v="CA-2018-117408"/>
    <x v="1070"/>
    <d v="2018-09-06T00:00:00"/>
    <x v="1"/>
    <s v="TP-21130"/>
    <s v="Theone Pippenger"/>
    <x v="0"/>
    <x v="0"/>
    <x v="435"/>
    <x v="5"/>
    <n v="76706"/>
    <x v="2"/>
    <s v="OFF-ST-10001580"/>
    <x v="1"/>
    <x v="4"/>
    <s v="Super Decoflex Portable Personal File"/>
    <n v="23.968000000000004"/>
    <x v="0"/>
    <n v="0.2"/>
    <n v="2.3967999999999989"/>
    <x v="2"/>
    <s v="No"/>
    <n v="0"/>
  </r>
  <r>
    <n v="5775"/>
    <s v="CA-2018-142398"/>
    <x v="408"/>
    <d v="2018-04-16T00:00:00"/>
    <x v="1"/>
    <s v="BP-11290"/>
    <s v="Beth Paige"/>
    <x v="0"/>
    <x v="0"/>
    <x v="1"/>
    <x v="1"/>
    <n v="90036"/>
    <x v="1"/>
    <s v="FUR-CH-10001545"/>
    <x v="0"/>
    <x v="1"/>
    <s v="Hon Comfortask Task/Swivel Chairs"/>
    <n v="638.28800000000012"/>
    <x v="3"/>
    <n v="0.2"/>
    <n v="-31.914400000000015"/>
    <x v="1"/>
    <s v="Yes"/>
    <n v="1"/>
  </r>
  <r>
    <n v="5776"/>
    <s v="CA-2018-142398"/>
    <x v="408"/>
    <d v="2018-04-16T00:00:00"/>
    <x v="1"/>
    <s v="BP-11290"/>
    <s v="Beth Paige"/>
    <x v="0"/>
    <x v="0"/>
    <x v="1"/>
    <x v="1"/>
    <n v="90036"/>
    <x v="1"/>
    <s v="OFF-BI-10004826"/>
    <x v="1"/>
    <x v="8"/>
    <s v="JM Magazine Binder"/>
    <n v="13.208000000000002"/>
    <x v="7"/>
    <n v="0.2"/>
    <n v="4.6228000000000007"/>
    <x v="1"/>
    <s v="Yes"/>
    <n v="1"/>
  </r>
  <r>
    <n v="5777"/>
    <s v="CA-2018-105277"/>
    <x v="429"/>
    <d v="2018-12-08T00:00:00"/>
    <x v="1"/>
    <s v="LM-17065"/>
    <s v="Liz MacKendrick"/>
    <x v="0"/>
    <x v="0"/>
    <x v="109"/>
    <x v="15"/>
    <n v="13021"/>
    <x v="3"/>
    <s v="OFF-BI-10000301"/>
    <x v="1"/>
    <x v="8"/>
    <s v="GBC Instant Report Kit"/>
    <n v="15.528"/>
    <x v="1"/>
    <n v="0.2"/>
    <n v="5.8230000000000004"/>
    <x v="3"/>
    <s v="No"/>
    <n v="0"/>
  </r>
  <r>
    <n v="5778"/>
    <s v="CA-2018-112060"/>
    <x v="429"/>
    <d v="2018-12-09T00:00:00"/>
    <x v="1"/>
    <s v="KT-16465"/>
    <s v="Kean Takahito"/>
    <x v="0"/>
    <x v="0"/>
    <x v="8"/>
    <x v="1"/>
    <n v="94109"/>
    <x v="1"/>
    <s v="OFF-PA-10000994"/>
    <x v="1"/>
    <x v="10"/>
    <s v="Xerox 1915"/>
    <n v="104.85"/>
    <x v="7"/>
    <n v="0"/>
    <n v="50.327999999999996"/>
    <x v="1"/>
    <s v="No"/>
    <n v="0"/>
  </r>
  <r>
    <n v="5779"/>
    <s v="CA-2016-105270"/>
    <x v="7"/>
    <d v="2016-11-18T00:00:00"/>
    <x v="1"/>
    <s v="AP-10915"/>
    <s v="Arthur Prichep"/>
    <x v="0"/>
    <x v="0"/>
    <x v="1"/>
    <x v="1"/>
    <n v="90008"/>
    <x v="1"/>
    <s v="OFF-AR-10003156"/>
    <x v="1"/>
    <x v="6"/>
    <s v="50 Colored Long Pencils"/>
    <n v="30.48"/>
    <x v="1"/>
    <n v="0"/>
    <n v="7.9248000000000012"/>
    <x v="1"/>
    <s v="Yes"/>
    <n v="1"/>
  </r>
  <r>
    <n v="5780"/>
    <s v="CA-2016-105270"/>
    <x v="7"/>
    <d v="2016-11-18T00:00:00"/>
    <x v="1"/>
    <s v="AP-10915"/>
    <s v="Arthur Prichep"/>
    <x v="0"/>
    <x v="0"/>
    <x v="1"/>
    <x v="1"/>
    <n v="90008"/>
    <x v="1"/>
    <s v="FUR-CH-10000988"/>
    <x v="0"/>
    <x v="1"/>
    <s v="Hon Olson Stacker Stools"/>
    <n v="112.64800000000001"/>
    <x v="7"/>
    <n v="0.2"/>
    <n v="11.264799999999997"/>
    <x v="1"/>
    <s v="Yes"/>
    <n v="1"/>
  </r>
  <r>
    <n v="5781"/>
    <s v="US-2017-159513"/>
    <x v="788"/>
    <d v="2017-04-09T00:00:00"/>
    <x v="1"/>
    <s v="JD-15790"/>
    <s v="John Dryer"/>
    <x v="0"/>
    <x v="0"/>
    <x v="1"/>
    <x v="1"/>
    <n v="90049"/>
    <x v="1"/>
    <s v="TEC-MA-10003329"/>
    <x v="2"/>
    <x v="15"/>
    <s v="Vtech AT&amp;T CL2940 Corded Speakerphone, Black"/>
    <n v="71.975999999999999"/>
    <x v="1"/>
    <n v="0.2"/>
    <n v="24.291899999999998"/>
    <x v="1"/>
    <s v="No"/>
    <n v="0"/>
  </r>
  <r>
    <n v="5782"/>
    <s v="CA-2017-155586"/>
    <x v="295"/>
    <d v="2017-12-16T00:00:00"/>
    <x v="0"/>
    <s v="XP-21865"/>
    <s v="Xylona Preis"/>
    <x v="0"/>
    <x v="0"/>
    <x v="455"/>
    <x v="1"/>
    <n v="95928"/>
    <x v="1"/>
    <s v="OFF-AR-10001547"/>
    <x v="1"/>
    <x v="6"/>
    <s v="Newell 311"/>
    <n v="2.21"/>
    <x v="7"/>
    <n v="0"/>
    <n v="0.59670000000000001"/>
    <x v="1"/>
    <s v="No"/>
    <n v="0"/>
  </r>
  <r>
    <n v="5783"/>
    <s v="CA-2017-155586"/>
    <x v="295"/>
    <d v="2017-12-16T00:00:00"/>
    <x v="0"/>
    <s v="XP-21865"/>
    <s v="Xylona Preis"/>
    <x v="0"/>
    <x v="0"/>
    <x v="455"/>
    <x v="1"/>
    <n v="95928"/>
    <x v="1"/>
    <s v="OFF-EN-10003072"/>
    <x v="1"/>
    <x v="12"/>
    <s v="Peel &amp; Seel Envelopes"/>
    <n v="15.52"/>
    <x v="4"/>
    <n v="0"/>
    <n v="7.4496000000000002"/>
    <x v="1"/>
    <s v="No"/>
    <n v="0"/>
  </r>
  <r>
    <n v="5784"/>
    <s v="CA-2017-155586"/>
    <x v="295"/>
    <d v="2017-12-16T00:00:00"/>
    <x v="0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n v="36.44"/>
    <x v="4"/>
    <n v="0"/>
    <n v="16.397999999999996"/>
    <x v="1"/>
    <s v="No"/>
    <n v="0"/>
  </r>
  <r>
    <n v="5785"/>
    <s v="CA-2019-141117"/>
    <x v="280"/>
    <d v="2019-10-08T00:00:00"/>
    <x v="1"/>
    <s v="JK-16090"/>
    <s v="Juliana Krohn"/>
    <x v="0"/>
    <x v="0"/>
    <x v="24"/>
    <x v="21"/>
    <n v="97477"/>
    <x v="1"/>
    <s v="FUR-BO-10001972"/>
    <x v="0"/>
    <x v="0"/>
    <s v="O'Sullivan 4-Shelf Bookcase in Odessa Pine"/>
    <n v="217.76400000000001"/>
    <x v="5"/>
    <n v="0.7"/>
    <n v="-384.71640000000002"/>
    <x v="1"/>
    <s v="No"/>
    <n v="0"/>
  </r>
  <r>
    <n v="5786"/>
    <s v="CA-2019-141117"/>
    <x v="280"/>
    <d v="2019-10-08T00:00:00"/>
    <x v="1"/>
    <s v="JK-16090"/>
    <s v="Juliana Krohn"/>
    <x v="0"/>
    <x v="0"/>
    <x v="24"/>
    <x v="21"/>
    <n v="97477"/>
    <x v="1"/>
    <s v="OFF-SU-10004664"/>
    <x v="1"/>
    <x v="14"/>
    <s v="Acme Softgrip Scissors"/>
    <n v="39.072000000000003"/>
    <x v="5"/>
    <n v="0.2"/>
    <n v="4.3955999999999982"/>
    <x v="1"/>
    <s v="No"/>
    <n v="0"/>
  </r>
  <r>
    <n v="5787"/>
    <s v="CA-2019-141117"/>
    <x v="280"/>
    <d v="2019-10-08T00:00:00"/>
    <x v="1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n v="22.638000000000002"/>
    <x v="3"/>
    <n v="0.7"/>
    <n v="-16.601199999999999"/>
    <x v="1"/>
    <s v="No"/>
    <n v="0"/>
  </r>
  <r>
    <n v="5788"/>
    <s v="CA-2019-141117"/>
    <x v="280"/>
    <d v="2019-10-08T00:00:00"/>
    <x v="1"/>
    <s v="JK-16090"/>
    <s v="Juliana Krohn"/>
    <x v="0"/>
    <x v="0"/>
    <x v="24"/>
    <x v="21"/>
    <n v="97477"/>
    <x v="1"/>
    <s v="OFF-AR-10003727"/>
    <x v="1"/>
    <x v="6"/>
    <s v="Berol Giant Pencil Sharpener"/>
    <n v="95.143999999999991"/>
    <x v="3"/>
    <n v="0.2"/>
    <n v="10.703699999999987"/>
    <x v="1"/>
    <s v="No"/>
    <n v="0"/>
  </r>
  <r>
    <n v="5789"/>
    <s v="CA-2019-115070"/>
    <x v="318"/>
    <d v="2019-04-14T00:00:00"/>
    <x v="0"/>
    <s v="MG-18205"/>
    <s v="Mitch Gastineau"/>
    <x v="1"/>
    <x v="0"/>
    <x v="108"/>
    <x v="2"/>
    <n v="32216"/>
    <x v="0"/>
    <s v="FUR-FU-10003829"/>
    <x v="0"/>
    <x v="5"/>
    <s v="Stackable Trays"/>
    <n v="12.320000000000002"/>
    <x v="2"/>
    <n v="0.2"/>
    <n v="1.8479999999999985"/>
    <x v="0"/>
    <s v="No"/>
    <n v="0"/>
  </r>
  <r>
    <n v="5790"/>
    <s v="CA-2019-115070"/>
    <x v="318"/>
    <d v="2019-04-14T00:00:00"/>
    <x v="0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n v="4.4190000000000005"/>
    <x v="1"/>
    <n v="0.7"/>
    <n v="-3.0933000000000002"/>
    <x v="0"/>
    <s v="No"/>
    <n v="0"/>
  </r>
  <r>
    <n v="5791"/>
    <s v="CA-2019-140186"/>
    <x v="365"/>
    <d v="2019-10-02T00:00:00"/>
    <x v="2"/>
    <s v="PG-18820"/>
    <s v="Patrick Gardner"/>
    <x v="0"/>
    <x v="0"/>
    <x v="329"/>
    <x v="1"/>
    <n v="93309"/>
    <x v="1"/>
    <s v="OFF-FA-10002280"/>
    <x v="1"/>
    <x v="13"/>
    <s v="Advantus Plastic Paper Clips"/>
    <n v="35"/>
    <x v="3"/>
    <n v="0"/>
    <n v="16.8"/>
    <x v="1"/>
    <s v="Yes"/>
    <n v="1"/>
  </r>
  <r>
    <n v="5792"/>
    <s v="CA-2019-140186"/>
    <x v="365"/>
    <d v="2019-10-02T00:00:00"/>
    <x v="2"/>
    <s v="PG-18820"/>
    <s v="Patrick Gardner"/>
    <x v="0"/>
    <x v="0"/>
    <x v="329"/>
    <x v="1"/>
    <n v="93309"/>
    <x v="1"/>
    <s v="FUR-CH-10002961"/>
    <x v="0"/>
    <x v="1"/>
    <s v="Leather Task Chair, Black"/>
    <n v="72.784000000000006"/>
    <x v="7"/>
    <n v="0.2"/>
    <n v="0"/>
    <x v="1"/>
    <s v="Yes"/>
    <n v="1"/>
  </r>
  <r>
    <n v="5793"/>
    <s v="CA-2019-140186"/>
    <x v="365"/>
    <d v="2019-10-02T00:00:00"/>
    <x v="2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n v="97.84"/>
    <x v="0"/>
    <n v="0"/>
    <n v="25.438400000000001"/>
    <x v="1"/>
    <s v="Yes"/>
    <n v="1"/>
  </r>
  <r>
    <n v="5794"/>
    <s v="CA-2019-140186"/>
    <x v="365"/>
    <d v="2019-10-02T00:00:00"/>
    <x v="2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n v="51.75"/>
    <x v="7"/>
    <n v="0"/>
    <n v="15.524999999999999"/>
    <x v="1"/>
    <s v="Yes"/>
    <n v="1"/>
  </r>
  <r>
    <n v="5795"/>
    <s v="CA-2019-140186"/>
    <x v="365"/>
    <d v="2019-10-02T00:00:00"/>
    <x v="2"/>
    <s v="PG-18820"/>
    <s v="Patrick Gardner"/>
    <x v="0"/>
    <x v="0"/>
    <x v="329"/>
    <x v="1"/>
    <n v="93309"/>
    <x v="1"/>
    <s v="OFF-BI-10003364"/>
    <x v="1"/>
    <x v="8"/>
    <s v="Binding Machine Supplies"/>
    <n v="46.672000000000004"/>
    <x v="0"/>
    <n v="0.2"/>
    <n v="16.3352"/>
    <x v="1"/>
    <s v="Yes"/>
    <n v="1"/>
  </r>
  <r>
    <n v="5796"/>
    <s v="CA-2016-124856"/>
    <x v="411"/>
    <d v="2016-10-03T00:00:00"/>
    <x v="0"/>
    <s v="LD-17005"/>
    <s v="Lisa DeCherney"/>
    <x v="0"/>
    <x v="0"/>
    <x v="20"/>
    <x v="15"/>
    <n v="10011"/>
    <x v="3"/>
    <s v="OFF-ST-10002615"/>
    <x v="1"/>
    <x v="4"/>
    <s v="Dual Level, Single-Width Filing Carts"/>
    <n v="1395.54"/>
    <x v="6"/>
    <n v="0"/>
    <n v="362.84040000000005"/>
    <x v="3"/>
    <s v="No"/>
    <n v="0"/>
  </r>
  <r>
    <n v="5797"/>
    <s v="CA-2016-124856"/>
    <x v="411"/>
    <d v="2016-10-03T00:00:00"/>
    <x v="0"/>
    <s v="LD-17005"/>
    <s v="Lisa DeCherney"/>
    <x v="0"/>
    <x v="0"/>
    <x v="20"/>
    <x v="15"/>
    <n v="10011"/>
    <x v="3"/>
    <s v="FUR-FU-10000521"/>
    <x v="0"/>
    <x v="5"/>
    <s v="Seth Thomas 14&quot; Putty-Colored Wall Clock"/>
    <n v="117.36"/>
    <x v="4"/>
    <n v="0"/>
    <n v="36.381599999999992"/>
    <x v="3"/>
    <s v="No"/>
    <n v="0"/>
  </r>
  <r>
    <n v="5798"/>
    <s v="CA-2016-124856"/>
    <x v="411"/>
    <d v="2016-10-03T00:00:00"/>
    <x v="0"/>
    <s v="LD-17005"/>
    <s v="Lisa DeCherney"/>
    <x v="0"/>
    <x v="0"/>
    <x v="20"/>
    <x v="15"/>
    <n v="10011"/>
    <x v="3"/>
    <s v="OFF-LA-10000121"/>
    <x v="1"/>
    <x v="2"/>
    <s v="Avery 48"/>
    <n v="18.899999999999999"/>
    <x v="1"/>
    <n v="0"/>
    <n v="8.6939999999999991"/>
    <x v="3"/>
    <s v="No"/>
    <n v="0"/>
  </r>
  <r>
    <n v="5799"/>
    <s v="CA-2016-124856"/>
    <x v="411"/>
    <d v="2016-10-03T00:00:00"/>
    <x v="0"/>
    <s v="LD-17005"/>
    <s v="Lisa DeCherney"/>
    <x v="0"/>
    <x v="0"/>
    <x v="20"/>
    <x v="15"/>
    <n v="10011"/>
    <x v="3"/>
    <s v="OFF-PA-10001289"/>
    <x v="1"/>
    <x v="10"/>
    <s v="White Computer Printout Paper by Universal"/>
    <n v="77.52"/>
    <x v="0"/>
    <n v="0"/>
    <n v="37.9848"/>
    <x v="3"/>
    <s v="No"/>
    <n v="0"/>
  </r>
  <r>
    <n v="5800"/>
    <s v="CA-2016-166716"/>
    <x v="1071"/>
    <d v="2016-08-25T00:00:00"/>
    <x v="0"/>
    <s v="CR-12730"/>
    <s v="Craig Reiter"/>
    <x v="0"/>
    <x v="0"/>
    <x v="22"/>
    <x v="10"/>
    <n v="60610"/>
    <x v="2"/>
    <s v="FUR-CH-10004495"/>
    <x v="0"/>
    <x v="1"/>
    <s v="Global Leather and Oak Executive Chair, Black"/>
    <n v="421.37200000000001"/>
    <x v="0"/>
    <n v="0.3"/>
    <n v="-6.0196000000000538"/>
    <x v="2"/>
    <s v="No"/>
    <n v="0"/>
  </r>
  <r>
    <n v="5801"/>
    <s v="CA-2016-123225"/>
    <x v="384"/>
    <d v="2016-07-14T00:00:00"/>
    <x v="2"/>
    <s v="MN-17935"/>
    <s v="Michael Nguyen"/>
    <x v="0"/>
    <x v="0"/>
    <x v="236"/>
    <x v="5"/>
    <n v="79907"/>
    <x v="2"/>
    <s v="TEC-PH-10000895"/>
    <x v="2"/>
    <x v="7"/>
    <s v="Polycom VVX 310 VoIP phone"/>
    <n v="575.96800000000007"/>
    <x v="4"/>
    <n v="0.2"/>
    <n v="43.197600000000023"/>
    <x v="2"/>
    <s v="Yes"/>
    <n v="1"/>
  </r>
  <r>
    <n v="5802"/>
    <s v="CA-2016-123225"/>
    <x v="384"/>
    <d v="2016-07-14T00:00:00"/>
    <x v="2"/>
    <s v="MN-17935"/>
    <s v="Michael Nguyen"/>
    <x v="0"/>
    <x v="0"/>
    <x v="236"/>
    <x v="5"/>
    <n v="79907"/>
    <x v="2"/>
    <s v="OFF-PA-10000552"/>
    <x v="1"/>
    <x v="10"/>
    <s v="Xerox 200"/>
    <n v="10.368000000000002"/>
    <x v="0"/>
    <n v="0.2"/>
    <n v="3.6288"/>
    <x v="2"/>
    <s v="Yes"/>
    <n v="1"/>
  </r>
  <r>
    <n v="5803"/>
    <s v="CA-2017-163440"/>
    <x v="204"/>
    <d v="2017-03-24T00:00:00"/>
    <x v="2"/>
    <s v="RD-19900"/>
    <s v="Ruben Dartt"/>
    <x v="0"/>
    <x v="0"/>
    <x v="302"/>
    <x v="1"/>
    <n v="91360"/>
    <x v="1"/>
    <s v="TEC-PH-10000376"/>
    <x v="2"/>
    <x v="7"/>
    <s v="Square Credit Card Reader"/>
    <n v="15.984000000000002"/>
    <x v="0"/>
    <n v="0.2"/>
    <n v="1.1988000000000003"/>
    <x v="1"/>
    <s v="No"/>
    <n v="0"/>
  </r>
  <r>
    <n v="5804"/>
    <s v="US-2019-106796"/>
    <x v="605"/>
    <d v="2019-05-19T00:00:00"/>
    <x v="1"/>
    <s v="JP-16135"/>
    <s v="Julie Prescott"/>
    <x v="2"/>
    <x v="0"/>
    <x v="24"/>
    <x v="24"/>
    <n v="45503"/>
    <x v="3"/>
    <s v="OFF-AR-10003504"/>
    <x v="1"/>
    <x v="6"/>
    <s v="Newell 347"/>
    <n v="10.272000000000002"/>
    <x v="1"/>
    <n v="0.2"/>
    <n v="1.1555999999999984"/>
    <x v="3"/>
    <s v="No"/>
    <n v="0"/>
  </r>
  <r>
    <n v="5805"/>
    <s v="CA-2019-113873"/>
    <x v="38"/>
    <d v="2019-11-19T00:00:00"/>
    <x v="1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n v="61.792000000000002"/>
    <x v="4"/>
    <n v="0.2"/>
    <n v="6.1792000000000016"/>
    <x v="2"/>
    <s v="No"/>
    <n v="0"/>
  </r>
  <r>
    <n v="5806"/>
    <s v="CA-2019-113873"/>
    <x v="38"/>
    <d v="2019-11-19T00:00:00"/>
    <x v="1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n v="205.99919999999997"/>
    <x v="1"/>
    <n v="0.32"/>
    <n v="-27.264600000000016"/>
    <x v="2"/>
    <s v="No"/>
    <n v="0"/>
  </r>
  <r>
    <n v="5807"/>
    <s v="CA-2018-149783"/>
    <x v="913"/>
    <d v="2018-09-07T00:00:00"/>
    <x v="0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x v="1"/>
    <n v="0.2"/>
    <n v="4.1147999999999998"/>
    <x v="0"/>
    <s v="No"/>
    <n v="0"/>
  </r>
  <r>
    <n v="5808"/>
    <s v="CA-2018-149783"/>
    <x v="913"/>
    <d v="2018-09-07T00:00:00"/>
    <x v="0"/>
    <s v="DL-13315"/>
    <s v="Delfina Latchford"/>
    <x v="0"/>
    <x v="0"/>
    <x v="289"/>
    <x v="18"/>
    <n v="37918"/>
    <x v="0"/>
    <s v="OFF-AP-10001205"/>
    <x v="1"/>
    <x v="9"/>
    <s v="Belkin 5 Outlet SurgeMaster Power Centers"/>
    <n v="87.168000000000006"/>
    <x v="0"/>
    <n v="0.2"/>
    <n v="8.7168000000000063"/>
    <x v="0"/>
    <s v="No"/>
    <n v="0"/>
  </r>
  <r>
    <n v="5809"/>
    <s v="CA-2018-149783"/>
    <x v="913"/>
    <d v="2018-09-07T00:00:00"/>
    <x v="0"/>
    <s v="DL-13315"/>
    <s v="Delfina Latchford"/>
    <x v="0"/>
    <x v="0"/>
    <x v="289"/>
    <x v="18"/>
    <n v="37918"/>
    <x v="0"/>
    <s v="OFF-AR-10002987"/>
    <x v="1"/>
    <x v="6"/>
    <s v="Prismacolor Color Pencil Set"/>
    <n v="31.744"/>
    <x v="0"/>
    <n v="0.2"/>
    <n v="8.3328000000000024"/>
    <x v="0"/>
    <s v="No"/>
    <n v="0"/>
  </r>
  <r>
    <n v="5810"/>
    <s v="CA-2018-125017"/>
    <x v="1072"/>
    <d v="2018-02-11T00:00:00"/>
    <x v="1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n v="132.22400000000002"/>
    <x v="4"/>
    <n v="0.2"/>
    <n v="-18.180799999999998"/>
    <x v="0"/>
    <s v="No"/>
    <n v="0"/>
  </r>
  <r>
    <n v="5811"/>
    <s v="US-2017-163279"/>
    <x v="204"/>
    <d v="2017-03-26T00:00:00"/>
    <x v="1"/>
    <s v="JD-16150"/>
    <s v="Justin Deggeller"/>
    <x v="1"/>
    <x v="0"/>
    <x v="70"/>
    <x v="1"/>
    <n v="92037"/>
    <x v="1"/>
    <s v="OFF-PA-10003127"/>
    <x v="1"/>
    <x v="10"/>
    <s v="Easy-staple paper"/>
    <n v="105.52"/>
    <x v="4"/>
    <n v="0"/>
    <n v="48.539199999999994"/>
    <x v="1"/>
    <s v="No"/>
    <n v="0"/>
  </r>
  <r>
    <n v="5812"/>
    <s v="US-2017-163279"/>
    <x v="204"/>
    <d v="2017-03-26T00:00:00"/>
    <x v="1"/>
    <s v="JD-16150"/>
    <s v="Justin Deggeller"/>
    <x v="1"/>
    <x v="0"/>
    <x v="70"/>
    <x v="1"/>
    <n v="92037"/>
    <x v="1"/>
    <s v="FUR-FU-10000747"/>
    <x v="0"/>
    <x v="5"/>
    <s v="Tenex B1-RE Series Chair Mats for Low Pile Carpets"/>
    <n v="91.96"/>
    <x v="0"/>
    <n v="0"/>
    <n v="15.633199999999988"/>
    <x v="1"/>
    <s v="No"/>
    <n v="0"/>
  </r>
  <r>
    <n v="5813"/>
    <s v="US-2017-163279"/>
    <x v="204"/>
    <d v="2017-03-26T00:00:00"/>
    <x v="1"/>
    <s v="JD-16150"/>
    <s v="Justin Deggeller"/>
    <x v="1"/>
    <x v="0"/>
    <x v="70"/>
    <x v="1"/>
    <n v="92037"/>
    <x v="1"/>
    <s v="TEC-PH-10001795"/>
    <x v="2"/>
    <x v="7"/>
    <s v="ClearOne CHATAttach 160 - speaker phone"/>
    <n v="1487.9760000000001"/>
    <x v="1"/>
    <n v="0.2"/>
    <n v="185.99699999999984"/>
    <x v="1"/>
    <s v="No"/>
    <n v="0"/>
  </r>
  <r>
    <n v="5814"/>
    <s v="CA-2017-150196"/>
    <x v="740"/>
    <d v="2017-07-03T00:00:00"/>
    <x v="2"/>
    <s v="SR-20740"/>
    <s v="Steven Roelle"/>
    <x v="2"/>
    <x v="0"/>
    <x v="20"/>
    <x v="15"/>
    <n v="10024"/>
    <x v="3"/>
    <s v="OFF-PA-10003797"/>
    <x v="1"/>
    <x v="10"/>
    <s v="Xerox 209"/>
    <n v="19.440000000000001"/>
    <x v="1"/>
    <n v="0"/>
    <n v="9.3312000000000008"/>
    <x v="3"/>
    <s v="No"/>
    <n v="0"/>
  </r>
  <r>
    <n v="5815"/>
    <s v="US-2017-106495"/>
    <x v="925"/>
    <d v="2017-06-17T00:00:00"/>
    <x v="2"/>
    <s v="AC-10450"/>
    <s v="Amy Cox"/>
    <x v="0"/>
    <x v="0"/>
    <x v="67"/>
    <x v="2"/>
    <n v="33614"/>
    <x v="0"/>
    <s v="TEC-AC-10002718"/>
    <x v="2"/>
    <x v="11"/>
    <s v="Belkin Standard 104 key USB Keyboard"/>
    <n v="11.672000000000001"/>
    <x v="7"/>
    <n v="0.2"/>
    <n v="-0.7295000000000007"/>
    <x v="0"/>
    <s v="No"/>
    <n v="0"/>
  </r>
  <r>
    <n v="5816"/>
    <s v="CA-2016-124730"/>
    <x v="35"/>
    <d v="2016-11-26T00:00:00"/>
    <x v="3"/>
    <s v="LS-17245"/>
    <s v="Lynn Smith"/>
    <x v="0"/>
    <x v="0"/>
    <x v="456"/>
    <x v="15"/>
    <n v="13501"/>
    <x v="3"/>
    <s v="TEC-PH-10002170"/>
    <x v="2"/>
    <x v="7"/>
    <s v="ClearSounds CSC500 Amplified Spirit Phone Corded phone"/>
    <n v="279.95999999999998"/>
    <x v="4"/>
    <n v="0"/>
    <n v="78.388800000000003"/>
    <x v="3"/>
    <s v="No"/>
    <n v="0"/>
  </r>
  <r>
    <n v="5817"/>
    <s v="CA-2016-124730"/>
    <x v="35"/>
    <d v="2016-11-26T00:00:00"/>
    <x v="3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x v="1"/>
    <n v="0.2"/>
    <n v="4.6806000000000001"/>
    <x v="3"/>
    <s v="No"/>
    <n v="0"/>
  </r>
  <r>
    <n v="5818"/>
    <s v="CA-2016-124730"/>
    <x v="35"/>
    <d v="2016-11-26T00:00:00"/>
    <x v="3"/>
    <s v="LS-17245"/>
    <s v="Lynn Smith"/>
    <x v="0"/>
    <x v="0"/>
    <x v="456"/>
    <x v="15"/>
    <n v="13501"/>
    <x v="3"/>
    <s v="OFF-BI-10001031"/>
    <x v="1"/>
    <x v="8"/>
    <s v="Pressboard Data Binders by Wilson Jones"/>
    <n v="17.088000000000001"/>
    <x v="4"/>
    <n v="0.2"/>
    <n v="5.767199999999999"/>
    <x v="3"/>
    <s v="No"/>
    <n v="0"/>
  </r>
  <r>
    <n v="5819"/>
    <s v="CA-2016-124730"/>
    <x v="35"/>
    <d v="2016-11-26T00:00:00"/>
    <x v="3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n v="93.149999999999991"/>
    <x v="6"/>
    <n v="0"/>
    <n v="44.712000000000003"/>
    <x v="3"/>
    <s v="No"/>
    <n v="0"/>
  </r>
  <r>
    <n v="5820"/>
    <s v="CA-2016-124730"/>
    <x v="35"/>
    <d v="2016-11-26T00:00:00"/>
    <x v="3"/>
    <s v="LS-17245"/>
    <s v="Lynn Smith"/>
    <x v="0"/>
    <x v="0"/>
    <x v="456"/>
    <x v="15"/>
    <n v="13501"/>
    <x v="3"/>
    <s v="OFF-LA-10001613"/>
    <x v="1"/>
    <x v="2"/>
    <s v="Avery File Folder Labels"/>
    <n v="11.52"/>
    <x v="4"/>
    <n v="0"/>
    <n v="5.6448"/>
    <x v="3"/>
    <s v="No"/>
    <n v="0"/>
  </r>
  <r>
    <n v="5821"/>
    <s v="CA-2019-117632"/>
    <x v="605"/>
    <d v="2019-05-18T00:00:00"/>
    <x v="1"/>
    <s v="CS-12175"/>
    <s v="Charles Sheldon"/>
    <x v="1"/>
    <x v="0"/>
    <x v="8"/>
    <x v="1"/>
    <n v="94122"/>
    <x v="1"/>
    <s v="OFF-SU-10000157"/>
    <x v="1"/>
    <x v="14"/>
    <s v="Compact Automatic Electric Letter Opener"/>
    <n v="238.62"/>
    <x v="0"/>
    <n v="0"/>
    <n v="4.7724000000000046"/>
    <x v="1"/>
    <s v="No"/>
    <n v="0"/>
  </r>
  <r>
    <n v="5822"/>
    <s v="CA-2019-117632"/>
    <x v="605"/>
    <d v="2019-05-18T00:00:00"/>
    <x v="1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n v="7.77"/>
    <x v="7"/>
    <n v="0"/>
    <n v="2.0979000000000001"/>
    <x v="1"/>
    <s v="No"/>
    <n v="0"/>
  </r>
  <r>
    <n v="5823"/>
    <s v="CA-2019-117632"/>
    <x v="605"/>
    <d v="2019-05-18T00:00:00"/>
    <x v="1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n v="285.48"/>
    <x v="2"/>
    <n v="0.2"/>
    <n v="-10.705500000000043"/>
    <x v="1"/>
    <s v="No"/>
    <n v="0"/>
  </r>
  <r>
    <n v="5824"/>
    <s v="CA-2019-117632"/>
    <x v="605"/>
    <d v="2019-05-18T00:00:00"/>
    <x v="1"/>
    <s v="CS-12175"/>
    <s v="Charles Sheldon"/>
    <x v="1"/>
    <x v="0"/>
    <x v="8"/>
    <x v="1"/>
    <n v="94122"/>
    <x v="1"/>
    <s v="OFF-BI-10001900"/>
    <x v="1"/>
    <x v="8"/>
    <s v="DXL Angle-View Binders with Locking Rings, Black"/>
    <n v="19.168000000000003"/>
    <x v="4"/>
    <n v="0.2"/>
    <n v="6.4691999999999998"/>
    <x v="1"/>
    <s v="No"/>
    <n v="0"/>
  </r>
  <r>
    <n v="5825"/>
    <s v="CA-2016-115056"/>
    <x v="1073"/>
    <d v="2016-05-02T00:00:00"/>
    <x v="3"/>
    <s v="AR-10510"/>
    <s v="Andrew Roberts"/>
    <x v="0"/>
    <x v="0"/>
    <x v="38"/>
    <x v="24"/>
    <n v="43229"/>
    <x v="3"/>
    <s v="OFF-AP-10003971"/>
    <x v="1"/>
    <x v="9"/>
    <s v="Belkin 6 Outlet Metallic Surge Strip"/>
    <n v="26.136000000000003"/>
    <x v="1"/>
    <n v="0.2"/>
    <n v="1.9602000000000004"/>
    <x v="3"/>
    <s v="No"/>
    <n v="0"/>
  </r>
  <r>
    <n v="5826"/>
    <s v="CA-2019-161067"/>
    <x v="213"/>
    <d v="2019-09-06T00:00:00"/>
    <x v="0"/>
    <s v="KB-16405"/>
    <s v="Katrina Bavinger"/>
    <x v="2"/>
    <x v="0"/>
    <x v="20"/>
    <x v="15"/>
    <n v="10035"/>
    <x v="3"/>
    <s v="OFF-PA-10000418"/>
    <x v="1"/>
    <x v="10"/>
    <s v="Xerox 189"/>
    <n v="419.4"/>
    <x v="4"/>
    <n v="0"/>
    <n v="201.31199999999998"/>
    <x v="3"/>
    <s v="No"/>
    <n v="0"/>
  </r>
  <r>
    <n v="5827"/>
    <s v="CA-2019-161067"/>
    <x v="213"/>
    <d v="2019-09-06T00:00:00"/>
    <x v="0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n v="90.801000000000002"/>
    <x v="7"/>
    <n v="0.1"/>
    <n v="14.124599999999999"/>
    <x v="3"/>
    <s v="No"/>
    <n v="0"/>
  </r>
  <r>
    <n v="5828"/>
    <s v="CA-2019-161067"/>
    <x v="213"/>
    <d v="2019-09-06T00:00:00"/>
    <x v="0"/>
    <s v="KB-16405"/>
    <s v="Katrina Bavinger"/>
    <x v="2"/>
    <x v="0"/>
    <x v="20"/>
    <x v="15"/>
    <n v="10035"/>
    <x v="3"/>
    <s v="FUR-CH-10004860"/>
    <x v="0"/>
    <x v="1"/>
    <s v="Global Low Back Tilter Chair"/>
    <n v="181.76400000000001"/>
    <x v="0"/>
    <n v="0.1"/>
    <n v="-8.0784000000000198"/>
    <x v="3"/>
    <s v="No"/>
    <n v="0"/>
  </r>
  <r>
    <n v="5829"/>
    <s v="CA-2019-161067"/>
    <x v="213"/>
    <d v="2019-09-06T00:00:00"/>
    <x v="0"/>
    <s v="KB-16405"/>
    <s v="Katrina Bavinger"/>
    <x v="2"/>
    <x v="0"/>
    <x v="20"/>
    <x v="15"/>
    <n v="10035"/>
    <x v="3"/>
    <s v="OFF-AR-10003251"/>
    <x v="1"/>
    <x v="6"/>
    <s v="Prang Drawing Pencil Set"/>
    <n v="5.56"/>
    <x v="0"/>
    <n v="0"/>
    <n v="2.2239999999999998"/>
    <x v="3"/>
    <s v="No"/>
    <n v="0"/>
  </r>
  <r>
    <n v="5830"/>
    <s v="CA-2018-122063"/>
    <x v="275"/>
    <d v="2018-12-07T00:00:00"/>
    <x v="1"/>
    <s v="MM-17920"/>
    <s v="Michael Moore"/>
    <x v="0"/>
    <x v="0"/>
    <x v="102"/>
    <x v="14"/>
    <n v="47374"/>
    <x v="2"/>
    <s v="FUR-TA-10004575"/>
    <x v="0"/>
    <x v="3"/>
    <s v="Hon 5100 Series Wood Tables"/>
    <n v="581.96"/>
    <x v="0"/>
    <n v="0"/>
    <n v="104.75279999999998"/>
    <x v="2"/>
    <s v="No"/>
    <n v="0"/>
  </r>
  <r>
    <n v="5831"/>
    <s v="CA-2018-122063"/>
    <x v="275"/>
    <d v="2018-12-07T00:00:00"/>
    <x v="1"/>
    <s v="MM-17920"/>
    <s v="Michael Moore"/>
    <x v="0"/>
    <x v="0"/>
    <x v="102"/>
    <x v="14"/>
    <n v="47374"/>
    <x v="2"/>
    <s v="FUR-CH-10004754"/>
    <x v="0"/>
    <x v="1"/>
    <s v="Global Stack Chair with Arms, Black"/>
    <n v="29.98"/>
    <x v="7"/>
    <n v="0"/>
    <n v="8.0945999999999998"/>
    <x v="2"/>
    <s v="No"/>
    <n v="0"/>
  </r>
  <r>
    <n v="5832"/>
    <s v="CA-2017-111206"/>
    <x v="1074"/>
    <d v="2017-07-22T00:00:00"/>
    <x v="1"/>
    <s v="RF-19735"/>
    <s v="Roland Fjeld"/>
    <x v="0"/>
    <x v="0"/>
    <x v="70"/>
    <x v="1"/>
    <n v="92105"/>
    <x v="1"/>
    <s v="TEC-AC-10003095"/>
    <x v="2"/>
    <x v="11"/>
    <s v="Logitech G35 7.1-Channel Surround Sound Headset"/>
    <n v="519.96"/>
    <x v="4"/>
    <n v="0"/>
    <n v="176.78640000000001"/>
    <x v="1"/>
    <s v="No"/>
    <n v="0"/>
  </r>
  <r>
    <n v="5833"/>
    <s v="CA-2018-142895"/>
    <x v="658"/>
    <d v="2018-07-26T00:00:00"/>
    <x v="1"/>
    <s v="BP-11290"/>
    <s v="Beth Paige"/>
    <x v="0"/>
    <x v="0"/>
    <x v="3"/>
    <x v="3"/>
    <n v="28027"/>
    <x v="0"/>
    <s v="OFF-LA-10000262"/>
    <x v="1"/>
    <x v="2"/>
    <s v="Avery 494"/>
    <n v="6.2640000000000002"/>
    <x v="1"/>
    <n v="0.2"/>
    <n v="2.0358000000000001"/>
    <x v="0"/>
    <s v="No"/>
    <n v="0"/>
  </r>
  <r>
    <n v="5834"/>
    <s v="CA-2018-142895"/>
    <x v="658"/>
    <d v="2018-07-26T00:00:00"/>
    <x v="1"/>
    <s v="BP-11290"/>
    <s v="Beth Paige"/>
    <x v="0"/>
    <x v="0"/>
    <x v="3"/>
    <x v="3"/>
    <n v="28027"/>
    <x v="0"/>
    <s v="FUR-CH-10002961"/>
    <x v="0"/>
    <x v="1"/>
    <s v="Leather Task Chair, Black"/>
    <n v="363.92"/>
    <x v="2"/>
    <n v="0.2"/>
    <n v="0"/>
    <x v="0"/>
    <s v="No"/>
    <n v="0"/>
  </r>
  <r>
    <n v="5835"/>
    <s v="CA-2017-101868"/>
    <x v="988"/>
    <d v="2017-06-16T00:00:00"/>
    <x v="1"/>
    <s v="MJ-17740"/>
    <s v="Max Jones"/>
    <x v="0"/>
    <x v="0"/>
    <x v="100"/>
    <x v="2"/>
    <n v="33178"/>
    <x v="0"/>
    <s v="OFF-BI-10003876"/>
    <x v="1"/>
    <x v="8"/>
    <s v="Green Canvas Binder for 8-1/2&quot; x 14&quot; Sheets"/>
    <n v="64.2"/>
    <x v="2"/>
    <n v="0.7"/>
    <n v="-42.799999999999983"/>
    <x v="0"/>
    <s v="No"/>
    <n v="0"/>
  </r>
  <r>
    <n v="5836"/>
    <s v="CA-2017-101868"/>
    <x v="988"/>
    <d v="2017-06-16T00:00:00"/>
    <x v="1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n v="38.520000000000003"/>
    <x v="1"/>
    <n v="0.7"/>
    <n v="-26.963999999999999"/>
    <x v="0"/>
    <s v="No"/>
    <n v="0"/>
  </r>
  <r>
    <n v="5837"/>
    <s v="CA-2017-101868"/>
    <x v="988"/>
    <d v="2017-06-16T00:00:00"/>
    <x v="1"/>
    <s v="MJ-17740"/>
    <s v="Max Jones"/>
    <x v="0"/>
    <x v="0"/>
    <x v="100"/>
    <x v="2"/>
    <n v="33178"/>
    <x v="0"/>
    <s v="TEC-AC-10004396"/>
    <x v="2"/>
    <x v="11"/>
    <s v="Logitech Keyboard K120"/>
    <n v="72.599999999999994"/>
    <x v="2"/>
    <n v="0.2"/>
    <n v="-8.1674999999999933"/>
    <x v="0"/>
    <s v="No"/>
    <n v="0"/>
  </r>
  <r>
    <n v="5838"/>
    <s v="CA-2019-133207"/>
    <x v="344"/>
    <d v="2019-12-03T00:00:00"/>
    <x v="1"/>
    <s v="DO-13645"/>
    <s v="Doug O'Connell"/>
    <x v="0"/>
    <x v="0"/>
    <x v="1"/>
    <x v="1"/>
    <n v="90036"/>
    <x v="1"/>
    <s v="TEC-PH-10004100"/>
    <x v="2"/>
    <x v="7"/>
    <s v="Griffin GC17055 Auxiliary Audio Cable"/>
    <n v="57.567999999999998"/>
    <x v="4"/>
    <n v="0.2"/>
    <n v="5.7568000000000019"/>
    <x v="1"/>
    <s v="No"/>
    <n v="0"/>
  </r>
  <r>
    <n v="5839"/>
    <s v="CA-2017-132948"/>
    <x v="1075"/>
    <d v="2017-04-03T00:00:00"/>
    <x v="1"/>
    <s v="MV-17485"/>
    <s v="Mark Van Huff"/>
    <x v="0"/>
    <x v="0"/>
    <x v="4"/>
    <x v="4"/>
    <n v="98115"/>
    <x v="1"/>
    <s v="OFF-ST-10000636"/>
    <x v="1"/>
    <x v="4"/>
    <s v="Rogers Profile Extra Capacity Storage Tub"/>
    <n v="83.699999999999989"/>
    <x v="2"/>
    <n v="0"/>
    <n v="3.3479999999999954"/>
    <x v="1"/>
    <s v="No"/>
    <n v="0"/>
  </r>
  <r>
    <n v="5840"/>
    <s v="CA-2017-134992"/>
    <x v="357"/>
    <d v="2017-09-26T00:00:00"/>
    <x v="0"/>
    <s v="MG-17875"/>
    <s v="Michael Grace"/>
    <x v="2"/>
    <x v="0"/>
    <x v="81"/>
    <x v="17"/>
    <n v="22204"/>
    <x v="0"/>
    <s v="OFF-PA-10001972"/>
    <x v="1"/>
    <x v="10"/>
    <s v="Xerox 214"/>
    <n v="32.400000000000006"/>
    <x v="2"/>
    <n v="0"/>
    <n v="15.552000000000001"/>
    <x v="0"/>
    <s v="No"/>
    <n v="0"/>
  </r>
  <r>
    <n v="5841"/>
    <s v="CA-2017-134992"/>
    <x v="357"/>
    <d v="2017-09-26T00:00:00"/>
    <x v="0"/>
    <s v="MG-17875"/>
    <s v="Michael Grace"/>
    <x v="2"/>
    <x v="0"/>
    <x v="81"/>
    <x v="17"/>
    <n v="22204"/>
    <x v="0"/>
    <s v="FUR-FU-10002554"/>
    <x v="0"/>
    <x v="5"/>
    <s v="Westinghouse Floor Lamp with Metal Mesh Shade, Black"/>
    <n v="47.98"/>
    <x v="0"/>
    <n v="0"/>
    <n v="11.035399999999996"/>
    <x v="0"/>
    <s v="No"/>
    <n v="0"/>
  </r>
  <r>
    <n v="5842"/>
    <s v="CA-2017-126725"/>
    <x v="972"/>
    <d v="2017-11-21T00:00:00"/>
    <x v="1"/>
    <s v="BS-11665"/>
    <s v="Brian Stugart"/>
    <x v="0"/>
    <x v="0"/>
    <x v="70"/>
    <x v="1"/>
    <n v="92105"/>
    <x v="1"/>
    <s v="TEC-PH-10003174"/>
    <x v="2"/>
    <x v="7"/>
    <s v="RCA ViSYS 25825 Wireless digital phone"/>
    <n v="415.96800000000007"/>
    <x v="4"/>
    <n v="0.2"/>
    <n v="51.995999999999981"/>
    <x v="1"/>
    <s v="No"/>
    <n v="0"/>
  </r>
  <r>
    <n v="5843"/>
    <s v="CA-2017-126725"/>
    <x v="972"/>
    <d v="2017-11-21T00:00:00"/>
    <x v="1"/>
    <s v="BS-11665"/>
    <s v="Brian Stugart"/>
    <x v="0"/>
    <x v="0"/>
    <x v="70"/>
    <x v="1"/>
    <n v="92105"/>
    <x v="1"/>
    <s v="OFF-ST-10001418"/>
    <x v="1"/>
    <x v="4"/>
    <s v="Carina Media Storage Towers in Natural &amp; Black"/>
    <n v="304.89999999999998"/>
    <x v="2"/>
    <n v="0"/>
    <n v="6.097999999999999"/>
    <x v="1"/>
    <s v="No"/>
    <n v="0"/>
  </r>
  <r>
    <n v="5844"/>
    <s v="CA-2017-126725"/>
    <x v="972"/>
    <d v="2017-11-21T00:00:00"/>
    <x v="1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x v="4"/>
    <n v="0"/>
    <n v="29.145599999999995"/>
    <x v="1"/>
    <s v="No"/>
    <n v="0"/>
  </r>
  <r>
    <n v="5845"/>
    <s v="CA-2017-126725"/>
    <x v="972"/>
    <d v="2017-11-21T00:00:00"/>
    <x v="1"/>
    <s v="BS-11665"/>
    <s v="Brian Stugart"/>
    <x v="0"/>
    <x v="0"/>
    <x v="70"/>
    <x v="1"/>
    <n v="92105"/>
    <x v="1"/>
    <s v="OFF-ST-10000129"/>
    <x v="1"/>
    <x v="4"/>
    <s v="Fellowes Recycled Storage Drawers"/>
    <n v="777.21"/>
    <x v="3"/>
    <n v="0"/>
    <n v="54.404699999999963"/>
    <x v="1"/>
    <s v="No"/>
    <n v="0"/>
  </r>
  <r>
    <n v="5846"/>
    <s v="CA-2017-126725"/>
    <x v="972"/>
    <d v="2017-11-21T00:00:00"/>
    <x v="1"/>
    <s v="BS-11665"/>
    <s v="Brian Stugart"/>
    <x v="0"/>
    <x v="0"/>
    <x v="70"/>
    <x v="1"/>
    <n v="92105"/>
    <x v="1"/>
    <s v="OFF-PA-10001639"/>
    <x v="1"/>
    <x v="10"/>
    <s v="Xerox 203"/>
    <n v="32.400000000000006"/>
    <x v="2"/>
    <n v="0"/>
    <n v="15.552000000000001"/>
    <x v="1"/>
    <s v="No"/>
    <n v="0"/>
  </r>
  <r>
    <n v="5847"/>
    <s v="CA-2017-126725"/>
    <x v="972"/>
    <d v="2017-11-21T00:00:00"/>
    <x v="1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n v="225.56799999999998"/>
    <x v="0"/>
    <n v="0.2"/>
    <n v="2.8195999999999799"/>
    <x v="1"/>
    <s v="No"/>
    <n v="0"/>
  </r>
  <r>
    <n v="5848"/>
    <s v="CA-2017-126725"/>
    <x v="972"/>
    <d v="2017-11-21T00:00:00"/>
    <x v="1"/>
    <s v="BS-11665"/>
    <s v="Brian Stugart"/>
    <x v="0"/>
    <x v="0"/>
    <x v="70"/>
    <x v="1"/>
    <n v="92105"/>
    <x v="1"/>
    <s v="FUR-FU-10001591"/>
    <x v="0"/>
    <x v="5"/>
    <s v="Advantus Panel Wall Certificate Holder - 8.5x11"/>
    <n v="36.599999999999994"/>
    <x v="1"/>
    <n v="0"/>
    <n v="15.372000000000002"/>
    <x v="1"/>
    <s v="No"/>
    <n v="0"/>
  </r>
  <r>
    <n v="5849"/>
    <s v="CA-2017-121783"/>
    <x v="113"/>
    <d v="2017-11-14T00:00:00"/>
    <x v="1"/>
    <s v="PO-19180"/>
    <s v="Philisse Overcash"/>
    <x v="2"/>
    <x v="0"/>
    <x v="43"/>
    <x v="11"/>
    <n v="55113"/>
    <x v="2"/>
    <s v="OFF-AP-10003849"/>
    <x v="1"/>
    <x v="9"/>
    <s v="Hoover Shoulder Vac Commercial Portable Vacuum"/>
    <n v="715.64"/>
    <x v="0"/>
    <n v="0"/>
    <n v="178.90999999999997"/>
    <x v="2"/>
    <s v="No"/>
    <n v="0"/>
  </r>
  <r>
    <n v="5850"/>
    <s v="CA-2017-121783"/>
    <x v="113"/>
    <d v="2017-11-14T00:00:00"/>
    <x v="1"/>
    <s v="PO-19180"/>
    <s v="Philisse Overcash"/>
    <x v="2"/>
    <x v="0"/>
    <x v="43"/>
    <x v="11"/>
    <n v="55113"/>
    <x v="2"/>
    <s v="OFF-ST-10000078"/>
    <x v="1"/>
    <x v="4"/>
    <s v="Tennsco 6- and 18-Compartment Lockers"/>
    <n v="795.51"/>
    <x v="1"/>
    <n v="0"/>
    <n v="143.19179999999994"/>
    <x v="2"/>
    <s v="No"/>
    <n v="0"/>
  </r>
  <r>
    <n v="5851"/>
    <s v="CA-2017-121783"/>
    <x v="113"/>
    <d v="2017-11-14T00:00:00"/>
    <x v="1"/>
    <s v="PO-19180"/>
    <s v="Philisse Overcash"/>
    <x v="2"/>
    <x v="0"/>
    <x v="43"/>
    <x v="11"/>
    <n v="55113"/>
    <x v="2"/>
    <s v="TEC-CO-10001571"/>
    <x v="2"/>
    <x v="16"/>
    <s v="Sharp 1540cs Digital Laser Copier"/>
    <n v="549.99"/>
    <x v="7"/>
    <n v="0"/>
    <n v="274.995"/>
    <x v="2"/>
    <s v="No"/>
    <n v="0"/>
  </r>
  <r>
    <n v="5852"/>
    <s v="CA-2017-121783"/>
    <x v="113"/>
    <d v="2017-11-14T00:00:00"/>
    <x v="1"/>
    <s v="PO-19180"/>
    <s v="Philisse Overcash"/>
    <x v="2"/>
    <x v="0"/>
    <x v="43"/>
    <x v="11"/>
    <n v="55113"/>
    <x v="2"/>
    <s v="OFF-BI-10001658"/>
    <x v="1"/>
    <x v="8"/>
    <s v="GBC Standard Therm-A-Bind Covers"/>
    <n v="74.760000000000005"/>
    <x v="1"/>
    <n v="0"/>
    <n v="34.389600000000002"/>
    <x v="2"/>
    <s v="No"/>
    <n v="0"/>
  </r>
  <r>
    <n v="5853"/>
    <s v="CA-2017-121783"/>
    <x v="113"/>
    <d v="2017-11-14T00:00:00"/>
    <x v="1"/>
    <s v="PO-19180"/>
    <s v="Philisse Overcash"/>
    <x v="2"/>
    <x v="0"/>
    <x v="43"/>
    <x v="11"/>
    <n v="55113"/>
    <x v="2"/>
    <s v="FUR-FU-10004351"/>
    <x v="0"/>
    <x v="5"/>
    <s v="Staple-based wall hangings"/>
    <n v="29.22"/>
    <x v="1"/>
    <n v="0"/>
    <n v="12.856800000000002"/>
    <x v="2"/>
    <s v="No"/>
    <n v="0"/>
  </r>
  <r>
    <n v="5854"/>
    <s v="US-2016-138835"/>
    <x v="1076"/>
    <d v="2016-09-14T00:00:00"/>
    <x v="1"/>
    <s v="DA-13450"/>
    <s v="Dianna Arnett"/>
    <x v="2"/>
    <x v="0"/>
    <x v="173"/>
    <x v="17"/>
    <n v="23464"/>
    <x v="0"/>
    <s v="OFF-BI-10003314"/>
    <x v="1"/>
    <x v="8"/>
    <s v="Tuff Stuff Recycled Round Ring Binders"/>
    <n v="9.64"/>
    <x v="0"/>
    <n v="0"/>
    <n v="4.7236000000000002"/>
    <x v="0"/>
    <s v="No"/>
    <n v="0"/>
  </r>
  <r>
    <n v="5855"/>
    <s v="CA-2017-112214"/>
    <x v="1077"/>
    <d v="2017-08-11T00:00:00"/>
    <x v="1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n v="33.488000000000007"/>
    <x v="3"/>
    <n v="0.2"/>
    <n v="-1.2558000000000051"/>
    <x v="2"/>
    <s v="No"/>
    <n v="0"/>
  </r>
  <r>
    <n v="5856"/>
    <s v="CA-2017-112214"/>
    <x v="1077"/>
    <d v="2017-08-11T00:00:00"/>
    <x v="1"/>
    <s v="AH-10690"/>
    <s v="Anna Häberlin"/>
    <x v="1"/>
    <x v="0"/>
    <x v="61"/>
    <x v="5"/>
    <n v="75220"/>
    <x v="2"/>
    <s v="OFF-SU-10003567"/>
    <x v="1"/>
    <x v="14"/>
    <s v="Stiletto Hand Letter Openers"/>
    <n v="23.04"/>
    <x v="1"/>
    <n v="0.2"/>
    <n v="-4.895999999999999"/>
    <x v="2"/>
    <s v="No"/>
    <n v="0"/>
  </r>
  <r>
    <n v="5857"/>
    <s v="CA-2017-112214"/>
    <x v="1077"/>
    <d v="2017-08-11T00:00:00"/>
    <x v="1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n v="1.3619999999999997"/>
    <x v="7"/>
    <n v="0.8"/>
    <n v="-2.1792000000000007"/>
    <x v="2"/>
    <s v="No"/>
    <n v="0"/>
  </r>
  <r>
    <n v="5858"/>
    <s v="CA-2017-112214"/>
    <x v="1077"/>
    <d v="2017-08-11T00:00:00"/>
    <x v="1"/>
    <s v="AH-10690"/>
    <s v="Anna Häberlin"/>
    <x v="1"/>
    <x v="0"/>
    <x v="61"/>
    <x v="5"/>
    <n v="75220"/>
    <x v="2"/>
    <s v="FUR-FU-10002364"/>
    <x v="0"/>
    <x v="5"/>
    <s v="Eldon Expressions Wood Desk Accessories, Oak"/>
    <n v="14.76"/>
    <x v="2"/>
    <n v="0.6"/>
    <n v="-11.439000000000004"/>
    <x v="2"/>
    <s v="No"/>
    <n v="0"/>
  </r>
  <r>
    <n v="5859"/>
    <s v="US-2019-153255"/>
    <x v="213"/>
    <d v="2019-09-07T00:00:00"/>
    <x v="0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s v="No"/>
    <n v="0"/>
  </r>
  <r>
    <n v="5860"/>
    <s v="CA-2017-108119"/>
    <x v="549"/>
    <d v="2017-11-08T00:00:00"/>
    <x v="1"/>
    <s v="MS-17530"/>
    <s v="MaryBeth Skach"/>
    <x v="0"/>
    <x v="0"/>
    <x v="457"/>
    <x v="36"/>
    <n v="72032"/>
    <x v="0"/>
    <s v="FUR-TA-10002530"/>
    <x v="0"/>
    <x v="3"/>
    <s v="Iceberg OfficeWorks 42&quot; Round Tables"/>
    <n v="301.95999999999998"/>
    <x v="0"/>
    <n v="0"/>
    <n v="45.293999999999983"/>
    <x v="0"/>
    <s v="No"/>
    <n v="0"/>
  </r>
  <r>
    <n v="5861"/>
    <s v="CA-2017-157434"/>
    <x v="1078"/>
    <d v="2017-05-04T00:00:00"/>
    <x v="0"/>
    <s v="JK-15640"/>
    <s v="Jim Kriz"/>
    <x v="2"/>
    <x v="0"/>
    <x v="10"/>
    <x v="9"/>
    <n v="19120"/>
    <x v="3"/>
    <s v="OFF-PA-10001526"/>
    <x v="1"/>
    <x v="10"/>
    <s v="Xerox 1949"/>
    <n v="7.9680000000000009"/>
    <x v="0"/>
    <n v="0.2"/>
    <n v="2.8884000000000007"/>
    <x v="3"/>
    <s v="No"/>
    <n v="0"/>
  </r>
  <r>
    <n v="5862"/>
    <s v="CA-2018-101525"/>
    <x v="766"/>
    <d v="2018-05-04T00:00:00"/>
    <x v="0"/>
    <s v="CM-12235"/>
    <s v="Chris McAfee"/>
    <x v="0"/>
    <x v="0"/>
    <x v="290"/>
    <x v="36"/>
    <n v="72209"/>
    <x v="0"/>
    <s v="OFF-PA-10001497"/>
    <x v="1"/>
    <x v="10"/>
    <s v="Xerox 1914"/>
    <n v="109.92"/>
    <x v="0"/>
    <n v="0"/>
    <n v="53.860799999999998"/>
    <x v="0"/>
    <s v="No"/>
    <n v="0"/>
  </r>
  <r>
    <n v="5863"/>
    <s v="CA-2018-101525"/>
    <x v="766"/>
    <d v="2018-05-04T00:00:00"/>
    <x v="0"/>
    <s v="CM-12235"/>
    <s v="Chris McAfee"/>
    <x v="0"/>
    <x v="0"/>
    <x v="290"/>
    <x v="36"/>
    <n v="72209"/>
    <x v="0"/>
    <s v="OFF-PA-10003936"/>
    <x v="1"/>
    <x v="10"/>
    <s v="Xerox 1994"/>
    <n v="19.440000000000001"/>
    <x v="1"/>
    <n v="0"/>
    <n v="9.3312000000000008"/>
    <x v="0"/>
    <s v="No"/>
    <n v="0"/>
  </r>
  <r>
    <n v="5864"/>
    <s v="CA-2018-101525"/>
    <x v="766"/>
    <d v="2018-05-04T00:00:00"/>
    <x v="0"/>
    <s v="CM-12235"/>
    <s v="Chris McAfee"/>
    <x v="0"/>
    <x v="0"/>
    <x v="290"/>
    <x v="36"/>
    <n v="72209"/>
    <x v="0"/>
    <s v="OFF-AR-10000716"/>
    <x v="1"/>
    <x v="6"/>
    <s v="DIXON Ticonderoga Erasable Checking Pencils"/>
    <n v="11.16"/>
    <x v="0"/>
    <n v="0"/>
    <n v="4.3524000000000003"/>
    <x v="0"/>
    <s v="No"/>
    <n v="0"/>
  </r>
  <r>
    <n v="5865"/>
    <s v="US-2016-117968"/>
    <x v="79"/>
    <d v="2016-08-07T00:00:00"/>
    <x v="0"/>
    <s v="RS-19420"/>
    <s v="Ricardo Sperren"/>
    <x v="1"/>
    <x v="0"/>
    <x v="255"/>
    <x v="29"/>
    <n v="6450"/>
    <x v="3"/>
    <s v="OFF-AP-10002765"/>
    <x v="1"/>
    <x v="9"/>
    <s v="Fellowes Advanced Computer Series Surge Protectors"/>
    <n v="79.47"/>
    <x v="1"/>
    <n v="0"/>
    <n v="22.251600000000003"/>
    <x v="3"/>
    <s v="No"/>
    <n v="0"/>
  </r>
  <r>
    <n v="5866"/>
    <s v="US-2016-117968"/>
    <x v="79"/>
    <d v="2016-08-07T00:00:00"/>
    <x v="0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x v="0"/>
    <n v="0"/>
    <n v="2.0064000000000002"/>
    <x v="3"/>
    <s v="No"/>
    <n v="0"/>
  </r>
  <r>
    <n v="5867"/>
    <s v="US-2016-117968"/>
    <x v="79"/>
    <d v="2016-08-07T00:00:00"/>
    <x v="0"/>
    <s v="RS-19420"/>
    <s v="Ricardo Sperren"/>
    <x v="1"/>
    <x v="0"/>
    <x v="255"/>
    <x v="29"/>
    <n v="6450"/>
    <x v="3"/>
    <s v="FUR-CH-10002335"/>
    <x v="0"/>
    <x v="1"/>
    <s v="Hon GuestStacker Chair"/>
    <n v="1133.3499999999999"/>
    <x v="2"/>
    <n v="0"/>
    <n v="294.67100000000005"/>
    <x v="3"/>
    <s v="No"/>
    <n v="0"/>
  </r>
  <r>
    <n v="5868"/>
    <s v="CA-2018-158211"/>
    <x v="810"/>
    <d v="2018-01-08T00:00:00"/>
    <x v="1"/>
    <s v="BP-11185"/>
    <s v="Ben Peterman"/>
    <x v="1"/>
    <x v="0"/>
    <x v="10"/>
    <x v="9"/>
    <n v="19143"/>
    <x v="3"/>
    <s v="OFF-AR-10004078"/>
    <x v="1"/>
    <x v="6"/>
    <s v="Newell 312"/>
    <n v="4.6719999999999997"/>
    <x v="7"/>
    <n v="0.2"/>
    <n v="0.58399999999999985"/>
    <x v="3"/>
    <s v="No"/>
    <n v="0"/>
  </r>
  <r>
    <n v="5869"/>
    <s v="CA-2018-158211"/>
    <x v="810"/>
    <d v="2018-01-08T00:00:00"/>
    <x v="1"/>
    <s v="BP-11185"/>
    <s v="Ben Peterman"/>
    <x v="1"/>
    <x v="0"/>
    <x v="10"/>
    <x v="9"/>
    <n v="19143"/>
    <x v="3"/>
    <s v="OFF-BI-10002026"/>
    <x v="1"/>
    <x v="8"/>
    <s v="Avery Arch Ring Binders"/>
    <n v="104.58000000000001"/>
    <x v="5"/>
    <n v="0.7"/>
    <n v="-80.178000000000026"/>
    <x v="3"/>
    <s v="No"/>
    <n v="0"/>
  </r>
  <r>
    <n v="5870"/>
    <s v="CA-2018-152247"/>
    <x v="77"/>
    <d v="2018-11-12T00:00:00"/>
    <x v="1"/>
    <s v="MA-17995"/>
    <s v="Michelle Arnett"/>
    <x v="2"/>
    <x v="0"/>
    <x v="458"/>
    <x v="47"/>
    <n v="82001"/>
    <x v="1"/>
    <s v="FUR-CH-10001215"/>
    <x v="0"/>
    <x v="1"/>
    <s v="Global Troy Executive Leather Low-Back Tilter"/>
    <n v="1603.1360000000002"/>
    <x v="4"/>
    <n v="0.2"/>
    <n v="100.19599999999997"/>
    <x v="1"/>
    <s v="No"/>
    <n v="0"/>
  </r>
  <r>
    <n v="5871"/>
    <s v="CA-2018-128223"/>
    <x v="403"/>
    <d v="2018-06-14T00:00:00"/>
    <x v="3"/>
    <s v="EB-13705"/>
    <s v="Ed Braxton"/>
    <x v="1"/>
    <x v="0"/>
    <x v="125"/>
    <x v="1"/>
    <n v="92804"/>
    <x v="1"/>
    <s v="FUR-TA-10001771"/>
    <x v="0"/>
    <x v="3"/>
    <s v="Bush Cubix Conference Tables, Fully Assembled"/>
    <n v="1293.4879999999998"/>
    <x v="3"/>
    <n v="0.2"/>
    <n v="80.843000000000075"/>
    <x v="1"/>
    <s v="No"/>
    <n v="0"/>
  </r>
  <r>
    <n v="5872"/>
    <s v="CA-2018-154235"/>
    <x v="446"/>
    <d v="2018-09-28T00:00:00"/>
    <x v="1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n v="127.94999999999999"/>
    <x v="1"/>
    <n v="0"/>
    <n v="21.751499999999986"/>
    <x v="2"/>
    <s v="No"/>
    <n v="0"/>
  </r>
  <r>
    <n v="5873"/>
    <s v="CA-2019-129910"/>
    <x v="983"/>
    <d v="2019-04-03T00:00:00"/>
    <x v="1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n v="59.76"/>
    <x v="7"/>
    <n v="0"/>
    <n v="16.732800000000005"/>
    <x v="0"/>
    <s v="No"/>
    <n v="0"/>
  </r>
  <r>
    <n v="5874"/>
    <s v="CA-2019-133095"/>
    <x v="400"/>
    <d v="2019-06-04T00:00:00"/>
    <x v="3"/>
    <s v="EH-14005"/>
    <s v="Erica Hernandez"/>
    <x v="2"/>
    <x v="0"/>
    <x v="186"/>
    <x v="36"/>
    <n v="72401"/>
    <x v="0"/>
    <s v="OFF-BI-10002353"/>
    <x v="1"/>
    <x v="8"/>
    <s v="GBC VeloBind Cover Sets"/>
    <n v="108.08"/>
    <x v="3"/>
    <n v="0"/>
    <n v="54.04"/>
    <x v="0"/>
    <s v="No"/>
    <n v="0"/>
  </r>
  <r>
    <n v="5875"/>
    <s v="CA-2019-133095"/>
    <x v="400"/>
    <d v="2019-06-04T00:00:00"/>
    <x v="3"/>
    <s v="EH-14005"/>
    <s v="Erica Hernandez"/>
    <x v="2"/>
    <x v="0"/>
    <x v="186"/>
    <x v="36"/>
    <n v="72401"/>
    <x v="0"/>
    <s v="OFF-BI-10004141"/>
    <x v="1"/>
    <x v="8"/>
    <s v="Insertable Tab Indexes For Data Binders"/>
    <n v="9.5400000000000009"/>
    <x v="1"/>
    <n v="0"/>
    <n v="4.3883999999999999"/>
    <x v="0"/>
    <s v="No"/>
    <n v="0"/>
  </r>
  <r>
    <n v="5876"/>
    <s v="CA-2017-130554"/>
    <x v="1003"/>
    <d v="2017-04-09T00:00:00"/>
    <x v="2"/>
    <s v="FM-14290"/>
    <s v="Frank Merwin"/>
    <x v="2"/>
    <x v="0"/>
    <x v="10"/>
    <x v="9"/>
    <n v="19140"/>
    <x v="3"/>
    <s v="OFF-AR-10001954"/>
    <x v="1"/>
    <x v="6"/>
    <s v="Newell 331"/>
    <n v="11.736000000000001"/>
    <x v="1"/>
    <n v="0.2"/>
    <n v="1.0268999999999999"/>
    <x v="3"/>
    <s v="No"/>
    <n v="0"/>
  </r>
  <r>
    <n v="5877"/>
    <s v="CA-2016-152443"/>
    <x v="371"/>
    <d v="2016-05-26T00:00:00"/>
    <x v="1"/>
    <s v="FG-14260"/>
    <s v="Frank Gastineau"/>
    <x v="2"/>
    <x v="0"/>
    <x v="104"/>
    <x v="31"/>
    <n v="1841"/>
    <x v="3"/>
    <s v="OFF-BI-10001071"/>
    <x v="1"/>
    <x v="8"/>
    <s v="GBC ProClick Punch Binding System"/>
    <n v="447.85999999999996"/>
    <x v="3"/>
    <n v="0"/>
    <n v="219.45140000000001"/>
    <x v="3"/>
    <s v="No"/>
    <n v="0"/>
  </r>
  <r>
    <n v="5878"/>
    <s v="CA-2016-152443"/>
    <x v="371"/>
    <d v="2016-05-26T00:00:00"/>
    <x v="1"/>
    <s v="FG-14260"/>
    <s v="Frank Gastineau"/>
    <x v="2"/>
    <x v="0"/>
    <x v="104"/>
    <x v="31"/>
    <n v="1841"/>
    <x v="3"/>
    <s v="OFF-PA-10003022"/>
    <x v="1"/>
    <x v="10"/>
    <s v="Xerox 1992"/>
    <n v="17.940000000000001"/>
    <x v="1"/>
    <n v="0"/>
    <n v="8.7906000000000013"/>
    <x v="3"/>
    <s v="No"/>
    <n v="0"/>
  </r>
  <r>
    <n v="5879"/>
    <s v="CA-2016-152443"/>
    <x v="371"/>
    <d v="2016-05-26T00:00:00"/>
    <x v="1"/>
    <s v="FG-14260"/>
    <s v="Frank Gastineau"/>
    <x v="2"/>
    <x v="0"/>
    <x v="104"/>
    <x v="31"/>
    <n v="1841"/>
    <x v="3"/>
    <s v="OFF-AP-10001293"/>
    <x v="1"/>
    <x v="9"/>
    <s v="Belkin 8 Outlet Surge Protector"/>
    <n v="245.88"/>
    <x v="5"/>
    <n v="0"/>
    <n v="68.846399999999988"/>
    <x v="3"/>
    <s v="No"/>
    <n v="0"/>
  </r>
  <r>
    <n v="5880"/>
    <s v="CA-2018-133319"/>
    <x v="64"/>
    <d v="2018-09-11T00:00:00"/>
    <x v="1"/>
    <s v="MV-17485"/>
    <s v="Mark Van Huff"/>
    <x v="0"/>
    <x v="0"/>
    <x v="20"/>
    <x v="15"/>
    <n v="10011"/>
    <x v="3"/>
    <s v="OFF-PA-10001815"/>
    <x v="1"/>
    <x v="10"/>
    <s v="Xerox 1885"/>
    <n v="192.16"/>
    <x v="4"/>
    <n v="0"/>
    <n v="92.236799999999988"/>
    <x v="3"/>
    <s v="Yes"/>
    <n v="1"/>
  </r>
  <r>
    <n v="5881"/>
    <s v="CA-2018-133935"/>
    <x v="31"/>
    <d v="2018-09-22T00:00:00"/>
    <x v="1"/>
    <s v="JW-15220"/>
    <s v="Jane Waco"/>
    <x v="1"/>
    <x v="0"/>
    <x v="70"/>
    <x v="1"/>
    <n v="92105"/>
    <x v="1"/>
    <s v="FUR-CH-10001215"/>
    <x v="0"/>
    <x v="1"/>
    <s v="Global Troy Executive Leather Low-Back Tilter"/>
    <n v="801.5680000000001"/>
    <x v="0"/>
    <n v="0.2"/>
    <n v="50.097999999999985"/>
    <x v="1"/>
    <s v="No"/>
    <n v="0"/>
  </r>
  <r>
    <n v="5882"/>
    <s v="CA-2018-133935"/>
    <x v="31"/>
    <d v="2018-09-22T00:00:00"/>
    <x v="1"/>
    <s v="JW-15220"/>
    <s v="Jane Waco"/>
    <x v="1"/>
    <x v="0"/>
    <x v="70"/>
    <x v="1"/>
    <n v="92105"/>
    <x v="1"/>
    <s v="OFF-PA-10000100"/>
    <x v="1"/>
    <x v="10"/>
    <s v="Xerox 1945"/>
    <n v="368.91"/>
    <x v="6"/>
    <n v="0"/>
    <n v="180.76590000000002"/>
    <x v="1"/>
    <s v="No"/>
    <n v="0"/>
  </r>
  <r>
    <n v="5883"/>
    <s v="CA-2018-133935"/>
    <x v="31"/>
    <d v="2018-09-22T00:00:00"/>
    <x v="1"/>
    <s v="JW-15220"/>
    <s v="Jane Waco"/>
    <x v="1"/>
    <x v="0"/>
    <x v="70"/>
    <x v="1"/>
    <n v="92105"/>
    <x v="1"/>
    <s v="FUR-CH-10002880"/>
    <x v="0"/>
    <x v="1"/>
    <s v="Global High-Back Leather Tilter, Burgundy"/>
    <n v="885.52800000000002"/>
    <x v="6"/>
    <n v="0.2"/>
    <n v="-99.621900000000068"/>
    <x v="1"/>
    <s v="No"/>
    <n v="0"/>
  </r>
  <r>
    <n v="5884"/>
    <s v="CA-2018-136301"/>
    <x v="69"/>
    <d v="2018-03-15T00:00:00"/>
    <x v="0"/>
    <s v="EH-13765"/>
    <s v="Edward Hooks"/>
    <x v="1"/>
    <x v="0"/>
    <x v="8"/>
    <x v="1"/>
    <n v="94109"/>
    <x v="1"/>
    <s v="FUR-FU-10004712"/>
    <x v="0"/>
    <x v="5"/>
    <s v="Westinghouse Mesh Shade Clip-On Gooseneck Lamp, Black"/>
    <n v="28.28"/>
    <x v="0"/>
    <n v="0"/>
    <n v="7.352800000000002"/>
    <x v="1"/>
    <s v="No"/>
    <n v="0"/>
  </r>
  <r>
    <n v="5885"/>
    <s v="CA-2018-136301"/>
    <x v="69"/>
    <d v="2018-03-15T00:00:00"/>
    <x v="0"/>
    <s v="EH-13765"/>
    <s v="Edward Hooks"/>
    <x v="1"/>
    <x v="0"/>
    <x v="8"/>
    <x v="1"/>
    <n v="94109"/>
    <x v="1"/>
    <s v="OFF-SU-10000151"/>
    <x v="1"/>
    <x v="14"/>
    <s v="High Speed Automatic Electric Letter Opener"/>
    <n v="4912.59"/>
    <x v="1"/>
    <n v="0"/>
    <n v="196.50359999999978"/>
    <x v="1"/>
    <s v="No"/>
    <n v="0"/>
  </r>
  <r>
    <n v="5886"/>
    <s v="US-2016-109456"/>
    <x v="1079"/>
    <d v="2016-10-17T00:00:00"/>
    <x v="3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n v="14.352000000000002"/>
    <x v="1"/>
    <n v="0.2"/>
    <n v="5.0231999999999992"/>
    <x v="1"/>
    <s v="No"/>
    <n v="0"/>
  </r>
  <r>
    <n v="5887"/>
    <s v="US-2016-109456"/>
    <x v="1079"/>
    <d v="2016-10-17T00:00:00"/>
    <x v="3"/>
    <s v="LS-17245"/>
    <s v="Lynn Smith"/>
    <x v="0"/>
    <x v="0"/>
    <x v="8"/>
    <x v="1"/>
    <n v="94110"/>
    <x v="1"/>
    <s v="TEC-AC-10003610"/>
    <x v="2"/>
    <x v="11"/>
    <s v="Logitech Illuminated - Keyboard"/>
    <n v="179.97"/>
    <x v="1"/>
    <n v="0"/>
    <n v="86.385600000000011"/>
    <x v="1"/>
    <s v="No"/>
    <n v="0"/>
  </r>
  <r>
    <n v="5888"/>
    <s v="CA-2019-151596"/>
    <x v="1048"/>
    <d v="2019-10-11T00:00:00"/>
    <x v="2"/>
    <s v="BP-11050"/>
    <s v="Barry Pond"/>
    <x v="1"/>
    <x v="0"/>
    <x v="395"/>
    <x v="34"/>
    <n v="2920"/>
    <x v="3"/>
    <s v="OFF-ST-10001837"/>
    <x v="1"/>
    <x v="4"/>
    <s v="SAFCO Mobile Desk Side File, Wire Frame"/>
    <n v="42.76"/>
    <x v="7"/>
    <n v="0"/>
    <n v="11.117599999999999"/>
    <x v="3"/>
    <s v="No"/>
    <n v="0"/>
  </r>
  <r>
    <n v="5889"/>
    <s v="CA-2017-147879"/>
    <x v="820"/>
    <d v="2017-05-12T00:00:00"/>
    <x v="1"/>
    <s v="CC-12220"/>
    <s v="Chris Cortes"/>
    <x v="0"/>
    <x v="0"/>
    <x v="459"/>
    <x v="0"/>
    <n v="42301"/>
    <x v="0"/>
    <s v="OFF-PA-10001952"/>
    <x v="1"/>
    <x v="10"/>
    <s v="Xerox 1902"/>
    <n v="45.68"/>
    <x v="0"/>
    <n v="0"/>
    <n v="21.012799999999999"/>
    <x v="0"/>
    <s v="No"/>
    <n v="0"/>
  </r>
  <r>
    <n v="5890"/>
    <s v="CA-2018-166625"/>
    <x v="167"/>
    <d v="2018-04-17T00:00:00"/>
    <x v="2"/>
    <s v="JM-15580"/>
    <s v="Jill Matthias"/>
    <x v="0"/>
    <x v="0"/>
    <x v="248"/>
    <x v="39"/>
    <n v="21215"/>
    <x v="3"/>
    <s v="OFF-BI-10002414"/>
    <x v="1"/>
    <x v="8"/>
    <s v="GBC ProClick Spines for 32-Hole Punch"/>
    <n v="25.06"/>
    <x v="0"/>
    <n v="0"/>
    <n v="11.778199999999998"/>
    <x v="3"/>
    <s v="No"/>
    <n v="0"/>
  </r>
  <r>
    <n v="5891"/>
    <s v="CA-2018-146157"/>
    <x v="831"/>
    <d v="2018-11-26T00:00:00"/>
    <x v="1"/>
    <s v="RD-19720"/>
    <s v="Roger Demir"/>
    <x v="0"/>
    <x v="0"/>
    <x v="22"/>
    <x v="10"/>
    <n v="60610"/>
    <x v="2"/>
    <s v="OFF-PA-10001790"/>
    <x v="1"/>
    <x v="10"/>
    <s v="Xerox 1910"/>
    <n v="38.432000000000002"/>
    <x v="7"/>
    <n v="0.2"/>
    <n v="13.451199999999996"/>
    <x v="2"/>
    <s v="No"/>
    <n v="0"/>
  </r>
  <r>
    <n v="5892"/>
    <s v="CA-2018-146157"/>
    <x v="831"/>
    <d v="2018-11-26T00:00:00"/>
    <x v="1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n v="21.568000000000001"/>
    <x v="0"/>
    <n v="0.2"/>
    <n v="1.6175999999999986"/>
    <x v="2"/>
    <s v="No"/>
    <n v="0"/>
  </r>
  <r>
    <n v="5893"/>
    <s v="CA-2018-146157"/>
    <x v="831"/>
    <d v="2018-11-26T00:00:00"/>
    <x v="1"/>
    <s v="RD-19720"/>
    <s v="Roger Demir"/>
    <x v="0"/>
    <x v="0"/>
    <x v="22"/>
    <x v="10"/>
    <n v="60610"/>
    <x v="2"/>
    <s v="TEC-AC-10003657"/>
    <x v="2"/>
    <x v="11"/>
    <s v="Lenovo 17-Key USB Numeric Keypad"/>
    <n v="81.576000000000008"/>
    <x v="1"/>
    <n v="0.2"/>
    <n v="2.0393999999999934"/>
    <x v="2"/>
    <s v="No"/>
    <n v="0"/>
  </r>
  <r>
    <n v="5894"/>
    <s v="CA-2019-159954"/>
    <x v="18"/>
    <d v="2019-09-14T00:00:00"/>
    <x v="1"/>
    <s v="SS-20410"/>
    <s v="Shahid Shariari"/>
    <x v="0"/>
    <x v="0"/>
    <x v="118"/>
    <x v="32"/>
    <n v="30318"/>
    <x v="0"/>
    <s v="OFF-BI-10004876"/>
    <x v="1"/>
    <x v="8"/>
    <s v="Wilson Jones Suede Grain Vinyl Binders"/>
    <n v="2.78"/>
    <x v="7"/>
    <n v="0"/>
    <n v="1.3621999999999999"/>
    <x v="0"/>
    <s v="Yes"/>
    <n v="1"/>
  </r>
  <r>
    <n v="5895"/>
    <s v="CA-2019-100825"/>
    <x v="428"/>
    <d v="2019-09-14T00:00:00"/>
    <x v="1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n v="99.87"/>
    <x v="1"/>
    <n v="0"/>
    <n v="23.968799999999998"/>
    <x v="1"/>
    <s v="No"/>
    <n v="0"/>
  </r>
  <r>
    <n v="5896"/>
    <s v="CA-2016-168305"/>
    <x v="301"/>
    <d v="2016-11-08T00:00:00"/>
    <x v="1"/>
    <s v="PL-18925"/>
    <s v="Paul Lucas"/>
    <x v="2"/>
    <x v="0"/>
    <x v="1"/>
    <x v="1"/>
    <n v="90049"/>
    <x v="1"/>
    <s v="OFF-LA-10003498"/>
    <x v="1"/>
    <x v="2"/>
    <s v="Avery 475"/>
    <n v="44.400000000000006"/>
    <x v="1"/>
    <n v="0"/>
    <n v="22.200000000000003"/>
    <x v="1"/>
    <s v="No"/>
    <n v="0"/>
  </r>
  <r>
    <n v="5897"/>
    <s v="CA-2016-168305"/>
    <x v="301"/>
    <d v="2016-11-08T00:00:00"/>
    <x v="1"/>
    <s v="PL-18925"/>
    <s v="Paul Lucas"/>
    <x v="2"/>
    <x v="0"/>
    <x v="1"/>
    <x v="1"/>
    <n v="90049"/>
    <x v="1"/>
    <s v="OFF-PA-10004947"/>
    <x v="1"/>
    <x v="10"/>
    <s v="Easy-staple paper"/>
    <n v="21.400000000000002"/>
    <x v="2"/>
    <n v="0"/>
    <n v="9.629999999999999"/>
    <x v="1"/>
    <s v="No"/>
    <n v="0"/>
  </r>
  <r>
    <n v="5898"/>
    <s v="CA-2018-167682"/>
    <x v="1015"/>
    <d v="2018-04-09T00:00:00"/>
    <x v="1"/>
    <s v="ZD-21925"/>
    <s v="Zuschuss Donatelli"/>
    <x v="0"/>
    <x v="0"/>
    <x v="102"/>
    <x v="14"/>
    <n v="47374"/>
    <x v="2"/>
    <s v="FUR-FU-10003799"/>
    <x v="0"/>
    <x v="5"/>
    <s v="Seth Thomas 13 1/2&quot; Wall Clock"/>
    <n v="71.12"/>
    <x v="4"/>
    <n v="0"/>
    <n v="22.047199999999997"/>
    <x v="2"/>
    <s v="No"/>
    <n v="0"/>
  </r>
  <r>
    <n v="5899"/>
    <s v="CA-2018-167682"/>
    <x v="1015"/>
    <d v="2018-04-09T00:00:00"/>
    <x v="1"/>
    <s v="ZD-21925"/>
    <s v="Zuschuss Donatelli"/>
    <x v="0"/>
    <x v="0"/>
    <x v="102"/>
    <x v="14"/>
    <n v="47374"/>
    <x v="2"/>
    <s v="TEC-PH-10000673"/>
    <x v="2"/>
    <x v="7"/>
    <s v="Plantronics Voyager Pro HD - Bluetooth Headset"/>
    <n v="259.95999999999998"/>
    <x v="4"/>
    <n v="0"/>
    <n v="124.7808"/>
    <x v="2"/>
    <s v="No"/>
    <n v="0"/>
  </r>
  <r>
    <n v="5900"/>
    <s v="CA-2019-108000"/>
    <x v="602"/>
    <d v="2019-01-16T00:00:00"/>
    <x v="1"/>
    <s v="LS-16945"/>
    <s v="Linda Southworth"/>
    <x v="1"/>
    <x v="0"/>
    <x v="8"/>
    <x v="1"/>
    <n v="94110"/>
    <x v="1"/>
    <s v="OFF-EN-10002621"/>
    <x v="1"/>
    <x v="12"/>
    <s v="Staple envelope"/>
    <n v="9.7799999999999994"/>
    <x v="7"/>
    <n v="0"/>
    <n v="4.8899999999999997"/>
    <x v="1"/>
    <s v="No"/>
    <n v="0"/>
  </r>
  <r>
    <n v="5901"/>
    <s v="CA-2017-146465"/>
    <x v="312"/>
    <d v="2017-11-24T00:00:00"/>
    <x v="1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n v="24.192"/>
    <x v="6"/>
    <n v="0.2"/>
    <n v="7.5599999999999987"/>
    <x v="1"/>
    <s v="No"/>
    <n v="0"/>
  </r>
  <r>
    <n v="5902"/>
    <s v="CA-2018-159639"/>
    <x v="581"/>
    <d v="2018-12-02T00:00:00"/>
    <x v="1"/>
    <s v="PC-18745"/>
    <s v="Pamela Coakley"/>
    <x v="1"/>
    <x v="0"/>
    <x v="58"/>
    <x v="30"/>
    <n v="7090"/>
    <x v="3"/>
    <s v="FUR-FU-10001889"/>
    <x v="0"/>
    <x v="5"/>
    <s v="Ultra Door Pull Handle"/>
    <n v="31.56"/>
    <x v="1"/>
    <n v="0"/>
    <n v="10.4148"/>
    <x v="3"/>
    <s v="No"/>
    <n v="0"/>
  </r>
  <r>
    <n v="5903"/>
    <s v="US-2019-153948"/>
    <x v="44"/>
    <d v="2019-11-06T00:00:00"/>
    <x v="3"/>
    <s v="FM-14290"/>
    <s v="Frank Merwin"/>
    <x v="2"/>
    <x v="0"/>
    <x v="8"/>
    <x v="1"/>
    <n v="94122"/>
    <x v="1"/>
    <s v="OFF-PA-10000157"/>
    <x v="1"/>
    <x v="10"/>
    <s v="Xerox 191"/>
    <n v="59.94"/>
    <x v="1"/>
    <n v="0"/>
    <n v="28.171799999999998"/>
    <x v="1"/>
    <s v="No"/>
    <n v="0"/>
  </r>
  <r>
    <n v="5904"/>
    <s v="US-2019-153948"/>
    <x v="44"/>
    <d v="2019-11-06T00:00:00"/>
    <x v="3"/>
    <s v="FM-14290"/>
    <s v="Frank Merwin"/>
    <x v="2"/>
    <x v="0"/>
    <x v="8"/>
    <x v="1"/>
    <n v="94122"/>
    <x v="1"/>
    <s v="OFF-PA-10002764"/>
    <x v="1"/>
    <x v="10"/>
    <s v="Easy-staple paper"/>
    <n v="45.36"/>
    <x v="4"/>
    <n v="0"/>
    <n v="22.226399999999998"/>
    <x v="1"/>
    <s v="No"/>
    <n v="0"/>
  </r>
  <r>
    <n v="5905"/>
    <s v="US-2019-153948"/>
    <x v="44"/>
    <d v="2019-11-06T00:00:00"/>
    <x v="3"/>
    <s v="FM-14290"/>
    <s v="Frank Merwin"/>
    <x v="2"/>
    <x v="0"/>
    <x v="8"/>
    <x v="1"/>
    <n v="94122"/>
    <x v="1"/>
    <s v="OFF-PA-10000143"/>
    <x v="1"/>
    <x v="10"/>
    <s v="Astroparche Fine Business Paper"/>
    <n v="26.400000000000002"/>
    <x v="2"/>
    <n v="0"/>
    <n v="12.672000000000001"/>
    <x v="1"/>
    <s v="No"/>
    <n v="0"/>
  </r>
  <r>
    <n v="5906"/>
    <s v="US-2019-153948"/>
    <x v="44"/>
    <d v="2019-11-06T00:00:00"/>
    <x v="3"/>
    <s v="FM-14290"/>
    <s v="Frank Merwin"/>
    <x v="2"/>
    <x v="0"/>
    <x v="8"/>
    <x v="1"/>
    <n v="94122"/>
    <x v="1"/>
    <s v="OFF-LA-10000414"/>
    <x v="1"/>
    <x v="2"/>
    <s v="Avery 503"/>
    <n v="41.4"/>
    <x v="4"/>
    <n v="0"/>
    <n v="19.872"/>
    <x v="1"/>
    <s v="No"/>
    <n v="0"/>
  </r>
  <r>
    <n v="5907"/>
    <s v="US-2019-153948"/>
    <x v="44"/>
    <d v="2019-11-06T00:00:00"/>
    <x v="3"/>
    <s v="FM-14290"/>
    <s v="Frank Merwin"/>
    <x v="2"/>
    <x v="0"/>
    <x v="8"/>
    <x v="1"/>
    <n v="94122"/>
    <x v="1"/>
    <s v="TEC-AC-10003441"/>
    <x v="2"/>
    <x v="11"/>
    <s v="Kingston Digital DataTraveler 32GB USB 2.0"/>
    <n v="16.95"/>
    <x v="7"/>
    <n v="0"/>
    <n v="1.0169999999999995"/>
    <x v="1"/>
    <s v="No"/>
    <n v="0"/>
  </r>
  <r>
    <n v="5908"/>
    <s v="US-2018-113985"/>
    <x v="499"/>
    <d v="2018-12-07T00:00:00"/>
    <x v="1"/>
    <s v="KD-16495"/>
    <s v="Keith Dawkins"/>
    <x v="1"/>
    <x v="0"/>
    <x v="49"/>
    <x v="1"/>
    <n v="95123"/>
    <x v="1"/>
    <s v="OFF-BI-10002353"/>
    <x v="1"/>
    <x v="8"/>
    <s v="GBC VeloBind Cover Sets"/>
    <n v="24.704000000000001"/>
    <x v="0"/>
    <n v="0.2"/>
    <n v="9.2639999999999993"/>
    <x v="1"/>
    <s v="No"/>
    <n v="0"/>
  </r>
  <r>
    <n v="5909"/>
    <s v="US-2018-113985"/>
    <x v="499"/>
    <d v="2018-12-07T00:00:00"/>
    <x v="1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699999999999996"/>
    <x v="1"/>
    <n v="0"/>
    <n v="26.864999999999995"/>
    <x v="1"/>
    <s v="No"/>
    <n v="0"/>
  </r>
  <r>
    <n v="5910"/>
    <s v="US-2018-113985"/>
    <x v="499"/>
    <d v="2018-12-07T00:00:00"/>
    <x v="1"/>
    <s v="KD-16495"/>
    <s v="Keith Dawkins"/>
    <x v="1"/>
    <x v="0"/>
    <x v="49"/>
    <x v="1"/>
    <n v="95123"/>
    <x v="1"/>
    <s v="FUR-FU-10003026"/>
    <x v="0"/>
    <x v="5"/>
    <s v="Eldon Regeneration Recycled Desk Accessories, Black"/>
    <n v="14.52"/>
    <x v="1"/>
    <n v="0"/>
    <n v="5.6627999999999998"/>
    <x v="1"/>
    <s v="No"/>
    <n v="0"/>
  </r>
  <r>
    <n v="5911"/>
    <s v="US-2018-113985"/>
    <x v="499"/>
    <d v="2018-12-07T00:00:00"/>
    <x v="1"/>
    <s v="KD-16495"/>
    <s v="Keith Dawkins"/>
    <x v="1"/>
    <x v="0"/>
    <x v="49"/>
    <x v="1"/>
    <n v="95123"/>
    <x v="1"/>
    <s v="OFF-BI-10000632"/>
    <x v="1"/>
    <x v="8"/>
    <s v="Satellite Sectional Post Binders"/>
    <n v="104.184"/>
    <x v="1"/>
    <n v="0.2"/>
    <n v="33.8598"/>
    <x v="1"/>
    <s v="No"/>
    <n v="0"/>
  </r>
  <r>
    <n v="5912"/>
    <s v="CA-2018-155383"/>
    <x v="907"/>
    <d v="2018-12-22T00:00:00"/>
    <x v="1"/>
    <s v="SC-20680"/>
    <s v="Steve Carroll"/>
    <x v="2"/>
    <x v="0"/>
    <x v="4"/>
    <x v="4"/>
    <n v="98115"/>
    <x v="1"/>
    <s v="OFF-ST-10001328"/>
    <x v="1"/>
    <x v="4"/>
    <s v="Personal Filing Tote with Lid, Black/Gray"/>
    <n v="46.53"/>
    <x v="1"/>
    <n v="0"/>
    <n v="13.028400000000001"/>
    <x v="1"/>
    <s v="No"/>
    <n v="0"/>
  </r>
  <r>
    <n v="5913"/>
    <s v="CA-2016-120432"/>
    <x v="829"/>
    <d v="2016-08-26T00:00:00"/>
    <x v="0"/>
    <s v="DW-13585"/>
    <s v="Dorothy Wardle"/>
    <x v="1"/>
    <x v="0"/>
    <x v="459"/>
    <x v="0"/>
    <n v="42301"/>
    <x v="0"/>
    <s v="OFF-SU-10004661"/>
    <x v="1"/>
    <x v="14"/>
    <s v="Acme Titanium Bonded Scissors"/>
    <n v="25.5"/>
    <x v="1"/>
    <n v="0"/>
    <n v="6.63"/>
    <x v="0"/>
    <s v="No"/>
    <n v="0"/>
  </r>
  <r>
    <n v="5914"/>
    <s v="US-2017-126977"/>
    <x v="14"/>
    <d v="2017-09-23T00:00:00"/>
    <x v="1"/>
    <s v="PF-19120"/>
    <s v="Peter Fuller"/>
    <x v="0"/>
    <x v="0"/>
    <x v="20"/>
    <x v="15"/>
    <n v="10035"/>
    <x v="3"/>
    <s v="OFF-ST-10000617"/>
    <x v="1"/>
    <x v="4"/>
    <s v="Woodgrain Magazine Files by Perma"/>
    <n v="14.9"/>
    <x v="2"/>
    <n v="0"/>
    <n v="1.0429999999999984"/>
    <x v="3"/>
    <s v="No"/>
    <n v="0"/>
  </r>
  <r>
    <n v="5915"/>
    <s v="US-2017-126977"/>
    <x v="14"/>
    <d v="2017-09-23T00:00:00"/>
    <x v="1"/>
    <s v="PF-19120"/>
    <s v="Peter Fuller"/>
    <x v="0"/>
    <x v="0"/>
    <x v="20"/>
    <x v="15"/>
    <n v="10035"/>
    <x v="3"/>
    <s v="OFF-LA-10002762"/>
    <x v="1"/>
    <x v="2"/>
    <s v="Avery 485"/>
    <n v="87.71"/>
    <x v="3"/>
    <n v="0"/>
    <n v="41.223699999999994"/>
    <x v="3"/>
    <s v="No"/>
    <n v="0"/>
  </r>
  <r>
    <n v="5916"/>
    <s v="US-2017-126977"/>
    <x v="14"/>
    <d v="2017-09-23T00:00:00"/>
    <x v="1"/>
    <s v="PF-19120"/>
    <s v="Peter Fuller"/>
    <x v="0"/>
    <x v="0"/>
    <x v="20"/>
    <x v="15"/>
    <n v="10035"/>
    <x v="3"/>
    <s v="FUR-CH-10001973"/>
    <x v="0"/>
    <x v="1"/>
    <s v="Office Star Flex Back Scooter Chair with White Frame"/>
    <n v="199.76400000000001"/>
    <x v="0"/>
    <n v="0.1"/>
    <n v="8.8783999999999956"/>
    <x v="3"/>
    <s v="No"/>
    <n v="0"/>
  </r>
  <r>
    <n v="5917"/>
    <s v="US-2017-126977"/>
    <x v="14"/>
    <d v="2017-09-23T00:00:00"/>
    <x v="1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n v="94.6"/>
    <x v="4"/>
    <n v="0"/>
    <n v="27.433999999999997"/>
    <x v="3"/>
    <s v="No"/>
    <n v="0"/>
  </r>
  <r>
    <n v="5918"/>
    <s v="US-2017-126977"/>
    <x v="14"/>
    <d v="2017-09-23T00:00:00"/>
    <x v="1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n v="4228.7040000000006"/>
    <x v="5"/>
    <n v="0.2"/>
    <n v="158.57639999999992"/>
    <x v="3"/>
    <s v="No"/>
    <n v="0"/>
  </r>
  <r>
    <n v="5919"/>
    <s v="US-2017-126977"/>
    <x v="14"/>
    <d v="2017-09-23T00:00:00"/>
    <x v="1"/>
    <s v="PF-19120"/>
    <s v="Peter Fuller"/>
    <x v="0"/>
    <x v="0"/>
    <x v="20"/>
    <x v="15"/>
    <n v="10035"/>
    <x v="3"/>
    <s v="FUR-BO-10002213"/>
    <x v="0"/>
    <x v="0"/>
    <s v="DMI Eclipse Executive Suite Bookcases"/>
    <n v="2003.9200000000003"/>
    <x v="2"/>
    <n v="0.2"/>
    <n v="-25.049000000000149"/>
    <x v="3"/>
    <s v="No"/>
    <n v="0"/>
  </r>
  <r>
    <n v="5920"/>
    <s v="US-2017-126977"/>
    <x v="14"/>
    <d v="2017-09-23T00:00:00"/>
    <x v="1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n v="209.96999999999997"/>
    <x v="1"/>
    <n v="0"/>
    <n v="58.791600000000003"/>
    <x v="3"/>
    <s v="No"/>
    <n v="0"/>
  </r>
  <r>
    <n v="5921"/>
    <s v="US-2017-126977"/>
    <x v="14"/>
    <d v="2017-09-23T00:00:00"/>
    <x v="1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n v="659.9"/>
    <x v="0"/>
    <n v="0"/>
    <n v="217.76699999999994"/>
    <x v="3"/>
    <s v="No"/>
    <n v="0"/>
  </r>
  <r>
    <n v="5922"/>
    <s v="US-2017-126977"/>
    <x v="14"/>
    <d v="2017-09-23T00:00:00"/>
    <x v="1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x v="0"/>
    <n v="0"/>
    <n v="53.260799999999996"/>
    <x v="3"/>
    <s v="No"/>
    <n v="0"/>
  </r>
  <r>
    <n v="5923"/>
    <s v="US-2017-126977"/>
    <x v="14"/>
    <d v="2017-09-23T00:00:00"/>
    <x v="1"/>
    <s v="PF-19120"/>
    <s v="Peter Fuller"/>
    <x v="0"/>
    <x v="0"/>
    <x v="20"/>
    <x v="15"/>
    <n v="10035"/>
    <x v="3"/>
    <s v="TEC-PH-10000169"/>
    <x v="2"/>
    <x v="7"/>
    <s v="ARKON Windshield Dashboard Air Vent Car Mount Holder"/>
    <n v="67.8"/>
    <x v="4"/>
    <n v="0"/>
    <n v="1.3559999999999945"/>
    <x v="3"/>
    <s v="No"/>
    <n v="0"/>
  </r>
  <r>
    <n v="5924"/>
    <s v="CA-2018-130288"/>
    <x v="491"/>
    <d v="2018-11-30T00:00:00"/>
    <x v="0"/>
    <s v="DK-13225"/>
    <s v="Dean Katz"/>
    <x v="1"/>
    <x v="0"/>
    <x v="20"/>
    <x v="15"/>
    <n v="10011"/>
    <x v="3"/>
    <s v="FUR-TA-10002958"/>
    <x v="0"/>
    <x v="3"/>
    <s v="Bevis Oval Conference Table, Walnut"/>
    <n v="313.17599999999999"/>
    <x v="0"/>
    <n v="0.4"/>
    <n v="-120.05080000000007"/>
    <x v="3"/>
    <s v="No"/>
    <n v="0"/>
  </r>
  <r>
    <n v="5925"/>
    <s v="CA-2019-146458"/>
    <x v="123"/>
    <d v="2019-11-22T00:00:00"/>
    <x v="0"/>
    <s v="RB-19435"/>
    <s v="Richard Bierner"/>
    <x v="0"/>
    <x v="0"/>
    <x v="24"/>
    <x v="17"/>
    <n v="22153"/>
    <x v="0"/>
    <s v="OFF-AR-10001177"/>
    <x v="1"/>
    <x v="6"/>
    <s v="Newell 349"/>
    <n v="22.959999999999997"/>
    <x v="3"/>
    <n v="0"/>
    <n v="6.6583999999999968"/>
    <x v="0"/>
    <s v="No"/>
    <n v="0"/>
  </r>
  <r>
    <n v="5926"/>
    <s v="CA-2019-150420"/>
    <x v="95"/>
    <d v="2019-06-08T00:00:00"/>
    <x v="1"/>
    <s v="GD-14590"/>
    <s v="Giulietta Dortch"/>
    <x v="1"/>
    <x v="0"/>
    <x v="317"/>
    <x v="4"/>
    <n v="98226"/>
    <x v="1"/>
    <s v="TEC-AC-10004975"/>
    <x v="2"/>
    <x v="11"/>
    <s v="Plantronics Audio 995 Wireless Stereo Headset"/>
    <n v="1099.5"/>
    <x v="12"/>
    <n v="0"/>
    <n v="362.83500000000004"/>
    <x v="1"/>
    <s v="No"/>
    <n v="0"/>
  </r>
  <r>
    <n v="5927"/>
    <s v="US-2016-118997"/>
    <x v="918"/>
    <d v="2016-04-12T00:00:00"/>
    <x v="1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n v="1215.92"/>
    <x v="8"/>
    <n v="0"/>
    <n v="316.13920000000007"/>
    <x v="0"/>
    <s v="No"/>
    <n v="0"/>
  </r>
  <r>
    <n v="5928"/>
    <s v="CA-2016-114314"/>
    <x v="856"/>
    <d v="2016-10-15T00:00:00"/>
    <x v="1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n v="7.31"/>
    <x v="7"/>
    <n v="0"/>
    <n v="3.4356999999999998"/>
    <x v="0"/>
    <s v="No"/>
    <n v="0"/>
  </r>
  <r>
    <n v="5929"/>
    <s v="CA-2016-114314"/>
    <x v="856"/>
    <d v="2016-10-15T00:00:00"/>
    <x v="1"/>
    <s v="DB-13555"/>
    <s v="Dorothy Badders"/>
    <x v="1"/>
    <x v="0"/>
    <x v="115"/>
    <x v="36"/>
    <n v="72701"/>
    <x v="0"/>
    <s v="FUR-FU-10002107"/>
    <x v="0"/>
    <x v="5"/>
    <s v="Eldon Pizzaz Desk Accessories"/>
    <n v="8.92"/>
    <x v="4"/>
    <n v="0"/>
    <n v="3.9248000000000003"/>
    <x v="0"/>
    <s v="No"/>
    <n v="0"/>
  </r>
  <r>
    <n v="5930"/>
    <s v="US-2019-169551"/>
    <x v="437"/>
    <d v="2019-07-09T00:00:00"/>
    <x v="2"/>
    <s v="RL-19615"/>
    <s v="Rob Lucas"/>
    <x v="0"/>
    <x v="0"/>
    <x v="10"/>
    <x v="9"/>
    <n v="19120"/>
    <x v="3"/>
    <s v="FUR-BO-10001519"/>
    <x v="0"/>
    <x v="0"/>
    <s v="O'Sullivan 3-Shelf Heavy-Duty Bookcases"/>
    <n v="87.210000000000008"/>
    <x v="1"/>
    <n v="0.5"/>
    <n v="-45.349200000000003"/>
    <x v="3"/>
    <s v="No"/>
    <n v="0"/>
  </r>
  <r>
    <n v="5931"/>
    <s v="US-2019-169551"/>
    <x v="437"/>
    <d v="2019-07-09T00:00:00"/>
    <x v="2"/>
    <s v="RL-19615"/>
    <s v="Rob Lucas"/>
    <x v="0"/>
    <x v="0"/>
    <x v="10"/>
    <x v="9"/>
    <n v="19120"/>
    <x v="3"/>
    <s v="OFF-PA-10004100"/>
    <x v="1"/>
    <x v="10"/>
    <s v="Xerox 216"/>
    <n v="15.552000000000003"/>
    <x v="1"/>
    <n v="0.2"/>
    <n v="5.4432"/>
    <x v="3"/>
    <s v="No"/>
    <n v="0"/>
  </r>
  <r>
    <n v="5932"/>
    <s v="US-2019-169551"/>
    <x v="437"/>
    <d v="2019-07-09T00:00:00"/>
    <x v="2"/>
    <s v="RL-19615"/>
    <s v="Rob Lucas"/>
    <x v="0"/>
    <x v="0"/>
    <x v="10"/>
    <x v="9"/>
    <n v="19120"/>
    <x v="3"/>
    <s v="TEC-PH-10001363"/>
    <x v="2"/>
    <x v="7"/>
    <s v="Apple iPhone 5S"/>
    <n v="683.98799999999994"/>
    <x v="0"/>
    <n v="0.4"/>
    <n v="-113.9980000000001"/>
    <x v="3"/>
    <s v="No"/>
    <n v="0"/>
  </r>
  <r>
    <n v="5933"/>
    <s v="US-2019-169551"/>
    <x v="437"/>
    <d v="2019-07-09T00:00:00"/>
    <x v="2"/>
    <s v="RL-19615"/>
    <s v="Rob Lucas"/>
    <x v="0"/>
    <x v="0"/>
    <x v="10"/>
    <x v="9"/>
    <n v="19120"/>
    <x v="3"/>
    <s v="OFF-ST-10004835"/>
    <x v="1"/>
    <x v="4"/>
    <s v="Plastic Stacking Crates &amp; Casters"/>
    <n v="13.392000000000001"/>
    <x v="1"/>
    <n v="0.2"/>
    <n v="1.0044"/>
    <x v="3"/>
    <s v="No"/>
    <n v="0"/>
  </r>
  <r>
    <n v="5934"/>
    <s v="US-2019-169551"/>
    <x v="437"/>
    <d v="2019-07-09T00:00:00"/>
    <x v="2"/>
    <s v="RL-19615"/>
    <s v="Rob Lucas"/>
    <x v="0"/>
    <x v="0"/>
    <x v="10"/>
    <x v="9"/>
    <n v="19120"/>
    <x v="3"/>
    <s v="TEC-AC-10002018"/>
    <x v="2"/>
    <x v="11"/>
    <s v="AmazonBasics 3-Button USB Wired Mouse"/>
    <n v="16.776000000000003"/>
    <x v="1"/>
    <n v="0.2"/>
    <n v="4.8231000000000002"/>
    <x v="3"/>
    <s v="No"/>
    <n v="0"/>
  </r>
  <r>
    <n v="5935"/>
    <s v="US-2019-169551"/>
    <x v="437"/>
    <d v="2019-07-09T00:00:00"/>
    <x v="2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n v="527.91999999999996"/>
    <x v="0"/>
    <n v="0.2"/>
    <n v="85.786999999999949"/>
    <x v="3"/>
    <s v="No"/>
    <n v="0"/>
  </r>
  <r>
    <n v="5936"/>
    <s v="CA-2018-103107"/>
    <x v="975"/>
    <d v="2018-07-04T00:00:00"/>
    <x v="3"/>
    <s v="RB-19465"/>
    <s v="Rick Bensley"/>
    <x v="2"/>
    <x v="0"/>
    <x v="4"/>
    <x v="4"/>
    <n v="98103"/>
    <x v="1"/>
    <s v="FUR-FU-10000221"/>
    <x v="0"/>
    <x v="5"/>
    <s v="Master Caster Door Stop, Brown"/>
    <n v="25.4"/>
    <x v="2"/>
    <n v="0"/>
    <n v="8.6359999999999992"/>
    <x v="1"/>
    <s v="No"/>
    <n v="0"/>
  </r>
  <r>
    <n v="5937"/>
    <s v="CA-2018-103107"/>
    <x v="975"/>
    <d v="2018-07-04T00:00:00"/>
    <x v="3"/>
    <s v="RB-19465"/>
    <s v="Rick Bensley"/>
    <x v="2"/>
    <x v="0"/>
    <x v="4"/>
    <x v="4"/>
    <n v="98103"/>
    <x v="1"/>
    <s v="TEC-PH-10001198"/>
    <x v="2"/>
    <x v="7"/>
    <s v="Avaya 4621SW VoIP phone"/>
    <n v="177.48000000000002"/>
    <x v="1"/>
    <n v="0.2"/>
    <n v="19.966499999999982"/>
    <x v="1"/>
    <s v="No"/>
    <n v="0"/>
  </r>
  <r>
    <n v="5938"/>
    <s v="CA-2018-103107"/>
    <x v="975"/>
    <d v="2018-07-04T00:00:00"/>
    <x v="3"/>
    <s v="RB-19465"/>
    <s v="Rick Bensley"/>
    <x v="2"/>
    <x v="0"/>
    <x v="4"/>
    <x v="4"/>
    <n v="98103"/>
    <x v="1"/>
    <s v="TEC-PH-10002564"/>
    <x v="2"/>
    <x v="7"/>
    <s v="OtterBox Defender Series Case - Samsung Galaxy S4"/>
    <n v="71.975999999999999"/>
    <x v="1"/>
    <n v="0.2"/>
    <n v="8.9969999999999892"/>
    <x v="1"/>
    <s v="No"/>
    <n v="0"/>
  </r>
  <r>
    <n v="5939"/>
    <s v="CA-2019-122077"/>
    <x v="240"/>
    <d v="2019-05-25T00:00:00"/>
    <x v="1"/>
    <s v="JF-15295"/>
    <s v="Jason Fortune-"/>
    <x v="0"/>
    <x v="0"/>
    <x v="243"/>
    <x v="5"/>
    <n v="75023"/>
    <x v="2"/>
    <s v="TEC-PH-10003811"/>
    <x v="2"/>
    <x v="7"/>
    <s v="Jabra Supreme Plus Driver Edition Headset"/>
    <n v="95.992000000000004"/>
    <x v="7"/>
    <n v="0.2"/>
    <n v="9.5991999999999997"/>
    <x v="2"/>
    <s v="No"/>
    <n v="0"/>
  </r>
  <r>
    <n v="5940"/>
    <s v="CA-2019-122077"/>
    <x v="240"/>
    <d v="2019-05-25T00:00:00"/>
    <x v="1"/>
    <s v="JF-15295"/>
    <s v="Jason Fortune-"/>
    <x v="0"/>
    <x v="0"/>
    <x v="243"/>
    <x v="5"/>
    <n v="75023"/>
    <x v="2"/>
    <s v="OFF-LA-10004178"/>
    <x v="1"/>
    <x v="2"/>
    <s v="Avery 491"/>
    <n v="13.216000000000001"/>
    <x v="4"/>
    <n v="0.2"/>
    <n v="4.2951999999999995"/>
    <x v="2"/>
    <s v="No"/>
    <n v="0"/>
  </r>
  <r>
    <n v="5941"/>
    <s v="CA-2019-112431"/>
    <x v="386"/>
    <d v="2019-10-14T00:00:00"/>
    <x v="0"/>
    <s v="RW-19690"/>
    <s v="Robert Waldorf"/>
    <x v="0"/>
    <x v="0"/>
    <x v="1"/>
    <x v="1"/>
    <n v="90049"/>
    <x v="1"/>
    <s v="TEC-AC-10001465"/>
    <x v="2"/>
    <x v="11"/>
    <s v="SanDisk Cruzer 64 GB USB Flash Drive"/>
    <n v="435.84000000000003"/>
    <x v="13"/>
    <n v="0"/>
    <n v="130.75199999999995"/>
    <x v="1"/>
    <s v="No"/>
    <n v="0"/>
  </r>
  <r>
    <n v="5942"/>
    <s v="CA-2019-112431"/>
    <x v="386"/>
    <d v="2019-10-14T00:00:00"/>
    <x v="0"/>
    <s v="RW-19690"/>
    <s v="Robert Waldorf"/>
    <x v="0"/>
    <x v="0"/>
    <x v="1"/>
    <x v="1"/>
    <n v="90049"/>
    <x v="1"/>
    <s v="OFF-AR-10000940"/>
    <x v="1"/>
    <x v="6"/>
    <s v="Newell 343"/>
    <n v="5.88"/>
    <x v="0"/>
    <n v="0"/>
    <n v="1.5876000000000001"/>
    <x v="1"/>
    <s v="No"/>
    <n v="0"/>
  </r>
  <r>
    <n v="5943"/>
    <s v="CA-2018-151092"/>
    <x v="876"/>
    <d v="2018-08-13T00:00:00"/>
    <x v="1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n v="211.16800000000001"/>
    <x v="4"/>
    <n v="0.2"/>
    <n v="18.477200000000011"/>
    <x v="1"/>
    <s v="No"/>
    <n v="0"/>
  </r>
  <r>
    <n v="5944"/>
    <s v="CA-2016-104178"/>
    <x v="55"/>
    <d v="2016-08-29T00:00:00"/>
    <x v="1"/>
    <s v="JM-15265"/>
    <s v="Janet Molinari"/>
    <x v="1"/>
    <x v="0"/>
    <x v="1"/>
    <x v="1"/>
    <n v="90036"/>
    <x v="1"/>
    <s v="FUR-FU-10000771"/>
    <x v="0"/>
    <x v="5"/>
    <s v="Eldon 200 Class Desk Accessories, Smoke"/>
    <n v="6.28"/>
    <x v="7"/>
    <n v="0"/>
    <n v="2.6376000000000004"/>
    <x v="1"/>
    <s v="No"/>
    <n v="0"/>
  </r>
  <r>
    <n v="5945"/>
    <s v="CA-2016-104178"/>
    <x v="55"/>
    <d v="2016-08-29T00:00:00"/>
    <x v="1"/>
    <s v="JM-15265"/>
    <s v="Janet Molinari"/>
    <x v="1"/>
    <x v="0"/>
    <x v="1"/>
    <x v="1"/>
    <n v="90036"/>
    <x v="1"/>
    <s v="TEC-AC-10002399"/>
    <x v="2"/>
    <x v="11"/>
    <s v="SanDisk Cruzer 32 GB USB Flash Drive"/>
    <n v="95.1"/>
    <x v="2"/>
    <n v="0"/>
    <n v="30.431999999999995"/>
    <x v="1"/>
    <s v="No"/>
    <n v="0"/>
  </r>
  <r>
    <n v="5946"/>
    <s v="CA-2016-104178"/>
    <x v="55"/>
    <d v="2016-08-29T00:00:00"/>
    <x v="1"/>
    <s v="JM-15265"/>
    <s v="Janet Molinari"/>
    <x v="1"/>
    <x v="0"/>
    <x v="1"/>
    <x v="1"/>
    <n v="90036"/>
    <x v="1"/>
    <s v="OFF-PA-10004983"/>
    <x v="1"/>
    <x v="10"/>
    <s v="Xerox 23"/>
    <n v="25.92"/>
    <x v="4"/>
    <n v="0"/>
    <n v="12.441600000000001"/>
    <x v="1"/>
    <s v="No"/>
    <n v="0"/>
  </r>
  <r>
    <n v="5947"/>
    <s v="CA-2016-104178"/>
    <x v="55"/>
    <d v="2016-08-29T00:00:00"/>
    <x v="1"/>
    <s v="JM-15265"/>
    <s v="Janet Molinari"/>
    <x v="1"/>
    <x v="0"/>
    <x v="1"/>
    <x v="1"/>
    <n v="90036"/>
    <x v="1"/>
    <s v="OFF-ST-10004258"/>
    <x v="1"/>
    <x v="4"/>
    <s v="Portable Personal File Box"/>
    <n v="48.84"/>
    <x v="4"/>
    <n v="0"/>
    <n v="13.186800000000005"/>
    <x v="1"/>
    <s v="No"/>
    <n v="0"/>
  </r>
  <r>
    <n v="5948"/>
    <s v="CA-2017-115924"/>
    <x v="471"/>
    <d v="2017-09-18T00:00:00"/>
    <x v="0"/>
    <s v="BE-11455"/>
    <s v="Brad Eason"/>
    <x v="2"/>
    <x v="0"/>
    <x v="96"/>
    <x v="23"/>
    <n v="50315"/>
    <x v="2"/>
    <s v="OFF-BI-10004040"/>
    <x v="1"/>
    <x v="8"/>
    <s v="Wilson Jones Impact Binders"/>
    <n v="25.9"/>
    <x v="2"/>
    <n v="0"/>
    <n v="12.690999999999999"/>
    <x v="2"/>
    <s v="No"/>
    <n v="0"/>
  </r>
  <r>
    <n v="5949"/>
    <s v="CA-2019-161046"/>
    <x v="916"/>
    <d v="2019-03-05T00:00:00"/>
    <x v="3"/>
    <s v="CB-12535"/>
    <s v="Claudia Bergmann"/>
    <x v="1"/>
    <x v="0"/>
    <x v="295"/>
    <x v="35"/>
    <n v="38671"/>
    <x v="0"/>
    <s v="OFF-EN-10003862"/>
    <x v="1"/>
    <x v="12"/>
    <s v="Laser &amp; Ink Jet Business Envelopes"/>
    <n v="42.68"/>
    <x v="4"/>
    <n v="0"/>
    <n v="19.6328"/>
    <x v="0"/>
    <s v="No"/>
    <n v="0"/>
  </r>
  <r>
    <n v="5950"/>
    <s v="CA-2019-161046"/>
    <x v="916"/>
    <d v="2019-03-05T00:00:00"/>
    <x v="3"/>
    <s v="CB-12535"/>
    <s v="Claudia Bergmann"/>
    <x v="1"/>
    <x v="0"/>
    <x v="295"/>
    <x v="35"/>
    <n v="38671"/>
    <x v="0"/>
    <s v="TEC-AC-10004571"/>
    <x v="2"/>
    <x v="11"/>
    <s v="Logitech G700s Rechargeable Gaming Mouse"/>
    <n v="299.96999999999997"/>
    <x v="1"/>
    <n v="0"/>
    <n v="125.98740000000001"/>
    <x v="0"/>
    <s v="No"/>
    <n v="0"/>
  </r>
  <r>
    <n v="5951"/>
    <s v="CA-2019-161046"/>
    <x v="916"/>
    <d v="2019-03-05T00:00:00"/>
    <x v="3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n v="262.24"/>
    <x v="0"/>
    <n v="0"/>
    <n v="78.671999999999997"/>
    <x v="0"/>
    <s v="No"/>
    <n v="0"/>
  </r>
  <r>
    <n v="5952"/>
    <s v="CA-2019-161046"/>
    <x v="916"/>
    <d v="2019-03-05T00:00:00"/>
    <x v="3"/>
    <s v="CB-12535"/>
    <s v="Claudia Bergmann"/>
    <x v="1"/>
    <x v="0"/>
    <x v="295"/>
    <x v="35"/>
    <n v="38671"/>
    <x v="0"/>
    <s v="OFF-BI-10002026"/>
    <x v="1"/>
    <x v="8"/>
    <s v="Ibico Recycled Linen-Style Covers"/>
    <n v="234.36"/>
    <x v="5"/>
    <n v="0"/>
    <n v="112.49279999999999"/>
    <x v="0"/>
    <s v="No"/>
    <n v="0"/>
  </r>
  <r>
    <n v="5953"/>
    <s v="US-2019-141698"/>
    <x v="4"/>
    <d v="2019-04-21T00:00:00"/>
    <x v="1"/>
    <s v="SD-20485"/>
    <s v="Shirley Daniels"/>
    <x v="2"/>
    <x v="0"/>
    <x v="12"/>
    <x v="5"/>
    <n v="77041"/>
    <x v="2"/>
    <s v="OFF-PA-10001826"/>
    <x v="1"/>
    <x v="10"/>
    <s v="Xerox 207"/>
    <n v="20.736000000000004"/>
    <x v="4"/>
    <n v="0.2"/>
    <n v="7.2576000000000001"/>
    <x v="2"/>
    <s v="No"/>
    <n v="0"/>
  </r>
  <r>
    <n v="5954"/>
    <s v="US-2016-105151"/>
    <x v="809"/>
    <d v="2016-03-31T00:00:00"/>
    <x v="2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n v="10.5"/>
    <x v="2"/>
    <n v="0"/>
    <n v="2.9400000000000004"/>
    <x v="3"/>
    <s v="No"/>
    <n v="0"/>
  </r>
  <r>
    <n v="5955"/>
    <s v="CA-2016-155796"/>
    <x v="7"/>
    <d v="2016-11-15T00:00:00"/>
    <x v="0"/>
    <s v="TS-21430"/>
    <s v="Tom Stivers"/>
    <x v="1"/>
    <x v="0"/>
    <x v="265"/>
    <x v="9"/>
    <n v="19601"/>
    <x v="3"/>
    <s v="FUR-FU-10000409"/>
    <x v="0"/>
    <x v="5"/>
    <s v="GE 4 Foot Flourescent Tube, 40 Watt"/>
    <n v="23.968000000000004"/>
    <x v="0"/>
    <n v="0.2"/>
    <n v="7.7896000000000001"/>
    <x v="3"/>
    <s v="No"/>
    <n v="0"/>
  </r>
  <r>
    <n v="5956"/>
    <s v="CA-2016-155796"/>
    <x v="7"/>
    <d v="2016-11-15T00:00:00"/>
    <x v="0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n v="521.96"/>
    <x v="4"/>
    <n v="0.5"/>
    <n v="-250.54079999999999"/>
    <x v="3"/>
    <s v="No"/>
    <n v="0"/>
  </r>
  <r>
    <n v="5957"/>
    <s v="CA-2018-127138"/>
    <x v="299"/>
    <d v="2018-03-15T00:00:00"/>
    <x v="0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n v="676.55"/>
    <x v="2"/>
    <n v="0"/>
    <n v="6.7655000000000598"/>
    <x v="1"/>
    <s v="No"/>
    <n v="0"/>
  </r>
  <r>
    <n v="5958"/>
    <s v="CA-2018-127138"/>
    <x v="299"/>
    <d v="2018-03-15T00:00:00"/>
    <x v="0"/>
    <s v="DK-13225"/>
    <s v="Dean Katz"/>
    <x v="1"/>
    <x v="0"/>
    <x v="8"/>
    <x v="1"/>
    <n v="94109"/>
    <x v="1"/>
    <s v="OFF-AP-10003842"/>
    <x v="1"/>
    <x v="9"/>
    <s v="Euro-Pro Shark Turbo Vacuum"/>
    <n v="154.9"/>
    <x v="2"/>
    <n v="0"/>
    <n v="40.274000000000001"/>
    <x v="1"/>
    <s v="No"/>
    <n v="0"/>
  </r>
  <r>
    <n v="5959"/>
    <s v="CA-2018-127138"/>
    <x v="299"/>
    <d v="2018-03-15T00:00:00"/>
    <x v="0"/>
    <s v="DK-13225"/>
    <s v="Dean Katz"/>
    <x v="1"/>
    <x v="0"/>
    <x v="8"/>
    <x v="1"/>
    <n v="94109"/>
    <x v="1"/>
    <s v="OFF-EN-10004459"/>
    <x v="1"/>
    <x v="12"/>
    <s v="Security-Tint Envelopes"/>
    <n v="30.56"/>
    <x v="4"/>
    <n v="0"/>
    <n v="14.974399999999999"/>
    <x v="1"/>
    <s v="No"/>
    <n v="0"/>
  </r>
  <r>
    <n v="5960"/>
    <s v="CA-2018-127138"/>
    <x v="299"/>
    <d v="2018-03-15T00:00:00"/>
    <x v="0"/>
    <s v="DK-13225"/>
    <s v="Dean Katz"/>
    <x v="1"/>
    <x v="0"/>
    <x v="8"/>
    <x v="1"/>
    <n v="94109"/>
    <x v="1"/>
    <s v="FUR-CH-10003746"/>
    <x v="0"/>
    <x v="1"/>
    <s v="Hon 4070 Series Pagoda Round Back Stacking Chairs"/>
    <n v="770.35200000000009"/>
    <x v="1"/>
    <n v="0.2"/>
    <n v="77.035199999999975"/>
    <x v="1"/>
    <s v="No"/>
    <n v="0"/>
  </r>
  <r>
    <n v="5961"/>
    <s v="CA-2019-150602"/>
    <x v="839"/>
    <d v="2019-02-14T00:00:00"/>
    <x v="0"/>
    <s v="ML-17395"/>
    <s v="Marina Lichtenstein"/>
    <x v="1"/>
    <x v="0"/>
    <x v="1"/>
    <x v="1"/>
    <n v="90045"/>
    <x v="1"/>
    <s v="FUR-FU-10003142"/>
    <x v="0"/>
    <x v="5"/>
    <s v="Master Big Foot Doorstop, Beige"/>
    <n v="21.12"/>
    <x v="4"/>
    <n v="0"/>
    <n v="6.5471999999999984"/>
    <x v="1"/>
    <s v="No"/>
    <n v="0"/>
  </r>
  <r>
    <n v="5962"/>
    <s v="CA-2016-140732"/>
    <x v="7"/>
    <d v="2016-11-13T00:00:00"/>
    <x v="0"/>
    <s v="MA-17560"/>
    <s v="Matt Abelman"/>
    <x v="2"/>
    <x v="0"/>
    <x v="1"/>
    <x v="1"/>
    <n v="90004"/>
    <x v="1"/>
    <s v="TEC-PH-10001425"/>
    <x v="2"/>
    <x v="7"/>
    <s v="Mophie Juice Pack Helium for iPhone"/>
    <n v="575.928"/>
    <x v="6"/>
    <n v="0.2"/>
    <n v="57.592799999999983"/>
    <x v="1"/>
    <s v="No"/>
    <n v="0"/>
  </r>
  <r>
    <n v="5963"/>
    <s v="CA-2016-140732"/>
    <x v="7"/>
    <d v="2016-11-13T00:00:00"/>
    <x v="0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n v="7.78"/>
    <x v="0"/>
    <n v="0"/>
    <n v="2.0228000000000002"/>
    <x v="1"/>
    <s v="No"/>
    <n v="0"/>
  </r>
  <r>
    <n v="5964"/>
    <s v="CA-2016-140732"/>
    <x v="7"/>
    <d v="2016-11-13T00:00:00"/>
    <x v="0"/>
    <s v="MA-17560"/>
    <s v="Matt Abelman"/>
    <x v="2"/>
    <x v="0"/>
    <x v="1"/>
    <x v="1"/>
    <n v="90004"/>
    <x v="1"/>
    <s v="OFF-PA-10003625"/>
    <x v="1"/>
    <x v="10"/>
    <s v="Xerox 1979"/>
    <n v="123.92"/>
    <x v="4"/>
    <n v="0"/>
    <n v="55.763999999999996"/>
    <x v="1"/>
    <s v="No"/>
    <n v="0"/>
  </r>
  <r>
    <n v="5965"/>
    <s v="CA-2019-119011"/>
    <x v="648"/>
    <d v="2019-08-25T00:00:00"/>
    <x v="1"/>
    <s v="LR-17035"/>
    <s v="Lisa Ryan"/>
    <x v="1"/>
    <x v="0"/>
    <x v="8"/>
    <x v="1"/>
    <n v="94109"/>
    <x v="1"/>
    <s v="OFF-SU-10004768"/>
    <x v="1"/>
    <x v="14"/>
    <s v="Acme Kleencut Forged Steel Scissors"/>
    <n v="17.22"/>
    <x v="1"/>
    <n v="0"/>
    <n v="5.1659999999999986"/>
    <x v="1"/>
    <s v="No"/>
    <n v="0"/>
  </r>
  <r>
    <n v="5966"/>
    <s v="CA-2019-119011"/>
    <x v="648"/>
    <d v="2019-08-25T00:00:00"/>
    <x v="1"/>
    <s v="LR-17035"/>
    <s v="Lisa Ryan"/>
    <x v="1"/>
    <x v="0"/>
    <x v="8"/>
    <x v="1"/>
    <n v="94109"/>
    <x v="1"/>
    <s v="OFF-ST-10000777"/>
    <x v="1"/>
    <x v="4"/>
    <s v="Companion Letter/Legal File, Black"/>
    <n v="226.56"/>
    <x v="5"/>
    <n v="0"/>
    <n v="63.436800000000005"/>
    <x v="1"/>
    <s v="No"/>
    <n v="0"/>
  </r>
  <r>
    <n v="5967"/>
    <s v="CA-2019-119011"/>
    <x v="648"/>
    <d v="2019-08-25T00:00:00"/>
    <x v="1"/>
    <s v="LR-17035"/>
    <s v="Lisa Ryan"/>
    <x v="1"/>
    <x v="0"/>
    <x v="8"/>
    <x v="1"/>
    <n v="94109"/>
    <x v="1"/>
    <s v="TEC-PH-10003171"/>
    <x v="2"/>
    <x v="7"/>
    <s v="Plantronics Encore H101 Dual Earpieces Headset"/>
    <n v="107.88"/>
    <x v="1"/>
    <n v="0.2"/>
    <n v="10.787999999999997"/>
    <x v="1"/>
    <s v="No"/>
    <n v="0"/>
  </r>
  <r>
    <n v="5968"/>
    <s v="CA-2018-166912"/>
    <x v="804"/>
    <d v="2018-01-17T00:00:00"/>
    <x v="2"/>
    <s v="BE-11335"/>
    <s v="Bill Eplett"/>
    <x v="2"/>
    <x v="0"/>
    <x v="20"/>
    <x v="15"/>
    <n v="10009"/>
    <x v="3"/>
    <s v="OFF-PA-10001033"/>
    <x v="1"/>
    <x v="10"/>
    <s v="Xerox 1893"/>
    <n v="81.98"/>
    <x v="0"/>
    <n v="0"/>
    <n v="40.170200000000001"/>
    <x v="3"/>
    <s v="No"/>
    <n v="0"/>
  </r>
  <r>
    <n v="5969"/>
    <s v="CA-2016-141726"/>
    <x v="836"/>
    <d v="2016-07-22T00:00:00"/>
    <x v="2"/>
    <s v="CC-12145"/>
    <s v="Charles Crestani"/>
    <x v="0"/>
    <x v="0"/>
    <x v="70"/>
    <x v="1"/>
    <n v="92105"/>
    <x v="1"/>
    <s v="OFF-PA-10000418"/>
    <x v="1"/>
    <x v="10"/>
    <s v="Xerox 189"/>
    <n v="104.85"/>
    <x v="7"/>
    <n v="0"/>
    <n v="50.327999999999996"/>
    <x v="1"/>
    <s v="Yes"/>
    <n v="1"/>
  </r>
  <r>
    <n v="5970"/>
    <s v="CA-2016-141726"/>
    <x v="836"/>
    <d v="2016-07-22T00:00:00"/>
    <x v="2"/>
    <s v="CC-12145"/>
    <s v="Charles Crestani"/>
    <x v="0"/>
    <x v="0"/>
    <x v="70"/>
    <x v="1"/>
    <n v="92105"/>
    <x v="1"/>
    <s v="OFF-BI-10001982"/>
    <x v="1"/>
    <x v="8"/>
    <s v="Wilson Jones Custom Binder Spines &amp; Labels"/>
    <n v="8.7040000000000006"/>
    <x v="0"/>
    <n v="0.2"/>
    <n v="3.1551999999999998"/>
    <x v="1"/>
    <s v="Yes"/>
    <n v="1"/>
  </r>
  <r>
    <n v="5971"/>
    <s v="CA-2016-141726"/>
    <x v="836"/>
    <d v="2016-07-22T00:00:00"/>
    <x v="2"/>
    <s v="CC-12145"/>
    <s v="Charles Crestani"/>
    <x v="0"/>
    <x v="0"/>
    <x v="70"/>
    <x v="1"/>
    <n v="92105"/>
    <x v="1"/>
    <s v="OFF-PA-10002230"/>
    <x v="1"/>
    <x v="10"/>
    <s v="Xerox 1897"/>
    <n v="19.920000000000002"/>
    <x v="4"/>
    <n v="0"/>
    <n v="9.7608000000000015"/>
    <x v="1"/>
    <s v="Yes"/>
    <n v="1"/>
  </r>
  <r>
    <n v="5972"/>
    <s v="CA-2016-141726"/>
    <x v="836"/>
    <d v="2016-07-22T00:00:00"/>
    <x v="2"/>
    <s v="CC-12145"/>
    <s v="Charles Crestani"/>
    <x v="0"/>
    <x v="0"/>
    <x v="70"/>
    <x v="1"/>
    <n v="92105"/>
    <x v="1"/>
    <s v="FUR-FU-10003577"/>
    <x v="0"/>
    <x v="5"/>
    <s v="Nu-Dell Leatherette Frames"/>
    <n v="43.019999999999996"/>
    <x v="1"/>
    <n v="0"/>
    <n v="15.4872"/>
    <x v="1"/>
    <s v="Yes"/>
    <n v="1"/>
  </r>
  <r>
    <n v="5973"/>
    <s v="CA-2019-115105"/>
    <x v="695"/>
    <d v="2019-02-11T00:00:00"/>
    <x v="1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n v="240.78400000000002"/>
    <x v="7"/>
    <n v="0.2"/>
    <n v="30.097999999999978"/>
    <x v="3"/>
    <s v="No"/>
    <n v="0"/>
  </r>
  <r>
    <n v="5974"/>
    <s v="CA-2017-143980"/>
    <x v="707"/>
    <d v="2017-12-29T00:00:00"/>
    <x v="1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n v="414.96"/>
    <x v="0"/>
    <n v="0"/>
    <n v="124.48799999999994"/>
    <x v="3"/>
    <s v="No"/>
    <n v="0"/>
  </r>
  <r>
    <n v="5975"/>
    <s v="CA-2018-135636"/>
    <x v="750"/>
    <d v="2018-10-13T00:00:00"/>
    <x v="1"/>
    <s v="DB-13615"/>
    <s v="Doug Bickford"/>
    <x v="0"/>
    <x v="0"/>
    <x v="35"/>
    <x v="3"/>
    <n v="28205"/>
    <x v="0"/>
    <s v="OFF-ST-10000676"/>
    <x v="1"/>
    <x v="4"/>
    <s v="Fellowes Econo/Stor Drawers"/>
    <n v="387.72"/>
    <x v="2"/>
    <n v="0.2"/>
    <n v="-67.851000000000028"/>
    <x v="0"/>
    <s v="No"/>
    <n v="0"/>
  </r>
  <r>
    <n v="5976"/>
    <s v="CA-2019-102155"/>
    <x v="1002"/>
    <d v="2019-07-17T00:00:00"/>
    <x v="1"/>
    <s v="RR-19525"/>
    <s v="Rick Reed"/>
    <x v="1"/>
    <x v="0"/>
    <x v="356"/>
    <x v="41"/>
    <n v="66212"/>
    <x v="2"/>
    <s v="OFF-ST-10001496"/>
    <x v="1"/>
    <x v="4"/>
    <s v="Standard Rollaway File with Lock"/>
    <n v="360.38"/>
    <x v="0"/>
    <n v="0"/>
    <n v="93.698800000000006"/>
    <x v="2"/>
    <s v="No"/>
    <n v="0"/>
  </r>
  <r>
    <n v="5977"/>
    <s v="CA-2019-102155"/>
    <x v="1002"/>
    <d v="2019-07-17T00:00:00"/>
    <x v="1"/>
    <s v="RR-19525"/>
    <s v="Rick Reed"/>
    <x v="1"/>
    <x v="0"/>
    <x v="356"/>
    <x v="41"/>
    <n v="66212"/>
    <x v="2"/>
    <s v="OFF-PA-10003673"/>
    <x v="1"/>
    <x v="10"/>
    <s v="Strathmore Photo Mount Cards"/>
    <n v="13.56"/>
    <x v="0"/>
    <n v="0"/>
    <n v="6.2375999999999996"/>
    <x v="2"/>
    <s v="No"/>
    <n v="0"/>
  </r>
  <r>
    <n v="5978"/>
    <s v="CA-2019-116953"/>
    <x v="558"/>
    <d v="2019-04-25T00:00:00"/>
    <x v="2"/>
    <s v="SV-20935"/>
    <s v="Susan Vittorini"/>
    <x v="0"/>
    <x v="0"/>
    <x v="123"/>
    <x v="16"/>
    <n v="85204"/>
    <x v="1"/>
    <s v="TEC-PH-10004614"/>
    <x v="2"/>
    <x v="7"/>
    <s v="AT&amp;T 841000 Phone"/>
    <n v="552"/>
    <x v="12"/>
    <n v="0.2"/>
    <n v="34.5"/>
    <x v="1"/>
    <s v="No"/>
    <n v="0"/>
  </r>
  <r>
    <n v="5979"/>
    <s v="CA-2016-117765"/>
    <x v="557"/>
    <d v="2016-09-13T00:00:00"/>
    <x v="1"/>
    <s v="RB-19465"/>
    <s v="Rick Bensley"/>
    <x v="2"/>
    <x v="0"/>
    <x v="251"/>
    <x v="26"/>
    <n v="74133"/>
    <x v="2"/>
    <s v="FUR-TA-10001039"/>
    <x v="0"/>
    <x v="3"/>
    <s v="KI Adjustable-Height Table"/>
    <n v="429.90000000000003"/>
    <x v="2"/>
    <n v="0"/>
    <n v="111.77400000000003"/>
    <x v="2"/>
    <s v="No"/>
    <n v="0"/>
  </r>
  <r>
    <n v="5980"/>
    <s v="CA-2016-117765"/>
    <x v="557"/>
    <d v="2016-09-13T00:00:00"/>
    <x v="1"/>
    <s v="RB-19465"/>
    <s v="Rick Bensley"/>
    <x v="2"/>
    <x v="0"/>
    <x v="251"/>
    <x v="26"/>
    <n v="74133"/>
    <x v="2"/>
    <s v="OFF-BI-10000474"/>
    <x v="1"/>
    <x v="8"/>
    <s v="Avery Recycled Flexi-View Covers for Binding Systems"/>
    <n v="32.06"/>
    <x v="0"/>
    <n v="0"/>
    <n v="15.3888"/>
    <x v="2"/>
    <s v="No"/>
    <n v="0"/>
  </r>
  <r>
    <n v="5981"/>
    <s v="CA-2016-117765"/>
    <x v="557"/>
    <d v="2016-09-13T00:00:00"/>
    <x v="1"/>
    <s v="RB-19465"/>
    <s v="Rick Bensley"/>
    <x v="2"/>
    <x v="0"/>
    <x v="251"/>
    <x v="26"/>
    <n v="74133"/>
    <x v="2"/>
    <s v="FUR-CH-10004698"/>
    <x v="0"/>
    <x v="1"/>
    <s v="Padded Folding Chairs, Black, 4/Carton"/>
    <n v="161.96"/>
    <x v="0"/>
    <n v="0"/>
    <n v="45.348800000000011"/>
    <x v="2"/>
    <s v="No"/>
    <n v="0"/>
  </r>
  <r>
    <n v="5982"/>
    <s v="CA-2016-117765"/>
    <x v="557"/>
    <d v="2016-09-13T00:00:00"/>
    <x v="1"/>
    <s v="RB-19465"/>
    <s v="Rick Bensley"/>
    <x v="2"/>
    <x v="0"/>
    <x v="251"/>
    <x v="26"/>
    <n v="74133"/>
    <x v="2"/>
    <s v="OFF-ST-10003327"/>
    <x v="1"/>
    <x v="4"/>
    <s v="Akro-Mils 12-Gallon Tote"/>
    <n v="19.86"/>
    <x v="0"/>
    <n v="0"/>
    <n v="5.7593999999999976"/>
    <x v="2"/>
    <s v="No"/>
    <n v="0"/>
  </r>
  <r>
    <n v="5983"/>
    <s v="CA-2018-114895"/>
    <x v="831"/>
    <d v="2018-11-28T00:00:00"/>
    <x v="1"/>
    <s v="MV-18190"/>
    <s v="Mike Vittorini"/>
    <x v="0"/>
    <x v="0"/>
    <x v="20"/>
    <x v="15"/>
    <n v="10035"/>
    <x v="3"/>
    <s v="OFF-PA-10000232"/>
    <x v="1"/>
    <x v="10"/>
    <s v="Xerox 1975"/>
    <n v="12.96"/>
    <x v="0"/>
    <n v="0"/>
    <n v="6.3504000000000005"/>
    <x v="3"/>
    <s v="No"/>
    <n v="0"/>
  </r>
  <r>
    <n v="5984"/>
    <s v="CA-2019-112984"/>
    <x v="118"/>
    <d v="2019-09-18T00:00:00"/>
    <x v="0"/>
    <s v="EH-14185"/>
    <s v="Evan Henry"/>
    <x v="0"/>
    <x v="0"/>
    <x v="10"/>
    <x v="9"/>
    <n v="19143"/>
    <x v="3"/>
    <s v="OFF-PA-10003657"/>
    <x v="1"/>
    <x v="10"/>
    <s v="Xerox 1927"/>
    <n v="20.544000000000004"/>
    <x v="5"/>
    <n v="0.2"/>
    <n v="6.4199999999999964"/>
    <x v="3"/>
    <s v="No"/>
    <n v="0"/>
  </r>
  <r>
    <n v="5985"/>
    <s v="CA-2018-163776"/>
    <x v="1080"/>
    <d v="2018-07-25T00:00:00"/>
    <x v="1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n v="185.57999999999998"/>
    <x v="5"/>
    <n v="0"/>
    <n v="76.087800000000001"/>
    <x v="0"/>
    <s v="No"/>
    <n v="0"/>
  </r>
  <r>
    <n v="5986"/>
    <s v="CA-2018-163776"/>
    <x v="1080"/>
    <d v="2018-07-25T00:00:00"/>
    <x v="1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n v="77.56"/>
    <x v="0"/>
    <n v="0"/>
    <n v="35.677599999999998"/>
    <x v="0"/>
    <s v="No"/>
    <n v="0"/>
  </r>
  <r>
    <n v="5987"/>
    <s v="CA-2018-163776"/>
    <x v="1080"/>
    <d v="2018-07-25T00:00:00"/>
    <x v="1"/>
    <s v="JS-16030"/>
    <s v="Joy Smith"/>
    <x v="0"/>
    <x v="0"/>
    <x v="413"/>
    <x v="35"/>
    <n v="39401"/>
    <x v="0"/>
    <s v="OFF-ST-10002485"/>
    <x v="1"/>
    <x v="4"/>
    <s v="Rogers Deluxe File Chest"/>
    <n v="87.92"/>
    <x v="4"/>
    <n v="0"/>
    <n v="0.87919999999999732"/>
    <x v="0"/>
    <s v="No"/>
    <n v="0"/>
  </r>
  <r>
    <n v="5988"/>
    <s v="CA-2018-163776"/>
    <x v="1080"/>
    <d v="2018-07-25T00:00:00"/>
    <x v="1"/>
    <s v="JS-16030"/>
    <s v="Joy Smith"/>
    <x v="0"/>
    <x v="0"/>
    <x v="413"/>
    <x v="35"/>
    <n v="39401"/>
    <x v="0"/>
    <s v="OFF-PA-10001033"/>
    <x v="1"/>
    <x v="10"/>
    <s v="Xerox 1893"/>
    <n v="245.94"/>
    <x v="5"/>
    <n v="0"/>
    <n v="120.51060000000001"/>
    <x v="0"/>
    <s v="No"/>
    <n v="0"/>
  </r>
  <r>
    <n v="5989"/>
    <s v="CA-2018-163776"/>
    <x v="1080"/>
    <d v="2018-07-25T00:00:00"/>
    <x v="1"/>
    <s v="JS-16030"/>
    <s v="Joy Smith"/>
    <x v="0"/>
    <x v="0"/>
    <x v="413"/>
    <x v="35"/>
    <n v="39401"/>
    <x v="0"/>
    <s v="OFF-BI-10000404"/>
    <x v="1"/>
    <x v="8"/>
    <s v="Avery Printable Repositionable Plastic Tabs"/>
    <n v="8.6"/>
    <x v="7"/>
    <n v="0"/>
    <n v="4.0419999999999998"/>
    <x v="0"/>
    <s v="No"/>
    <n v="0"/>
  </r>
  <r>
    <n v="5990"/>
    <s v="CA-2018-163776"/>
    <x v="1080"/>
    <d v="2018-07-25T00:00:00"/>
    <x v="1"/>
    <s v="JS-16030"/>
    <s v="Joy Smith"/>
    <x v="0"/>
    <x v="0"/>
    <x v="413"/>
    <x v="35"/>
    <n v="39401"/>
    <x v="0"/>
    <s v="FUR-BO-10003546"/>
    <x v="0"/>
    <x v="0"/>
    <s v="Hon 4-Shelf Metal Bookcases"/>
    <n v="504.90000000000003"/>
    <x v="2"/>
    <n v="0"/>
    <n v="126.22500000000002"/>
    <x v="0"/>
    <s v="No"/>
    <n v="0"/>
  </r>
  <r>
    <n v="5991"/>
    <s v="US-2019-163300"/>
    <x v="175"/>
    <d v="2019-09-21T00:00:00"/>
    <x v="1"/>
    <s v="ES-14020"/>
    <s v="Erica Smith"/>
    <x v="0"/>
    <x v="0"/>
    <x v="1"/>
    <x v="1"/>
    <n v="90049"/>
    <x v="1"/>
    <s v="OFF-BI-10004390"/>
    <x v="1"/>
    <x v="8"/>
    <s v="GBC DocuBind 200 Manual Binding Machine"/>
    <n v="2357.4880000000003"/>
    <x v="3"/>
    <n v="0.2"/>
    <n v="884.05799999999999"/>
    <x v="1"/>
    <s v="No"/>
    <n v="0"/>
  </r>
  <r>
    <n v="5992"/>
    <s v="US-2019-163300"/>
    <x v="175"/>
    <d v="2019-09-21T00:00:00"/>
    <x v="1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n v="369.54399999999998"/>
    <x v="3"/>
    <n v="0.2"/>
    <n v="32.335100000000025"/>
    <x v="1"/>
    <s v="No"/>
    <n v="0"/>
  </r>
  <r>
    <n v="5993"/>
    <s v="US-2019-163300"/>
    <x v="175"/>
    <d v="2019-09-21T00:00:00"/>
    <x v="1"/>
    <s v="ES-14020"/>
    <s v="Erica Smith"/>
    <x v="0"/>
    <x v="0"/>
    <x v="1"/>
    <x v="1"/>
    <n v="90049"/>
    <x v="1"/>
    <s v="FUR-CH-10003396"/>
    <x v="0"/>
    <x v="1"/>
    <s v="Global Deluxe Steno Chair"/>
    <n v="184.75200000000001"/>
    <x v="1"/>
    <n v="0.2"/>
    <n v="-20.784600000000012"/>
    <x v="1"/>
    <s v="No"/>
    <n v="0"/>
  </r>
  <r>
    <n v="5994"/>
    <s v="CA-2018-162187"/>
    <x v="25"/>
    <d v="2018-12-11T00:00:00"/>
    <x v="3"/>
    <s v="NS-18640"/>
    <s v="Noel Staavos"/>
    <x v="1"/>
    <x v="0"/>
    <x v="38"/>
    <x v="24"/>
    <n v="43229"/>
    <x v="3"/>
    <s v="OFF-ST-10001558"/>
    <x v="1"/>
    <x v="4"/>
    <s v="Acco Perma 4000 Stacking Storage Drawers"/>
    <n v="64.959999999999994"/>
    <x v="2"/>
    <n v="0.2"/>
    <n v="-4.0599999999999987"/>
    <x v="3"/>
    <s v="No"/>
    <n v="0"/>
  </r>
  <r>
    <n v="5995"/>
    <s v="CA-2018-162187"/>
    <x v="25"/>
    <d v="2018-12-11T00:00:00"/>
    <x v="3"/>
    <s v="NS-18640"/>
    <s v="Noel Staavos"/>
    <x v="1"/>
    <x v="0"/>
    <x v="38"/>
    <x v="24"/>
    <n v="43229"/>
    <x v="3"/>
    <s v="OFF-SU-10004782"/>
    <x v="1"/>
    <x v="14"/>
    <s v="Elite 5&quot; Scissors"/>
    <n v="13.52"/>
    <x v="0"/>
    <n v="0.2"/>
    <n v="1.6899999999999986"/>
    <x v="3"/>
    <s v="No"/>
    <n v="0"/>
  </r>
  <r>
    <n v="5996"/>
    <s v="CA-2018-162187"/>
    <x v="25"/>
    <d v="2018-12-11T00:00:00"/>
    <x v="3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n v="458.42999999999995"/>
    <x v="2"/>
    <n v="0.3"/>
    <n v="-137.52900000000002"/>
    <x v="3"/>
    <s v="No"/>
    <n v="0"/>
  </r>
  <r>
    <n v="5997"/>
    <s v="CA-2018-162187"/>
    <x v="25"/>
    <d v="2018-12-11T00:00:00"/>
    <x v="3"/>
    <s v="NS-18640"/>
    <s v="Noel Staavos"/>
    <x v="1"/>
    <x v="0"/>
    <x v="38"/>
    <x v="24"/>
    <n v="43229"/>
    <x v="3"/>
    <s v="OFF-AP-10000576"/>
    <x v="1"/>
    <x v="9"/>
    <s v="Belkin 325VA UPS Surge Protector, 6'"/>
    <n v="387.13600000000002"/>
    <x v="4"/>
    <n v="0.2"/>
    <n v="24.196000000000012"/>
    <x v="3"/>
    <s v="No"/>
    <n v="0"/>
  </r>
  <r>
    <n v="5998"/>
    <s v="CA-2018-162187"/>
    <x v="25"/>
    <d v="2018-12-11T00:00:00"/>
    <x v="3"/>
    <s v="NS-18640"/>
    <s v="Noel Staavos"/>
    <x v="1"/>
    <x v="0"/>
    <x v="38"/>
    <x v="24"/>
    <n v="43229"/>
    <x v="3"/>
    <s v="FUR-TA-10003008"/>
    <x v="0"/>
    <x v="3"/>
    <s v="Lesro Round Back Collection Coffee Table, End Table"/>
    <n v="328.59000000000003"/>
    <x v="1"/>
    <n v="0.4"/>
    <n v="-147.8655"/>
    <x v="3"/>
    <s v="No"/>
    <n v="0"/>
  </r>
  <r>
    <n v="5999"/>
    <s v="US-2016-112991"/>
    <x v="325"/>
    <d v="2016-12-14T00:00:00"/>
    <x v="1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x v="1"/>
    <n v="0.2"/>
    <n v="4.2293999999999699"/>
    <x v="1"/>
    <s v="No"/>
    <n v="0"/>
  </r>
  <r>
    <n v="6000"/>
    <s v="US-2016-112991"/>
    <x v="325"/>
    <d v="2016-12-14T00:00:00"/>
    <x v="1"/>
    <s v="SH-19975"/>
    <s v="Sally Hughsby"/>
    <x v="1"/>
    <x v="0"/>
    <x v="460"/>
    <x v="45"/>
    <n v="83605"/>
    <x v="1"/>
    <s v="OFF-PA-10000019"/>
    <x v="1"/>
    <x v="10"/>
    <s v="Xerox 1931"/>
    <n v="25.92"/>
    <x v="4"/>
    <n v="0"/>
    <n v="12.441600000000001"/>
    <x v="1"/>
    <s v="No"/>
    <n v="0"/>
  </r>
  <r>
    <n v="6001"/>
    <s v="US-2016-112991"/>
    <x v="325"/>
    <d v="2016-12-14T00:00:00"/>
    <x v="1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n v="91.36"/>
    <x v="4"/>
    <n v="0"/>
    <n v="42.025599999999997"/>
    <x v="1"/>
    <s v="No"/>
    <n v="0"/>
  </r>
  <r>
    <n v="6002"/>
    <s v="CA-2016-124079"/>
    <x v="736"/>
    <d v="2016-12-17T00:00:00"/>
    <x v="1"/>
    <s v="RF-19345"/>
    <s v="Randy Ferguson"/>
    <x v="1"/>
    <x v="0"/>
    <x v="42"/>
    <x v="16"/>
    <n v="85023"/>
    <x v="1"/>
    <s v="FUR-FU-10002553"/>
    <x v="0"/>
    <x v="5"/>
    <s v="Electrix Incandescent Magnifying Lamp, Black"/>
    <n v="87.960000000000008"/>
    <x v="1"/>
    <n v="0.2"/>
    <n v="7.6965000000000039"/>
    <x v="1"/>
    <s v="No"/>
    <n v="0"/>
  </r>
  <r>
    <n v="6003"/>
    <s v="CA-2016-124079"/>
    <x v="736"/>
    <d v="2016-12-17T00:00:00"/>
    <x v="1"/>
    <s v="RF-19345"/>
    <s v="Randy Ferguson"/>
    <x v="1"/>
    <x v="0"/>
    <x v="42"/>
    <x v="16"/>
    <n v="85023"/>
    <x v="1"/>
    <s v="OFF-BI-10002103"/>
    <x v="1"/>
    <x v="8"/>
    <s v="Cardinal Slant-D Ring Binder, Heavy Gauge Vinyl"/>
    <n v="5.2140000000000004"/>
    <x v="0"/>
    <n v="0.7"/>
    <n v="-4.1711999999999989"/>
    <x v="1"/>
    <s v="No"/>
    <n v="0"/>
  </r>
  <r>
    <n v="6004"/>
    <s v="US-2019-146878"/>
    <x v="296"/>
    <d v="2019-09-27T00:00:00"/>
    <x v="1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n v="12.294"/>
    <x v="7"/>
    <n v="0.7"/>
    <n v="-8.6057999999999986"/>
    <x v="0"/>
    <s v="No"/>
    <n v="0"/>
  </r>
  <r>
    <n v="6005"/>
    <s v="CA-2019-107244"/>
    <x v="210"/>
    <d v="2019-09-11T00:00:00"/>
    <x v="1"/>
    <s v="AG-10390"/>
    <s v="Allen Goldenen"/>
    <x v="0"/>
    <x v="0"/>
    <x v="1"/>
    <x v="1"/>
    <n v="90004"/>
    <x v="1"/>
    <s v="FUR-FU-10002597"/>
    <x v="0"/>
    <x v="5"/>
    <s v="C-Line Magnetic Cubicle Keepers, Clear Polypropylene"/>
    <n v="19.760000000000002"/>
    <x v="4"/>
    <n v="0"/>
    <n v="8.2992000000000008"/>
    <x v="1"/>
    <s v="No"/>
    <n v="0"/>
  </r>
  <r>
    <n v="6006"/>
    <s v="CA-2017-100657"/>
    <x v="121"/>
    <d v="2017-11-07T00:00:00"/>
    <x v="1"/>
    <s v="SW-20245"/>
    <s v="Scot Wooten"/>
    <x v="0"/>
    <x v="0"/>
    <x v="21"/>
    <x v="15"/>
    <n v="12180"/>
    <x v="3"/>
    <s v="FUR-CH-10003535"/>
    <x v="0"/>
    <x v="1"/>
    <s v="Global Armless Task Chair, Royal Blue"/>
    <n v="109.764"/>
    <x v="0"/>
    <n v="0.1"/>
    <n v="8.5371999999999968"/>
    <x v="3"/>
    <s v="No"/>
    <n v="0"/>
  </r>
  <r>
    <n v="6007"/>
    <s v="CA-2019-129581"/>
    <x v="157"/>
    <d v="2019-12-18T00:00:00"/>
    <x v="1"/>
    <s v="KN-16390"/>
    <s v="Katherine Nockton"/>
    <x v="1"/>
    <x v="0"/>
    <x v="217"/>
    <x v="31"/>
    <n v="2740"/>
    <x v="3"/>
    <s v="TEC-PH-10001527"/>
    <x v="2"/>
    <x v="7"/>
    <s v="Plantronics MX500i Earset"/>
    <n v="128.85000000000002"/>
    <x v="1"/>
    <n v="0"/>
    <n v="3.8654999999999973"/>
    <x v="3"/>
    <s v="No"/>
    <n v="0"/>
  </r>
  <r>
    <n v="6008"/>
    <s v="CA-2019-129028"/>
    <x v="719"/>
    <d v="2019-04-03T00:00:00"/>
    <x v="2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n v="127.94999999999999"/>
    <x v="1"/>
    <n v="0"/>
    <n v="21.751499999999986"/>
    <x v="0"/>
    <s v="No"/>
    <n v="0"/>
  </r>
  <r>
    <n v="6009"/>
    <s v="CA-2017-135580"/>
    <x v="1081"/>
    <d v="2018-01-03T00:00:00"/>
    <x v="1"/>
    <s v="CL-12565"/>
    <s v="Clay Ludtke"/>
    <x v="0"/>
    <x v="0"/>
    <x v="1"/>
    <x v="1"/>
    <n v="90049"/>
    <x v="1"/>
    <s v="OFF-PA-10000595"/>
    <x v="1"/>
    <x v="10"/>
    <s v="Xerox 1929"/>
    <n v="68.52"/>
    <x v="1"/>
    <n v="0"/>
    <n v="31.519199999999998"/>
    <x v="1"/>
    <s v="Yes"/>
    <n v="1"/>
  </r>
  <r>
    <n v="6010"/>
    <s v="CA-2017-135580"/>
    <x v="1081"/>
    <d v="2018-01-03T00:00:00"/>
    <x v="1"/>
    <s v="CL-12565"/>
    <s v="Clay Ludtke"/>
    <x v="0"/>
    <x v="0"/>
    <x v="1"/>
    <x v="1"/>
    <n v="90049"/>
    <x v="1"/>
    <s v="OFF-ST-10000798"/>
    <x v="1"/>
    <x v="4"/>
    <s v="2300 Heavy-Duty Transfer File Systems by Perma"/>
    <n v="74.94"/>
    <x v="1"/>
    <n v="0"/>
    <n v="14.238599999999995"/>
    <x v="1"/>
    <s v="Yes"/>
    <n v="1"/>
  </r>
  <r>
    <n v="6011"/>
    <s v="CA-2017-135580"/>
    <x v="1081"/>
    <d v="2018-01-03T00:00:00"/>
    <x v="1"/>
    <s v="CL-12565"/>
    <s v="Clay Ludtke"/>
    <x v="0"/>
    <x v="0"/>
    <x v="1"/>
    <x v="1"/>
    <n v="90049"/>
    <x v="1"/>
    <s v="TEC-MA-10004002"/>
    <x v="2"/>
    <x v="15"/>
    <s v="Zebra GX420t Direct Thermal/Thermal Transfer Printer"/>
    <n v="2548.5600000000004"/>
    <x v="5"/>
    <n v="0.2"/>
    <n v="286.71299999999962"/>
    <x v="1"/>
    <s v="Yes"/>
    <n v="1"/>
  </r>
  <r>
    <n v="6012"/>
    <s v="CA-2017-135580"/>
    <x v="1081"/>
    <d v="2018-01-03T00:00:00"/>
    <x v="1"/>
    <s v="CL-12565"/>
    <s v="Clay Ludtke"/>
    <x v="0"/>
    <x v="0"/>
    <x v="1"/>
    <x v="1"/>
    <n v="90049"/>
    <x v="1"/>
    <s v="OFF-EN-10003296"/>
    <x v="1"/>
    <x v="12"/>
    <s v="Tyvek Side-Opening Peel &amp; Seel Expanding Envelopes"/>
    <n v="271.44"/>
    <x v="1"/>
    <n v="0"/>
    <n v="122.148"/>
    <x v="1"/>
    <s v="Yes"/>
    <n v="1"/>
  </r>
  <r>
    <n v="6013"/>
    <s v="CA-2017-135580"/>
    <x v="1081"/>
    <d v="2018-01-03T00:00:00"/>
    <x v="1"/>
    <s v="CL-12565"/>
    <s v="Clay Ludtke"/>
    <x v="0"/>
    <x v="0"/>
    <x v="1"/>
    <x v="1"/>
    <n v="90049"/>
    <x v="1"/>
    <s v="TEC-PH-10004345"/>
    <x v="2"/>
    <x v="7"/>
    <s v="Cisco SPA 502G IP Phone"/>
    <n v="287.88"/>
    <x v="1"/>
    <n v="0.2"/>
    <n v="35.984999999999999"/>
    <x v="1"/>
    <s v="Yes"/>
    <n v="1"/>
  </r>
  <r>
    <n v="6014"/>
    <s v="CA-2018-159016"/>
    <x v="612"/>
    <d v="2018-03-11T00:00:00"/>
    <x v="2"/>
    <s v="KF-16285"/>
    <s v="Karen Ferguson"/>
    <x v="2"/>
    <x v="0"/>
    <x v="1"/>
    <x v="1"/>
    <n v="90008"/>
    <x v="1"/>
    <s v="OFF-PA-10004405"/>
    <x v="1"/>
    <x v="10"/>
    <s v="Rediform Voice Mail Log Books"/>
    <n v="14.9"/>
    <x v="2"/>
    <n v="0"/>
    <n v="7.1519999999999992"/>
    <x v="1"/>
    <s v="No"/>
    <n v="0"/>
  </r>
  <r>
    <n v="6015"/>
    <s v="CA-2018-159016"/>
    <x v="612"/>
    <d v="2018-03-11T00:00:00"/>
    <x v="2"/>
    <s v="KF-16285"/>
    <s v="Karen Ferguson"/>
    <x v="2"/>
    <x v="0"/>
    <x v="1"/>
    <x v="1"/>
    <n v="90008"/>
    <x v="1"/>
    <s v="TEC-PH-10002885"/>
    <x v="2"/>
    <x v="7"/>
    <s v="Apple iPhone 5"/>
    <n v="4158.9120000000003"/>
    <x v="8"/>
    <n v="0.2"/>
    <n v="363.90480000000025"/>
    <x v="1"/>
    <s v="No"/>
    <n v="0"/>
  </r>
  <r>
    <n v="6016"/>
    <s v="CA-2016-102652"/>
    <x v="322"/>
    <d v="2016-04-12T00:00:00"/>
    <x v="1"/>
    <s v="AY-10555"/>
    <s v="Andy Yotov"/>
    <x v="1"/>
    <x v="0"/>
    <x v="1"/>
    <x v="1"/>
    <n v="90049"/>
    <x v="1"/>
    <s v="FUR-FU-10000747"/>
    <x v="0"/>
    <x v="5"/>
    <s v="Tenex B1-RE Series Chair Mats for Low Pile Carpets"/>
    <n v="91.96"/>
    <x v="0"/>
    <n v="0"/>
    <n v="15.633199999999988"/>
    <x v="1"/>
    <s v="Yes"/>
    <n v="1"/>
  </r>
  <r>
    <n v="6017"/>
    <s v="CA-2016-102652"/>
    <x v="322"/>
    <d v="2016-04-12T00:00:00"/>
    <x v="1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n v="33.11"/>
    <x v="3"/>
    <n v="0"/>
    <n v="12.912900000000004"/>
    <x v="1"/>
    <s v="Yes"/>
    <n v="1"/>
  </r>
  <r>
    <n v="6018"/>
    <s v="CA-2016-102652"/>
    <x v="322"/>
    <d v="2016-04-12T00:00:00"/>
    <x v="1"/>
    <s v="AY-10555"/>
    <s v="Andy Yotov"/>
    <x v="1"/>
    <x v="0"/>
    <x v="1"/>
    <x v="1"/>
    <n v="90049"/>
    <x v="1"/>
    <s v="OFF-PA-10003309"/>
    <x v="1"/>
    <x v="10"/>
    <s v="Xerox 211"/>
    <n v="19.440000000000001"/>
    <x v="1"/>
    <n v="0"/>
    <n v="9.3312000000000008"/>
    <x v="1"/>
    <s v="Yes"/>
    <n v="1"/>
  </r>
  <r>
    <n v="6019"/>
    <s v="CA-2016-102652"/>
    <x v="322"/>
    <d v="2016-04-12T00:00:00"/>
    <x v="1"/>
    <s v="AY-10555"/>
    <s v="Andy Yotov"/>
    <x v="1"/>
    <x v="0"/>
    <x v="1"/>
    <x v="1"/>
    <n v="90049"/>
    <x v="1"/>
    <s v="OFF-PA-10001977"/>
    <x v="1"/>
    <x v="10"/>
    <s v="Xerox 194"/>
    <n v="55.48"/>
    <x v="7"/>
    <n v="0"/>
    <n v="26.630399999999998"/>
    <x v="1"/>
    <s v="Yes"/>
    <n v="1"/>
  </r>
  <r>
    <n v="6020"/>
    <s v="CA-2016-152422"/>
    <x v="1082"/>
    <d v="2016-10-10T00:00:00"/>
    <x v="0"/>
    <s v="BD-11635"/>
    <s v="Brian Derr"/>
    <x v="0"/>
    <x v="0"/>
    <x v="38"/>
    <x v="24"/>
    <n v="43229"/>
    <x v="3"/>
    <s v="OFF-AP-10002892"/>
    <x v="1"/>
    <x v="9"/>
    <s v="Belkin F5C206VTEL 6 Outlet Surge"/>
    <n v="91.92"/>
    <x v="2"/>
    <n v="0.2"/>
    <n v="11.489999999999991"/>
    <x v="3"/>
    <s v="No"/>
    <n v="0"/>
  </r>
  <r>
    <n v="6021"/>
    <s v="US-2018-156692"/>
    <x v="572"/>
    <d v="2018-08-13T00:00:00"/>
    <x v="3"/>
    <s v="HG-15025"/>
    <s v="Hunter Glantz"/>
    <x v="0"/>
    <x v="0"/>
    <x v="461"/>
    <x v="28"/>
    <n v="70065"/>
    <x v="0"/>
    <s v="OFF-AP-10002222"/>
    <x v="1"/>
    <x v="9"/>
    <s v="Staple holder"/>
    <n v="17.34"/>
    <x v="0"/>
    <n v="0"/>
    <n v="4.6818000000000008"/>
    <x v="0"/>
    <s v="No"/>
    <n v="0"/>
  </r>
  <r>
    <n v="6022"/>
    <s v="US-2018-156692"/>
    <x v="572"/>
    <d v="2018-08-13T00:00:00"/>
    <x v="3"/>
    <s v="HG-15025"/>
    <s v="Hunter Glantz"/>
    <x v="0"/>
    <x v="0"/>
    <x v="461"/>
    <x v="28"/>
    <n v="70065"/>
    <x v="0"/>
    <s v="TEC-AC-10000158"/>
    <x v="2"/>
    <x v="11"/>
    <s v="Sony 64GB Class 10 Micro SDHC R40 Memory Card"/>
    <n v="71.98"/>
    <x v="0"/>
    <n v="0"/>
    <n v="15.1158"/>
    <x v="0"/>
    <s v="No"/>
    <n v="0"/>
  </r>
  <r>
    <n v="6023"/>
    <s v="CA-2016-130869"/>
    <x v="664"/>
    <d v="2016-11-21T00:00:00"/>
    <x v="1"/>
    <s v="CB-12025"/>
    <s v="Cassandra Brandow"/>
    <x v="0"/>
    <x v="0"/>
    <x v="444"/>
    <x v="5"/>
    <n v="75104"/>
    <x v="2"/>
    <s v="OFF-EN-10002600"/>
    <x v="1"/>
    <x v="12"/>
    <s v="Redi-Strip #10 Envelopes, 4 1/8 x 9 1/2"/>
    <n v="7.080000000000001"/>
    <x v="1"/>
    <n v="0.2"/>
    <n v="2.4779999999999989"/>
    <x v="2"/>
    <s v="No"/>
    <n v="0"/>
  </r>
  <r>
    <n v="6024"/>
    <s v="US-2019-128832"/>
    <x v="558"/>
    <d v="2019-04-27T00:00:00"/>
    <x v="2"/>
    <s v="LS-16945"/>
    <s v="Linda Southworth"/>
    <x v="1"/>
    <x v="0"/>
    <x v="205"/>
    <x v="34"/>
    <n v="2908"/>
    <x v="3"/>
    <s v="TEC-AC-10004855"/>
    <x v="2"/>
    <x v="11"/>
    <s v="V7 USB Numeric Keypad"/>
    <n v="69.98"/>
    <x v="0"/>
    <n v="0"/>
    <n v="4.8986000000000018"/>
    <x v="3"/>
    <s v="No"/>
    <n v="0"/>
  </r>
  <r>
    <n v="6025"/>
    <s v="CA-2019-139717"/>
    <x v="1043"/>
    <d v="2019-08-26T00:00:00"/>
    <x v="0"/>
    <s v="DM-13015"/>
    <s v="Darrin Martin"/>
    <x v="0"/>
    <x v="0"/>
    <x v="152"/>
    <x v="24"/>
    <n v="43130"/>
    <x v="3"/>
    <s v="OFF-AP-10000938"/>
    <x v="1"/>
    <x v="9"/>
    <s v="Avanti 1.7 Cu. Ft. Refrigerator"/>
    <n v="646.27200000000005"/>
    <x v="8"/>
    <n v="0.2"/>
    <n v="64.627199999999988"/>
    <x v="3"/>
    <s v="No"/>
    <n v="0"/>
  </r>
  <r>
    <n v="6026"/>
    <s v="CA-2019-139717"/>
    <x v="1043"/>
    <d v="2019-08-26T00:00:00"/>
    <x v="0"/>
    <s v="DM-13015"/>
    <s v="Darrin Martin"/>
    <x v="0"/>
    <x v="0"/>
    <x v="152"/>
    <x v="24"/>
    <n v="43130"/>
    <x v="3"/>
    <s v="OFF-PA-10002195"/>
    <x v="1"/>
    <x v="10"/>
    <s v="Xerox 1966"/>
    <n v="10.368000000000002"/>
    <x v="0"/>
    <n v="0.2"/>
    <n v="3.7584"/>
    <x v="3"/>
    <s v="No"/>
    <n v="0"/>
  </r>
  <r>
    <n v="6027"/>
    <s v="CA-2019-136007"/>
    <x v="660"/>
    <d v="2019-03-02T00:00:00"/>
    <x v="1"/>
    <s v="AC-10615"/>
    <s v="Ann Chong"/>
    <x v="1"/>
    <x v="0"/>
    <x v="4"/>
    <x v="4"/>
    <n v="98115"/>
    <x v="1"/>
    <s v="OFF-FA-10002701"/>
    <x v="1"/>
    <x v="13"/>
    <s v="Alliance Rubber Bands"/>
    <n v="8.4"/>
    <x v="2"/>
    <n v="0"/>
    <n v="0.33599999999999963"/>
    <x v="1"/>
    <s v="No"/>
    <n v="0"/>
  </r>
  <r>
    <n v="6028"/>
    <s v="CA-2019-136007"/>
    <x v="660"/>
    <d v="2019-03-02T00:00:00"/>
    <x v="1"/>
    <s v="AC-10615"/>
    <s v="Ann Chong"/>
    <x v="1"/>
    <x v="0"/>
    <x v="4"/>
    <x v="4"/>
    <n v="98115"/>
    <x v="1"/>
    <s v="TEC-PH-10003589"/>
    <x v="2"/>
    <x v="7"/>
    <s v="invisibleSHIELD by ZAGG Smudge-Free Screen Protector"/>
    <n v="71.959999999999994"/>
    <x v="2"/>
    <n v="0.2"/>
    <n v="25.185999999999996"/>
    <x v="1"/>
    <s v="No"/>
    <n v="0"/>
  </r>
  <r>
    <n v="6029"/>
    <s v="CA-2018-157364"/>
    <x v="258"/>
    <d v="2018-11-21T00:00:00"/>
    <x v="2"/>
    <s v="LT-17110"/>
    <s v="Liz Thompson"/>
    <x v="0"/>
    <x v="0"/>
    <x v="108"/>
    <x v="3"/>
    <n v="28540"/>
    <x v="0"/>
    <s v="OFF-AR-10003752"/>
    <x v="1"/>
    <x v="6"/>
    <s v="Deluxe Chalkboard Eraser Cleaner"/>
    <n v="18.48"/>
    <x v="0"/>
    <n v="0.2"/>
    <n v="6.0059999999999993"/>
    <x v="0"/>
    <s v="No"/>
    <n v="0"/>
  </r>
  <r>
    <n v="6030"/>
    <s v="US-2018-112970"/>
    <x v="696"/>
    <d v="2018-11-15T00:00:00"/>
    <x v="2"/>
    <s v="TB-21250"/>
    <s v="Tim Brockman"/>
    <x v="0"/>
    <x v="0"/>
    <x v="1"/>
    <x v="1"/>
    <n v="90049"/>
    <x v="1"/>
    <s v="OFF-AR-10003829"/>
    <x v="1"/>
    <x v="6"/>
    <s v="Newell 35"/>
    <n v="9.84"/>
    <x v="1"/>
    <n v="0"/>
    <n v="2.8535999999999988"/>
    <x v="1"/>
    <s v="No"/>
    <n v="0"/>
  </r>
  <r>
    <n v="6031"/>
    <s v="US-2019-152492"/>
    <x v="91"/>
    <d v="2019-07-06T00:00:00"/>
    <x v="3"/>
    <s v="AH-10585"/>
    <s v="Angele Hood"/>
    <x v="0"/>
    <x v="0"/>
    <x v="100"/>
    <x v="2"/>
    <n v="33142"/>
    <x v="0"/>
    <s v="FUR-CH-10000155"/>
    <x v="0"/>
    <x v="1"/>
    <s v="Global Comet Stacking Armless Chair"/>
    <n v="239.24"/>
    <x v="7"/>
    <n v="0.2"/>
    <n v="23.924000000000007"/>
    <x v="0"/>
    <s v="No"/>
    <n v="0"/>
  </r>
  <r>
    <n v="6032"/>
    <s v="CA-2018-101168"/>
    <x v="591"/>
    <d v="2019-01-01T00:00:00"/>
    <x v="1"/>
    <s v="SS-20140"/>
    <s v="Saphhira Shifley"/>
    <x v="1"/>
    <x v="0"/>
    <x v="462"/>
    <x v="38"/>
    <n v="3060"/>
    <x v="3"/>
    <s v="FUR-FU-10003142"/>
    <x v="0"/>
    <x v="5"/>
    <s v="Master Big Foot Doorstop, Beige"/>
    <n v="21.12"/>
    <x v="4"/>
    <n v="0"/>
    <n v="6.5471999999999984"/>
    <x v="3"/>
    <s v="No"/>
    <n v="0"/>
  </r>
  <r>
    <n v="6033"/>
    <s v="CA-2019-104010"/>
    <x v="756"/>
    <d v="2019-04-25T00:00:00"/>
    <x v="2"/>
    <s v="TD-20995"/>
    <s v="Tamara Dahlen"/>
    <x v="0"/>
    <x v="0"/>
    <x v="20"/>
    <x v="15"/>
    <n v="10011"/>
    <x v="3"/>
    <s v="OFF-SU-10001218"/>
    <x v="1"/>
    <x v="14"/>
    <s v="Fiskars Softgrip Scissors"/>
    <n v="54.900000000000006"/>
    <x v="2"/>
    <n v="0"/>
    <n v="15.372000000000003"/>
    <x v="3"/>
    <s v="No"/>
    <n v="0"/>
  </r>
  <r>
    <n v="6034"/>
    <s v="CA-2017-130253"/>
    <x v="639"/>
    <d v="2017-12-18T00:00:00"/>
    <x v="1"/>
    <s v="PP-18955"/>
    <s v="Paul Prost"/>
    <x v="2"/>
    <x v="0"/>
    <x v="1"/>
    <x v="1"/>
    <n v="90036"/>
    <x v="1"/>
    <s v="FUR-FU-10002963"/>
    <x v="0"/>
    <x v="5"/>
    <s v="Master Caster Door Stop, Gray"/>
    <n v="15.24"/>
    <x v="1"/>
    <n v="0"/>
    <n v="5.1815999999999995"/>
    <x v="1"/>
    <s v="No"/>
    <n v="0"/>
  </r>
  <r>
    <n v="6035"/>
    <s v="US-2017-155369"/>
    <x v="1083"/>
    <d v="2017-04-25T00:00:00"/>
    <x v="1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n v="19.567999999999998"/>
    <x v="0"/>
    <n v="0.8"/>
    <n v="-52.833600000000004"/>
    <x v="2"/>
    <s v="No"/>
    <n v="0"/>
  </r>
  <r>
    <n v="6036"/>
    <s v="US-2017-155369"/>
    <x v="1083"/>
    <d v="2017-04-25T00:00:00"/>
    <x v="1"/>
    <s v="PG-18820"/>
    <s v="Patrick Gardner"/>
    <x v="0"/>
    <x v="0"/>
    <x v="238"/>
    <x v="5"/>
    <n v="75007"/>
    <x v="2"/>
    <s v="OFF-BI-10003925"/>
    <x v="1"/>
    <x v="8"/>
    <s v="Fellowes PB300 Plastic Comb Binding Machine"/>
    <n v="310.39199999999994"/>
    <x v="4"/>
    <n v="0.8"/>
    <n v="-512.14680000000021"/>
    <x v="2"/>
    <s v="No"/>
    <n v="0"/>
  </r>
  <r>
    <n v="6037"/>
    <s v="CA-2018-131205"/>
    <x v="913"/>
    <d v="2018-09-08T00:00:00"/>
    <x v="1"/>
    <s v="AA-10645"/>
    <s v="Anna Andreadi"/>
    <x v="0"/>
    <x v="0"/>
    <x v="430"/>
    <x v="0"/>
    <n v="40324"/>
    <x v="0"/>
    <s v="FUR-FU-10003347"/>
    <x v="0"/>
    <x v="5"/>
    <s v="Coloredge Poster Frame"/>
    <n v="42.599999999999994"/>
    <x v="1"/>
    <n v="0"/>
    <n v="16.614000000000001"/>
    <x v="0"/>
    <s v="No"/>
    <n v="0"/>
  </r>
  <r>
    <n v="6038"/>
    <s v="CA-2018-131205"/>
    <x v="913"/>
    <d v="2018-09-08T00:00:00"/>
    <x v="1"/>
    <s v="AA-10645"/>
    <s v="Anna Andreadi"/>
    <x v="0"/>
    <x v="0"/>
    <x v="430"/>
    <x v="0"/>
    <n v="40324"/>
    <x v="0"/>
    <s v="OFF-BI-10000315"/>
    <x v="1"/>
    <x v="8"/>
    <s v="Poly Designer Cover &amp; Back"/>
    <n v="113.94"/>
    <x v="5"/>
    <n v="0"/>
    <n v="54.691199999999995"/>
    <x v="0"/>
    <s v="No"/>
    <n v="0"/>
  </r>
  <r>
    <n v="6039"/>
    <s v="CA-2018-131205"/>
    <x v="913"/>
    <d v="2018-09-08T00:00:00"/>
    <x v="1"/>
    <s v="AA-10645"/>
    <s v="Anna Andreadi"/>
    <x v="0"/>
    <x v="0"/>
    <x v="430"/>
    <x v="0"/>
    <n v="40324"/>
    <x v="0"/>
    <s v="OFF-ST-10002583"/>
    <x v="1"/>
    <x v="4"/>
    <s v="Fellowes Neat Ideas Storage Cubes"/>
    <n v="129.91999999999999"/>
    <x v="4"/>
    <n v="0"/>
    <n v="5.1967999999999961"/>
    <x v="0"/>
    <s v="No"/>
    <n v="0"/>
  </r>
  <r>
    <n v="6040"/>
    <s v="CA-2018-131205"/>
    <x v="913"/>
    <d v="2018-09-08T00:00:00"/>
    <x v="1"/>
    <s v="AA-10645"/>
    <s v="Anna Andreadi"/>
    <x v="0"/>
    <x v="0"/>
    <x v="430"/>
    <x v="0"/>
    <n v="40324"/>
    <x v="0"/>
    <s v="OFF-AR-10003469"/>
    <x v="1"/>
    <x v="6"/>
    <s v="Nontoxic Chalk"/>
    <n v="5.28"/>
    <x v="1"/>
    <n v="0"/>
    <n v="2.5343999999999998"/>
    <x v="0"/>
    <s v="No"/>
    <n v="0"/>
  </r>
  <r>
    <n v="6041"/>
    <s v="CA-2019-122364"/>
    <x v="241"/>
    <d v="2019-09-29T00:00:00"/>
    <x v="1"/>
    <s v="FA-14230"/>
    <s v="Frank Atkinson"/>
    <x v="1"/>
    <x v="0"/>
    <x v="1"/>
    <x v="1"/>
    <n v="90008"/>
    <x v="1"/>
    <s v="TEC-PH-10001817"/>
    <x v="2"/>
    <x v="7"/>
    <s v="Wilson Electronics DB Pro Signal Booster"/>
    <n v="859.2"/>
    <x v="1"/>
    <n v="0.2"/>
    <n v="75.180000000000064"/>
    <x v="1"/>
    <s v="No"/>
    <n v="0"/>
  </r>
  <r>
    <n v="6042"/>
    <s v="CA-2019-122364"/>
    <x v="241"/>
    <d v="2019-09-29T00:00:00"/>
    <x v="1"/>
    <s v="FA-14230"/>
    <s v="Frank Atkinson"/>
    <x v="1"/>
    <x v="0"/>
    <x v="1"/>
    <x v="1"/>
    <n v="90008"/>
    <x v="1"/>
    <s v="TEC-MA-10001031"/>
    <x v="2"/>
    <x v="15"/>
    <s v="Socket Bluetooth Cordless Hand Scanner (CHS)"/>
    <n v="506.28"/>
    <x v="1"/>
    <n v="0.2"/>
    <n v="177.19799999999998"/>
    <x v="1"/>
    <s v="No"/>
    <n v="0"/>
  </r>
  <r>
    <n v="6043"/>
    <s v="CA-2018-117912"/>
    <x v="1084"/>
    <d v="2018-02-08T00:00:00"/>
    <x v="1"/>
    <s v="TB-21520"/>
    <s v="Tracy Blumstein"/>
    <x v="0"/>
    <x v="0"/>
    <x v="136"/>
    <x v="16"/>
    <n v="85635"/>
    <x v="1"/>
    <s v="FUR-FU-10002088"/>
    <x v="0"/>
    <x v="5"/>
    <s v="Nu-Dell Float Frame 11 x 14 1/2"/>
    <n v="14.368000000000002"/>
    <x v="0"/>
    <n v="0.2"/>
    <n v="3.9512"/>
    <x v="1"/>
    <s v="No"/>
    <n v="0"/>
  </r>
  <r>
    <n v="6044"/>
    <s v="CA-2019-145702"/>
    <x v="240"/>
    <d v="2019-05-24T00:00:00"/>
    <x v="0"/>
    <s v="AH-10075"/>
    <s v="Adam Hart"/>
    <x v="1"/>
    <x v="0"/>
    <x v="289"/>
    <x v="18"/>
    <n v="37918"/>
    <x v="0"/>
    <s v="FUR-CH-10001482"/>
    <x v="0"/>
    <x v="1"/>
    <s v="Office Star - Mesh Screen back chair with Vinyl seat"/>
    <n v="314.35199999999998"/>
    <x v="1"/>
    <n v="0.2"/>
    <n v="-35.36460000000001"/>
    <x v="0"/>
    <s v="No"/>
    <n v="0"/>
  </r>
  <r>
    <n v="6045"/>
    <s v="CA-2019-145702"/>
    <x v="240"/>
    <d v="2019-05-24T00:00:00"/>
    <x v="0"/>
    <s v="AH-10075"/>
    <s v="Adam Hart"/>
    <x v="1"/>
    <x v="0"/>
    <x v="289"/>
    <x v="18"/>
    <n v="37918"/>
    <x v="0"/>
    <s v="OFF-PA-10001526"/>
    <x v="1"/>
    <x v="10"/>
    <s v="Xerox 1949"/>
    <n v="27.888000000000002"/>
    <x v="3"/>
    <n v="0.2"/>
    <n v="10.109400000000001"/>
    <x v="0"/>
    <s v="No"/>
    <n v="0"/>
  </r>
  <r>
    <n v="6046"/>
    <s v="CA-2017-113215"/>
    <x v="37"/>
    <d v="2017-09-08T00:00:00"/>
    <x v="1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n v="238.15200000000004"/>
    <x v="1"/>
    <n v="0.2"/>
    <n v="89.306999999999988"/>
    <x v="1"/>
    <s v="No"/>
    <n v="0"/>
  </r>
  <r>
    <n v="6047"/>
    <s v="CA-2018-154662"/>
    <x v="632"/>
    <d v="2018-06-16T00:00:00"/>
    <x v="1"/>
    <s v="BF-11215"/>
    <s v="Benjamin Farhat"/>
    <x v="2"/>
    <x v="0"/>
    <x v="31"/>
    <x v="11"/>
    <n v="55407"/>
    <x v="2"/>
    <s v="FUR-TA-10001771"/>
    <x v="0"/>
    <x v="3"/>
    <s v="Bush Cubix Conference Tables, Fully Assembled"/>
    <n v="692.93999999999994"/>
    <x v="1"/>
    <n v="0"/>
    <n v="173.23500000000001"/>
    <x v="2"/>
    <s v="No"/>
    <n v="0"/>
  </r>
  <r>
    <n v="6048"/>
    <s v="CA-2017-105571"/>
    <x v="209"/>
    <d v="2017-11-11T00:00:00"/>
    <x v="1"/>
    <s v="CP-12340"/>
    <s v="Christine Phan"/>
    <x v="1"/>
    <x v="0"/>
    <x v="100"/>
    <x v="2"/>
    <n v="33142"/>
    <x v="0"/>
    <s v="OFF-BI-10003305"/>
    <x v="1"/>
    <x v="8"/>
    <s v="Avery Hanging File Binders"/>
    <n v="16.146000000000004"/>
    <x v="6"/>
    <n v="0.7"/>
    <n v="-12.916800000000002"/>
    <x v="0"/>
    <s v="No"/>
    <n v="0"/>
  </r>
  <r>
    <n v="6049"/>
    <s v="CA-2017-105571"/>
    <x v="209"/>
    <d v="2017-11-11T00:00:00"/>
    <x v="1"/>
    <s v="CP-12340"/>
    <s v="Christine Phan"/>
    <x v="1"/>
    <x v="0"/>
    <x v="100"/>
    <x v="2"/>
    <n v="33142"/>
    <x v="0"/>
    <s v="OFF-BI-10001359"/>
    <x v="1"/>
    <x v="8"/>
    <s v="GBC DocuBind TL300 Electric Binding System"/>
    <n v="1345.4850000000001"/>
    <x v="2"/>
    <n v="0.7"/>
    <n v="-1031.5385000000001"/>
    <x v="0"/>
    <s v="No"/>
    <n v="0"/>
  </r>
  <r>
    <n v="6050"/>
    <s v="CA-2018-152765"/>
    <x v="1085"/>
    <d v="2018-06-18T00:00:00"/>
    <x v="2"/>
    <s v="LS-17245"/>
    <s v="Lynn Smith"/>
    <x v="0"/>
    <x v="0"/>
    <x v="12"/>
    <x v="5"/>
    <n v="77036"/>
    <x v="2"/>
    <s v="OFF-PA-10000483"/>
    <x v="1"/>
    <x v="10"/>
    <s v="Xerox 19"/>
    <n v="173.48800000000003"/>
    <x v="3"/>
    <n v="0.2"/>
    <n v="54.214999999999982"/>
    <x v="2"/>
    <s v="No"/>
    <n v="0"/>
  </r>
  <r>
    <n v="6051"/>
    <s v="CA-2017-153878"/>
    <x v="334"/>
    <d v="2017-04-30T00:00:00"/>
    <x v="1"/>
    <s v="TS-21655"/>
    <s v="Trudy Schmidt"/>
    <x v="0"/>
    <x v="0"/>
    <x v="158"/>
    <x v="6"/>
    <n v="53209"/>
    <x v="2"/>
    <s v="OFF-AR-10000658"/>
    <x v="1"/>
    <x v="6"/>
    <s v="Newell 324"/>
    <n v="57.75"/>
    <x v="2"/>
    <n v="0"/>
    <n v="16.170000000000002"/>
    <x v="2"/>
    <s v="No"/>
    <n v="0"/>
  </r>
  <r>
    <n v="6052"/>
    <s v="CA-2017-153878"/>
    <x v="334"/>
    <d v="2017-04-30T00:00:00"/>
    <x v="1"/>
    <s v="TS-21655"/>
    <s v="Trudy Schmidt"/>
    <x v="0"/>
    <x v="0"/>
    <x v="158"/>
    <x v="6"/>
    <n v="53209"/>
    <x v="2"/>
    <s v="OFF-AP-10001205"/>
    <x v="1"/>
    <x v="9"/>
    <s v="Belkin 5 Outlet SurgeMaster Power Centers"/>
    <n v="272.39999999999998"/>
    <x v="2"/>
    <n v="0"/>
    <n v="76.27200000000002"/>
    <x v="2"/>
    <s v="No"/>
    <n v="0"/>
  </r>
  <r>
    <n v="6053"/>
    <s v="CA-2018-124016"/>
    <x v="713"/>
    <d v="2018-09-26T00:00:00"/>
    <x v="0"/>
    <s v="JS-15940"/>
    <s v="Joni Sundaresam"/>
    <x v="2"/>
    <x v="0"/>
    <x v="152"/>
    <x v="24"/>
    <n v="43130"/>
    <x v="3"/>
    <s v="OFF-PA-10002586"/>
    <x v="1"/>
    <x v="10"/>
    <s v="Xerox 1970"/>
    <n v="11.952000000000002"/>
    <x v="1"/>
    <n v="0.2"/>
    <n v="4.0338000000000003"/>
    <x v="3"/>
    <s v="No"/>
    <n v="0"/>
  </r>
  <r>
    <n v="6054"/>
    <s v="CA-2018-124016"/>
    <x v="713"/>
    <d v="2018-09-26T00:00:00"/>
    <x v="0"/>
    <s v="JS-15940"/>
    <s v="Joni Sundaresam"/>
    <x v="2"/>
    <x v="0"/>
    <x v="152"/>
    <x v="24"/>
    <n v="43130"/>
    <x v="3"/>
    <s v="FUR-FU-10004963"/>
    <x v="0"/>
    <x v="5"/>
    <s v="Eldon 400 Class Desk Accessories, Black Carbon"/>
    <n v="28"/>
    <x v="4"/>
    <n v="0.2"/>
    <n v="7.7000000000000028"/>
    <x v="3"/>
    <s v="No"/>
    <n v="0"/>
  </r>
  <r>
    <n v="6055"/>
    <s v="CA-2018-124016"/>
    <x v="713"/>
    <d v="2018-09-26T00:00:00"/>
    <x v="0"/>
    <s v="JS-15940"/>
    <s v="Joni Sundaresam"/>
    <x v="2"/>
    <x v="0"/>
    <x v="152"/>
    <x v="24"/>
    <n v="43130"/>
    <x v="3"/>
    <s v="OFF-BI-10002071"/>
    <x v="1"/>
    <x v="8"/>
    <s v="Fellowes Black Plastic Comb Bindings"/>
    <n v="12.201000000000001"/>
    <x v="3"/>
    <n v="0.7"/>
    <n v="-9.7607999999999961"/>
    <x v="3"/>
    <s v="No"/>
    <n v="0"/>
  </r>
  <r>
    <n v="6056"/>
    <s v="CA-2018-113551"/>
    <x v="298"/>
    <d v="2018-08-20T00:00:00"/>
    <x v="2"/>
    <s v="NF-18385"/>
    <s v="Natalie Fritzler"/>
    <x v="0"/>
    <x v="0"/>
    <x v="380"/>
    <x v="5"/>
    <n v="78539"/>
    <x v="2"/>
    <s v="OFF-BI-10001617"/>
    <x v="1"/>
    <x v="8"/>
    <s v="GBC Wire Binding Combs"/>
    <n v="2.0679999999999996"/>
    <x v="7"/>
    <n v="0.8"/>
    <n v="-3.4122000000000003"/>
    <x v="2"/>
    <s v="No"/>
    <n v="0"/>
  </r>
  <r>
    <n v="6057"/>
    <s v="CA-2018-113551"/>
    <x v="298"/>
    <d v="2018-08-20T00:00:00"/>
    <x v="2"/>
    <s v="NF-18385"/>
    <s v="Natalie Fritzler"/>
    <x v="0"/>
    <x v="0"/>
    <x v="380"/>
    <x v="5"/>
    <n v="78539"/>
    <x v="2"/>
    <s v="OFF-PA-10004665"/>
    <x v="1"/>
    <x v="10"/>
    <s v="Advantus Motivational Note Cards"/>
    <n v="83.84"/>
    <x v="8"/>
    <n v="0.2"/>
    <n v="30.391999999999996"/>
    <x v="2"/>
    <s v="No"/>
    <n v="0"/>
  </r>
  <r>
    <n v="6058"/>
    <s v="CA-2016-107524"/>
    <x v="1086"/>
    <d v="2016-03-08T00:00:00"/>
    <x v="1"/>
    <s v="KN-16705"/>
    <s v="Kristina Nunn"/>
    <x v="2"/>
    <x v="0"/>
    <x v="20"/>
    <x v="15"/>
    <n v="10009"/>
    <x v="3"/>
    <s v="OFF-EN-10001990"/>
    <x v="1"/>
    <x v="12"/>
    <s v="Staple envelope"/>
    <n v="11.36"/>
    <x v="0"/>
    <n v="0"/>
    <n v="5.3391999999999991"/>
    <x v="3"/>
    <s v="No"/>
    <n v="0"/>
  </r>
  <r>
    <n v="6059"/>
    <s v="CA-2016-107524"/>
    <x v="1086"/>
    <d v="2016-03-08T00:00:00"/>
    <x v="1"/>
    <s v="KN-16705"/>
    <s v="Kristina Nunn"/>
    <x v="2"/>
    <x v="0"/>
    <x v="20"/>
    <x v="15"/>
    <n v="10009"/>
    <x v="3"/>
    <s v="OFF-PA-10000587"/>
    <x v="1"/>
    <x v="10"/>
    <s v="Array Parchment Paper, Assorted Colors"/>
    <n v="36.4"/>
    <x v="2"/>
    <n v="0"/>
    <n v="17.472000000000001"/>
    <x v="3"/>
    <s v="No"/>
    <n v="0"/>
  </r>
  <r>
    <n v="6060"/>
    <s v="CA-2016-138072"/>
    <x v="125"/>
    <d v="2017-01-03T00:00:00"/>
    <x v="1"/>
    <s v="GA-14725"/>
    <s v="Guy Armstrong"/>
    <x v="0"/>
    <x v="0"/>
    <x v="10"/>
    <x v="9"/>
    <n v="19120"/>
    <x v="3"/>
    <s v="TEC-AC-10004859"/>
    <x v="2"/>
    <x v="11"/>
    <s v="Maxell Pro 80 Minute CD-R, 10/Pack"/>
    <n v="27.968000000000004"/>
    <x v="0"/>
    <n v="0.2"/>
    <n v="6.9920000000000009"/>
    <x v="3"/>
    <s v="No"/>
    <n v="0"/>
  </r>
  <r>
    <n v="6061"/>
    <s v="CA-2017-134201"/>
    <x v="889"/>
    <d v="2017-04-16T00:00:00"/>
    <x v="1"/>
    <s v="EH-14125"/>
    <s v="Eugene Hildebrand"/>
    <x v="2"/>
    <x v="0"/>
    <x v="30"/>
    <x v="15"/>
    <n v="14609"/>
    <x v="3"/>
    <s v="OFF-ST-10001476"/>
    <x v="1"/>
    <x v="4"/>
    <s v="Steel Personal Filing/Posting Tote"/>
    <n v="142.04"/>
    <x v="4"/>
    <n v="0"/>
    <n v="38.350800000000007"/>
    <x v="3"/>
    <s v="Yes"/>
    <n v="1"/>
  </r>
  <r>
    <n v="6062"/>
    <s v="CA-2017-134201"/>
    <x v="889"/>
    <d v="2017-04-16T00:00:00"/>
    <x v="1"/>
    <s v="EH-14125"/>
    <s v="Eugene Hildebrand"/>
    <x v="2"/>
    <x v="0"/>
    <x v="30"/>
    <x v="15"/>
    <n v="14609"/>
    <x v="3"/>
    <s v="OFF-AR-10002804"/>
    <x v="1"/>
    <x v="6"/>
    <s v="Faber Castell Col-Erase Pencils"/>
    <n v="14.669999999999998"/>
    <x v="1"/>
    <n v="0"/>
    <n v="6.0147000000000004"/>
    <x v="3"/>
    <s v="Yes"/>
    <n v="1"/>
  </r>
  <r>
    <n v="6063"/>
    <s v="CA-2017-111780"/>
    <x v="707"/>
    <d v="2017-12-30T00:00:00"/>
    <x v="0"/>
    <s v="RA-19285"/>
    <s v="Ralph Arnett"/>
    <x v="0"/>
    <x v="0"/>
    <x v="70"/>
    <x v="1"/>
    <n v="92037"/>
    <x v="1"/>
    <s v="TEC-CO-10004202"/>
    <x v="2"/>
    <x v="16"/>
    <s v="Brother DCP1000 Digital 3 in 1 Multifunction Machine"/>
    <n v="1199.96"/>
    <x v="2"/>
    <n v="0.2"/>
    <n v="224.99249999999995"/>
    <x v="1"/>
    <s v="No"/>
    <n v="0"/>
  </r>
  <r>
    <n v="6064"/>
    <s v="CA-2017-111780"/>
    <x v="707"/>
    <d v="2017-12-30T00:00:00"/>
    <x v="0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n v="12.600000000000001"/>
    <x v="1"/>
    <n v="0"/>
    <n v="6.1739999999999995"/>
    <x v="1"/>
    <s v="No"/>
    <n v="0"/>
  </r>
  <r>
    <n v="6065"/>
    <s v="CA-2017-111780"/>
    <x v="707"/>
    <d v="2017-12-30T00:00:00"/>
    <x v="0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n v="17.940000000000001"/>
    <x v="1"/>
    <n v="0"/>
    <n v="8.0730000000000004"/>
    <x v="1"/>
    <s v="No"/>
    <n v="0"/>
  </r>
  <r>
    <n v="6066"/>
    <s v="CA-2017-119942"/>
    <x v="57"/>
    <d v="2017-04-07T00:00:00"/>
    <x v="2"/>
    <s v="TT-21070"/>
    <s v="Ted Trevino"/>
    <x v="0"/>
    <x v="0"/>
    <x v="10"/>
    <x v="9"/>
    <n v="19120"/>
    <x v="3"/>
    <s v="OFF-LA-10001569"/>
    <x v="1"/>
    <x v="2"/>
    <s v="Avery 499"/>
    <n v="23.904000000000003"/>
    <x v="5"/>
    <n v="0.2"/>
    <n v="7.7687999999999988"/>
    <x v="3"/>
    <s v="No"/>
    <n v="0"/>
  </r>
  <r>
    <n v="6067"/>
    <s v="CA-2017-151547"/>
    <x v="184"/>
    <d v="2017-01-23T00:00:00"/>
    <x v="1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0000000000008"/>
    <x v="8"/>
    <n v="0.2"/>
    <n v="10.007999999999988"/>
    <x v="0"/>
    <s v="Yes"/>
    <n v="1"/>
  </r>
  <r>
    <n v="6068"/>
    <s v="CA-2019-166695"/>
    <x v="968"/>
    <d v="2019-05-24T00:00:00"/>
    <x v="1"/>
    <s v="CC-12430"/>
    <s v="Chuck Clark"/>
    <x v="2"/>
    <x v="0"/>
    <x v="80"/>
    <x v="1"/>
    <n v="90712"/>
    <x v="1"/>
    <s v="FUR-CH-10000225"/>
    <x v="0"/>
    <x v="1"/>
    <s v="Global Geo Office Task Chair, Gray"/>
    <n v="518.27200000000005"/>
    <x v="8"/>
    <n v="0.2"/>
    <n v="-97.176000000000073"/>
    <x v="1"/>
    <s v="No"/>
    <n v="0"/>
  </r>
  <r>
    <n v="6069"/>
    <s v="CA-2019-166695"/>
    <x v="968"/>
    <d v="2019-05-24T00:00:00"/>
    <x v="1"/>
    <s v="CC-12430"/>
    <s v="Chuck Clark"/>
    <x v="2"/>
    <x v="0"/>
    <x v="80"/>
    <x v="1"/>
    <n v="90712"/>
    <x v="1"/>
    <s v="FUR-FU-10002191"/>
    <x v="0"/>
    <x v="5"/>
    <s v="G.E. Halogen Desk Lamp Bulbs"/>
    <n v="6.98"/>
    <x v="7"/>
    <n v="0"/>
    <n v="3.3504"/>
    <x v="1"/>
    <s v="No"/>
    <n v="0"/>
  </r>
  <r>
    <n v="6070"/>
    <s v="CA-2019-166695"/>
    <x v="968"/>
    <d v="2019-05-24T00:00:00"/>
    <x v="1"/>
    <s v="CC-12430"/>
    <s v="Chuck Clark"/>
    <x v="2"/>
    <x v="0"/>
    <x v="80"/>
    <x v="1"/>
    <n v="90712"/>
    <x v="1"/>
    <s v="TEC-MA-10003176"/>
    <x v="2"/>
    <x v="15"/>
    <s v="Okidata B400 Printer"/>
    <n v="343.20000000000005"/>
    <x v="7"/>
    <n v="0.2"/>
    <n v="38.609999999999957"/>
    <x v="1"/>
    <s v="No"/>
    <n v="0"/>
  </r>
  <r>
    <n v="6071"/>
    <s v="CA-2019-167542"/>
    <x v="802"/>
    <d v="2019-08-20T00:00:00"/>
    <x v="1"/>
    <s v="KD-16495"/>
    <s v="Keith Dawkins"/>
    <x v="1"/>
    <x v="0"/>
    <x v="10"/>
    <x v="9"/>
    <n v="19120"/>
    <x v="3"/>
    <s v="OFF-LA-10004093"/>
    <x v="1"/>
    <x v="2"/>
    <s v="Avery 486"/>
    <n v="17.544"/>
    <x v="1"/>
    <n v="0.2"/>
    <n v="5.9210999999999983"/>
    <x v="3"/>
    <s v="No"/>
    <n v="0"/>
  </r>
  <r>
    <n v="6072"/>
    <s v="CA-2017-120901"/>
    <x v="620"/>
    <d v="2018-01-04T00:00:00"/>
    <x v="1"/>
    <s v="BG-11035"/>
    <s v="Barry Gonzalez"/>
    <x v="0"/>
    <x v="0"/>
    <x v="89"/>
    <x v="5"/>
    <n v="78745"/>
    <x v="2"/>
    <s v="OFF-ST-10000025"/>
    <x v="1"/>
    <x v="4"/>
    <s v="Fellowes Stor/Drawer Steel Plus Storage Drawers"/>
    <n v="152.68800000000002"/>
    <x v="0"/>
    <n v="0.2"/>
    <n v="-26.720400000000019"/>
    <x v="2"/>
    <s v="No"/>
    <n v="0"/>
  </r>
  <r>
    <n v="6073"/>
    <s v="CA-2017-120901"/>
    <x v="620"/>
    <d v="2018-01-04T00:00:00"/>
    <x v="1"/>
    <s v="BG-11035"/>
    <s v="Barry Gonzalez"/>
    <x v="0"/>
    <x v="0"/>
    <x v="89"/>
    <x v="5"/>
    <n v="78745"/>
    <x v="2"/>
    <s v="OFF-FA-10001561"/>
    <x v="1"/>
    <x v="13"/>
    <s v="Stockwell Push Pins"/>
    <n v="3.4880000000000004"/>
    <x v="0"/>
    <n v="0.2"/>
    <n v="0.56679999999999997"/>
    <x v="2"/>
    <s v="No"/>
    <n v="0"/>
  </r>
  <r>
    <n v="6074"/>
    <s v="CA-2017-120901"/>
    <x v="620"/>
    <d v="2018-01-04T00:00:00"/>
    <x v="1"/>
    <s v="BG-11035"/>
    <s v="Barry Gonzalez"/>
    <x v="0"/>
    <x v="0"/>
    <x v="89"/>
    <x v="5"/>
    <n v="78745"/>
    <x v="2"/>
    <s v="OFF-SU-10001225"/>
    <x v="1"/>
    <x v="14"/>
    <s v="Staple remover"/>
    <n v="5.8880000000000008"/>
    <x v="0"/>
    <n v="0.2"/>
    <n v="-1.3248000000000004"/>
    <x v="2"/>
    <s v="No"/>
    <n v="0"/>
  </r>
  <r>
    <n v="6075"/>
    <s v="CA-2019-121398"/>
    <x v="53"/>
    <d v="2019-12-29T00:00:00"/>
    <x v="1"/>
    <s v="FH-14365"/>
    <s v="Fred Hopkins"/>
    <x v="1"/>
    <x v="0"/>
    <x v="1"/>
    <x v="1"/>
    <n v="90008"/>
    <x v="1"/>
    <s v="OFF-BI-10001718"/>
    <x v="1"/>
    <x v="8"/>
    <s v="GBC DocuBind P50 Personal Binding Machine"/>
    <n v="153.55199999999999"/>
    <x v="1"/>
    <n v="0.2"/>
    <n v="51.823799999999999"/>
    <x v="1"/>
    <s v="No"/>
    <n v="0"/>
  </r>
  <r>
    <n v="6076"/>
    <s v="CA-2019-121398"/>
    <x v="53"/>
    <d v="2019-12-29T00:00:00"/>
    <x v="1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n v="270.62"/>
    <x v="0"/>
    <n v="0"/>
    <n v="2.7062000000000239"/>
    <x v="1"/>
    <s v="No"/>
    <n v="0"/>
  </r>
  <r>
    <n v="6077"/>
    <s v="CA-2018-151561"/>
    <x v="142"/>
    <d v="2018-09-07T00:00:00"/>
    <x v="1"/>
    <s v="PG-18820"/>
    <s v="Patrick Gardner"/>
    <x v="0"/>
    <x v="0"/>
    <x v="20"/>
    <x v="15"/>
    <n v="10011"/>
    <x v="3"/>
    <s v="TEC-AC-10001432"/>
    <x v="2"/>
    <x v="11"/>
    <s v="Enermax Aurora Lite Keyboard"/>
    <n v="468.90000000000003"/>
    <x v="5"/>
    <n v="0"/>
    <n v="206.31600000000006"/>
    <x v="3"/>
    <s v="No"/>
    <n v="0"/>
  </r>
  <r>
    <n v="6078"/>
    <s v="CA-2018-151561"/>
    <x v="142"/>
    <d v="2018-09-07T00:00:00"/>
    <x v="1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n v="72.48"/>
    <x v="0"/>
    <n v="0"/>
    <n v="30.441600000000001"/>
    <x v="3"/>
    <s v="No"/>
    <n v="0"/>
  </r>
  <r>
    <n v="6079"/>
    <s v="CA-2018-151561"/>
    <x v="142"/>
    <d v="2018-09-07T00:00:00"/>
    <x v="1"/>
    <s v="PG-18820"/>
    <s v="Patrick Gardner"/>
    <x v="0"/>
    <x v="0"/>
    <x v="20"/>
    <x v="15"/>
    <n v="10011"/>
    <x v="3"/>
    <s v="OFF-SU-10001574"/>
    <x v="1"/>
    <x v="14"/>
    <s v="Acme Value Line Scissors"/>
    <n v="10.95"/>
    <x v="1"/>
    <n v="0"/>
    <n v="3.2849999999999993"/>
    <x v="3"/>
    <s v="No"/>
    <n v="0"/>
  </r>
  <r>
    <n v="6080"/>
    <s v="CA-2018-151561"/>
    <x v="142"/>
    <d v="2018-09-07T00:00:00"/>
    <x v="1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n v="191.82"/>
    <x v="1"/>
    <n v="0"/>
    <n v="61.382399999999997"/>
    <x v="3"/>
    <s v="No"/>
    <n v="0"/>
  </r>
  <r>
    <n v="6081"/>
    <s v="CA-2019-154676"/>
    <x v="485"/>
    <d v="2019-08-08T00:00:00"/>
    <x v="2"/>
    <s v="NZ-18565"/>
    <s v="Nick Zandusky"/>
    <x v="2"/>
    <x v="0"/>
    <x v="12"/>
    <x v="5"/>
    <n v="77070"/>
    <x v="2"/>
    <s v="OFF-ST-10001172"/>
    <x v="1"/>
    <x v="4"/>
    <s v="Tennsco Lockers, Sand"/>
    <n v="151.05600000000001"/>
    <x v="6"/>
    <n v="0.2"/>
    <n v="7.5527999999999977"/>
    <x v="2"/>
    <s v="No"/>
    <n v="0"/>
  </r>
  <r>
    <n v="6082"/>
    <s v="US-2016-165589"/>
    <x v="1087"/>
    <d v="2016-02-18T00:00:00"/>
    <x v="3"/>
    <s v="TB-21595"/>
    <s v="Troy Blackwell"/>
    <x v="0"/>
    <x v="0"/>
    <x v="270"/>
    <x v="5"/>
    <n v="79424"/>
    <x v="2"/>
    <s v="FUR-FU-10002396"/>
    <x v="0"/>
    <x v="5"/>
    <s v="DAX Copper Panel Document Frame, 5 x 7 Size"/>
    <n v="25.16"/>
    <x v="2"/>
    <n v="0.6"/>
    <n v="-11.321999999999999"/>
    <x v="2"/>
    <s v="No"/>
    <n v="0"/>
  </r>
  <r>
    <n v="6083"/>
    <s v="US-2018-132577"/>
    <x v="441"/>
    <d v="2018-11-27T00:00:00"/>
    <x v="1"/>
    <s v="JE-15475"/>
    <s v="Jeremy Ellison"/>
    <x v="0"/>
    <x v="0"/>
    <x v="12"/>
    <x v="5"/>
    <n v="77095"/>
    <x v="2"/>
    <s v="OFF-BI-10004040"/>
    <x v="1"/>
    <x v="8"/>
    <s v="Wilson Jones Impact Binders"/>
    <n v="6.2159999999999993"/>
    <x v="5"/>
    <n v="0.8"/>
    <n v="-9.634800000000002"/>
    <x v="2"/>
    <s v="No"/>
    <n v="0"/>
  </r>
  <r>
    <n v="6084"/>
    <s v="US-2018-132577"/>
    <x v="441"/>
    <d v="2018-11-27T00:00:00"/>
    <x v="1"/>
    <s v="JE-15475"/>
    <s v="Jeremy Ellison"/>
    <x v="0"/>
    <x v="0"/>
    <x v="12"/>
    <x v="5"/>
    <n v="77095"/>
    <x v="2"/>
    <s v="OFF-AR-10003481"/>
    <x v="1"/>
    <x v="6"/>
    <s v="Newell 348"/>
    <n v="23.616"/>
    <x v="6"/>
    <n v="0.2"/>
    <n v="2.6567999999999969"/>
    <x v="2"/>
    <s v="No"/>
    <n v="0"/>
  </r>
  <r>
    <n v="6085"/>
    <s v="US-2018-132577"/>
    <x v="441"/>
    <d v="2018-11-27T00:00:00"/>
    <x v="1"/>
    <s v="JE-15475"/>
    <s v="Jeremy Ellison"/>
    <x v="0"/>
    <x v="0"/>
    <x v="12"/>
    <x v="5"/>
    <n v="77095"/>
    <x v="2"/>
    <s v="TEC-AC-10000387"/>
    <x v="2"/>
    <x v="11"/>
    <s v="KeyTronic KT800P2 - Keyboard - Black"/>
    <n v="24.032"/>
    <x v="0"/>
    <n v="0.2"/>
    <n v="-0.60080000000000044"/>
    <x v="2"/>
    <s v="No"/>
    <n v="0"/>
  </r>
  <r>
    <n v="6086"/>
    <s v="US-2018-132577"/>
    <x v="441"/>
    <d v="2018-11-27T00:00:00"/>
    <x v="1"/>
    <s v="JE-15475"/>
    <s v="Jeremy Ellison"/>
    <x v="0"/>
    <x v="0"/>
    <x v="12"/>
    <x v="5"/>
    <n v="77095"/>
    <x v="2"/>
    <s v="OFF-LA-10000262"/>
    <x v="1"/>
    <x v="2"/>
    <s v="Avery 494"/>
    <n v="2.0880000000000001"/>
    <x v="7"/>
    <n v="0.2"/>
    <n v="0.67859999999999987"/>
    <x v="2"/>
    <s v="No"/>
    <n v="0"/>
  </r>
  <r>
    <n v="6087"/>
    <s v="US-2018-132577"/>
    <x v="441"/>
    <d v="2018-11-27T00:00:00"/>
    <x v="1"/>
    <s v="JE-15475"/>
    <s v="Jeremy Ellison"/>
    <x v="0"/>
    <x v="0"/>
    <x v="12"/>
    <x v="5"/>
    <n v="77095"/>
    <x v="2"/>
    <s v="OFF-BI-10003196"/>
    <x v="1"/>
    <x v="8"/>
    <s v="Accohide Poly Flexible Ring Binders"/>
    <n v="4.4879999999999995"/>
    <x v="5"/>
    <n v="0.8"/>
    <n v="-6.7320000000000011"/>
    <x v="2"/>
    <s v="No"/>
    <n v="0"/>
  </r>
  <r>
    <n v="6088"/>
    <s v="CA-2017-114048"/>
    <x v="639"/>
    <d v="2017-12-18T00:00:00"/>
    <x v="1"/>
    <s v="EH-13945"/>
    <s v="Eric Hoffmann"/>
    <x v="0"/>
    <x v="0"/>
    <x v="116"/>
    <x v="1"/>
    <n v="92627"/>
    <x v="1"/>
    <s v="FUR-FU-10004351"/>
    <x v="0"/>
    <x v="5"/>
    <s v="Staple-based wall hangings"/>
    <n v="29.22"/>
    <x v="1"/>
    <n v="0"/>
    <n v="12.856800000000002"/>
    <x v="1"/>
    <s v="Yes"/>
    <n v="1"/>
  </r>
  <r>
    <n v="6089"/>
    <s v="CA-2017-137281"/>
    <x v="385"/>
    <d v="2017-06-17T00:00:00"/>
    <x v="1"/>
    <s v="BF-10975"/>
    <s v="Barbara Fisher"/>
    <x v="1"/>
    <x v="0"/>
    <x v="185"/>
    <x v="32"/>
    <n v="30076"/>
    <x v="0"/>
    <s v="OFF-PA-10001870"/>
    <x v="1"/>
    <x v="10"/>
    <s v="Xerox 202"/>
    <n v="6.48"/>
    <x v="7"/>
    <n v="0"/>
    <n v="3.1104000000000003"/>
    <x v="0"/>
    <s v="No"/>
    <n v="0"/>
  </r>
  <r>
    <n v="6090"/>
    <s v="US-2019-162068"/>
    <x v="116"/>
    <d v="2019-12-31T00:00:00"/>
    <x v="0"/>
    <s v="PC-18745"/>
    <s v="Pamela Coakley"/>
    <x v="1"/>
    <x v="0"/>
    <x v="431"/>
    <x v="22"/>
    <n v="80538"/>
    <x v="1"/>
    <s v="OFF-BI-10002813"/>
    <x v="1"/>
    <x v="8"/>
    <s v="Avery Reinforcements for Hole-Punch Pages"/>
    <n v="1.1880000000000002"/>
    <x v="0"/>
    <n v="0.7"/>
    <n v="-0.98999999999999977"/>
    <x v="1"/>
    <s v="No"/>
    <n v="0"/>
  </r>
  <r>
    <n v="6091"/>
    <s v="CA-2019-100111"/>
    <x v="1088"/>
    <d v="2019-09-26T00:00:00"/>
    <x v="1"/>
    <s v="SV-20365"/>
    <s v="Seth Vernon"/>
    <x v="0"/>
    <x v="0"/>
    <x v="20"/>
    <x v="15"/>
    <n v="10035"/>
    <x v="3"/>
    <s v="FUR-CH-10003846"/>
    <x v="0"/>
    <x v="1"/>
    <s v="Hon Valutask Swivel Chairs"/>
    <n v="272.64600000000002"/>
    <x v="1"/>
    <n v="0.1"/>
    <n v="18.176400000000008"/>
    <x v="3"/>
    <s v="Yes"/>
    <n v="1"/>
  </r>
  <r>
    <n v="6092"/>
    <s v="CA-2019-100111"/>
    <x v="1088"/>
    <d v="2019-09-26T00:00:00"/>
    <x v="1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n v="212.8"/>
    <x v="0"/>
    <n v="0"/>
    <n v="95.759999999999991"/>
    <x v="3"/>
    <s v="Yes"/>
    <n v="1"/>
  </r>
  <r>
    <n v="6093"/>
    <s v="CA-2019-100111"/>
    <x v="1088"/>
    <d v="2019-09-26T00:00:00"/>
    <x v="1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x v="6"/>
    <n v="0"/>
    <n v="18.104400000000002"/>
    <x v="3"/>
    <s v="Yes"/>
    <n v="1"/>
  </r>
  <r>
    <n v="6094"/>
    <s v="CA-2019-100111"/>
    <x v="1088"/>
    <d v="2019-09-26T00:00:00"/>
    <x v="1"/>
    <s v="SV-20365"/>
    <s v="Seth Vernon"/>
    <x v="0"/>
    <x v="0"/>
    <x v="20"/>
    <x v="15"/>
    <n v="10035"/>
    <x v="3"/>
    <s v="TEC-AC-10001465"/>
    <x v="2"/>
    <x v="11"/>
    <s v="SanDisk Cruzer 64 GB USB Flash Drive"/>
    <n v="72.64"/>
    <x v="0"/>
    <n v="0"/>
    <n v="21.791999999999994"/>
    <x v="3"/>
    <s v="Yes"/>
    <n v="1"/>
  </r>
  <r>
    <n v="6095"/>
    <s v="CA-2019-100111"/>
    <x v="1088"/>
    <d v="2019-09-26T00:00:00"/>
    <x v="1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n v="45.4"/>
    <x v="4"/>
    <n v="0"/>
    <n v="12.712000000000003"/>
    <x v="3"/>
    <s v="Yes"/>
    <n v="1"/>
  </r>
  <r>
    <n v="6096"/>
    <s v="CA-2019-100111"/>
    <x v="1088"/>
    <d v="2019-09-26T00:00:00"/>
    <x v="1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n v="13.76"/>
    <x v="0"/>
    <n v="0"/>
    <n v="6.3295999999999992"/>
    <x v="3"/>
    <s v="Yes"/>
    <n v="1"/>
  </r>
  <r>
    <n v="6097"/>
    <s v="CA-2019-100111"/>
    <x v="1088"/>
    <d v="2019-09-26T00:00:00"/>
    <x v="1"/>
    <s v="SV-20365"/>
    <s v="Seth Vernon"/>
    <x v="0"/>
    <x v="0"/>
    <x v="20"/>
    <x v="15"/>
    <n v="10035"/>
    <x v="3"/>
    <s v="FUR-CH-10003061"/>
    <x v="0"/>
    <x v="1"/>
    <s v="Global Leather Task Chair, Black"/>
    <n v="80.991"/>
    <x v="7"/>
    <n v="0.1"/>
    <n v="8.0990999999999875"/>
    <x v="3"/>
    <s v="Yes"/>
    <n v="1"/>
  </r>
  <r>
    <n v="6098"/>
    <s v="CA-2019-100111"/>
    <x v="1088"/>
    <d v="2019-09-26T00:00:00"/>
    <x v="1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x v="1"/>
    <n v="0.2"/>
    <n v="3.9770999999999996"/>
    <x v="3"/>
    <s v="Yes"/>
    <n v="1"/>
  </r>
  <r>
    <n v="6099"/>
    <s v="CA-2019-100111"/>
    <x v="1088"/>
    <d v="2019-09-26T00:00:00"/>
    <x v="1"/>
    <s v="SV-20365"/>
    <s v="Seth Vernon"/>
    <x v="0"/>
    <x v="0"/>
    <x v="20"/>
    <x v="15"/>
    <n v="10035"/>
    <x v="3"/>
    <s v="OFF-FA-10000304"/>
    <x v="1"/>
    <x v="13"/>
    <s v="Advantus Push Pins"/>
    <n v="4.3600000000000003"/>
    <x v="0"/>
    <n v="0"/>
    <n v="1.7876000000000003"/>
    <x v="3"/>
    <s v="Yes"/>
    <n v="1"/>
  </r>
  <r>
    <n v="6100"/>
    <s v="CA-2019-100111"/>
    <x v="1088"/>
    <d v="2019-09-26T00:00:00"/>
    <x v="1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n v="2888.1270000000004"/>
    <x v="10"/>
    <n v="0.1"/>
    <n v="609.71569999999997"/>
    <x v="3"/>
    <s v="Yes"/>
    <n v="1"/>
  </r>
  <r>
    <n v="6101"/>
    <s v="CA-2019-100111"/>
    <x v="1088"/>
    <d v="2019-09-26T00:00:00"/>
    <x v="1"/>
    <s v="SV-20365"/>
    <s v="Seth Vernon"/>
    <x v="0"/>
    <x v="0"/>
    <x v="20"/>
    <x v="15"/>
    <n v="10035"/>
    <x v="3"/>
    <s v="TEC-PH-10002885"/>
    <x v="2"/>
    <x v="7"/>
    <s v="Apple iPhone 5"/>
    <n v="1299.6600000000001"/>
    <x v="0"/>
    <n v="0"/>
    <n v="350.90820000000008"/>
    <x v="3"/>
    <s v="Yes"/>
    <n v="1"/>
  </r>
  <r>
    <n v="6102"/>
    <s v="CA-2019-100111"/>
    <x v="1088"/>
    <d v="2019-09-26T00:00:00"/>
    <x v="1"/>
    <s v="SV-20365"/>
    <s v="Seth Vernon"/>
    <x v="0"/>
    <x v="0"/>
    <x v="20"/>
    <x v="15"/>
    <n v="10035"/>
    <x v="3"/>
    <s v="FUR-CH-10001215"/>
    <x v="0"/>
    <x v="1"/>
    <s v="Global Troy Executive Leather Low-Back Tilter"/>
    <n v="2254.41"/>
    <x v="2"/>
    <n v="0.1"/>
    <n v="375.73500000000001"/>
    <x v="3"/>
    <s v="Yes"/>
    <n v="1"/>
  </r>
  <r>
    <n v="6103"/>
    <s v="CA-2019-100111"/>
    <x v="1088"/>
    <d v="2019-09-26T00:00:00"/>
    <x v="1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n v="104.85000000000001"/>
    <x v="1"/>
    <n v="0"/>
    <n v="28.309500000000007"/>
    <x v="3"/>
    <s v="Yes"/>
    <n v="1"/>
  </r>
  <r>
    <n v="6104"/>
    <s v="CA-2019-100111"/>
    <x v="1088"/>
    <d v="2019-09-26T00:00:00"/>
    <x v="1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n v="59.97"/>
    <x v="1"/>
    <n v="0"/>
    <n v="20.389799999999994"/>
    <x v="3"/>
    <s v="Yes"/>
    <n v="1"/>
  </r>
  <r>
    <n v="6105"/>
    <s v="US-2019-132381"/>
    <x v="1029"/>
    <d v="2019-08-24T00:00:00"/>
    <x v="2"/>
    <s v="Dp-13240"/>
    <s v="Dean percer"/>
    <x v="2"/>
    <x v="0"/>
    <x v="10"/>
    <x v="9"/>
    <n v="19143"/>
    <x v="3"/>
    <s v="FUR-TA-10002356"/>
    <x v="0"/>
    <x v="3"/>
    <s v="Bevis Boat-Shaped Conference Table"/>
    <n v="314.53199999999998"/>
    <x v="0"/>
    <n v="0.4"/>
    <n v="-83.875200000000035"/>
    <x v="3"/>
    <s v="No"/>
    <n v="0"/>
  </r>
  <r>
    <n v="6106"/>
    <s v="CA-2017-147011"/>
    <x v="652"/>
    <d v="2017-06-22T00:00:00"/>
    <x v="1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n v="13.632"/>
    <x v="4"/>
    <n v="0.2"/>
    <n v="3.5783999999999998"/>
    <x v="0"/>
    <s v="No"/>
    <n v="0"/>
  </r>
  <r>
    <n v="6107"/>
    <s v="CA-2016-120852"/>
    <x v="414"/>
    <d v="2016-12-25T00:00:00"/>
    <x v="1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n v="19.431999999999995"/>
    <x v="0"/>
    <n v="0.8"/>
    <n v="-49.551600000000022"/>
    <x v="2"/>
    <s v="No"/>
    <n v="0"/>
  </r>
  <r>
    <n v="6108"/>
    <s v="CA-2016-120852"/>
    <x v="414"/>
    <d v="2016-12-25T00:00:00"/>
    <x v="1"/>
    <s v="WB-21850"/>
    <s v="William Brown"/>
    <x v="0"/>
    <x v="0"/>
    <x v="55"/>
    <x v="5"/>
    <n v="75051"/>
    <x v="2"/>
    <s v="TEC-AC-10004510"/>
    <x v="2"/>
    <x v="11"/>
    <s v="Logitech Desktop MK120 Mouse and keyboard Combo"/>
    <n v="65.44"/>
    <x v="2"/>
    <n v="0.2"/>
    <n v="-8.1800000000000033"/>
    <x v="2"/>
    <s v="No"/>
    <n v="0"/>
  </r>
  <r>
    <n v="6109"/>
    <s v="CA-2018-150007"/>
    <x v="108"/>
    <d v="2018-09-16T00:00:00"/>
    <x v="1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n v="6"/>
    <x v="0"/>
    <n v="0.2"/>
    <n v="2.0999999999999996"/>
    <x v="2"/>
    <s v="No"/>
    <n v="0"/>
  </r>
  <r>
    <n v="6110"/>
    <s v="CA-2018-150007"/>
    <x v="108"/>
    <d v="2018-09-16T00:00:00"/>
    <x v="1"/>
    <s v="AS-10090"/>
    <s v="Adam Shillingsburg"/>
    <x v="0"/>
    <x v="0"/>
    <x v="22"/>
    <x v="10"/>
    <n v="60653"/>
    <x v="2"/>
    <s v="OFF-BI-10004141"/>
    <x v="1"/>
    <x v="8"/>
    <s v="Insertable Tab Indexes For Data Binders"/>
    <n v="1.9079999999999997"/>
    <x v="1"/>
    <n v="0.8"/>
    <n v="-3.2436000000000016"/>
    <x v="2"/>
    <s v="No"/>
    <n v="0"/>
  </r>
  <r>
    <n v="6111"/>
    <s v="CA-2018-124590"/>
    <x v="396"/>
    <d v="2018-11-16T00:00:00"/>
    <x v="1"/>
    <s v="SP-20920"/>
    <s v="Susan Pistek"/>
    <x v="0"/>
    <x v="0"/>
    <x v="215"/>
    <x v="24"/>
    <n v="44134"/>
    <x v="3"/>
    <s v="FUR-CH-10004495"/>
    <x v="0"/>
    <x v="1"/>
    <s v="Global Leather and Oak Executive Chair, Black"/>
    <n v="1474.8020000000001"/>
    <x v="3"/>
    <n v="0.3"/>
    <n v="-21.068600000000174"/>
    <x v="3"/>
    <s v="No"/>
    <n v="0"/>
  </r>
  <r>
    <n v="6112"/>
    <s v="CA-2018-124590"/>
    <x v="396"/>
    <d v="2018-11-16T00:00:00"/>
    <x v="1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n v="110.096"/>
    <x v="0"/>
    <n v="0.2"/>
    <n v="33.028800000000004"/>
    <x v="3"/>
    <s v="No"/>
    <n v="0"/>
  </r>
  <r>
    <n v="6113"/>
    <s v="CA-2018-124590"/>
    <x v="396"/>
    <d v="2018-11-16T00:00:00"/>
    <x v="1"/>
    <s v="SP-20920"/>
    <s v="Susan Pistek"/>
    <x v="0"/>
    <x v="0"/>
    <x v="215"/>
    <x v="24"/>
    <n v="44134"/>
    <x v="3"/>
    <s v="OFF-FA-10000585"/>
    <x v="1"/>
    <x v="13"/>
    <s v="OIC Bulk Pack Metal Binder Clips"/>
    <n v="16.752000000000002"/>
    <x v="5"/>
    <n v="0.2"/>
    <n v="5.4443999999999999"/>
    <x v="3"/>
    <s v="No"/>
    <n v="0"/>
  </r>
  <r>
    <n v="6114"/>
    <s v="CA-2018-124590"/>
    <x v="396"/>
    <d v="2018-11-16T00:00:00"/>
    <x v="1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n v="1537.0739999999998"/>
    <x v="6"/>
    <n v="0.3"/>
    <n v="0"/>
    <x v="3"/>
    <s v="No"/>
    <n v="0"/>
  </r>
  <r>
    <n v="6115"/>
    <s v="CA-2018-124590"/>
    <x v="396"/>
    <d v="2018-11-16T00:00:00"/>
    <x v="1"/>
    <s v="SP-20920"/>
    <s v="Susan Pistek"/>
    <x v="0"/>
    <x v="0"/>
    <x v="215"/>
    <x v="24"/>
    <n v="44134"/>
    <x v="3"/>
    <s v="FUR-CH-10003746"/>
    <x v="0"/>
    <x v="1"/>
    <s v="Hon 4070 Series Pagoda Round Back Stacking Chairs"/>
    <n v="449.37200000000001"/>
    <x v="0"/>
    <n v="0.3"/>
    <n v="-12.839199999999977"/>
    <x v="3"/>
    <s v="No"/>
    <n v="0"/>
  </r>
  <r>
    <n v="6116"/>
    <s v="CA-2018-133802"/>
    <x v="560"/>
    <d v="2018-03-20T00:00:00"/>
    <x v="1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n v="41.904000000000003"/>
    <x v="5"/>
    <n v="0.2"/>
    <n v="14.142599999999996"/>
    <x v="1"/>
    <s v="Yes"/>
    <n v="1"/>
  </r>
  <r>
    <n v="6117"/>
    <s v="US-2018-113677"/>
    <x v="373"/>
    <d v="2018-11-19T00:00:00"/>
    <x v="1"/>
    <s v="CM-12655"/>
    <s v="Corinna Mitchell"/>
    <x v="2"/>
    <x v="0"/>
    <x v="20"/>
    <x v="15"/>
    <n v="10011"/>
    <x v="3"/>
    <s v="TEC-PH-10002114"/>
    <x v="2"/>
    <x v="7"/>
    <s v="Xiaomi Mi3"/>
    <n v="2279.96"/>
    <x v="4"/>
    <n v="0"/>
    <n v="592.78960000000006"/>
    <x v="3"/>
    <s v="No"/>
    <n v="0"/>
  </r>
  <r>
    <n v="6118"/>
    <s v="US-2018-113677"/>
    <x v="373"/>
    <d v="2018-11-19T00:00:00"/>
    <x v="1"/>
    <s v="CM-12655"/>
    <s v="Corinna Mitchell"/>
    <x v="2"/>
    <x v="0"/>
    <x v="20"/>
    <x v="15"/>
    <n v="10011"/>
    <x v="3"/>
    <s v="OFF-LA-10001569"/>
    <x v="1"/>
    <x v="2"/>
    <s v="Avery 499"/>
    <n v="14.940000000000001"/>
    <x v="1"/>
    <n v="0"/>
    <n v="6.8723999999999998"/>
    <x v="3"/>
    <s v="No"/>
    <n v="0"/>
  </r>
  <r>
    <n v="6119"/>
    <s v="CA-2019-143378"/>
    <x v="20"/>
    <d v="2019-09-25T00:00:00"/>
    <x v="1"/>
    <s v="JR-16210"/>
    <s v="Justin Ritter"/>
    <x v="1"/>
    <x v="0"/>
    <x v="24"/>
    <x v="21"/>
    <n v="97477"/>
    <x v="1"/>
    <s v="TEC-PH-10001425"/>
    <x v="2"/>
    <x v="7"/>
    <s v="Mophie Juice Pack Helium for iPhone"/>
    <n v="191.976"/>
    <x v="1"/>
    <n v="0.2"/>
    <n v="19.197599999999994"/>
    <x v="1"/>
    <s v="No"/>
    <n v="0"/>
  </r>
  <r>
    <n v="6120"/>
    <s v="CA-2019-143378"/>
    <x v="20"/>
    <d v="2019-09-25T00:00:00"/>
    <x v="1"/>
    <s v="JR-16210"/>
    <s v="Justin Ritter"/>
    <x v="1"/>
    <x v="0"/>
    <x v="24"/>
    <x v="21"/>
    <n v="97477"/>
    <x v="1"/>
    <s v="OFF-AR-10001915"/>
    <x v="1"/>
    <x v="6"/>
    <s v="Peel-Off China Markers"/>
    <n v="23.832000000000001"/>
    <x v="1"/>
    <n v="0.2"/>
    <n v="6.5538000000000007"/>
    <x v="1"/>
    <s v="No"/>
    <n v="0"/>
  </r>
  <r>
    <n v="6121"/>
    <s v="CA-2019-143378"/>
    <x v="20"/>
    <d v="2019-09-25T00:00:00"/>
    <x v="1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n v="409.21600000000001"/>
    <x v="8"/>
    <n v="0.2"/>
    <n v="61.38239999999999"/>
    <x v="1"/>
    <s v="No"/>
    <n v="0"/>
  </r>
  <r>
    <n v="6122"/>
    <s v="CA-2019-143378"/>
    <x v="20"/>
    <d v="2019-09-25T00:00:00"/>
    <x v="1"/>
    <s v="JR-16210"/>
    <s v="Justin Ritter"/>
    <x v="1"/>
    <x v="0"/>
    <x v="24"/>
    <x v="21"/>
    <n v="97477"/>
    <x v="1"/>
    <s v="FUR-BO-10001972"/>
    <x v="0"/>
    <x v="0"/>
    <s v="O'Sullivan 4-Shelf Bookcase in Odessa Pine"/>
    <n v="72.588000000000008"/>
    <x v="0"/>
    <n v="0.7"/>
    <n v="-128.2388"/>
    <x v="1"/>
    <s v="No"/>
    <n v="0"/>
  </r>
  <r>
    <n v="6123"/>
    <s v="CA-2019-152660"/>
    <x v="769"/>
    <d v="2019-12-09T00:00:00"/>
    <x v="1"/>
    <s v="CB-12415"/>
    <s v="Christy Brittain"/>
    <x v="0"/>
    <x v="0"/>
    <x v="22"/>
    <x v="10"/>
    <n v="60610"/>
    <x v="2"/>
    <s v="OFF-ST-10000532"/>
    <x v="1"/>
    <x v="4"/>
    <s v="Advantus Rolling Drawer Organizers"/>
    <n v="61.567999999999998"/>
    <x v="0"/>
    <n v="0.2"/>
    <n v="4.6175999999999995"/>
    <x v="2"/>
    <s v="Yes"/>
    <n v="1"/>
  </r>
  <r>
    <n v="6124"/>
    <s v="CA-2017-142139"/>
    <x v="284"/>
    <d v="2017-09-05T00:00:00"/>
    <x v="1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n v="20.96"/>
    <x v="4"/>
    <n v="0.2"/>
    <n v="6.8119999999999994"/>
    <x v="2"/>
    <s v="No"/>
    <n v="0"/>
  </r>
  <r>
    <n v="6125"/>
    <s v="CA-2019-145772"/>
    <x v="95"/>
    <d v="2019-06-07T00:00:00"/>
    <x v="1"/>
    <s v="SS-20140"/>
    <s v="Saphhira Shifley"/>
    <x v="1"/>
    <x v="0"/>
    <x v="1"/>
    <x v="1"/>
    <n v="90036"/>
    <x v="1"/>
    <s v="TEC-AC-10003038"/>
    <x v="2"/>
    <x v="11"/>
    <s v="Kingston Digital DataTraveler 16GB USB 2.0"/>
    <n v="44.75"/>
    <x v="2"/>
    <n v="0"/>
    <n v="8.5024999999999942"/>
    <x v="1"/>
    <s v="Yes"/>
    <n v="1"/>
  </r>
  <r>
    <n v="6126"/>
    <s v="CA-2019-145772"/>
    <x v="95"/>
    <d v="2019-06-07T00:00:00"/>
    <x v="1"/>
    <s v="SS-20140"/>
    <s v="Saphhira Shifley"/>
    <x v="1"/>
    <x v="0"/>
    <x v="1"/>
    <x v="1"/>
    <n v="90036"/>
    <x v="1"/>
    <s v="OFF-PA-10001593"/>
    <x v="1"/>
    <x v="10"/>
    <s v="Xerox 1947"/>
    <n v="11.96"/>
    <x v="0"/>
    <n v="0"/>
    <n v="5.3819999999999997"/>
    <x v="1"/>
    <s v="Yes"/>
    <n v="1"/>
  </r>
  <r>
    <n v="6127"/>
    <s v="CA-2019-145772"/>
    <x v="95"/>
    <d v="2019-06-07T00:00:00"/>
    <x v="1"/>
    <s v="SS-20140"/>
    <s v="Saphhira Shifley"/>
    <x v="1"/>
    <x v="0"/>
    <x v="1"/>
    <x v="1"/>
    <n v="90036"/>
    <x v="1"/>
    <s v="OFF-BI-10002049"/>
    <x v="1"/>
    <x v="8"/>
    <s v="UniKeep View Case Binders"/>
    <n v="3.9119999999999999"/>
    <x v="7"/>
    <n v="0.2"/>
    <n v="1.2713999999999996"/>
    <x v="1"/>
    <s v="Yes"/>
    <n v="1"/>
  </r>
  <r>
    <n v="6128"/>
    <s v="CA-2018-124100"/>
    <x v="1044"/>
    <d v="2018-04-06T00:00:00"/>
    <x v="1"/>
    <s v="EH-13990"/>
    <s v="Erica Hackney"/>
    <x v="0"/>
    <x v="0"/>
    <x v="20"/>
    <x v="15"/>
    <n v="10009"/>
    <x v="3"/>
    <s v="FUR-CH-10003817"/>
    <x v="0"/>
    <x v="1"/>
    <s v="Global Value Steno Chair, Gray"/>
    <n v="327.99600000000004"/>
    <x v="5"/>
    <n v="0.1"/>
    <n v="54.666000000000011"/>
    <x v="3"/>
    <s v="No"/>
    <n v="0"/>
  </r>
  <r>
    <n v="6129"/>
    <s v="US-2016-158400"/>
    <x v="1089"/>
    <d v="2016-10-28T00:00:00"/>
    <x v="2"/>
    <s v="AH-10030"/>
    <s v="Aaron Hawkins"/>
    <x v="1"/>
    <x v="0"/>
    <x v="8"/>
    <x v="1"/>
    <n v="94109"/>
    <x v="1"/>
    <s v="OFF-BI-10002353"/>
    <x v="1"/>
    <x v="8"/>
    <s v="GBC VeloBind Cover Sets"/>
    <n v="49.408000000000001"/>
    <x v="4"/>
    <n v="0.2"/>
    <n v="18.527999999999999"/>
    <x v="1"/>
    <s v="No"/>
    <n v="0"/>
  </r>
  <r>
    <n v="6130"/>
    <s v="CA-2019-162033"/>
    <x v="606"/>
    <d v="2019-04-02T00:00:00"/>
    <x v="1"/>
    <s v="EM-14200"/>
    <s v="Evan Minnotte"/>
    <x v="2"/>
    <x v="0"/>
    <x v="173"/>
    <x v="17"/>
    <n v="23464"/>
    <x v="0"/>
    <s v="TEC-AC-10003116"/>
    <x v="2"/>
    <x v="11"/>
    <s v="Memorex Froggy Flash Drive 8 GB"/>
    <n v="53.25"/>
    <x v="1"/>
    <n v="0"/>
    <n v="20.767499999999998"/>
    <x v="0"/>
    <s v="No"/>
    <n v="0"/>
  </r>
  <r>
    <n v="6131"/>
    <s v="CA-2019-162033"/>
    <x v="606"/>
    <d v="2019-04-02T00:00:00"/>
    <x v="1"/>
    <s v="EM-14200"/>
    <s v="Evan Minnotte"/>
    <x v="2"/>
    <x v="0"/>
    <x v="173"/>
    <x v="17"/>
    <n v="23464"/>
    <x v="0"/>
    <s v="OFF-FA-10003021"/>
    <x v="1"/>
    <x v="13"/>
    <s v="Staples"/>
    <n v="3.76"/>
    <x v="0"/>
    <n v="0"/>
    <n v="1.3159999999999998"/>
    <x v="0"/>
    <s v="No"/>
    <n v="0"/>
  </r>
  <r>
    <n v="6132"/>
    <s v="CA-2016-163447"/>
    <x v="422"/>
    <d v="2016-12-31T00:00:00"/>
    <x v="1"/>
    <s v="TB-21190"/>
    <s v="Thomas Brumley"/>
    <x v="2"/>
    <x v="0"/>
    <x v="20"/>
    <x v="15"/>
    <n v="10011"/>
    <x v="3"/>
    <s v="FUR-CH-10004477"/>
    <x v="0"/>
    <x v="1"/>
    <s v="Global Push Button Manager's Chair, Indigo"/>
    <n v="767.21400000000006"/>
    <x v="9"/>
    <n v="0.1"/>
    <n v="161.96739999999997"/>
    <x v="3"/>
    <s v="No"/>
    <n v="0"/>
  </r>
  <r>
    <n v="6133"/>
    <s v="CA-2019-145737"/>
    <x v="175"/>
    <d v="2019-09-20T00:00:00"/>
    <x v="1"/>
    <s v="AB-10165"/>
    <s v="Alan Barnes"/>
    <x v="0"/>
    <x v="0"/>
    <x v="465"/>
    <x v="18"/>
    <n v="37087"/>
    <x v="0"/>
    <s v="OFF-PA-10001033"/>
    <x v="1"/>
    <x v="10"/>
    <s v="Xerox 1893"/>
    <n v="163.96"/>
    <x v="2"/>
    <n v="0.2"/>
    <n v="59.435499999999998"/>
    <x v="0"/>
    <s v="No"/>
    <n v="0"/>
  </r>
  <r>
    <n v="6134"/>
    <s v="CA-2018-148096"/>
    <x v="765"/>
    <d v="2018-08-19T00:00:00"/>
    <x v="2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n v="161.28"/>
    <x v="0"/>
    <n v="0.2"/>
    <n v="12.095999999999997"/>
    <x v="1"/>
    <s v="No"/>
    <n v="0"/>
  </r>
  <r>
    <n v="6135"/>
    <s v="CA-2018-146766"/>
    <x v="254"/>
    <d v="2018-11-04T00:00:00"/>
    <x v="3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n v="192.8"/>
    <x v="4"/>
    <n v="0"/>
    <n v="55.911999999999978"/>
    <x v="1"/>
    <s v="No"/>
    <n v="0"/>
  </r>
  <r>
    <n v="6136"/>
    <s v="CA-2017-105613"/>
    <x v="1090"/>
    <d v="2017-10-22T00:00:00"/>
    <x v="1"/>
    <s v="KN-16705"/>
    <s v="Kristina Nunn"/>
    <x v="2"/>
    <x v="0"/>
    <x v="392"/>
    <x v="5"/>
    <n v="78501"/>
    <x v="2"/>
    <s v="TEC-AC-10000521"/>
    <x v="2"/>
    <x v="11"/>
    <s v="Verbatim Slim CD and DVD Storage Cases, 50/Pack"/>
    <n v="27.695999999999998"/>
    <x v="1"/>
    <n v="0.2"/>
    <n v="3.4619999999999997"/>
    <x v="2"/>
    <s v="No"/>
    <n v="0"/>
  </r>
  <r>
    <n v="6137"/>
    <s v="CA-2017-105613"/>
    <x v="1090"/>
    <d v="2017-10-22T00:00:00"/>
    <x v="1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n v="73.163999999999987"/>
    <x v="5"/>
    <n v="0.8"/>
    <n v="-186.56820000000005"/>
    <x v="2"/>
    <s v="No"/>
    <n v="0"/>
  </r>
  <r>
    <n v="6138"/>
    <s v="US-2018-142251"/>
    <x v="731"/>
    <d v="2018-11-04T00:00:00"/>
    <x v="0"/>
    <s v="FO-14305"/>
    <s v="Frank Olsen"/>
    <x v="0"/>
    <x v="0"/>
    <x v="389"/>
    <x v="2"/>
    <n v="33021"/>
    <x v="0"/>
    <s v="OFF-PA-10002986"/>
    <x v="1"/>
    <x v="10"/>
    <s v="Xerox 1898"/>
    <n v="32.064"/>
    <x v="5"/>
    <n v="0.2"/>
    <n v="11.222399999999999"/>
    <x v="0"/>
    <s v="No"/>
    <n v="0"/>
  </r>
  <r>
    <n v="6139"/>
    <s v="CA-2016-131247"/>
    <x v="809"/>
    <d v="2016-04-04T00:00:00"/>
    <x v="1"/>
    <s v="GA-14725"/>
    <s v="Guy Armstrong"/>
    <x v="0"/>
    <x v="0"/>
    <x v="8"/>
    <x v="1"/>
    <n v="94110"/>
    <x v="1"/>
    <s v="FUR-BO-10001337"/>
    <x v="0"/>
    <x v="0"/>
    <s v="O'Sullivan Living Dimensions 2-Shelf Bookcases"/>
    <n v="205.666"/>
    <x v="0"/>
    <n v="0.15"/>
    <n v="-12.097999999999999"/>
    <x v="1"/>
    <s v="No"/>
    <n v="0"/>
  </r>
  <r>
    <n v="6140"/>
    <s v="US-2017-113593"/>
    <x v="24"/>
    <d v="2017-04-20T00:00:00"/>
    <x v="2"/>
    <s v="NC-18415"/>
    <s v="Nathan Cano"/>
    <x v="0"/>
    <x v="0"/>
    <x v="466"/>
    <x v="1"/>
    <n v="93454"/>
    <x v="1"/>
    <s v="OFF-ST-10000532"/>
    <x v="1"/>
    <x v="4"/>
    <s v="Advantus Rolling Drawer Organizers"/>
    <n v="115.44"/>
    <x v="1"/>
    <n v="0"/>
    <n v="30.014399999999998"/>
    <x v="1"/>
    <s v="No"/>
    <n v="0"/>
  </r>
  <r>
    <n v="6141"/>
    <s v="CA-2019-121083"/>
    <x v="362"/>
    <d v="2019-07-15T00:00:00"/>
    <x v="1"/>
    <s v="JF-15190"/>
    <s v="Jamie Frazer"/>
    <x v="0"/>
    <x v="0"/>
    <x v="91"/>
    <x v="29"/>
    <n v="6040"/>
    <x v="3"/>
    <s v="OFF-PA-10001497"/>
    <x v="1"/>
    <x v="10"/>
    <s v="Xerox 1914"/>
    <n v="274.8"/>
    <x v="2"/>
    <n v="0"/>
    <n v="134.65199999999999"/>
    <x v="3"/>
    <s v="No"/>
    <n v="0"/>
  </r>
  <r>
    <n v="6142"/>
    <s v="CA-2019-121083"/>
    <x v="362"/>
    <d v="2019-07-15T00:00:00"/>
    <x v="1"/>
    <s v="JF-15190"/>
    <s v="Jamie Frazer"/>
    <x v="0"/>
    <x v="0"/>
    <x v="91"/>
    <x v="29"/>
    <n v="6040"/>
    <x v="3"/>
    <s v="OFF-ST-10002554"/>
    <x v="1"/>
    <x v="4"/>
    <s v="Tennsco Industrial Shelving"/>
    <n v="195.64"/>
    <x v="4"/>
    <n v="0"/>
    <n v="3.9128000000000043"/>
    <x v="3"/>
    <s v="No"/>
    <n v="0"/>
  </r>
  <r>
    <n v="6143"/>
    <s v="CA-2019-121083"/>
    <x v="362"/>
    <d v="2019-07-15T00:00:00"/>
    <x v="1"/>
    <s v="JF-15190"/>
    <s v="Jamie Frazer"/>
    <x v="0"/>
    <x v="0"/>
    <x v="91"/>
    <x v="29"/>
    <n v="6040"/>
    <x v="3"/>
    <s v="TEC-PH-10001336"/>
    <x v="2"/>
    <x v="7"/>
    <s v="Digium D40 VoIP phone"/>
    <n v="257.98"/>
    <x v="0"/>
    <n v="0"/>
    <n v="74.8142"/>
    <x v="3"/>
    <s v="No"/>
    <n v="0"/>
  </r>
  <r>
    <n v="6144"/>
    <s v="CA-2019-121083"/>
    <x v="362"/>
    <d v="2019-07-15T00:00:00"/>
    <x v="1"/>
    <s v="JF-15190"/>
    <s v="Jamie Frazer"/>
    <x v="0"/>
    <x v="0"/>
    <x v="91"/>
    <x v="29"/>
    <n v="6040"/>
    <x v="3"/>
    <s v="OFF-AR-10002987"/>
    <x v="1"/>
    <x v="6"/>
    <s v="Prismacolor Color Pencil Set"/>
    <n v="119.03999999999999"/>
    <x v="5"/>
    <n v="0"/>
    <n v="48.806400000000011"/>
    <x v="3"/>
    <s v="No"/>
    <n v="0"/>
  </r>
  <r>
    <n v="6145"/>
    <s v="CA-2019-151190"/>
    <x v="818"/>
    <d v="2019-07-01T00:00:00"/>
    <x v="1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n v="20.07"/>
    <x v="1"/>
    <n v="0"/>
    <n v="9.2321999999999989"/>
    <x v="2"/>
    <s v="No"/>
    <n v="0"/>
  </r>
  <r>
    <n v="6146"/>
    <s v="CA-2016-133543"/>
    <x v="1091"/>
    <d v="2016-12-26T00:00:00"/>
    <x v="1"/>
    <s v="KM-16660"/>
    <s v="Khloe Miller"/>
    <x v="0"/>
    <x v="0"/>
    <x v="49"/>
    <x v="1"/>
    <n v="95123"/>
    <x v="1"/>
    <s v="OFF-AR-10003394"/>
    <x v="1"/>
    <x v="6"/>
    <s v="Newell 332"/>
    <n v="11.76"/>
    <x v="4"/>
    <n v="0"/>
    <n v="3.1752000000000002"/>
    <x v="1"/>
    <s v="No"/>
    <n v="0"/>
  </r>
  <r>
    <n v="6147"/>
    <s v="CA-2019-105130"/>
    <x v="610"/>
    <d v="2019-11-25T00:00:00"/>
    <x v="1"/>
    <s v="PJ-18835"/>
    <s v="Patrick Jones"/>
    <x v="1"/>
    <x v="0"/>
    <x v="8"/>
    <x v="1"/>
    <n v="94122"/>
    <x v="1"/>
    <s v="OFF-AR-10003394"/>
    <x v="1"/>
    <x v="6"/>
    <s v="Newell 332"/>
    <n v="11.76"/>
    <x v="4"/>
    <n v="0"/>
    <n v="3.1752000000000002"/>
    <x v="1"/>
    <s v="No"/>
    <n v="0"/>
  </r>
  <r>
    <n v="6148"/>
    <s v="CA-2019-105130"/>
    <x v="610"/>
    <d v="2019-11-25T00:00:00"/>
    <x v="1"/>
    <s v="PJ-18835"/>
    <s v="Patrick Jones"/>
    <x v="1"/>
    <x v="0"/>
    <x v="8"/>
    <x v="1"/>
    <n v="94122"/>
    <x v="1"/>
    <s v="OFF-BI-10001191"/>
    <x v="1"/>
    <x v="8"/>
    <s v="Canvas Sectional Post Binders"/>
    <n v="40.736000000000004"/>
    <x v="0"/>
    <n v="0.2"/>
    <n v="14.7668"/>
    <x v="1"/>
    <s v="No"/>
    <n v="0"/>
  </r>
  <r>
    <n v="6149"/>
    <s v="CA-2018-161928"/>
    <x v="812"/>
    <d v="2018-06-29T00:00:00"/>
    <x v="0"/>
    <s v="AC-10660"/>
    <s v="Anna Chung"/>
    <x v="0"/>
    <x v="0"/>
    <x v="8"/>
    <x v="1"/>
    <n v="94109"/>
    <x v="1"/>
    <s v="TEC-PH-10003484"/>
    <x v="2"/>
    <x v="7"/>
    <s v="Ooma Telo VoIP Home Phone System"/>
    <n v="201.584"/>
    <x v="0"/>
    <n v="0.2"/>
    <n v="12.599000000000004"/>
    <x v="1"/>
    <s v="No"/>
    <n v="0"/>
  </r>
  <r>
    <n v="6150"/>
    <s v="CA-2019-101322"/>
    <x v="116"/>
    <d v="2019-12-31T00:00:00"/>
    <x v="2"/>
    <s v="JG-15310"/>
    <s v="Jason Gross"/>
    <x v="1"/>
    <x v="0"/>
    <x v="85"/>
    <x v="1"/>
    <n v="90805"/>
    <x v="1"/>
    <s v="FUR-CH-10003968"/>
    <x v="0"/>
    <x v="1"/>
    <s v="Novimex Turbo Task Chair"/>
    <n v="340.70400000000006"/>
    <x v="5"/>
    <n v="0.2"/>
    <n v="-34.070400000000006"/>
    <x v="1"/>
    <s v="No"/>
    <n v="0"/>
  </r>
  <r>
    <n v="6151"/>
    <s v="US-2018-106600"/>
    <x v="143"/>
    <d v="2018-04-11T00:00:00"/>
    <x v="2"/>
    <s v="RM-19375"/>
    <s v="Raymond Messe"/>
    <x v="0"/>
    <x v="0"/>
    <x v="38"/>
    <x v="32"/>
    <n v="31907"/>
    <x v="0"/>
    <s v="FUR-BO-10001608"/>
    <x v="0"/>
    <x v="0"/>
    <s v="Hon Metal Bookcases, Black"/>
    <n v="354.90000000000003"/>
    <x v="2"/>
    <n v="0"/>
    <n v="88.725000000000023"/>
    <x v="0"/>
    <s v="No"/>
    <n v="0"/>
  </r>
  <r>
    <n v="6152"/>
    <s v="CA-2016-111871"/>
    <x v="772"/>
    <d v="2016-03-21T00:00:00"/>
    <x v="0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n v="1198.33"/>
    <x v="12"/>
    <n v="0.15"/>
    <n v="70.490000000000009"/>
    <x v="1"/>
    <s v="Yes"/>
    <n v="1"/>
  </r>
  <r>
    <n v="6153"/>
    <s v="CA-2019-139437"/>
    <x v="445"/>
    <d v="2019-07-08T00:00:00"/>
    <x v="1"/>
    <s v="RD-19585"/>
    <s v="Rob Dowd"/>
    <x v="0"/>
    <x v="0"/>
    <x v="1"/>
    <x v="1"/>
    <n v="90004"/>
    <x v="1"/>
    <s v="OFF-ST-10002485"/>
    <x v="1"/>
    <x v="4"/>
    <s v="Rogers Deluxe File Chest"/>
    <n v="87.92"/>
    <x v="4"/>
    <n v="0"/>
    <n v="0.87919999999999732"/>
    <x v="1"/>
    <s v="No"/>
    <n v="0"/>
  </r>
  <r>
    <n v="6154"/>
    <s v="CA-2019-151484"/>
    <x v="693"/>
    <d v="2019-04-23T00:00:00"/>
    <x v="2"/>
    <s v="CV-12805"/>
    <s v="Cynthia Voltz"/>
    <x v="1"/>
    <x v="0"/>
    <x v="10"/>
    <x v="9"/>
    <n v="19120"/>
    <x v="3"/>
    <s v="FUR-FU-10001876"/>
    <x v="0"/>
    <x v="5"/>
    <s v="Computer Room Manger, 14&quot;"/>
    <n v="51.967999999999996"/>
    <x v="0"/>
    <n v="0.2"/>
    <n v="10.393599999999998"/>
    <x v="3"/>
    <s v="No"/>
    <n v="0"/>
  </r>
  <r>
    <n v="6155"/>
    <s v="CA-2019-151484"/>
    <x v="693"/>
    <d v="2019-04-23T00:00:00"/>
    <x v="2"/>
    <s v="CV-12805"/>
    <s v="Cynthia Voltz"/>
    <x v="1"/>
    <x v="0"/>
    <x v="10"/>
    <x v="9"/>
    <n v="19120"/>
    <x v="3"/>
    <s v="OFF-ST-10002370"/>
    <x v="1"/>
    <x v="4"/>
    <s v="Sortfiler Multipurpose Personal File Organizer, Black"/>
    <n v="51.336000000000006"/>
    <x v="1"/>
    <n v="0.2"/>
    <n v="5.7752999999999961"/>
    <x v="3"/>
    <s v="No"/>
    <n v="0"/>
  </r>
  <r>
    <n v="6156"/>
    <s v="CA-2019-151484"/>
    <x v="693"/>
    <d v="2019-04-23T00:00:00"/>
    <x v="2"/>
    <s v="CV-12805"/>
    <s v="Cynthia Voltz"/>
    <x v="1"/>
    <x v="0"/>
    <x v="10"/>
    <x v="9"/>
    <n v="19120"/>
    <x v="3"/>
    <s v="OFF-ST-10000142"/>
    <x v="1"/>
    <x v="4"/>
    <s v="Deluxe Rollaway Locking File with Drawer"/>
    <n v="332.70400000000001"/>
    <x v="7"/>
    <n v="0.2"/>
    <n v="33.270399999999981"/>
    <x v="3"/>
    <s v="No"/>
    <n v="0"/>
  </r>
  <r>
    <n v="6157"/>
    <s v="CA-2019-151484"/>
    <x v="693"/>
    <d v="2019-04-23T00:00:00"/>
    <x v="2"/>
    <s v="CV-12805"/>
    <s v="Cynthia Voltz"/>
    <x v="1"/>
    <x v="0"/>
    <x v="10"/>
    <x v="9"/>
    <n v="19120"/>
    <x v="3"/>
    <s v="FUR-FU-10004671"/>
    <x v="0"/>
    <x v="5"/>
    <s v="Executive Impressions 12&quot; Wall Clock"/>
    <n v="42.408000000000008"/>
    <x v="1"/>
    <n v="0.2"/>
    <n v="9.5418000000000003"/>
    <x v="3"/>
    <s v="No"/>
    <n v="0"/>
  </r>
  <r>
    <n v="6158"/>
    <s v="CA-2018-104150"/>
    <x v="1092"/>
    <d v="2018-08-05T00:00:00"/>
    <x v="0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n v="81.539999999999992"/>
    <x v="1"/>
    <n v="0"/>
    <n v="38.323799999999999"/>
    <x v="2"/>
    <s v="No"/>
    <n v="0"/>
  </r>
  <r>
    <n v="6159"/>
    <s v="CA-2018-104150"/>
    <x v="1092"/>
    <d v="2018-08-05T00:00:00"/>
    <x v="0"/>
    <s v="AG-10330"/>
    <s v="Alex Grayson"/>
    <x v="0"/>
    <x v="0"/>
    <x v="251"/>
    <x v="26"/>
    <n v="74133"/>
    <x v="2"/>
    <s v="TEC-AC-10004803"/>
    <x v="2"/>
    <x v="11"/>
    <s v="Sony Micro Vault Click 4 GB USB 2.0 Flash Drive"/>
    <n v="167.28"/>
    <x v="13"/>
    <n v="0"/>
    <n v="23.419200000000011"/>
    <x v="2"/>
    <s v="No"/>
    <n v="0"/>
  </r>
  <r>
    <n v="6160"/>
    <s v="CA-2018-161025"/>
    <x v="275"/>
    <d v="2018-12-09T00:00:00"/>
    <x v="1"/>
    <s v="GM-14440"/>
    <s v="Gary McGarr"/>
    <x v="0"/>
    <x v="0"/>
    <x v="1"/>
    <x v="1"/>
    <n v="90049"/>
    <x v="1"/>
    <s v="OFF-ST-10001932"/>
    <x v="1"/>
    <x v="4"/>
    <s v="Fellowes Staxonsteel Drawer Files"/>
    <n v="772.68"/>
    <x v="4"/>
    <n v="0"/>
    <n v="108.17520000000002"/>
    <x v="1"/>
    <s v="No"/>
    <n v="0"/>
  </r>
  <r>
    <n v="6161"/>
    <s v="CA-2016-103989"/>
    <x v="1093"/>
    <d v="2016-03-21T00:00:00"/>
    <x v="2"/>
    <s v="MC-17605"/>
    <s v="Matt Connell"/>
    <x v="1"/>
    <x v="0"/>
    <x v="121"/>
    <x v="2"/>
    <n v="33801"/>
    <x v="0"/>
    <s v="TEC-PH-10004667"/>
    <x v="2"/>
    <x v="7"/>
    <s v="Cisco 8x8 Inc. 6753i IP Business Phone System"/>
    <n v="323.97600000000006"/>
    <x v="1"/>
    <n v="0.2"/>
    <n v="28.347899999999981"/>
    <x v="0"/>
    <s v="No"/>
    <n v="0"/>
  </r>
  <r>
    <n v="6162"/>
    <s v="CA-2016-103989"/>
    <x v="1093"/>
    <d v="2016-03-21T00:00:00"/>
    <x v="2"/>
    <s v="MC-17605"/>
    <s v="Matt Connell"/>
    <x v="1"/>
    <x v="0"/>
    <x v="121"/>
    <x v="2"/>
    <n v="33801"/>
    <x v="0"/>
    <s v="OFF-LA-10000443"/>
    <x v="1"/>
    <x v="2"/>
    <s v="Avery 501"/>
    <n v="11.808"/>
    <x v="4"/>
    <n v="0.2"/>
    <n v="3.9851999999999999"/>
    <x v="0"/>
    <s v="No"/>
    <n v="0"/>
  </r>
  <r>
    <n v="6163"/>
    <s v="CA-2016-103989"/>
    <x v="1093"/>
    <d v="2016-03-21T00:00:00"/>
    <x v="2"/>
    <s v="MC-17605"/>
    <s v="Matt Connell"/>
    <x v="1"/>
    <x v="0"/>
    <x v="121"/>
    <x v="2"/>
    <n v="33801"/>
    <x v="0"/>
    <s v="OFF-ST-10000918"/>
    <x v="1"/>
    <x v="4"/>
    <s v="Crate-A-Files"/>
    <n v="26.160000000000004"/>
    <x v="1"/>
    <n v="0.2"/>
    <n v="1.961999999999998"/>
    <x v="0"/>
    <s v="No"/>
    <n v="0"/>
  </r>
  <r>
    <n v="6164"/>
    <s v="CA-2016-103989"/>
    <x v="1093"/>
    <d v="2016-03-21T00:00:00"/>
    <x v="2"/>
    <s v="MC-17605"/>
    <s v="Matt Connell"/>
    <x v="1"/>
    <x v="0"/>
    <x v="121"/>
    <x v="2"/>
    <n v="33801"/>
    <x v="0"/>
    <s v="OFF-BI-10001196"/>
    <x v="1"/>
    <x v="8"/>
    <s v="Avery Flip-Chart Easel Binder, Black"/>
    <n v="33.57"/>
    <x v="2"/>
    <n v="0.7"/>
    <n v="-25.737000000000002"/>
    <x v="0"/>
    <s v="No"/>
    <n v="0"/>
  </r>
  <r>
    <n v="6165"/>
    <s v="CA-2016-103989"/>
    <x v="1093"/>
    <d v="2016-03-21T00:00:00"/>
    <x v="2"/>
    <s v="MC-17605"/>
    <s v="Matt Connell"/>
    <x v="1"/>
    <x v="0"/>
    <x v="121"/>
    <x v="2"/>
    <n v="33801"/>
    <x v="0"/>
    <s v="FUR-FU-10003981"/>
    <x v="0"/>
    <x v="5"/>
    <s v="Eldon Wave Desk Accessories"/>
    <n v="4.9920000000000009"/>
    <x v="1"/>
    <n v="0.2"/>
    <n v="1.3728000000000002"/>
    <x v="0"/>
    <s v="No"/>
    <n v="0"/>
  </r>
  <r>
    <n v="6166"/>
    <s v="CA-2016-103989"/>
    <x v="1093"/>
    <d v="2016-03-21T00:00:00"/>
    <x v="2"/>
    <s v="MC-17605"/>
    <s v="Matt Connell"/>
    <x v="1"/>
    <x v="0"/>
    <x v="121"/>
    <x v="2"/>
    <n v="33801"/>
    <x v="0"/>
    <s v="FUR-FU-10002508"/>
    <x v="0"/>
    <x v="5"/>
    <s v="Document Clip Frames"/>
    <n v="20.016000000000002"/>
    <x v="1"/>
    <n v="0.2"/>
    <n v="5.5044000000000013"/>
    <x v="0"/>
    <s v="No"/>
    <n v="0"/>
  </r>
  <r>
    <n v="6167"/>
    <s v="CA-2016-103989"/>
    <x v="1093"/>
    <d v="2016-03-21T00:00:00"/>
    <x v="2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n v="170.24"/>
    <x v="0"/>
    <n v="0.2"/>
    <n v="53.199999999999989"/>
    <x v="0"/>
    <s v="No"/>
    <n v="0"/>
  </r>
  <r>
    <n v="6168"/>
    <s v="CA-2017-142433"/>
    <x v="704"/>
    <d v="2017-04-25T00:00:00"/>
    <x v="1"/>
    <s v="ES-14020"/>
    <s v="Erica Smith"/>
    <x v="0"/>
    <x v="0"/>
    <x v="12"/>
    <x v="5"/>
    <n v="77036"/>
    <x v="2"/>
    <s v="OFF-PA-10002377"/>
    <x v="1"/>
    <x v="10"/>
    <s v="Xerox 1916"/>
    <n v="117.456"/>
    <x v="1"/>
    <n v="0.2"/>
    <n v="44.045999999999992"/>
    <x v="2"/>
    <s v="No"/>
    <n v="0"/>
  </r>
  <r>
    <n v="6169"/>
    <s v="CA-2017-132815"/>
    <x v="444"/>
    <d v="2017-09-22T00:00:00"/>
    <x v="0"/>
    <s v="RW-19540"/>
    <s v="Rick Wilson"/>
    <x v="1"/>
    <x v="0"/>
    <x v="1"/>
    <x v="1"/>
    <n v="90008"/>
    <x v="1"/>
    <s v="OFF-PA-10004530"/>
    <x v="1"/>
    <x v="10"/>
    <s v="Personal Creations Ink Jet Cards and Labels"/>
    <n v="22.96"/>
    <x v="0"/>
    <n v="0"/>
    <n v="11.250400000000001"/>
    <x v="1"/>
    <s v="No"/>
    <n v="0"/>
  </r>
  <r>
    <n v="6170"/>
    <s v="CA-2016-101266"/>
    <x v="9"/>
    <d v="2016-08-30T00:00:00"/>
    <x v="0"/>
    <s v="MM-17920"/>
    <s v="Michael Moore"/>
    <x v="0"/>
    <x v="0"/>
    <x v="24"/>
    <x v="17"/>
    <n v="22153"/>
    <x v="0"/>
    <s v="OFF-PA-10002986"/>
    <x v="1"/>
    <x v="10"/>
    <s v="Xerox 1898"/>
    <n v="13.36"/>
    <x v="0"/>
    <n v="0"/>
    <n v="6.4127999999999998"/>
    <x v="0"/>
    <s v="No"/>
    <n v="0"/>
  </r>
  <r>
    <n v="6171"/>
    <s v="CA-2018-141523"/>
    <x v="1054"/>
    <d v="2018-12-24T00:00:00"/>
    <x v="0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n v="34.248000000000005"/>
    <x v="1"/>
    <n v="0.2"/>
    <n v="11.558699999999998"/>
    <x v="3"/>
    <s v="No"/>
    <n v="0"/>
  </r>
  <r>
    <n v="6172"/>
    <s v="CA-2018-141523"/>
    <x v="1054"/>
    <d v="2018-12-24T00:00:00"/>
    <x v="0"/>
    <s v="MH-17440"/>
    <s v="Mark Haberlin"/>
    <x v="1"/>
    <x v="0"/>
    <x v="20"/>
    <x v="15"/>
    <n v="10035"/>
    <x v="3"/>
    <s v="OFF-AR-10001545"/>
    <x v="1"/>
    <x v="6"/>
    <s v="Newell 326"/>
    <n v="3.52"/>
    <x v="0"/>
    <n v="0"/>
    <n v="1.0207999999999999"/>
    <x v="3"/>
    <s v="No"/>
    <n v="0"/>
  </r>
  <r>
    <n v="6173"/>
    <s v="US-2016-106299"/>
    <x v="1094"/>
    <d v="2016-08-08T00:00:00"/>
    <x v="1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n v="26.7"/>
    <x v="2"/>
    <n v="0"/>
    <n v="12.548999999999999"/>
    <x v="2"/>
    <s v="No"/>
    <n v="0"/>
  </r>
  <r>
    <n v="6174"/>
    <s v="US-2016-106299"/>
    <x v="1094"/>
    <d v="2016-08-08T00:00:00"/>
    <x v="1"/>
    <s v="NZ-18565"/>
    <s v="Nick Zandusky"/>
    <x v="2"/>
    <x v="0"/>
    <x v="24"/>
    <x v="25"/>
    <n v="65807"/>
    <x v="2"/>
    <s v="TEC-AC-10003237"/>
    <x v="2"/>
    <x v="11"/>
    <s v="Memorex Micro Travel Drive 4 GB"/>
    <n v="21.2"/>
    <x v="0"/>
    <n v="0"/>
    <n v="9.1160000000000014"/>
    <x v="2"/>
    <s v="No"/>
    <n v="0"/>
  </r>
  <r>
    <n v="6175"/>
    <s v="US-2016-106299"/>
    <x v="1094"/>
    <d v="2016-08-08T00:00:00"/>
    <x v="1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n v="838.38"/>
    <x v="0"/>
    <n v="0"/>
    <n v="226.36260000000004"/>
    <x v="2"/>
    <s v="No"/>
    <n v="0"/>
  </r>
  <r>
    <n v="6176"/>
    <s v="CA-2017-158421"/>
    <x v="481"/>
    <d v="2017-09-26T00:00:00"/>
    <x v="1"/>
    <s v="GB-14575"/>
    <s v="Giulietta Baptist"/>
    <x v="0"/>
    <x v="0"/>
    <x v="29"/>
    <x v="20"/>
    <n v="29203"/>
    <x v="0"/>
    <s v="FUR-CH-10000309"/>
    <x v="0"/>
    <x v="1"/>
    <s v="Global Comet Stacking Arm Chair"/>
    <n v="1690.04"/>
    <x v="4"/>
    <n v="0"/>
    <n v="422.51"/>
    <x v="0"/>
    <s v="No"/>
    <n v="0"/>
  </r>
  <r>
    <n v="6177"/>
    <s v="CA-2017-158421"/>
    <x v="481"/>
    <d v="2017-09-26T00:00:00"/>
    <x v="1"/>
    <s v="GB-14575"/>
    <s v="Giulietta Baptist"/>
    <x v="0"/>
    <x v="0"/>
    <x v="29"/>
    <x v="20"/>
    <n v="29203"/>
    <x v="0"/>
    <s v="OFF-ST-10002444"/>
    <x v="1"/>
    <x v="4"/>
    <s v="Recycled Eldon Regeneration Jumbo File"/>
    <n v="85.96"/>
    <x v="3"/>
    <n v="0"/>
    <n v="24.068799999999996"/>
    <x v="0"/>
    <s v="No"/>
    <n v="0"/>
  </r>
  <r>
    <n v="6178"/>
    <s v="CA-2017-158421"/>
    <x v="481"/>
    <d v="2017-09-26T00:00:00"/>
    <x v="1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n v="121.96"/>
    <x v="0"/>
    <n v="0"/>
    <n v="57.32119999999999"/>
    <x v="0"/>
    <s v="No"/>
    <n v="0"/>
  </r>
  <r>
    <n v="6179"/>
    <s v="CA-2017-158421"/>
    <x v="481"/>
    <d v="2017-09-26T00:00:00"/>
    <x v="1"/>
    <s v="GB-14575"/>
    <s v="Giulietta Baptist"/>
    <x v="0"/>
    <x v="0"/>
    <x v="29"/>
    <x v="20"/>
    <n v="29203"/>
    <x v="0"/>
    <s v="OFF-PA-10001801"/>
    <x v="1"/>
    <x v="10"/>
    <s v="Xerox 193"/>
    <n v="23.92"/>
    <x v="4"/>
    <n v="0"/>
    <n v="11.720800000000001"/>
    <x v="0"/>
    <s v="No"/>
    <n v="0"/>
  </r>
  <r>
    <n v="6180"/>
    <s v="CA-2017-158421"/>
    <x v="481"/>
    <d v="2017-09-26T00:00:00"/>
    <x v="1"/>
    <s v="GB-14575"/>
    <s v="Giulietta Baptist"/>
    <x v="0"/>
    <x v="0"/>
    <x v="29"/>
    <x v="20"/>
    <n v="29203"/>
    <x v="0"/>
    <s v="OFF-ST-10000563"/>
    <x v="1"/>
    <x v="4"/>
    <s v="Fellowes Bankers Box Stor/Drawer Steel Plus"/>
    <n v="63.96"/>
    <x v="0"/>
    <n v="0"/>
    <n v="6.3960000000000008"/>
    <x v="0"/>
    <s v="No"/>
    <n v="0"/>
  </r>
  <r>
    <n v="6181"/>
    <s v="CA-2017-158421"/>
    <x v="481"/>
    <d v="2017-09-26T00:00:00"/>
    <x v="1"/>
    <s v="GB-14575"/>
    <s v="Giulietta Baptist"/>
    <x v="0"/>
    <x v="0"/>
    <x v="29"/>
    <x v="20"/>
    <n v="29203"/>
    <x v="0"/>
    <s v="TEC-PH-10000369"/>
    <x v="2"/>
    <x v="7"/>
    <s v="HTC One Mini"/>
    <n v="629.94999999999993"/>
    <x v="2"/>
    <n v="0"/>
    <n v="176.38600000000002"/>
    <x v="0"/>
    <s v="No"/>
    <n v="0"/>
  </r>
  <r>
    <n v="6182"/>
    <s v="CA-2017-158421"/>
    <x v="481"/>
    <d v="2017-09-26T00:00:00"/>
    <x v="1"/>
    <s v="GB-14575"/>
    <s v="Giulietta Baptist"/>
    <x v="0"/>
    <x v="0"/>
    <x v="29"/>
    <x v="20"/>
    <n v="29203"/>
    <x v="0"/>
    <s v="TEC-PH-10002538"/>
    <x v="2"/>
    <x v="7"/>
    <s v="Grandstream GXP1160 VoIP phone"/>
    <n v="113.72999999999999"/>
    <x v="1"/>
    <n v="0"/>
    <n v="32.981699999999989"/>
    <x v="0"/>
    <s v="No"/>
    <n v="0"/>
  </r>
  <r>
    <n v="6183"/>
    <s v="CA-2017-158421"/>
    <x v="481"/>
    <d v="2017-09-26T00:00:00"/>
    <x v="1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n v="14.6"/>
    <x v="0"/>
    <n v="0"/>
    <n v="6.8619999999999992"/>
    <x v="0"/>
    <s v="No"/>
    <n v="0"/>
  </r>
  <r>
    <n v="6184"/>
    <s v="CA-2017-158421"/>
    <x v="481"/>
    <d v="2017-09-26T00:00:00"/>
    <x v="1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n v="887.84"/>
    <x v="8"/>
    <n v="0"/>
    <n v="17.756799999999998"/>
    <x v="0"/>
    <s v="No"/>
    <n v="0"/>
  </r>
  <r>
    <n v="6185"/>
    <s v="CA-2018-143609"/>
    <x v="25"/>
    <d v="2018-12-13T00:00:00"/>
    <x v="2"/>
    <s v="DB-13270"/>
    <s v="Deborah Brumfield"/>
    <x v="2"/>
    <x v="0"/>
    <x v="32"/>
    <x v="21"/>
    <n v="97206"/>
    <x v="1"/>
    <s v="FUR-CH-10004218"/>
    <x v="0"/>
    <x v="1"/>
    <s v="Global Fabric Manager's Chair, Dark Gray"/>
    <n v="403.92"/>
    <x v="2"/>
    <n v="0.2"/>
    <n v="25.245000000000019"/>
    <x v="1"/>
    <s v="No"/>
    <n v="0"/>
  </r>
  <r>
    <n v="6186"/>
    <s v="CA-2017-138331"/>
    <x v="976"/>
    <d v="2017-08-12T00:00:00"/>
    <x v="1"/>
    <s v="JK-15625"/>
    <s v="Jim Karlsson"/>
    <x v="0"/>
    <x v="0"/>
    <x v="10"/>
    <x v="9"/>
    <n v="19120"/>
    <x v="3"/>
    <s v="OFF-AR-10002952"/>
    <x v="1"/>
    <x v="6"/>
    <s v="Stanley Contemporary Battery Pencil Sharpeners"/>
    <n v="106.8"/>
    <x v="12"/>
    <n v="0.2"/>
    <n v="10.679999999999996"/>
    <x v="3"/>
    <s v="No"/>
    <n v="0"/>
  </r>
  <r>
    <n v="6187"/>
    <s v="CA-2017-138954"/>
    <x v="219"/>
    <d v="2017-11-17T00:00:00"/>
    <x v="2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n v="70.949999999999989"/>
    <x v="1"/>
    <n v="0"/>
    <n v="20.575499999999998"/>
    <x v="3"/>
    <s v="No"/>
    <n v="0"/>
  </r>
  <r>
    <n v="6188"/>
    <s v="CA-2017-138954"/>
    <x v="219"/>
    <d v="2017-11-17T00:00:00"/>
    <x v="2"/>
    <s v="MH-17785"/>
    <s v="Maya Herman"/>
    <x v="1"/>
    <x v="0"/>
    <x v="20"/>
    <x v="15"/>
    <n v="10035"/>
    <x v="3"/>
    <s v="OFF-BI-10003963"/>
    <x v="1"/>
    <x v="8"/>
    <s v="Cardinal Holdit Data Disk Pockets"/>
    <n v="34.944000000000003"/>
    <x v="5"/>
    <n v="0.2"/>
    <n v="11.793599999999998"/>
    <x v="3"/>
    <s v="No"/>
    <n v="0"/>
  </r>
  <r>
    <n v="6189"/>
    <s v="CA-2017-138954"/>
    <x v="219"/>
    <d v="2017-11-17T00:00:00"/>
    <x v="2"/>
    <s v="MH-17785"/>
    <s v="Maya Herman"/>
    <x v="1"/>
    <x v="0"/>
    <x v="20"/>
    <x v="15"/>
    <n v="10035"/>
    <x v="3"/>
    <s v="OFF-AR-10001955"/>
    <x v="1"/>
    <x v="6"/>
    <s v="Newell 319"/>
    <n v="119.03999999999999"/>
    <x v="5"/>
    <n v="0"/>
    <n v="35.711999999999989"/>
    <x v="3"/>
    <s v="No"/>
    <n v="0"/>
  </r>
  <r>
    <n v="6190"/>
    <s v="CA-2019-157903"/>
    <x v="1095"/>
    <d v="2019-04-08T00:00:00"/>
    <x v="1"/>
    <s v="AM-10705"/>
    <s v="Anne McFarland"/>
    <x v="0"/>
    <x v="0"/>
    <x v="467"/>
    <x v="10"/>
    <n v="60016"/>
    <x v="2"/>
    <s v="TEC-PH-10004345"/>
    <x v="2"/>
    <x v="7"/>
    <s v="Cisco SPA 502G IP Phone"/>
    <n v="383.84000000000003"/>
    <x v="4"/>
    <n v="0.2"/>
    <n v="47.97999999999999"/>
    <x v="2"/>
    <s v="No"/>
    <n v="0"/>
  </r>
  <r>
    <n v="6191"/>
    <s v="CA-2018-157259"/>
    <x v="435"/>
    <d v="2018-12-28T00:00:00"/>
    <x v="1"/>
    <s v="JM-15535"/>
    <s v="Jessica Myrick"/>
    <x v="0"/>
    <x v="0"/>
    <x v="20"/>
    <x v="15"/>
    <n v="10035"/>
    <x v="3"/>
    <s v="FUR-FU-10003192"/>
    <x v="0"/>
    <x v="5"/>
    <s v="Luxo Adjustable Task Clamp Lamp"/>
    <n v="799.56000000000006"/>
    <x v="6"/>
    <n v="0"/>
    <n v="207.88559999999998"/>
    <x v="3"/>
    <s v="No"/>
    <n v="0"/>
  </r>
  <r>
    <n v="6192"/>
    <s v="CA-2019-107986"/>
    <x v="1096"/>
    <d v="2019-12-13T00:00:00"/>
    <x v="3"/>
    <s v="MW-18220"/>
    <s v="Mitch Webber"/>
    <x v="0"/>
    <x v="0"/>
    <x v="4"/>
    <x v="4"/>
    <n v="98103"/>
    <x v="1"/>
    <s v="OFF-ST-10001325"/>
    <x v="1"/>
    <x v="4"/>
    <s v="Sterilite Officeware Hinged File Box"/>
    <n v="31.44"/>
    <x v="1"/>
    <n v="0"/>
    <n v="8.4888000000000012"/>
    <x v="1"/>
    <s v="No"/>
    <n v="0"/>
  </r>
  <r>
    <n v="6193"/>
    <s v="CA-2019-104927"/>
    <x v="66"/>
    <d v="2019-12-26T00:00:00"/>
    <x v="1"/>
    <s v="AG-10330"/>
    <s v="Alex Grayson"/>
    <x v="0"/>
    <x v="0"/>
    <x v="12"/>
    <x v="5"/>
    <n v="77095"/>
    <x v="2"/>
    <s v="OFF-PA-10000019"/>
    <x v="1"/>
    <x v="10"/>
    <s v="Xerox 1931"/>
    <n v="25.920000000000005"/>
    <x v="2"/>
    <n v="0.2"/>
    <n v="9.0719999999999992"/>
    <x v="2"/>
    <s v="No"/>
    <n v="0"/>
  </r>
  <r>
    <n v="6194"/>
    <s v="CA-2019-104927"/>
    <x v="66"/>
    <d v="2019-12-26T00:00:00"/>
    <x v="1"/>
    <s v="AG-10330"/>
    <s v="Alex Grayson"/>
    <x v="0"/>
    <x v="0"/>
    <x v="12"/>
    <x v="5"/>
    <n v="77095"/>
    <x v="2"/>
    <s v="OFF-BI-10003429"/>
    <x v="1"/>
    <x v="8"/>
    <s v="Cardinal HOLDit! Binder Insert Strips,Extra Strips"/>
    <n v="6.3299999999999992"/>
    <x v="2"/>
    <n v="0.8"/>
    <n v="-9.8114999999999988"/>
    <x v="2"/>
    <s v="No"/>
    <n v="0"/>
  </r>
  <r>
    <n v="6195"/>
    <s v="CA-2019-104927"/>
    <x v="66"/>
    <d v="2019-12-26T00:00:00"/>
    <x v="1"/>
    <s v="AG-10330"/>
    <s v="Alex Grayson"/>
    <x v="0"/>
    <x v="0"/>
    <x v="12"/>
    <x v="5"/>
    <n v="77095"/>
    <x v="2"/>
    <s v="OFF-PA-10000176"/>
    <x v="1"/>
    <x v="10"/>
    <s v="Xerox 1887"/>
    <n v="75.88"/>
    <x v="2"/>
    <n v="0.2"/>
    <n v="26.557999999999993"/>
    <x v="2"/>
    <s v="No"/>
    <n v="0"/>
  </r>
  <r>
    <n v="6196"/>
    <s v="CA-2019-113453"/>
    <x v="208"/>
    <d v="2019-10-28T00:00:00"/>
    <x v="1"/>
    <s v="CM-12160"/>
    <s v="Charles McCrossin"/>
    <x v="0"/>
    <x v="0"/>
    <x v="10"/>
    <x v="9"/>
    <n v="19143"/>
    <x v="3"/>
    <s v="TEC-PH-10004165"/>
    <x v="2"/>
    <x v="7"/>
    <s v="Mitel MiVoice 5330e IP Phone"/>
    <n v="329.988"/>
    <x v="0"/>
    <n v="0.4"/>
    <n v="-76.997200000000021"/>
    <x v="3"/>
    <s v="No"/>
    <n v="0"/>
  </r>
  <r>
    <n v="6197"/>
    <s v="CA-2019-113453"/>
    <x v="208"/>
    <d v="2019-10-28T00:00:00"/>
    <x v="1"/>
    <s v="CM-12160"/>
    <s v="Charles McCrossin"/>
    <x v="0"/>
    <x v="0"/>
    <x v="10"/>
    <x v="9"/>
    <n v="19143"/>
    <x v="3"/>
    <s v="OFF-ST-10000352"/>
    <x v="1"/>
    <x v="4"/>
    <s v="Acco Perma 2700 Stacking Storage Drawers"/>
    <n v="71.376000000000005"/>
    <x v="1"/>
    <n v="0.2"/>
    <n v="-4.460999999999995"/>
    <x v="3"/>
    <s v="No"/>
    <n v="0"/>
  </r>
  <r>
    <n v="6198"/>
    <s v="CA-2017-149909"/>
    <x v="50"/>
    <d v="2017-11-17T00:00:00"/>
    <x v="1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n v="63.769999999999996"/>
    <x v="3"/>
    <n v="0"/>
    <n v="28.696499999999993"/>
    <x v="2"/>
    <s v="No"/>
    <n v="0"/>
  </r>
  <r>
    <n v="6199"/>
    <s v="CA-2017-149909"/>
    <x v="50"/>
    <d v="2017-11-17T00:00:00"/>
    <x v="1"/>
    <s v="RA-19915"/>
    <s v="Russell Applegate"/>
    <x v="0"/>
    <x v="0"/>
    <x v="38"/>
    <x v="14"/>
    <n v="47201"/>
    <x v="2"/>
    <s v="TEC-PH-10001536"/>
    <x v="2"/>
    <x v="7"/>
    <s v="Spigen Samsung Galaxy S5 Case Wallet"/>
    <n v="50.97"/>
    <x v="1"/>
    <n v="0"/>
    <n v="13.252199999999997"/>
    <x v="2"/>
    <s v="No"/>
    <n v="0"/>
  </r>
  <r>
    <n v="6200"/>
    <s v="CA-2017-149909"/>
    <x v="50"/>
    <d v="2017-11-17T00:00:00"/>
    <x v="1"/>
    <s v="RA-19915"/>
    <s v="Russell Applegate"/>
    <x v="0"/>
    <x v="0"/>
    <x v="38"/>
    <x v="14"/>
    <n v="47201"/>
    <x v="2"/>
    <s v="OFF-PA-10001790"/>
    <x v="1"/>
    <x v="10"/>
    <s v="Xerox 1910"/>
    <n v="96.08"/>
    <x v="0"/>
    <n v="0"/>
    <n v="46.118399999999994"/>
    <x v="2"/>
    <s v="No"/>
    <n v="0"/>
  </r>
  <r>
    <n v="6201"/>
    <s v="CA-2017-146675"/>
    <x v="392"/>
    <d v="2017-04-20T00:00:00"/>
    <x v="1"/>
    <s v="SB-20185"/>
    <s v="Sarah Brown"/>
    <x v="0"/>
    <x v="0"/>
    <x v="148"/>
    <x v="10"/>
    <n v="60201"/>
    <x v="2"/>
    <s v="TEC-CO-10001766"/>
    <x v="2"/>
    <x v="16"/>
    <s v="Canon PC940 Copier"/>
    <n v="1439.9680000000001"/>
    <x v="4"/>
    <n v="0.2"/>
    <n v="485.98919999999993"/>
    <x v="2"/>
    <s v="No"/>
    <n v="0"/>
  </r>
  <r>
    <n v="6202"/>
    <s v="CA-2017-146675"/>
    <x v="392"/>
    <d v="2017-04-20T00:00:00"/>
    <x v="1"/>
    <s v="SB-20185"/>
    <s v="Sarah Brown"/>
    <x v="0"/>
    <x v="0"/>
    <x v="148"/>
    <x v="10"/>
    <n v="60201"/>
    <x v="2"/>
    <s v="TEC-AC-10004396"/>
    <x v="2"/>
    <x v="11"/>
    <s v="Logitech Keyboard K120"/>
    <n v="43.56"/>
    <x v="1"/>
    <n v="0.2"/>
    <n v="-4.9004999999999974"/>
    <x v="2"/>
    <s v="No"/>
    <n v="0"/>
  </r>
  <r>
    <n v="6203"/>
    <s v="CA-2018-118332"/>
    <x v="186"/>
    <d v="2018-12-23T00:00:00"/>
    <x v="1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x v="2"/>
    <n v="0.2"/>
    <n v="7.0489999999999498"/>
    <x v="1"/>
    <s v="No"/>
    <n v="0"/>
  </r>
  <r>
    <n v="6204"/>
    <s v="CA-2018-133669"/>
    <x v="147"/>
    <d v="2018-10-27T00:00:00"/>
    <x v="1"/>
    <s v="SV-20935"/>
    <s v="Susan Vittorini"/>
    <x v="0"/>
    <x v="0"/>
    <x v="38"/>
    <x v="24"/>
    <n v="43229"/>
    <x v="3"/>
    <s v="TEC-PH-10001305"/>
    <x v="2"/>
    <x v="7"/>
    <s v="Panasonic KX TS208W Corded phone"/>
    <n v="235.15199999999999"/>
    <x v="8"/>
    <n v="0.4"/>
    <n v="-47.030399999999986"/>
    <x v="3"/>
    <s v="No"/>
    <n v="0"/>
  </r>
  <r>
    <n v="6205"/>
    <s v="CA-2019-145660"/>
    <x v="96"/>
    <d v="2019-12-03T00:00:00"/>
    <x v="2"/>
    <s v="MG-17650"/>
    <s v="Matthew Grinstein"/>
    <x v="2"/>
    <x v="0"/>
    <x v="292"/>
    <x v="24"/>
    <n v="43302"/>
    <x v="3"/>
    <s v="FUR-FU-10002885"/>
    <x v="0"/>
    <x v="5"/>
    <s v="Magna Visual Magnetic Picture Hangers"/>
    <n v="7.7120000000000006"/>
    <x v="0"/>
    <n v="0.2"/>
    <n v="1.7352000000000005"/>
    <x v="3"/>
    <s v="No"/>
    <n v="0"/>
  </r>
  <r>
    <n v="6206"/>
    <s v="CA-2018-133697"/>
    <x v="201"/>
    <d v="2018-10-24T00:00:00"/>
    <x v="0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n v="51.016000000000005"/>
    <x v="3"/>
    <n v="0.2"/>
    <n v="15.942499999999992"/>
    <x v="2"/>
    <s v="No"/>
    <n v="0"/>
  </r>
  <r>
    <n v="6207"/>
    <s v="CA-2018-133697"/>
    <x v="201"/>
    <d v="2018-10-24T00:00:00"/>
    <x v="0"/>
    <s v="CM-12445"/>
    <s v="Chuck Magee"/>
    <x v="0"/>
    <x v="0"/>
    <x v="12"/>
    <x v="5"/>
    <n v="77095"/>
    <x v="2"/>
    <s v="OFF-FA-10003112"/>
    <x v="1"/>
    <x v="13"/>
    <s v="Staples"/>
    <n v="25.248000000000001"/>
    <x v="4"/>
    <n v="0.2"/>
    <n v="7.8899999999999979"/>
    <x v="2"/>
    <s v="No"/>
    <n v="0"/>
  </r>
  <r>
    <n v="6208"/>
    <s v="CA-2018-133697"/>
    <x v="201"/>
    <d v="2018-10-24T00:00:00"/>
    <x v="0"/>
    <s v="CM-12445"/>
    <s v="Chuck Magee"/>
    <x v="0"/>
    <x v="0"/>
    <x v="12"/>
    <x v="5"/>
    <n v="77095"/>
    <x v="2"/>
    <s v="FUR-CH-10002372"/>
    <x v="0"/>
    <x v="1"/>
    <s v="Office Star - Ergonomically Designed Knee Chair"/>
    <n v="56.686"/>
    <x v="7"/>
    <n v="0.3"/>
    <n v="-14.576399999999996"/>
    <x v="2"/>
    <s v="No"/>
    <n v="0"/>
  </r>
  <r>
    <n v="6209"/>
    <s v="CA-2019-148138"/>
    <x v="365"/>
    <d v="2019-10-03T00:00:00"/>
    <x v="1"/>
    <s v="ME-18010"/>
    <s v="Michelle Ellison"/>
    <x v="1"/>
    <x v="0"/>
    <x v="292"/>
    <x v="24"/>
    <n v="43302"/>
    <x v="3"/>
    <s v="OFF-ST-10000563"/>
    <x v="1"/>
    <x v="4"/>
    <s v="Fellowes Bankers Box Stor/Drawer Steel Plus"/>
    <n v="51.168000000000006"/>
    <x v="0"/>
    <n v="0.2"/>
    <n v="-6.3960000000000008"/>
    <x v="3"/>
    <s v="No"/>
    <n v="0"/>
  </r>
  <r>
    <n v="6210"/>
    <s v="CA-2019-119809"/>
    <x v="238"/>
    <d v="2019-08-25T00:00:00"/>
    <x v="1"/>
    <s v="YS-21880"/>
    <s v="Yana Sorensen"/>
    <x v="1"/>
    <x v="0"/>
    <x v="4"/>
    <x v="4"/>
    <n v="98103"/>
    <x v="1"/>
    <s v="OFF-BI-10003925"/>
    <x v="1"/>
    <x v="8"/>
    <s v="Fellowes PB300 Plastic Comb Binding Machine"/>
    <n v="2793.5280000000002"/>
    <x v="6"/>
    <n v="0.2"/>
    <n v="942.81569999999988"/>
    <x v="1"/>
    <s v="No"/>
    <n v="0"/>
  </r>
  <r>
    <n v="6211"/>
    <s v="CA-2019-119809"/>
    <x v="238"/>
    <d v="2019-08-25T00:00:00"/>
    <x v="1"/>
    <s v="YS-21880"/>
    <s v="Yana Sorensen"/>
    <x v="1"/>
    <x v="0"/>
    <x v="4"/>
    <x v="4"/>
    <n v="98103"/>
    <x v="1"/>
    <s v="OFF-ST-10003306"/>
    <x v="1"/>
    <x v="4"/>
    <s v="Letter Size Cart"/>
    <n v="1000.0200000000001"/>
    <x v="3"/>
    <n v="0"/>
    <n v="290.00579999999991"/>
    <x v="1"/>
    <s v="No"/>
    <n v="0"/>
  </r>
  <r>
    <n v="6212"/>
    <s v="CA-2019-119809"/>
    <x v="238"/>
    <d v="2019-08-25T00:00:00"/>
    <x v="1"/>
    <s v="YS-21880"/>
    <s v="Yana Sorensen"/>
    <x v="1"/>
    <x v="0"/>
    <x v="4"/>
    <x v="4"/>
    <n v="98103"/>
    <x v="1"/>
    <s v="FUR-FU-10001475"/>
    <x v="0"/>
    <x v="5"/>
    <s v="Contract Clock, 14&quot;, Brown"/>
    <n v="65.94"/>
    <x v="1"/>
    <n v="0"/>
    <n v="22.419600000000003"/>
    <x v="1"/>
    <s v="No"/>
    <n v="0"/>
  </r>
  <r>
    <n v="6213"/>
    <s v="CA-2019-149944"/>
    <x v="105"/>
    <d v="2019-11-16T00:00:00"/>
    <x v="0"/>
    <s v="MB-17305"/>
    <s v="Maria Bertelson"/>
    <x v="0"/>
    <x v="0"/>
    <x v="468"/>
    <x v="4"/>
    <n v="98632"/>
    <x v="1"/>
    <s v="OFF-FA-10003495"/>
    <x v="1"/>
    <x v="13"/>
    <s v="Staples"/>
    <n v="18.240000000000002"/>
    <x v="1"/>
    <n v="0"/>
    <n v="9.120000000000001"/>
    <x v="1"/>
    <s v="No"/>
    <n v="0"/>
  </r>
  <r>
    <n v="6214"/>
    <s v="CA-2019-149944"/>
    <x v="105"/>
    <d v="2019-11-16T00:00:00"/>
    <x v="0"/>
    <s v="MB-17305"/>
    <s v="Maria Bertelson"/>
    <x v="0"/>
    <x v="0"/>
    <x v="468"/>
    <x v="4"/>
    <n v="98632"/>
    <x v="1"/>
    <s v="OFF-AP-10004708"/>
    <x v="1"/>
    <x v="9"/>
    <s v="Fellowes Superior 10 Outlet Split Surge Protector"/>
    <n v="76.12"/>
    <x v="0"/>
    <n v="0"/>
    <n v="22.074799999999996"/>
    <x v="1"/>
    <s v="No"/>
    <n v="0"/>
  </r>
  <r>
    <n v="6215"/>
    <s v="CA-2016-128538"/>
    <x v="856"/>
    <d v="2016-10-15T00:00:00"/>
    <x v="1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n v="7.64"/>
    <x v="7"/>
    <n v="0"/>
    <n v="3.7435999999999998"/>
    <x v="1"/>
    <s v="No"/>
    <n v="0"/>
  </r>
  <r>
    <n v="6216"/>
    <s v="CA-2017-161711"/>
    <x v="109"/>
    <d v="2017-12-03T00:00:00"/>
    <x v="1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n v="68.16"/>
    <x v="1"/>
    <n v="0"/>
    <n v="27.945600000000002"/>
    <x v="3"/>
    <s v="No"/>
    <n v="0"/>
  </r>
  <r>
    <n v="6217"/>
    <s v="CA-2017-161711"/>
    <x v="109"/>
    <d v="2017-12-03T00:00:00"/>
    <x v="1"/>
    <s v="MC-17425"/>
    <s v="Mark Cousins"/>
    <x v="1"/>
    <x v="0"/>
    <x v="20"/>
    <x v="15"/>
    <n v="10035"/>
    <x v="3"/>
    <s v="OFF-EN-10001539"/>
    <x v="1"/>
    <x v="12"/>
    <s v="Staple envelope"/>
    <n v="62.24"/>
    <x v="8"/>
    <n v="0"/>
    <n v="29.252800000000001"/>
    <x v="3"/>
    <s v="No"/>
    <n v="0"/>
  </r>
  <r>
    <n v="6218"/>
    <s v="US-2017-129553"/>
    <x v="1097"/>
    <d v="2017-08-02T00:00:00"/>
    <x v="1"/>
    <s v="PG-18820"/>
    <s v="Patrick Gardner"/>
    <x v="0"/>
    <x v="0"/>
    <x v="103"/>
    <x v="0"/>
    <n v="40214"/>
    <x v="0"/>
    <s v="TEC-PH-10004897"/>
    <x v="2"/>
    <x v="7"/>
    <s v="Mediabridge Sport Armband iPhone 5s"/>
    <n v="29.97"/>
    <x v="1"/>
    <n v="0"/>
    <n v="0.29969999999999963"/>
    <x v="0"/>
    <s v="No"/>
    <n v="0"/>
  </r>
  <r>
    <n v="6219"/>
    <s v="CA-2018-160220"/>
    <x v="201"/>
    <d v="2018-10-26T00:00:00"/>
    <x v="1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x v="5"/>
    <n v="0"/>
    <n v="35.195999999999998"/>
    <x v="2"/>
    <s v="No"/>
    <n v="0"/>
  </r>
  <r>
    <n v="6220"/>
    <s v="CA-2018-160220"/>
    <x v="201"/>
    <d v="2018-10-26T00:00:00"/>
    <x v="1"/>
    <s v="JS-16030"/>
    <s v="Joy Smith"/>
    <x v="0"/>
    <x v="0"/>
    <x v="149"/>
    <x v="12"/>
    <n v="48183"/>
    <x v="2"/>
    <s v="TEC-PH-10001557"/>
    <x v="2"/>
    <x v="7"/>
    <s v="Pyle PMP37LED"/>
    <n v="191.98"/>
    <x v="0"/>
    <n v="0"/>
    <n v="51.834599999999995"/>
    <x v="2"/>
    <s v="No"/>
    <n v="0"/>
  </r>
  <r>
    <n v="6221"/>
    <s v="CA-2018-160220"/>
    <x v="201"/>
    <d v="2018-10-26T00:00:00"/>
    <x v="1"/>
    <s v="JS-16030"/>
    <s v="Joy Smith"/>
    <x v="0"/>
    <x v="0"/>
    <x v="149"/>
    <x v="12"/>
    <n v="48183"/>
    <x v="2"/>
    <s v="OFF-ST-10000617"/>
    <x v="1"/>
    <x v="4"/>
    <s v="Woodgrain Magazine Files by Perma"/>
    <n v="20.86"/>
    <x v="3"/>
    <n v="0"/>
    <n v="1.4601999999999977"/>
    <x v="2"/>
    <s v="No"/>
    <n v="0"/>
  </r>
  <r>
    <n v="6222"/>
    <s v="US-2019-157224"/>
    <x v="32"/>
    <d v="2019-09-18T00:00:00"/>
    <x v="0"/>
    <s v="JB-16000"/>
    <s v="Joy Bell-"/>
    <x v="0"/>
    <x v="0"/>
    <x v="1"/>
    <x v="1"/>
    <n v="90045"/>
    <x v="1"/>
    <s v="OFF-LA-10000121"/>
    <x v="1"/>
    <x v="2"/>
    <s v="Avery 48"/>
    <n v="56.699999999999996"/>
    <x v="6"/>
    <n v="0"/>
    <n v="26.081999999999997"/>
    <x v="1"/>
    <s v="No"/>
    <n v="0"/>
  </r>
  <r>
    <n v="6223"/>
    <s v="CA-2019-140627"/>
    <x v="331"/>
    <d v="2019-12-27T00:00:00"/>
    <x v="1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n v="72.703999999999994"/>
    <x v="4"/>
    <n v="0.2"/>
    <n v="19.084800000000005"/>
    <x v="0"/>
    <s v="No"/>
    <n v="0"/>
  </r>
  <r>
    <n v="6224"/>
    <s v="CA-2019-140627"/>
    <x v="331"/>
    <d v="2019-12-27T00:00:00"/>
    <x v="1"/>
    <s v="DK-12985"/>
    <s v="Darren Koutras"/>
    <x v="0"/>
    <x v="0"/>
    <x v="469"/>
    <x v="18"/>
    <n v="37075"/>
    <x v="0"/>
    <s v="OFF-AR-10000422"/>
    <x v="1"/>
    <x v="6"/>
    <s v="Pencil and Crayon Sharpener"/>
    <n v="12.263999999999999"/>
    <x v="3"/>
    <n v="0.2"/>
    <n v="1.0730999999999993"/>
    <x v="0"/>
    <s v="No"/>
    <n v="0"/>
  </r>
  <r>
    <n v="6225"/>
    <s v="CA-2019-140627"/>
    <x v="331"/>
    <d v="2019-12-27T00:00:00"/>
    <x v="1"/>
    <s v="DK-12985"/>
    <s v="Darren Koutras"/>
    <x v="0"/>
    <x v="0"/>
    <x v="469"/>
    <x v="18"/>
    <n v="37075"/>
    <x v="0"/>
    <s v="OFF-ST-10004123"/>
    <x v="1"/>
    <x v="4"/>
    <s v="Safco Industrial Wire Shelving System"/>
    <n v="218.35200000000003"/>
    <x v="1"/>
    <n v="0.2"/>
    <n v="-54.588000000000008"/>
    <x v="0"/>
    <s v="No"/>
    <n v="0"/>
  </r>
  <r>
    <n v="6226"/>
    <s v="CA-2017-133445"/>
    <x v="348"/>
    <d v="2017-10-09T00:00:00"/>
    <x v="1"/>
    <s v="JF-15490"/>
    <s v="Jeremy Farry"/>
    <x v="0"/>
    <x v="0"/>
    <x v="32"/>
    <x v="21"/>
    <n v="97206"/>
    <x v="1"/>
    <s v="FUR-BO-10003660"/>
    <x v="0"/>
    <x v="0"/>
    <s v="Bush Cubix Collection Bookcases, Fully Assembled"/>
    <n v="66.294000000000011"/>
    <x v="7"/>
    <n v="0.7"/>
    <n v="-103.86059999999998"/>
    <x v="1"/>
    <s v="No"/>
    <n v="0"/>
  </r>
  <r>
    <n v="6227"/>
    <s v="CA-2017-133445"/>
    <x v="348"/>
    <d v="2017-10-09T00:00:00"/>
    <x v="1"/>
    <s v="JF-15490"/>
    <s v="Jeremy Farry"/>
    <x v="0"/>
    <x v="0"/>
    <x v="32"/>
    <x v="21"/>
    <n v="97206"/>
    <x v="1"/>
    <s v="FUR-CH-10000422"/>
    <x v="0"/>
    <x v="1"/>
    <s v="Global Highback Leather Tilter in Burgundy"/>
    <n v="291.16800000000001"/>
    <x v="4"/>
    <n v="0.2"/>
    <n v="-14.558399999999978"/>
    <x v="1"/>
    <s v="No"/>
    <n v="0"/>
  </r>
  <r>
    <n v="6228"/>
    <s v="CA-2016-148782"/>
    <x v="981"/>
    <d v="2016-11-07T00:00:00"/>
    <x v="1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n v="88.77600000000001"/>
    <x v="1"/>
    <n v="0.2"/>
    <n v="7.7679000000000009"/>
    <x v="2"/>
    <s v="No"/>
    <n v="0"/>
  </r>
  <r>
    <n v="6229"/>
    <s v="CA-2018-148208"/>
    <x v="115"/>
    <d v="2018-01-27T00:00:00"/>
    <x v="1"/>
    <s v="BT-11530"/>
    <s v="Bradley Talbott"/>
    <x v="2"/>
    <x v="0"/>
    <x v="138"/>
    <x v="24"/>
    <n v="44105"/>
    <x v="3"/>
    <s v="TEC-PH-10004093"/>
    <x v="2"/>
    <x v="7"/>
    <s v="Panasonic Kx-TS550"/>
    <n v="110.376"/>
    <x v="4"/>
    <n v="0.4"/>
    <n v="-20.235600000000005"/>
    <x v="3"/>
    <s v="No"/>
    <n v="0"/>
  </r>
  <r>
    <n v="6230"/>
    <s v="CA-2018-148208"/>
    <x v="115"/>
    <d v="2018-01-27T00:00:00"/>
    <x v="1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n v="55.176000000000002"/>
    <x v="1"/>
    <n v="0.2"/>
    <n v="15.863099999999999"/>
    <x v="3"/>
    <s v="No"/>
    <n v="0"/>
  </r>
  <r>
    <n v="6231"/>
    <s v="CA-2019-127656"/>
    <x v="497"/>
    <d v="2019-07-17T00:00:00"/>
    <x v="1"/>
    <s v="NW-18400"/>
    <s v="Natalie Webber"/>
    <x v="0"/>
    <x v="0"/>
    <x v="470"/>
    <x v="23"/>
    <n v="50701"/>
    <x v="2"/>
    <s v="OFF-AR-10001166"/>
    <x v="1"/>
    <x v="6"/>
    <s v="Staples in misc. colors"/>
    <n v="30.32"/>
    <x v="4"/>
    <n v="0"/>
    <n v="11.8248"/>
    <x v="2"/>
    <s v="No"/>
    <n v="0"/>
  </r>
  <r>
    <n v="6232"/>
    <s v="US-2019-142188"/>
    <x v="220"/>
    <d v="2019-09-11T00:00:00"/>
    <x v="3"/>
    <s v="JF-15415"/>
    <s v="Jennifer Ferguson"/>
    <x v="0"/>
    <x v="0"/>
    <x v="4"/>
    <x v="4"/>
    <n v="98105"/>
    <x v="1"/>
    <s v="FUR-CH-10003199"/>
    <x v="0"/>
    <x v="1"/>
    <s v="Office Star - Contemporary Task Swivel Chair"/>
    <n v="177.56800000000001"/>
    <x v="0"/>
    <n v="0.2"/>
    <n v="8.8783999999999921"/>
    <x v="1"/>
    <s v="No"/>
    <n v="0"/>
  </r>
  <r>
    <n v="6233"/>
    <s v="US-2019-142188"/>
    <x v="220"/>
    <d v="2019-09-11T00:00:00"/>
    <x v="3"/>
    <s v="JF-15415"/>
    <s v="Jennifer Ferguson"/>
    <x v="0"/>
    <x v="0"/>
    <x v="4"/>
    <x v="4"/>
    <n v="98105"/>
    <x v="1"/>
    <s v="OFF-PA-10002005"/>
    <x v="1"/>
    <x v="10"/>
    <s v="Xerox 225"/>
    <n v="19.440000000000001"/>
    <x v="1"/>
    <n v="0"/>
    <n v="9.3312000000000008"/>
    <x v="1"/>
    <s v="No"/>
    <n v="0"/>
  </r>
  <r>
    <n v="6234"/>
    <s v="US-2019-142188"/>
    <x v="220"/>
    <d v="2019-09-11T00:00:00"/>
    <x v="3"/>
    <s v="JF-15415"/>
    <s v="Jennifer Ferguson"/>
    <x v="0"/>
    <x v="0"/>
    <x v="4"/>
    <x v="4"/>
    <n v="98105"/>
    <x v="1"/>
    <s v="OFF-PA-10004101"/>
    <x v="1"/>
    <x v="10"/>
    <s v="Xerox 1894"/>
    <n v="71.28"/>
    <x v="10"/>
    <n v="0"/>
    <n v="34.214400000000005"/>
    <x v="1"/>
    <s v="No"/>
    <n v="0"/>
  </r>
  <r>
    <n v="6235"/>
    <s v="US-2019-142188"/>
    <x v="220"/>
    <d v="2019-09-11T00:00:00"/>
    <x v="3"/>
    <s v="JF-15415"/>
    <s v="Jennifer Ferguson"/>
    <x v="0"/>
    <x v="0"/>
    <x v="4"/>
    <x v="4"/>
    <n v="98105"/>
    <x v="1"/>
    <s v="OFF-BI-10004600"/>
    <x v="1"/>
    <x v="8"/>
    <s v="Ibico Ibimaster 300 Manual Binding System"/>
    <n v="1471.96"/>
    <x v="2"/>
    <n v="0.2"/>
    <n v="459.98749999999995"/>
    <x v="1"/>
    <s v="No"/>
    <n v="0"/>
  </r>
  <r>
    <n v="6236"/>
    <s v="US-2019-142188"/>
    <x v="220"/>
    <d v="2019-09-11T00:00:00"/>
    <x v="3"/>
    <s v="JF-15415"/>
    <s v="Jennifer Ferguson"/>
    <x v="0"/>
    <x v="0"/>
    <x v="4"/>
    <x v="4"/>
    <n v="98105"/>
    <x v="1"/>
    <s v="TEC-PH-10000127"/>
    <x v="2"/>
    <x v="7"/>
    <s v="iOttie XL Car Mount"/>
    <n v="79.959999999999994"/>
    <x v="2"/>
    <n v="0.2"/>
    <n v="-17.991000000000003"/>
    <x v="1"/>
    <s v="No"/>
    <n v="0"/>
  </r>
  <r>
    <n v="6237"/>
    <s v="CA-2018-144400"/>
    <x v="1098"/>
    <d v="2018-02-27T00:00:00"/>
    <x v="1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x v="1"/>
    <n v="0.2"/>
    <n v="21.591000000000001"/>
    <x v="3"/>
    <s v="No"/>
    <n v="0"/>
  </r>
  <r>
    <n v="6238"/>
    <s v="US-2018-155180"/>
    <x v="115"/>
    <d v="2018-01-29T00:00:00"/>
    <x v="1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n v="26.336000000000002"/>
    <x v="4"/>
    <n v="0.2"/>
    <n v="9.2176000000000009"/>
    <x v="3"/>
    <s v="No"/>
    <n v="0"/>
  </r>
  <r>
    <n v="6239"/>
    <s v="CA-2017-134075"/>
    <x v="295"/>
    <d v="2017-12-16T00:00:00"/>
    <x v="1"/>
    <s v="HA-14905"/>
    <s v="Helen Abelman"/>
    <x v="0"/>
    <x v="0"/>
    <x v="49"/>
    <x v="1"/>
    <n v="95123"/>
    <x v="1"/>
    <s v="FUR-FU-10004597"/>
    <x v="0"/>
    <x v="5"/>
    <s v="Eldon Cleatmat Chair Mats for Medium Pile Carpets"/>
    <n v="166.5"/>
    <x v="1"/>
    <n v="0"/>
    <n v="21.64500000000001"/>
    <x v="1"/>
    <s v="Yes"/>
    <n v="1"/>
  </r>
  <r>
    <n v="6240"/>
    <s v="CA-2017-134075"/>
    <x v="295"/>
    <d v="2017-12-16T00:00:00"/>
    <x v="1"/>
    <s v="HA-14905"/>
    <s v="Helen Abelman"/>
    <x v="0"/>
    <x v="0"/>
    <x v="49"/>
    <x v="1"/>
    <n v="95123"/>
    <x v="1"/>
    <s v="OFF-ST-10001496"/>
    <x v="1"/>
    <x v="4"/>
    <s v="Standard Rollaway File with Lock"/>
    <n v="360.38"/>
    <x v="0"/>
    <n v="0"/>
    <n v="93.698800000000006"/>
    <x v="1"/>
    <s v="Yes"/>
    <n v="1"/>
  </r>
  <r>
    <n v="6241"/>
    <s v="US-2018-131912"/>
    <x v="517"/>
    <d v="2018-11-01T00:00:00"/>
    <x v="0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n v="11.744"/>
    <x v="7"/>
    <n v="0.2"/>
    <n v="3.8167999999999997"/>
    <x v="1"/>
    <s v="No"/>
    <n v="0"/>
  </r>
  <r>
    <n v="6242"/>
    <s v="CA-2019-141572"/>
    <x v="39"/>
    <d v="2019-05-31T00:00:00"/>
    <x v="0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n v="247.44"/>
    <x v="8"/>
    <n v="0"/>
    <n v="101.4504"/>
    <x v="3"/>
    <s v="No"/>
    <n v="0"/>
  </r>
  <r>
    <n v="6243"/>
    <s v="CA-2016-134621"/>
    <x v="1059"/>
    <d v="2016-12-28T00:00:00"/>
    <x v="1"/>
    <s v="DP-13390"/>
    <s v="Dennis Pardue"/>
    <x v="2"/>
    <x v="0"/>
    <x v="29"/>
    <x v="18"/>
    <n v="38401"/>
    <x v="0"/>
    <s v="OFF-BI-10000977"/>
    <x v="1"/>
    <x v="8"/>
    <s v="Ibico Plastic Spiral Binding Combs"/>
    <n v="18.240000000000002"/>
    <x v="0"/>
    <n v="0.7"/>
    <n v="-14.591999999999999"/>
    <x v="0"/>
    <s v="No"/>
    <n v="0"/>
  </r>
  <r>
    <n v="6244"/>
    <s v="CA-2018-165561"/>
    <x v="390"/>
    <d v="2018-11-28T00:00:00"/>
    <x v="1"/>
    <s v="CR-12580"/>
    <s v="Clay Rozendal"/>
    <x v="2"/>
    <x v="0"/>
    <x v="234"/>
    <x v="4"/>
    <n v="98006"/>
    <x v="1"/>
    <s v="OFF-SU-10004782"/>
    <x v="1"/>
    <x v="14"/>
    <s v="Elite 5&quot; Scissors"/>
    <n v="25.349999999999998"/>
    <x v="1"/>
    <n v="0"/>
    <n v="7.6049999999999978"/>
    <x v="1"/>
    <s v="No"/>
    <n v="0"/>
  </r>
  <r>
    <n v="6245"/>
    <s v="CA-2017-112305"/>
    <x v="312"/>
    <d v="2017-11-25T00:00:00"/>
    <x v="1"/>
    <s v="KB-16405"/>
    <s v="Katrina Bavinger"/>
    <x v="2"/>
    <x v="0"/>
    <x v="4"/>
    <x v="4"/>
    <n v="98105"/>
    <x v="1"/>
    <s v="OFF-AR-10002067"/>
    <x v="1"/>
    <x v="6"/>
    <s v="Newell 334"/>
    <n v="119.03999999999999"/>
    <x v="5"/>
    <n v="0"/>
    <n v="30.950400000000002"/>
    <x v="1"/>
    <s v="No"/>
    <n v="0"/>
  </r>
  <r>
    <n v="6246"/>
    <s v="CA-2017-112305"/>
    <x v="312"/>
    <d v="2017-11-25T00:00:00"/>
    <x v="1"/>
    <s v="KB-16405"/>
    <s v="Katrina Bavinger"/>
    <x v="2"/>
    <x v="0"/>
    <x v="4"/>
    <x v="4"/>
    <n v="98105"/>
    <x v="1"/>
    <s v="FUR-FU-10002364"/>
    <x v="0"/>
    <x v="5"/>
    <s v="Eldon Expressions Wood Desk Accessories, Oak"/>
    <n v="22.14"/>
    <x v="1"/>
    <n v="0"/>
    <n v="6.4205999999999976"/>
    <x v="1"/>
    <s v="No"/>
    <n v="0"/>
  </r>
  <r>
    <n v="6247"/>
    <s v="CA-2017-112305"/>
    <x v="312"/>
    <d v="2017-11-25T00:00:00"/>
    <x v="1"/>
    <s v="KB-16405"/>
    <s v="Katrina Bavinger"/>
    <x v="2"/>
    <x v="0"/>
    <x v="4"/>
    <x v="4"/>
    <n v="98105"/>
    <x v="1"/>
    <s v="TEC-AC-10002018"/>
    <x v="2"/>
    <x v="11"/>
    <s v="AmazonBasics 3-Button USB Wired Mouse"/>
    <n v="13.98"/>
    <x v="0"/>
    <n v="0"/>
    <n v="6.011400000000001"/>
    <x v="1"/>
    <s v="No"/>
    <n v="0"/>
  </r>
  <r>
    <n v="6248"/>
    <s v="CA-2019-121580"/>
    <x v="148"/>
    <d v="2019-06-04T00:00:00"/>
    <x v="1"/>
    <s v="ML-17410"/>
    <s v="Maris LaWare"/>
    <x v="0"/>
    <x v="0"/>
    <x v="38"/>
    <x v="14"/>
    <n v="47201"/>
    <x v="2"/>
    <s v="OFF-BI-10000632"/>
    <x v="1"/>
    <x v="8"/>
    <s v="Satellite Sectional Post Binders"/>
    <n v="43.41"/>
    <x v="7"/>
    <n v="0"/>
    <n v="19.968599999999999"/>
    <x v="2"/>
    <s v="No"/>
    <n v="0"/>
  </r>
  <r>
    <n v="6249"/>
    <s v="CA-2019-121580"/>
    <x v="148"/>
    <d v="2019-06-04T00:00:00"/>
    <x v="1"/>
    <s v="ML-17410"/>
    <s v="Maris LaWare"/>
    <x v="0"/>
    <x v="0"/>
    <x v="38"/>
    <x v="14"/>
    <n v="47201"/>
    <x v="2"/>
    <s v="FUR-FU-10003981"/>
    <x v="0"/>
    <x v="5"/>
    <s v="Eldon Wave Desk Accessories"/>
    <n v="6.24"/>
    <x v="1"/>
    <n v="0"/>
    <n v="2.6208000000000005"/>
    <x v="2"/>
    <s v="No"/>
    <n v="0"/>
  </r>
  <r>
    <n v="6250"/>
    <s v="CA-2019-121580"/>
    <x v="148"/>
    <d v="2019-06-04T00:00:00"/>
    <x v="1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n v="465.16"/>
    <x v="0"/>
    <n v="0"/>
    <n v="120.94159999999999"/>
    <x v="2"/>
    <s v="No"/>
    <n v="0"/>
  </r>
  <r>
    <n v="6251"/>
    <s v="CA-2019-121580"/>
    <x v="148"/>
    <d v="2019-06-04T00:00:00"/>
    <x v="1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x v="7"/>
    <n v="0"/>
    <n v="3.99"/>
    <x v="2"/>
    <s v="No"/>
    <n v="0"/>
  </r>
  <r>
    <n v="6252"/>
    <s v="CA-2016-101147"/>
    <x v="266"/>
    <d v="2016-12-04T00:00:00"/>
    <x v="2"/>
    <s v="MC-17575"/>
    <s v="Matt Collins"/>
    <x v="0"/>
    <x v="0"/>
    <x v="22"/>
    <x v="10"/>
    <n v="60623"/>
    <x v="2"/>
    <s v="OFF-AP-10004249"/>
    <x v="1"/>
    <x v="9"/>
    <s v="Staple holder"/>
    <n v="2.3939999999999997"/>
    <x v="7"/>
    <n v="0.8"/>
    <n v="-6.344100000000001"/>
    <x v="2"/>
    <s v="No"/>
    <n v="0"/>
  </r>
  <r>
    <n v="6253"/>
    <s v="CA-2016-165806"/>
    <x v="884"/>
    <d v="2016-04-07T00:00:00"/>
    <x v="3"/>
    <s v="VM-21685"/>
    <s v="Valerie Mitchum"/>
    <x v="2"/>
    <x v="0"/>
    <x v="419"/>
    <x v="32"/>
    <n v="30062"/>
    <x v="0"/>
    <s v="OFF-PA-10003441"/>
    <x v="1"/>
    <x v="10"/>
    <s v="Xerox 226"/>
    <n v="58.320000000000007"/>
    <x v="6"/>
    <n v="0"/>
    <n v="27.993600000000001"/>
    <x v="0"/>
    <s v="No"/>
    <n v="0"/>
  </r>
  <r>
    <n v="6254"/>
    <s v="CA-2016-165806"/>
    <x v="884"/>
    <d v="2016-04-07T00:00:00"/>
    <x v="3"/>
    <s v="VM-21685"/>
    <s v="Valerie Mitchum"/>
    <x v="2"/>
    <x v="0"/>
    <x v="419"/>
    <x v="32"/>
    <n v="30062"/>
    <x v="0"/>
    <s v="TEC-PH-10004922"/>
    <x v="2"/>
    <x v="7"/>
    <s v="RCA Visys Integrated PBX 8-Line Router"/>
    <n v="200.96999999999997"/>
    <x v="1"/>
    <n v="0"/>
    <n v="50.242500000000007"/>
    <x v="0"/>
    <s v="No"/>
    <n v="0"/>
  </r>
  <r>
    <n v="6255"/>
    <s v="CA-2017-151624"/>
    <x v="1014"/>
    <d v="2017-09-14T00:00:00"/>
    <x v="1"/>
    <s v="VW-21775"/>
    <s v="Victoria Wilson"/>
    <x v="1"/>
    <x v="0"/>
    <x v="122"/>
    <x v="19"/>
    <n v="36116"/>
    <x v="0"/>
    <s v="FUR-FU-10001731"/>
    <x v="0"/>
    <x v="5"/>
    <s v="Acrylic Self-Standing Desk Frames"/>
    <n v="21.36"/>
    <x v="8"/>
    <n v="0"/>
    <n v="8.1167999999999996"/>
    <x v="0"/>
    <s v="No"/>
    <n v="0"/>
  </r>
  <r>
    <n v="6256"/>
    <s v="CA-2019-139444"/>
    <x v="428"/>
    <d v="2019-09-15T00:00:00"/>
    <x v="1"/>
    <s v="GK-14620"/>
    <s v="Grace Kelly"/>
    <x v="1"/>
    <x v="0"/>
    <x v="243"/>
    <x v="5"/>
    <n v="75023"/>
    <x v="2"/>
    <s v="OFF-LA-10000134"/>
    <x v="1"/>
    <x v="2"/>
    <s v="Avery 511"/>
    <n v="9.8560000000000016"/>
    <x v="4"/>
    <n v="0.2"/>
    <n v="3.4495999999999993"/>
    <x v="2"/>
    <s v="No"/>
    <n v="0"/>
  </r>
  <r>
    <n v="6257"/>
    <s v="CA-2017-133977"/>
    <x v="684"/>
    <d v="2017-09-08T00:00:00"/>
    <x v="0"/>
    <s v="AT-10435"/>
    <s v="Alyssa Tate"/>
    <x v="2"/>
    <x v="0"/>
    <x v="76"/>
    <x v="2"/>
    <n v="33319"/>
    <x v="0"/>
    <s v="OFF-BI-10003166"/>
    <x v="1"/>
    <x v="8"/>
    <s v="GBC Plasticlear Binding Covers"/>
    <n v="3.4440000000000008"/>
    <x v="7"/>
    <n v="0.7"/>
    <n v="-2.5255999999999998"/>
    <x v="0"/>
    <s v="No"/>
    <n v="0"/>
  </r>
  <r>
    <n v="6258"/>
    <s v="CA-2019-141425"/>
    <x v="808"/>
    <d v="2019-11-06T00:00:00"/>
    <x v="0"/>
    <s v="AR-10825"/>
    <s v="Anthony Rawles"/>
    <x v="1"/>
    <x v="0"/>
    <x v="38"/>
    <x v="24"/>
    <n v="43229"/>
    <x v="3"/>
    <s v="OFF-SU-10000646"/>
    <x v="1"/>
    <x v="14"/>
    <s v="Premier Automatic Letter Opener"/>
    <n v="384.59200000000004"/>
    <x v="0"/>
    <n v="0.2"/>
    <n v="-81.725799999999978"/>
    <x v="3"/>
    <s v="No"/>
    <n v="0"/>
  </r>
  <r>
    <n v="6259"/>
    <s v="CA-2017-133536"/>
    <x v="262"/>
    <d v="2017-03-30T00:00:00"/>
    <x v="0"/>
    <s v="JH-15820"/>
    <s v="John Huston"/>
    <x v="0"/>
    <x v="0"/>
    <x v="20"/>
    <x v="15"/>
    <n v="10009"/>
    <x v="3"/>
    <s v="OFF-EN-10004459"/>
    <x v="1"/>
    <x v="12"/>
    <s v="Security-Tint Envelopes"/>
    <n v="22.919999999999998"/>
    <x v="1"/>
    <n v="0"/>
    <n v="11.230799999999999"/>
    <x v="3"/>
    <s v="No"/>
    <n v="0"/>
  </r>
  <r>
    <n v="6260"/>
    <s v="CA-2017-150441"/>
    <x v="863"/>
    <d v="2017-08-17T00:00:00"/>
    <x v="0"/>
    <s v="RA-19285"/>
    <s v="Ralph Arnett"/>
    <x v="0"/>
    <x v="0"/>
    <x v="102"/>
    <x v="14"/>
    <n v="47374"/>
    <x v="2"/>
    <s v="OFF-BI-10003529"/>
    <x v="1"/>
    <x v="8"/>
    <s v="Avery Round Ring Poly Binders"/>
    <n v="11.36"/>
    <x v="4"/>
    <n v="0"/>
    <n v="5.5663999999999998"/>
    <x v="2"/>
    <s v="No"/>
    <n v="0"/>
  </r>
  <r>
    <n v="6261"/>
    <s v="CA-2017-162607"/>
    <x v="793"/>
    <d v="2017-05-18T00:00:00"/>
    <x v="1"/>
    <s v="RO-19780"/>
    <s v="Rose O'Brian"/>
    <x v="0"/>
    <x v="0"/>
    <x v="4"/>
    <x v="4"/>
    <n v="98115"/>
    <x v="1"/>
    <s v="OFF-BI-10002949"/>
    <x v="1"/>
    <x v="8"/>
    <s v="Prestige Round Ring Binders"/>
    <n v="14.592000000000002"/>
    <x v="1"/>
    <n v="0.2"/>
    <n v="4.9247999999999985"/>
    <x v="1"/>
    <s v="No"/>
    <n v="0"/>
  </r>
  <r>
    <n v="6262"/>
    <s v="CA-2019-103506"/>
    <x v="283"/>
    <d v="2019-07-27T00:00:00"/>
    <x v="1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n v="41.4"/>
    <x v="4"/>
    <n v="0"/>
    <n v="19.872"/>
    <x v="3"/>
    <s v="No"/>
    <n v="0"/>
  </r>
  <r>
    <n v="6263"/>
    <s v="CA-2018-132479"/>
    <x v="446"/>
    <d v="2018-09-26T00:00:00"/>
    <x v="2"/>
    <s v="MK-17905"/>
    <s v="Michael Kennedy"/>
    <x v="1"/>
    <x v="0"/>
    <x v="179"/>
    <x v="10"/>
    <n v="61107"/>
    <x v="2"/>
    <s v="OFF-BI-10004584"/>
    <x v="1"/>
    <x v="8"/>
    <s v="GBC ProClick 150 Presentation Binding System"/>
    <n v="442.37199999999996"/>
    <x v="3"/>
    <n v="0.8"/>
    <n v="-729.91380000000004"/>
    <x v="2"/>
    <s v="No"/>
    <n v="0"/>
  </r>
  <r>
    <n v="6264"/>
    <s v="CA-2019-160724"/>
    <x v="1024"/>
    <d v="2019-05-10T00:00:00"/>
    <x v="1"/>
    <s v="YS-21880"/>
    <s v="Yana Sorensen"/>
    <x v="1"/>
    <x v="0"/>
    <x v="38"/>
    <x v="32"/>
    <n v="31907"/>
    <x v="0"/>
    <s v="OFF-BI-10004965"/>
    <x v="1"/>
    <x v="8"/>
    <s v="Ibico Covers for Plastic or Wire Binding Elements"/>
    <n v="34.5"/>
    <x v="1"/>
    <n v="0"/>
    <n v="15.524999999999999"/>
    <x v="0"/>
    <s v="No"/>
    <n v="0"/>
  </r>
  <r>
    <n v="6265"/>
    <s v="US-2018-115952"/>
    <x v="1099"/>
    <d v="2018-10-06T00:00:00"/>
    <x v="3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n v="28.849999999999998"/>
    <x v="2"/>
    <n v="0"/>
    <n v="14.424999999999999"/>
    <x v="2"/>
    <s v="Yes"/>
    <n v="1"/>
  </r>
  <r>
    <n v="6266"/>
    <s v="CA-2016-146731"/>
    <x v="935"/>
    <d v="2016-11-08T00:00:00"/>
    <x v="1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n v="3.4880000000000004"/>
    <x v="0"/>
    <n v="0.2"/>
    <n v="1.1771999999999998"/>
    <x v="0"/>
    <s v="No"/>
    <n v="0"/>
  </r>
  <r>
    <n v="6267"/>
    <s v="CA-2016-146731"/>
    <x v="935"/>
    <d v="2016-11-08T00:00:00"/>
    <x v="1"/>
    <s v="AT-10735"/>
    <s v="Annie Thurman"/>
    <x v="0"/>
    <x v="0"/>
    <x v="316"/>
    <x v="18"/>
    <n v="37211"/>
    <x v="0"/>
    <s v="OFF-PA-10001019"/>
    <x v="1"/>
    <x v="10"/>
    <s v="Xerox 1884"/>
    <n v="143.85600000000002"/>
    <x v="6"/>
    <n v="0.2"/>
    <n v="48.551399999999994"/>
    <x v="0"/>
    <s v="No"/>
    <n v="0"/>
  </r>
  <r>
    <n v="6268"/>
    <s v="CA-2017-115392"/>
    <x v="486"/>
    <d v="2017-10-04T00:00:00"/>
    <x v="0"/>
    <s v="RM-19675"/>
    <s v="Robert Marley"/>
    <x v="2"/>
    <x v="0"/>
    <x v="471"/>
    <x v="31"/>
    <n v="2138"/>
    <x v="3"/>
    <s v="TEC-PH-10002496"/>
    <x v="2"/>
    <x v="7"/>
    <s v="Cisco SPA301"/>
    <n v="311.98"/>
    <x v="0"/>
    <n v="0"/>
    <n v="93.593999999999994"/>
    <x v="3"/>
    <s v="No"/>
    <n v="0"/>
  </r>
  <r>
    <n v="6269"/>
    <s v="CA-2017-115392"/>
    <x v="486"/>
    <d v="2017-10-04T00:00:00"/>
    <x v="0"/>
    <s v="RM-19675"/>
    <s v="Robert Marley"/>
    <x v="2"/>
    <x v="0"/>
    <x v="471"/>
    <x v="31"/>
    <n v="2138"/>
    <x v="3"/>
    <s v="OFF-BI-10000829"/>
    <x v="1"/>
    <x v="8"/>
    <s v="Avery Non-Stick Binders"/>
    <n v="22.450000000000003"/>
    <x v="2"/>
    <n v="0"/>
    <n v="10.327"/>
    <x v="3"/>
    <s v="No"/>
    <n v="0"/>
  </r>
  <r>
    <n v="6270"/>
    <s v="CA-2019-102379"/>
    <x v="574"/>
    <d v="2019-12-06T00:00:00"/>
    <x v="1"/>
    <s v="BB-11545"/>
    <s v="Brenda Bowman"/>
    <x v="1"/>
    <x v="0"/>
    <x v="182"/>
    <x v="1"/>
    <n v="94601"/>
    <x v="1"/>
    <s v="TEC-PH-10001448"/>
    <x v="2"/>
    <x v="7"/>
    <s v="Anker Astro 15000mAh USB Portable Charger"/>
    <n v="39.992000000000004"/>
    <x v="7"/>
    <n v="0.2"/>
    <n v="-7.9984000000000073"/>
    <x v="1"/>
    <s v="No"/>
    <n v="0"/>
  </r>
  <r>
    <n v="6271"/>
    <s v="CA-2019-102379"/>
    <x v="574"/>
    <d v="2019-12-06T00:00:00"/>
    <x v="1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x v="6"/>
    <n v="0.2"/>
    <n v="43.464599999999905"/>
    <x v="1"/>
    <s v="No"/>
    <n v="0"/>
  </r>
  <r>
    <n v="6272"/>
    <s v="CA-2019-102379"/>
    <x v="574"/>
    <d v="2019-12-06T00:00:00"/>
    <x v="1"/>
    <s v="BB-11545"/>
    <s v="Brenda Bowman"/>
    <x v="1"/>
    <x v="0"/>
    <x v="182"/>
    <x v="1"/>
    <n v="94601"/>
    <x v="1"/>
    <s v="OFF-AR-10004022"/>
    <x v="1"/>
    <x v="6"/>
    <s v="Panasonic KP-380BK Classic Electric Pencil Sharpener"/>
    <n v="179.89999999999998"/>
    <x v="2"/>
    <n v="0"/>
    <n v="44.974999999999987"/>
    <x v="1"/>
    <s v="No"/>
    <n v="0"/>
  </r>
  <r>
    <n v="6273"/>
    <s v="CA-2019-149706"/>
    <x v="157"/>
    <d v="2019-12-12T00:00:00"/>
    <x v="2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n v="116.312"/>
    <x v="3"/>
    <n v="0.2"/>
    <n v="23.262400000000003"/>
    <x v="2"/>
    <s v="No"/>
    <n v="0"/>
  </r>
  <r>
    <n v="6274"/>
    <s v="US-2018-139087"/>
    <x v="19"/>
    <d v="2018-07-22T00:00:00"/>
    <x v="0"/>
    <s v="DK-13375"/>
    <s v="Dennis Kane"/>
    <x v="0"/>
    <x v="0"/>
    <x v="4"/>
    <x v="4"/>
    <n v="98105"/>
    <x v="1"/>
    <s v="FUR-FU-10001847"/>
    <x v="0"/>
    <x v="5"/>
    <s v="Eldon Image Series Black Desk Accessories"/>
    <n v="12.419999999999998"/>
    <x v="1"/>
    <n v="0"/>
    <n v="4.4711999999999996"/>
    <x v="1"/>
    <s v="No"/>
    <n v="0"/>
  </r>
  <r>
    <n v="6275"/>
    <s v="US-2018-139087"/>
    <x v="19"/>
    <d v="2018-07-22T00:00:00"/>
    <x v="0"/>
    <s v="DK-13375"/>
    <s v="Dennis Kane"/>
    <x v="0"/>
    <x v="0"/>
    <x v="4"/>
    <x v="4"/>
    <n v="98105"/>
    <x v="1"/>
    <s v="TEC-AC-10004595"/>
    <x v="2"/>
    <x v="11"/>
    <s v="First Data TMFD35 PIN Pad"/>
    <n v="428.40000000000003"/>
    <x v="1"/>
    <n v="0"/>
    <n v="89.963999999999999"/>
    <x v="1"/>
    <s v="No"/>
    <n v="0"/>
  </r>
  <r>
    <n v="6276"/>
    <s v="US-2018-139087"/>
    <x v="19"/>
    <d v="2018-07-22T00:00:00"/>
    <x v="0"/>
    <s v="DK-13375"/>
    <s v="Dennis Kane"/>
    <x v="0"/>
    <x v="0"/>
    <x v="4"/>
    <x v="4"/>
    <n v="98105"/>
    <x v="1"/>
    <s v="FUR-FU-10004164"/>
    <x v="0"/>
    <x v="5"/>
    <s v="Eldon 300 Class Desk Accessories, Black"/>
    <n v="24.75"/>
    <x v="2"/>
    <n v="0"/>
    <n v="10.890000000000002"/>
    <x v="1"/>
    <s v="No"/>
    <n v="0"/>
  </r>
  <r>
    <n v="6277"/>
    <s v="US-2018-139087"/>
    <x v="19"/>
    <d v="2018-07-22T00:00:00"/>
    <x v="0"/>
    <s v="DK-13375"/>
    <s v="Dennis Kane"/>
    <x v="0"/>
    <x v="0"/>
    <x v="4"/>
    <x v="4"/>
    <n v="98105"/>
    <x v="1"/>
    <s v="OFF-LA-10001074"/>
    <x v="1"/>
    <x v="2"/>
    <s v="Round Specialty Laser Printer Labels"/>
    <n v="87.71"/>
    <x v="3"/>
    <n v="0"/>
    <n v="41.223699999999994"/>
    <x v="1"/>
    <s v="No"/>
    <n v="0"/>
  </r>
  <r>
    <n v="6278"/>
    <s v="US-2018-139087"/>
    <x v="19"/>
    <d v="2018-07-22T00:00:00"/>
    <x v="0"/>
    <s v="DK-13375"/>
    <s v="Dennis Kane"/>
    <x v="0"/>
    <x v="0"/>
    <x v="4"/>
    <x v="4"/>
    <n v="98105"/>
    <x v="1"/>
    <s v="OFF-ST-10000604"/>
    <x v="1"/>
    <x v="4"/>
    <s v="Home/Office Personal File Carts"/>
    <n v="69.52"/>
    <x v="0"/>
    <n v="0"/>
    <n v="17.379999999999995"/>
    <x v="1"/>
    <s v="No"/>
    <n v="0"/>
  </r>
  <r>
    <n v="6279"/>
    <s v="US-2018-139087"/>
    <x v="19"/>
    <d v="2018-07-22T00:00:00"/>
    <x v="0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n v="20.784000000000002"/>
    <x v="0"/>
    <n v="0.2"/>
    <n v="-4.6764000000000001"/>
    <x v="1"/>
    <s v="No"/>
    <n v="0"/>
  </r>
  <r>
    <n v="6280"/>
    <s v="US-2018-139087"/>
    <x v="19"/>
    <d v="2018-07-22T00:00:00"/>
    <x v="0"/>
    <s v="DK-13375"/>
    <s v="Dennis Kane"/>
    <x v="0"/>
    <x v="0"/>
    <x v="4"/>
    <x v="4"/>
    <n v="98105"/>
    <x v="1"/>
    <s v="OFF-BI-10000042"/>
    <x v="1"/>
    <x v="8"/>
    <s v="Pressboard Data Binder, Crimson, 12&quot; X 8 1/2&quot;"/>
    <n v="12.816000000000001"/>
    <x v="1"/>
    <n v="0.2"/>
    <n v="4.1651999999999987"/>
    <x v="1"/>
    <s v="No"/>
    <n v="0"/>
  </r>
  <r>
    <n v="6281"/>
    <s v="CA-2019-152226"/>
    <x v="605"/>
    <d v="2019-05-16T00:00:00"/>
    <x v="1"/>
    <s v="JH-15910"/>
    <s v="Jonathan Howell"/>
    <x v="0"/>
    <x v="0"/>
    <x v="74"/>
    <x v="24"/>
    <n v="45231"/>
    <x v="3"/>
    <s v="OFF-LA-10000443"/>
    <x v="1"/>
    <x v="2"/>
    <s v="Avery 501"/>
    <n v="5.9039999999999999"/>
    <x v="0"/>
    <n v="0.2"/>
    <n v="1.9925999999999999"/>
    <x v="3"/>
    <s v="No"/>
    <n v="0"/>
  </r>
  <r>
    <n v="6282"/>
    <s v="CA-2017-116484"/>
    <x v="312"/>
    <d v="2017-11-26T00:00:00"/>
    <x v="1"/>
    <s v="JK-15205"/>
    <s v="Jamie Kunitz"/>
    <x v="0"/>
    <x v="0"/>
    <x v="292"/>
    <x v="24"/>
    <n v="43302"/>
    <x v="3"/>
    <s v="FUR-FU-10002874"/>
    <x v="0"/>
    <x v="5"/>
    <s v="Ultra Commercial Grade Dual Valve Door Closer"/>
    <n v="63.824000000000005"/>
    <x v="0"/>
    <n v="0.2"/>
    <n v="9.5735999999999937"/>
    <x v="3"/>
    <s v="No"/>
    <n v="0"/>
  </r>
  <r>
    <n v="6283"/>
    <s v="CA-2017-116484"/>
    <x v="312"/>
    <d v="2017-11-26T00:00:00"/>
    <x v="1"/>
    <s v="JK-15205"/>
    <s v="Jamie Kunitz"/>
    <x v="0"/>
    <x v="0"/>
    <x v="292"/>
    <x v="24"/>
    <n v="43302"/>
    <x v="3"/>
    <s v="OFF-ST-10003994"/>
    <x v="1"/>
    <x v="4"/>
    <s v="Belkin 19&quot; Center-Weighted Shelf, Gray"/>
    <n v="141.55199999999999"/>
    <x v="1"/>
    <n v="0.2"/>
    <n v="-26.541000000000004"/>
    <x v="3"/>
    <s v="No"/>
    <n v="0"/>
  </r>
  <r>
    <n v="6284"/>
    <s v="CA-2018-100944"/>
    <x v="446"/>
    <d v="2018-09-28T00:00:00"/>
    <x v="1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n v="304.89999999999998"/>
    <x v="2"/>
    <n v="0"/>
    <n v="143.30299999999997"/>
    <x v="1"/>
    <s v="No"/>
    <n v="0"/>
  </r>
  <r>
    <n v="6285"/>
    <s v="CA-2018-100944"/>
    <x v="446"/>
    <d v="2018-09-28T00:00:00"/>
    <x v="1"/>
    <s v="EH-13765"/>
    <s v="Edward Hooks"/>
    <x v="1"/>
    <x v="0"/>
    <x v="1"/>
    <x v="1"/>
    <n v="90049"/>
    <x v="1"/>
    <s v="FUR-CH-10000988"/>
    <x v="0"/>
    <x v="1"/>
    <s v="Hon Olson Stacker Stools"/>
    <n v="563.24"/>
    <x v="2"/>
    <n v="0.2"/>
    <n v="56.324000000000012"/>
    <x v="1"/>
    <s v="No"/>
    <n v="0"/>
  </r>
  <r>
    <n v="6286"/>
    <s v="CA-2018-125080"/>
    <x v="147"/>
    <d v="2018-10-26T00:00:00"/>
    <x v="1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x v="0"/>
    <n v="0.4"/>
    <n v="-231.41160000000008"/>
    <x v="3"/>
    <s v="No"/>
    <n v="0"/>
  </r>
  <r>
    <n v="6287"/>
    <s v="CA-2018-121020"/>
    <x v="1057"/>
    <d v="2018-10-31T00:00:00"/>
    <x v="1"/>
    <s v="CG-12040"/>
    <s v="Catherine Glotzbach"/>
    <x v="2"/>
    <x v="0"/>
    <x v="465"/>
    <x v="18"/>
    <n v="37087"/>
    <x v="0"/>
    <s v="TEC-PH-10001061"/>
    <x v="2"/>
    <x v="7"/>
    <s v="Apple iPhone 5C"/>
    <n v="239.976"/>
    <x v="1"/>
    <n v="0.2"/>
    <n v="17.998199999999997"/>
    <x v="0"/>
    <s v="No"/>
    <n v="0"/>
  </r>
  <r>
    <n v="6288"/>
    <s v="CA-2016-100090"/>
    <x v="1001"/>
    <d v="2016-07-12T00:00:00"/>
    <x v="1"/>
    <s v="EB-13705"/>
    <s v="Ed Braxton"/>
    <x v="1"/>
    <x v="0"/>
    <x v="8"/>
    <x v="1"/>
    <n v="94122"/>
    <x v="1"/>
    <s v="FUR-TA-10003715"/>
    <x v="0"/>
    <x v="3"/>
    <s v="Hon 2111 Invitation Series Corner Table"/>
    <n v="502.48800000000006"/>
    <x v="1"/>
    <n v="0.2"/>
    <n v="-87.935400000000044"/>
    <x v="1"/>
    <s v="No"/>
    <n v="0"/>
  </r>
  <r>
    <n v="6289"/>
    <s v="CA-2016-100090"/>
    <x v="1001"/>
    <d v="2016-07-12T00:00:00"/>
    <x v="1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n v="196.70400000000001"/>
    <x v="5"/>
    <n v="0.2"/>
    <n v="68.846399999999974"/>
    <x v="1"/>
    <s v="No"/>
    <n v="0"/>
  </r>
  <r>
    <n v="6290"/>
    <s v="US-2017-139675"/>
    <x v="649"/>
    <d v="2017-03-18T00:00:00"/>
    <x v="0"/>
    <s v="NF-18595"/>
    <s v="Nicole Fjeld"/>
    <x v="2"/>
    <x v="0"/>
    <x v="455"/>
    <x v="1"/>
    <n v="95928"/>
    <x v="1"/>
    <s v="FUR-CH-10004063"/>
    <x v="0"/>
    <x v="1"/>
    <s v="Global Deluxe High-Back Manager's Chair"/>
    <n v="915.13600000000008"/>
    <x v="4"/>
    <n v="0.2"/>
    <n v="102.95279999999988"/>
    <x v="1"/>
    <s v="No"/>
    <n v="0"/>
  </r>
  <r>
    <n v="6291"/>
    <s v="US-2017-139675"/>
    <x v="649"/>
    <d v="2017-03-18T00:00:00"/>
    <x v="0"/>
    <s v="NF-18595"/>
    <s v="Nicole Fjeld"/>
    <x v="2"/>
    <x v="0"/>
    <x v="455"/>
    <x v="1"/>
    <n v="95928"/>
    <x v="1"/>
    <s v="FUR-FU-10001979"/>
    <x v="0"/>
    <x v="5"/>
    <s v="Dana Halogen Swing-Arm Architect Lamp"/>
    <n v="327.76"/>
    <x v="8"/>
    <n v="0"/>
    <n v="91.772800000000018"/>
    <x v="1"/>
    <s v="No"/>
    <n v="0"/>
  </r>
  <r>
    <n v="6292"/>
    <s v="CA-2019-143756"/>
    <x v="574"/>
    <d v="2019-12-05T00:00:00"/>
    <x v="2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s v="No"/>
    <n v="0"/>
  </r>
  <r>
    <n v="6293"/>
    <s v="CA-2017-151253"/>
    <x v="1100"/>
    <d v="2017-04-26T00:00:00"/>
    <x v="1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n v="88.77600000000001"/>
    <x v="1"/>
    <n v="0.2"/>
    <n v="7.7679000000000009"/>
    <x v="1"/>
    <s v="No"/>
    <n v="0"/>
  </r>
  <r>
    <n v="6294"/>
    <s v="CA-2017-151253"/>
    <x v="1100"/>
    <d v="2017-04-26T00:00:00"/>
    <x v="1"/>
    <s v="AZ-10750"/>
    <s v="Annie Zypern"/>
    <x v="0"/>
    <x v="0"/>
    <x v="1"/>
    <x v="1"/>
    <n v="90008"/>
    <x v="1"/>
    <s v="OFF-AR-10004691"/>
    <x v="1"/>
    <x v="6"/>
    <s v="Boston 1730 StandUp Electric Pencil Sharpener"/>
    <n v="64.14"/>
    <x v="1"/>
    <n v="0"/>
    <n v="16.676400000000001"/>
    <x v="1"/>
    <s v="No"/>
    <n v="0"/>
  </r>
  <r>
    <n v="6295"/>
    <s v="CA-2016-141152"/>
    <x v="1101"/>
    <d v="2016-09-19T00:00:00"/>
    <x v="2"/>
    <s v="RF-19345"/>
    <s v="Randy Ferguson"/>
    <x v="1"/>
    <x v="0"/>
    <x v="20"/>
    <x v="15"/>
    <n v="10024"/>
    <x v="3"/>
    <s v="OFF-BI-10002931"/>
    <x v="1"/>
    <x v="8"/>
    <s v="Avery Trapezoid Extra Heavy Duty 4&quot; Binders"/>
    <n v="33.552"/>
    <x v="7"/>
    <n v="0.2"/>
    <n v="12.581999999999999"/>
    <x v="3"/>
    <s v="No"/>
    <n v="0"/>
  </r>
  <r>
    <n v="6296"/>
    <s v="CA-2016-141313"/>
    <x v="129"/>
    <d v="2017-01-01T00:00:00"/>
    <x v="1"/>
    <s v="AJ-10780"/>
    <s v="Anthony Jacobs"/>
    <x v="1"/>
    <x v="0"/>
    <x v="473"/>
    <x v="31"/>
    <n v="1915"/>
    <x v="3"/>
    <s v="OFF-AP-10002651"/>
    <x v="1"/>
    <x v="9"/>
    <s v="Hoover Upright Vacuum With Dirt Cup"/>
    <n v="1737.1799999999998"/>
    <x v="5"/>
    <n v="0"/>
    <n v="503.78219999999976"/>
    <x v="3"/>
    <s v="No"/>
    <n v="0"/>
  </r>
  <r>
    <n v="6297"/>
    <s v="CA-2016-141313"/>
    <x v="129"/>
    <d v="2017-01-01T00:00:00"/>
    <x v="1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n v="704.25"/>
    <x v="2"/>
    <n v="0"/>
    <n v="84.51"/>
    <x v="3"/>
    <s v="No"/>
    <n v="0"/>
  </r>
  <r>
    <n v="6298"/>
    <s v="CA-2016-141313"/>
    <x v="129"/>
    <d v="2017-01-01T00:00:00"/>
    <x v="1"/>
    <s v="AJ-10780"/>
    <s v="Anthony Jacobs"/>
    <x v="1"/>
    <x v="0"/>
    <x v="473"/>
    <x v="31"/>
    <n v="1915"/>
    <x v="3"/>
    <s v="OFF-PA-10003302"/>
    <x v="1"/>
    <x v="10"/>
    <s v="Xerox 1906"/>
    <n v="141.76"/>
    <x v="4"/>
    <n v="0"/>
    <n v="66.627199999999988"/>
    <x v="3"/>
    <s v="No"/>
    <n v="0"/>
  </r>
  <r>
    <n v="6299"/>
    <s v="CA-2016-169852"/>
    <x v="618"/>
    <d v="2016-10-26T00:00:00"/>
    <x v="1"/>
    <s v="SF-20965"/>
    <s v="Sylvia Foulston"/>
    <x v="1"/>
    <x v="0"/>
    <x v="70"/>
    <x v="1"/>
    <n v="92024"/>
    <x v="1"/>
    <s v="OFF-BI-10001460"/>
    <x v="1"/>
    <x v="8"/>
    <s v="Plastic Binding Combs"/>
    <n v="36.36"/>
    <x v="1"/>
    <n v="0.2"/>
    <n v="12.2715"/>
    <x v="1"/>
    <s v="No"/>
    <n v="0"/>
  </r>
  <r>
    <n v="6300"/>
    <s v="CA-2019-107314"/>
    <x v="329"/>
    <d v="2019-12-03T00:00:00"/>
    <x v="2"/>
    <s v="MZ-17335"/>
    <s v="Maria Zettner"/>
    <x v="2"/>
    <x v="0"/>
    <x v="8"/>
    <x v="1"/>
    <n v="94109"/>
    <x v="1"/>
    <s v="FUR-FU-10003489"/>
    <x v="0"/>
    <x v="5"/>
    <s v="Contemporary Borderless Frame"/>
    <n v="25.83"/>
    <x v="1"/>
    <n v="0"/>
    <n v="9.5570999999999984"/>
    <x v="1"/>
    <s v="No"/>
    <n v="0"/>
  </r>
  <r>
    <n v="6301"/>
    <s v="US-2016-161305"/>
    <x v="571"/>
    <d v="2016-06-12T00:00:00"/>
    <x v="1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n v="24.587999999999994"/>
    <x v="1"/>
    <n v="0.8"/>
    <n v="-38.11140000000001"/>
    <x v="2"/>
    <s v="No"/>
    <n v="0"/>
  </r>
  <r>
    <n v="6302"/>
    <s v="US-2016-161305"/>
    <x v="571"/>
    <d v="2016-06-12T00:00:00"/>
    <x v="1"/>
    <s v="SB-20170"/>
    <s v="Sarah Bern"/>
    <x v="0"/>
    <x v="0"/>
    <x v="22"/>
    <x v="10"/>
    <n v="60623"/>
    <x v="2"/>
    <s v="OFF-EN-10000461"/>
    <x v="1"/>
    <x v="12"/>
    <s v="#10- 4 1/8&quot; x 9 1/2&quot; Recycled Envelopes"/>
    <n v="13.984000000000002"/>
    <x v="0"/>
    <n v="0.2"/>
    <n v="4.7195999999999998"/>
    <x v="2"/>
    <s v="No"/>
    <n v="0"/>
  </r>
  <r>
    <n v="6303"/>
    <s v="CA-2019-166919"/>
    <x v="51"/>
    <d v="2019-11-27T00:00:00"/>
    <x v="1"/>
    <s v="AH-10210"/>
    <s v="Alan Hwang"/>
    <x v="0"/>
    <x v="0"/>
    <x v="61"/>
    <x v="5"/>
    <n v="75220"/>
    <x v="2"/>
    <s v="TEC-PH-10001305"/>
    <x v="2"/>
    <x v="7"/>
    <s v="Panasonic KX TS208W Corded phone"/>
    <n v="195.96000000000004"/>
    <x v="2"/>
    <n v="0.2"/>
    <n v="19.596000000000018"/>
    <x v="2"/>
    <s v="No"/>
    <n v="0"/>
  </r>
  <r>
    <n v="6304"/>
    <s v="CA-2019-162712"/>
    <x v="978"/>
    <d v="2019-06-20T00:00:00"/>
    <x v="0"/>
    <s v="NK-18490"/>
    <s v="Neil Knudson"/>
    <x v="2"/>
    <x v="0"/>
    <x v="331"/>
    <x v="5"/>
    <n v="78415"/>
    <x v="2"/>
    <s v="OFF-PA-10000167"/>
    <x v="1"/>
    <x v="10"/>
    <s v="Xerox 1925"/>
    <n v="74.352000000000004"/>
    <x v="1"/>
    <n v="0.2"/>
    <n v="23.234999999999992"/>
    <x v="2"/>
    <s v="No"/>
    <n v="0"/>
  </r>
  <r>
    <n v="6305"/>
    <s v="CA-2019-107552"/>
    <x v="1024"/>
    <d v="2019-05-05T00:00:00"/>
    <x v="3"/>
    <s v="AI-10855"/>
    <s v="Arianne Irving"/>
    <x v="0"/>
    <x v="0"/>
    <x v="20"/>
    <x v="15"/>
    <n v="10035"/>
    <x v="3"/>
    <s v="OFF-PA-10002947"/>
    <x v="1"/>
    <x v="10"/>
    <s v="Xerox 1923"/>
    <n v="6.68"/>
    <x v="7"/>
    <n v="0"/>
    <n v="3.2063999999999999"/>
    <x v="3"/>
    <s v="No"/>
    <n v="0"/>
  </r>
  <r>
    <n v="6306"/>
    <s v="CA-2018-163328"/>
    <x v="254"/>
    <d v="2018-11-06T00:00:00"/>
    <x v="0"/>
    <s v="TP-21565"/>
    <s v="Tracy Poddar"/>
    <x v="1"/>
    <x v="0"/>
    <x v="474"/>
    <x v="21"/>
    <n v="97405"/>
    <x v="1"/>
    <s v="OFF-SU-10002301"/>
    <x v="1"/>
    <x v="14"/>
    <s v="Serrated Blade or Curved Handle Hand Letter Openers"/>
    <n v="17.584000000000003"/>
    <x v="3"/>
    <n v="0.2"/>
    <n v="-4.1761999999999997"/>
    <x v="1"/>
    <s v="No"/>
    <n v="0"/>
  </r>
  <r>
    <n v="6307"/>
    <s v="CA-2018-163328"/>
    <x v="254"/>
    <d v="2018-11-06T00:00:00"/>
    <x v="0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n v="104.78399999999999"/>
    <x v="7"/>
    <n v="0.2"/>
    <n v="-14.407800000000009"/>
    <x v="1"/>
    <s v="No"/>
    <n v="0"/>
  </r>
  <r>
    <n v="6308"/>
    <s v="CA-2018-163328"/>
    <x v="254"/>
    <d v="2018-11-06T00:00:00"/>
    <x v="0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n v="47.952000000000005"/>
    <x v="1"/>
    <n v="0.2"/>
    <n v="16.783200000000001"/>
    <x v="1"/>
    <s v="No"/>
    <n v="0"/>
  </r>
  <r>
    <n v="6309"/>
    <s v="CA-2018-163328"/>
    <x v="254"/>
    <d v="2018-11-06T00:00:00"/>
    <x v="0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n v="650.35200000000009"/>
    <x v="1"/>
    <n v="0.2"/>
    <n v="-97.552800000000076"/>
    <x v="1"/>
    <s v="No"/>
    <n v="0"/>
  </r>
  <r>
    <n v="6310"/>
    <s v="CA-2018-163328"/>
    <x v="254"/>
    <d v="2018-11-06T00:00:00"/>
    <x v="0"/>
    <s v="TP-21565"/>
    <s v="Tracy Poddar"/>
    <x v="1"/>
    <x v="0"/>
    <x v="474"/>
    <x v="21"/>
    <n v="97405"/>
    <x v="1"/>
    <s v="OFF-LA-10003930"/>
    <x v="1"/>
    <x v="2"/>
    <s v="Dot Matrix Printer Tape Reel Labels, White, 5000/Box"/>
    <n v="629.18400000000008"/>
    <x v="8"/>
    <n v="0.2"/>
    <n v="228.07919999999999"/>
    <x v="1"/>
    <s v="No"/>
    <n v="0"/>
  </r>
  <r>
    <n v="6311"/>
    <s v="CA-2018-163328"/>
    <x v="254"/>
    <d v="2018-11-06T00:00:00"/>
    <x v="0"/>
    <s v="TP-21565"/>
    <s v="Tracy Poddar"/>
    <x v="1"/>
    <x v="0"/>
    <x v="474"/>
    <x v="21"/>
    <n v="97405"/>
    <x v="1"/>
    <s v="OFF-PA-10000176"/>
    <x v="1"/>
    <x v="10"/>
    <s v="Xerox 1887"/>
    <n v="15.176"/>
    <x v="7"/>
    <n v="0.2"/>
    <n v="5.3115999999999985"/>
    <x v="1"/>
    <s v="No"/>
    <n v="0"/>
  </r>
  <r>
    <n v="6312"/>
    <s v="CA-2016-112837"/>
    <x v="1102"/>
    <d v="2016-09-16T00:00:00"/>
    <x v="1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n v="127.94999999999999"/>
    <x v="1"/>
    <n v="0"/>
    <n v="21.751499999999986"/>
    <x v="1"/>
    <s v="No"/>
    <n v="0"/>
  </r>
  <r>
    <n v="6313"/>
    <s v="CA-2019-120019"/>
    <x v="911"/>
    <d v="2019-02-21T00:00:00"/>
    <x v="1"/>
    <s v="NG-18355"/>
    <s v="Nat Gilpin"/>
    <x v="1"/>
    <x v="0"/>
    <x v="54"/>
    <x v="29"/>
    <n v="6824"/>
    <x v="3"/>
    <s v="OFF-ST-10001932"/>
    <x v="1"/>
    <x v="4"/>
    <s v="Fellowes Staxonsteel Drawer Files"/>
    <n v="579.51"/>
    <x v="1"/>
    <n v="0"/>
    <n v="81.131400000000014"/>
    <x v="3"/>
    <s v="No"/>
    <n v="0"/>
  </r>
  <r>
    <n v="6314"/>
    <s v="CA-2019-120019"/>
    <x v="911"/>
    <d v="2019-02-21T00:00:00"/>
    <x v="1"/>
    <s v="NG-18355"/>
    <s v="Nat Gilpin"/>
    <x v="1"/>
    <x v="0"/>
    <x v="54"/>
    <x v="29"/>
    <n v="6824"/>
    <x v="3"/>
    <s v="TEC-PH-10000923"/>
    <x v="2"/>
    <x v="7"/>
    <s v="Belkin SportFit Armband For iPhone 5s/5c, Fuchsia"/>
    <n v="14.99"/>
    <x v="7"/>
    <n v="0"/>
    <n v="7.3451000000000004"/>
    <x v="3"/>
    <s v="No"/>
    <n v="0"/>
  </r>
  <r>
    <n v="6315"/>
    <s v="CA-2016-100762"/>
    <x v="156"/>
    <d v="2016-11-29T00:00:00"/>
    <x v="1"/>
    <s v="NG-18355"/>
    <s v="Nat Gilpin"/>
    <x v="1"/>
    <x v="0"/>
    <x v="25"/>
    <x v="12"/>
    <n v="49201"/>
    <x v="2"/>
    <s v="OFF-AR-10000380"/>
    <x v="1"/>
    <x v="6"/>
    <s v="Hunt PowerHouse Electric Pencil Sharpener, Blue"/>
    <n v="151.91999999999999"/>
    <x v="4"/>
    <n v="0"/>
    <n v="45.575999999999979"/>
    <x v="2"/>
    <s v="Yes"/>
    <n v="1"/>
  </r>
  <r>
    <n v="6316"/>
    <s v="CA-2016-100762"/>
    <x v="156"/>
    <d v="2016-11-29T00:00:00"/>
    <x v="1"/>
    <s v="NG-18355"/>
    <s v="Nat Gilpin"/>
    <x v="1"/>
    <x v="0"/>
    <x v="25"/>
    <x v="12"/>
    <n v="49201"/>
    <x v="2"/>
    <s v="OFF-LA-10003930"/>
    <x v="1"/>
    <x v="2"/>
    <s v="Dot Matrix Printer Tape Reel Labels, White, 5000/Box"/>
    <n v="196.62"/>
    <x v="0"/>
    <n v="0"/>
    <n v="96.343800000000002"/>
    <x v="2"/>
    <s v="Yes"/>
    <n v="1"/>
  </r>
  <r>
    <n v="6317"/>
    <s v="CA-2016-100762"/>
    <x v="156"/>
    <d v="2016-11-29T00:00:00"/>
    <x v="1"/>
    <s v="NG-18355"/>
    <s v="Nat Gilpin"/>
    <x v="1"/>
    <x v="0"/>
    <x v="25"/>
    <x v="12"/>
    <n v="49201"/>
    <x v="2"/>
    <s v="OFF-PA-10001815"/>
    <x v="1"/>
    <x v="10"/>
    <s v="Xerox 1885"/>
    <n v="144.12"/>
    <x v="1"/>
    <n v="0"/>
    <n v="69.177599999999984"/>
    <x v="2"/>
    <s v="Yes"/>
    <n v="1"/>
  </r>
  <r>
    <n v="6318"/>
    <s v="CA-2016-100762"/>
    <x v="156"/>
    <d v="2016-11-29T00:00:00"/>
    <x v="1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x v="0"/>
    <n v="0"/>
    <n v="7.98"/>
    <x v="2"/>
    <s v="Yes"/>
    <n v="1"/>
  </r>
  <r>
    <n v="6319"/>
    <s v="CA-2019-161459"/>
    <x v="920"/>
    <d v="2019-11-29T00:00:00"/>
    <x v="0"/>
    <s v="EB-13750"/>
    <s v="Edward Becker"/>
    <x v="1"/>
    <x v="0"/>
    <x v="229"/>
    <x v="1"/>
    <n v="92677"/>
    <x v="1"/>
    <s v="TEC-PH-10004071"/>
    <x v="2"/>
    <x v="7"/>
    <s v="PayAnywhere Card Reader"/>
    <n v="39.960000000000008"/>
    <x v="2"/>
    <n v="0.2"/>
    <n v="3.4964999999999993"/>
    <x v="1"/>
    <s v="Yes"/>
    <n v="1"/>
  </r>
  <r>
    <n v="6320"/>
    <s v="CA-2019-161459"/>
    <x v="920"/>
    <d v="2019-11-29T00:00:00"/>
    <x v="0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x v="5"/>
    <n v="0"/>
    <n v="15.335999999999999"/>
    <x v="1"/>
    <s v="Yes"/>
    <n v="1"/>
  </r>
  <r>
    <n v="6321"/>
    <s v="CA-2019-160017"/>
    <x v="394"/>
    <d v="2019-10-02T00:00:00"/>
    <x v="1"/>
    <s v="SP-20860"/>
    <s v="Sung Pak"/>
    <x v="1"/>
    <x v="0"/>
    <x v="108"/>
    <x v="2"/>
    <n v="32216"/>
    <x v="0"/>
    <s v="OFF-PA-10001800"/>
    <x v="1"/>
    <x v="10"/>
    <s v="Xerox 220"/>
    <n v="10.368000000000002"/>
    <x v="0"/>
    <n v="0.2"/>
    <n v="3.6288"/>
    <x v="0"/>
    <s v="No"/>
    <n v="0"/>
  </r>
  <r>
    <n v="6322"/>
    <s v="CA-2016-123316"/>
    <x v="303"/>
    <d v="2016-10-17T00:00:00"/>
    <x v="1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n v="7.7520000000000007"/>
    <x v="1"/>
    <n v="0.2"/>
    <n v="2.8100999999999998"/>
    <x v="3"/>
    <s v="No"/>
    <n v="0"/>
  </r>
  <r>
    <n v="6323"/>
    <s v="CA-2016-141299"/>
    <x v="561"/>
    <d v="2016-06-07T00:00:00"/>
    <x v="0"/>
    <s v="RB-19795"/>
    <s v="Ross Baird"/>
    <x v="2"/>
    <x v="0"/>
    <x v="297"/>
    <x v="12"/>
    <n v="48640"/>
    <x v="2"/>
    <s v="OFF-EN-10004459"/>
    <x v="1"/>
    <x v="12"/>
    <s v="Security-Tint Envelopes"/>
    <n v="15.28"/>
    <x v="0"/>
    <n v="0"/>
    <n v="7.4871999999999996"/>
    <x v="2"/>
    <s v="No"/>
    <n v="0"/>
  </r>
  <r>
    <n v="6324"/>
    <s v="CA-2016-104402"/>
    <x v="1103"/>
    <d v="2016-06-23T00:00:00"/>
    <x v="1"/>
    <s v="DB-13660"/>
    <s v="Duane Benoit"/>
    <x v="0"/>
    <x v="0"/>
    <x v="46"/>
    <x v="13"/>
    <n v="19711"/>
    <x v="3"/>
    <s v="TEC-MA-10000423"/>
    <x v="2"/>
    <x v="15"/>
    <s v="Texas Instruments TI-34 Scientific Calculator"/>
    <n v="65.97"/>
    <x v="1"/>
    <n v="0"/>
    <n v="31.005899999999997"/>
    <x v="3"/>
    <s v="No"/>
    <n v="0"/>
  </r>
  <r>
    <n v="6325"/>
    <s v="CA-2017-110289"/>
    <x v="1104"/>
    <d v="2017-11-02T00:00:00"/>
    <x v="1"/>
    <s v="NB-18655"/>
    <s v="Nona Balk"/>
    <x v="1"/>
    <x v="0"/>
    <x v="8"/>
    <x v="1"/>
    <n v="94109"/>
    <x v="1"/>
    <s v="OFF-PA-10002986"/>
    <x v="1"/>
    <x v="10"/>
    <s v="Xerox 1898"/>
    <n v="33.4"/>
    <x v="2"/>
    <n v="0"/>
    <n v="16.032"/>
    <x v="1"/>
    <s v="No"/>
    <n v="0"/>
  </r>
  <r>
    <n v="6326"/>
    <s v="CA-2017-110289"/>
    <x v="1104"/>
    <d v="2017-11-02T00:00:00"/>
    <x v="1"/>
    <s v="NB-18655"/>
    <s v="Nona Balk"/>
    <x v="1"/>
    <x v="0"/>
    <x v="8"/>
    <x v="1"/>
    <n v="94109"/>
    <x v="1"/>
    <s v="OFF-EN-10001434"/>
    <x v="1"/>
    <x v="12"/>
    <s v="Strathmore #10 Envelopes, Ultimate White"/>
    <n v="210.84"/>
    <x v="4"/>
    <n v="0"/>
    <n v="103.3116"/>
    <x v="1"/>
    <s v="No"/>
    <n v="0"/>
  </r>
  <r>
    <n v="6327"/>
    <s v="CA-2016-167927"/>
    <x v="407"/>
    <d v="2016-01-26T00:00:00"/>
    <x v="1"/>
    <s v="XP-21865"/>
    <s v="Xylona Preis"/>
    <x v="0"/>
    <x v="0"/>
    <x v="17"/>
    <x v="12"/>
    <n v="48185"/>
    <x v="2"/>
    <s v="OFF-ST-10000760"/>
    <x v="1"/>
    <x v="4"/>
    <s v="Eldon Fold 'N Roll Cart System"/>
    <n v="13.98"/>
    <x v="7"/>
    <n v="0"/>
    <n v="4.0541999999999998"/>
    <x v="2"/>
    <s v="No"/>
    <n v="0"/>
  </r>
  <r>
    <n v="6328"/>
    <s v="CA-2016-167927"/>
    <x v="407"/>
    <d v="2016-01-26T00:00:00"/>
    <x v="1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n v="272.94"/>
    <x v="1"/>
    <n v="0"/>
    <n v="30.023400000000009"/>
    <x v="2"/>
    <s v="No"/>
    <n v="0"/>
  </r>
  <r>
    <n v="6329"/>
    <s v="CA-2016-167927"/>
    <x v="407"/>
    <d v="2016-01-26T00:00:00"/>
    <x v="1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n v="19.05"/>
    <x v="2"/>
    <n v="0"/>
    <n v="8.9534999999999982"/>
    <x v="2"/>
    <s v="No"/>
    <n v="0"/>
  </r>
  <r>
    <n v="6330"/>
    <s v="CA-2016-167927"/>
    <x v="407"/>
    <d v="2016-01-26T00:00:00"/>
    <x v="1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x v="4"/>
    <n v="0.1"/>
    <n v="93.581600000000009"/>
    <x v="2"/>
    <s v="No"/>
    <n v="0"/>
  </r>
  <r>
    <n v="6331"/>
    <s v="CA-2016-167927"/>
    <x v="407"/>
    <d v="2016-01-26T00:00:00"/>
    <x v="1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n v="66.58"/>
    <x v="0"/>
    <n v="0"/>
    <n v="15.979199999999999"/>
    <x v="2"/>
    <s v="No"/>
    <n v="0"/>
  </r>
  <r>
    <n v="6332"/>
    <s v="CA-2016-167927"/>
    <x v="407"/>
    <d v="2016-01-26T00:00:00"/>
    <x v="1"/>
    <s v="XP-21865"/>
    <s v="Xylona Preis"/>
    <x v="0"/>
    <x v="0"/>
    <x v="17"/>
    <x v="12"/>
    <n v="48185"/>
    <x v="2"/>
    <s v="OFF-AR-10004456"/>
    <x v="1"/>
    <x v="6"/>
    <s v="Panasonic KP-4ABK Battery-Operated Pencil Sharpener"/>
    <n v="43.92"/>
    <x v="1"/>
    <n v="0"/>
    <n v="12.736799999999999"/>
    <x v="2"/>
    <s v="No"/>
    <n v="0"/>
  </r>
  <r>
    <n v="6333"/>
    <s v="CA-2016-167927"/>
    <x v="407"/>
    <d v="2016-01-26T00:00:00"/>
    <x v="1"/>
    <s v="XP-21865"/>
    <s v="Xylona Preis"/>
    <x v="0"/>
    <x v="0"/>
    <x v="17"/>
    <x v="12"/>
    <n v="48185"/>
    <x v="2"/>
    <s v="FUR-FU-10002268"/>
    <x v="0"/>
    <x v="5"/>
    <s v="Ultra Door Push Plate"/>
    <n v="14.73"/>
    <x v="1"/>
    <n v="0"/>
    <n v="4.8608999999999991"/>
    <x v="2"/>
    <s v="No"/>
    <n v="0"/>
  </r>
  <r>
    <n v="6334"/>
    <s v="CA-2016-167927"/>
    <x v="407"/>
    <d v="2016-01-26T00:00:00"/>
    <x v="1"/>
    <s v="XP-21865"/>
    <s v="Xylona Preis"/>
    <x v="0"/>
    <x v="0"/>
    <x v="17"/>
    <x v="12"/>
    <n v="48185"/>
    <x v="2"/>
    <s v="OFF-BI-10004364"/>
    <x v="1"/>
    <x v="8"/>
    <s v="Storex Dura Pro Binders"/>
    <n v="29.700000000000003"/>
    <x v="2"/>
    <n v="0"/>
    <n v="13.365"/>
    <x v="2"/>
    <s v="No"/>
    <n v="0"/>
  </r>
  <r>
    <n v="6335"/>
    <s v="CA-2016-133305"/>
    <x v="384"/>
    <d v="2016-07-15T00:00:00"/>
    <x v="1"/>
    <s v="MH-17455"/>
    <s v="Mark Hamilton"/>
    <x v="0"/>
    <x v="0"/>
    <x v="20"/>
    <x v="15"/>
    <n v="10011"/>
    <x v="3"/>
    <s v="OFF-PA-10001970"/>
    <x v="1"/>
    <x v="10"/>
    <s v="Xerox 1881"/>
    <n v="49.12"/>
    <x v="4"/>
    <n v="0"/>
    <n v="23.086399999999998"/>
    <x v="3"/>
    <s v="No"/>
    <n v="0"/>
  </r>
  <r>
    <n v="6336"/>
    <s v="CA-2016-133305"/>
    <x v="384"/>
    <d v="2016-07-15T00:00:00"/>
    <x v="1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n v="18.28"/>
    <x v="2"/>
    <n v="0.2"/>
    <n v="6.3979999999999997"/>
    <x v="3"/>
    <s v="No"/>
    <n v="0"/>
  </r>
  <r>
    <n v="6337"/>
    <s v="CA-2018-165995"/>
    <x v="133"/>
    <d v="2018-09-06T00:00:00"/>
    <x v="1"/>
    <s v="BG-11740"/>
    <s v="Bruce Geld"/>
    <x v="0"/>
    <x v="0"/>
    <x v="1"/>
    <x v="1"/>
    <n v="90008"/>
    <x v="1"/>
    <s v="FUR-FU-10000672"/>
    <x v="0"/>
    <x v="5"/>
    <s v="Executive Impressions 10&quot; Spectator Wall Clock"/>
    <n v="47.04"/>
    <x v="4"/>
    <n v="0"/>
    <n v="15.993599999999997"/>
    <x v="1"/>
    <s v="No"/>
    <n v="0"/>
  </r>
  <r>
    <n v="6338"/>
    <s v="CA-2018-165995"/>
    <x v="133"/>
    <d v="2018-09-06T00:00:00"/>
    <x v="1"/>
    <s v="BG-11740"/>
    <s v="Bruce Geld"/>
    <x v="0"/>
    <x v="0"/>
    <x v="1"/>
    <x v="1"/>
    <n v="90008"/>
    <x v="1"/>
    <s v="TEC-PH-10004908"/>
    <x v="2"/>
    <x v="7"/>
    <s v="Panasonic KX TS3282W Corded phone"/>
    <n v="339.96000000000004"/>
    <x v="2"/>
    <n v="0.2"/>
    <n v="42.494999999999948"/>
    <x v="1"/>
    <s v="No"/>
    <n v="0"/>
  </r>
  <r>
    <n v="6339"/>
    <s v="CA-2019-143112"/>
    <x v="361"/>
    <d v="2019-10-09T00:00:00"/>
    <x v="1"/>
    <s v="TS-21370"/>
    <s v="Todd Sumrall"/>
    <x v="1"/>
    <x v="0"/>
    <x v="20"/>
    <x v="15"/>
    <n v="10035"/>
    <x v="3"/>
    <s v="TEC-PH-10003095"/>
    <x v="2"/>
    <x v="7"/>
    <s v="Samsung HM1900 Bluetooth Headset"/>
    <n v="87.8"/>
    <x v="4"/>
    <n v="0"/>
    <n v="43.9"/>
    <x v="3"/>
    <s v="No"/>
    <n v="0"/>
  </r>
  <r>
    <n v="6340"/>
    <s v="CA-2019-143112"/>
    <x v="361"/>
    <d v="2019-10-09T00:00:00"/>
    <x v="1"/>
    <s v="TS-21370"/>
    <s v="Todd Sumrall"/>
    <x v="1"/>
    <x v="0"/>
    <x v="20"/>
    <x v="15"/>
    <n v="10035"/>
    <x v="3"/>
    <s v="FUR-CH-10002880"/>
    <x v="0"/>
    <x v="1"/>
    <s v="Global High-Back Leather Tilter, Burgundy"/>
    <n v="221.38200000000001"/>
    <x v="0"/>
    <n v="0.1"/>
    <n v="2.4597999999999871"/>
    <x v="3"/>
    <s v="No"/>
    <n v="0"/>
  </r>
  <r>
    <n v="6341"/>
    <s v="CA-2019-143112"/>
    <x v="361"/>
    <d v="2019-10-09T00:00:00"/>
    <x v="1"/>
    <s v="TS-21370"/>
    <s v="Todd Sumrall"/>
    <x v="1"/>
    <x v="0"/>
    <x v="20"/>
    <x v="15"/>
    <n v="10035"/>
    <x v="3"/>
    <s v="TEC-MA-10001047"/>
    <x v="2"/>
    <x v="15"/>
    <s v="3D Systems Cube Printer, 2nd Generation, Magenta"/>
    <n v="5199.96"/>
    <x v="4"/>
    <n v="0"/>
    <n v="1351.9895999999999"/>
    <x v="3"/>
    <s v="No"/>
    <n v="0"/>
  </r>
  <r>
    <n v="6342"/>
    <s v="US-2018-105830"/>
    <x v="413"/>
    <d v="2019-01-02T00:00:00"/>
    <x v="2"/>
    <s v="DB-13660"/>
    <s v="Duane Benoit"/>
    <x v="0"/>
    <x v="0"/>
    <x v="152"/>
    <x v="24"/>
    <n v="43130"/>
    <x v="3"/>
    <s v="OFF-ST-10002554"/>
    <x v="1"/>
    <x v="4"/>
    <s v="Tennsco Industrial Shelving"/>
    <n v="156.512"/>
    <x v="4"/>
    <n v="0.2"/>
    <n v="-35.215199999999996"/>
    <x v="3"/>
    <s v="No"/>
    <n v="0"/>
  </r>
  <r>
    <n v="6343"/>
    <s v="CA-2017-146255"/>
    <x v="1105"/>
    <d v="2017-03-10T00:00:00"/>
    <x v="2"/>
    <s v="EM-14140"/>
    <s v="Eugene Moren"/>
    <x v="2"/>
    <x v="0"/>
    <x v="46"/>
    <x v="13"/>
    <n v="19711"/>
    <x v="3"/>
    <s v="TEC-AC-10004469"/>
    <x v="2"/>
    <x v="11"/>
    <s v="Microsoft Sculpt Comfort Mouse"/>
    <n v="119.85000000000001"/>
    <x v="1"/>
    <n v="0"/>
    <n v="52.734000000000009"/>
    <x v="3"/>
    <s v="Yes"/>
    <n v="1"/>
  </r>
  <r>
    <n v="6344"/>
    <s v="CA-2017-146255"/>
    <x v="1105"/>
    <d v="2017-03-10T00:00:00"/>
    <x v="2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n v="30.44"/>
    <x v="0"/>
    <n v="0"/>
    <n v="14.9156"/>
    <x v="3"/>
    <s v="Yes"/>
    <n v="1"/>
  </r>
  <r>
    <n v="6345"/>
    <s v="CA-2017-146255"/>
    <x v="1105"/>
    <d v="2017-03-10T00:00:00"/>
    <x v="2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n v="69.28"/>
    <x v="0"/>
    <n v="0"/>
    <n v="33.254399999999997"/>
    <x v="3"/>
    <s v="Yes"/>
    <n v="1"/>
  </r>
  <r>
    <n v="6346"/>
    <s v="CA-2017-146255"/>
    <x v="1105"/>
    <d v="2017-03-10T00:00:00"/>
    <x v="2"/>
    <s v="EM-14140"/>
    <s v="Eugene Moren"/>
    <x v="2"/>
    <x v="0"/>
    <x v="46"/>
    <x v="13"/>
    <n v="19711"/>
    <x v="3"/>
    <s v="TEC-PH-10001619"/>
    <x v="2"/>
    <x v="7"/>
    <s v="LG G3"/>
    <n v="587.97"/>
    <x v="1"/>
    <n v="0"/>
    <n v="170.51129999999998"/>
    <x v="3"/>
    <s v="Yes"/>
    <n v="1"/>
  </r>
  <r>
    <n v="6347"/>
    <s v="CA-2019-104822"/>
    <x v="179"/>
    <d v="2019-10-20T00:00:00"/>
    <x v="3"/>
    <s v="RB-19465"/>
    <s v="Rick Bensley"/>
    <x v="2"/>
    <x v="0"/>
    <x v="20"/>
    <x v="15"/>
    <n v="10024"/>
    <x v="3"/>
    <s v="OFF-LA-10002034"/>
    <x v="1"/>
    <x v="2"/>
    <s v="Avery 478"/>
    <n v="24.55"/>
    <x v="2"/>
    <n v="0"/>
    <n v="12.029499999999999"/>
    <x v="3"/>
    <s v="No"/>
    <n v="0"/>
  </r>
  <r>
    <n v="6348"/>
    <s v="CA-2017-104486"/>
    <x v="489"/>
    <d v="2017-05-06T00:00:00"/>
    <x v="1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n v="12.176000000000002"/>
    <x v="7"/>
    <n v="0.2"/>
    <n v="4.4137999999999993"/>
    <x v="1"/>
    <s v="No"/>
    <n v="0"/>
  </r>
  <r>
    <n v="6349"/>
    <s v="CA-2017-104486"/>
    <x v="489"/>
    <d v="2017-05-06T00:00:00"/>
    <x v="1"/>
    <s v="PO-18850"/>
    <s v="Patrick O'Brill"/>
    <x v="0"/>
    <x v="0"/>
    <x v="8"/>
    <x v="1"/>
    <n v="94109"/>
    <x v="1"/>
    <s v="OFF-ST-10000876"/>
    <x v="1"/>
    <x v="4"/>
    <s v="Eldon Simplefile Box Office"/>
    <n v="37.32"/>
    <x v="1"/>
    <n v="0"/>
    <n v="10.4496"/>
    <x v="1"/>
    <s v="No"/>
    <n v="0"/>
  </r>
  <r>
    <n v="6350"/>
    <s v="CA-2017-104486"/>
    <x v="489"/>
    <d v="2017-05-06T00:00:00"/>
    <x v="1"/>
    <s v="PO-18850"/>
    <s v="Patrick O'Brill"/>
    <x v="0"/>
    <x v="0"/>
    <x v="8"/>
    <x v="1"/>
    <n v="94109"/>
    <x v="1"/>
    <s v="OFF-SU-10002573"/>
    <x v="1"/>
    <x v="14"/>
    <s v="Acme 10&quot; Easy Grip Assistive Scissors"/>
    <n v="35.06"/>
    <x v="0"/>
    <n v="0"/>
    <n v="10.517999999999997"/>
    <x v="1"/>
    <s v="No"/>
    <n v="0"/>
  </r>
  <r>
    <n v="6351"/>
    <s v="CA-2019-161557"/>
    <x v="213"/>
    <d v="2019-09-08T00:00:00"/>
    <x v="1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n v="108.40000000000002"/>
    <x v="2"/>
    <n v="0.6"/>
    <n v="-105.69000000000003"/>
    <x v="2"/>
    <s v="Yes"/>
    <n v="1"/>
  </r>
  <r>
    <n v="6352"/>
    <s v="CA-2019-161130"/>
    <x v="132"/>
    <d v="2019-11-08T00:00:00"/>
    <x v="1"/>
    <s v="BF-11275"/>
    <s v="Beth Fritzler"/>
    <x v="1"/>
    <x v="0"/>
    <x v="100"/>
    <x v="2"/>
    <n v="33178"/>
    <x v="0"/>
    <s v="TEC-PH-10002549"/>
    <x v="2"/>
    <x v="7"/>
    <s v="Polycom SoundPoint IP 450 VoIP phone"/>
    <n v="361.37600000000003"/>
    <x v="0"/>
    <n v="0.2"/>
    <n v="27.103200000000001"/>
    <x v="0"/>
    <s v="No"/>
    <n v="0"/>
  </r>
  <r>
    <n v="6353"/>
    <s v="US-2017-161347"/>
    <x v="1023"/>
    <d v="2017-09-19T00:00:00"/>
    <x v="1"/>
    <s v="HG-14845"/>
    <s v="Harry Greene"/>
    <x v="0"/>
    <x v="0"/>
    <x v="10"/>
    <x v="9"/>
    <n v="19120"/>
    <x v="3"/>
    <s v="OFF-BI-10004209"/>
    <x v="1"/>
    <x v="8"/>
    <s v="Fellowes Twister Kit, Gray/Clear, 3/pkg"/>
    <n v="2.4119999999999999"/>
    <x v="7"/>
    <n v="0.7"/>
    <n v="-2.0099999999999998"/>
    <x v="3"/>
    <s v="No"/>
    <n v="0"/>
  </r>
  <r>
    <n v="6354"/>
    <s v="US-2017-109015"/>
    <x v="684"/>
    <d v="2017-09-12T00:00:00"/>
    <x v="1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n v="8.39"/>
    <x v="7"/>
    <n v="0"/>
    <n v="2.0975000000000001"/>
    <x v="3"/>
    <s v="No"/>
    <n v="0"/>
  </r>
  <r>
    <n v="6355"/>
    <s v="US-2017-109015"/>
    <x v="684"/>
    <d v="2017-09-12T00:00:00"/>
    <x v="1"/>
    <s v="BS-11590"/>
    <s v="Brendan Sweed"/>
    <x v="1"/>
    <x v="0"/>
    <x v="20"/>
    <x v="15"/>
    <n v="10011"/>
    <x v="3"/>
    <s v="TEC-PH-10002922"/>
    <x v="2"/>
    <x v="7"/>
    <s v="ShoreTel ShorePhone IP 230 VoIP phone"/>
    <n v="337.98"/>
    <x v="0"/>
    <n v="0"/>
    <n v="101.39399999999998"/>
    <x v="3"/>
    <s v="No"/>
    <n v="0"/>
  </r>
  <r>
    <n v="6356"/>
    <s v="CA-2016-110611"/>
    <x v="191"/>
    <d v="2016-10-13T00:00:00"/>
    <x v="1"/>
    <s v="JD-16015"/>
    <s v="Joy Daniels"/>
    <x v="0"/>
    <x v="0"/>
    <x v="10"/>
    <x v="9"/>
    <n v="19120"/>
    <x v="3"/>
    <s v="OFF-ST-10000642"/>
    <x v="1"/>
    <x v="4"/>
    <s v="Tennsco Lockers, Gray"/>
    <n v="83.920000000000016"/>
    <x v="2"/>
    <n v="0.2"/>
    <n v="-13.637000000000011"/>
    <x v="3"/>
    <s v="No"/>
    <n v="0"/>
  </r>
  <r>
    <n v="6357"/>
    <s v="CA-2019-139080"/>
    <x v="205"/>
    <d v="2019-01-28T00:00:00"/>
    <x v="1"/>
    <s v="CS-12250"/>
    <s v="Chris Selesnick"/>
    <x v="1"/>
    <x v="0"/>
    <x v="4"/>
    <x v="4"/>
    <n v="98103"/>
    <x v="1"/>
    <s v="OFF-BI-10001757"/>
    <x v="1"/>
    <x v="8"/>
    <s v="Pressboard Hanging Data Binders for Unburst Sheets"/>
    <n v="19.68"/>
    <x v="2"/>
    <n v="0.2"/>
    <n v="6.8879999999999981"/>
    <x v="1"/>
    <s v="No"/>
    <n v="0"/>
  </r>
  <r>
    <n v="6358"/>
    <s v="CA-2019-139080"/>
    <x v="205"/>
    <d v="2019-01-28T00:00:00"/>
    <x v="1"/>
    <s v="CS-12250"/>
    <s v="Chris Selesnick"/>
    <x v="1"/>
    <x v="0"/>
    <x v="4"/>
    <x v="4"/>
    <n v="98103"/>
    <x v="1"/>
    <s v="OFF-PA-10004621"/>
    <x v="1"/>
    <x v="10"/>
    <s v="Xerox 212"/>
    <n v="25.92"/>
    <x v="4"/>
    <n v="0"/>
    <n v="12.441600000000001"/>
    <x v="1"/>
    <s v="No"/>
    <n v="0"/>
  </r>
  <r>
    <n v="6359"/>
    <s v="CA-2019-139080"/>
    <x v="205"/>
    <d v="2019-01-28T00:00:00"/>
    <x v="1"/>
    <s v="CS-12250"/>
    <s v="Chris Selesnick"/>
    <x v="1"/>
    <x v="0"/>
    <x v="4"/>
    <x v="4"/>
    <n v="98103"/>
    <x v="1"/>
    <s v="OFF-PA-10002262"/>
    <x v="1"/>
    <x v="10"/>
    <s v="Xerox 192"/>
    <n v="6.48"/>
    <x v="7"/>
    <n v="0"/>
    <n v="3.1104000000000003"/>
    <x v="1"/>
    <s v="No"/>
    <n v="0"/>
  </r>
  <r>
    <n v="6360"/>
    <s v="CA-2019-139080"/>
    <x v="205"/>
    <d v="2019-01-28T00:00:00"/>
    <x v="1"/>
    <s v="CS-12250"/>
    <s v="Chris Selesnick"/>
    <x v="1"/>
    <x v="0"/>
    <x v="4"/>
    <x v="4"/>
    <n v="98103"/>
    <x v="1"/>
    <s v="TEC-PH-10004100"/>
    <x v="2"/>
    <x v="7"/>
    <s v="Griffin GC17055 Auxiliary Audio Cable"/>
    <n v="86.352000000000004"/>
    <x v="5"/>
    <n v="0.2"/>
    <n v="8.6352000000000011"/>
    <x v="1"/>
    <s v="No"/>
    <n v="0"/>
  </r>
  <r>
    <n v="6361"/>
    <s v="CA-2017-115693"/>
    <x v="895"/>
    <d v="2017-12-15T00:00:00"/>
    <x v="1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n v="56.3"/>
    <x v="0"/>
    <n v="0"/>
    <n v="15.764000000000003"/>
    <x v="1"/>
    <s v="No"/>
    <n v="0"/>
  </r>
  <r>
    <n v="6362"/>
    <s v="US-2016-107993"/>
    <x v="641"/>
    <d v="2016-11-30T00:00:00"/>
    <x v="1"/>
    <s v="SE-20110"/>
    <s v="Sanjit Engle"/>
    <x v="0"/>
    <x v="0"/>
    <x v="24"/>
    <x v="21"/>
    <n v="97477"/>
    <x v="1"/>
    <s v="OFF-AR-10003179"/>
    <x v="1"/>
    <x v="6"/>
    <s v="Dixon Ticonderoga Core-Lock Colored Pencils"/>
    <n v="51.016000000000005"/>
    <x v="3"/>
    <n v="0.2"/>
    <n v="8.2900999999999954"/>
    <x v="1"/>
    <s v="No"/>
    <n v="0"/>
  </r>
  <r>
    <n v="6363"/>
    <s v="CA-2019-110443"/>
    <x v="610"/>
    <d v="2019-11-25T00:00:00"/>
    <x v="1"/>
    <s v="CK-12205"/>
    <s v="Chloris Kastensmidt"/>
    <x v="0"/>
    <x v="0"/>
    <x v="476"/>
    <x v="4"/>
    <n v="98059"/>
    <x v="1"/>
    <s v="OFF-BI-10001670"/>
    <x v="1"/>
    <x v="8"/>
    <s v="Vinyl Sectional Post Binders"/>
    <n v="150.80000000000001"/>
    <x v="2"/>
    <n v="0.2"/>
    <n v="56.55"/>
    <x v="1"/>
    <s v="No"/>
    <n v="0"/>
  </r>
  <r>
    <n v="6364"/>
    <s v="CA-2019-110443"/>
    <x v="610"/>
    <d v="2019-11-25T00:00:00"/>
    <x v="1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n v="1039.992"/>
    <x v="7"/>
    <n v="0.2"/>
    <n v="103.99920000000003"/>
    <x v="1"/>
    <s v="No"/>
    <n v="0"/>
  </r>
  <r>
    <n v="6365"/>
    <s v="CA-2019-110443"/>
    <x v="610"/>
    <d v="2019-11-25T00:00:00"/>
    <x v="1"/>
    <s v="CK-12205"/>
    <s v="Chloris Kastensmidt"/>
    <x v="0"/>
    <x v="0"/>
    <x v="476"/>
    <x v="4"/>
    <n v="98059"/>
    <x v="1"/>
    <s v="OFF-PA-10003797"/>
    <x v="1"/>
    <x v="10"/>
    <s v="Xerox 209"/>
    <n v="51.84"/>
    <x v="8"/>
    <n v="0"/>
    <n v="24.883200000000002"/>
    <x v="1"/>
    <s v="No"/>
    <n v="0"/>
  </r>
  <r>
    <n v="6366"/>
    <s v="CA-2019-144848"/>
    <x v="1095"/>
    <d v="2019-04-05T00:00:00"/>
    <x v="2"/>
    <s v="DS-13030"/>
    <s v="Darrin Sayre"/>
    <x v="2"/>
    <x v="0"/>
    <x v="20"/>
    <x v="15"/>
    <n v="10009"/>
    <x v="3"/>
    <s v="TEC-PH-10004006"/>
    <x v="2"/>
    <x v="7"/>
    <s v="Panasonic KX - TS880B Telephone"/>
    <n v="41.22"/>
    <x v="7"/>
    <n v="0"/>
    <n v="11.1294"/>
    <x v="3"/>
    <s v="No"/>
    <n v="0"/>
  </r>
  <r>
    <n v="6367"/>
    <s v="CA-2019-144848"/>
    <x v="1095"/>
    <d v="2019-04-05T00:00:00"/>
    <x v="2"/>
    <s v="DS-13030"/>
    <s v="Darrin Sayre"/>
    <x v="2"/>
    <x v="0"/>
    <x v="20"/>
    <x v="15"/>
    <n v="10009"/>
    <x v="3"/>
    <s v="OFF-SU-10000646"/>
    <x v="1"/>
    <x v="14"/>
    <s v="Premier Automatic Letter Opener"/>
    <n v="240.37"/>
    <x v="7"/>
    <n v="0"/>
    <n v="7.2111000000000161"/>
    <x v="3"/>
    <s v="No"/>
    <n v="0"/>
  </r>
  <r>
    <n v="6368"/>
    <s v="CA-2019-144848"/>
    <x v="1095"/>
    <d v="2019-04-05T00:00:00"/>
    <x v="2"/>
    <s v="DS-13030"/>
    <s v="Darrin Sayre"/>
    <x v="2"/>
    <x v="0"/>
    <x v="20"/>
    <x v="15"/>
    <n v="10009"/>
    <x v="3"/>
    <s v="TEC-PH-10002262"/>
    <x v="2"/>
    <x v="7"/>
    <s v="LG Electronics Tone+ HBS-730 Bluetooth Headset"/>
    <n v="119.02"/>
    <x v="0"/>
    <n v="0"/>
    <n v="33.325600000000009"/>
    <x v="3"/>
    <s v="No"/>
    <n v="0"/>
  </r>
  <r>
    <n v="6369"/>
    <s v="US-2019-147998"/>
    <x v="240"/>
    <d v="2019-05-24T00:00:00"/>
    <x v="1"/>
    <s v="SA-20830"/>
    <s v="Sue Ann Reed"/>
    <x v="0"/>
    <x v="0"/>
    <x v="49"/>
    <x v="1"/>
    <n v="95123"/>
    <x v="1"/>
    <s v="OFF-BI-10002082"/>
    <x v="1"/>
    <x v="8"/>
    <s v="GBC Twin Loop Wire Binding Elements"/>
    <n v="133.12"/>
    <x v="2"/>
    <n v="0.2"/>
    <n v="49.92"/>
    <x v="1"/>
    <s v="Yes"/>
    <n v="1"/>
  </r>
  <r>
    <n v="6370"/>
    <s v="CA-2018-103919"/>
    <x v="339"/>
    <d v="2018-10-07T00:00:00"/>
    <x v="1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n v="38.08"/>
    <x v="2"/>
    <n v="0.6"/>
    <n v="-29.512000000000008"/>
    <x v="2"/>
    <s v="No"/>
    <n v="0"/>
  </r>
  <r>
    <n v="6371"/>
    <s v="CA-2018-113425"/>
    <x v="831"/>
    <d v="2018-11-21T00:00:00"/>
    <x v="3"/>
    <s v="JK-16120"/>
    <s v="Julie Kriz"/>
    <x v="2"/>
    <x v="0"/>
    <x v="20"/>
    <x v="15"/>
    <n v="10009"/>
    <x v="3"/>
    <s v="FUR-BO-10002598"/>
    <x v="0"/>
    <x v="0"/>
    <s v="Hon Metal Bookcases, Putty"/>
    <n v="113.56800000000001"/>
    <x v="0"/>
    <n v="0.2"/>
    <n v="12.776399999999988"/>
    <x v="3"/>
    <s v="No"/>
    <n v="0"/>
  </r>
  <r>
    <n v="6372"/>
    <s v="CA-2019-143035"/>
    <x v="621"/>
    <d v="2019-10-05T00:00:00"/>
    <x v="0"/>
    <s v="CC-12430"/>
    <s v="Chuck Clark"/>
    <x v="2"/>
    <x v="0"/>
    <x v="20"/>
    <x v="15"/>
    <n v="10009"/>
    <x v="3"/>
    <s v="FUR-FU-10001934"/>
    <x v="0"/>
    <x v="5"/>
    <s v="Magnifier Swing Arm Lamp"/>
    <n v="83.92"/>
    <x v="4"/>
    <n v="0"/>
    <n v="21.819200000000002"/>
    <x v="3"/>
    <s v="No"/>
    <n v="0"/>
  </r>
  <r>
    <n v="6373"/>
    <s v="CA-2019-143035"/>
    <x v="621"/>
    <d v="2019-10-05T00:00:00"/>
    <x v="0"/>
    <s v="CC-12430"/>
    <s v="Chuck Clark"/>
    <x v="2"/>
    <x v="0"/>
    <x v="20"/>
    <x v="15"/>
    <n v="10009"/>
    <x v="3"/>
    <s v="OFF-AR-10001130"/>
    <x v="1"/>
    <x v="6"/>
    <s v="Quartet Alpha White Chalk, 12/Pack"/>
    <n v="6.63"/>
    <x v="1"/>
    <n v="0"/>
    <n v="3.1160999999999999"/>
    <x v="3"/>
    <s v="No"/>
    <n v="0"/>
  </r>
  <r>
    <n v="6374"/>
    <s v="CA-2019-143035"/>
    <x v="621"/>
    <d v="2019-10-05T00:00:00"/>
    <x v="0"/>
    <s v="CC-12430"/>
    <s v="Chuck Clark"/>
    <x v="2"/>
    <x v="0"/>
    <x v="20"/>
    <x v="15"/>
    <n v="10009"/>
    <x v="3"/>
    <s v="TEC-AC-10002049"/>
    <x v="2"/>
    <x v="11"/>
    <s v="Logitech G19 Programmable Gaming Keyboard"/>
    <n v="371.96999999999997"/>
    <x v="1"/>
    <n v="0"/>
    <n v="66.954599999999971"/>
    <x v="3"/>
    <s v="No"/>
    <n v="0"/>
  </r>
  <r>
    <n v="6375"/>
    <s v="CA-2016-107811"/>
    <x v="333"/>
    <d v="2016-05-03T00:00:00"/>
    <x v="1"/>
    <s v="LA-16780"/>
    <s v="Laura Armstrong"/>
    <x v="1"/>
    <x v="0"/>
    <x v="26"/>
    <x v="18"/>
    <n v="38109"/>
    <x v="0"/>
    <s v="FUR-CH-10001394"/>
    <x v="0"/>
    <x v="1"/>
    <s v="Global Leather Executive Chair"/>
    <n v="561.58400000000006"/>
    <x v="0"/>
    <n v="0.2"/>
    <n v="70.197999999999922"/>
    <x v="0"/>
    <s v="No"/>
    <n v="0"/>
  </r>
  <r>
    <n v="6376"/>
    <s v="CA-2016-107811"/>
    <x v="333"/>
    <d v="2016-05-03T00:00:00"/>
    <x v="1"/>
    <s v="LA-16780"/>
    <s v="Laura Armstrong"/>
    <x v="1"/>
    <x v="0"/>
    <x v="26"/>
    <x v="18"/>
    <n v="38109"/>
    <x v="0"/>
    <s v="OFF-ST-10000798"/>
    <x v="1"/>
    <x v="4"/>
    <s v="2300 Heavy-Duty Transfer File Systems by Perma"/>
    <n v="99.920000000000016"/>
    <x v="2"/>
    <n v="0.2"/>
    <n v="-1.249000000000013"/>
    <x v="0"/>
    <s v="No"/>
    <n v="0"/>
  </r>
  <r>
    <n v="6377"/>
    <s v="CA-2018-163216"/>
    <x v="877"/>
    <d v="2018-10-10T00:00:00"/>
    <x v="2"/>
    <s v="AW-10930"/>
    <s v="Arthur Wiediger"/>
    <x v="2"/>
    <x v="0"/>
    <x v="10"/>
    <x v="9"/>
    <n v="19143"/>
    <x v="3"/>
    <s v="OFF-LA-10000134"/>
    <x v="1"/>
    <x v="2"/>
    <s v="Avery 511"/>
    <n v="4.9280000000000008"/>
    <x v="0"/>
    <n v="0.2"/>
    <n v="1.7247999999999997"/>
    <x v="3"/>
    <s v="No"/>
    <n v="0"/>
  </r>
  <r>
    <n v="6378"/>
    <s v="US-2018-116442"/>
    <x v="272"/>
    <d v="2018-12-22T00:00:00"/>
    <x v="1"/>
    <s v="BP-11230"/>
    <s v="Benjamin Patterson"/>
    <x v="0"/>
    <x v="0"/>
    <x v="1"/>
    <x v="1"/>
    <n v="90004"/>
    <x v="1"/>
    <s v="FUR-FU-10002364"/>
    <x v="0"/>
    <x v="5"/>
    <s v="Eldon Expressions Wood Desk Accessories, Oak"/>
    <n v="14.76"/>
    <x v="0"/>
    <n v="0"/>
    <n v="4.2803999999999984"/>
    <x v="1"/>
    <s v="No"/>
    <n v="0"/>
  </r>
  <r>
    <n v="6379"/>
    <s v="CA-2019-150623"/>
    <x v="318"/>
    <d v="2019-04-14T00:00:00"/>
    <x v="1"/>
    <s v="DB-13360"/>
    <s v="Dennis Bolton"/>
    <x v="2"/>
    <x v="0"/>
    <x v="416"/>
    <x v="29"/>
    <n v="6708"/>
    <x v="3"/>
    <s v="TEC-AC-10004571"/>
    <x v="2"/>
    <x v="11"/>
    <s v="Logitech G700s Rechargeable Gaming Mouse"/>
    <n v="99.99"/>
    <x v="7"/>
    <n v="0"/>
    <n v="41.995800000000003"/>
    <x v="3"/>
    <s v="No"/>
    <n v="0"/>
  </r>
  <r>
    <n v="6380"/>
    <s v="CA-2019-150623"/>
    <x v="318"/>
    <d v="2019-04-14T00:00:00"/>
    <x v="1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n v="286.14999999999998"/>
    <x v="2"/>
    <n v="0"/>
    <n v="71.537499999999994"/>
    <x v="3"/>
    <s v="No"/>
    <n v="0"/>
  </r>
  <r>
    <n v="6381"/>
    <s v="US-2016-163797"/>
    <x v="918"/>
    <d v="2016-04-13T00:00:00"/>
    <x v="1"/>
    <s v="PC-19000"/>
    <s v="Pauline Chand"/>
    <x v="2"/>
    <x v="0"/>
    <x v="432"/>
    <x v="16"/>
    <n v="85224"/>
    <x v="1"/>
    <s v="OFF-FA-10001883"/>
    <x v="1"/>
    <x v="13"/>
    <s v="Alliance Super-Size Bands, Assorted Sizes"/>
    <n v="49.792000000000002"/>
    <x v="8"/>
    <n v="0.2"/>
    <n v="-11.825600000000001"/>
    <x v="1"/>
    <s v="No"/>
    <n v="0"/>
  </r>
  <r>
    <n v="6382"/>
    <s v="CA-2018-127236"/>
    <x v="892"/>
    <d v="2018-04-02T00:00:00"/>
    <x v="1"/>
    <s v="TB-21595"/>
    <s v="Troy Blackwell"/>
    <x v="0"/>
    <x v="0"/>
    <x v="24"/>
    <x v="24"/>
    <n v="45503"/>
    <x v="3"/>
    <s v="FUR-BO-10004015"/>
    <x v="0"/>
    <x v="0"/>
    <s v="Bush Andora Bookcase, Maple/Graphite Gray Finish"/>
    <n v="299.97499999999997"/>
    <x v="2"/>
    <n v="0.5"/>
    <n v="-167.98600000000002"/>
    <x v="3"/>
    <s v="No"/>
    <n v="0"/>
  </r>
  <r>
    <n v="6383"/>
    <s v="CA-2018-127236"/>
    <x v="892"/>
    <d v="2018-04-02T00:00:00"/>
    <x v="1"/>
    <s v="TB-21595"/>
    <s v="Troy Blackwell"/>
    <x v="0"/>
    <x v="0"/>
    <x v="24"/>
    <x v="24"/>
    <n v="45503"/>
    <x v="3"/>
    <s v="TEC-PH-10000141"/>
    <x v="2"/>
    <x v="7"/>
    <s v="Clearsounds A400"/>
    <n v="158.37599999999998"/>
    <x v="4"/>
    <n v="0.4"/>
    <n v="-36.954399999999993"/>
    <x v="3"/>
    <s v="No"/>
    <n v="0"/>
  </r>
  <r>
    <n v="6384"/>
    <s v="US-2019-104661"/>
    <x v="787"/>
    <d v="2019-01-18T00:00:00"/>
    <x v="2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n v="32.783999999999992"/>
    <x v="4"/>
    <n v="0.8"/>
    <n v="-52.454400000000007"/>
    <x v="2"/>
    <s v="No"/>
    <n v="0"/>
  </r>
  <r>
    <n v="6385"/>
    <s v="US-2019-104661"/>
    <x v="787"/>
    <d v="2019-01-18T00:00:00"/>
    <x v="2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n v="47.984000000000002"/>
    <x v="0"/>
    <n v="0.2"/>
    <n v="14.395200000000004"/>
    <x v="2"/>
    <s v="No"/>
    <n v="0"/>
  </r>
  <r>
    <n v="6386"/>
    <s v="US-2019-104661"/>
    <x v="787"/>
    <d v="2019-01-18T00:00:00"/>
    <x v="2"/>
    <s v="TB-21250"/>
    <s v="Tim Brockman"/>
    <x v="0"/>
    <x v="0"/>
    <x v="89"/>
    <x v="5"/>
    <n v="78745"/>
    <x v="2"/>
    <s v="TEC-AC-10002331"/>
    <x v="2"/>
    <x v="11"/>
    <s v="Maxell 74 Minute CDR, 10/Pack"/>
    <n v="62.591999999999999"/>
    <x v="8"/>
    <n v="0.2"/>
    <n v="13.300799999999999"/>
    <x v="2"/>
    <s v="No"/>
    <n v="0"/>
  </r>
  <r>
    <n v="6387"/>
    <s v="US-2019-104661"/>
    <x v="787"/>
    <d v="2019-01-18T00:00:00"/>
    <x v="2"/>
    <s v="TB-21250"/>
    <s v="Tim Brockman"/>
    <x v="0"/>
    <x v="0"/>
    <x v="89"/>
    <x v="5"/>
    <n v="78745"/>
    <x v="2"/>
    <s v="OFF-BI-10001098"/>
    <x v="1"/>
    <x v="8"/>
    <s v="Acco D-Ring Binder w/DublLock"/>
    <n v="4.2759999999999989"/>
    <x v="7"/>
    <n v="0.8"/>
    <n v="-6.6278000000000006"/>
    <x v="2"/>
    <s v="No"/>
    <n v="0"/>
  </r>
  <r>
    <n v="6388"/>
    <s v="CA-2016-134103"/>
    <x v="1106"/>
    <d v="2016-02-04T00:00:00"/>
    <x v="1"/>
    <s v="MV-18190"/>
    <s v="Mike Vittorini"/>
    <x v="0"/>
    <x v="0"/>
    <x v="66"/>
    <x v="12"/>
    <n v="48234"/>
    <x v="2"/>
    <s v="OFF-PA-10001204"/>
    <x v="1"/>
    <x v="10"/>
    <s v="Xerox 1972"/>
    <n v="10.56"/>
    <x v="0"/>
    <n v="0"/>
    <n v="4.7519999999999998"/>
    <x v="2"/>
    <s v="No"/>
    <n v="0"/>
  </r>
  <r>
    <n v="6389"/>
    <s v="CA-2016-134103"/>
    <x v="1106"/>
    <d v="2016-02-04T00:00:00"/>
    <x v="1"/>
    <s v="MV-18190"/>
    <s v="Mike Vittorini"/>
    <x v="0"/>
    <x v="0"/>
    <x v="66"/>
    <x v="12"/>
    <n v="48234"/>
    <x v="2"/>
    <s v="OFF-ST-10000991"/>
    <x v="1"/>
    <x v="4"/>
    <s v="Space Solutions HD Industrial Steel Shelving."/>
    <n v="229.94"/>
    <x v="0"/>
    <n v="0"/>
    <n v="6.8982000000000028"/>
    <x v="2"/>
    <s v="No"/>
    <n v="0"/>
  </r>
  <r>
    <n v="6390"/>
    <s v="CA-2017-147529"/>
    <x v="1107"/>
    <d v="2017-02-11T00:00:00"/>
    <x v="1"/>
    <s v="DK-12835"/>
    <s v="Damala Kotsonis"/>
    <x v="1"/>
    <x v="0"/>
    <x v="24"/>
    <x v="17"/>
    <n v="22153"/>
    <x v="0"/>
    <s v="OFF-EN-10000056"/>
    <x v="1"/>
    <x v="12"/>
    <s v="Cameo Buff Policy Envelopes"/>
    <n v="311.14999999999998"/>
    <x v="2"/>
    <n v="0"/>
    <n v="146.24049999999997"/>
    <x v="0"/>
    <s v="No"/>
    <n v="0"/>
  </r>
  <r>
    <n v="6391"/>
    <s v="CA-2017-147529"/>
    <x v="1107"/>
    <d v="2017-02-11T00:00:00"/>
    <x v="1"/>
    <s v="DK-12835"/>
    <s v="Damala Kotsonis"/>
    <x v="1"/>
    <x v="0"/>
    <x v="24"/>
    <x v="17"/>
    <n v="22153"/>
    <x v="0"/>
    <s v="OFF-PA-10003349"/>
    <x v="1"/>
    <x v="10"/>
    <s v="Xerox 1957"/>
    <n v="12.96"/>
    <x v="0"/>
    <n v="0"/>
    <n v="6.3504000000000005"/>
    <x v="0"/>
    <s v="No"/>
    <n v="0"/>
  </r>
  <r>
    <n v="6392"/>
    <s v="CA-2018-129126"/>
    <x v="882"/>
    <d v="2018-12-19T00:00:00"/>
    <x v="1"/>
    <s v="PK-19075"/>
    <s v="Pete Kriz"/>
    <x v="0"/>
    <x v="0"/>
    <x v="20"/>
    <x v="15"/>
    <n v="10011"/>
    <x v="3"/>
    <s v="OFF-PA-10001471"/>
    <x v="1"/>
    <x v="10"/>
    <s v="Strathmore Photo Frame Cards"/>
    <n v="14.62"/>
    <x v="0"/>
    <n v="0"/>
    <n v="6.7251999999999992"/>
    <x v="3"/>
    <s v="No"/>
    <n v="0"/>
  </r>
  <r>
    <n v="6393"/>
    <s v="CA-2018-129126"/>
    <x v="882"/>
    <d v="2018-12-19T00:00:00"/>
    <x v="1"/>
    <s v="PK-19075"/>
    <s v="Pete Kriz"/>
    <x v="0"/>
    <x v="0"/>
    <x v="20"/>
    <x v="15"/>
    <n v="10011"/>
    <x v="3"/>
    <s v="OFF-LA-10003190"/>
    <x v="1"/>
    <x v="2"/>
    <s v="Avery 474"/>
    <n v="5.76"/>
    <x v="0"/>
    <n v="0"/>
    <n v="2.8224"/>
    <x v="3"/>
    <s v="No"/>
    <n v="0"/>
  </r>
  <r>
    <n v="6394"/>
    <s v="CA-2018-129126"/>
    <x v="882"/>
    <d v="2018-12-19T00:00:00"/>
    <x v="1"/>
    <s v="PK-19075"/>
    <s v="Pete Kriz"/>
    <x v="0"/>
    <x v="0"/>
    <x v="20"/>
    <x v="15"/>
    <n v="10011"/>
    <x v="3"/>
    <s v="OFF-FA-10000621"/>
    <x v="1"/>
    <x v="13"/>
    <s v="OIC Colored Binder Clips, Assorted Sizes"/>
    <n v="21.48"/>
    <x v="5"/>
    <n v="0"/>
    <n v="10.5252"/>
    <x v="3"/>
    <s v="No"/>
    <n v="0"/>
  </r>
  <r>
    <n v="6395"/>
    <s v="CA-2018-129126"/>
    <x v="882"/>
    <d v="2018-12-19T00:00:00"/>
    <x v="1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n v="396.92"/>
    <x v="4"/>
    <n v="0"/>
    <n v="198.46"/>
    <x v="3"/>
    <s v="No"/>
    <n v="0"/>
  </r>
  <r>
    <n v="6396"/>
    <s v="CA-2018-129126"/>
    <x v="882"/>
    <d v="2018-12-19T00:00:00"/>
    <x v="1"/>
    <s v="PK-19075"/>
    <s v="Pete Kriz"/>
    <x v="0"/>
    <x v="0"/>
    <x v="20"/>
    <x v="15"/>
    <n v="10011"/>
    <x v="3"/>
    <s v="OFF-ST-10004507"/>
    <x v="1"/>
    <x v="4"/>
    <s v="Advantus Rolling Storage Box"/>
    <n v="17.149999999999999"/>
    <x v="7"/>
    <n v="0"/>
    <n v="4.6304999999999996"/>
    <x v="3"/>
    <s v="No"/>
    <n v="0"/>
  </r>
  <r>
    <n v="6397"/>
    <s v="CA-2018-129126"/>
    <x v="882"/>
    <d v="2018-12-19T00:00:00"/>
    <x v="1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n v="23.12"/>
    <x v="0"/>
    <n v="0.2"/>
    <n v="7.8029999999999982"/>
    <x v="3"/>
    <s v="No"/>
    <n v="0"/>
  </r>
  <r>
    <n v="6398"/>
    <s v="CA-2019-131632"/>
    <x v="1108"/>
    <d v="2019-11-04T00:00:00"/>
    <x v="1"/>
    <s v="AH-10120"/>
    <s v="Adrian Hane"/>
    <x v="2"/>
    <x v="0"/>
    <x v="61"/>
    <x v="5"/>
    <n v="75217"/>
    <x v="2"/>
    <s v="OFF-AR-10003651"/>
    <x v="1"/>
    <x v="6"/>
    <s v="Newell 350"/>
    <n v="5.2480000000000002"/>
    <x v="0"/>
    <n v="0.2"/>
    <n v="0.59039999999999915"/>
    <x v="2"/>
    <s v="No"/>
    <n v="0"/>
  </r>
  <r>
    <n v="6399"/>
    <s v="CA-2019-151981"/>
    <x v="634"/>
    <d v="2019-08-12T00:00:00"/>
    <x v="1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n v="247.48499999999993"/>
    <x v="3"/>
    <s v="No"/>
    <n v="0"/>
  </r>
  <r>
    <n v="6400"/>
    <s v="CA-2019-151981"/>
    <x v="634"/>
    <d v="2019-08-12T00:00:00"/>
    <x v="1"/>
    <s v="GM-14455"/>
    <s v="Gary Mitchum"/>
    <x v="2"/>
    <x v="0"/>
    <x v="3"/>
    <x v="38"/>
    <n v="3301"/>
    <x v="3"/>
    <s v="OFF-LA-10002195"/>
    <x v="1"/>
    <x v="2"/>
    <s v="Avery 481"/>
    <n v="24.64"/>
    <x v="8"/>
    <n v="0"/>
    <n v="11.827199999999999"/>
    <x v="3"/>
    <s v="No"/>
    <n v="0"/>
  </r>
  <r>
    <n v="6401"/>
    <s v="CA-2019-151981"/>
    <x v="634"/>
    <d v="2019-08-12T00:00:00"/>
    <x v="1"/>
    <s v="GM-14455"/>
    <s v="Gary Mitchum"/>
    <x v="2"/>
    <x v="0"/>
    <x v="3"/>
    <x v="38"/>
    <n v="3301"/>
    <x v="3"/>
    <s v="OFF-AR-10000380"/>
    <x v="1"/>
    <x v="6"/>
    <s v="Hunt PowerHouse Electric Pencil Sharpener, Blue"/>
    <n v="227.88"/>
    <x v="5"/>
    <n v="0"/>
    <n v="68.363999999999976"/>
    <x v="3"/>
    <s v="No"/>
    <n v="0"/>
  </r>
  <r>
    <n v="6402"/>
    <s v="CA-2019-125472"/>
    <x v="1109"/>
    <d v="2019-05-31T00:00:00"/>
    <x v="2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n v="241.96"/>
    <x v="0"/>
    <n v="0"/>
    <n v="33.874400000000009"/>
    <x v="0"/>
    <s v="No"/>
    <n v="0"/>
  </r>
  <r>
    <n v="6403"/>
    <s v="CA-2019-125472"/>
    <x v="1109"/>
    <d v="2019-05-31T00:00:00"/>
    <x v="2"/>
    <s v="BD-11725"/>
    <s v="Bruce Degenhardt"/>
    <x v="0"/>
    <x v="0"/>
    <x v="240"/>
    <x v="28"/>
    <n v="70506"/>
    <x v="0"/>
    <s v="OFF-BI-10000591"/>
    <x v="1"/>
    <x v="8"/>
    <s v="Avery Binder Labels"/>
    <n v="3.89"/>
    <x v="7"/>
    <n v="0"/>
    <n v="1.8672"/>
    <x v="0"/>
    <s v="No"/>
    <n v="0"/>
  </r>
  <r>
    <n v="6404"/>
    <s v="CA-2019-125472"/>
    <x v="1109"/>
    <d v="2019-05-31T00:00:00"/>
    <x v="2"/>
    <s v="BD-11725"/>
    <s v="Bruce Degenhardt"/>
    <x v="0"/>
    <x v="0"/>
    <x v="240"/>
    <x v="28"/>
    <n v="70506"/>
    <x v="0"/>
    <s v="FUR-FU-10001731"/>
    <x v="0"/>
    <x v="5"/>
    <s v="Acrylic Self-Standing Desk Frames"/>
    <n v="8.01"/>
    <x v="1"/>
    <n v="0"/>
    <n v="3.0438000000000001"/>
    <x v="0"/>
    <s v="No"/>
    <n v="0"/>
  </r>
  <r>
    <n v="6405"/>
    <s v="CA-2017-156328"/>
    <x v="672"/>
    <d v="2017-12-05T00:00:00"/>
    <x v="1"/>
    <s v="RM-19375"/>
    <s v="Raymond Messe"/>
    <x v="0"/>
    <x v="0"/>
    <x v="253"/>
    <x v="3"/>
    <n v="27604"/>
    <x v="0"/>
    <s v="TEC-PH-10001198"/>
    <x v="2"/>
    <x v="7"/>
    <s v="Avaya 4621SW VoIP phone"/>
    <n v="177.48000000000002"/>
    <x v="1"/>
    <n v="0.2"/>
    <n v="19.966499999999982"/>
    <x v="0"/>
    <s v="No"/>
    <n v="0"/>
  </r>
  <r>
    <n v="6406"/>
    <s v="CA-2019-154074"/>
    <x v="515"/>
    <d v="2019-09-02T00:00:00"/>
    <x v="0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n v="569.5680000000001"/>
    <x v="0"/>
    <n v="0.2"/>
    <n v="7.119599999999906"/>
    <x v="1"/>
    <s v="Yes"/>
    <n v="1"/>
  </r>
  <r>
    <n v="6407"/>
    <s v="CA-2019-154074"/>
    <x v="515"/>
    <d v="2019-09-02T00:00:00"/>
    <x v="0"/>
    <s v="BW-11110"/>
    <s v="Bart Watters"/>
    <x v="1"/>
    <x v="0"/>
    <x v="258"/>
    <x v="4"/>
    <n v="99207"/>
    <x v="1"/>
    <s v="OFF-ST-10002370"/>
    <x v="1"/>
    <x v="4"/>
    <s v="Sortfiler Multipurpose Personal File Organizer, Black"/>
    <n v="149.73000000000002"/>
    <x v="3"/>
    <n v="0"/>
    <n v="43.421699999999994"/>
    <x v="1"/>
    <s v="Yes"/>
    <n v="1"/>
  </r>
  <r>
    <n v="6408"/>
    <s v="CA-2019-161774"/>
    <x v="304"/>
    <d v="2019-05-15T00:00:00"/>
    <x v="2"/>
    <s v="GT-14710"/>
    <s v="Greg Tran"/>
    <x v="0"/>
    <x v="0"/>
    <x v="12"/>
    <x v="5"/>
    <n v="77041"/>
    <x v="2"/>
    <s v="FUR-CH-10003981"/>
    <x v="0"/>
    <x v="1"/>
    <s v="Global Commerce Series Low-Back Swivel/Tilt Chairs"/>
    <n v="899.43"/>
    <x v="2"/>
    <n v="0.3"/>
    <n v="-12.84900000000016"/>
    <x v="2"/>
    <s v="No"/>
    <n v="0"/>
  </r>
  <r>
    <n v="6409"/>
    <s v="CA-2019-161774"/>
    <x v="304"/>
    <d v="2019-05-15T00:00:00"/>
    <x v="2"/>
    <s v="GT-14710"/>
    <s v="Greg Tran"/>
    <x v="0"/>
    <x v="0"/>
    <x v="12"/>
    <x v="5"/>
    <n v="77041"/>
    <x v="2"/>
    <s v="OFF-AR-10001446"/>
    <x v="1"/>
    <x v="6"/>
    <s v="Newell 309"/>
    <n v="46.2"/>
    <x v="2"/>
    <n v="0.2"/>
    <n v="5.7749999999999986"/>
    <x v="2"/>
    <s v="No"/>
    <n v="0"/>
  </r>
  <r>
    <n v="6410"/>
    <s v="CA-2019-161774"/>
    <x v="304"/>
    <d v="2019-05-15T00:00:00"/>
    <x v="2"/>
    <s v="GT-14710"/>
    <s v="Greg Tran"/>
    <x v="0"/>
    <x v="0"/>
    <x v="12"/>
    <x v="5"/>
    <n v="77041"/>
    <x v="2"/>
    <s v="OFF-PA-10000300"/>
    <x v="1"/>
    <x v="10"/>
    <s v="Xerox 1936"/>
    <n v="47.952000000000005"/>
    <x v="1"/>
    <n v="0.2"/>
    <n v="16.183799999999998"/>
    <x v="2"/>
    <s v="No"/>
    <n v="0"/>
  </r>
  <r>
    <n v="6411"/>
    <s v="CA-2019-161774"/>
    <x v="304"/>
    <d v="2019-05-15T00:00:00"/>
    <x v="2"/>
    <s v="GT-14710"/>
    <s v="Greg Tran"/>
    <x v="0"/>
    <x v="0"/>
    <x v="12"/>
    <x v="5"/>
    <n v="77041"/>
    <x v="2"/>
    <s v="TEC-PH-10004071"/>
    <x v="2"/>
    <x v="7"/>
    <s v="PayAnywhere Card Reader"/>
    <n v="7.9920000000000009"/>
    <x v="7"/>
    <n v="0.2"/>
    <n v="0.69930000000000003"/>
    <x v="2"/>
    <s v="No"/>
    <n v="0"/>
  </r>
  <r>
    <n v="6412"/>
    <s v="CA-2019-161774"/>
    <x v="304"/>
    <d v="2019-05-15T00:00:00"/>
    <x v="2"/>
    <s v="GT-14710"/>
    <s v="Greg Tran"/>
    <x v="0"/>
    <x v="0"/>
    <x v="12"/>
    <x v="5"/>
    <n v="77041"/>
    <x v="2"/>
    <s v="OFF-PA-10003134"/>
    <x v="1"/>
    <x v="10"/>
    <s v="Xerox 1937"/>
    <n v="76.864000000000004"/>
    <x v="0"/>
    <n v="0.2"/>
    <n v="26.902399999999993"/>
    <x v="2"/>
    <s v="No"/>
    <n v="0"/>
  </r>
  <r>
    <n v="6413"/>
    <s v="CA-2019-151211"/>
    <x v="629"/>
    <d v="2019-08-23T00:00:00"/>
    <x v="1"/>
    <s v="AH-10120"/>
    <s v="Adrian Hane"/>
    <x v="2"/>
    <x v="0"/>
    <x v="103"/>
    <x v="0"/>
    <n v="40214"/>
    <x v="0"/>
    <s v="OFF-BI-10002735"/>
    <x v="1"/>
    <x v="8"/>
    <s v="GBC Prestige Therm-A-Bind Covers"/>
    <n v="102.93"/>
    <x v="1"/>
    <n v="0"/>
    <n v="48.377100000000006"/>
    <x v="0"/>
    <s v="No"/>
    <n v="0"/>
  </r>
  <r>
    <n v="6414"/>
    <s v="CA-2019-151211"/>
    <x v="629"/>
    <d v="2019-08-23T00:00:00"/>
    <x v="1"/>
    <s v="AH-10120"/>
    <s v="Adrian Hane"/>
    <x v="2"/>
    <x v="0"/>
    <x v="103"/>
    <x v="0"/>
    <n v="40214"/>
    <x v="0"/>
    <s v="TEC-AC-10004510"/>
    <x v="2"/>
    <x v="11"/>
    <s v="Logitech Desktop MK120 Mouse and keyboard Combo"/>
    <n v="98.16"/>
    <x v="5"/>
    <n v="0"/>
    <n v="9.8159999999999954"/>
    <x v="0"/>
    <s v="No"/>
    <n v="0"/>
  </r>
  <r>
    <n v="6415"/>
    <s v="CA-2019-142671"/>
    <x v="468"/>
    <d v="2019-11-14T00:00:00"/>
    <x v="0"/>
    <s v="DR-12940"/>
    <s v="Daniel Raglin"/>
    <x v="2"/>
    <x v="0"/>
    <x v="389"/>
    <x v="2"/>
    <n v="33021"/>
    <x v="0"/>
    <s v="OFF-BI-10004099"/>
    <x v="1"/>
    <x v="8"/>
    <s v="GBC VeloBinder Strips"/>
    <n v="11.520000000000001"/>
    <x v="2"/>
    <n v="0.7"/>
    <n v="-7.6799999999999962"/>
    <x v="0"/>
    <s v="No"/>
    <n v="0"/>
  </r>
  <r>
    <n v="6416"/>
    <s v="CA-2019-144750"/>
    <x v="170"/>
    <d v="2019-08-21T00:00:00"/>
    <x v="3"/>
    <s v="DL-13495"/>
    <s v="Dionis Lloyd"/>
    <x v="1"/>
    <x v="0"/>
    <x v="432"/>
    <x v="16"/>
    <n v="85224"/>
    <x v="1"/>
    <s v="OFF-PA-10003395"/>
    <x v="1"/>
    <x v="10"/>
    <s v="Xerox 1941"/>
    <n v="83.88"/>
    <x v="7"/>
    <n v="0.2"/>
    <n v="29.357999999999997"/>
    <x v="1"/>
    <s v="No"/>
    <n v="0"/>
  </r>
  <r>
    <n v="6417"/>
    <s v="CA-2018-111976"/>
    <x v="387"/>
    <d v="2018-03-12T00:00:00"/>
    <x v="1"/>
    <s v="BD-11620"/>
    <s v="Brian DeCherney"/>
    <x v="0"/>
    <x v="0"/>
    <x v="10"/>
    <x v="9"/>
    <n v="19120"/>
    <x v="3"/>
    <s v="TEC-PH-10002890"/>
    <x v="2"/>
    <x v="7"/>
    <s v="AT&amp;T 17929 Lendline Telephone"/>
    <n v="108.57600000000001"/>
    <x v="4"/>
    <n v="0.4"/>
    <n v="-25.334400000000002"/>
    <x v="3"/>
    <s v="No"/>
    <n v="0"/>
  </r>
  <r>
    <n v="6418"/>
    <s v="CA-2018-111976"/>
    <x v="387"/>
    <d v="2018-03-12T00:00:00"/>
    <x v="1"/>
    <s v="BD-11620"/>
    <s v="Brian DeCherney"/>
    <x v="0"/>
    <x v="0"/>
    <x v="10"/>
    <x v="9"/>
    <n v="19120"/>
    <x v="3"/>
    <s v="OFF-FA-10004968"/>
    <x v="1"/>
    <x v="13"/>
    <s v="Rubber Band Ball"/>
    <n v="5.9840000000000009"/>
    <x v="0"/>
    <n v="0.2"/>
    <n v="-1.3463999999999998"/>
    <x v="3"/>
    <s v="No"/>
    <n v="0"/>
  </r>
  <r>
    <n v="6419"/>
    <s v="CA-2018-140130"/>
    <x v="731"/>
    <d v="2018-11-05T00:00:00"/>
    <x v="1"/>
    <s v="HW-14935"/>
    <s v="Helen Wasserman"/>
    <x v="1"/>
    <x v="0"/>
    <x v="251"/>
    <x v="26"/>
    <n v="74133"/>
    <x v="2"/>
    <s v="OFF-SU-10001218"/>
    <x v="1"/>
    <x v="14"/>
    <s v="Fiskars Softgrip Scissors"/>
    <n v="21.96"/>
    <x v="0"/>
    <n v="0"/>
    <n v="6.1488000000000014"/>
    <x v="2"/>
    <s v="No"/>
    <n v="0"/>
  </r>
  <r>
    <n v="6420"/>
    <s v="CA-2018-140130"/>
    <x v="731"/>
    <d v="2018-11-05T00:00:00"/>
    <x v="1"/>
    <s v="HW-14935"/>
    <s v="Helen Wasserman"/>
    <x v="1"/>
    <x v="0"/>
    <x v="251"/>
    <x v="26"/>
    <n v="74133"/>
    <x v="2"/>
    <s v="FUR-CH-10002084"/>
    <x v="0"/>
    <x v="1"/>
    <s v="Hon Mobius Operator's Chair"/>
    <n v="368.96999999999997"/>
    <x v="1"/>
    <n v="0"/>
    <n v="81.173400000000001"/>
    <x v="2"/>
    <s v="No"/>
    <n v="0"/>
  </r>
  <r>
    <n v="6421"/>
    <s v="CA-2018-140130"/>
    <x v="731"/>
    <d v="2018-11-05T00:00:00"/>
    <x v="1"/>
    <s v="HW-14935"/>
    <s v="Helen Wasserman"/>
    <x v="1"/>
    <x v="0"/>
    <x v="251"/>
    <x v="26"/>
    <n v="74133"/>
    <x v="2"/>
    <s v="OFF-AR-10004269"/>
    <x v="1"/>
    <x v="6"/>
    <s v="Newell 31"/>
    <n v="12.39"/>
    <x v="1"/>
    <n v="0"/>
    <n v="3.4692000000000003"/>
    <x v="2"/>
    <s v="No"/>
    <n v="0"/>
  </r>
  <r>
    <n v="6422"/>
    <s v="CA-2018-140130"/>
    <x v="731"/>
    <d v="2018-11-05T00:00:00"/>
    <x v="1"/>
    <s v="HW-14935"/>
    <s v="Helen Wasserman"/>
    <x v="1"/>
    <x v="0"/>
    <x v="251"/>
    <x v="26"/>
    <n v="74133"/>
    <x v="2"/>
    <s v="OFF-ST-10001128"/>
    <x v="1"/>
    <x v="4"/>
    <s v="Carina Mini System Audio Rack, Model AR050B"/>
    <n v="332.94"/>
    <x v="1"/>
    <n v="0"/>
    <n v="9.9882000000000204"/>
    <x v="2"/>
    <s v="No"/>
    <n v="0"/>
  </r>
  <r>
    <n v="6423"/>
    <s v="CA-2016-159121"/>
    <x v="711"/>
    <d v="2016-08-01T00:00:00"/>
    <x v="1"/>
    <s v="JO-15145"/>
    <s v="Jack O'Briant"/>
    <x v="1"/>
    <x v="0"/>
    <x v="446"/>
    <x v="7"/>
    <n v="84020"/>
    <x v="1"/>
    <s v="TEC-AC-10002006"/>
    <x v="2"/>
    <x v="11"/>
    <s v="Memorex Micro Travel Drive 16 GB"/>
    <n v="111.93"/>
    <x v="3"/>
    <n v="0"/>
    <n v="34.698299999999996"/>
    <x v="1"/>
    <s v="No"/>
    <n v="0"/>
  </r>
  <r>
    <n v="6424"/>
    <s v="CA-2017-149650"/>
    <x v="1040"/>
    <d v="2017-10-27T00:00:00"/>
    <x v="2"/>
    <s v="RD-19660"/>
    <s v="Robert Dilbeck"/>
    <x v="2"/>
    <x v="0"/>
    <x v="182"/>
    <x v="1"/>
    <n v="94601"/>
    <x v="1"/>
    <s v="FUR-CH-10003956"/>
    <x v="0"/>
    <x v="1"/>
    <s v="Novimex High-Tech Fabric Mesh Task Chair"/>
    <n v="454.27200000000005"/>
    <x v="8"/>
    <n v="0.2"/>
    <n v="-73.819200000000052"/>
    <x v="1"/>
    <s v="Yes"/>
    <n v="1"/>
  </r>
  <r>
    <n v="6425"/>
    <s v="CA-2019-115777"/>
    <x v="971"/>
    <d v="2019-08-24T00:00:00"/>
    <x v="1"/>
    <s v="DO-13645"/>
    <s v="Doug O'Connell"/>
    <x v="0"/>
    <x v="0"/>
    <x v="104"/>
    <x v="31"/>
    <n v="1841"/>
    <x v="3"/>
    <s v="OFF-PA-10000552"/>
    <x v="1"/>
    <x v="10"/>
    <s v="Xerox 200"/>
    <n v="19.440000000000001"/>
    <x v="1"/>
    <n v="0"/>
    <n v="9.3312000000000008"/>
    <x v="3"/>
    <s v="No"/>
    <n v="0"/>
  </r>
  <r>
    <n v="6426"/>
    <s v="CA-2018-143714"/>
    <x v="454"/>
    <d v="2018-05-27T00:00:00"/>
    <x v="1"/>
    <s v="CC-12370"/>
    <s v="Christopher Conant"/>
    <x v="0"/>
    <x v="0"/>
    <x v="10"/>
    <x v="9"/>
    <n v="19120"/>
    <x v="3"/>
    <s v="TEC-CO-10004722"/>
    <x v="2"/>
    <x v="16"/>
    <s v="Canon imageCLASS 2200 Advanced Copier"/>
    <n v="8399.9759999999987"/>
    <x v="4"/>
    <n v="0.4"/>
    <n v="1119.996799999999"/>
    <x v="3"/>
    <s v="No"/>
    <n v="0"/>
  </r>
  <r>
    <n v="6427"/>
    <s v="CA-2018-143714"/>
    <x v="454"/>
    <d v="2018-05-27T00:00:00"/>
    <x v="1"/>
    <s v="CC-12370"/>
    <s v="Christopher Conant"/>
    <x v="0"/>
    <x v="0"/>
    <x v="10"/>
    <x v="9"/>
    <n v="19120"/>
    <x v="3"/>
    <s v="OFF-BI-10004308"/>
    <x v="1"/>
    <x v="8"/>
    <s v="Avery Legal 4-Ring Binder"/>
    <n v="6.2940000000000014"/>
    <x v="7"/>
    <n v="0.7"/>
    <n v="-4.1959999999999997"/>
    <x v="3"/>
    <s v="No"/>
    <n v="0"/>
  </r>
  <r>
    <n v="6428"/>
    <s v="CA-2018-143714"/>
    <x v="454"/>
    <d v="2018-05-27T00:00:00"/>
    <x v="1"/>
    <s v="CC-12370"/>
    <s v="Christopher Conant"/>
    <x v="0"/>
    <x v="0"/>
    <x v="10"/>
    <x v="9"/>
    <n v="19120"/>
    <x v="3"/>
    <s v="OFF-PA-10000029"/>
    <x v="1"/>
    <x v="10"/>
    <s v="Xerox 224"/>
    <n v="10.368000000000002"/>
    <x v="0"/>
    <n v="0.2"/>
    <n v="3.6288"/>
    <x v="3"/>
    <s v="No"/>
    <n v="0"/>
  </r>
  <r>
    <n v="6429"/>
    <s v="CA-2018-143714"/>
    <x v="454"/>
    <d v="2018-05-27T00:00:00"/>
    <x v="1"/>
    <s v="CC-12370"/>
    <s v="Christopher Conant"/>
    <x v="0"/>
    <x v="0"/>
    <x v="10"/>
    <x v="9"/>
    <n v="19120"/>
    <x v="3"/>
    <s v="TEC-PH-10004080"/>
    <x v="2"/>
    <x v="7"/>
    <s v="Avaya 5410 Digital phone"/>
    <n v="122.38199999999999"/>
    <x v="1"/>
    <n v="0.4"/>
    <n v="-24.476399999999998"/>
    <x v="3"/>
    <s v="No"/>
    <n v="0"/>
  </r>
  <r>
    <n v="6430"/>
    <s v="CA-2016-165764"/>
    <x v="935"/>
    <d v="2016-11-07T00:00:00"/>
    <x v="1"/>
    <s v="SH-20395"/>
    <s v="Shahid Hopkins"/>
    <x v="0"/>
    <x v="0"/>
    <x v="108"/>
    <x v="3"/>
    <n v="28540"/>
    <x v="0"/>
    <s v="OFF-ST-10001558"/>
    <x v="1"/>
    <x v="4"/>
    <s v="Acco Perma 4000 Stacking Storage Drawers"/>
    <n v="25.983999999999998"/>
    <x v="0"/>
    <n v="0.2"/>
    <n v="-1.6239999999999997"/>
    <x v="0"/>
    <s v="No"/>
    <n v="0"/>
  </r>
  <r>
    <n v="6431"/>
    <s v="CA-2016-165764"/>
    <x v="935"/>
    <d v="2016-11-07T00:00:00"/>
    <x v="1"/>
    <s v="SH-20395"/>
    <s v="Shahid Hopkins"/>
    <x v="0"/>
    <x v="0"/>
    <x v="108"/>
    <x v="3"/>
    <n v="28540"/>
    <x v="0"/>
    <s v="FUR-TA-10001768"/>
    <x v="0"/>
    <x v="3"/>
    <s v="Hon Racetrack Conference Tables"/>
    <n v="945.03600000000006"/>
    <x v="5"/>
    <n v="0.4"/>
    <n v="-299.26140000000009"/>
    <x v="0"/>
    <s v="No"/>
    <n v="0"/>
  </r>
  <r>
    <n v="6432"/>
    <s v="CA-2016-165764"/>
    <x v="935"/>
    <d v="2016-11-07T00:00:00"/>
    <x v="1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n v="14.301000000000002"/>
    <x v="3"/>
    <n v="0.7"/>
    <n v="-10.487400000000001"/>
    <x v="0"/>
    <s v="No"/>
    <n v="0"/>
  </r>
  <r>
    <n v="6433"/>
    <s v="CA-2016-165764"/>
    <x v="935"/>
    <d v="2016-11-07T00:00:00"/>
    <x v="1"/>
    <s v="SH-20395"/>
    <s v="Shahid Hopkins"/>
    <x v="0"/>
    <x v="0"/>
    <x v="108"/>
    <x v="3"/>
    <n v="28540"/>
    <x v="0"/>
    <s v="FUR-FU-10001468"/>
    <x v="0"/>
    <x v="5"/>
    <s v="Tenex Antistatic Computer Chair Mats"/>
    <n v="410.35199999999998"/>
    <x v="1"/>
    <n v="0.2"/>
    <n v="-51.29400000000004"/>
    <x v="0"/>
    <s v="No"/>
    <n v="0"/>
  </r>
  <r>
    <n v="6434"/>
    <s v="CA-2017-121405"/>
    <x v="1110"/>
    <d v="2017-04-04T00:00:00"/>
    <x v="1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x v="2"/>
    <n v="0.2"/>
    <n v="8.5259999999999998"/>
    <x v="2"/>
    <s v="No"/>
    <n v="0"/>
  </r>
  <r>
    <n v="6435"/>
    <s v="CA-2017-121405"/>
    <x v="1110"/>
    <d v="2017-04-04T00:00:00"/>
    <x v="1"/>
    <s v="FC-14335"/>
    <s v="Fred Chung"/>
    <x v="1"/>
    <x v="0"/>
    <x v="22"/>
    <x v="10"/>
    <n v="60610"/>
    <x v="2"/>
    <s v="TEC-PH-10002890"/>
    <x v="2"/>
    <x v="7"/>
    <s v="AT&amp;T 17929 Lendline Telephone"/>
    <n v="180.96"/>
    <x v="2"/>
    <n v="0.2"/>
    <n v="13.571999999999996"/>
    <x v="2"/>
    <s v="No"/>
    <n v="0"/>
  </r>
  <r>
    <n v="6436"/>
    <s v="US-2019-116897"/>
    <x v="837"/>
    <d v="2019-05-29T00:00:00"/>
    <x v="2"/>
    <s v="JG-15160"/>
    <s v="James Galang"/>
    <x v="0"/>
    <x v="0"/>
    <x v="449"/>
    <x v="45"/>
    <n v="83201"/>
    <x v="1"/>
    <s v="FUR-FU-10004963"/>
    <x v="0"/>
    <x v="5"/>
    <s v="Eldon 400 Class Desk Accessories, Black Carbon"/>
    <n v="35"/>
    <x v="4"/>
    <n v="0"/>
    <n v="14.700000000000003"/>
    <x v="1"/>
    <s v="No"/>
    <n v="0"/>
  </r>
  <r>
    <n v="6437"/>
    <s v="US-2019-116897"/>
    <x v="837"/>
    <d v="2019-05-29T00:00:00"/>
    <x v="2"/>
    <s v="JG-15160"/>
    <s v="James Galang"/>
    <x v="0"/>
    <x v="0"/>
    <x v="449"/>
    <x v="45"/>
    <n v="83201"/>
    <x v="1"/>
    <s v="OFF-ST-10000025"/>
    <x v="1"/>
    <x v="4"/>
    <s v="Fellowes Stor/Drawer Steel Plus Storage Drawers"/>
    <n v="477.15000000000003"/>
    <x v="2"/>
    <n v="0"/>
    <n v="28.628999999999962"/>
    <x v="1"/>
    <s v="No"/>
    <n v="0"/>
  </r>
  <r>
    <n v="6438"/>
    <s v="US-2019-116897"/>
    <x v="837"/>
    <d v="2019-05-29T00:00:00"/>
    <x v="2"/>
    <s v="JG-15160"/>
    <s v="James Galang"/>
    <x v="0"/>
    <x v="0"/>
    <x v="449"/>
    <x v="45"/>
    <n v="83201"/>
    <x v="1"/>
    <s v="TEC-PH-10004389"/>
    <x v="2"/>
    <x v="7"/>
    <s v="Nokia Lumia 925"/>
    <n v="302.37599999999998"/>
    <x v="1"/>
    <n v="0.2"/>
    <n v="22.678200000000018"/>
    <x v="1"/>
    <s v="No"/>
    <n v="0"/>
  </r>
  <r>
    <n v="6439"/>
    <s v="US-2019-113992"/>
    <x v="817"/>
    <d v="2019-12-19T00:00:00"/>
    <x v="1"/>
    <s v="LC-16885"/>
    <s v="Lena Creighton"/>
    <x v="0"/>
    <x v="0"/>
    <x v="243"/>
    <x v="5"/>
    <n v="75023"/>
    <x v="2"/>
    <s v="FUR-TA-10000577"/>
    <x v="0"/>
    <x v="3"/>
    <s v="Bretford CR4500 Series Slim Rectangular Table"/>
    <n v="974.98799999999983"/>
    <x v="4"/>
    <n v="0.3"/>
    <n v="-97.49879999999996"/>
    <x v="2"/>
    <s v="No"/>
    <n v="0"/>
  </r>
  <r>
    <n v="6440"/>
    <s v="CA-2016-166891"/>
    <x v="777"/>
    <d v="2016-10-06T00:00:00"/>
    <x v="2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n v="589.41"/>
    <x v="2"/>
    <n v="0.1"/>
    <n v="-6.5490000000000492"/>
    <x v="3"/>
    <s v="No"/>
    <n v="0"/>
  </r>
  <r>
    <n v="6441"/>
    <s v="CA-2018-101161"/>
    <x v="63"/>
    <d v="2018-10-20T00:00:00"/>
    <x v="1"/>
    <s v="BW-11110"/>
    <s v="Bart Watters"/>
    <x v="1"/>
    <x v="0"/>
    <x v="20"/>
    <x v="15"/>
    <n v="10024"/>
    <x v="3"/>
    <s v="OFF-AR-10001860"/>
    <x v="1"/>
    <x v="6"/>
    <s v="BIC Liqua Brite Liner"/>
    <n v="34.700000000000003"/>
    <x v="2"/>
    <n v="0"/>
    <n v="12.492000000000001"/>
    <x v="3"/>
    <s v="No"/>
    <n v="0"/>
  </r>
  <r>
    <n v="6442"/>
    <s v="CA-2018-101161"/>
    <x v="63"/>
    <d v="2018-10-20T00:00:00"/>
    <x v="1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n v="99.87"/>
    <x v="1"/>
    <n v="0"/>
    <n v="23.968799999999998"/>
    <x v="3"/>
    <s v="No"/>
    <n v="0"/>
  </r>
  <r>
    <n v="6443"/>
    <s v="CA-2018-101161"/>
    <x v="63"/>
    <d v="2018-10-20T00:00:00"/>
    <x v="1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n v="37.94"/>
    <x v="0"/>
    <n v="0"/>
    <n v="18.211199999999998"/>
    <x v="3"/>
    <s v="No"/>
    <n v="0"/>
  </r>
  <r>
    <n v="6444"/>
    <s v="CA-2018-101161"/>
    <x v="63"/>
    <d v="2018-10-20T00:00:00"/>
    <x v="1"/>
    <s v="BW-11110"/>
    <s v="Bart Watters"/>
    <x v="1"/>
    <x v="0"/>
    <x v="20"/>
    <x v="15"/>
    <n v="10024"/>
    <x v="3"/>
    <s v="OFF-LA-10000407"/>
    <x v="1"/>
    <x v="2"/>
    <s v="Avery White Multi-Purpose Labels"/>
    <n v="24.900000000000002"/>
    <x v="2"/>
    <n v="0"/>
    <n v="11.454000000000001"/>
    <x v="3"/>
    <s v="No"/>
    <n v="0"/>
  </r>
  <r>
    <n v="6445"/>
    <s v="CA-2018-101161"/>
    <x v="63"/>
    <d v="2018-10-20T00:00:00"/>
    <x v="1"/>
    <s v="BW-11110"/>
    <s v="Bart Watters"/>
    <x v="1"/>
    <x v="0"/>
    <x v="20"/>
    <x v="15"/>
    <n v="10024"/>
    <x v="3"/>
    <s v="FUR-FU-10003535"/>
    <x v="0"/>
    <x v="5"/>
    <s v="Howard Miller Distant Time Traveler Alarm Clock"/>
    <n v="82.26"/>
    <x v="1"/>
    <n v="0"/>
    <n v="33.726600000000005"/>
    <x v="3"/>
    <s v="No"/>
    <n v="0"/>
  </r>
  <r>
    <n v="6446"/>
    <s v="CA-2017-151785"/>
    <x v="616"/>
    <d v="2017-03-10T00:00:00"/>
    <x v="1"/>
    <s v="JJ-15445"/>
    <s v="Jennifer Jackson"/>
    <x v="0"/>
    <x v="0"/>
    <x v="22"/>
    <x v="10"/>
    <n v="60623"/>
    <x v="2"/>
    <s v="OFF-FA-10000611"/>
    <x v="1"/>
    <x v="13"/>
    <s v="Binder Clips by OIC"/>
    <n v="7.1039999999999992"/>
    <x v="5"/>
    <n v="0.2"/>
    <n v="2.4863999999999997"/>
    <x v="2"/>
    <s v="No"/>
    <n v="0"/>
  </r>
  <r>
    <n v="6447"/>
    <s v="US-2019-119816"/>
    <x v="168"/>
    <d v="2019-03-06T00:00:00"/>
    <x v="0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n v="103.50000000000001"/>
    <x v="2"/>
    <n v="0.6"/>
    <n v="-77.625"/>
    <x v="2"/>
    <s v="No"/>
    <n v="0"/>
  </r>
  <r>
    <n v="6448"/>
    <s v="US-2019-119816"/>
    <x v="168"/>
    <d v="2019-03-06T00:00:00"/>
    <x v="0"/>
    <s v="TT-21460"/>
    <s v="Tonja Turnell"/>
    <x v="2"/>
    <x v="0"/>
    <x v="12"/>
    <x v="5"/>
    <n v="77095"/>
    <x v="2"/>
    <s v="OFF-LA-10002381"/>
    <x v="1"/>
    <x v="2"/>
    <s v="Avery 497"/>
    <n v="2.4640000000000004"/>
    <x v="7"/>
    <n v="0.2"/>
    <n v="0.86239999999999983"/>
    <x v="2"/>
    <s v="No"/>
    <n v="0"/>
  </r>
  <r>
    <n v="6449"/>
    <s v="US-2019-119816"/>
    <x v="168"/>
    <d v="2019-03-06T00:00:00"/>
    <x v="0"/>
    <s v="TT-21460"/>
    <s v="Tonja Turnell"/>
    <x v="2"/>
    <x v="0"/>
    <x v="12"/>
    <x v="5"/>
    <n v="77095"/>
    <x v="2"/>
    <s v="OFF-ST-10000918"/>
    <x v="1"/>
    <x v="4"/>
    <s v="Crate-A-Files"/>
    <n v="8.7200000000000006"/>
    <x v="7"/>
    <n v="0.2"/>
    <n v="0.65399999999999947"/>
    <x v="2"/>
    <s v="No"/>
    <n v="0"/>
  </r>
  <r>
    <n v="6450"/>
    <s v="CA-2017-156510"/>
    <x v="12"/>
    <d v="2017-09-29T00:00:00"/>
    <x v="1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n v="10.76"/>
    <x v="0"/>
    <n v="0"/>
    <n v="5.1647999999999996"/>
    <x v="3"/>
    <s v="No"/>
    <n v="0"/>
  </r>
  <r>
    <n v="6451"/>
    <s v="CA-2017-156510"/>
    <x v="12"/>
    <d v="2017-09-29T00:00:00"/>
    <x v="1"/>
    <s v="EH-13990"/>
    <s v="Erica Hackney"/>
    <x v="0"/>
    <x v="0"/>
    <x v="255"/>
    <x v="29"/>
    <n v="6450"/>
    <x v="3"/>
    <s v="OFF-PA-10002222"/>
    <x v="1"/>
    <x v="10"/>
    <s v="Xerox Color Copier Paper, 11&quot; x 17&quot;, Ream"/>
    <n v="45.68"/>
    <x v="0"/>
    <n v="0"/>
    <n v="21.012799999999999"/>
    <x v="3"/>
    <s v="No"/>
    <n v="0"/>
  </r>
  <r>
    <n v="6452"/>
    <s v="CA-2017-156510"/>
    <x v="12"/>
    <d v="2017-09-29T00:00:00"/>
    <x v="1"/>
    <s v="EH-13990"/>
    <s v="Erica Hackney"/>
    <x v="0"/>
    <x v="0"/>
    <x v="255"/>
    <x v="29"/>
    <n v="6450"/>
    <x v="3"/>
    <s v="OFF-AR-10004930"/>
    <x v="1"/>
    <x v="6"/>
    <s v="Turquoise Lead Holder with Pocket Clip"/>
    <n v="6.7"/>
    <x v="7"/>
    <n v="0"/>
    <n v="2.2109999999999994"/>
    <x v="3"/>
    <s v="No"/>
    <n v="0"/>
  </r>
  <r>
    <n v="6453"/>
    <s v="US-2017-110261"/>
    <x v="546"/>
    <d v="2017-12-23T00:00:00"/>
    <x v="0"/>
    <s v="PR-18880"/>
    <s v="Patrick Ryan"/>
    <x v="0"/>
    <x v="0"/>
    <x v="477"/>
    <x v="10"/>
    <n v="60025"/>
    <x v="2"/>
    <s v="TEC-PH-10001750"/>
    <x v="2"/>
    <x v="7"/>
    <s v="Samsung Rugby III"/>
    <n v="158.376"/>
    <x v="1"/>
    <n v="0.2"/>
    <n v="13.857900000000008"/>
    <x v="2"/>
    <s v="No"/>
    <n v="0"/>
  </r>
  <r>
    <n v="6454"/>
    <s v="CA-2017-125710"/>
    <x v="1049"/>
    <d v="2017-10-13T00:00:00"/>
    <x v="1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n v="3.44"/>
    <x v="0"/>
    <n v="0.2"/>
    <n v="0.55899999999999961"/>
    <x v="2"/>
    <s v="No"/>
    <n v="0"/>
  </r>
  <r>
    <n v="6455"/>
    <s v="CA-2019-161102"/>
    <x v="689"/>
    <d v="2019-08-03T00:00:00"/>
    <x v="2"/>
    <s v="EC-14050"/>
    <s v="Erin Creighton"/>
    <x v="0"/>
    <x v="0"/>
    <x v="8"/>
    <x v="1"/>
    <n v="94110"/>
    <x v="1"/>
    <s v="OFF-ST-10003442"/>
    <x v="1"/>
    <x v="4"/>
    <s v="Eldon Portable Mobile Manager"/>
    <n v="56.56"/>
    <x v="0"/>
    <n v="0"/>
    <n v="15.2712"/>
    <x v="1"/>
    <s v="No"/>
    <n v="0"/>
  </r>
  <r>
    <n v="6456"/>
    <s v="CA-2019-161102"/>
    <x v="689"/>
    <d v="2019-08-03T00:00:00"/>
    <x v="2"/>
    <s v="EC-14050"/>
    <s v="Erin Creighton"/>
    <x v="0"/>
    <x v="0"/>
    <x v="8"/>
    <x v="1"/>
    <n v="94110"/>
    <x v="1"/>
    <s v="FUR-FU-10003142"/>
    <x v="0"/>
    <x v="5"/>
    <s v="Master Big Foot Doorstop, Beige"/>
    <n v="36.96"/>
    <x v="3"/>
    <n v="0"/>
    <n v="11.457599999999998"/>
    <x v="1"/>
    <s v="No"/>
    <n v="0"/>
  </r>
  <r>
    <n v="6457"/>
    <s v="CA-2016-110065"/>
    <x v="79"/>
    <d v="2016-08-11T00:00:00"/>
    <x v="1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n v="135.99"/>
    <x v="7"/>
    <n v="0"/>
    <n v="36.717300000000009"/>
    <x v="3"/>
    <s v="No"/>
    <n v="0"/>
  </r>
  <r>
    <n v="6458"/>
    <s v="CA-2016-110065"/>
    <x v="79"/>
    <d v="2016-08-11T00:00:00"/>
    <x v="1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n v="15.959999999999999"/>
    <x v="3"/>
    <n v="0"/>
    <n v="7.0224000000000011"/>
    <x v="3"/>
    <s v="No"/>
    <n v="0"/>
  </r>
  <r>
    <n v="6459"/>
    <s v="US-2019-133361"/>
    <x v="304"/>
    <d v="2019-05-17T00:00:00"/>
    <x v="2"/>
    <s v="AJ-10780"/>
    <s v="Anthony Jacobs"/>
    <x v="1"/>
    <x v="0"/>
    <x v="248"/>
    <x v="39"/>
    <n v="21215"/>
    <x v="3"/>
    <s v="OFF-AR-10001919"/>
    <x v="1"/>
    <x v="6"/>
    <s v="OIC #2 Pencils, Medium Soft"/>
    <n v="3.76"/>
    <x v="0"/>
    <n v="0"/>
    <n v="1.0903999999999998"/>
    <x v="3"/>
    <s v="No"/>
    <n v="0"/>
  </r>
  <r>
    <n v="6460"/>
    <s v="US-2019-133361"/>
    <x v="304"/>
    <d v="2019-05-17T00:00:00"/>
    <x v="2"/>
    <s v="AJ-10780"/>
    <s v="Anthony Jacobs"/>
    <x v="1"/>
    <x v="0"/>
    <x v="248"/>
    <x v="39"/>
    <n v="21215"/>
    <x v="3"/>
    <s v="OFF-AR-10003045"/>
    <x v="1"/>
    <x v="6"/>
    <s v="Prang Colored Pencils"/>
    <n v="14.7"/>
    <x v="2"/>
    <n v="0"/>
    <n v="6.6150000000000002"/>
    <x v="3"/>
    <s v="No"/>
    <n v="0"/>
  </r>
  <r>
    <n v="6461"/>
    <s v="US-2019-133361"/>
    <x v="304"/>
    <d v="2019-05-17T00:00:00"/>
    <x v="2"/>
    <s v="AJ-10780"/>
    <s v="Anthony Jacobs"/>
    <x v="1"/>
    <x v="0"/>
    <x v="248"/>
    <x v="39"/>
    <n v="21215"/>
    <x v="3"/>
    <s v="OFF-AR-10003338"/>
    <x v="1"/>
    <x v="6"/>
    <s v="Eberhard Faber 3 1/2&quot; Golf Pencils"/>
    <n v="37.200000000000003"/>
    <x v="2"/>
    <n v="0"/>
    <n v="9.3000000000000007"/>
    <x v="3"/>
    <s v="No"/>
    <n v="0"/>
  </r>
  <r>
    <n v="6462"/>
    <s v="US-2019-133361"/>
    <x v="304"/>
    <d v="2019-05-17T00:00:00"/>
    <x v="2"/>
    <s v="AJ-10780"/>
    <s v="Anthony Jacobs"/>
    <x v="1"/>
    <x v="0"/>
    <x v="248"/>
    <x v="39"/>
    <n v="21215"/>
    <x v="3"/>
    <s v="TEC-AC-10003280"/>
    <x v="2"/>
    <x v="11"/>
    <s v="Belkin F8E887 USB Wired Ergonomic Keyboard"/>
    <n v="89.97"/>
    <x v="1"/>
    <n v="0"/>
    <n v="18.893699999999995"/>
    <x v="3"/>
    <s v="No"/>
    <n v="0"/>
  </r>
  <r>
    <n v="6463"/>
    <s v="US-2019-133361"/>
    <x v="304"/>
    <d v="2019-05-17T00:00:00"/>
    <x v="2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x v="0"/>
    <n v="0"/>
    <n v="23.576399999999978"/>
    <x v="3"/>
    <s v="No"/>
    <n v="0"/>
  </r>
  <r>
    <n v="6464"/>
    <s v="US-2019-133361"/>
    <x v="304"/>
    <d v="2019-05-17T00:00:00"/>
    <x v="2"/>
    <s v="AJ-10780"/>
    <s v="Anthony Jacobs"/>
    <x v="1"/>
    <x v="0"/>
    <x v="248"/>
    <x v="39"/>
    <n v="21215"/>
    <x v="3"/>
    <s v="OFF-LA-10004544"/>
    <x v="1"/>
    <x v="2"/>
    <s v="Avery 505"/>
    <n v="74"/>
    <x v="2"/>
    <n v="0"/>
    <n v="37"/>
    <x v="3"/>
    <s v="No"/>
    <n v="0"/>
  </r>
  <r>
    <n v="6465"/>
    <s v="US-2018-155404"/>
    <x v="897"/>
    <d v="2018-09-28T00:00:00"/>
    <x v="1"/>
    <s v="AS-10630"/>
    <s v="Ann Steele"/>
    <x v="2"/>
    <x v="0"/>
    <x v="103"/>
    <x v="0"/>
    <n v="40214"/>
    <x v="0"/>
    <s v="FUR-FU-10004586"/>
    <x v="0"/>
    <x v="5"/>
    <s v="G.E. Longer-Life Indoor Recessed Floodlight Bulbs"/>
    <n v="13.28"/>
    <x v="0"/>
    <n v="0"/>
    <n v="6.3743999999999996"/>
    <x v="0"/>
    <s v="No"/>
    <n v="0"/>
  </r>
  <r>
    <n v="6466"/>
    <s v="CA-2017-114503"/>
    <x v="50"/>
    <d v="2017-11-17T00:00:00"/>
    <x v="1"/>
    <s v="AA-10375"/>
    <s v="Allen Armold"/>
    <x v="0"/>
    <x v="0"/>
    <x v="465"/>
    <x v="18"/>
    <n v="37087"/>
    <x v="0"/>
    <s v="OFF-ST-10003572"/>
    <x v="1"/>
    <x v="4"/>
    <s v="Portfile Personal File Boxes"/>
    <n v="84.960000000000008"/>
    <x v="5"/>
    <n v="0.2"/>
    <n v="6.3719999999999999"/>
    <x v="0"/>
    <s v="No"/>
    <n v="0"/>
  </r>
  <r>
    <n v="6467"/>
    <s v="CA-2019-153080"/>
    <x v="1053"/>
    <d v="2019-05-25T00:00:00"/>
    <x v="0"/>
    <s v="EH-13945"/>
    <s v="Eric Hoffmann"/>
    <x v="0"/>
    <x v="0"/>
    <x v="1"/>
    <x v="1"/>
    <n v="90008"/>
    <x v="1"/>
    <s v="TEC-AC-10002331"/>
    <x v="2"/>
    <x v="11"/>
    <s v="Maxell 74 Minute CDR, 10/Pack"/>
    <n v="68.459999999999994"/>
    <x v="3"/>
    <n v="0"/>
    <n v="25.330199999999998"/>
    <x v="1"/>
    <s v="No"/>
    <n v="0"/>
  </r>
  <r>
    <n v="6468"/>
    <s v="CA-2018-163804"/>
    <x v="499"/>
    <d v="2018-12-08T00:00:00"/>
    <x v="1"/>
    <s v="DB-13270"/>
    <s v="Deborah Brumfield"/>
    <x v="2"/>
    <x v="0"/>
    <x v="205"/>
    <x v="34"/>
    <n v="2908"/>
    <x v="3"/>
    <s v="OFF-ST-10000142"/>
    <x v="1"/>
    <x v="4"/>
    <s v="Deluxe Rollaway Locking File with Drawer"/>
    <n v="2079.4"/>
    <x v="2"/>
    <n v="0"/>
    <n v="582.23199999999997"/>
    <x v="3"/>
    <s v="No"/>
    <n v="0"/>
  </r>
  <r>
    <n v="6469"/>
    <s v="CA-2018-163804"/>
    <x v="499"/>
    <d v="2018-12-08T00:00:00"/>
    <x v="1"/>
    <s v="DB-13270"/>
    <s v="Deborah Brumfield"/>
    <x v="2"/>
    <x v="0"/>
    <x v="205"/>
    <x v="34"/>
    <n v="2908"/>
    <x v="3"/>
    <s v="TEC-PH-10000441"/>
    <x v="2"/>
    <x v="7"/>
    <s v="VTech DS6151"/>
    <n v="629.94999999999993"/>
    <x v="2"/>
    <n v="0"/>
    <n v="176.38600000000002"/>
    <x v="3"/>
    <s v="No"/>
    <n v="0"/>
  </r>
  <r>
    <n v="6470"/>
    <s v="CA-2018-163804"/>
    <x v="499"/>
    <d v="2018-12-08T00:00:00"/>
    <x v="1"/>
    <s v="DB-13270"/>
    <s v="Deborah Brumfield"/>
    <x v="2"/>
    <x v="0"/>
    <x v="205"/>
    <x v="34"/>
    <n v="2908"/>
    <x v="3"/>
    <s v="FUR-FU-10004864"/>
    <x v="0"/>
    <x v="5"/>
    <s v="Eldon 500 Class Desk Accessories"/>
    <n v="72.42"/>
    <x v="5"/>
    <n v="0"/>
    <n v="23.898600000000002"/>
    <x v="3"/>
    <s v="No"/>
    <n v="0"/>
  </r>
  <r>
    <n v="6471"/>
    <s v="CA-2017-108532"/>
    <x v="1111"/>
    <d v="2017-09-02T00:00:00"/>
    <x v="1"/>
    <s v="CC-12100"/>
    <s v="Chad Cunningham"/>
    <x v="2"/>
    <x v="0"/>
    <x v="66"/>
    <x v="12"/>
    <n v="48234"/>
    <x v="2"/>
    <s v="TEC-PH-10001750"/>
    <x v="2"/>
    <x v="7"/>
    <s v="Samsung Rugby III"/>
    <n v="131.97999999999999"/>
    <x v="0"/>
    <n v="0"/>
    <n v="35.634600000000006"/>
    <x v="2"/>
    <s v="No"/>
    <n v="0"/>
  </r>
  <r>
    <n v="6472"/>
    <s v="CA-2017-108532"/>
    <x v="1111"/>
    <d v="2017-09-02T00:00:00"/>
    <x v="1"/>
    <s v="CC-12100"/>
    <s v="Chad Cunningham"/>
    <x v="2"/>
    <x v="0"/>
    <x v="66"/>
    <x v="12"/>
    <n v="48234"/>
    <x v="2"/>
    <s v="TEC-AC-10004510"/>
    <x v="2"/>
    <x v="11"/>
    <s v="Logitech Desktop MK120 Mouse and keyboard Combo"/>
    <n v="114.52"/>
    <x v="3"/>
    <n v="0"/>
    <n v="11.451999999999995"/>
    <x v="2"/>
    <s v="No"/>
    <n v="0"/>
  </r>
  <r>
    <n v="6473"/>
    <s v="CA-2016-151897"/>
    <x v="571"/>
    <d v="2016-06-10T00:00:00"/>
    <x v="1"/>
    <s v="VT-21700"/>
    <s v="Valerie Takahito"/>
    <x v="2"/>
    <x v="0"/>
    <x v="12"/>
    <x v="5"/>
    <n v="77070"/>
    <x v="2"/>
    <s v="OFF-LA-10001074"/>
    <x v="1"/>
    <x v="2"/>
    <s v="Round Specialty Laser Printer Labels"/>
    <n v="100.24000000000001"/>
    <x v="12"/>
    <n v="0.2"/>
    <n v="33.830999999999989"/>
    <x v="2"/>
    <s v="No"/>
    <n v="0"/>
  </r>
  <r>
    <n v="6474"/>
    <s v="CA-2018-113292"/>
    <x v="196"/>
    <d v="2018-03-20T00:00:00"/>
    <x v="0"/>
    <s v="DB-13060"/>
    <s v="Dave Brooks"/>
    <x v="0"/>
    <x v="0"/>
    <x v="29"/>
    <x v="18"/>
    <n v="38401"/>
    <x v="0"/>
    <s v="OFF-AP-10003590"/>
    <x v="1"/>
    <x v="9"/>
    <s v="Hoover WindTunnel Plus Canister Vacuum"/>
    <n v="871.80000000000007"/>
    <x v="1"/>
    <n v="0.2"/>
    <n v="87.180000000000092"/>
    <x v="0"/>
    <s v="No"/>
    <n v="0"/>
  </r>
  <r>
    <n v="6475"/>
    <s v="CA-2016-149524"/>
    <x v="1112"/>
    <d v="2016-01-15T00:00:00"/>
    <x v="2"/>
    <s v="BS-11590"/>
    <s v="Brendan Sweed"/>
    <x v="1"/>
    <x v="0"/>
    <x v="10"/>
    <x v="9"/>
    <n v="19140"/>
    <x v="3"/>
    <s v="FUR-BO-10003433"/>
    <x v="0"/>
    <x v="0"/>
    <s v="Sauder Cornerstone Collection Library"/>
    <n v="61.96"/>
    <x v="4"/>
    <n v="0.5"/>
    <n v="-53.285600000000009"/>
    <x v="3"/>
    <s v="No"/>
    <n v="0"/>
  </r>
  <r>
    <n v="6476"/>
    <s v="CA-2019-140872"/>
    <x v="95"/>
    <d v="2019-06-10T00:00:00"/>
    <x v="1"/>
    <s v="NR-18550"/>
    <s v="Nick Radford"/>
    <x v="0"/>
    <x v="0"/>
    <x v="95"/>
    <x v="2"/>
    <n v="33024"/>
    <x v="0"/>
    <s v="OFF-BI-10002432"/>
    <x v="1"/>
    <x v="8"/>
    <s v="Wilson Jones Standard D-Ring Binders"/>
    <n v="4.5540000000000003"/>
    <x v="1"/>
    <n v="0.7"/>
    <n v="-3.4913999999999987"/>
    <x v="0"/>
    <s v="No"/>
    <n v="0"/>
  </r>
  <r>
    <n v="6477"/>
    <s v="CA-2019-140872"/>
    <x v="95"/>
    <d v="2019-06-10T00:00:00"/>
    <x v="1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n v="5.2"/>
    <x v="0"/>
    <n v="0.2"/>
    <n v="0.58499999999999974"/>
    <x v="0"/>
    <s v="No"/>
    <n v="0"/>
  </r>
  <r>
    <n v="6478"/>
    <s v="CA-2019-140872"/>
    <x v="95"/>
    <d v="2019-06-10T00:00:00"/>
    <x v="1"/>
    <s v="NR-18550"/>
    <s v="Nick Radford"/>
    <x v="0"/>
    <x v="0"/>
    <x v="95"/>
    <x v="2"/>
    <n v="33024"/>
    <x v="0"/>
    <s v="TEC-AC-10003832"/>
    <x v="2"/>
    <x v="11"/>
    <s v="Logitech P710e Mobile Speakerphone"/>
    <n v="205.99200000000002"/>
    <x v="7"/>
    <n v="0.2"/>
    <n v="-2.5749000000000279"/>
    <x v="0"/>
    <s v="No"/>
    <n v="0"/>
  </r>
  <r>
    <n v="6479"/>
    <s v="CA-2019-140872"/>
    <x v="95"/>
    <d v="2019-06-10T00:00:00"/>
    <x v="1"/>
    <s v="NR-18550"/>
    <s v="Nick Radford"/>
    <x v="0"/>
    <x v="0"/>
    <x v="95"/>
    <x v="2"/>
    <n v="33024"/>
    <x v="0"/>
    <s v="OFF-PA-10000809"/>
    <x v="1"/>
    <x v="10"/>
    <s v="Xerox 206"/>
    <n v="15.552000000000003"/>
    <x v="1"/>
    <n v="0.2"/>
    <n v="5.4432"/>
    <x v="0"/>
    <s v="No"/>
    <n v="0"/>
  </r>
  <r>
    <n v="6480"/>
    <s v="CA-2019-140872"/>
    <x v="95"/>
    <d v="2019-06-10T00:00:00"/>
    <x v="1"/>
    <s v="NR-18550"/>
    <s v="Nick Radford"/>
    <x v="0"/>
    <x v="0"/>
    <x v="95"/>
    <x v="2"/>
    <n v="33024"/>
    <x v="0"/>
    <s v="TEC-PH-10000441"/>
    <x v="2"/>
    <x v="7"/>
    <s v="VTech DS6151"/>
    <n v="503.96000000000004"/>
    <x v="2"/>
    <n v="0.2"/>
    <n v="50.396000000000015"/>
    <x v="0"/>
    <s v="No"/>
    <n v="0"/>
  </r>
  <r>
    <n v="6481"/>
    <s v="CA-2019-140872"/>
    <x v="95"/>
    <d v="2019-06-10T00:00:00"/>
    <x v="1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n v="24.472000000000001"/>
    <x v="3"/>
    <n v="0.2"/>
    <n v="1.8353999999999999"/>
    <x v="0"/>
    <s v="No"/>
    <n v="0"/>
  </r>
  <r>
    <n v="6482"/>
    <s v="CA-2019-140872"/>
    <x v="95"/>
    <d v="2019-06-10T00:00:00"/>
    <x v="1"/>
    <s v="NR-18550"/>
    <s v="Nick Radford"/>
    <x v="0"/>
    <x v="0"/>
    <x v="95"/>
    <x v="2"/>
    <n v="33024"/>
    <x v="0"/>
    <s v="FUR-BO-10002824"/>
    <x v="0"/>
    <x v="0"/>
    <s v="Bush Mission Pointe Library"/>
    <n v="241.56799999999998"/>
    <x v="0"/>
    <n v="0.2"/>
    <n v="0"/>
    <x v="0"/>
    <s v="No"/>
    <n v="0"/>
  </r>
  <r>
    <n v="6483"/>
    <s v="CA-2019-140872"/>
    <x v="95"/>
    <d v="2019-06-10T00:00:00"/>
    <x v="1"/>
    <s v="NR-18550"/>
    <s v="Nick Radford"/>
    <x v="0"/>
    <x v="0"/>
    <x v="95"/>
    <x v="2"/>
    <n v="33024"/>
    <x v="0"/>
    <s v="TEC-AC-10002942"/>
    <x v="2"/>
    <x v="11"/>
    <s v="WD My Passport Ultra 1TB Portable External Hard Drive"/>
    <n v="110.4"/>
    <x v="0"/>
    <n v="0.2"/>
    <n v="-4.1400000000000077"/>
    <x v="0"/>
    <s v="No"/>
    <n v="0"/>
  </r>
  <r>
    <n v="6484"/>
    <s v="CA-2019-113908"/>
    <x v="95"/>
    <d v="2019-06-09T00:00:00"/>
    <x v="1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n v="384.76799999999997"/>
    <x v="0"/>
    <n v="0.4"/>
    <n v="-115.43040000000002"/>
    <x v="3"/>
    <s v="No"/>
    <n v="0"/>
  </r>
  <r>
    <n v="6485"/>
    <s v="CA-2019-113908"/>
    <x v="95"/>
    <d v="2019-06-09T00:00:00"/>
    <x v="1"/>
    <s v="KN-16390"/>
    <s v="Katherine Nockton"/>
    <x v="1"/>
    <x v="0"/>
    <x v="20"/>
    <x v="15"/>
    <n v="10011"/>
    <x v="3"/>
    <s v="TEC-MA-10003173"/>
    <x v="2"/>
    <x v="15"/>
    <s v="Hewlett-Packard 300S Scientific Calculator"/>
    <n v="78.66"/>
    <x v="5"/>
    <n v="0"/>
    <n v="36.183599999999991"/>
    <x v="3"/>
    <s v="No"/>
    <n v="0"/>
  </r>
  <r>
    <n v="6486"/>
    <s v="CA-2019-113908"/>
    <x v="95"/>
    <d v="2019-06-09T00:00:00"/>
    <x v="1"/>
    <s v="KN-16390"/>
    <s v="Katherine Nockton"/>
    <x v="1"/>
    <x v="0"/>
    <x v="20"/>
    <x v="15"/>
    <n v="10011"/>
    <x v="3"/>
    <s v="OFF-PA-10004156"/>
    <x v="1"/>
    <x v="10"/>
    <s v="Xerox 188"/>
    <n v="45.36"/>
    <x v="4"/>
    <n v="0"/>
    <n v="22.226399999999998"/>
    <x v="3"/>
    <s v="No"/>
    <n v="0"/>
  </r>
  <r>
    <n v="6487"/>
    <s v="CA-2017-120621"/>
    <x v="1113"/>
    <d v="2017-03-26T00:00:00"/>
    <x v="1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n v="962.07999999999993"/>
    <x v="4"/>
    <n v="0.2"/>
    <n v="156.33799999999997"/>
    <x v="0"/>
    <s v="No"/>
    <n v="0"/>
  </r>
  <r>
    <n v="6488"/>
    <s v="CA-2017-120621"/>
    <x v="1113"/>
    <d v="2017-03-26T00:00:00"/>
    <x v="1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n v="12.843000000000002"/>
    <x v="1"/>
    <n v="0.7"/>
    <n v="-9.8462999999999994"/>
    <x v="0"/>
    <s v="No"/>
    <n v="0"/>
  </r>
  <r>
    <n v="6489"/>
    <s v="CA-2017-120621"/>
    <x v="1113"/>
    <d v="2017-03-26T00:00:00"/>
    <x v="1"/>
    <s v="JW-16075"/>
    <s v="Julia West"/>
    <x v="0"/>
    <x v="0"/>
    <x v="108"/>
    <x v="3"/>
    <n v="28540"/>
    <x v="0"/>
    <s v="OFF-PA-10002254"/>
    <x v="1"/>
    <x v="10"/>
    <s v="Xerox 1883"/>
    <n v="295.45600000000002"/>
    <x v="9"/>
    <n v="0.2"/>
    <n v="96.023199999999974"/>
    <x v="0"/>
    <s v="No"/>
    <n v="0"/>
  </r>
  <r>
    <n v="6490"/>
    <s v="US-2019-148866"/>
    <x v="20"/>
    <d v="2019-09-24T00:00:00"/>
    <x v="1"/>
    <s v="JM-15535"/>
    <s v="Jessica Myrick"/>
    <x v="0"/>
    <x v="0"/>
    <x v="20"/>
    <x v="15"/>
    <n v="10011"/>
    <x v="3"/>
    <s v="OFF-PA-10004782"/>
    <x v="1"/>
    <x v="10"/>
    <s v="Xerox 228"/>
    <n v="32.400000000000006"/>
    <x v="2"/>
    <n v="0"/>
    <n v="15.552000000000001"/>
    <x v="3"/>
    <s v="No"/>
    <n v="0"/>
  </r>
  <r>
    <n v="6491"/>
    <s v="CA-2016-149594"/>
    <x v="1114"/>
    <d v="2016-09-19T00:00:00"/>
    <x v="1"/>
    <s v="MF-18250"/>
    <s v="Monica Federle"/>
    <x v="1"/>
    <x v="0"/>
    <x v="10"/>
    <x v="9"/>
    <n v="19120"/>
    <x v="3"/>
    <s v="FUR-FU-10000222"/>
    <x v="0"/>
    <x v="5"/>
    <s v="Seth Thomas 16&quot; Steel Case Clock"/>
    <n v="103.93599999999999"/>
    <x v="4"/>
    <n v="0.2"/>
    <n v="16.889599999999998"/>
    <x v="3"/>
    <s v="No"/>
    <n v="0"/>
  </r>
  <r>
    <n v="6492"/>
    <s v="CA-2018-113845"/>
    <x v="73"/>
    <d v="2018-11-25T00:00:00"/>
    <x v="1"/>
    <s v="FA-14230"/>
    <s v="Frank Atkinson"/>
    <x v="1"/>
    <x v="0"/>
    <x v="333"/>
    <x v="2"/>
    <n v="32839"/>
    <x v="0"/>
    <s v="FUR-BO-10004695"/>
    <x v="0"/>
    <x v="0"/>
    <s v="O'Sullivan 2-Door Barrister Bookcase in Odessa Pine"/>
    <n v="289.56799999999998"/>
    <x v="0"/>
    <n v="0.2"/>
    <n v="10.858799999999974"/>
    <x v="0"/>
    <s v="No"/>
    <n v="0"/>
  </r>
  <r>
    <n v="6493"/>
    <s v="CA-2018-113845"/>
    <x v="73"/>
    <d v="2018-11-25T00:00:00"/>
    <x v="1"/>
    <s v="FA-14230"/>
    <s v="Frank Atkinson"/>
    <x v="1"/>
    <x v="0"/>
    <x v="333"/>
    <x v="2"/>
    <n v="32839"/>
    <x v="0"/>
    <s v="OFF-ST-10003327"/>
    <x v="1"/>
    <x v="4"/>
    <s v="Akro-Mils 12-Gallon Tote"/>
    <n v="39.72"/>
    <x v="2"/>
    <n v="0.2"/>
    <n v="4.4684999999999953"/>
    <x v="0"/>
    <s v="No"/>
    <n v="0"/>
  </r>
  <r>
    <n v="6494"/>
    <s v="CA-2018-113845"/>
    <x v="73"/>
    <d v="2018-11-25T00:00:00"/>
    <x v="1"/>
    <s v="FA-14230"/>
    <s v="Frank Atkinson"/>
    <x v="1"/>
    <x v="0"/>
    <x v="333"/>
    <x v="2"/>
    <n v="32839"/>
    <x v="0"/>
    <s v="TEC-PH-10003357"/>
    <x v="2"/>
    <x v="7"/>
    <s v="Grandstream GXP2100 Mainstream Business Phone"/>
    <n v="244.768"/>
    <x v="4"/>
    <n v="0.2"/>
    <n v="24.476800000000004"/>
    <x v="0"/>
    <s v="No"/>
    <n v="0"/>
  </r>
  <r>
    <n v="6495"/>
    <s v="CA-2019-111262"/>
    <x v="960"/>
    <d v="2019-11-01T00:00:00"/>
    <x v="0"/>
    <s v="KH-16510"/>
    <s v="Keith Herrera"/>
    <x v="0"/>
    <x v="0"/>
    <x v="12"/>
    <x v="5"/>
    <n v="77095"/>
    <x v="2"/>
    <s v="TEC-AC-10002167"/>
    <x v="2"/>
    <x v="11"/>
    <s v="Imation 8gb Micro Traveldrive Usb 2.0 Flash Drive"/>
    <n v="24"/>
    <x v="0"/>
    <n v="0.2"/>
    <n v="-2.6999999999999993"/>
    <x v="2"/>
    <s v="No"/>
    <n v="0"/>
  </r>
  <r>
    <n v="6496"/>
    <s v="CA-2019-111262"/>
    <x v="960"/>
    <d v="2019-11-01T00:00:00"/>
    <x v="0"/>
    <s v="KH-16510"/>
    <s v="Keith Herrera"/>
    <x v="0"/>
    <x v="0"/>
    <x v="12"/>
    <x v="5"/>
    <n v="77095"/>
    <x v="2"/>
    <s v="OFF-PA-10001937"/>
    <x v="1"/>
    <x v="10"/>
    <s v="Xerox 21"/>
    <n v="15.552000000000003"/>
    <x v="1"/>
    <n v="0.2"/>
    <n v="5.4432"/>
    <x v="2"/>
    <s v="No"/>
    <n v="0"/>
  </r>
  <r>
    <n v="6497"/>
    <s v="CA-2019-111262"/>
    <x v="960"/>
    <d v="2019-11-01T00:00:00"/>
    <x v="0"/>
    <s v="KH-16510"/>
    <s v="Keith Herrera"/>
    <x v="0"/>
    <x v="0"/>
    <x v="12"/>
    <x v="5"/>
    <n v="77095"/>
    <x v="2"/>
    <s v="TEC-AC-10004510"/>
    <x v="2"/>
    <x v="11"/>
    <s v="Logitech Desktop MK120 Mouse and keyboard Combo"/>
    <n v="26.176000000000002"/>
    <x v="0"/>
    <n v="0.2"/>
    <n v="-3.272000000000002"/>
    <x v="2"/>
    <s v="No"/>
    <n v="0"/>
  </r>
  <r>
    <n v="6498"/>
    <s v="CA-2017-103135"/>
    <x v="1115"/>
    <d v="2017-07-28T00:00:00"/>
    <x v="1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n v="20.94"/>
    <x v="1"/>
    <n v="0"/>
    <n v="6.0725999999999987"/>
    <x v="0"/>
    <s v="No"/>
    <n v="0"/>
  </r>
  <r>
    <n v="6499"/>
    <s v="CA-2017-103135"/>
    <x v="1115"/>
    <d v="2017-07-28T00:00:00"/>
    <x v="1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135.09"/>
    <x v="6"/>
    <n v="0"/>
    <n v="62.14139999999999"/>
    <x v="0"/>
    <s v="No"/>
    <n v="0"/>
  </r>
  <r>
    <n v="6500"/>
    <s v="CA-2017-103135"/>
    <x v="1115"/>
    <d v="2017-07-28T00:00:00"/>
    <x v="1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n v="279.85999999999996"/>
    <x v="9"/>
    <n v="0"/>
    <n v="64.367799999999988"/>
    <x v="0"/>
    <s v="No"/>
    <n v="0"/>
  </r>
  <r>
    <n v="6501"/>
    <s v="CA-2017-103135"/>
    <x v="1115"/>
    <d v="2017-07-28T00:00:00"/>
    <x v="1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90.06"/>
    <x v="5"/>
    <n v="0"/>
    <n v="41.427599999999991"/>
    <x v="0"/>
    <s v="No"/>
    <n v="0"/>
  </r>
  <r>
    <n v="6502"/>
    <s v="CA-2016-129147"/>
    <x v="981"/>
    <d v="2016-11-06T00:00:00"/>
    <x v="1"/>
    <s v="LC-17050"/>
    <s v="Liz Carlisle"/>
    <x v="0"/>
    <x v="0"/>
    <x v="64"/>
    <x v="24"/>
    <n v="44256"/>
    <x v="3"/>
    <s v="TEC-PH-10001299"/>
    <x v="2"/>
    <x v="7"/>
    <s v="Polycom CX300 Desktop Phone USB VoIP phone"/>
    <n v="539.96399999999994"/>
    <x v="5"/>
    <n v="0.4"/>
    <n v="-107.99280000000002"/>
    <x v="3"/>
    <s v="No"/>
    <n v="0"/>
  </r>
  <r>
    <n v="6503"/>
    <s v="CA-2016-129147"/>
    <x v="981"/>
    <d v="2016-11-06T00:00:00"/>
    <x v="1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n v="-10.046400000000002"/>
    <x v="3"/>
    <s v="No"/>
    <n v="0"/>
  </r>
  <r>
    <n v="6504"/>
    <s v="CA-2016-129147"/>
    <x v="981"/>
    <d v="2016-11-06T00:00:00"/>
    <x v="1"/>
    <s v="LC-17050"/>
    <s v="Liz Carlisle"/>
    <x v="0"/>
    <x v="0"/>
    <x v="64"/>
    <x v="24"/>
    <n v="44256"/>
    <x v="3"/>
    <s v="OFF-BI-10001098"/>
    <x v="1"/>
    <x v="8"/>
    <s v="Acco D-Ring Binder w/DublLock"/>
    <n v="19.242000000000001"/>
    <x v="1"/>
    <n v="0.7"/>
    <n v="-13.4694"/>
    <x v="3"/>
    <s v="No"/>
    <n v="0"/>
  </r>
  <r>
    <n v="6505"/>
    <s v="CA-2019-128265"/>
    <x v="701"/>
    <d v="2019-11-22T00:00:00"/>
    <x v="0"/>
    <s v="VW-21775"/>
    <s v="Victoria Wilson"/>
    <x v="1"/>
    <x v="0"/>
    <x v="20"/>
    <x v="15"/>
    <n v="10011"/>
    <x v="3"/>
    <s v="OFF-ST-10000142"/>
    <x v="1"/>
    <x v="4"/>
    <s v="Deluxe Rollaway Locking File with Drawer"/>
    <n v="1247.6399999999999"/>
    <x v="1"/>
    <n v="0"/>
    <n v="349.33919999999995"/>
    <x v="3"/>
    <s v="No"/>
    <n v="0"/>
  </r>
  <r>
    <n v="6506"/>
    <s v="CA-2018-152331"/>
    <x v="190"/>
    <d v="2018-06-30T00:00:00"/>
    <x v="1"/>
    <s v="LD-16855"/>
    <s v="Lela Donovan"/>
    <x v="1"/>
    <x v="0"/>
    <x v="22"/>
    <x v="10"/>
    <n v="60653"/>
    <x v="2"/>
    <s v="OFF-AR-10001547"/>
    <x v="1"/>
    <x v="6"/>
    <s v="Newell 311"/>
    <n v="5.3040000000000003"/>
    <x v="1"/>
    <n v="0.2"/>
    <n v="0.46409999999999996"/>
    <x v="2"/>
    <s v="No"/>
    <n v="0"/>
  </r>
  <r>
    <n v="6507"/>
    <s v="US-2018-128909"/>
    <x v="790"/>
    <d v="2018-10-11T00:00:00"/>
    <x v="0"/>
    <s v="SP-20545"/>
    <s v="Sibella Parks"/>
    <x v="1"/>
    <x v="0"/>
    <x v="10"/>
    <x v="9"/>
    <n v="19143"/>
    <x v="3"/>
    <s v="OFF-PA-10001593"/>
    <x v="1"/>
    <x v="10"/>
    <s v="Xerox 1947"/>
    <n v="19.136000000000003"/>
    <x v="4"/>
    <n v="0.2"/>
    <n v="5.9799999999999986"/>
    <x v="3"/>
    <s v="No"/>
    <n v="0"/>
  </r>
  <r>
    <n v="6508"/>
    <s v="US-2018-128909"/>
    <x v="790"/>
    <d v="2018-10-11T00:00:00"/>
    <x v="0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n v="332.83200000000005"/>
    <x v="4"/>
    <n v="0.2"/>
    <n v="-24.962399999999988"/>
    <x v="3"/>
    <s v="No"/>
    <n v="0"/>
  </r>
  <r>
    <n v="6509"/>
    <s v="CA-2019-102197"/>
    <x v="698"/>
    <d v="2019-12-26T00:00:00"/>
    <x v="1"/>
    <s v="DK-13150"/>
    <s v="David Kendrick"/>
    <x v="1"/>
    <x v="0"/>
    <x v="20"/>
    <x v="15"/>
    <n v="10009"/>
    <x v="3"/>
    <s v="OFF-PA-10001970"/>
    <x v="1"/>
    <x v="10"/>
    <s v="Xerox 1908"/>
    <n v="279.89999999999998"/>
    <x v="2"/>
    <n v="0"/>
    <n v="137.15100000000001"/>
    <x v="3"/>
    <s v="No"/>
    <n v="0"/>
  </r>
  <r>
    <n v="6510"/>
    <s v="CA-2019-102197"/>
    <x v="698"/>
    <d v="2019-12-26T00:00:00"/>
    <x v="1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n v="50.352000000000004"/>
    <x v="1"/>
    <n v="0.2"/>
    <n v="17.623199999999997"/>
    <x v="3"/>
    <s v="No"/>
    <n v="0"/>
  </r>
  <r>
    <n v="6511"/>
    <s v="CA-2019-102197"/>
    <x v="698"/>
    <d v="2019-12-26T00:00:00"/>
    <x v="1"/>
    <s v="DK-13150"/>
    <s v="David Kendrick"/>
    <x v="1"/>
    <x v="0"/>
    <x v="20"/>
    <x v="15"/>
    <n v="10009"/>
    <x v="3"/>
    <s v="OFF-PA-10004156"/>
    <x v="1"/>
    <x v="10"/>
    <s v="Xerox 188"/>
    <n v="34.019999999999996"/>
    <x v="1"/>
    <n v="0"/>
    <n v="16.669799999999999"/>
    <x v="3"/>
    <s v="No"/>
    <n v="0"/>
  </r>
  <r>
    <n v="6512"/>
    <s v="CA-2019-167640"/>
    <x v="904"/>
    <d v="2019-03-10T00:00:00"/>
    <x v="1"/>
    <s v="FC-14245"/>
    <s v="Frank Carlisle"/>
    <x v="2"/>
    <x v="0"/>
    <x v="8"/>
    <x v="1"/>
    <n v="94109"/>
    <x v="1"/>
    <s v="OFF-AR-10003158"/>
    <x v="1"/>
    <x v="6"/>
    <s v="Fluorescent Highlighters by Dixon"/>
    <n v="23.88"/>
    <x v="5"/>
    <n v="0"/>
    <n v="8.1191999999999993"/>
    <x v="1"/>
    <s v="No"/>
    <n v="0"/>
  </r>
  <r>
    <n v="6513"/>
    <s v="CA-2019-167640"/>
    <x v="904"/>
    <d v="2019-03-10T00:00:00"/>
    <x v="1"/>
    <s v="FC-14245"/>
    <s v="Frank Carlisle"/>
    <x v="2"/>
    <x v="0"/>
    <x v="8"/>
    <x v="1"/>
    <n v="94109"/>
    <x v="1"/>
    <s v="OFF-LA-10004559"/>
    <x v="1"/>
    <x v="2"/>
    <s v="Avery 49"/>
    <n v="11.52"/>
    <x v="4"/>
    <n v="0"/>
    <n v="5.6448"/>
    <x v="1"/>
    <s v="No"/>
    <n v="0"/>
  </r>
  <r>
    <n v="6514"/>
    <s v="CA-2019-167640"/>
    <x v="904"/>
    <d v="2019-03-10T00:00:00"/>
    <x v="1"/>
    <s v="FC-14245"/>
    <s v="Frank Carlisle"/>
    <x v="2"/>
    <x v="0"/>
    <x v="8"/>
    <x v="1"/>
    <n v="94109"/>
    <x v="1"/>
    <s v="OFF-PA-10001033"/>
    <x v="1"/>
    <x v="10"/>
    <s v="Xerox 1893"/>
    <n v="286.93"/>
    <x v="3"/>
    <n v="0"/>
    <n v="140.59569999999999"/>
    <x v="1"/>
    <s v="No"/>
    <n v="0"/>
  </r>
  <r>
    <n v="6515"/>
    <s v="CA-2019-167640"/>
    <x v="904"/>
    <d v="2019-03-10T00:00:00"/>
    <x v="1"/>
    <s v="FC-14245"/>
    <s v="Frank Carlisle"/>
    <x v="2"/>
    <x v="0"/>
    <x v="8"/>
    <x v="1"/>
    <n v="94109"/>
    <x v="1"/>
    <s v="TEC-PH-10001336"/>
    <x v="2"/>
    <x v="7"/>
    <s v="Digium D40 VoIP phone"/>
    <n v="206.38400000000001"/>
    <x v="0"/>
    <n v="0.2"/>
    <n v="23.218199999999996"/>
    <x v="1"/>
    <s v="No"/>
    <n v="0"/>
  </r>
  <r>
    <n v="6516"/>
    <s v="US-2019-116652"/>
    <x v="175"/>
    <d v="2019-09-19T00:00:00"/>
    <x v="1"/>
    <s v="RD-19480"/>
    <s v="Rick Duston"/>
    <x v="0"/>
    <x v="0"/>
    <x v="8"/>
    <x v="1"/>
    <n v="94122"/>
    <x v="1"/>
    <s v="FUR-CH-10002961"/>
    <x v="0"/>
    <x v="1"/>
    <s v="Leather Task Chair, Black"/>
    <n v="218.35200000000003"/>
    <x v="1"/>
    <n v="0.2"/>
    <n v="0"/>
    <x v="1"/>
    <s v="No"/>
    <n v="0"/>
  </r>
  <r>
    <n v="6517"/>
    <s v="US-2019-116652"/>
    <x v="175"/>
    <d v="2019-09-19T00:00:00"/>
    <x v="1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n v="529.9"/>
    <x v="2"/>
    <n v="0"/>
    <n v="105.97999999999999"/>
    <x v="1"/>
    <s v="No"/>
    <n v="0"/>
  </r>
  <r>
    <n v="6518"/>
    <s v="US-2019-116652"/>
    <x v="175"/>
    <d v="2019-09-19T00:00:00"/>
    <x v="1"/>
    <s v="RD-19480"/>
    <s v="Rick Duston"/>
    <x v="0"/>
    <x v="0"/>
    <x v="8"/>
    <x v="1"/>
    <n v="94122"/>
    <x v="1"/>
    <s v="OFF-AR-10001915"/>
    <x v="1"/>
    <x v="6"/>
    <s v="Peel-Off China Markers"/>
    <n v="99.3"/>
    <x v="12"/>
    <n v="0"/>
    <n v="41.706000000000003"/>
    <x v="1"/>
    <s v="No"/>
    <n v="0"/>
  </r>
  <r>
    <n v="6519"/>
    <s v="US-2019-116652"/>
    <x v="175"/>
    <d v="2019-09-19T00:00:00"/>
    <x v="1"/>
    <s v="RD-19480"/>
    <s v="Rick Duston"/>
    <x v="0"/>
    <x v="0"/>
    <x v="8"/>
    <x v="1"/>
    <n v="94122"/>
    <x v="1"/>
    <s v="OFF-AP-10001205"/>
    <x v="1"/>
    <x v="9"/>
    <s v="Belkin 5 Outlet SurgeMaster Power Centers"/>
    <n v="108.96"/>
    <x v="0"/>
    <n v="0"/>
    <n v="30.508800000000008"/>
    <x v="1"/>
    <s v="No"/>
    <n v="0"/>
  </r>
  <r>
    <n v="6520"/>
    <s v="US-2019-116652"/>
    <x v="175"/>
    <d v="2019-09-19T00:00:00"/>
    <x v="1"/>
    <s v="RD-19480"/>
    <s v="Rick Duston"/>
    <x v="0"/>
    <x v="0"/>
    <x v="8"/>
    <x v="1"/>
    <n v="94122"/>
    <x v="1"/>
    <s v="OFF-BI-10004528"/>
    <x v="1"/>
    <x v="8"/>
    <s v="Cardinal Poly Pocket Divider Pockets for Ring Binders"/>
    <n v="2.6880000000000002"/>
    <x v="7"/>
    <n v="0.2"/>
    <n v="0.83999999999999975"/>
    <x v="1"/>
    <s v="No"/>
    <n v="0"/>
  </r>
  <r>
    <n v="6521"/>
    <s v="CA-2019-138289"/>
    <x v="1034"/>
    <d v="2019-01-18T00:00:00"/>
    <x v="0"/>
    <s v="AR-10540"/>
    <s v="Andy Reiter"/>
    <x v="0"/>
    <x v="0"/>
    <x v="25"/>
    <x v="12"/>
    <n v="49201"/>
    <x v="2"/>
    <s v="OFF-BI-10004995"/>
    <x v="1"/>
    <x v="8"/>
    <s v="GBC DocuBind P400 Electric Binding System"/>
    <n v="5443.96"/>
    <x v="4"/>
    <n v="0"/>
    <n v="2504.2215999999999"/>
    <x v="2"/>
    <s v="No"/>
    <n v="0"/>
  </r>
  <r>
    <n v="6522"/>
    <s v="CA-2019-138289"/>
    <x v="1034"/>
    <d v="2019-01-18T00:00:00"/>
    <x v="0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n v="302.67"/>
    <x v="1"/>
    <n v="0"/>
    <n v="72.640799999999999"/>
    <x v="2"/>
    <s v="No"/>
    <n v="0"/>
  </r>
  <r>
    <n v="6523"/>
    <s v="CA-2019-138289"/>
    <x v="1034"/>
    <d v="2019-01-18T00:00:00"/>
    <x v="0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n v="56.07"/>
    <x v="3"/>
    <n v="0"/>
    <n v="25.231499999999997"/>
    <x v="2"/>
    <s v="No"/>
    <n v="0"/>
  </r>
  <r>
    <n v="6524"/>
    <s v="CA-2018-129308"/>
    <x v="274"/>
    <d v="2018-07-13T00:00:00"/>
    <x v="1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n v="10.08"/>
    <x v="0"/>
    <n v="0.2"/>
    <n v="3.2759999999999994"/>
    <x v="3"/>
    <s v="No"/>
    <n v="0"/>
  </r>
  <r>
    <n v="6525"/>
    <s v="CA-2018-129308"/>
    <x v="274"/>
    <d v="2018-07-13T00:00:00"/>
    <x v="1"/>
    <s v="CC-12100"/>
    <s v="Chad Cunningham"/>
    <x v="2"/>
    <x v="0"/>
    <x v="10"/>
    <x v="9"/>
    <n v="19120"/>
    <x v="3"/>
    <s v="TEC-PH-10002310"/>
    <x v="2"/>
    <x v="7"/>
    <s v="Panasonic KX T7731-B Digital phone"/>
    <n v="59.993999999999993"/>
    <x v="7"/>
    <n v="0.4"/>
    <n v="-12.998700000000007"/>
    <x v="3"/>
    <s v="No"/>
    <n v="0"/>
  </r>
  <r>
    <n v="6526"/>
    <s v="CA-2018-129308"/>
    <x v="274"/>
    <d v="2018-07-13T00:00:00"/>
    <x v="1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s v="No"/>
    <n v="0"/>
  </r>
  <r>
    <n v="6527"/>
    <s v="CA-2018-129308"/>
    <x v="274"/>
    <d v="2018-07-13T00:00:00"/>
    <x v="1"/>
    <s v="CC-12100"/>
    <s v="Chad Cunningham"/>
    <x v="2"/>
    <x v="0"/>
    <x v="10"/>
    <x v="9"/>
    <n v="19120"/>
    <x v="3"/>
    <s v="OFF-BI-10001308"/>
    <x v="1"/>
    <x v="8"/>
    <s v="GBC Standard Plastic Binding Systems' Combs"/>
    <n v="9.4200000000000017"/>
    <x v="2"/>
    <n v="0.7"/>
    <n v="-7.8500000000000014"/>
    <x v="3"/>
    <s v="No"/>
    <n v="0"/>
  </r>
  <r>
    <n v="6528"/>
    <s v="CA-2018-157791"/>
    <x v="443"/>
    <d v="2018-12-28T00:00:00"/>
    <x v="0"/>
    <s v="CA-11965"/>
    <s v="Carol Adams"/>
    <x v="1"/>
    <x v="0"/>
    <x v="99"/>
    <x v="34"/>
    <n v="2886"/>
    <x v="3"/>
    <s v="TEC-CO-10002095"/>
    <x v="2"/>
    <x v="16"/>
    <s v="Hewlett Packard 610 Color Digital Copier / Printer"/>
    <n v="1999.96"/>
    <x v="4"/>
    <n v="0"/>
    <n v="899.98199999999997"/>
    <x v="3"/>
    <s v="No"/>
    <n v="0"/>
  </r>
  <r>
    <n v="6529"/>
    <s v="CA-2016-146864"/>
    <x v="1091"/>
    <d v="2016-12-26T00:00:00"/>
    <x v="1"/>
    <s v="BT-11530"/>
    <s v="Bradley Talbott"/>
    <x v="2"/>
    <x v="0"/>
    <x v="20"/>
    <x v="15"/>
    <n v="10024"/>
    <x v="3"/>
    <s v="OFF-ST-10004946"/>
    <x v="1"/>
    <x v="4"/>
    <s v="Desktop 3-Pocket Hot File"/>
    <n v="216.4"/>
    <x v="4"/>
    <n v="0"/>
    <n v="56.26400000000001"/>
    <x v="3"/>
    <s v="No"/>
    <n v="0"/>
  </r>
  <r>
    <n v="6530"/>
    <s v="CA-2016-103744"/>
    <x v="1116"/>
    <d v="2016-02-27T00:00:00"/>
    <x v="1"/>
    <s v="MG-17875"/>
    <s v="Michael Grace"/>
    <x v="2"/>
    <x v="0"/>
    <x v="236"/>
    <x v="5"/>
    <n v="79907"/>
    <x v="2"/>
    <s v="OFF-LA-10004425"/>
    <x v="1"/>
    <x v="2"/>
    <s v="Staple-on labels"/>
    <n v="6.9360000000000008"/>
    <x v="1"/>
    <n v="0.2"/>
    <n v="2.3409000000000004"/>
    <x v="2"/>
    <s v="Yes"/>
    <n v="1"/>
  </r>
  <r>
    <n v="6531"/>
    <s v="CA-2016-103744"/>
    <x v="1116"/>
    <d v="2016-02-27T00:00:00"/>
    <x v="1"/>
    <s v="MG-17875"/>
    <s v="Michael Grace"/>
    <x v="2"/>
    <x v="0"/>
    <x v="236"/>
    <x v="5"/>
    <n v="79907"/>
    <x v="2"/>
    <s v="OFF-BI-10000320"/>
    <x v="1"/>
    <x v="8"/>
    <s v="GBC Plastic Binding Combs"/>
    <n v="4.427999999999999"/>
    <x v="1"/>
    <n v="0.8"/>
    <n v="-6.8633999999999986"/>
    <x v="2"/>
    <s v="Yes"/>
    <n v="1"/>
  </r>
  <r>
    <n v="6532"/>
    <s v="US-2019-107384"/>
    <x v="769"/>
    <d v="2019-12-08T00:00:00"/>
    <x v="1"/>
    <s v="TP-21130"/>
    <s v="Theone Pippenger"/>
    <x v="0"/>
    <x v="0"/>
    <x v="30"/>
    <x v="11"/>
    <n v="55901"/>
    <x v="2"/>
    <s v="OFF-AR-10001315"/>
    <x v="1"/>
    <x v="6"/>
    <s v="Newell 310"/>
    <n v="8.8000000000000007"/>
    <x v="2"/>
    <n v="0"/>
    <n v="2.5519999999999996"/>
    <x v="2"/>
    <s v="No"/>
    <n v="0"/>
  </r>
  <r>
    <n v="6533"/>
    <s v="US-2019-107384"/>
    <x v="769"/>
    <d v="2019-12-08T00:00:00"/>
    <x v="1"/>
    <s v="TP-21130"/>
    <s v="Theone Pippenger"/>
    <x v="0"/>
    <x v="0"/>
    <x v="30"/>
    <x v="11"/>
    <n v="55901"/>
    <x v="2"/>
    <s v="TEC-AC-10004595"/>
    <x v="2"/>
    <x v="11"/>
    <s v="First Data TMFD35 PIN Pad"/>
    <n v="142.80000000000001"/>
    <x v="7"/>
    <n v="0"/>
    <n v="29.988"/>
    <x v="2"/>
    <s v="No"/>
    <n v="0"/>
  </r>
  <r>
    <n v="6534"/>
    <s v="US-2019-107384"/>
    <x v="769"/>
    <d v="2019-12-08T00:00:00"/>
    <x v="1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n v="399.95"/>
    <x v="2"/>
    <n v="0"/>
    <n v="143.982"/>
    <x v="2"/>
    <s v="No"/>
    <n v="0"/>
  </r>
  <r>
    <n v="6535"/>
    <s v="CA-2016-128209"/>
    <x v="664"/>
    <d v="2016-11-22T00:00:00"/>
    <x v="1"/>
    <s v="GT-14710"/>
    <s v="Greg Tran"/>
    <x v="0"/>
    <x v="0"/>
    <x v="198"/>
    <x v="15"/>
    <n v="14215"/>
    <x v="3"/>
    <s v="OFF-BI-10001359"/>
    <x v="1"/>
    <x v="8"/>
    <s v="GBC DocuBind TL300 Electric Binding System"/>
    <n v="2152.7760000000003"/>
    <x v="1"/>
    <n v="0.2"/>
    <n v="726.56189999999981"/>
    <x v="3"/>
    <s v="No"/>
    <n v="0"/>
  </r>
  <r>
    <n v="6536"/>
    <s v="CA-2016-128209"/>
    <x v="664"/>
    <d v="2016-11-22T00:00:00"/>
    <x v="1"/>
    <s v="GT-14710"/>
    <s v="Greg Tran"/>
    <x v="0"/>
    <x v="0"/>
    <x v="198"/>
    <x v="15"/>
    <n v="14215"/>
    <x v="3"/>
    <s v="FUR-BO-10002213"/>
    <x v="0"/>
    <x v="0"/>
    <s v="DMI Eclipse Executive Suite Bookcases"/>
    <n v="4007.8400000000006"/>
    <x v="12"/>
    <n v="0.2"/>
    <n v="-50.098000000000297"/>
    <x v="3"/>
    <s v="No"/>
    <n v="0"/>
  </r>
  <r>
    <n v="6537"/>
    <s v="CA-2016-169684"/>
    <x v="22"/>
    <d v="2016-10-23T00:00:00"/>
    <x v="2"/>
    <s v="FH-14365"/>
    <s v="Fred Hopkins"/>
    <x v="1"/>
    <x v="0"/>
    <x v="289"/>
    <x v="18"/>
    <n v="37918"/>
    <x v="0"/>
    <s v="FUR-TA-10003008"/>
    <x v="0"/>
    <x v="3"/>
    <s v="Lesro Round Back Collection Coffee Table, End Table"/>
    <n v="328.59000000000003"/>
    <x v="1"/>
    <n v="0.4"/>
    <n v="-147.8655"/>
    <x v="0"/>
    <s v="No"/>
    <n v="0"/>
  </r>
  <r>
    <n v="6538"/>
    <s v="CA-2016-169684"/>
    <x v="22"/>
    <d v="2016-10-23T00:00:00"/>
    <x v="2"/>
    <s v="FH-14365"/>
    <s v="Fred Hopkins"/>
    <x v="1"/>
    <x v="0"/>
    <x v="289"/>
    <x v="18"/>
    <n v="37918"/>
    <x v="0"/>
    <s v="OFF-ST-10000934"/>
    <x v="1"/>
    <x v="4"/>
    <s v="Contico 72&quot;H Heavy-Duty Storage System"/>
    <n v="98.352000000000004"/>
    <x v="1"/>
    <n v="0.2"/>
    <n v="-24.588000000000001"/>
    <x v="0"/>
    <s v="No"/>
    <n v="0"/>
  </r>
  <r>
    <n v="6539"/>
    <s v="CA-2017-109862"/>
    <x v="969"/>
    <d v="2017-10-30T00:00:00"/>
    <x v="1"/>
    <s v="HK-14890"/>
    <s v="Heather Kirkland"/>
    <x v="1"/>
    <x v="0"/>
    <x v="46"/>
    <x v="13"/>
    <n v="19711"/>
    <x v="3"/>
    <s v="TEC-PH-10004042"/>
    <x v="2"/>
    <x v="7"/>
    <s v="ClearOne Communications CHAT 70 OC Speaker Phone"/>
    <n v="158.99"/>
    <x v="7"/>
    <n v="0"/>
    <n v="41.337400000000002"/>
    <x v="3"/>
    <s v="No"/>
    <n v="0"/>
  </r>
  <r>
    <n v="6540"/>
    <s v="CA-2017-109862"/>
    <x v="969"/>
    <d v="2017-10-30T00:00:00"/>
    <x v="1"/>
    <s v="HK-14890"/>
    <s v="Heather Kirkland"/>
    <x v="1"/>
    <x v="0"/>
    <x v="46"/>
    <x v="13"/>
    <n v="19711"/>
    <x v="3"/>
    <s v="FUR-CH-10002439"/>
    <x v="0"/>
    <x v="1"/>
    <s v="Iceberg Nesting Folding Chair, 19w x 6d x 43h"/>
    <n v="291.10000000000002"/>
    <x v="2"/>
    <n v="0"/>
    <n v="75.686000000000007"/>
    <x v="3"/>
    <s v="No"/>
    <n v="0"/>
  </r>
  <r>
    <n v="6541"/>
    <s v="US-2019-107888"/>
    <x v="673"/>
    <d v="2019-11-19T00:00:00"/>
    <x v="2"/>
    <s v="CC-12220"/>
    <s v="Chris Cortes"/>
    <x v="0"/>
    <x v="0"/>
    <x v="4"/>
    <x v="4"/>
    <n v="98103"/>
    <x v="1"/>
    <s v="OFF-PA-10001363"/>
    <x v="1"/>
    <x v="10"/>
    <s v="Xerox 1933"/>
    <n v="73.679999999999993"/>
    <x v="5"/>
    <n v="0"/>
    <n v="34.629599999999996"/>
    <x v="1"/>
    <s v="Yes"/>
    <n v="1"/>
  </r>
  <r>
    <n v="6542"/>
    <s v="US-2019-107888"/>
    <x v="673"/>
    <d v="2019-11-19T00:00:00"/>
    <x v="2"/>
    <s v="CC-12220"/>
    <s v="Chris Cortes"/>
    <x v="0"/>
    <x v="0"/>
    <x v="4"/>
    <x v="4"/>
    <n v="98103"/>
    <x v="1"/>
    <s v="FUR-FU-10003394"/>
    <x v="0"/>
    <x v="5"/>
    <s v="Tenex &quot;The Solids&quot; Textured Chair Mats"/>
    <n v="139.91999999999999"/>
    <x v="0"/>
    <n v="0"/>
    <n v="23.786399999999986"/>
    <x v="1"/>
    <s v="Yes"/>
    <n v="1"/>
  </r>
  <r>
    <n v="6543"/>
    <s v="US-2019-107888"/>
    <x v="673"/>
    <d v="2019-11-19T00:00:00"/>
    <x v="2"/>
    <s v="CC-12220"/>
    <s v="Chris Cortes"/>
    <x v="0"/>
    <x v="0"/>
    <x v="4"/>
    <x v="4"/>
    <n v="98103"/>
    <x v="1"/>
    <s v="TEC-PH-10003171"/>
    <x v="2"/>
    <x v="7"/>
    <s v="Plantronics Encore H101 Dual Earpieces Headset"/>
    <n v="107.88"/>
    <x v="1"/>
    <n v="0.2"/>
    <n v="10.787999999999997"/>
    <x v="1"/>
    <s v="Yes"/>
    <n v="1"/>
  </r>
  <r>
    <n v="6544"/>
    <s v="US-2019-107888"/>
    <x v="673"/>
    <d v="2019-11-19T00:00:00"/>
    <x v="2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n v="33.29"/>
    <x v="7"/>
    <n v="0"/>
    <n v="7.9895999999999994"/>
    <x v="1"/>
    <s v="Yes"/>
    <n v="1"/>
  </r>
  <r>
    <n v="6545"/>
    <s v="US-2019-154872"/>
    <x v="304"/>
    <d v="2019-05-18T00:00:00"/>
    <x v="1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n v="58.170000000000009"/>
    <x v="2"/>
    <n v="0.7"/>
    <n v="-46.53600000000003"/>
    <x v="3"/>
    <s v="No"/>
    <n v="0"/>
  </r>
  <r>
    <n v="6546"/>
    <s v="US-2019-154872"/>
    <x v="304"/>
    <d v="2019-05-18T00:00:00"/>
    <x v="1"/>
    <s v="DP-13000"/>
    <s v="Darren Powers"/>
    <x v="0"/>
    <x v="0"/>
    <x v="138"/>
    <x v="24"/>
    <n v="44105"/>
    <x v="3"/>
    <s v="OFF-LA-10000973"/>
    <x v="1"/>
    <x v="2"/>
    <s v="Avery 502"/>
    <n v="5.04"/>
    <x v="0"/>
    <n v="0.2"/>
    <n v="1.764"/>
    <x v="3"/>
    <s v="No"/>
    <n v="0"/>
  </r>
  <r>
    <n v="6547"/>
    <s v="US-2019-154872"/>
    <x v="304"/>
    <d v="2019-05-18T00:00:00"/>
    <x v="1"/>
    <s v="DP-13000"/>
    <s v="Darren Powers"/>
    <x v="0"/>
    <x v="0"/>
    <x v="138"/>
    <x v="24"/>
    <n v="44105"/>
    <x v="3"/>
    <s v="OFF-PA-10000483"/>
    <x v="1"/>
    <x v="10"/>
    <s v="Xerox 19"/>
    <n v="24.784000000000002"/>
    <x v="7"/>
    <n v="0.2"/>
    <n v="7.7449999999999983"/>
    <x v="3"/>
    <s v="No"/>
    <n v="0"/>
  </r>
  <r>
    <n v="6548"/>
    <s v="CA-2016-113880"/>
    <x v="72"/>
    <d v="2016-03-05T00:00:00"/>
    <x v="1"/>
    <s v="VF-21715"/>
    <s v="Vicky Freymann"/>
    <x v="2"/>
    <x v="0"/>
    <x v="308"/>
    <x v="10"/>
    <n v="60126"/>
    <x v="2"/>
    <s v="FUR-CH-10000863"/>
    <x v="0"/>
    <x v="1"/>
    <s v="Novimex Swivel Fabric Task Chair"/>
    <n v="634.11599999999999"/>
    <x v="5"/>
    <n v="0.3"/>
    <n v="-172.11720000000003"/>
    <x v="2"/>
    <s v="No"/>
    <n v="0"/>
  </r>
  <r>
    <n v="6549"/>
    <s v="CA-2016-113880"/>
    <x v="72"/>
    <d v="2016-03-05T00:00:00"/>
    <x v="1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n v="17.472000000000001"/>
    <x v="1"/>
    <n v="0.2"/>
    <n v="5.6783999999999981"/>
    <x v="2"/>
    <s v="No"/>
    <n v="0"/>
  </r>
  <r>
    <n v="6550"/>
    <s v="US-2017-164966"/>
    <x v="117"/>
    <d v="2017-08-01T00:00:00"/>
    <x v="2"/>
    <s v="GH-14410"/>
    <s v="Gary Hansen"/>
    <x v="2"/>
    <x v="0"/>
    <x v="69"/>
    <x v="11"/>
    <n v="55044"/>
    <x v="2"/>
    <s v="FUR-CH-10002304"/>
    <x v="0"/>
    <x v="1"/>
    <s v="Global Stack Chair without Arms, Black"/>
    <n v="155.88"/>
    <x v="5"/>
    <n v="0"/>
    <n v="38.970000000000006"/>
    <x v="2"/>
    <s v="No"/>
    <n v="0"/>
  </r>
  <r>
    <n v="6551"/>
    <s v="CA-2017-126739"/>
    <x v="549"/>
    <d v="2017-11-03T00:00:00"/>
    <x v="0"/>
    <s v="JH-16180"/>
    <s v="Justin Hirsh"/>
    <x v="0"/>
    <x v="0"/>
    <x v="20"/>
    <x v="15"/>
    <n v="10035"/>
    <x v="3"/>
    <s v="FUR-CH-10000422"/>
    <x v="0"/>
    <x v="1"/>
    <s v="Global Highback Leather Tilter in Burgundy"/>
    <n v="327.56399999999996"/>
    <x v="4"/>
    <n v="0.1"/>
    <n v="21.837600000000023"/>
    <x v="3"/>
    <s v="No"/>
    <n v="0"/>
  </r>
  <r>
    <n v="6552"/>
    <s v="CA-2019-161578"/>
    <x v="819"/>
    <d v="2019-12-21T00:00:00"/>
    <x v="0"/>
    <s v="RB-19465"/>
    <s v="Rick Bensley"/>
    <x v="2"/>
    <x v="0"/>
    <x v="1"/>
    <x v="1"/>
    <n v="90036"/>
    <x v="1"/>
    <s v="OFF-PA-10002986"/>
    <x v="1"/>
    <x v="10"/>
    <s v="Xerox 1898"/>
    <n v="13.36"/>
    <x v="0"/>
    <n v="0"/>
    <n v="6.4127999999999998"/>
    <x v="1"/>
    <s v="No"/>
    <n v="0"/>
  </r>
  <r>
    <n v="6553"/>
    <s v="CA-2019-161578"/>
    <x v="819"/>
    <d v="2019-12-21T00:00:00"/>
    <x v="0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n v="158.9"/>
    <x v="2"/>
    <n v="0"/>
    <n v="7.9449999999999932"/>
    <x v="1"/>
    <s v="No"/>
    <n v="0"/>
  </r>
  <r>
    <n v="6554"/>
    <s v="CA-2016-137092"/>
    <x v="22"/>
    <d v="2016-10-22T00:00:00"/>
    <x v="0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n v="319.96800000000002"/>
    <x v="4"/>
    <n v="0.2"/>
    <n v="71.992800000000003"/>
    <x v="2"/>
    <s v="No"/>
    <n v="0"/>
  </r>
  <r>
    <n v="6555"/>
    <s v="CA-2016-137092"/>
    <x v="22"/>
    <d v="2016-10-22T00:00:00"/>
    <x v="0"/>
    <s v="LS-16975"/>
    <s v="Lindsay Shagiari"/>
    <x v="2"/>
    <x v="0"/>
    <x v="22"/>
    <x v="10"/>
    <n v="60653"/>
    <x v="2"/>
    <s v="OFF-ST-10003805"/>
    <x v="1"/>
    <x v="4"/>
    <s v="24 Capacity Maxi Data Binder Racks, Pearl"/>
    <n v="505.32000000000005"/>
    <x v="1"/>
    <n v="0.2"/>
    <n v="31.582499999999953"/>
    <x v="2"/>
    <s v="No"/>
    <n v="0"/>
  </r>
  <r>
    <n v="6556"/>
    <s v="CA-2016-137092"/>
    <x v="22"/>
    <d v="2016-10-22T00:00:00"/>
    <x v="0"/>
    <s v="LS-16975"/>
    <s v="Lindsay Shagiari"/>
    <x v="2"/>
    <x v="0"/>
    <x v="22"/>
    <x v="10"/>
    <n v="60653"/>
    <x v="2"/>
    <s v="OFF-PA-10002109"/>
    <x v="1"/>
    <x v="10"/>
    <s v="Wirebound Voice Message Log Book"/>
    <n v="3.8079999999999998"/>
    <x v="7"/>
    <n v="0.2"/>
    <n v="1.2375999999999996"/>
    <x v="2"/>
    <s v="No"/>
    <n v="0"/>
  </r>
  <r>
    <n v="6557"/>
    <s v="CA-2016-137092"/>
    <x v="22"/>
    <d v="2016-10-22T00:00:00"/>
    <x v="0"/>
    <s v="LS-16975"/>
    <s v="Lindsay Shagiari"/>
    <x v="2"/>
    <x v="0"/>
    <x v="22"/>
    <x v="10"/>
    <n v="60653"/>
    <x v="2"/>
    <s v="OFF-BI-10000632"/>
    <x v="1"/>
    <x v="8"/>
    <s v="Satellite Sectional Post Binders"/>
    <n v="8.6819999999999968"/>
    <x v="7"/>
    <n v="0.8"/>
    <n v="-14.759400000000003"/>
    <x v="2"/>
    <s v="No"/>
    <n v="0"/>
  </r>
  <r>
    <n v="6558"/>
    <s v="CA-2016-137092"/>
    <x v="22"/>
    <d v="2016-10-22T00:00:00"/>
    <x v="0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n v="24.424000000000003"/>
    <x v="7"/>
    <n v="0.2"/>
    <n v="7.9378000000000002"/>
    <x v="2"/>
    <s v="No"/>
    <n v="0"/>
  </r>
  <r>
    <n v="6559"/>
    <s v="CA-2017-166947"/>
    <x v="1117"/>
    <d v="2017-06-10T00:00:00"/>
    <x v="1"/>
    <s v="EB-13750"/>
    <s v="Edward Becker"/>
    <x v="1"/>
    <x v="0"/>
    <x v="198"/>
    <x v="15"/>
    <n v="14215"/>
    <x v="3"/>
    <s v="FUR-CH-10004997"/>
    <x v="0"/>
    <x v="1"/>
    <s v="Hon Every-Day Series Multi-Task Chairs"/>
    <n v="1522.6379999999999"/>
    <x v="6"/>
    <n v="0.1"/>
    <n v="169.18200000000004"/>
    <x v="3"/>
    <s v="No"/>
    <n v="0"/>
  </r>
  <r>
    <n v="6560"/>
    <s v="CA-2018-160941"/>
    <x v="658"/>
    <d v="2018-07-26T00:00:00"/>
    <x v="1"/>
    <s v="DK-12835"/>
    <s v="Damala Kotsonis"/>
    <x v="1"/>
    <x v="0"/>
    <x v="43"/>
    <x v="1"/>
    <n v="95661"/>
    <x v="1"/>
    <s v="OFF-EN-10003001"/>
    <x v="1"/>
    <x v="12"/>
    <s v="Ames Color-File Green Diamond Border X-ray Mailers"/>
    <n v="419.90000000000003"/>
    <x v="2"/>
    <n v="0"/>
    <n v="197.35299999999998"/>
    <x v="1"/>
    <s v="No"/>
    <n v="0"/>
  </r>
  <r>
    <n v="6561"/>
    <s v="CA-2018-160941"/>
    <x v="658"/>
    <d v="2018-07-26T00:00:00"/>
    <x v="1"/>
    <s v="DK-12835"/>
    <s v="Damala Kotsonis"/>
    <x v="1"/>
    <x v="0"/>
    <x v="43"/>
    <x v="1"/>
    <n v="95661"/>
    <x v="1"/>
    <s v="OFF-LA-10003766"/>
    <x v="1"/>
    <x v="2"/>
    <s v="Self-Adhesive Removable Labels"/>
    <n v="3.15"/>
    <x v="7"/>
    <n v="0"/>
    <n v="1.512"/>
    <x v="1"/>
    <s v="No"/>
    <n v="0"/>
  </r>
  <r>
    <n v="6562"/>
    <s v="CA-2019-144680"/>
    <x v="185"/>
    <d v="2019-04-02T00:00:00"/>
    <x v="2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"/>
    <x v="2"/>
    <n v="0.8"/>
    <n v="-90.774000000000029"/>
    <x v="2"/>
    <s v="No"/>
    <n v="0"/>
  </r>
  <r>
    <n v="6563"/>
    <s v="CA-2016-166086"/>
    <x v="1118"/>
    <d v="2016-05-12T00:00:00"/>
    <x v="1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n v="16.14"/>
    <x v="1"/>
    <n v="0"/>
    <n v="7.9085999999999999"/>
    <x v="3"/>
    <s v="No"/>
    <n v="0"/>
  </r>
  <r>
    <n v="6564"/>
    <s v="CA-2016-166086"/>
    <x v="1118"/>
    <d v="2016-05-12T00:00:00"/>
    <x v="1"/>
    <s v="CT-11995"/>
    <s v="Carol Triggs"/>
    <x v="0"/>
    <x v="0"/>
    <x v="104"/>
    <x v="31"/>
    <n v="1841"/>
    <x v="3"/>
    <s v="FUR-TA-10003469"/>
    <x v="0"/>
    <x v="3"/>
    <s v="Balt Split Level Computer Training Table"/>
    <n v="194.25"/>
    <x v="0"/>
    <n v="0.3"/>
    <n v="-38.849999999999994"/>
    <x v="3"/>
    <s v="No"/>
    <n v="0"/>
  </r>
  <r>
    <n v="6565"/>
    <s v="CA-2016-166086"/>
    <x v="1118"/>
    <d v="2016-05-12T00:00:00"/>
    <x v="1"/>
    <s v="CT-11995"/>
    <s v="Carol Triggs"/>
    <x v="0"/>
    <x v="0"/>
    <x v="104"/>
    <x v="31"/>
    <n v="1841"/>
    <x v="3"/>
    <s v="OFF-AR-10002578"/>
    <x v="1"/>
    <x v="6"/>
    <s v="Newell 335"/>
    <n v="8.64"/>
    <x v="1"/>
    <n v="0"/>
    <n v="2.5055999999999998"/>
    <x v="3"/>
    <s v="No"/>
    <n v="0"/>
  </r>
  <r>
    <n v="6566"/>
    <s v="CA-2016-166086"/>
    <x v="1118"/>
    <d v="2016-05-12T00:00:00"/>
    <x v="1"/>
    <s v="CT-11995"/>
    <s v="Carol Triggs"/>
    <x v="0"/>
    <x v="0"/>
    <x v="104"/>
    <x v="31"/>
    <n v="1841"/>
    <x v="3"/>
    <s v="FUR-CH-10004675"/>
    <x v="0"/>
    <x v="1"/>
    <s v="Lifetime Advantage Folding Chairs, 4/Carton"/>
    <n v="872.32"/>
    <x v="4"/>
    <n v="0"/>
    <n v="244.24959999999999"/>
    <x v="3"/>
    <s v="No"/>
    <n v="0"/>
  </r>
  <r>
    <n v="6567"/>
    <s v="CA-2019-131282"/>
    <x v="1119"/>
    <d v="2019-02-08T00:00:00"/>
    <x v="0"/>
    <s v="CB-12025"/>
    <s v="Cassandra Brandow"/>
    <x v="0"/>
    <x v="0"/>
    <x v="435"/>
    <x v="5"/>
    <n v="76706"/>
    <x v="2"/>
    <s v="OFF-BI-10004632"/>
    <x v="1"/>
    <x v="8"/>
    <s v="Ibico Hi-Tech Manual Binding System"/>
    <n v="243.99199999999996"/>
    <x v="4"/>
    <n v="0.8"/>
    <n v="-426.9860000000001"/>
    <x v="2"/>
    <s v="No"/>
    <n v="0"/>
  </r>
  <r>
    <n v="6568"/>
    <s v="CA-2019-131282"/>
    <x v="1119"/>
    <d v="2019-02-08T00:00:00"/>
    <x v="0"/>
    <s v="CB-12025"/>
    <s v="Cassandra Brandow"/>
    <x v="0"/>
    <x v="0"/>
    <x v="435"/>
    <x v="5"/>
    <n v="76706"/>
    <x v="2"/>
    <s v="OFF-AR-10003087"/>
    <x v="1"/>
    <x v="6"/>
    <s v="Staples in misc. colors"/>
    <n v="7.120000000000001"/>
    <x v="2"/>
    <n v="0.2"/>
    <n v="0.71199999999999974"/>
    <x v="2"/>
    <s v="No"/>
    <n v="0"/>
  </r>
  <r>
    <n v="6569"/>
    <s v="CA-2016-100678"/>
    <x v="891"/>
    <d v="2016-04-22T00:00:00"/>
    <x v="1"/>
    <s v="KM-16720"/>
    <s v="Kunst Miller"/>
    <x v="0"/>
    <x v="0"/>
    <x v="12"/>
    <x v="5"/>
    <n v="77095"/>
    <x v="2"/>
    <s v="OFF-AR-10001868"/>
    <x v="1"/>
    <x v="6"/>
    <s v="Prang Dustless Chalk Sticks"/>
    <n v="2.6880000000000002"/>
    <x v="0"/>
    <n v="0.2"/>
    <n v="1.008"/>
    <x v="2"/>
    <s v="No"/>
    <n v="0"/>
  </r>
  <r>
    <n v="6570"/>
    <s v="CA-2016-100678"/>
    <x v="891"/>
    <d v="2016-04-22T00:00:00"/>
    <x v="1"/>
    <s v="KM-16720"/>
    <s v="Kunst Miller"/>
    <x v="0"/>
    <x v="0"/>
    <x v="12"/>
    <x v="5"/>
    <n v="77095"/>
    <x v="2"/>
    <s v="FUR-CH-10002602"/>
    <x v="0"/>
    <x v="1"/>
    <s v="DMI Arturo Collection Mission-style Design Wood Chair"/>
    <n v="317.05799999999999"/>
    <x v="1"/>
    <n v="0.3"/>
    <n v="-18.117599999999996"/>
    <x v="2"/>
    <s v="No"/>
    <n v="0"/>
  </r>
  <r>
    <n v="6571"/>
    <s v="CA-2016-100678"/>
    <x v="891"/>
    <d v="2016-04-22T00:00:00"/>
    <x v="1"/>
    <s v="KM-16720"/>
    <s v="Kunst Miller"/>
    <x v="0"/>
    <x v="0"/>
    <x v="12"/>
    <x v="5"/>
    <n v="77095"/>
    <x v="2"/>
    <s v="OFF-EN-10000056"/>
    <x v="1"/>
    <x v="12"/>
    <s v="Cameo Buff Policy Envelopes"/>
    <n v="149.352"/>
    <x v="1"/>
    <n v="0.2"/>
    <n v="50.40629999999998"/>
    <x v="2"/>
    <s v="No"/>
    <n v="0"/>
  </r>
  <r>
    <n v="6572"/>
    <s v="CA-2016-100678"/>
    <x v="891"/>
    <d v="2016-04-22T00:00:00"/>
    <x v="1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n v="227.976"/>
    <x v="1"/>
    <n v="0.2"/>
    <n v="28.496999999999957"/>
    <x v="2"/>
    <s v="No"/>
    <n v="0"/>
  </r>
  <r>
    <n v="6573"/>
    <s v="CA-2018-161543"/>
    <x v="1120"/>
    <d v="2018-05-16T00:00:00"/>
    <x v="1"/>
    <s v="RD-19720"/>
    <s v="Roger Demir"/>
    <x v="0"/>
    <x v="0"/>
    <x v="4"/>
    <x v="4"/>
    <n v="98105"/>
    <x v="1"/>
    <s v="OFF-PA-10003971"/>
    <x v="1"/>
    <x v="10"/>
    <s v="Xerox 1965"/>
    <n v="11.96"/>
    <x v="0"/>
    <n v="0"/>
    <n v="5.8604000000000003"/>
    <x v="1"/>
    <s v="No"/>
    <n v="0"/>
  </r>
  <r>
    <n v="6574"/>
    <s v="CA-2018-160535"/>
    <x v="881"/>
    <d v="2018-11-30T00:00:00"/>
    <x v="1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n v="563.4"/>
    <x v="4"/>
    <n v="0"/>
    <n v="67.608000000000004"/>
    <x v="3"/>
    <s v="No"/>
    <n v="0"/>
  </r>
  <r>
    <n v="6575"/>
    <s v="CA-2018-160535"/>
    <x v="881"/>
    <d v="2018-11-30T00:00:00"/>
    <x v="1"/>
    <s v="BP-11050"/>
    <s v="Barry Pond"/>
    <x v="1"/>
    <x v="0"/>
    <x v="135"/>
    <x v="30"/>
    <n v="7060"/>
    <x v="3"/>
    <s v="TEC-MA-10004255"/>
    <x v="2"/>
    <x v="15"/>
    <s v="Konica Minolta magicolor 1690MF Multifunction Printer"/>
    <n v="319.92"/>
    <x v="8"/>
    <n v="0"/>
    <n v="118.37040000000002"/>
    <x v="3"/>
    <s v="No"/>
    <n v="0"/>
  </r>
  <r>
    <n v="6576"/>
    <s v="CA-2019-123085"/>
    <x v="448"/>
    <d v="2019-03-08T00:00:00"/>
    <x v="1"/>
    <s v="EJ-13720"/>
    <s v="Ed Jacobs"/>
    <x v="0"/>
    <x v="0"/>
    <x v="1"/>
    <x v="1"/>
    <n v="90008"/>
    <x v="1"/>
    <s v="TEC-AC-10000990"/>
    <x v="2"/>
    <x v="11"/>
    <s v="Imation Bio 2GB USB Flash Drive Imation Corp"/>
    <n v="1049.44"/>
    <x v="8"/>
    <n v="0"/>
    <n v="440.76480000000004"/>
    <x v="1"/>
    <s v="Yes"/>
    <n v="1"/>
  </r>
  <r>
    <n v="6577"/>
    <s v="CA-2019-123085"/>
    <x v="448"/>
    <d v="2019-03-08T00:00:00"/>
    <x v="1"/>
    <s v="EJ-13720"/>
    <s v="Ed Jacobs"/>
    <x v="0"/>
    <x v="0"/>
    <x v="1"/>
    <x v="1"/>
    <n v="90008"/>
    <x v="1"/>
    <s v="FUR-CH-10003968"/>
    <x v="0"/>
    <x v="1"/>
    <s v="Novimex Turbo Task Chair"/>
    <n v="170.35200000000003"/>
    <x v="1"/>
    <n v="0.2"/>
    <n v="-17.035200000000003"/>
    <x v="1"/>
    <s v="Yes"/>
    <n v="1"/>
  </r>
  <r>
    <n v="6578"/>
    <s v="CA-2017-153752"/>
    <x v="401"/>
    <d v="2017-12-11T00:00:00"/>
    <x v="0"/>
    <s v="RO-19780"/>
    <s v="Rose O'Brian"/>
    <x v="0"/>
    <x v="0"/>
    <x v="81"/>
    <x v="17"/>
    <n v="22204"/>
    <x v="0"/>
    <s v="TEC-PH-10001615"/>
    <x v="2"/>
    <x v="7"/>
    <s v="AT&amp;T CL82213"/>
    <n v="173.94"/>
    <x v="5"/>
    <n v="0"/>
    <n v="50.442599999999977"/>
    <x v="0"/>
    <s v="No"/>
    <n v="0"/>
  </r>
  <r>
    <n v="6579"/>
    <s v="CA-2016-103660"/>
    <x v="55"/>
    <d v="2016-08-30T00:00:00"/>
    <x v="1"/>
    <s v="MW-18220"/>
    <s v="Mitch Webber"/>
    <x v="0"/>
    <x v="0"/>
    <x v="4"/>
    <x v="4"/>
    <n v="98103"/>
    <x v="1"/>
    <s v="TEC-PH-10000895"/>
    <x v="2"/>
    <x v="7"/>
    <s v="Polycom VVX 310 VoIP phone"/>
    <n v="1007.9440000000002"/>
    <x v="3"/>
    <n v="0.2"/>
    <n v="75.595799999999997"/>
    <x v="1"/>
    <s v="No"/>
    <n v="0"/>
  </r>
  <r>
    <n v="6580"/>
    <s v="CA-2018-169887"/>
    <x v="332"/>
    <d v="2018-10-22T00:00:00"/>
    <x v="3"/>
    <s v="MS-17530"/>
    <s v="MaryBeth Skach"/>
    <x v="0"/>
    <x v="0"/>
    <x v="4"/>
    <x v="4"/>
    <n v="98105"/>
    <x v="1"/>
    <s v="OFF-PA-10003001"/>
    <x v="1"/>
    <x v="10"/>
    <s v="Xerox 1986"/>
    <n v="6.68"/>
    <x v="7"/>
    <n v="0"/>
    <n v="3.2063999999999999"/>
    <x v="1"/>
    <s v="No"/>
    <n v="0"/>
  </r>
  <r>
    <n v="6581"/>
    <s v="CA-2018-169887"/>
    <x v="332"/>
    <d v="2018-10-22T00:00:00"/>
    <x v="3"/>
    <s v="MS-17530"/>
    <s v="MaryBeth Skach"/>
    <x v="0"/>
    <x v="0"/>
    <x v="4"/>
    <x v="4"/>
    <n v="98105"/>
    <x v="1"/>
    <s v="OFF-AR-10002766"/>
    <x v="1"/>
    <x v="6"/>
    <s v="Prang Drawing Pencil Set"/>
    <n v="8.34"/>
    <x v="1"/>
    <n v="0"/>
    <n v="2.2517999999999998"/>
    <x v="1"/>
    <s v="No"/>
    <n v="0"/>
  </r>
  <r>
    <n v="6582"/>
    <s v="CA-2018-169887"/>
    <x v="332"/>
    <d v="2018-10-22T00:00:00"/>
    <x v="3"/>
    <s v="MS-17530"/>
    <s v="MaryBeth Skach"/>
    <x v="0"/>
    <x v="0"/>
    <x v="4"/>
    <x v="4"/>
    <n v="98105"/>
    <x v="1"/>
    <s v="FUR-FU-10003095"/>
    <x v="0"/>
    <x v="5"/>
    <s v="Linden 12&quot; Wall Clock With Oak Frame"/>
    <n v="101.94"/>
    <x v="1"/>
    <n v="0"/>
    <n v="30.581999999999987"/>
    <x v="1"/>
    <s v="No"/>
    <n v="0"/>
  </r>
  <r>
    <n v="6583"/>
    <s v="CA-2018-148516"/>
    <x v="1121"/>
    <d v="2018-08-11T00:00:00"/>
    <x v="1"/>
    <s v="DW-13585"/>
    <s v="Dorothy Wardle"/>
    <x v="1"/>
    <x v="0"/>
    <x v="156"/>
    <x v="4"/>
    <n v="98026"/>
    <x v="1"/>
    <s v="TEC-AC-10003610"/>
    <x v="2"/>
    <x v="11"/>
    <s v="Logitech Illuminated - Keyboard"/>
    <n v="179.97"/>
    <x v="1"/>
    <n v="0"/>
    <n v="86.385600000000011"/>
    <x v="1"/>
    <s v="No"/>
    <n v="0"/>
  </r>
  <r>
    <n v="6584"/>
    <s v="CA-2019-104731"/>
    <x v="246"/>
    <d v="2019-07-27T00:00:00"/>
    <x v="1"/>
    <s v="AM-10705"/>
    <s v="Anne McFarland"/>
    <x v="0"/>
    <x v="0"/>
    <x v="127"/>
    <x v="17"/>
    <n v="24153"/>
    <x v="0"/>
    <s v="OFF-AR-10003727"/>
    <x v="1"/>
    <x v="6"/>
    <s v="Berol Giant Pencil Sharpener"/>
    <n v="101.94"/>
    <x v="5"/>
    <n v="0"/>
    <n v="29.562599999999986"/>
    <x v="0"/>
    <s v="No"/>
    <n v="0"/>
  </r>
  <r>
    <n v="6585"/>
    <s v="CA-2019-104731"/>
    <x v="246"/>
    <d v="2019-07-27T00:00:00"/>
    <x v="1"/>
    <s v="AM-10705"/>
    <s v="Anne McFarland"/>
    <x v="0"/>
    <x v="0"/>
    <x v="127"/>
    <x v="17"/>
    <n v="24153"/>
    <x v="0"/>
    <s v="TEC-PH-10002660"/>
    <x v="2"/>
    <x v="7"/>
    <s v="Nortel Networks T7316 E Nt8 B27"/>
    <n v="271.95999999999998"/>
    <x v="4"/>
    <n v="0"/>
    <n v="67.990000000000009"/>
    <x v="0"/>
    <s v="No"/>
    <n v="0"/>
  </r>
  <r>
    <n v="6586"/>
    <s v="CA-2019-104731"/>
    <x v="246"/>
    <d v="2019-07-27T00:00:00"/>
    <x v="1"/>
    <s v="AM-10705"/>
    <s v="Anne McFarland"/>
    <x v="0"/>
    <x v="0"/>
    <x v="127"/>
    <x v="17"/>
    <n v="24153"/>
    <x v="0"/>
    <s v="FUR-FU-10003274"/>
    <x v="0"/>
    <x v="5"/>
    <s v="Regeneration Desk Collection"/>
    <n v="8.8000000000000007"/>
    <x v="2"/>
    <n v="0"/>
    <n v="3.8720000000000003"/>
    <x v="0"/>
    <s v="No"/>
    <n v="0"/>
  </r>
  <r>
    <n v="6587"/>
    <s v="CA-2019-104731"/>
    <x v="246"/>
    <d v="2019-07-27T00:00:00"/>
    <x v="1"/>
    <s v="AM-10705"/>
    <s v="Anne McFarland"/>
    <x v="0"/>
    <x v="0"/>
    <x v="127"/>
    <x v="17"/>
    <n v="24153"/>
    <x v="0"/>
    <s v="OFF-AR-10003829"/>
    <x v="1"/>
    <x v="6"/>
    <s v="Newell 35"/>
    <n v="19.68"/>
    <x v="5"/>
    <n v="0"/>
    <n v="5.7071999999999976"/>
    <x v="0"/>
    <s v="No"/>
    <n v="0"/>
  </r>
  <r>
    <n v="6588"/>
    <s v="CA-2019-104731"/>
    <x v="246"/>
    <d v="2019-07-27T00:00:00"/>
    <x v="1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n v="302.94"/>
    <x v="1"/>
    <n v="0"/>
    <n v="69.67619999999998"/>
    <x v="0"/>
    <s v="No"/>
    <n v="0"/>
  </r>
  <r>
    <n v="6589"/>
    <s v="CA-2019-104731"/>
    <x v="246"/>
    <d v="2019-07-27T00:00:00"/>
    <x v="1"/>
    <s v="AM-10705"/>
    <s v="Anne McFarland"/>
    <x v="0"/>
    <x v="0"/>
    <x v="127"/>
    <x v="17"/>
    <n v="24153"/>
    <x v="0"/>
    <s v="OFF-BI-10003355"/>
    <x v="1"/>
    <x v="8"/>
    <s v="Cardinal Holdit Business Card Pockets"/>
    <n v="14.940000000000001"/>
    <x v="1"/>
    <n v="0"/>
    <n v="7.1712000000000007"/>
    <x v="0"/>
    <s v="No"/>
    <n v="0"/>
  </r>
  <r>
    <n v="6590"/>
    <s v="CA-2019-104731"/>
    <x v="246"/>
    <d v="2019-07-27T00:00:00"/>
    <x v="1"/>
    <s v="AM-10705"/>
    <s v="Anne McFarland"/>
    <x v="0"/>
    <x v="0"/>
    <x v="127"/>
    <x v="17"/>
    <n v="24153"/>
    <x v="0"/>
    <s v="OFF-SU-10003505"/>
    <x v="1"/>
    <x v="14"/>
    <s v="Premier Electric Letter Opener"/>
    <n v="231.72"/>
    <x v="0"/>
    <n v="0"/>
    <n v="11.585999999999984"/>
    <x v="0"/>
    <s v="No"/>
    <n v="0"/>
  </r>
  <r>
    <n v="6591"/>
    <s v="CA-2016-164749"/>
    <x v="893"/>
    <d v="2016-03-26T00:00:00"/>
    <x v="2"/>
    <s v="BG-11740"/>
    <s v="Bruce Geld"/>
    <x v="0"/>
    <x v="0"/>
    <x v="478"/>
    <x v="2"/>
    <n v="33445"/>
    <x v="0"/>
    <s v="OFF-LA-10004484"/>
    <x v="1"/>
    <x v="2"/>
    <s v="Avery 476"/>
    <n v="9.9120000000000008"/>
    <x v="1"/>
    <n v="0.2"/>
    <n v="3.2213999999999996"/>
    <x v="0"/>
    <s v="No"/>
    <n v="0"/>
  </r>
  <r>
    <n v="6592"/>
    <s v="CA-2017-103716"/>
    <x v="28"/>
    <d v="2017-05-06T00:00:00"/>
    <x v="1"/>
    <s v="KB-16585"/>
    <s v="Ken Black"/>
    <x v="1"/>
    <x v="0"/>
    <x v="8"/>
    <x v="1"/>
    <n v="94110"/>
    <x v="1"/>
    <s v="OFF-AR-10000658"/>
    <x v="1"/>
    <x v="6"/>
    <s v="Newell 324"/>
    <n v="34.650000000000006"/>
    <x v="1"/>
    <n v="0"/>
    <n v="9.702"/>
    <x v="1"/>
    <s v="Yes"/>
    <n v="1"/>
  </r>
  <r>
    <n v="6593"/>
    <s v="CA-2017-103716"/>
    <x v="28"/>
    <d v="2017-05-06T00:00:00"/>
    <x v="1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n v="19.8"/>
    <x v="2"/>
    <n v="0.2"/>
    <n v="1.7324999999999999"/>
    <x v="1"/>
    <s v="Yes"/>
    <n v="1"/>
  </r>
  <r>
    <n v="6594"/>
    <s v="CA-2018-126795"/>
    <x v="900"/>
    <d v="2018-06-16T00:00:00"/>
    <x v="0"/>
    <s v="GT-14710"/>
    <s v="Greg Tran"/>
    <x v="0"/>
    <x v="0"/>
    <x v="20"/>
    <x v="15"/>
    <n v="10024"/>
    <x v="3"/>
    <s v="OFF-BI-10001989"/>
    <x v="1"/>
    <x v="8"/>
    <s v="Premium Transparent Presentation Covers by GBC"/>
    <n v="33.568000000000005"/>
    <x v="0"/>
    <n v="0.2"/>
    <n v="11.748799999999997"/>
    <x v="3"/>
    <s v="No"/>
    <n v="0"/>
  </r>
  <r>
    <n v="6595"/>
    <s v="CA-2017-146290"/>
    <x v="124"/>
    <d v="2017-05-11T00:00:00"/>
    <x v="1"/>
    <s v="SV-20815"/>
    <s v="Stuart Van"/>
    <x v="1"/>
    <x v="0"/>
    <x v="245"/>
    <x v="14"/>
    <n v="46203"/>
    <x v="2"/>
    <s v="OFF-AR-10001897"/>
    <x v="1"/>
    <x v="6"/>
    <s v="Model L Table or Wall-Mount Pencil Sharpener"/>
    <n v="125.92999999999999"/>
    <x v="3"/>
    <n v="0"/>
    <n v="35.260400000000004"/>
    <x v="2"/>
    <s v="No"/>
    <n v="0"/>
  </r>
  <r>
    <n v="6596"/>
    <s v="CA-2019-157112"/>
    <x v="756"/>
    <d v="2019-04-26T00:00:00"/>
    <x v="2"/>
    <s v="GG-14650"/>
    <s v="Greg Guthrie"/>
    <x v="1"/>
    <x v="0"/>
    <x v="38"/>
    <x v="24"/>
    <n v="43229"/>
    <x v="3"/>
    <s v="OFF-BI-10000285"/>
    <x v="1"/>
    <x v="8"/>
    <s v="XtraLife ClearVue Slant-D Ring Binders by Cardinal"/>
    <n v="11.760000000000002"/>
    <x v="2"/>
    <n v="0.7"/>
    <n v="-7.8399999999999963"/>
    <x v="3"/>
    <s v="No"/>
    <n v="0"/>
  </r>
  <r>
    <n v="6597"/>
    <s v="CA-2019-157112"/>
    <x v="756"/>
    <d v="2019-04-26T00:00:00"/>
    <x v="2"/>
    <s v="GG-14650"/>
    <s v="Greg Guthrie"/>
    <x v="1"/>
    <x v="0"/>
    <x v="38"/>
    <x v="24"/>
    <n v="43229"/>
    <x v="3"/>
    <s v="OFF-PA-10001804"/>
    <x v="1"/>
    <x v="10"/>
    <s v="Xerox 195"/>
    <n v="5.3440000000000003"/>
    <x v="7"/>
    <n v="0.2"/>
    <n v="1.8703999999999998"/>
    <x v="3"/>
    <s v="No"/>
    <n v="0"/>
  </r>
  <r>
    <n v="6598"/>
    <s v="CA-2016-169257"/>
    <x v="571"/>
    <d v="2016-06-12T00:00:00"/>
    <x v="1"/>
    <s v="SV-20785"/>
    <s v="Stewart Visinsky"/>
    <x v="0"/>
    <x v="0"/>
    <x v="108"/>
    <x v="2"/>
    <n v="32216"/>
    <x v="0"/>
    <s v="OFF-BI-10002557"/>
    <x v="1"/>
    <x v="8"/>
    <s v="Presstex Flexible Ring Binders"/>
    <n v="1.3650000000000002"/>
    <x v="7"/>
    <n v="0.7"/>
    <n v="-0.9099999999999997"/>
    <x v="0"/>
    <s v="No"/>
    <n v="0"/>
  </r>
  <r>
    <n v="6599"/>
    <s v="CA-2016-169257"/>
    <x v="571"/>
    <d v="2016-06-12T00:00:00"/>
    <x v="1"/>
    <s v="SV-20785"/>
    <s v="Stewart Visinsky"/>
    <x v="0"/>
    <x v="0"/>
    <x v="108"/>
    <x v="2"/>
    <n v="32216"/>
    <x v="0"/>
    <s v="OFF-PA-10002319"/>
    <x v="1"/>
    <x v="10"/>
    <s v="Xerox 1944"/>
    <n v="62.015999999999998"/>
    <x v="0"/>
    <n v="0.2"/>
    <n v="22.480800000000002"/>
    <x v="0"/>
    <s v="No"/>
    <n v="0"/>
  </r>
  <r>
    <n v="6600"/>
    <s v="CA-2016-154095"/>
    <x v="266"/>
    <d v="2016-12-07T00:00:00"/>
    <x v="1"/>
    <s v="ON-18715"/>
    <s v="Odella Nelson"/>
    <x v="1"/>
    <x v="0"/>
    <x v="183"/>
    <x v="39"/>
    <n v="20735"/>
    <x v="3"/>
    <s v="FUR-FU-10003849"/>
    <x v="0"/>
    <x v="5"/>
    <s v="DAX Metal Frame, Desktop, Stepped-Edge"/>
    <n v="60.72"/>
    <x v="1"/>
    <n v="0"/>
    <n v="23.680799999999998"/>
    <x v="3"/>
    <s v="No"/>
    <n v="0"/>
  </r>
  <r>
    <n v="6601"/>
    <s v="CA-2016-154095"/>
    <x v="266"/>
    <d v="2016-12-07T00:00:00"/>
    <x v="1"/>
    <s v="ON-18715"/>
    <s v="Odella Nelson"/>
    <x v="1"/>
    <x v="0"/>
    <x v="183"/>
    <x v="39"/>
    <n v="20735"/>
    <x v="3"/>
    <s v="OFF-PA-10002923"/>
    <x v="1"/>
    <x v="10"/>
    <s v="Xerox 1942"/>
    <n v="146.82"/>
    <x v="1"/>
    <n v="0"/>
    <n v="73.41"/>
    <x v="3"/>
    <s v="No"/>
    <n v="0"/>
  </r>
  <r>
    <n v="6602"/>
    <s v="CA-2016-154095"/>
    <x v="266"/>
    <d v="2016-12-07T00:00:00"/>
    <x v="1"/>
    <s v="ON-18715"/>
    <s v="Odella Nelson"/>
    <x v="1"/>
    <x v="0"/>
    <x v="183"/>
    <x v="39"/>
    <n v="20735"/>
    <x v="3"/>
    <s v="FUR-CH-10004754"/>
    <x v="0"/>
    <x v="1"/>
    <s v="Global Stack Chair with Arms, Black"/>
    <n v="239.84"/>
    <x v="8"/>
    <n v="0"/>
    <n v="64.756799999999998"/>
    <x v="3"/>
    <s v="No"/>
    <n v="0"/>
  </r>
  <r>
    <n v="6603"/>
    <s v="CA-2016-154095"/>
    <x v="266"/>
    <d v="2016-12-07T00:00:00"/>
    <x v="1"/>
    <s v="ON-18715"/>
    <s v="Odella Nelson"/>
    <x v="1"/>
    <x v="0"/>
    <x v="183"/>
    <x v="39"/>
    <n v="20735"/>
    <x v="3"/>
    <s v="OFF-LA-10000634"/>
    <x v="1"/>
    <x v="2"/>
    <s v="Avery 509"/>
    <n v="15.66"/>
    <x v="5"/>
    <n v="0"/>
    <n v="7.2035999999999998"/>
    <x v="3"/>
    <s v="No"/>
    <n v="0"/>
  </r>
  <r>
    <n v="6604"/>
    <s v="CA-2019-146346"/>
    <x v="46"/>
    <d v="2019-06-20T00:00:00"/>
    <x v="2"/>
    <s v="RA-19945"/>
    <s v="Ryan Akin"/>
    <x v="0"/>
    <x v="0"/>
    <x v="479"/>
    <x v="22"/>
    <n v="80022"/>
    <x v="1"/>
    <s v="OFF-ST-10001418"/>
    <x v="1"/>
    <x v="4"/>
    <s v="Carina Media Storage Towers in Natural &amp; Black"/>
    <n v="146.352"/>
    <x v="1"/>
    <n v="0.2"/>
    <n v="-32.929200000000002"/>
    <x v="1"/>
    <s v="No"/>
    <n v="0"/>
  </r>
  <r>
    <n v="6605"/>
    <s v="CA-2018-148852"/>
    <x v="439"/>
    <d v="2018-05-31T00:00:00"/>
    <x v="1"/>
    <s v="SV-20785"/>
    <s v="Stewart Visinsky"/>
    <x v="0"/>
    <x v="0"/>
    <x v="157"/>
    <x v="1"/>
    <n v="92704"/>
    <x v="1"/>
    <s v="OFF-FA-10003467"/>
    <x v="1"/>
    <x v="13"/>
    <s v="Alliance Big Bands Rubber Bands, 12/Pack"/>
    <n v="5.9399999999999995"/>
    <x v="1"/>
    <n v="0"/>
    <n v="0"/>
    <x v="1"/>
    <s v="No"/>
    <n v="0"/>
  </r>
  <r>
    <n v="6606"/>
    <s v="CA-2018-148852"/>
    <x v="439"/>
    <d v="2018-05-31T00:00:00"/>
    <x v="1"/>
    <s v="SV-20785"/>
    <s v="Stewart Visinsky"/>
    <x v="0"/>
    <x v="0"/>
    <x v="157"/>
    <x v="1"/>
    <n v="92704"/>
    <x v="1"/>
    <s v="OFF-PA-10001293"/>
    <x v="1"/>
    <x v="10"/>
    <s v="Xerox 1946"/>
    <n v="45.36"/>
    <x v="3"/>
    <n v="0"/>
    <n v="21.772800000000004"/>
    <x v="1"/>
    <s v="No"/>
    <n v="0"/>
  </r>
  <r>
    <n v="6607"/>
    <s v="CA-2018-148852"/>
    <x v="439"/>
    <d v="2018-05-31T00:00:00"/>
    <x v="1"/>
    <s v="SV-20785"/>
    <s v="Stewart Visinsky"/>
    <x v="0"/>
    <x v="0"/>
    <x v="157"/>
    <x v="1"/>
    <n v="92704"/>
    <x v="1"/>
    <s v="TEC-PH-10003885"/>
    <x v="2"/>
    <x v="7"/>
    <s v="Cisco SPA508G"/>
    <n v="211.16800000000001"/>
    <x v="4"/>
    <n v="0.2"/>
    <n v="23.756399999999985"/>
    <x v="1"/>
    <s v="No"/>
    <n v="0"/>
  </r>
  <r>
    <n v="6608"/>
    <s v="CA-2018-148852"/>
    <x v="439"/>
    <d v="2018-05-31T00:00:00"/>
    <x v="1"/>
    <s v="SV-20785"/>
    <s v="Stewart Visinsky"/>
    <x v="0"/>
    <x v="0"/>
    <x v="157"/>
    <x v="1"/>
    <n v="92704"/>
    <x v="1"/>
    <s v="FUR-CH-10004860"/>
    <x v="0"/>
    <x v="1"/>
    <s v="Global Low Back Tilter Chair"/>
    <n v="484.70400000000006"/>
    <x v="5"/>
    <n v="0.2"/>
    <n v="-84.823200000000071"/>
    <x v="1"/>
    <s v="No"/>
    <n v="0"/>
  </r>
  <r>
    <n v="6609"/>
    <s v="CA-2018-148852"/>
    <x v="439"/>
    <d v="2018-05-31T00:00:00"/>
    <x v="1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n v="371.97600000000006"/>
    <x v="1"/>
    <n v="0.2"/>
    <n v="116.24249999999996"/>
    <x v="1"/>
    <s v="No"/>
    <n v="0"/>
  </r>
  <r>
    <n v="6610"/>
    <s v="US-2017-118906"/>
    <x v="366"/>
    <d v="2017-03-10T00:00:00"/>
    <x v="3"/>
    <s v="KB-16585"/>
    <s v="Ken Black"/>
    <x v="1"/>
    <x v="0"/>
    <x v="183"/>
    <x v="39"/>
    <n v="20735"/>
    <x v="3"/>
    <s v="OFF-ST-10002406"/>
    <x v="1"/>
    <x v="4"/>
    <s v="Pizazz Global Quick File"/>
    <n v="89.820000000000007"/>
    <x v="5"/>
    <n v="0"/>
    <n v="25.149600000000007"/>
    <x v="3"/>
    <s v="No"/>
    <n v="0"/>
  </r>
  <r>
    <n v="6611"/>
    <s v="CA-2018-168921"/>
    <x v="201"/>
    <d v="2018-10-22T00:00:00"/>
    <x v="2"/>
    <s v="AG-10495"/>
    <s v="Andrew Gjertsen"/>
    <x v="1"/>
    <x v="0"/>
    <x v="1"/>
    <x v="1"/>
    <n v="90049"/>
    <x v="1"/>
    <s v="OFF-BI-10004209"/>
    <x v="1"/>
    <x v="8"/>
    <s v="Fellowes Twister Kit, Gray/Clear, 3/pkg"/>
    <n v="19.295999999999999"/>
    <x v="1"/>
    <n v="0.2"/>
    <n v="6.0299999999999994"/>
    <x v="1"/>
    <s v="Yes"/>
    <n v="1"/>
  </r>
  <r>
    <n v="6612"/>
    <s v="CA-2017-107678"/>
    <x v="1122"/>
    <d v="2017-04-28T00:00:00"/>
    <x v="1"/>
    <s v="JK-16090"/>
    <s v="Juliana Krohn"/>
    <x v="0"/>
    <x v="0"/>
    <x v="103"/>
    <x v="0"/>
    <n v="40214"/>
    <x v="0"/>
    <s v="FUR-CH-10001891"/>
    <x v="0"/>
    <x v="1"/>
    <s v="Global Deluxe Office Fabric Chairs"/>
    <n v="191.96"/>
    <x v="0"/>
    <n v="0"/>
    <n v="51.829200000000014"/>
    <x v="0"/>
    <s v="Yes"/>
    <n v="1"/>
  </r>
  <r>
    <n v="6613"/>
    <s v="CA-2017-107678"/>
    <x v="1122"/>
    <d v="2017-04-28T00:00:00"/>
    <x v="1"/>
    <s v="JK-16090"/>
    <s v="Juliana Krohn"/>
    <x v="0"/>
    <x v="0"/>
    <x v="103"/>
    <x v="0"/>
    <n v="40214"/>
    <x v="0"/>
    <s v="OFF-BI-10002215"/>
    <x v="1"/>
    <x v="8"/>
    <s v="Wilson Jones Hanging View Binder, White, 1&quot;"/>
    <n v="21.299999999999997"/>
    <x v="1"/>
    <n v="0"/>
    <n v="9.7979999999999983"/>
    <x v="0"/>
    <s v="Yes"/>
    <n v="1"/>
  </r>
  <r>
    <n v="6614"/>
    <s v="CA-2017-107678"/>
    <x v="1122"/>
    <d v="2017-04-28T00:00:00"/>
    <x v="1"/>
    <s v="JK-16090"/>
    <s v="Juliana Krohn"/>
    <x v="0"/>
    <x v="0"/>
    <x v="103"/>
    <x v="0"/>
    <n v="40214"/>
    <x v="0"/>
    <s v="TEC-PH-10002103"/>
    <x v="2"/>
    <x v="7"/>
    <s v="Jabra SPEAK 410"/>
    <n v="469.95"/>
    <x v="2"/>
    <n v="0"/>
    <n v="131.58600000000001"/>
    <x v="0"/>
    <s v="Yes"/>
    <n v="1"/>
  </r>
  <r>
    <n v="6615"/>
    <s v="CA-2017-107678"/>
    <x v="1122"/>
    <d v="2017-04-28T00:00:00"/>
    <x v="1"/>
    <s v="JK-16090"/>
    <s v="Juliana Krohn"/>
    <x v="0"/>
    <x v="0"/>
    <x v="103"/>
    <x v="0"/>
    <n v="40214"/>
    <x v="0"/>
    <s v="FUR-FU-10003394"/>
    <x v="0"/>
    <x v="5"/>
    <s v="Tenex &quot;The Solids&quot; Textured Chair Mats"/>
    <n v="209.88"/>
    <x v="1"/>
    <n v="0"/>
    <n v="35.679599999999979"/>
    <x v="0"/>
    <s v="Yes"/>
    <n v="1"/>
  </r>
  <r>
    <n v="6616"/>
    <s v="CA-2018-123512"/>
    <x v="26"/>
    <d v="2018-06-19T00:00:00"/>
    <x v="2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s v="No"/>
    <n v="0"/>
  </r>
  <r>
    <n v="6617"/>
    <s v="CA-2018-123512"/>
    <x v="26"/>
    <d v="2018-06-19T00:00:00"/>
    <x v="2"/>
    <s v="MV-18190"/>
    <s v="Mike Vittorini"/>
    <x v="0"/>
    <x v="0"/>
    <x v="1"/>
    <x v="1"/>
    <n v="90045"/>
    <x v="1"/>
    <s v="OFF-LA-10000081"/>
    <x v="1"/>
    <x v="2"/>
    <s v="Avery 496"/>
    <n v="22.5"/>
    <x v="5"/>
    <n v="0"/>
    <n v="10.799999999999999"/>
    <x v="1"/>
    <s v="No"/>
    <n v="0"/>
  </r>
  <r>
    <n v="6618"/>
    <s v="CA-2018-123512"/>
    <x v="26"/>
    <d v="2018-06-19T00:00:00"/>
    <x v="2"/>
    <s v="MV-18190"/>
    <s v="Mike Vittorini"/>
    <x v="0"/>
    <x v="0"/>
    <x v="1"/>
    <x v="1"/>
    <n v="90045"/>
    <x v="1"/>
    <s v="OFF-PA-10001497"/>
    <x v="1"/>
    <x v="10"/>
    <s v="Xerox 1914"/>
    <n v="219.84"/>
    <x v="4"/>
    <n v="0"/>
    <n v="107.7216"/>
    <x v="1"/>
    <s v="No"/>
    <n v="0"/>
  </r>
  <r>
    <n v="6619"/>
    <s v="US-2019-167402"/>
    <x v="1123"/>
    <d v="2019-01-18T00:00:00"/>
    <x v="0"/>
    <s v="CP-12085"/>
    <s v="Cathy Prescott"/>
    <x v="1"/>
    <x v="0"/>
    <x v="24"/>
    <x v="25"/>
    <n v="65807"/>
    <x v="2"/>
    <s v="OFF-PA-10004983"/>
    <x v="1"/>
    <x v="10"/>
    <s v="Xerox 23"/>
    <n v="32.400000000000006"/>
    <x v="2"/>
    <n v="0"/>
    <n v="15.552000000000001"/>
    <x v="2"/>
    <s v="No"/>
    <n v="0"/>
  </r>
  <r>
    <n v="6620"/>
    <s v="US-2019-167402"/>
    <x v="1123"/>
    <d v="2019-01-18T00:00:00"/>
    <x v="0"/>
    <s v="CP-12085"/>
    <s v="Cathy Prescott"/>
    <x v="1"/>
    <x v="0"/>
    <x v="24"/>
    <x v="25"/>
    <n v="65807"/>
    <x v="2"/>
    <s v="OFF-AR-10004010"/>
    <x v="1"/>
    <x v="6"/>
    <s v="Hunt Boston Vacuum Mount KS Pencil Sharpener"/>
    <n v="209.94"/>
    <x v="5"/>
    <n v="0"/>
    <n v="54.584400000000002"/>
    <x v="2"/>
    <s v="No"/>
    <n v="0"/>
  </r>
  <r>
    <n v="6621"/>
    <s v="US-2019-167402"/>
    <x v="1123"/>
    <d v="2019-01-18T00:00:00"/>
    <x v="0"/>
    <s v="CP-12085"/>
    <s v="Cathy Prescott"/>
    <x v="1"/>
    <x v="0"/>
    <x v="24"/>
    <x v="25"/>
    <n v="65807"/>
    <x v="2"/>
    <s v="OFF-SU-10002881"/>
    <x v="1"/>
    <x v="14"/>
    <s v="Martin Yale Chadless Opener Electric Letter Opener"/>
    <n v="4164.0499999999993"/>
    <x v="2"/>
    <n v="0"/>
    <n v="83.281000000000063"/>
    <x v="2"/>
    <s v="No"/>
    <n v="0"/>
  </r>
  <r>
    <n v="6622"/>
    <s v="US-2019-167402"/>
    <x v="1123"/>
    <d v="2019-01-18T00:00:00"/>
    <x v="0"/>
    <s v="CP-12085"/>
    <s v="Cathy Prescott"/>
    <x v="1"/>
    <x v="0"/>
    <x v="24"/>
    <x v="25"/>
    <n v="65807"/>
    <x v="2"/>
    <s v="FUR-BO-10001608"/>
    <x v="0"/>
    <x v="0"/>
    <s v="Hon Metal Bookcases, Black"/>
    <n v="212.94"/>
    <x v="1"/>
    <n v="0"/>
    <n v="53.235000000000014"/>
    <x v="2"/>
    <s v="No"/>
    <n v="0"/>
  </r>
  <r>
    <n v="6623"/>
    <s v="CA-2016-130449"/>
    <x v="1124"/>
    <d v="2016-09-09T00:00:00"/>
    <x v="2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n v="41.88"/>
    <x v="5"/>
    <n v="0"/>
    <n v="12.145199999999997"/>
    <x v="1"/>
    <s v="No"/>
    <n v="0"/>
  </r>
  <r>
    <n v="6624"/>
    <s v="CA-2016-130449"/>
    <x v="1124"/>
    <d v="2016-09-09T00:00:00"/>
    <x v="2"/>
    <s v="VP-21760"/>
    <s v="Victoria Pisteka"/>
    <x v="1"/>
    <x v="0"/>
    <x v="8"/>
    <x v="1"/>
    <n v="94109"/>
    <x v="1"/>
    <s v="OFF-LA-10001934"/>
    <x v="1"/>
    <x v="2"/>
    <s v="Avery 516"/>
    <n v="58.48"/>
    <x v="8"/>
    <n v="0"/>
    <n v="27.485599999999998"/>
    <x v="1"/>
    <s v="No"/>
    <n v="0"/>
  </r>
  <r>
    <n v="6625"/>
    <s v="CA-2017-141250"/>
    <x v="1125"/>
    <d v="2017-01-23T00:00:00"/>
    <x v="1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n v="102.438"/>
    <x v="7"/>
    <n v="0.3"/>
    <n v="-13.170600000000007"/>
    <x v="2"/>
    <s v="No"/>
    <n v="0"/>
  </r>
  <r>
    <n v="6626"/>
    <s v="CA-2017-141250"/>
    <x v="1125"/>
    <d v="2017-01-23T00:00:00"/>
    <x v="1"/>
    <s v="PM-18940"/>
    <s v="Paul MacIntyre"/>
    <x v="0"/>
    <x v="0"/>
    <x v="480"/>
    <x v="5"/>
    <n v="77590"/>
    <x v="2"/>
    <s v="FUR-CH-10004875"/>
    <x v="0"/>
    <x v="1"/>
    <s v="Harbour Creations 67200 Series Stacking Chairs"/>
    <n v="199.304"/>
    <x v="4"/>
    <n v="0.3"/>
    <n v="-8.5416000000000025"/>
    <x v="2"/>
    <s v="No"/>
    <n v="0"/>
  </r>
  <r>
    <n v="6627"/>
    <s v="CA-2016-145541"/>
    <x v="637"/>
    <d v="2016-12-21T00:00:00"/>
    <x v="1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n v="6999.96"/>
    <x v="4"/>
    <n v="0"/>
    <n v="2239.9871999999996"/>
    <x v="3"/>
    <s v="No"/>
    <n v="0"/>
  </r>
  <r>
    <n v="6628"/>
    <s v="CA-2016-138513"/>
    <x v="235"/>
    <d v="2016-05-27T00:00:00"/>
    <x v="1"/>
    <s v="EH-13990"/>
    <s v="Erica Hackney"/>
    <x v="0"/>
    <x v="0"/>
    <x v="234"/>
    <x v="4"/>
    <n v="98006"/>
    <x v="1"/>
    <s v="OFF-PA-10003177"/>
    <x v="1"/>
    <x v="10"/>
    <s v="Xerox 1999"/>
    <n v="12.96"/>
    <x v="0"/>
    <n v="0"/>
    <n v="6.2208000000000006"/>
    <x v="1"/>
    <s v="No"/>
    <n v="0"/>
  </r>
  <r>
    <n v="6629"/>
    <s v="CA-2017-135489"/>
    <x v="444"/>
    <d v="2017-09-22T00:00:00"/>
    <x v="0"/>
    <s v="GW-14605"/>
    <s v="Giulietta Weimer"/>
    <x v="0"/>
    <x v="0"/>
    <x v="20"/>
    <x v="15"/>
    <n v="10024"/>
    <x v="3"/>
    <s v="TEC-PH-10000011"/>
    <x v="2"/>
    <x v="7"/>
    <s v="PureGear Roll-On Screen Protector"/>
    <n v="279.85999999999996"/>
    <x v="9"/>
    <n v="0"/>
    <n v="134.33279999999996"/>
    <x v="3"/>
    <s v="No"/>
    <n v="0"/>
  </r>
  <r>
    <n v="6630"/>
    <s v="CA-2017-125696"/>
    <x v="653"/>
    <d v="2017-10-06T00:00:00"/>
    <x v="1"/>
    <s v="NP-18685"/>
    <s v="Nora Pelletier"/>
    <x v="2"/>
    <x v="0"/>
    <x v="481"/>
    <x v="3"/>
    <n v="27893"/>
    <x v="0"/>
    <s v="OFF-BI-10001757"/>
    <x v="1"/>
    <x v="8"/>
    <s v="Pressboard Hanging Data Binders for Unburst Sheets"/>
    <n v="7.3800000000000008"/>
    <x v="2"/>
    <n v="0.7"/>
    <n v="-5.4120000000000008"/>
    <x v="0"/>
    <s v="No"/>
    <n v="0"/>
  </r>
  <r>
    <n v="6631"/>
    <s v="CA-2018-105081"/>
    <x v="591"/>
    <d v="2018-12-30T00:00:00"/>
    <x v="1"/>
    <s v="JE-15715"/>
    <s v="Joe Elijah"/>
    <x v="0"/>
    <x v="0"/>
    <x v="4"/>
    <x v="4"/>
    <n v="98115"/>
    <x v="1"/>
    <s v="FUR-CH-10000847"/>
    <x v="0"/>
    <x v="1"/>
    <s v="Global Executive Mid-Back Manager's Chair"/>
    <n v="698.35200000000009"/>
    <x v="1"/>
    <n v="0.2"/>
    <n v="52.376399999999961"/>
    <x v="1"/>
    <s v="Yes"/>
    <n v="1"/>
  </r>
  <r>
    <n v="6632"/>
    <s v="CA-2018-105081"/>
    <x v="591"/>
    <d v="2018-12-30T00:00:00"/>
    <x v="1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n v="1747.25"/>
    <x v="2"/>
    <n v="0"/>
    <n v="629.01"/>
    <x v="1"/>
    <s v="Yes"/>
    <n v="1"/>
  </r>
  <r>
    <n v="6633"/>
    <s v="US-2018-146857"/>
    <x v="715"/>
    <d v="2018-05-08T00:00:00"/>
    <x v="0"/>
    <s v="BE-11455"/>
    <s v="Brad Eason"/>
    <x v="2"/>
    <x v="0"/>
    <x v="24"/>
    <x v="25"/>
    <n v="65807"/>
    <x v="2"/>
    <s v="OFF-AP-10001205"/>
    <x v="1"/>
    <x v="9"/>
    <s v="Belkin 5 Outlet SurgeMaster Power Centers"/>
    <n v="54.48"/>
    <x v="7"/>
    <n v="0"/>
    <n v="15.254400000000004"/>
    <x v="2"/>
    <s v="No"/>
    <n v="0"/>
  </r>
  <r>
    <n v="6634"/>
    <s v="CA-2018-166275"/>
    <x v="1057"/>
    <d v="2018-10-24T00:00:00"/>
    <x v="3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n v="199.99"/>
    <x v="7"/>
    <n v="0"/>
    <n v="85.995700000000014"/>
    <x v="1"/>
    <s v="Yes"/>
    <n v="1"/>
  </r>
  <r>
    <n v="6635"/>
    <s v="CA-2019-144498"/>
    <x v="636"/>
    <d v="2019-05-06T00:00:00"/>
    <x v="3"/>
    <s v="MB-18085"/>
    <s v="Mick Brown"/>
    <x v="0"/>
    <x v="0"/>
    <x v="35"/>
    <x v="3"/>
    <n v="28205"/>
    <x v="0"/>
    <s v="OFF-BI-10003982"/>
    <x v="1"/>
    <x v="8"/>
    <s v="Wilson Jones Century Plastic Molded Ring Binders"/>
    <n v="68.541000000000011"/>
    <x v="10"/>
    <n v="0.7"/>
    <n v="-52.548099999999991"/>
    <x v="0"/>
    <s v="No"/>
    <n v="0"/>
  </r>
  <r>
    <n v="6636"/>
    <s v="CA-2019-144498"/>
    <x v="636"/>
    <d v="2019-05-06T00:00:00"/>
    <x v="3"/>
    <s v="MB-18085"/>
    <s v="Mick Brown"/>
    <x v="0"/>
    <x v="0"/>
    <x v="35"/>
    <x v="3"/>
    <n v="28205"/>
    <x v="0"/>
    <s v="TEC-PH-10004977"/>
    <x v="2"/>
    <x v="7"/>
    <s v="GE 30524EE4"/>
    <n v="627.16800000000012"/>
    <x v="4"/>
    <n v="0.2"/>
    <n v="70.55639999999994"/>
    <x v="0"/>
    <s v="No"/>
    <n v="0"/>
  </r>
  <r>
    <n v="6637"/>
    <s v="CA-2019-144498"/>
    <x v="636"/>
    <d v="2019-05-06T00:00:00"/>
    <x v="3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n v="122.12000000000002"/>
    <x v="2"/>
    <n v="0.2"/>
    <n v="39.689000000000007"/>
    <x v="0"/>
    <s v="No"/>
    <n v="0"/>
  </r>
  <r>
    <n v="6638"/>
    <s v="CA-2019-103352"/>
    <x v="344"/>
    <d v="2019-11-30T00:00:00"/>
    <x v="0"/>
    <s v="RP-19390"/>
    <s v="Resi Pölking"/>
    <x v="0"/>
    <x v="0"/>
    <x v="20"/>
    <x v="15"/>
    <n v="10011"/>
    <x v="3"/>
    <s v="OFF-AR-10001573"/>
    <x v="1"/>
    <x v="6"/>
    <s v="American Pencil"/>
    <n v="6.99"/>
    <x v="1"/>
    <n v="0"/>
    <n v="2.027099999999999"/>
    <x v="3"/>
    <s v="No"/>
    <n v="0"/>
  </r>
  <r>
    <n v="6639"/>
    <s v="CA-2019-103352"/>
    <x v="344"/>
    <d v="2019-11-30T00:00:00"/>
    <x v="0"/>
    <s v="RP-19390"/>
    <s v="Resi Pölking"/>
    <x v="0"/>
    <x v="0"/>
    <x v="20"/>
    <x v="15"/>
    <n v="10011"/>
    <x v="3"/>
    <s v="OFF-BI-10001196"/>
    <x v="1"/>
    <x v="8"/>
    <s v="Avery Flip-Chart Easel Binder, Black"/>
    <n v="107.42400000000001"/>
    <x v="5"/>
    <n v="0.2"/>
    <n v="36.255599999999994"/>
    <x v="3"/>
    <s v="No"/>
    <n v="0"/>
  </r>
  <r>
    <n v="6640"/>
    <s v="CA-2016-108609"/>
    <x v="656"/>
    <d v="2016-11-02T00:00:00"/>
    <x v="0"/>
    <s v="AJ-10780"/>
    <s v="Anthony Jacobs"/>
    <x v="1"/>
    <x v="0"/>
    <x v="160"/>
    <x v="24"/>
    <n v="44052"/>
    <x v="3"/>
    <s v="FUR-TA-10003954"/>
    <x v="0"/>
    <x v="3"/>
    <s v="Hon 94000 Series Round Tables"/>
    <n v="1421.664"/>
    <x v="8"/>
    <n v="0.4"/>
    <n v="-734.52639999999997"/>
    <x v="3"/>
    <s v="Yes"/>
    <n v="1"/>
  </r>
  <r>
    <n v="6641"/>
    <s v="CA-2019-128328"/>
    <x v="485"/>
    <d v="2019-08-09T00:00:00"/>
    <x v="1"/>
    <s v="PO-18865"/>
    <s v="Patrick O'Donnell"/>
    <x v="0"/>
    <x v="0"/>
    <x v="245"/>
    <x v="14"/>
    <n v="46203"/>
    <x v="2"/>
    <s v="OFF-BI-10001989"/>
    <x v="1"/>
    <x v="8"/>
    <s v="Premium Transparent Presentation Covers by GBC"/>
    <n v="125.88"/>
    <x v="5"/>
    <n v="0"/>
    <n v="60.422399999999996"/>
    <x v="2"/>
    <s v="No"/>
    <n v="0"/>
  </r>
  <r>
    <n v="6642"/>
    <s v="CA-2019-128328"/>
    <x v="485"/>
    <d v="2019-08-09T00:00:00"/>
    <x v="1"/>
    <s v="PO-18865"/>
    <s v="Patrick O'Donnell"/>
    <x v="0"/>
    <x v="0"/>
    <x v="245"/>
    <x v="14"/>
    <n v="46203"/>
    <x v="2"/>
    <s v="TEC-AC-10001714"/>
    <x v="2"/>
    <x v="11"/>
    <s v="Logitech MX Performance Wireless Mouse"/>
    <n v="79.78"/>
    <x v="0"/>
    <n v="0"/>
    <n v="29.518599999999999"/>
    <x v="2"/>
    <s v="No"/>
    <n v="0"/>
  </r>
  <r>
    <n v="6643"/>
    <s v="CA-2019-128328"/>
    <x v="485"/>
    <d v="2019-08-09T00:00:00"/>
    <x v="1"/>
    <s v="PO-18865"/>
    <s v="Patrick O'Donnell"/>
    <x v="0"/>
    <x v="0"/>
    <x v="245"/>
    <x v="14"/>
    <n v="46203"/>
    <x v="2"/>
    <s v="OFF-LA-10003498"/>
    <x v="1"/>
    <x v="2"/>
    <s v="Avery 475"/>
    <n v="133.20000000000002"/>
    <x v="6"/>
    <n v="0"/>
    <n v="66.600000000000009"/>
    <x v="2"/>
    <s v="No"/>
    <n v="0"/>
  </r>
  <r>
    <n v="6644"/>
    <s v="US-2017-156496"/>
    <x v="544"/>
    <d v="2017-08-16T00:00:00"/>
    <x v="1"/>
    <s v="WB-21850"/>
    <s v="William Brown"/>
    <x v="0"/>
    <x v="0"/>
    <x v="252"/>
    <x v="21"/>
    <n v="97756"/>
    <x v="1"/>
    <s v="TEC-PH-10000576"/>
    <x v="2"/>
    <x v="7"/>
    <s v="AT&amp;T 1080 Corded phone"/>
    <n v="438.36800000000005"/>
    <x v="4"/>
    <n v="0.2"/>
    <n v="38.357200000000006"/>
    <x v="1"/>
    <s v="No"/>
    <n v="0"/>
  </r>
  <r>
    <n v="6645"/>
    <s v="US-2017-156496"/>
    <x v="544"/>
    <d v="2017-08-16T00:00:00"/>
    <x v="1"/>
    <s v="WB-21850"/>
    <s v="William Brown"/>
    <x v="0"/>
    <x v="0"/>
    <x v="252"/>
    <x v="21"/>
    <n v="97756"/>
    <x v="1"/>
    <s v="TEC-PH-10004188"/>
    <x v="2"/>
    <x v="7"/>
    <s v="OtterBox Commuter Series Case - Samsung Galaxy S4"/>
    <n v="139.94400000000002"/>
    <x v="3"/>
    <n v="0.2"/>
    <n v="-31.487400000000001"/>
    <x v="1"/>
    <s v="No"/>
    <n v="0"/>
  </r>
  <r>
    <n v="6646"/>
    <s v="US-2017-156496"/>
    <x v="544"/>
    <d v="2017-08-16T00:00:00"/>
    <x v="1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n v="133.47200000000001"/>
    <x v="4"/>
    <n v="0.2"/>
    <n v="15.015599999999985"/>
    <x v="1"/>
    <s v="No"/>
    <n v="0"/>
  </r>
  <r>
    <n v="6647"/>
    <s v="US-2018-127334"/>
    <x v="272"/>
    <d v="2018-12-21T00:00:00"/>
    <x v="1"/>
    <s v="MP-18175"/>
    <s v="Mike Pelletier"/>
    <x v="2"/>
    <x v="0"/>
    <x v="24"/>
    <x v="21"/>
    <n v="97477"/>
    <x v="1"/>
    <s v="FUR-TA-10003473"/>
    <x v="0"/>
    <x v="3"/>
    <s v="Bretford Rectangular Conference Table Tops"/>
    <n v="564.19499999999994"/>
    <x v="1"/>
    <n v="0.5"/>
    <n v="-304.66529999999989"/>
    <x v="1"/>
    <s v="No"/>
    <n v="0"/>
  </r>
  <r>
    <n v="6648"/>
    <s v="US-2018-127334"/>
    <x v="272"/>
    <d v="2018-12-21T00:00:00"/>
    <x v="1"/>
    <s v="MP-18175"/>
    <s v="Mike Pelletier"/>
    <x v="2"/>
    <x v="0"/>
    <x v="24"/>
    <x v="21"/>
    <n v="97477"/>
    <x v="1"/>
    <s v="OFF-AP-10001205"/>
    <x v="1"/>
    <x v="9"/>
    <s v="Belkin 5 Outlet SurgeMaster Power Centers"/>
    <n v="87.168000000000006"/>
    <x v="0"/>
    <n v="0.2"/>
    <n v="8.7168000000000063"/>
    <x v="1"/>
    <s v="No"/>
    <n v="0"/>
  </r>
  <r>
    <n v="6649"/>
    <s v="US-2019-124779"/>
    <x v="565"/>
    <d v="2019-09-11T00:00:00"/>
    <x v="2"/>
    <s v="BF-11020"/>
    <s v="Barry Französisch"/>
    <x v="1"/>
    <x v="0"/>
    <x v="81"/>
    <x v="5"/>
    <n v="76017"/>
    <x v="2"/>
    <s v="OFF-BI-10002429"/>
    <x v="1"/>
    <x v="8"/>
    <s v="Premier Elliptical Ring Binder, Black"/>
    <n v="42.615999999999993"/>
    <x v="3"/>
    <n v="0.8"/>
    <n v="-68.185600000000022"/>
    <x v="2"/>
    <s v="No"/>
    <n v="0"/>
  </r>
  <r>
    <n v="6650"/>
    <s v="US-2019-124779"/>
    <x v="565"/>
    <d v="2019-09-11T00:00:00"/>
    <x v="2"/>
    <s v="BF-11020"/>
    <s v="Barry Französisch"/>
    <x v="1"/>
    <x v="0"/>
    <x v="81"/>
    <x v="5"/>
    <n v="76017"/>
    <x v="2"/>
    <s v="TEC-CO-10001943"/>
    <x v="2"/>
    <x v="16"/>
    <s v="Canon PC-428 Personal Copier"/>
    <n v="319.98400000000004"/>
    <x v="0"/>
    <n v="0.2"/>
    <n v="107.99459999999999"/>
    <x v="2"/>
    <s v="No"/>
    <n v="0"/>
  </r>
  <r>
    <n v="6651"/>
    <s v="US-2019-124779"/>
    <x v="565"/>
    <d v="2019-09-11T00:00:00"/>
    <x v="2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n v="45.92"/>
    <x v="2"/>
    <n v="0.2"/>
    <n v="15.498000000000001"/>
    <x v="2"/>
    <s v="No"/>
    <n v="0"/>
  </r>
  <r>
    <n v="6652"/>
    <s v="US-2019-124779"/>
    <x v="565"/>
    <d v="2019-09-11T00:00:00"/>
    <x v="2"/>
    <s v="BF-11020"/>
    <s v="Barry Französisch"/>
    <x v="1"/>
    <x v="0"/>
    <x v="81"/>
    <x v="5"/>
    <n v="76017"/>
    <x v="2"/>
    <s v="FUR-FU-10001095"/>
    <x v="0"/>
    <x v="5"/>
    <s v="DAX Black Cherry Wood-Tone Poster Frame"/>
    <n v="21.184000000000001"/>
    <x v="0"/>
    <n v="0.6"/>
    <n v="-11.651199999999999"/>
    <x v="2"/>
    <s v="No"/>
    <n v="0"/>
  </r>
  <r>
    <n v="6653"/>
    <s v="US-2019-124779"/>
    <x v="565"/>
    <d v="2019-09-11T00:00:00"/>
    <x v="2"/>
    <s v="BF-11020"/>
    <s v="Barry Französisch"/>
    <x v="1"/>
    <x v="0"/>
    <x v="81"/>
    <x v="5"/>
    <n v="76017"/>
    <x v="2"/>
    <s v="OFF-PA-10000061"/>
    <x v="1"/>
    <x v="10"/>
    <s v="Xerox 205"/>
    <n v="20.736000000000004"/>
    <x v="4"/>
    <n v="0.2"/>
    <n v="7.2576000000000001"/>
    <x v="2"/>
    <s v="No"/>
    <n v="0"/>
  </r>
  <r>
    <n v="6654"/>
    <s v="US-2019-124779"/>
    <x v="565"/>
    <d v="2019-09-11T00:00:00"/>
    <x v="2"/>
    <s v="BF-11020"/>
    <s v="Barry Französisch"/>
    <x v="1"/>
    <x v="0"/>
    <x v="81"/>
    <x v="5"/>
    <n v="76017"/>
    <x v="2"/>
    <s v="FUR-CH-10003535"/>
    <x v="0"/>
    <x v="1"/>
    <s v="Global Armless Task Chair, Royal Blue"/>
    <n v="213.42999999999995"/>
    <x v="2"/>
    <n v="0.3"/>
    <n v="-39.636999999999993"/>
    <x v="2"/>
    <s v="No"/>
    <n v="0"/>
  </r>
  <r>
    <n v="6655"/>
    <s v="CA-2019-135937"/>
    <x v="297"/>
    <d v="2019-02-27T00:00:00"/>
    <x v="1"/>
    <s v="KM-16375"/>
    <s v="Katherine Murray"/>
    <x v="2"/>
    <x v="0"/>
    <x v="23"/>
    <x v="16"/>
    <n v="85234"/>
    <x v="1"/>
    <s v="TEC-PH-10004447"/>
    <x v="2"/>
    <x v="7"/>
    <s v="Toshiba IPT2010-SD IP Telephone"/>
    <n v="333.57600000000002"/>
    <x v="1"/>
    <n v="0.2"/>
    <n v="25.018199999999993"/>
    <x v="1"/>
    <s v="No"/>
    <n v="0"/>
  </r>
  <r>
    <n v="6656"/>
    <s v="CA-2019-135937"/>
    <x v="297"/>
    <d v="2019-02-27T00:00:00"/>
    <x v="1"/>
    <s v="KM-16375"/>
    <s v="Katherine Murray"/>
    <x v="2"/>
    <x v="0"/>
    <x v="23"/>
    <x v="16"/>
    <n v="85234"/>
    <x v="1"/>
    <s v="TEC-AC-10001114"/>
    <x v="2"/>
    <x v="11"/>
    <s v="Microsoft Wireless Mobile Mouse 4000"/>
    <n v="31.992000000000004"/>
    <x v="7"/>
    <n v="0.2"/>
    <n v="4.7987999999999964"/>
    <x v="1"/>
    <s v="No"/>
    <n v="0"/>
  </r>
  <r>
    <n v="6657"/>
    <s v="CA-2019-135937"/>
    <x v="297"/>
    <d v="2019-02-27T00:00:00"/>
    <x v="1"/>
    <s v="KM-16375"/>
    <s v="Katherine Murray"/>
    <x v="2"/>
    <x v="0"/>
    <x v="23"/>
    <x v="16"/>
    <n v="85234"/>
    <x v="1"/>
    <s v="OFF-ST-10000563"/>
    <x v="1"/>
    <x v="4"/>
    <s v="Fellowes Bankers Box Stor/Drawer Steel Plus"/>
    <n v="51.168000000000006"/>
    <x v="0"/>
    <n v="0.2"/>
    <n v="-6.3960000000000008"/>
    <x v="1"/>
    <s v="No"/>
    <n v="0"/>
  </r>
  <r>
    <n v="6658"/>
    <s v="CA-2019-135937"/>
    <x v="297"/>
    <d v="2019-02-27T00:00:00"/>
    <x v="1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n v="10.64"/>
    <x v="2"/>
    <n v="0.2"/>
    <n v="3.8570000000000002"/>
    <x v="1"/>
    <s v="No"/>
    <n v="0"/>
  </r>
  <r>
    <n v="6659"/>
    <s v="CA-2019-135937"/>
    <x v="297"/>
    <d v="2019-02-27T00:00:00"/>
    <x v="1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n v="68.703999999999994"/>
    <x v="0"/>
    <n v="0.2"/>
    <n v="16.317200000000003"/>
    <x v="1"/>
    <s v="No"/>
    <n v="0"/>
  </r>
  <r>
    <n v="6660"/>
    <s v="CA-2019-135937"/>
    <x v="297"/>
    <d v="2019-02-27T00:00:00"/>
    <x v="1"/>
    <s v="KM-16375"/>
    <s v="Katherine Murray"/>
    <x v="2"/>
    <x v="0"/>
    <x v="23"/>
    <x v="16"/>
    <n v="85234"/>
    <x v="1"/>
    <s v="FUR-TA-10001039"/>
    <x v="0"/>
    <x v="3"/>
    <s v="KI Adjustable-Height Table"/>
    <n v="386.91"/>
    <x v="6"/>
    <n v="0.5"/>
    <n v="-185.71679999999998"/>
    <x v="1"/>
    <s v="No"/>
    <n v="0"/>
  </r>
  <r>
    <n v="6661"/>
    <s v="CA-2017-129322"/>
    <x v="816"/>
    <d v="2017-08-10T00:00:00"/>
    <x v="0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x v="0"/>
    <n v="0"/>
    <n v="11.897999999999996"/>
    <x v="3"/>
    <s v="No"/>
    <n v="0"/>
  </r>
  <r>
    <n v="6662"/>
    <s v="CA-2017-129322"/>
    <x v="816"/>
    <d v="2017-08-10T00:00:00"/>
    <x v="0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x v="0"/>
    <n v="0"/>
    <n v="33.036799999999985"/>
    <x v="3"/>
    <s v="No"/>
    <n v="0"/>
  </r>
  <r>
    <n v="6663"/>
    <s v="CA-2017-129322"/>
    <x v="816"/>
    <d v="2017-08-10T00:00:00"/>
    <x v="0"/>
    <s v="DB-13405"/>
    <s v="Denny Blanton"/>
    <x v="0"/>
    <x v="0"/>
    <x v="104"/>
    <x v="31"/>
    <n v="1841"/>
    <x v="3"/>
    <s v="OFF-BI-10001718"/>
    <x v="1"/>
    <x v="8"/>
    <s v="GBC DocuBind P50 Personal Binding Machine"/>
    <n v="447.85999999999996"/>
    <x v="3"/>
    <n v="0"/>
    <n v="210.49419999999998"/>
    <x v="3"/>
    <s v="No"/>
    <n v="0"/>
  </r>
  <r>
    <n v="6664"/>
    <s v="CA-2019-162173"/>
    <x v="40"/>
    <d v="2019-11-01T00:00:00"/>
    <x v="1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n v="356.85"/>
    <x v="2"/>
    <n v="0"/>
    <n v="60.664499999999961"/>
    <x v="0"/>
    <s v="No"/>
    <n v="0"/>
  </r>
  <r>
    <n v="6665"/>
    <s v="CA-2019-162173"/>
    <x v="40"/>
    <d v="2019-11-01T00:00:00"/>
    <x v="1"/>
    <s v="OT-18730"/>
    <s v="Olvera Toch"/>
    <x v="0"/>
    <x v="0"/>
    <x v="173"/>
    <x v="17"/>
    <n v="23464"/>
    <x v="0"/>
    <s v="OFF-EN-10002831"/>
    <x v="1"/>
    <x v="12"/>
    <s v="Tyvek  Top-Opening Peel &amp; Seel  Envelopes, Gray"/>
    <n v="251.57999999999998"/>
    <x v="3"/>
    <n v="0"/>
    <n v="113.21099999999998"/>
    <x v="0"/>
    <s v="No"/>
    <n v="0"/>
  </r>
  <r>
    <n v="6666"/>
    <s v="CA-2018-115483"/>
    <x v="216"/>
    <d v="2018-07-18T00:00:00"/>
    <x v="0"/>
    <s v="JS-15880"/>
    <s v="John Stevenson"/>
    <x v="0"/>
    <x v="0"/>
    <x v="218"/>
    <x v="5"/>
    <n v="75061"/>
    <x v="2"/>
    <s v="OFF-PA-10001497"/>
    <x v="1"/>
    <x v="10"/>
    <s v="Xerox 1914"/>
    <n v="219.84000000000003"/>
    <x v="2"/>
    <n v="0.2"/>
    <n v="79.691999999999979"/>
    <x v="2"/>
    <s v="No"/>
    <n v="0"/>
  </r>
  <r>
    <n v="6667"/>
    <s v="CA-2019-122175"/>
    <x v="605"/>
    <d v="2019-05-14T00:00:00"/>
    <x v="0"/>
    <s v="CA-12775"/>
    <s v="Cynthia Arntzen"/>
    <x v="0"/>
    <x v="0"/>
    <x v="219"/>
    <x v="30"/>
    <n v="8360"/>
    <x v="3"/>
    <s v="FUR-FU-10000719"/>
    <x v="0"/>
    <x v="5"/>
    <s v="DAX Cubicle Frames, 8-1/2 x 11"/>
    <n v="42.85"/>
    <x v="2"/>
    <n v="0"/>
    <n v="15.426000000000002"/>
    <x v="3"/>
    <s v="No"/>
    <n v="0"/>
  </r>
  <r>
    <n v="6668"/>
    <s v="CA-2019-122175"/>
    <x v="605"/>
    <d v="2019-05-14T00:00:00"/>
    <x v="0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n v="6.16"/>
    <x v="0"/>
    <n v="0"/>
    <n v="2.9567999999999999"/>
    <x v="3"/>
    <s v="No"/>
    <n v="0"/>
  </r>
  <r>
    <n v="6669"/>
    <s v="CA-2019-122175"/>
    <x v="605"/>
    <d v="2019-05-14T00:00:00"/>
    <x v="0"/>
    <s v="CA-12775"/>
    <s v="Cynthia Arntzen"/>
    <x v="0"/>
    <x v="0"/>
    <x v="219"/>
    <x v="30"/>
    <n v="8360"/>
    <x v="3"/>
    <s v="OFF-SU-10004661"/>
    <x v="1"/>
    <x v="14"/>
    <s v="Acme Titanium Bonded Scissors"/>
    <n v="17"/>
    <x v="0"/>
    <n v="0"/>
    <n v="4.42"/>
    <x v="3"/>
    <s v="No"/>
    <n v="0"/>
  </r>
  <r>
    <n v="6670"/>
    <s v="CA-2019-122175"/>
    <x v="605"/>
    <d v="2019-05-14T00:00:00"/>
    <x v="0"/>
    <s v="CA-12775"/>
    <s v="Cynthia Arntzen"/>
    <x v="0"/>
    <x v="0"/>
    <x v="219"/>
    <x v="30"/>
    <n v="8360"/>
    <x v="3"/>
    <s v="TEC-AC-10004859"/>
    <x v="2"/>
    <x v="11"/>
    <s v="Maxell Pro 80 Minute CD-R, 10/Pack"/>
    <n v="87.4"/>
    <x v="2"/>
    <n v="0"/>
    <n v="34.960000000000008"/>
    <x v="3"/>
    <s v="No"/>
    <n v="0"/>
  </r>
  <r>
    <n v="6671"/>
    <s v="CA-2019-161088"/>
    <x v="1126"/>
    <d v="2019-05-29T00:00:00"/>
    <x v="1"/>
    <s v="MH-18115"/>
    <s v="Mick Hernandez"/>
    <x v="2"/>
    <x v="0"/>
    <x v="38"/>
    <x v="32"/>
    <n v="31907"/>
    <x v="0"/>
    <s v="OFF-BI-10002824"/>
    <x v="1"/>
    <x v="8"/>
    <s v="Recycled Easel Ring Binders"/>
    <n v="29.84"/>
    <x v="0"/>
    <n v="0"/>
    <n v="13.427999999999997"/>
    <x v="0"/>
    <s v="No"/>
    <n v="0"/>
  </r>
  <r>
    <n v="6672"/>
    <s v="CA-2016-154837"/>
    <x v="709"/>
    <d v="2016-08-27T00:00:00"/>
    <x v="0"/>
    <s v="RB-19645"/>
    <s v="Robert Barroso"/>
    <x v="1"/>
    <x v="0"/>
    <x v="1"/>
    <x v="1"/>
    <n v="90032"/>
    <x v="1"/>
    <s v="OFF-BI-10001575"/>
    <x v="1"/>
    <x v="8"/>
    <s v="GBC Linen Binding Covers"/>
    <n v="49.568000000000005"/>
    <x v="0"/>
    <n v="0.2"/>
    <n v="17.348799999999997"/>
    <x v="1"/>
    <s v="No"/>
    <n v="0"/>
  </r>
  <r>
    <n v="6673"/>
    <s v="CA-2017-153794"/>
    <x v="861"/>
    <d v="2017-09-16T00:00:00"/>
    <x v="1"/>
    <s v="SB-20290"/>
    <s v="Sean Braxton"/>
    <x v="1"/>
    <x v="0"/>
    <x v="70"/>
    <x v="1"/>
    <n v="92024"/>
    <x v="1"/>
    <s v="OFF-AR-10000380"/>
    <x v="1"/>
    <x v="6"/>
    <s v="Hunt PowerHouse Electric Pencil Sharpener, Blue"/>
    <n v="265.85999999999996"/>
    <x v="3"/>
    <n v="0"/>
    <n v="79.757999999999967"/>
    <x v="1"/>
    <s v="No"/>
    <n v="0"/>
  </r>
  <r>
    <n v="6674"/>
    <s v="CA-2017-135510"/>
    <x v="577"/>
    <d v="2017-09-12T00:00:00"/>
    <x v="1"/>
    <s v="TW-21025"/>
    <s v="Tamara Willingham"/>
    <x v="2"/>
    <x v="0"/>
    <x v="262"/>
    <x v="17"/>
    <n v="22901"/>
    <x v="0"/>
    <s v="FUR-FU-10000820"/>
    <x v="0"/>
    <x v="5"/>
    <s v="Tensor Brushed Steel Torchiere Floor Lamp"/>
    <n v="67.959999999999994"/>
    <x v="4"/>
    <n v="0"/>
    <n v="12.232799999999997"/>
    <x v="0"/>
    <s v="No"/>
    <n v="0"/>
  </r>
  <r>
    <n v="6675"/>
    <s v="CA-2017-109337"/>
    <x v="82"/>
    <d v="2017-11-23T00:00:00"/>
    <x v="0"/>
    <s v="DL-13330"/>
    <s v="Denise Leinenbach"/>
    <x v="0"/>
    <x v="0"/>
    <x v="104"/>
    <x v="14"/>
    <n v="46226"/>
    <x v="2"/>
    <s v="OFF-AR-10003759"/>
    <x v="1"/>
    <x v="6"/>
    <s v="Crayola Anti Dust Chalk, 12/Pack"/>
    <n v="10.92"/>
    <x v="5"/>
    <n v="0"/>
    <n v="4.9139999999999997"/>
    <x v="2"/>
    <s v="No"/>
    <n v="0"/>
  </r>
  <r>
    <n v="6676"/>
    <s v="CA-2017-109337"/>
    <x v="82"/>
    <d v="2017-11-23T00:00:00"/>
    <x v="0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n v="83.9"/>
    <x v="0"/>
    <n v="0"/>
    <n v="22.653000000000006"/>
    <x v="2"/>
    <s v="No"/>
    <n v="0"/>
  </r>
  <r>
    <n v="6677"/>
    <s v="CA-2017-109337"/>
    <x v="82"/>
    <d v="2017-11-23T00:00:00"/>
    <x v="0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x v="2"/>
    <n v="0"/>
    <n v="5.1350000000000007"/>
    <x v="2"/>
    <s v="No"/>
    <n v="0"/>
  </r>
  <r>
    <n v="6678"/>
    <s v="CA-2017-109337"/>
    <x v="82"/>
    <d v="2017-11-23T00:00:00"/>
    <x v="0"/>
    <s v="DL-13330"/>
    <s v="Denise Leinenbach"/>
    <x v="0"/>
    <x v="0"/>
    <x v="104"/>
    <x v="14"/>
    <n v="46226"/>
    <x v="2"/>
    <s v="TEC-AC-10000990"/>
    <x v="2"/>
    <x v="11"/>
    <s v="Imation Bio 2GB USB Flash Drive Imation Corp"/>
    <n v="393.54"/>
    <x v="1"/>
    <n v="0"/>
    <n v="165.28680000000003"/>
    <x v="2"/>
    <s v="No"/>
    <n v="0"/>
  </r>
  <r>
    <n v="6679"/>
    <s v="CA-2016-150329"/>
    <x v="982"/>
    <d v="2016-10-14T00:00:00"/>
    <x v="1"/>
    <s v="SD-20485"/>
    <s v="Shirley Daniels"/>
    <x v="2"/>
    <x v="0"/>
    <x v="42"/>
    <x v="16"/>
    <n v="85023"/>
    <x v="1"/>
    <s v="FUR-FU-10003724"/>
    <x v="0"/>
    <x v="5"/>
    <s v="Westinghouse Clip-On Gooseneck Lamps"/>
    <n v="46.872"/>
    <x v="3"/>
    <n v="0.2"/>
    <n v="3.5153999999999979"/>
    <x v="1"/>
    <s v="No"/>
    <n v="0"/>
  </r>
  <r>
    <n v="6680"/>
    <s v="CA-2019-145037"/>
    <x v="264"/>
    <d v="2019-09-07T00:00:00"/>
    <x v="0"/>
    <s v="TB-21055"/>
    <s v="Ted Butterfield"/>
    <x v="0"/>
    <x v="0"/>
    <x v="255"/>
    <x v="29"/>
    <n v="6450"/>
    <x v="3"/>
    <s v="OFF-ST-10000918"/>
    <x v="1"/>
    <x v="4"/>
    <s v="Crate-A-Files"/>
    <n v="10.9"/>
    <x v="7"/>
    <n v="0"/>
    <n v="2.8339999999999996"/>
    <x v="3"/>
    <s v="No"/>
    <n v="0"/>
  </r>
  <r>
    <n v="6681"/>
    <s v="CA-2019-145037"/>
    <x v="264"/>
    <d v="2019-09-07T00:00:00"/>
    <x v="0"/>
    <s v="TB-21055"/>
    <s v="Ted Butterfield"/>
    <x v="0"/>
    <x v="0"/>
    <x v="255"/>
    <x v="29"/>
    <n v="6450"/>
    <x v="3"/>
    <s v="OFF-PA-10000157"/>
    <x v="1"/>
    <x v="10"/>
    <s v="Xerox 191"/>
    <n v="79.92"/>
    <x v="4"/>
    <n v="0"/>
    <n v="37.562399999999997"/>
    <x v="3"/>
    <s v="No"/>
    <n v="0"/>
  </r>
  <r>
    <n v="6682"/>
    <s v="CA-2019-145037"/>
    <x v="264"/>
    <d v="2019-09-07T00:00:00"/>
    <x v="0"/>
    <s v="TB-21055"/>
    <s v="Ted Butterfield"/>
    <x v="0"/>
    <x v="0"/>
    <x v="255"/>
    <x v="29"/>
    <n v="6450"/>
    <x v="3"/>
    <s v="OFF-PA-10002499"/>
    <x v="1"/>
    <x v="10"/>
    <s v="Xerox 1890"/>
    <n v="146.82"/>
    <x v="1"/>
    <n v="0"/>
    <n v="73.41"/>
    <x v="3"/>
    <s v="No"/>
    <n v="0"/>
  </r>
  <r>
    <n v="6683"/>
    <s v="CA-2019-154466"/>
    <x v="314"/>
    <d v="2019-01-02T00:00:00"/>
    <x v="2"/>
    <s v="DP-13390"/>
    <s v="Dennis Pardue"/>
    <x v="2"/>
    <x v="0"/>
    <x v="47"/>
    <x v="6"/>
    <n v="53132"/>
    <x v="2"/>
    <s v="OFF-BI-10002012"/>
    <x v="1"/>
    <x v="8"/>
    <s v="Wilson Jones Easy Flow II Sheet Lifters"/>
    <n v="3.6"/>
    <x v="0"/>
    <n v="0"/>
    <n v="1.728"/>
    <x v="2"/>
    <s v="No"/>
    <n v="0"/>
  </r>
  <r>
    <n v="6684"/>
    <s v="CA-2016-109134"/>
    <x v="1127"/>
    <d v="2016-11-10T00:00:00"/>
    <x v="1"/>
    <s v="DE-13255"/>
    <s v="Deanra Eno"/>
    <x v="2"/>
    <x v="0"/>
    <x v="1"/>
    <x v="1"/>
    <n v="90008"/>
    <x v="1"/>
    <s v="FUR-FU-10000320"/>
    <x v="0"/>
    <x v="5"/>
    <s v="OIC Stacking Trays"/>
    <n v="20.04"/>
    <x v="5"/>
    <n v="0"/>
    <n v="8.8176000000000023"/>
    <x v="1"/>
    <s v="No"/>
    <n v="0"/>
  </r>
  <r>
    <n v="6685"/>
    <s v="US-2017-129637"/>
    <x v="997"/>
    <d v="2017-12-22T00:00:00"/>
    <x v="1"/>
    <s v="MC-18100"/>
    <s v="Mick Crebagga"/>
    <x v="0"/>
    <x v="0"/>
    <x v="41"/>
    <x v="10"/>
    <n v="61701"/>
    <x v="2"/>
    <s v="OFF-ST-10003716"/>
    <x v="1"/>
    <x v="4"/>
    <s v="Tennsco Double-Tier Lockers"/>
    <n v="180.01600000000002"/>
    <x v="7"/>
    <n v="0.2"/>
    <n v="-15.751400000000004"/>
    <x v="2"/>
    <s v="No"/>
    <n v="0"/>
  </r>
  <r>
    <n v="6686"/>
    <s v="US-2017-129637"/>
    <x v="997"/>
    <d v="2017-12-22T00:00:00"/>
    <x v="1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n v="41.552"/>
    <x v="0"/>
    <n v="0.6"/>
    <n v="-19.737199999999994"/>
    <x v="2"/>
    <s v="No"/>
    <n v="0"/>
  </r>
  <r>
    <n v="6687"/>
    <s v="US-2017-129637"/>
    <x v="997"/>
    <d v="2017-12-22T00:00:00"/>
    <x v="1"/>
    <s v="MC-18100"/>
    <s v="Mick Crebagga"/>
    <x v="0"/>
    <x v="0"/>
    <x v="41"/>
    <x v="10"/>
    <n v="61701"/>
    <x v="2"/>
    <s v="OFF-AR-10003829"/>
    <x v="1"/>
    <x v="6"/>
    <s v="Newell 35"/>
    <n v="13.120000000000001"/>
    <x v="2"/>
    <n v="0.2"/>
    <n v="1.4759999999999982"/>
    <x v="2"/>
    <s v="No"/>
    <n v="0"/>
  </r>
  <r>
    <n v="6688"/>
    <s v="CA-2017-165162"/>
    <x v="263"/>
    <d v="2017-05-21T00:00:00"/>
    <x v="1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n v="1117.92"/>
    <x v="4"/>
    <n v="0"/>
    <n v="55.895999999999958"/>
    <x v="1"/>
    <s v="No"/>
    <n v="0"/>
  </r>
  <r>
    <n v="6689"/>
    <s v="CA-2019-140494"/>
    <x v="434"/>
    <d v="2019-03-15T00:00:00"/>
    <x v="0"/>
    <s v="CM-11815"/>
    <s v="Candace McMahon"/>
    <x v="1"/>
    <x v="0"/>
    <x v="8"/>
    <x v="1"/>
    <n v="94109"/>
    <x v="1"/>
    <s v="TEC-AC-10004568"/>
    <x v="2"/>
    <x v="11"/>
    <s v="Maxell LTO Ultrium - 800 GB"/>
    <n v="111.96"/>
    <x v="4"/>
    <n v="0"/>
    <n v="21.27239999999999"/>
    <x v="1"/>
    <s v="No"/>
    <n v="0"/>
  </r>
  <r>
    <n v="6690"/>
    <s v="CA-2019-104108"/>
    <x v="574"/>
    <d v="2019-12-09T00:00:00"/>
    <x v="1"/>
    <s v="RP-19855"/>
    <s v="Roy Phan"/>
    <x v="1"/>
    <x v="0"/>
    <x v="12"/>
    <x v="5"/>
    <n v="77095"/>
    <x v="2"/>
    <s v="OFF-AR-10000817"/>
    <x v="1"/>
    <x v="6"/>
    <s v="Manco Dry-Lighter Erasable Highlighter"/>
    <n v="12.160000000000002"/>
    <x v="2"/>
    <n v="0.2"/>
    <n v="2.1279999999999988"/>
    <x v="2"/>
    <s v="No"/>
    <n v="0"/>
  </r>
  <r>
    <n v="6691"/>
    <s v="US-2019-165869"/>
    <x v="689"/>
    <d v="2019-08-05T00:00:00"/>
    <x v="1"/>
    <s v="LS-17200"/>
    <s v="Luke Schmidt"/>
    <x v="1"/>
    <x v="0"/>
    <x v="158"/>
    <x v="6"/>
    <n v="53209"/>
    <x v="2"/>
    <s v="OFF-BI-10003460"/>
    <x v="1"/>
    <x v="8"/>
    <s v="Acco 3-Hole Punch"/>
    <n v="17.52"/>
    <x v="4"/>
    <n v="0"/>
    <n v="8.4095999999999993"/>
    <x v="2"/>
    <s v="No"/>
    <n v="0"/>
  </r>
  <r>
    <n v="6692"/>
    <s v="US-2019-165869"/>
    <x v="689"/>
    <d v="2019-08-05T00:00:00"/>
    <x v="1"/>
    <s v="LS-17200"/>
    <s v="Luke Schmidt"/>
    <x v="1"/>
    <x v="0"/>
    <x v="158"/>
    <x v="6"/>
    <n v="53209"/>
    <x v="2"/>
    <s v="OFF-AP-10002472"/>
    <x v="1"/>
    <x v="9"/>
    <s v="3M Office Air Cleaner"/>
    <n v="155.88"/>
    <x v="5"/>
    <n v="0"/>
    <n v="54.558"/>
    <x v="2"/>
    <s v="No"/>
    <n v="0"/>
  </r>
  <r>
    <n v="6693"/>
    <s v="CA-2019-160899"/>
    <x v="938"/>
    <d v="2019-08-13T00:00:00"/>
    <x v="0"/>
    <s v="DR-12940"/>
    <s v="Daniel Raglin"/>
    <x v="2"/>
    <x v="0"/>
    <x v="335"/>
    <x v="28"/>
    <n v="70601"/>
    <x v="0"/>
    <s v="OFF-BI-10000632"/>
    <x v="1"/>
    <x v="8"/>
    <s v="Satellite Sectional Post Binders"/>
    <n v="477.51"/>
    <x v="10"/>
    <n v="0"/>
    <n v="219.65459999999999"/>
    <x v="0"/>
    <s v="No"/>
    <n v="0"/>
  </r>
  <r>
    <n v="6694"/>
    <s v="CA-2019-144225"/>
    <x v="1033"/>
    <d v="2019-10-02T00:00:00"/>
    <x v="0"/>
    <s v="CC-12475"/>
    <s v="Cindy Chapman"/>
    <x v="0"/>
    <x v="0"/>
    <x v="248"/>
    <x v="39"/>
    <n v="21215"/>
    <x v="3"/>
    <s v="OFF-PA-10000062"/>
    <x v="1"/>
    <x v="10"/>
    <s v="Green Bar Computer Printout Paper"/>
    <n v="164.88"/>
    <x v="1"/>
    <n v="0"/>
    <n v="80.791200000000003"/>
    <x v="3"/>
    <s v="No"/>
    <n v="0"/>
  </r>
  <r>
    <n v="6695"/>
    <s v="US-2018-163538"/>
    <x v="370"/>
    <d v="2018-08-30T00:00:00"/>
    <x v="1"/>
    <s v="SS-20515"/>
    <s v="Shirley Schmidt"/>
    <x v="2"/>
    <x v="0"/>
    <x v="47"/>
    <x v="6"/>
    <n v="53132"/>
    <x v="2"/>
    <s v="TEC-AC-10002006"/>
    <x v="2"/>
    <x v="11"/>
    <s v="Memorex Micro Travel Drive 16 GB"/>
    <n v="47.97"/>
    <x v="1"/>
    <n v="0"/>
    <n v="14.870699999999998"/>
    <x v="2"/>
    <s v="No"/>
    <n v="0"/>
  </r>
  <r>
    <n v="6696"/>
    <s v="US-2018-155103"/>
    <x v="499"/>
    <d v="2018-12-07T00:00:00"/>
    <x v="1"/>
    <s v="JF-15190"/>
    <s v="Jamie Frazer"/>
    <x v="0"/>
    <x v="0"/>
    <x v="20"/>
    <x v="15"/>
    <n v="10024"/>
    <x v="3"/>
    <s v="OFF-BI-10004318"/>
    <x v="1"/>
    <x v="8"/>
    <s v="Ibico EB-19 Dual Function Manual Binding System"/>
    <n v="415.17600000000004"/>
    <x v="1"/>
    <n v="0.2"/>
    <n v="134.93219999999999"/>
    <x v="3"/>
    <s v="No"/>
    <n v="0"/>
  </r>
  <r>
    <n v="6697"/>
    <s v="US-2018-155103"/>
    <x v="499"/>
    <d v="2018-12-07T00:00:00"/>
    <x v="1"/>
    <s v="JF-15190"/>
    <s v="Jamie Frazer"/>
    <x v="0"/>
    <x v="0"/>
    <x v="20"/>
    <x v="15"/>
    <n v="10024"/>
    <x v="3"/>
    <s v="OFF-BI-10004236"/>
    <x v="1"/>
    <x v="8"/>
    <s v="XtraLife ClearVue Slant-D Ring Binder, White, 3&quot;"/>
    <n v="35.231999999999999"/>
    <x v="1"/>
    <n v="0.2"/>
    <n v="11.450399999999998"/>
    <x v="3"/>
    <s v="No"/>
    <n v="0"/>
  </r>
  <r>
    <n v="6698"/>
    <s v="US-2018-155103"/>
    <x v="499"/>
    <d v="2018-12-07T00:00:00"/>
    <x v="1"/>
    <s v="JF-15190"/>
    <s v="Jamie Frazer"/>
    <x v="0"/>
    <x v="0"/>
    <x v="20"/>
    <x v="15"/>
    <n v="10024"/>
    <x v="3"/>
    <s v="OFF-PA-10000062"/>
    <x v="1"/>
    <x v="10"/>
    <s v="Green Bar Computer Printout Paper"/>
    <n v="54.96"/>
    <x v="7"/>
    <n v="0"/>
    <n v="26.930399999999999"/>
    <x v="3"/>
    <s v="No"/>
    <n v="0"/>
  </r>
  <r>
    <n v="6699"/>
    <s v="CA-2019-145429"/>
    <x v="246"/>
    <d v="2019-07-25T00:00:00"/>
    <x v="1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n v="16.34"/>
    <x v="0"/>
    <n v="0"/>
    <n v="7.6798000000000002"/>
    <x v="1"/>
    <s v="No"/>
    <n v="0"/>
  </r>
  <r>
    <n v="6700"/>
    <s v="CA-2019-145429"/>
    <x v="246"/>
    <d v="2019-07-25T00:00:00"/>
    <x v="1"/>
    <s v="SW-20455"/>
    <s v="Shaun Weien"/>
    <x v="0"/>
    <x v="0"/>
    <x v="70"/>
    <x v="1"/>
    <n v="92024"/>
    <x v="1"/>
    <s v="FUR-CH-10000988"/>
    <x v="0"/>
    <x v="1"/>
    <s v="Hon Olson Stacker Stools"/>
    <n v="225.29600000000002"/>
    <x v="0"/>
    <n v="0.2"/>
    <n v="22.529599999999995"/>
    <x v="1"/>
    <s v="No"/>
    <n v="0"/>
  </r>
  <r>
    <n v="6701"/>
    <s v="CA-2019-145429"/>
    <x v="246"/>
    <d v="2019-07-25T00:00:00"/>
    <x v="1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n v="50.352000000000004"/>
    <x v="1"/>
    <n v="0.2"/>
    <n v="17.623199999999997"/>
    <x v="1"/>
    <s v="No"/>
    <n v="0"/>
  </r>
  <r>
    <n v="6702"/>
    <s v="CA-2017-153535"/>
    <x v="1128"/>
    <d v="2017-05-24T00:00:00"/>
    <x v="1"/>
    <s v="SG-20470"/>
    <s v="Sheri Gordon"/>
    <x v="0"/>
    <x v="0"/>
    <x v="481"/>
    <x v="3"/>
    <n v="27893"/>
    <x v="0"/>
    <s v="FUR-FU-10001986"/>
    <x v="0"/>
    <x v="5"/>
    <s v="Dana Fluorescent Magnifying Lamp, White, 36&quot;"/>
    <n v="163.136"/>
    <x v="4"/>
    <n v="0.2"/>
    <n v="20.391999999999989"/>
    <x v="0"/>
    <s v="No"/>
    <n v="0"/>
  </r>
  <r>
    <n v="6703"/>
    <s v="CA-2017-153535"/>
    <x v="1128"/>
    <d v="2017-05-24T00:00:00"/>
    <x v="1"/>
    <s v="SG-20470"/>
    <s v="Sheri Gordon"/>
    <x v="0"/>
    <x v="0"/>
    <x v="481"/>
    <x v="3"/>
    <n v="27893"/>
    <x v="0"/>
    <s v="OFF-BI-10001031"/>
    <x v="1"/>
    <x v="8"/>
    <s v="Pressboard Data Binders by Wilson Jones"/>
    <n v="6.4080000000000004"/>
    <x v="4"/>
    <n v="0.7"/>
    <n v="-4.9127999999999989"/>
    <x v="0"/>
    <s v="No"/>
    <n v="0"/>
  </r>
  <r>
    <n v="6704"/>
    <s v="CA-2017-139164"/>
    <x v="537"/>
    <d v="2017-06-28T00:00:00"/>
    <x v="1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n v="217.58400000000003"/>
    <x v="0"/>
    <n v="0.2"/>
    <n v="19.03860000000001"/>
    <x v="1"/>
    <s v="No"/>
    <n v="0"/>
  </r>
  <r>
    <n v="6705"/>
    <s v="CA-2017-139164"/>
    <x v="537"/>
    <d v="2017-06-28T00:00:00"/>
    <x v="1"/>
    <s v="CS-12355"/>
    <s v="Christine Sundaresam"/>
    <x v="0"/>
    <x v="0"/>
    <x v="85"/>
    <x v="1"/>
    <n v="90805"/>
    <x v="1"/>
    <s v="OFF-FA-10003059"/>
    <x v="1"/>
    <x v="13"/>
    <s v="Assorted Color Push Pins"/>
    <n v="5.43"/>
    <x v="1"/>
    <n v="0"/>
    <n v="1.7918999999999998"/>
    <x v="1"/>
    <s v="No"/>
    <n v="0"/>
  </r>
  <r>
    <n v="6706"/>
    <s v="CA-2017-139164"/>
    <x v="537"/>
    <d v="2017-06-28T00:00:00"/>
    <x v="1"/>
    <s v="CS-12355"/>
    <s v="Christine Sundaresam"/>
    <x v="0"/>
    <x v="0"/>
    <x v="85"/>
    <x v="1"/>
    <n v="90805"/>
    <x v="1"/>
    <s v="TEC-PH-10003931"/>
    <x v="2"/>
    <x v="7"/>
    <s v="JBL Micro Wireless Portable Bluetooth Speaker"/>
    <n v="143.976"/>
    <x v="1"/>
    <n v="0.2"/>
    <n v="8.998500000000007"/>
    <x v="1"/>
    <s v="No"/>
    <n v="0"/>
  </r>
  <r>
    <n v="6707"/>
    <s v="CA-2018-112277"/>
    <x v="545"/>
    <d v="2018-09-15T00:00:00"/>
    <x v="1"/>
    <s v="SC-20695"/>
    <s v="Steve Chapman"/>
    <x v="1"/>
    <x v="0"/>
    <x v="2"/>
    <x v="2"/>
    <n v="33311"/>
    <x v="0"/>
    <s v="TEC-PH-10003505"/>
    <x v="2"/>
    <x v="7"/>
    <s v="Geemarc AmpliPOWER60"/>
    <n v="519.67999999999995"/>
    <x v="3"/>
    <n v="0.2"/>
    <n v="58.46399999999997"/>
    <x v="0"/>
    <s v="No"/>
    <n v="0"/>
  </r>
  <r>
    <n v="6708"/>
    <s v="CA-2016-167724"/>
    <x v="138"/>
    <d v="2016-04-18T00:00:00"/>
    <x v="1"/>
    <s v="BF-11170"/>
    <s v="Ben Ferrer"/>
    <x v="2"/>
    <x v="0"/>
    <x v="248"/>
    <x v="39"/>
    <n v="21215"/>
    <x v="3"/>
    <s v="OFF-LA-10002368"/>
    <x v="1"/>
    <x v="2"/>
    <s v="Avery 479"/>
    <n v="7.83"/>
    <x v="1"/>
    <n v="0"/>
    <n v="3.6017999999999999"/>
    <x v="3"/>
    <s v="No"/>
    <n v="0"/>
  </r>
  <r>
    <n v="6709"/>
    <s v="CA-2017-123141"/>
    <x v="717"/>
    <d v="2017-11-19T00:00:00"/>
    <x v="1"/>
    <s v="GZ-14470"/>
    <s v="Gary Zandusky"/>
    <x v="0"/>
    <x v="0"/>
    <x v="482"/>
    <x v="27"/>
    <n v="87124"/>
    <x v="1"/>
    <s v="FUR-CH-10004287"/>
    <x v="0"/>
    <x v="1"/>
    <s v="SAFCO Arco Folding Chair"/>
    <n v="883.84"/>
    <x v="4"/>
    <n v="0.2"/>
    <n v="99.431999999999931"/>
    <x v="1"/>
    <s v="No"/>
    <n v="0"/>
  </r>
  <r>
    <n v="6710"/>
    <s v="CA-2017-123141"/>
    <x v="717"/>
    <d v="2017-11-19T00:00:00"/>
    <x v="1"/>
    <s v="GZ-14470"/>
    <s v="Gary Zandusky"/>
    <x v="0"/>
    <x v="0"/>
    <x v="482"/>
    <x v="27"/>
    <n v="87124"/>
    <x v="1"/>
    <s v="FUR-CH-10001891"/>
    <x v="0"/>
    <x v="1"/>
    <s v="Global Deluxe Office Fabric Chairs"/>
    <n v="230.35200000000003"/>
    <x v="1"/>
    <n v="0.2"/>
    <n v="20.155800000000013"/>
    <x v="1"/>
    <s v="No"/>
    <n v="0"/>
  </r>
  <r>
    <n v="6711"/>
    <s v="CA-2018-149503"/>
    <x v="10"/>
    <d v="2018-12-12T00:00:00"/>
    <x v="2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n v="273.92"/>
    <x v="8"/>
    <n v="0.2"/>
    <n v="99.295999999999978"/>
    <x v="1"/>
    <s v="No"/>
    <n v="0"/>
  </r>
  <r>
    <n v="6712"/>
    <s v="CA-2019-163069"/>
    <x v="238"/>
    <d v="2019-08-21T00:00:00"/>
    <x v="0"/>
    <s v="PJ-19015"/>
    <s v="Pauline Johnson"/>
    <x v="0"/>
    <x v="0"/>
    <x v="38"/>
    <x v="24"/>
    <n v="43229"/>
    <x v="3"/>
    <s v="OFF-AR-10001419"/>
    <x v="1"/>
    <x v="6"/>
    <s v="Newell 325"/>
    <n v="9.9120000000000008"/>
    <x v="1"/>
    <n v="0.2"/>
    <n v="1.2389999999999994"/>
    <x v="3"/>
    <s v="No"/>
    <n v="0"/>
  </r>
  <r>
    <n v="6713"/>
    <s v="CA-2019-107629"/>
    <x v="817"/>
    <d v="2019-12-14T00:00:00"/>
    <x v="3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n v="0.6"/>
    <n v="-292.98719999999997"/>
    <x v="2"/>
    <s v="No"/>
    <n v="0"/>
  </r>
  <r>
    <n v="6714"/>
    <s v="CA-2019-107629"/>
    <x v="817"/>
    <d v="2019-12-14T00:00:00"/>
    <x v="3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n v="56.328000000000003"/>
    <x v="1"/>
    <n v="0.6"/>
    <n v="-26.755799999999994"/>
    <x v="2"/>
    <s v="No"/>
    <n v="0"/>
  </r>
  <r>
    <n v="6715"/>
    <s v="CA-2019-107629"/>
    <x v="817"/>
    <d v="2019-12-14T00:00:00"/>
    <x v="3"/>
    <s v="DB-13060"/>
    <s v="Dave Brooks"/>
    <x v="0"/>
    <x v="0"/>
    <x v="242"/>
    <x v="10"/>
    <n v="60076"/>
    <x v="2"/>
    <s v="TEC-AC-10004510"/>
    <x v="2"/>
    <x v="11"/>
    <s v="Logitech Desktop MK120 Mouse and keyboard Combo"/>
    <n v="39.264000000000003"/>
    <x v="1"/>
    <n v="0.2"/>
    <n v="-4.908000000000003"/>
    <x v="2"/>
    <s v="No"/>
    <n v="0"/>
  </r>
  <r>
    <n v="6716"/>
    <s v="CA-2019-107629"/>
    <x v="817"/>
    <d v="2019-12-14T00:00:00"/>
    <x v="3"/>
    <s v="DB-13060"/>
    <s v="Dave Brooks"/>
    <x v="0"/>
    <x v="0"/>
    <x v="242"/>
    <x v="10"/>
    <n v="60076"/>
    <x v="2"/>
    <s v="OFF-AR-10002987"/>
    <x v="1"/>
    <x v="6"/>
    <s v="Prismacolor Color Pencil Set"/>
    <n v="95.231999999999999"/>
    <x v="5"/>
    <n v="0.2"/>
    <n v="24.998400000000011"/>
    <x v="2"/>
    <s v="No"/>
    <n v="0"/>
  </r>
  <r>
    <n v="6717"/>
    <s v="CA-2018-134789"/>
    <x v="143"/>
    <d v="2018-04-15T00:00:00"/>
    <x v="1"/>
    <s v="CK-12325"/>
    <s v="Christine Kargatis"/>
    <x v="2"/>
    <x v="0"/>
    <x v="322"/>
    <x v="36"/>
    <n v="71901"/>
    <x v="0"/>
    <s v="OFF-FA-10002280"/>
    <x v="1"/>
    <x v="13"/>
    <s v="Advantus Plastic Paper Clips"/>
    <n v="30"/>
    <x v="5"/>
    <n v="0"/>
    <n v="14.399999999999999"/>
    <x v="0"/>
    <s v="No"/>
    <n v="0"/>
  </r>
  <r>
    <n v="6718"/>
    <s v="CA-2018-134789"/>
    <x v="143"/>
    <d v="2018-04-15T00:00:00"/>
    <x v="1"/>
    <s v="CK-12325"/>
    <s v="Christine Kargatis"/>
    <x v="2"/>
    <x v="0"/>
    <x v="322"/>
    <x v="36"/>
    <n v="71901"/>
    <x v="0"/>
    <s v="OFF-PA-10001934"/>
    <x v="1"/>
    <x v="10"/>
    <s v="Xerox 1993"/>
    <n v="25.92"/>
    <x v="4"/>
    <n v="0"/>
    <n v="12.700800000000001"/>
    <x v="0"/>
    <s v="No"/>
    <n v="0"/>
  </r>
  <r>
    <n v="6719"/>
    <s v="CA-2018-134789"/>
    <x v="143"/>
    <d v="2018-04-15T00:00:00"/>
    <x v="1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n v="159.91999999999999"/>
    <x v="4"/>
    <n v="0"/>
    <n v="31.983999999999995"/>
    <x v="0"/>
    <s v="No"/>
    <n v="0"/>
  </r>
  <r>
    <n v="6720"/>
    <s v="CA-2018-130442"/>
    <x v="186"/>
    <d v="2018-12-19T00:00:00"/>
    <x v="2"/>
    <s v="SF-20065"/>
    <s v="Sandra Flanagan"/>
    <x v="0"/>
    <x v="0"/>
    <x v="483"/>
    <x v="3"/>
    <n v="27534"/>
    <x v="0"/>
    <s v="OFF-AP-10004859"/>
    <x v="1"/>
    <x v="9"/>
    <s v="Acco 6 Outlet Guardian Premium Surge Suppressor"/>
    <n v="34.944000000000003"/>
    <x v="1"/>
    <n v="0.2"/>
    <n v="3.0576000000000008"/>
    <x v="0"/>
    <s v="No"/>
    <n v="0"/>
  </r>
  <r>
    <n v="6721"/>
    <s v="CA-2019-102974"/>
    <x v="20"/>
    <d v="2019-09-24T00:00:00"/>
    <x v="1"/>
    <s v="DP-13105"/>
    <s v="Dave Poirier"/>
    <x v="1"/>
    <x v="0"/>
    <x v="1"/>
    <x v="1"/>
    <n v="90032"/>
    <x v="1"/>
    <s v="TEC-AC-10000057"/>
    <x v="2"/>
    <x v="11"/>
    <s v="Microsoft Natural Ergonomic Keyboard 4000"/>
    <n v="149.94999999999999"/>
    <x v="2"/>
    <n v="0"/>
    <n v="31.489499999999992"/>
    <x v="1"/>
    <s v="No"/>
    <n v="0"/>
  </r>
  <r>
    <n v="6722"/>
    <s v="CA-2019-102974"/>
    <x v="20"/>
    <d v="2019-09-24T00:00:00"/>
    <x v="1"/>
    <s v="DP-13105"/>
    <s v="Dave Poirier"/>
    <x v="1"/>
    <x v="0"/>
    <x v="1"/>
    <x v="1"/>
    <n v="90032"/>
    <x v="1"/>
    <s v="OFF-AR-10000914"/>
    <x v="1"/>
    <x v="6"/>
    <s v="Boston 16765 Mini Stand Up Battery Pencil Sharpener"/>
    <n v="23.32"/>
    <x v="0"/>
    <n v="0"/>
    <n v="6.0632000000000019"/>
    <x v="1"/>
    <s v="No"/>
    <n v="0"/>
  </r>
  <r>
    <n v="6723"/>
    <s v="CA-2019-102974"/>
    <x v="20"/>
    <d v="2019-09-24T00:00:00"/>
    <x v="1"/>
    <s v="DP-13105"/>
    <s v="Dave Poirier"/>
    <x v="1"/>
    <x v="0"/>
    <x v="1"/>
    <x v="1"/>
    <n v="90032"/>
    <x v="1"/>
    <s v="OFF-AR-10004956"/>
    <x v="1"/>
    <x v="6"/>
    <s v="Newell 33"/>
    <n v="16.740000000000002"/>
    <x v="1"/>
    <n v="0"/>
    <n v="4.8545999999999978"/>
    <x v="1"/>
    <s v="No"/>
    <n v="0"/>
  </r>
  <r>
    <n v="6724"/>
    <s v="US-2019-166394"/>
    <x v="507"/>
    <d v="2019-09-06T00:00:00"/>
    <x v="0"/>
    <s v="VM-21835"/>
    <s v="Vivian Mathis"/>
    <x v="0"/>
    <x v="0"/>
    <x v="462"/>
    <x v="38"/>
    <n v="3060"/>
    <x v="3"/>
    <s v="OFF-FA-10001843"/>
    <x v="1"/>
    <x v="13"/>
    <s v="Staples"/>
    <n v="14.82"/>
    <x v="5"/>
    <n v="0"/>
    <n v="6.9654000000000007"/>
    <x v="3"/>
    <s v="No"/>
    <n v="0"/>
  </r>
  <r>
    <n v="6725"/>
    <s v="CA-2018-128811"/>
    <x v="126"/>
    <d v="2018-09-16T00:00:00"/>
    <x v="1"/>
    <s v="SF-20200"/>
    <s v="Sarah Foster"/>
    <x v="0"/>
    <x v="0"/>
    <x v="4"/>
    <x v="4"/>
    <n v="98103"/>
    <x v="1"/>
    <s v="OFF-FA-10000585"/>
    <x v="1"/>
    <x v="13"/>
    <s v="OIC Bulk Pack Metal Binder Clips"/>
    <n v="10.47"/>
    <x v="1"/>
    <n v="0"/>
    <n v="4.8162000000000003"/>
    <x v="1"/>
    <s v="No"/>
    <n v="0"/>
  </r>
  <r>
    <n v="6726"/>
    <s v="CA-2018-128811"/>
    <x v="126"/>
    <d v="2018-09-16T00:00:00"/>
    <x v="1"/>
    <s v="SF-20200"/>
    <s v="Sarah Foster"/>
    <x v="0"/>
    <x v="0"/>
    <x v="4"/>
    <x v="4"/>
    <n v="98103"/>
    <x v="1"/>
    <s v="OFF-LA-10003720"/>
    <x v="1"/>
    <x v="2"/>
    <s v="Avery 487"/>
    <n v="11.07"/>
    <x v="1"/>
    <n v="0"/>
    <n v="5.2028999999999996"/>
    <x v="1"/>
    <s v="No"/>
    <n v="0"/>
  </r>
  <r>
    <n v="6727"/>
    <s v="CA-2018-128811"/>
    <x v="126"/>
    <d v="2018-09-16T00:00:00"/>
    <x v="1"/>
    <s v="SF-20200"/>
    <s v="Sarah Foster"/>
    <x v="0"/>
    <x v="0"/>
    <x v="4"/>
    <x v="4"/>
    <n v="98103"/>
    <x v="1"/>
    <s v="OFF-BI-10000301"/>
    <x v="1"/>
    <x v="8"/>
    <s v="GBC Instant Report Kit"/>
    <n v="20.704000000000001"/>
    <x v="4"/>
    <n v="0.2"/>
    <n v="7.7639999999999993"/>
    <x v="1"/>
    <s v="No"/>
    <n v="0"/>
  </r>
  <r>
    <n v="6728"/>
    <s v="CA-2019-145443"/>
    <x v="682"/>
    <d v="2019-08-15T00:00:00"/>
    <x v="0"/>
    <s v="SC-20695"/>
    <s v="Steve Chapman"/>
    <x v="1"/>
    <x v="0"/>
    <x v="102"/>
    <x v="14"/>
    <n v="47374"/>
    <x v="2"/>
    <s v="OFF-PA-10003302"/>
    <x v="1"/>
    <x v="10"/>
    <s v="Xerox 1906"/>
    <n v="177.2"/>
    <x v="2"/>
    <n v="0"/>
    <n v="83.283999999999992"/>
    <x v="2"/>
    <s v="No"/>
    <n v="0"/>
  </r>
  <r>
    <n v="6729"/>
    <s v="CA-2018-165827"/>
    <x v="254"/>
    <d v="2018-11-09T00:00:00"/>
    <x v="1"/>
    <s v="MF-17665"/>
    <s v="Maureen Fritzler"/>
    <x v="1"/>
    <x v="0"/>
    <x v="100"/>
    <x v="2"/>
    <n v="33180"/>
    <x v="0"/>
    <s v="FUR-FU-10001889"/>
    <x v="0"/>
    <x v="5"/>
    <s v="Ultra Door Pull Handle"/>
    <n v="50.496000000000002"/>
    <x v="5"/>
    <n v="0.2"/>
    <n v="8.2055999999999987"/>
    <x v="0"/>
    <s v="No"/>
    <n v="0"/>
  </r>
  <r>
    <n v="6730"/>
    <s v="CA-2017-156734"/>
    <x v="652"/>
    <d v="2017-06-20T00:00:00"/>
    <x v="2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n v="6.1290000000000004"/>
    <x v="1"/>
    <n v="0.7"/>
    <n v="-4.4945999999999984"/>
    <x v="0"/>
    <s v="No"/>
    <n v="0"/>
  </r>
  <r>
    <n v="6731"/>
    <s v="CA-2017-156734"/>
    <x v="652"/>
    <d v="2017-06-20T00:00:00"/>
    <x v="2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x v="4"/>
    <n v="0.2"/>
    <n v="56.274400000000014"/>
    <x v="0"/>
    <s v="No"/>
    <n v="0"/>
  </r>
  <r>
    <n v="6732"/>
    <s v="CA-2017-156734"/>
    <x v="652"/>
    <d v="2017-06-20T00:00:00"/>
    <x v="2"/>
    <s v="BV-11245"/>
    <s v="Benjamin Venier"/>
    <x v="1"/>
    <x v="0"/>
    <x v="214"/>
    <x v="18"/>
    <n v="37167"/>
    <x v="0"/>
    <s v="OFF-PA-10001937"/>
    <x v="1"/>
    <x v="10"/>
    <s v="Xerox 21"/>
    <n v="20.736000000000004"/>
    <x v="4"/>
    <n v="0.2"/>
    <n v="7.2576000000000001"/>
    <x v="0"/>
    <s v="No"/>
    <n v="0"/>
  </r>
  <r>
    <n v="6733"/>
    <s v="CA-2016-120096"/>
    <x v="1129"/>
    <d v="2016-07-07T00:00:00"/>
    <x v="2"/>
    <s v="KE-16420"/>
    <s v="Katrina Edelman"/>
    <x v="1"/>
    <x v="0"/>
    <x v="34"/>
    <x v="22"/>
    <n v="80013"/>
    <x v="1"/>
    <s v="OFF-PA-10001977"/>
    <x v="1"/>
    <x v="10"/>
    <s v="Xerox 194"/>
    <n v="177.536"/>
    <x v="4"/>
    <n v="0.2"/>
    <n v="62.137599999999992"/>
    <x v="1"/>
    <s v="No"/>
    <n v="0"/>
  </r>
  <r>
    <n v="6734"/>
    <s v="CA-2016-120096"/>
    <x v="1129"/>
    <d v="2016-07-07T00:00:00"/>
    <x v="2"/>
    <s v="KE-16420"/>
    <s v="Katrina Edelman"/>
    <x v="1"/>
    <x v="0"/>
    <x v="34"/>
    <x v="22"/>
    <n v="80013"/>
    <x v="1"/>
    <s v="OFF-AP-10000692"/>
    <x v="1"/>
    <x v="9"/>
    <s v="Fellowes Mighty 8 Compact Surge Protector"/>
    <n v="32.432000000000002"/>
    <x v="0"/>
    <n v="0.2"/>
    <n v="3.2432000000000016"/>
    <x v="1"/>
    <s v="No"/>
    <n v="0"/>
  </r>
  <r>
    <n v="6735"/>
    <s v="CA-2017-141754"/>
    <x v="139"/>
    <d v="2017-12-25T00:00:00"/>
    <x v="1"/>
    <s v="EM-14200"/>
    <s v="Evan Minnotte"/>
    <x v="2"/>
    <x v="0"/>
    <x v="100"/>
    <x v="2"/>
    <n v="33142"/>
    <x v="0"/>
    <s v="OFF-LA-10004093"/>
    <x v="1"/>
    <x v="2"/>
    <s v="Avery 486"/>
    <n v="11.696"/>
    <x v="0"/>
    <n v="0.2"/>
    <n v="3.9473999999999996"/>
    <x v="0"/>
    <s v="No"/>
    <n v="0"/>
  </r>
  <r>
    <n v="6736"/>
    <s v="CA-2018-123358"/>
    <x v="342"/>
    <d v="2018-04-17T00:00:00"/>
    <x v="1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n v="113.76"/>
    <x v="1"/>
    <n v="0"/>
    <n v="44.366400000000006"/>
    <x v="1"/>
    <s v="No"/>
    <n v="0"/>
  </r>
  <r>
    <n v="6737"/>
    <s v="CA-2018-123358"/>
    <x v="342"/>
    <d v="2018-04-17T00:00:00"/>
    <x v="1"/>
    <s v="BT-11680"/>
    <s v="Brian Thompson"/>
    <x v="0"/>
    <x v="0"/>
    <x v="8"/>
    <x v="1"/>
    <n v="94122"/>
    <x v="1"/>
    <s v="OFF-ST-10001932"/>
    <x v="1"/>
    <x v="4"/>
    <s v="Fellowes Staxonsteel Drawer Files"/>
    <n v="579.51"/>
    <x v="1"/>
    <n v="0"/>
    <n v="81.131400000000014"/>
    <x v="1"/>
    <s v="No"/>
    <n v="0"/>
  </r>
  <r>
    <n v="6738"/>
    <s v="CA-2018-123358"/>
    <x v="342"/>
    <d v="2018-04-17T00:00:00"/>
    <x v="1"/>
    <s v="BT-11680"/>
    <s v="Brian Thompson"/>
    <x v="0"/>
    <x v="0"/>
    <x v="8"/>
    <x v="1"/>
    <n v="94122"/>
    <x v="1"/>
    <s v="OFF-ST-10000636"/>
    <x v="1"/>
    <x v="4"/>
    <s v="Rogers Profile Extra Capacity Storage Tub"/>
    <n v="150.66"/>
    <x v="6"/>
    <n v="0"/>
    <n v="6.0263999999999918"/>
    <x v="1"/>
    <s v="No"/>
    <n v="0"/>
  </r>
  <r>
    <n v="6739"/>
    <s v="CA-2018-123358"/>
    <x v="342"/>
    <d v="2018-04-17T00:00:00"/>
    <x v="1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n v="48.032000000000004"/>
    <x v="4"/>
    <n v="0.2"/>
    <n v="15.610399999999993"/>
    <x v="1"/>
    <s v="No"/>
    <n v="0"/>
  </r>
  <r>
    <n v="6740"/>
    <s v="CA-2016-144029"/>
    <x v="542"/>
    <d v="2016-05-31T00:00:00"/>
    <x v="1"/>
    <s v="MM-18055"/>
    <s v="Michelle Moray"/>
    <x v="0"/>
    <x v="0"/>
    <x v="22"/>
    <x v="10"/>
    <n v="60623"/>
    <x v="2"/>
    <s v="OFF-ST-10001837"/>
    <x v="1"/>
    <x v="4"/>
    <s v="SAFCO Mobile Desk Side File, Wire Frame"/>
    <n v="102.624"/>
    <x v="1"/>
    <n v="0.2"/>
    <n v="7.6968000000000032"/>
    <x v="2"/>
    <s v="No"/>
    <n v="0"/>
  </r>
  <r>
    <n v="6741"/>
    <s v="CA-2016-144029"/>
    <x v="542"/>
    <d v="2016-05-31T00:00:00"/>
    <x v="1"/>
    <s v="MM-18055"/>
    <s v="Michelle Moray"/>
    <x v="0"/>
    <x v="0"/>
    <x v="22"/>
    <x v="10"/>
    <n v="60623"/>
    <x v="2"/>
    <s v="FUR-CH-10003981"/>
    <x v="0"/>
    <x v="1"/>
    <s v="Global Commerce Series Low-Back Swivel/Tilt Chairs"/>
    <n v="359.77199999999999"/>
    <x v="0"/>
    <n v="0.3"/>
    <n v="-5.1396000000000583"/>
    <x v="2"/>
    <s v="No"/>
    <n v="0"/>
  </r>
  <r>
    <n v="6742"/>
    <s v="CA-2016-144029"/>
    <x v="542"/>
    <d v="2016-05-31T00:00:00"/>
    <x v="1"/>
    <s v="MM-18055"/>
    <s v="Michelle Moray"/>
    <x v="0"/>
    <x v="0"/>
    <x v="22"/>
    <x v="10"/>
    <n v="60623"/>
    <x v="2"/>
    <s v="OFF-AR-10000716"/>
    <x v="1"/>
    <x v="6"/>
    <s v="DIXON Ticonderoga Erasable Checking Pencils"/>
    <n v="13.392000000000001"/>
    <x v="1"/>
    <n v="0.2"/>
    <n v="3.1806000000000005"/>
    <x v="2"/>
    <s v="No"/>
    <n v="0"/>
  </r>
  <r>
    <n v="6743"/>
    <s v="US-2019-101784"/>
    <x v="91"/>
    <d v="2019-07-11T00:00:00"/>
    <x v="1"/>
    <s v="PO-18850"/>
    <s v="Patrick O'Brill"/>
    <x v="0"/>
    <x v="0"/>
    <x v="1"/>
    <x v="1"/>
    <n v="90008"/>
    <x v="1"/>
    <s v="FUR-CH-10001146"/>
    <x v="0"/>
    <x v="1"/>
    <s v="Global Task Chair, Black"/>
    <n v="122.13600000000001"/>
    <x v="1"/>
    <n v="0.2"/>
    <n v="-13.740299999999994"/>
    <x v="1"/>
    <s v="No"/>
    <n v="0"/>
  </r>
  <r>
    <n v="6744"/>
    <s v="CA-2017-156923"/>
    <x v="1130"/>
    <d v="2017-02-20T00:00:00"/>
    <x v="1"/>
    <s v="SP-20860"/>
    <s v="Sung Pak"/>
    <x v="1"/>
    <x v="0"/>
    <x v="18"/>
    <x v="38"/>
    <n v="3820"/>
    <x v="3"/>
    <s v="OFF-PA-10002751"/>
    <x v="1"/>
    <x v="10"/>
    <s v="Xerox 1920"/>
    <n v="35.880000000000003"/>
    <x v="5"/>
    <n v="0"/>
    <n v="16.146000000000001"/>
    <x v="3"/>
    <s v="No"/>
    <n v="0"/>
  </r>
  <r>
    <n v="6745"/>
    <s v="CA-2019-111269"/>
    <x v="114"/>
    <d v="2019-06-18T00:00:00"/>
    <x v="0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n v="479.952"/>
    <x v="5"/>
    <n v="0.2"/>
    <n v="107.98920000000001"/>
    <x v="3"/>
    <s v="No"/>
    <n v="0"/>
  </r>
  <r>
    <n v="6746"/>
    <s v="CA-2019-111269"/>
    <x v="114"/>
    <d v="2019-06-18T00:00:00"/>
    <x v="0"/>
    <s v="CS-12355"/>
    <s v="Christine Sundaresam"/>
    <x v="0"/>
    <x v="0"/>
    <x v="65"/>
    <x v="24"/>
    <n v="43017"/>
    <x v="3"/>
    <s v="OFF-AR-10001427"/>
    <x v="1"/>
    <x v="6"/>
    <s v="Newell 330"/>
    <n v="23.92"/>
    <x v="2"/>
    <n v="0.2"/>
    <n v="1.7940000000000005"/>
    <x v="3"/>
    <s v="No"/>
    <n v="0"/>
  </r>
  <r>
    <n v="6747"/>
    <s v="CA-2019-159156"/>
    <x v="38"/>
    <d v="2019-11-16T00:00:00"/>
    <x v="2"/>
    <s v="KB-16600"/>
    <s v="Ken Brennan"/>
    <x v="1"/>
    <x v="0"/>
    <x v="20"/>
    <x v="15"/>
    <n v="10009"/>
    <x v="3"/>
    <s v="TEC-PH-10004389"/>
    <x v="2"/>
    <x v="7"/>
    <s v="Nokia Lumia 925"/>
    <n v="629.94999999999993"/>
    <x v="2"/>
    <n v="0"/>
    <n v="163.78700000000003"/>
    <x v="3"/>
    <s v="No"/>
    <n v="0"/>
  </r>
  <r>
    <n v="6748"/>
    <s v="CA-2019-100230"/>
    <x v="157"/>
    <d v="2019-12-15T00:00:00"/>
    <x v="1"/>
    <s v="AA-10375"/>
    <s v="Allen Armold"/>
    <x v="0"/>
    <x v="0"/>
    <x v="20"/>
    <x v="15"/>
    <n v="10035"/>
    <x v="3"/>
    <s v="OFF-BI-10002498"/>
    <x v="1"/>
    <x v="8"/>
    <s v="Clear Mylar Reinforcing Strips"/>
    <n v="14.952000000000002"/>
    <x v="7"/>
    <n v="0.2"/>
    <n v="5.0462999999999996"/>
    <x v="3"/>
    <s v="No"/>
    <n v="0"/>
  </r>
  <r>
    <n v="6749"/>
    <s v="CA-2019-100230"/>
    <x v="157"/>
    <d v="2019-12-15T00:00:00"/>
    <x v="1"/>
    <s v="AA-10375"/>
    <s v="Allen Armold"/>
    <x v="0"/>
    <x v="0"/>
    <x v="20"/>
    <x v="15"/>
    <n v="10035"/>
    <x v="3"/>
    <s v="OFF-PA-10002245"/>
    <x v="1"/>
    <x v="10"/>
    <s v="Xerox 1895"/>
    <n v="17.940000000000001"/>
    <x v="1"/>
    <n v="0"/>
    <n v="8.0730000000000004"/>
    <x v="3"/>
    <s v="No"/>
    <n v="0"/>
  </r>
  <r>
    <n v="6750"/>
    <s v="CA-2019-100230"/>
    <x v="157"/>
    <d v="2019-12-15T00:00:00"/>
    <x v="1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n v="116.98"/>
    <x v="0"/>
    <n v="0"/>
    <n v="29.245000000000005"/>
    <x v="3"/>
    <s v="No"/>
    <n v="0"/>
  </r>
  <r>
    <n v="6751"/>
    <s v="CA-2018-154767"/>
    <x v="931"/>
    <d v="2018-06-30T00:00:00"/>
    <x v="0"/>
    <s v="BP-11155"/>
    <s v="Becky Pak"/>
    <x v="0"/>
    <x v="0"/>
    <x v="267"/>
    <x v="30"/>
    <n v="7501"/>
    <x v="3"/>
    <s v="FUR-CH-10003535"/>
    <x v="0"/>
    <x v="1"/>
    <s v="Global Armless Task Chair, Royal Blue"/>
    <n v="121.96"/>
    <x v="0"/>
    <n v="0"/>
    <n v="20.733199999999997"/>
    <x v="3"/>
    <s v="No"/>
    <n v="0"/>
  </r>
  <r>
    <n v="6752"/>
    <s v="CA-2018-154767"/>
    <x v="931"/>
    <d v="2018-06-30T00:00:00"/>
    <x v="0"/>
    <s v="BP-11155"/>
    <s v="Becky Pak"/>
    <x v="0"/>
    <x v="0"/>
    <x v="267"/>
    <x v="30"/>
    <n v="7501"/>
    <x v="3"/>
    <s v="OFF-AP-10000595"/>
    <x v="1"/>
    <x v="9"/>
    <s v="Disposable Triple-Filter Dust Bags"/>
    <n v="8.74"/>
    <x v="0"/>
    <n v="0"/>
    <n v="2.2724000000000002"/>
    <x v="3"/>
    <s v="No"/>
    <n v="0"/>
  </r>
  <r>
    <n v="6753"/>
    <s v="CA-2018-154767"/>
    <x v="931"/>
    <d v="2018-06-30T00:00:00"/>
    <x v="0"/>
    <s v="BP-11155"/>
    <s v="Becky Pak"/>
    <x v="0"/>
    <x v="0"/>
    <x v="267"/>
    <x v="30"/>
    <n v="7501"/>
    <x v="3"/>
    <s v="OFF-PA-10003039"/>
    <x v="1"/>
    <x v="10"/>
    <s v="Xerox 1960"/>
    <n v="61.96"/>
    <x v="0"/>
    <n v="0"/>
    <n v="27.881999999999998"/>
    <x v="3"/>
    <s v="No"/>
    <n v="0"/>
  </r>
  <r>
    <n v="6754"/>
    <s v="CA-2018-154767"/>
    <x v="931"/>
    <d v="2018-06-30T00:00:00"/>
    <x v="0"/>
    <s v="BP-11155"/>
    <s v="Becky Pak"/>
    <x v="0"/>
    <x v="0"/>
    <x v="267"/>
    <x v="30"/>
    <n v="7501"/>
    <x v="3"/>
    <s v="OFF-BI-10002003"/>
    <x v="1"/>
    <x v="8"/>
    <s v="Ibico Presentation Index for Binding Systems"/>
    <n v="7.96"/>
    <x v="0"/>
    <n v="0"/>
    <n v="3.7412000000000001"/>
    <x v="3"/>
    <s v="No"/>
    <n v="0"/>
  </r>
  <r>
    <n v="6755"/>
    <s v="CA-2018-154767"/>
    <x v="931"/>
    <d v="2018-06-30T00:00:00"/>
    <x v="0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n v="275.24"/>
    <x v="4"/>
    <n v="0"/>
    <n v="121.10560000000001"/>
    <x v="3"/>
    <s v="No"/>
    <n v="0"/>
  </r>
  <r>
    <n v="6756"/>
    <s v="CA-2019-124205"/>
    <x v="175"/>
    <d v="2019-09-19T00:00:00"/>
    <x v="1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n v="47.400000000000006"/>
    <x v="2"/>
    <n v="0"/>
    <n v="18.960000000000004"/>
    <x v="3"/>
    <s v="No"/>
    <n v="0"/>
  </r>
  <r>
    <n v="6757"/>
    <s v="CA-2019-124205"/>
    <x v="175"/>
    <d v="2019-09-19T00:00:00"/>
    <x v="1"/>
    <s v="TC-21145"/>
    <s v="Theresa Coyne"/>
    <x v="1"/>
    <x v="0"/>
    <x v="80"/>
    <x v="30"/>
    <n v="8701"/>
    <x v="3"/>
    <s v="FUR-CH-10003606"/>
    <x v="0"/>
    <x v="1"/>
    <s v="SAFCO Folding Chair Trolley"/>
    <n v="512.96"/>
    <x v="4"/>
    <n v="0"/>
    <n v="143.62880000000001"/>
    <x v="3"/>
    <s v="No"/>
    <n v="0"/>
  </r>
  <r>
    <n v="6758"/>
    <s v="CA-2019-124205"/>
    <x v="175"/>
    <d v="2019-09-19T00:00:00"/>
    <x v="1"/>
    <s v="TC-21145"/>
    <s v="Theresa Coyne"/>
    <x v="1"/>
    <x v="0"/>
    <x v="80"/>
    <x v="30"/>
    <n v="8701"/>
    <x v="3"/>
    <s v="TEC-PH-10002115"/>
    <x v="2"/>
    <x v="7"/>
    <s v="Plantronics 81402"/>
    <n v="395.93999999999994"/>
    <x v="5"/>
    <n v="0"/>
    <n v="102.94440000000002"/>
    <x v="3"/>
    <s v="No"/>
    <n v="0"/>
  </r>
  <r>
    <n v="6759"/>
    <s v="CA-2019-124205"/>
    <x v="175"/>
    <d v="2019-09-19T00:00:00"/>
    <x v="1"/>
    <s v="TC-21145"/>
    <s v="Theresa Coyne"/>
    <x v="1"/>
    <x v="0"/>
    <x v="80"/>
    <x v="30"/>
    <n v="8701"/>
    <x v="3"/>
    <s v="OFF-ST-10000934"/>
    <x v="1"/>
    <x v="4"/>
    <s v="Contico 72&quot;H Heavy-Duty Storage System"/>
    <n v="81.96"/>
    <x v="0"/>
    <n v="0"/>
    <n v="0"/>
    <x v="3"/>
    <s v="No"/>
    <n v="0"/>
  </r>
  <r>
    <n v="6760"/>
    <s v="CA-2019-165715"/>
    <x v="574"/>
    <d v="2019-12-08T00:00:00"/>
    <x v="1"/>
    <s v="BG-11035"/>
    <s v="Barry Gonzalez"/>
    <x v="0"/>
    <x v="0"/>
    <x v="247"/>
    <x v="3"/>
    <n v="27405"/>
    <x v="0"/>
    <s v="OFF-AR-10003903"/>
    <x v="1"/>
    <x v="6"/>
    <s v="Sanford 52201 APSCO Electric Pencil Sharpener"/>
    <n v="32.776000000000003"/>
    <x v="7"/>
    <n v="0.2"/>
    <n v="2.4581999999999997"/>
    <x v="0"/>
    <s v="No"/>
    <n v="0"/>
  </r>
  <r>
    <n v="6761"/>
    <s v="CA-2019-100636"/>
    <x v="335"/>
    <d v="2019-06-30T00:00:00"/>
    <x v="1"/>
    <s v="DO-13435"/>
    <s v="Denny Ordway"/>
    <x v="0"/>
    <x v="0"/>
    <x v="20"/>
    <x v="15"/>
    <n v="10035"/>
    <x v="3"/>
    <s v="OFF-ST-10004123"/>
    <x v="1"/>
    <x v="4"/>
    <s v="Safco Industrial Wire Shelving System"/>
    <n v="272.94"/>
    <x v="1"/>
    <n v="0"/>
    <n v="0"/>
    <x v="3"/>
    <s v="No"/>
    <n v="0"/>
  </r>
  <r>
    <n v="6762"/>
    <s v="CA-2018-162943"/>
    <x v="1131"/>
    <d v="2018-07-26T00:00:00"/>
    <x v="0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n v="253.76399999999998"/>
    <x v="0"/>
    <n v="0.1"/>
    <n v="31.015599999999978"/>
    <x v="3"/>
    <s v="No"/>
    <n v="0"/>
  </r>
  <r>
    <n v="6763"/>
    <s v="CA-2018-144764"/>
    <x v="476"/>
    <d v="2018-09-08T00:00:00"/>
    <x v="1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n v="29.24"/>
    <x v="2"/>
    <n v="0.2"/>
    <n v="9.8685000000000009"/>
    <x v="2"/>
    <s v="No"/>
    <n v="0"/>
  </r>
  <r>
    <n v="6764"/>
    <s v="CA-2018-144764"/>
    <x v="476"/>
    <d v="2018-09-08T00:00:00"/>
    <x v="1"/>
    <s v="RL-19615"/>
    <s v="Rob Lucas"/>
    <x v="0"/>
    <x v="0"/>
    <x v="22"/>
    <x v="10"/>
    <n v="60623"/>
    <x v="2"/>
    <s v="OFF-ST-10002485"/>
    <x v="1"/>
    <x v="4"/>
    <s v="Rogers Deluxe File Chest"/>
    <n v="35.167999999999999"/>
    <x v="0"/>
    <n v="0.2"/>
    <n v="-8.3524000000000012"/>
    <x v="2"/>
    <s v="No"/>
    <n v="0"/>
  </r>
  <r>
    <n v="6765"/>
    <s v="CA-2018-144764"/>
    <x v="476"/>
    <d v="2018-09-08T00:00:00"/>
    <x v="1"/>
    <s v="RL-19615"/>
    <s v="Rob Lucas"/>
    <x v="0"/>
    <x v="0"/>
    <x v="22"/>
    <x v="10"/>
    <n v="60623"/>
    <x v="2"/>
    <s v="TEC-MA-10003230"/>
    <x v="2"/>
    <x v="15"/>
    <s v="Okidata C610n Printer"/>
    <n v="1362.8999999999999"/>
    <x v="1"/>
    <n v="0.3"/>
    <n v="-19.470000000000141"/>
    <x v="2"/>
    <s v="No"/>
    <n v="0"/>
  </r>
  <r>
    <n v="6766"/>
    <s v="CA-2019-100615"/>
    <x v="693"/>
    <d v="2019-04-24T00:00:00"/>
    <x v="1"/>
    <s v="SJ-20215"/>
    <s v="Sarah Jordon"/>
    <x v="0"/>
    <x v="0"/>
    <x v="22"/>
    <x v="10"/>
    <n v="60653"/>
    <x v="2"/>
    <s v="FUR-CH-10002602"/>
    <x v="0"/>
    <x v="1"/>
    <s v="DMI Arturo Collection Mission-style Design Wood Chair"/>
    <n v="317.05799999999999"/>
    <x v="1"/>
    <n v="0.3"/>
    <n v="-18.117599999999996"/>
    <x v="2"/>
    <s v="No"/>
    <n v="0"/>
  </r>
  <r>
    <n v="6767"/>
    <s v="CA-2019-100615"/>
    <x v="693"/>
    <d v="2019-04-24T00:00:00"/>
    <x v="1"/>
    <s v="SJ-20215"/>
    <s v="Sarah Jordon"/>
    <x v="0"/>
    <x v="0"/>
    <x v="22"/>
    <x v="10"/>
    <n v="60653"/>
    <x v="2"/>
    <s v="OFF-AR-10001683"/>
    <x v="1"/>
    <x v="6"/>
    <s v="Lumber Crayons"/>
    <n v="15.76"/>
    <x v="0"/>
    <n v="0.2"/>
    <n v="3.5460000000000007"/>
    <x v="2"/>
    <s v="No"/>
    <n v="0"/>
  </r>
  <r>
    <n v="6768"/>
    <s v="CA-2019-100615"/>
    <x v="693"/>
    <d v="2019-04-24T00:00:00"/>
    <x v="1"/>
    <s v="SJ-20215"/>
    <s v="Sarah Jordon"/>
    <x v="0"/>
    <x v="0"/>
    <x v="22"/>
    <x v="10"/>
    <n v="60653"/>
    <x v="2"/>
    <s v="FUR-FU-10002456"/>
    <x v="0"/>
    <x v="5"/>
    <s v="Master Caster Door Stop, Large Neon Orange"/>
    <n v="14.560000000000002"/>
    <x v="2"/>
    <n v="0.6"/>
    <n v="-6.1879999999999988"/>
    <x v="2"/>
    <s v="No"/>
    <n v="0"/>
  </r>
  <r>
    <n v="6769"/>
    <s v="CA-2016-109302"/>
    <x v="1132"/>
    <d v="2016-08-16T00:00:00"/>
    <x v="1"/>
    <s v="CS-12175"/>
    <s v="Charles Sheldon"/>
    <x v="1"/>
    <x v="0"/>
    <x v="80"/>
    <x v="30"/>
    <n v="8701"/>
    <x v="3"/>
    <s v="OFF-BI-10002854"/>
    <x v="1"/>
    <x v="8"/>
    <s v="Performers Binder/Pad Holder, Black"/>
    <n v="196.21"/>
    <x v="3"/>
    <n v="0"/>
    <n v="98.105000000000004"/>
    <x v="3"/>
    <s v="No"/>
    <n v="0"/>
  </r>
  <r>
    <n v="6770"/>
    <s v="CA-2019-139787"/>
    <x v="20"/>
    <d v="2019-09-23T00:00:00"/>
    <x v="1"/>
    <s v="JP-16135"/>
    <s v="Julie Prescott"/>
    <x v="2"/>
    <x v="0"/>
    <x v="38"/>
    <x v="32"/>
    <n v="31907"/>
    <x v="0"/>
    <s v="OFF-AR-10002445"/>
    <x v="1"/>
    <x v="6"/>
    <s v="SANFORD Major Accent Highlighters"/>
    <n v="35.4"/>
    <x v="2"/>
    <n v="0"/>
    <n v="13.452000000000002"/>
    <x v="0"/>
    <s v="No"/>
    <n v="0"/>
  </r>
  <r>
    <n v="6771"/>
    <s v="CA-2019-139402"/>
    <x v="34"/>
    <d v="2019-12-13T00:00:00"/>
    <x v="1"/>
    <s v="NC-18535"/>
    <s v="Nick Crebassa"/>
    <x v="1"/>
    <x v="0"/>
    <x v="42"/>
    <x v="16"/>
    <n v="85023"/>
    <x v="1"/>
    <s v="OFF-PA-10004359"/>
    <x v="1"/>
    <x v="10"/>
    <s v="Multicolor Computer Printout Paper"/>
    <n v="419.4"/>
    <x v="2"/>
    <n v="0.2"/>
    <n v="146.79"/>
    <x v="1"/>
    <s v="No"/>
    <n v="0"/>
  </r>
  <r>
    <n v="6772"/>
    <s v="CA-2019-139402"/>
    <x v="34"/>
    <d v="2019-12-13T00:00:00"/>
    <x v="1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n v="13.005000000000003"/>
    <x v="1"/>
    <n v="0.7"/>
    <n v="-9.9704999999999977"/>
    <x v="1"/>
    <s v="No"/>
    <n v="0"/>
  </r>
  <r>
    <n v="6773"/>
    <s v="CA-2018-119018"/>
    <x v="254"/>
    <d v="2018-11-08T00:00:00"/>
    <x v="1"/>
    <s v="CW-11905"/>
    <s v="Carl Weiss"/>
    <x v="2"/>
    <x v="0"/>
    <x v="1"/>
    <x v="1"/>
    <n v="90004"/>
    <x v="1"/>
    <s v="OFF-BI-10003314"/>
    <x v="1"/>
    <x v="8"/>
    <s v="Tuff Stuff Recycled Round Ring Binders"/>
    <n v="7.7120000000000006"/>
    <x v="0"/>
    <n v="0.2"/>
    <n v="2.7956000000000003"/>
    <x v="1"/>
    <s v="No"/>
    <n v="0"/>
  </r>
  <r>
    <n v="6774"/>
    <s v="CA-2018-119018"/>
    <x v="254"/>
    <d v="2018-11-08T00:00:00"/>
    <x v="1"/>
    <s v="CW-11905"/>
    <s v="Carl Weiss"/>
    <x v="2"/>
    <x v="0"/>
    <x v="1"/>
    <x v="1"/>
    <n v="90004"/>
    <x v="1"/>
    <s v="OFF-BI-10000494"/>
    <x v="1"/>
    <x v="8"/>
    <s v="Acco Economy Flexible Poly Round Ring Binder"/>
    <n v="4.1760000000000002"/>
    <x v="7"/>
    <n v="0.2"/>
    <n v="1.3049999999999997"/>
    <x v="1"/>
    <s v="No"/>
    <n v="0"/>
  </r>
  <r>
    <n v="6775"/>
    <s v="CA-2018-119018"/>
    <x v="254"/>
    <d v="2018-11-08T00:00:00"/>
    <x v="1"/>
    <s v="CW-11905"/>
    <s v="Carl Weiss"/>
    <x v="2"/>
    <x v="0"/>
    <x v="1"/>
    <x v="1"/>
    <n v="90004"/>
    <x v="1"/>
    <s v="OFF-PA-10000295"/>
    <x v="1"/>
    <x v="10"/>
    <s v="Xerox 229"/>
    <n v="38.880000000000003"/>
    <x v="5"/>
    <n v="0"/>
    <n v="18.662400000000002"/>
    <x v="1"/>
    <s v="No"/>
    <n v="0"/>
  </r>
  <r>
    <n v="6776"/>
    <s v="CA-2017-105361"/>
    <x v="368"/>
    <d v="2017-04-04T00:00:00"/>
    <x v="1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n v="17.64"/>
    <x v="4"/>
    <n v="0"/>
    <n v="8.1143999999999998"/>
    <x v="3"/>
    <s v="No"/>
    <n v="0"/>
  </r>
  <r>
    <n v="6777"/>
    <s v="US-2018-152373"/>
    <x v="64"/>
    <d v="2018-09-11T00:00:00"/>
    <x v="1"/>
    <s v="PT-19090"/>
    <s v="Pete Takahito"/>
    <x v="0"/>
    <x v="0"/>
    <x v="52"/>
    <x v="5"/>
    <n v="78207"/>
    <x v="2"/>
    <s v="OFF-ST-10003479"/>
    <x v="1"/>
    <x v="4"/>
    <s v="Eldon Base for stackable storage shelf, platinum"/>
    <n v="93.456000000000003"/>
    <x v="1"/>
    <n v="0.2"/>
    <n v="-17.523000000000014"/>
    <x v="2"/>
    <s v="No"/>
    <n v="0"/>
  </r>
  <r>
    <n v="6778"/>
    <s v="US-2019-166037"/>
    <x v="480"/>
    <d v="2019-02-01T00:00:00"/>
    <x v="1"/>
    <s v="CL-12700"/>
    <s v="Craig Leslie"/>
    <x v="2"/>
    <x v="0"/>
    <x v="20"/>
    <x v="15"/>
    <n v="10009"/>
    <x v="3"/>
    <s v="TEC-AC-10002800"/>
    <x v="2"/>
    <x v="11"/>
    <s v="Plantronics Audio 478 Stereo USB Headset"/>
    <n v="449.91"/>
    <x v="6"/>
    <n v="0"/>
    <n v="157.46849999999998"/>
    <x v="3"/>
    <s v="No"/>
    <n v="0"/>
  </r>
  <r>
    <n v="6779"/>
    <s v="US-2018-147711"/>
    <x v="323"/>
    <d v="2018-09-08T00:00:00"/>
    <x v="0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n v="344.94"/>
    <x v="1"/>
    <n v="0"/>
    <n v="31.044599999999974"/>
    <x v="3"/>
    <s v="No"/>
    <n v="0"/>
  </r>
  <r>
    <n v="6780"/>
    <s v="US-2018-147711"/>
    <x v="323"/>
    <d v="2018-09-08T00:00:00"/>
    <x v="0"/>
    <s v="HF-14995"/>
    <s v="Herbert Flentye"/>
    <x v="0"/>
    <x v="0"/>
    <x v="248"/>
    <x v="39"/>
    <n v="21215"/>
    <x v="3"/>
    <s v="FUR-FU-10002364"/>
    <x v="0"/>
    <x v="5"/>
    <s v="Eldon Expressions Wood Desk Accessories, Oak"/>
    <n v="14.76"/>
    <x v="0"/>
    <n v="0"/>
    <n v="4.2803999999999984"/>
    <x v="3"/>
    <s v="No"/>
    <n v="0"/>
  </r>
  <r>
    <n v="6781"/>
    <s v="US-2018-147711"/>
    <x v="323"/>
    <d v="2018-09-08T00:00:00"/>
    <x v="0"/>
    <s v="HF-14995"/>
    <s v="Herbert Flentye"/>
    <x v="0"/>
    <x v="0"/>
    <x v="248"/>
    <x v="39"/>
    <n v="21215"/>
    <x v="3"/>
    <s v="OFF-BI-10003350"/>
    <x v="1"/>
    <x v="8"/>
    <s v="Acco Expandable Hanging Binders"/>
    <n v="12.76"/>
    <x v="0"/>
    <n v="0"/>
    <n v="5.8695999999999993"/>
    <x v="3"/>
    <s v="No"/>
    <n v="0"/>
  </r>
  <r>
    <n v="6782"/>
    <s v="US-2018-147711"/>
    <x v="323"/>
    <d v="2018-09-08T00:00:00"/>
    <x v="0"/>
    <s v="HF-14995"/>
    <s v="Herbert Flentye"/>
    <x v="0"/>
    <x v="0"/>
    <x v="248"/>
    <x v="39"/>
    <n v="21215"/>
    <x v="3"/>
    <s v="OFF-LA-10004093"/>
    <x v="1"/>
    <x v="2"/>
    <s v="Avery 486"/>
    <n v="58.48"/>
    <x v="8"/>
    <n v="0"/>
    <n v="27.485599999999998"/>
    <x v="3"/>
    <s v="No"/>
    <n v="0"/>
  </r>
  <r>
    <n v="6783"/>
    <s v="CA-2019-121293"/>
    <x v="800"/>
    <d v="2019-07-28T00:00:00"/>
    <x v="0"/>
    <s v="JC-15775"/>
    <s v="John Castell"/>
    <x v="0"/>
    <x v="0"/>
    <x v="10"/>
    <x v="9"/>
    <n v="19143"/>
    <x v="3"/>
    <s v="FUR-FU-10000732"/>
    <x v="0"/>
    <x v="5"/>
    <s v="Eldon 200 Class Desk Accessories"/>
    <n v="20.096000000000004"/>
    <x v="4"/>
    <n v="0.2"/>
    <n v="3.0143999999999984"/>
    <x v="3"/>
    <s v="No"/>
    <n v="0"/>
  </r>
  <r>
    <n v="6784"/>
    <s v="CA-2019-121293"/>
    <x v="800"/>
    <d v="2019-07-28T00:00:00"/>
    <x v="0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n v="37.752000000000002"/>
    <x v="1"/>
    <n v="0.2"/>
    <n v="4.2470999999999943"/>
    <x v="3"/>
    <s v="No"/>
    <n v="0"/>
  </r>
  <r>
    <n v="6785"/>
    <s v="CA-2019-121293"/>
    <x v="800"/>
    <d v="2019-07-28T00:00:00"/>
    <x v="0"/>
    <s v="JC-15775"/>
    <s v="John Castell"/>
    <x v="0"/>
    <x v="0"/>
    <x v="10"/>
    <x v="9"/>
    <n v="19143"/>
    <x v="3"/>
    <s v="FUR-TA-10001771"/>
    <x v="0"/>
    <x v="3"/>
    <s v="Bush Cubix Conference Tables, Fully Assembled"/>
    <n v="138.58799999999999"/>
    <x v="7"/>
    <n v="0.4"/>
    <n v="-34.646999999999991"/>
    <x v="3"/>
    <s v="No"/>
    <n v="0"/>
  </r>
  <r>
    <n v="6786"/>
    <s v="CA-2019-121293"/>
    <x v="800"/>
    <d v="2019-07-28T00:00:00"/>
    <x v="0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n v="259.92000000000007"/>
    <x v="2"/>
    <n v="0.2"/>
    <n v="-25.992000000000004"/>
    <x v="3"/>
    <s v="No"/>
    <n v="0"/>
  </r>
  <r>
    <n v="6787"/>
    <s v="CA-2019-121293"/>
    <x v="800"/>
    <d v="2019-07-28T00:00:00"/>
    <x v="0"/>
    <s v="JC-15775"/>
    <s v="John Castell"/>
    <x v="0"/>
    <x v="0"/>
    <x v="10"/>
    <x v="9"/>
    <n v="19143"/>
    <x v="3"/>
    <s v="OFF-PA-10004100"/>
    <x v="1"/>
    <x v="10"/>
    <s v="Xerox 216"/>
    <n v="20.736000000000004"/>
    <x v="4"/>
    <n v="0.2"/>
    <n v="7.2576000000000001"/>
    <x v="3"/>
    <s v="No"/>
    <n v="0"/>
  </r>
  <r>
    <n v="6788"/>
    <s v="CA-2017-118843"/>
    <x v="1023"/>
    <d v="2017-09-20T00:00:00"/>
    <x v="1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n v="129.93"/>
    <x v="1"/>
    <n v="0"/>
    <n v="12.992999999999988"/>
    <x v="0"/>
    <s v="No"/>
    <n v="0"/>
  </r>
  <r>
    <n v="6789"/>
    <s v="CA-2017-118843"/>
    <x v="1023"/>
    <d v="2017-09-20T00:00:00"/>
    <x v="1"/>
    <s v="JH-15910"/>
    <s v="Jonathan Howell"/>
    <x v="0"/>
    <x v="0"/>
    <x v="118"/>
    <x v="32"/>
    <n v="30318"/>
    <x v="0"/>
    <s v="OFF-PA-10001712"/>
    <x v="1"/>
    <x v="10"/>
    <s v="Xerox 1948"/>
    <n v="69.930000000000007"/>
    <x v="3"/>
    <n v="0"/>
    <n v="31.468499999999999"/>
    <x v="0"/>
    <s v="No"/>
    <n v="0"/>
  </r>
  <r>
    <n v="6790"/>
    <s v="CA-2017-161445"/>
    <x v="67"/>
    <d v="2017-09-09T00:00:00"/>
    <x v="0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n v="140.73599999999999"/>
    <x v="4"/>
    <n v="0.2"/>
    <n v="12.314400000000006"/>
    <x v="0"/>
    <s v="No"/>
    <n v="0"/>
  </r>
  <r>
    <n v="6791"/>
    <s v="CA-2018-124527"/>
    <x v="76"/>
    <d v="2018-11-17T00:00:00"/>
    <x v="2"/>
    <s v="IM-15055"/>
    <s v="Ionia McGrath"/>
    <x v="0"/>
    <x v="0"/>
    <x v="43"/>
    <x v="1"/>
    <n v="95661"/>
    <x v="1"/>
    <s v="OFF-BI-10004967"/>
    <x v="1"/>
    <x v="8"/>
    <s v="Round Ring Binders"/>
    <n v="8.32"/>
    <x v="2"/>
    <n v="0.2"/>
    <n v="2.8079999999999998"/>
    <x v="1"/>
    <s v="Yes"/>
    <n v="1"/>
  </r>
  <r>
    <n v="6792"/>
    <s v="CA-2018-162348"/>
    <x v="338"/>
    <d v="2018-11-15T00:00:00"/>
    <x v="1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n v="9.98"/>
    <x v="7"/>
    <n v="0"/>
    <n v="2.7944000000000004"/>
    <x v="1"/>
    <s v="No"/>
    <n v="0"/>
  </r>
  <r>
    <n v="6793"/>
    <s v="CA-2016-141005"/>
    <x v="860"/>
    <d v="2016-08-18T00:00:00"/>
    <x v="2"/>
    <s v="CS-12355"/>
    <s v="Christine Sundaresam"/>
    <x v="0"/>
    <x v="0"/>
    <x v="54"/>
    <x v="29"/>
    <n v="6824"/>
    <x v="3"/>
    <s v="OFF-BI-10001989"/>
    <x v="1"/>
    <x v="8"/>
    <s v="Premium Transparent Presentation Covers by GBC"/>
    <n v="62.94"/>
    <x v="1"/>
    <n v="0"/>
    <n v="30.211199999999998"/>
    <x v="3"/>
    <s v="No"/>
    <n v="0"/>
  </r>
  <r>
    <n v="6794"/>
    <s v="CA-2017-145394"/>
    <x v="547"/>
    <d v="2017-11-20T00:00:00"/>
    <x v="1"/>
    <s v="MC-17605"/>
    <s v="Matt Connell"/>
    <x v="1"/>
    <x v="0"/>
    <x v="22"/>
    <x v="10"/>
    <n v="60610"/>
    <x v="2"/>
    <s v="OFF-ST-10000344"/>
    <x v="1"/>
    <x v="4"/>
    <s v="Neat Ideas Personal Hanging Folder Files, Black"/>
    <n v="21.488"/>
    <x v="0"/>
    <n v="0.2"/>
    <n v="1.6115999999999993"/>
    <x v="2"/>
    <s v="No"/>
    <n v="0"/>
  </r>
  <r>
    <n v="6795"/>
    <s v="CA-2017-145394"/>
    <x v="547"/>
    <d v="2017-11-20T00:00:00"/>
    <x v="1"/>
    <s v="MC-17605"/>
    <s v="Matt Connell"/>
    <x v="1"/>
    <x v="0"/>
    <x v="22"/>
    <x v="10"/>
    <n v="60610"/>
    <x v="2"/>
    <s v="TEC-PH-10001051"/>
    <x v="2"/>
    <x v="7"/>
    <s v="HTC One"/>
    <n v="239.976"/>
    <x v="1"/>
    <n v="0.2"/>
    <n v="26.997299999999967"/>
    <x v="2"/>
    <s v="No"/>
    <n v="0"/>
  </r>
  <r>
    <n v="6796"/>
    <s v="CA-2017-145394"/>
    <x v="547"/>
    <d v="2017-11-20T00:00:00"/>
    <x v="1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n v="34.504000000000005"/>
    <x v="0"/>
    <n v="0.6"/>
    <n v="-15.526799999999994"/>
    <x v="2"/>
    <s v="No"/>
    <n v="0"/>
  </r>
  <r>
    <n v="6797"/>
    <s v="CA-2017-168809"/>
    <x v="767"/>
    <d v="2017-08-25T00:00:00"/>
    <x v="3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n v="20.103999999999999"/>
    <x v="0"/>
    <n v="0.6"/>
    <n v="-16.585799999999999"/>
    <x v="2"/>
    <s v="No"/>
    <n v="0"/>
  </r>
  <r>
    <n v="6798"/>
    <s v="CA-2017-168809"/>
    <x v="767"/>
    <d v="2017-08-25T00:00:00"/>
    <x v="3"/>
    <s v="MC-18100"/>
    <s v="Mick Crebagga"/>
    <x v="0"/>
    <x v="0"/>
    <x v="12"/>
    <x v="5"/>
    <n v="77041"/>
    <x v="2"/>
    <s v="OFF-BI-10000315"/>
    <x v="1"/>
    <x v="8"/>
    <s v="Poly Designer Cover &amp; Back"/>
    <n v="3.7979999999999987"/>
    <x v="7"/>
    <n v="0.8"/>
    <n v="-6.0768000000000004"/>
    <x v="2"/>
    <s v="No"/>
    <n v="0"/>
  </r>
  <r>
    <n v="6799"/>
    <s v="CA-2017-168809"/>
    <x v="767"/>
    <d v="2017-08-25T00:00:00"/>
    <x v="3"/>
    <s v="MC-18100"/>
    <s v="Mick Crebagga"/>
    <x v="0"/>
    <x v="0"/>
    <x v="12"/>
    <x v="5"/>
    <n v="77041"/>
    <x v="2"/>
    <s v="FUR-FU-10002240"/>
    <x v="0"/>
    <x v="5"/>
    <s v="Nu-Dell EZ-Mount Plastic Wall Frames"/>
    <n v="7.8800000000000008"/>
    <x v="2"/>
    <n v="0.6"/>
    <n v="-3.9399999999999995"/>
    <x v="2"/>
    <s v="No"/>
    <n v="0"/>
  </r>
  <r>
    <n v="6800"/>
    <s v="CA-2018-109827"/>
    <x v="591"/>
    <d v="2019-01-01T00:00:00"/>
    <x v="1"/>
    <s v="LW-16825"/>
    <s v="Laurel Workman"/>
    <x v="1"/>
    <x v="0"/>
    <x v="42"/>
    <x v="16"/>
    <n v="85023"/>
    <x v="1"/>
    <s v="FUR-TA-10002607"/>
    <x v="0"/>
    <x v="3"/>
    <s v="KI Conference Tables"/>
    <n v="35.445"/>
    <x v="7"/>
    <n v="0.5"/>
    <n v="-24.102599999999995"/>
    <x v="1"/>
    <s v="No"/>
    <n v="0"/>
  </r>
  <r>
    <n v="6801"/>
    <s v="CA-2018-109827"/>
    <x v="591"/>
    <d v="2019-01-01T00:00:00"/>
    <x v="1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n v="269.97000000000003"/>
    <x v="0"/>
    <n v="0.7"/>
    <n v="-386.95699999999999"/>
    <x v="1"/>
    <s v="No"/>
    <n v="0"/>
  </r>
  <r>
    <n v="6802"/>
    <s v="CA-2018-109827"/>
    <x v="591"/>
    <d v="2019-01-01T00:00:00"/>
    <x v="1"/>
    <s v="LW-16825"/>
    <s v="Laurel Workman"/>
    <x v="1"/>
    <x v="0"/>
    <x v="42"/>
    <x v="16"/>
    <n v="85023"/>
    <x v="1"/>
    <s v="TEC-AC-10002217"/>
    <x v="2"/>
    <x v="11"/>
    <s v="Imation Clip USB flash drive - 8 GB"/>
    <n v="45.120000000000005"/>
    <x v="1"/>
    <n v="0.2"/>
    <n v="-7.8960000000000008"/>
    <x v="1"/>
    <s v="No"/>
    <n v="0"/>
  </r>
  <r>
    <n v="6803"/>
    <s v="CA-2018-109827"/>
    <x v="591"/>
    <d v="2019-01-01T00:00:00"/>
    <x v="1"/>
    <s v="LW-16825"/>
    <s v="Laurel Workman"/>
    <x v="1"/>
    <x v="0"/>
    <x v="42"/>
    <x v="16"/>
    <n v="85023"/>
    <x v="1"/>
    <s v="TEC-AC-10004353"/>
    <x v="2"/>
    <x v="11"/>
    <s v="Hypercom P1300 Pinpad"/>
    <n v="100.80000000000001"/>
    <x v="0"/>
    <n v="0.2"/>
    <n v="21.42"/>
    <x v="1"/>
    <s v="No"/>
    <n v="0"/>
  </r>
  <r>
    <n v="6804"/>
    <s v="CA-2018-109827"/>
    <x v="591"/>
    <d v="2019-01-01T00:00:00"/>
    <x v="1"/>
    <s v="LW-16825"/>
    <s v="Laurel Workman"/>
    <x v="1"/>
    <x v="0"/>
    <x v="42"/>
    <x v="16"/>
    <n v="85023"/>
    <x v="1"/>
    <s v="FUR-CH-10004754"/>
    <x v="0"/>
    <x v="1"/>
    <s v="Global Stack Chair with Arms, Black"/>
    <n v="47.968000000000004"/>
    <x v="0"/>
    <n v="0.2"/>
    <n v="4.1971999999999987"/>
    <x v="1"/>
    <s v="No"/>
    <n v="0"/>
  </r>
  <r>
    <n v="6805"/>
    <s v="CA-2016-152233"/>
    <x v="1082"/>
    <d v="2016-10-06T00:00:00"/>
    <x v="2"/>
    <s v="KH-16510"/>
    <s v="Keith Herrera"/>
    <x v="0"/>
    <x v="0"/>
    <x v="225"/>
    <x v="1"/>
    <n v="91767"/>
    <x v="1"/>
    <s v="TEC-AC-10002800"/>
    <x v="2"/>
    <x v="11"/>
    <s v="Plantronics Audio 478 Stereo USB Headset"/>
    <n v="99.98"/>
    <x v="0"/>
    <n v="0"/>
    <n v="34.992999999999995"/>
    <x v="1"/>
    <s v="No"/>
    <n v="0"/>
  </r>
  <r>
    <n v="6806"/>
    <s v="CA-2016-125682"/>
    <x v="754"/>
    <d v="2016-11-25T00:00:00"/>
    <x v="2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n v="9.9600000000000009"/>
    <x v="0"/>
    <n v="0"/>
    <n v="4.8804000000000007"/>
    <x v="0"/>
    <s v="No"/>
    <n v="0"/>
  </r>
  <r>
    <n v="6807"/>
    <s v="CA-2019-162880"/>
    <x v="53"/>
    <d v="2019-12-29T00:00:00"/>
    <x v="1"/>
    <s v="GD-14590"/>
    <s v="Giulietta Dortch"/>
    <x v="1"/>
    <x v="0"/>
    <x v="231"/>
    <x v="4"/>
    <n v="98208"/>
    <x v="1"/>
    <s v="OFF-BI-10003314"/>
    <x v="1"/>
    <x v="8"/>
    <s v="Tuff Stuff Recycled Round Ring Binders"/>
    <n v="3.8560000000000003"/>
    <x v="7"/>
    <n v="0.2"/>
    <n v="1.3978000000000002"/>
    <x v="1"/>
    <s v="No"/>
    <n v="0"/>
  </r>
  <r>
    <n v="6808"/>
    <s v="CA-2017-128125"/>
    <x v="1052"/>
    <d v="2017-04-05T00:00:00"/>
    <x v="1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x v="1"/>
    <n v="0.2"/>
    <n v="35.661300000000004"/>
    <x v="2"/>
    <s v="No"/>
    <n v="0"/>
  </r>
  <r>
    <n v="6809"/>
    <s v="CA-2017-128125"/>
    <x v="1052"/>
    <d v="2017-04-05T00:00:00"/>
    <x v="1"/>
    <s v="EB-13705"/>
    <s v="Ed Braxton"/>
    <x v="1"/>
    <x v="0"/>
    <x v="12"/>
    <x v="5"/>
    <n v="77095"/>
    <x v="2"/>
    <s v="FUR-FU-10001085"/>
    <x v="0"/>
    <x v="5"/>
    <s v="3M Polarizing Light Filter Sleeves"/>
    <n v="22.38"/>
    <x v="1"/>
    <n v="0.6"/>
    <n v="-7.8330000000000055"/>
    <x v="2"/>
    <s v="No"/>
    <n v="0"/>
  </r>
  <r>
    <n v="6810"/>
    <s v="CA-2019-156237"/>
    <x v="32"/>
    <d v="2019-09-15T00:00:00"/>
    <x v="2"/>
    <s v="PS-18760"/>
    <s v="Pamela Stobb"/>
    <x v="0"/>
    <x v="0"/>
    <x v="10"/>
    <x v="9"/>
    <n v="19140"/>
    <x v="3"/>
    <s v="OFF-BI-10000301"/>
    <x v="1"/>
    <x v="8"/>
    <s v="GBC Instant Report Kit"/>
    <n v="3.8820000000000006"/>
    <x v="0"/>
    <n v="0.7"/>
    <n v="-2.5880000000000001"/>
    <x v="3"/>
    <s v="No"/>
    <n v="0"/>
  </r>
  <r>
    <n v="6811"/>
    <s v="CA-2019-156237"/>
    <x v="32"/>
    <d v="2019-09-15T00:00:00"/>
    <x v="2"/>
    <s v="PS-18760"/>
    <s v="Pamela Stobb"/>
    <x v="0"/>
    <x v="0"/>
    <x v="10"/>
    <x v="9"/>
    <n v="19140"/>
    <x v="3"/>
    <s v="TEC-MA-10002930"/>
    <x v="2"/>
    <x v="15"/>
    <s v="Ricoh - Ink Collector Unit for GX3000 Series Printers"/>
    <n v="12.585000000000003"/>
    <x v="7"/>
    <n v="0.7"/>
    <n v="-18.038499999999996"/>
    <x v="3"/>
    <s v="No"/>
    <n v="0"/>
  </r>
  <r>
    <n v="6812"/>
    <s v="CA-2019-156237"/>
    <x v="32"/>
    <d v="2019-09-15T00:00:00"/>
    <x v="2"/>
    <s v="PS-18760"/>
    <s v="Pamela Stobb"/>
    <x v="0"/>
    <x v="0"/>
    <x v="10"/>
    <x v="9"/>
    <n v="19140"/>
    <x v="3"/>
    <s v="FUR-CH-10002372"/>
    <x v="0"/>
    <x v="1"/>
    <s v="Office Star - Ergonomically Designed Knee Chair"/>
    <n v="113.372"/>
    <x v="0"/>
    <n v="0.3"/>
    <n v="-29.152799999999992"/>
    <x v="3"/>
    <s v="No"/>
    <n v="0"/>
  </r>
  <r>
    <n v="6813"/>
    <s v="CA-2019-156237"/>
    <x v="32"/>
    <d v="2019-09-15T00:00:00"/>
    <x v="2"/>
    <s v="PS-18760"/>
    <s v="Pamela Stobb"/>
    <x v="0"/>
    <x v="0"/>
    <x v="10"/>
    <x v="9"/>
    <n v="19140"/>
    <x v="3"/>
    <s v="OFF-BI-10003707"/>
    <x v="1"/>
    <x v="8"/>
    <s v="Aluminum Screw Posts"/>
    <n v="18.312000000000001"/>
    <x v="4"/>
    <n v="0.7"/>
    <n v="-12.207999999999995"/>
    <x v="3"/>
    <s v="No"/>
    <n v="0"/>
  </r>
  <r>
    <n v="6814"/>
    <s v="CA-2019-156237"/>
    <x v="32"/>
    <d v="2019-09-15T00:00:00"/>
    <x v="2"/>
    <s v="PS-18760"/>
    <s v="Pamela Stobb"/>
    <x v="0"/>
    <x v="0"/>
    <x v="10"/>
    <x v="9"/>
    <n v="19140"/>
    <x v="3"/>
    <s v="FUR-FU-10001057"/>
    <x v="0"/>
    <x v="5"/>
    <s v="Tensor Track Tree Floor Lamp"/>
    <n v="127.93599999999999"/>
    <x v="8"/>
    <n v="0.2"/>
    <n v="4.7975999999999992"/>
    <x v="3"/>
    <s v="No"/>
    <n v="0"/>
  </r>
  <r>
    <n v="6815"/>
    <s v="CA-2019-156237"/>
    <x v="32"/>
    <d v="2019-09-15T00:00:00"/>
    <x v="2"/>
    <s v="PS-18760"/>
    <s v="Pamela Stobb"/>
    <x v="0"/>
    <x v="0"/>
    <x v="10"/>
    <x v="9"/>
    <n v="19140"/>
    <x v="3"/>
    <s v="TEC-MA-10001681"/>
    <x v="2"/>
    <x v="15"/>
    <s v="Lexmark MarkNet N8150 Wireless Print Server"/>
    <n v="241.17000000000002"/>
    <x v="0"/>
    <n v="0.7"/>
    <n v="-168.8189999999999"/>
    <x v="3"/>
    <s v="No"/>
    <n v="0"/>
  </r>
  <r>
    <n v="6816"/>
    <s v="CA-2016-144414"/>
    <x v="1103"/>
    <d v="2016-06-21T00:00:00"/>
    <x v="1"/>
    <s v="GH-14425"/>
    <s v="Gary Hwang"/>
    <x v="0"/>
    <x v="0"/>
    <x v="4"/>
    <x v="4"/>
    <n v="98105"/>
    <x v="1"/>
    <s v="FUR-FU-10003981"/>
    <x v="0"/>
    <x v="5"/>
    <s v="Eldon Wave Desk Accessories"/>
    <n v="6.24"/>
    <x v="1"/>
    <n v="0"/>
    <n v="2.6208000000000005"/>
    <x v="1"/>
    <s v="No"/>
    <n v="0"/>
  </r>
  <r>
    <n v="6817"/>
    <s v="CA-2016-144414"/>
    <x v="1103"/>
    <d v="2016-06-21T00:00:00"/>
    <x v="1"/>
    <s v="GH-14425"/>
    <s v="Gary Hwang"/>
    <x v="0"/>
    <x v="0"/>
    <x v="4"/>
    <x v="4"/>
    <n v="98105"/>
    <x v="1"/>
    <s v="OFF-FA-10000624"/>
    <x v="1"/>
    <x v="13"/>
    <s v="OIC Binder Clips"/>
    <n v="17.899999999999999"/>
    <x v="2"/>
    <n v="0"/>
    <n v="8.9499999999999993"/>
    <x v="1"/>
    <s v="No"/>
    <n v="0"/>
  </r>
  <r>
    <n v="6818"/>
    <s v="CA-2016-144414"/>
    <x v="1103"/>
    <d v="2016-06-21T00:00:00"/>
    <x v="1"/>
    <s v="GH-14425"/>
    <s v="Gary Hwang"/>
    <x v="0"/>
    <x v="0"/>
    <x v="4"/>
    <x v="4"/>
    <n v="98105"/>
    <x v="1"/>
    <s v="OFF-BI-10004995"/>
    <x v="1"/>
    <x v="8"/>
    <s v="GBC DocuBind P400 Electric Binding System"/>
    <n v="3266.3760000000002"/>
    <x v="1"/>
    <n v="0.2"/>
    <n v="1061.5721999999998"/>
    <x v="1"/>
    <s v="No"/>
    <n v="0"/>
  </r>
  <r>
    <n v="6819"/>
    <s v="CA-2019-163860"/>
    <x v="116"/>
    <d v="2020-01-01T00:00:00"/>
    <x v="1"/>
    <s v="LO-17170"/>
    <s v="Lori Olson"/>
    <x v="1"/>
    <x v="0"/>
    <x v="97"/>
    <x v="10"/>
    <n v="61604"/>
    <x v="2"/>
    <s v="OFF-BI-10003784"/>
    <x v="1"/>
    <x v="8"/>
    <s v="Computer Printout Index Tabs"/>
    <n v="1.6799999999999995"/>
    <x v="2"/>
    <n v="0.8"/>
    <n v="-2.6880000000000015"/>
    <x v="2"/>
    <s v="No"/>
    <n v="0"/>
  </r>
  <r>
    <n v="6820"/>
    <s v="CA-2019-163860"/>
    <x v="116"/>
    <d v="2020-01-01T00:00:00"/>
    <x v="1"/>
    <s v="LO-17170"/>
    <s v="Lori Olson"/>
    <x v="1"/>
    <x v="0"/>
    <x v="97"/>
    <x v="10"/>
    <n v="61604"/>
    <x v="2"/>
    <s v="FUR-FU-10004586"/>
    <x v="0"/>
    <x v="5"/>
    <s v="G.E. Longer-Life Indoor Recessed Floodlight Bulbs"/>
    <n v="7.968"/>
    <x v="1"/>
    <n v="0.6"/>
    <n v="-2.3903999999999996"/>
    <x v="2"/>
    <s v="No"/>
    <n v="0"/>
  </r>
  <r>
    <n v="6821"/>
    <s v="CA-2019-163860"/>
    <x v="116"/>
    <d v="2020-01-01T00:00:00"/>
    <x v="1"/>
    <s v="LO-17170"/>
    <s v="Lori Olson"/>
    <x v="1"/>
    <x v="0"/>
    <x v="97"/>
    <x v="10"/>
    <n v="61604"/>
    <x v="2"/>
    <s v="FUR-CH-10004698"/>
    <x v="0"/>
    <x v="1"/>
    <s v="Padded Folding Chairs, Black, 4/Carton"/>
    <n v="113.372"/>
    <x v="0"/>
    <n v="0.3"/>
    <n v="-3.2391999999999896"/>
    <x v="2"/>
    <s v="No"/>
    <n v="0"/>
  </r>
  <r>
    <n v="6822"/>
    <s v="CA-2019-163860"/>
    <x v="116"/>
    <d v="2020-01-01T00:00:00"/>
    <x v="1"/>
    <s v="LO-17170"/>
    <s v="Lori Olson"/>
    <x v="1"/>
    <x v="0"/>
    <x v="97"/>
    <x v="10"/>
    <n v="61604"/>
    <x v="2"/>
    <s v="FUR-FU-10001935"/>
    <x v="0"/>
    <x v="5"/>
    <s v="3M Hangers With Command Adhesive"/>
    <n v="2.9600000000000004"/>
    <x v="0"/>
    <n v="0.6"/>
    <n v="-1.4059999999999997"/>
    <x v="2"/>
    <s v="No"/>
    <n v="0"/>
  </r>
  <r>
    <n v="6823"/>
    <s v="US-2019-115609"/>
    <x v="808"/>
    <d v="2019-11-07T00:00:00"/>
    <x v="1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x v="2"/>
    <n v="0"/>
    <n v="43.705999999999996"/>
    <x v="1"/>
    <s v="No"/>
    <n v="0"/>
  </r>
  <r>
    <n v="6824"/>
    <s v="CA-2017-154291"/>
    <x v="395"/>
    <d v="2017-07-29T00:00:00"/>
    <x v="1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x v="6"/>
    <n v="0"/>
    <n v="49.23"/>
    <x v="0"/>
    <s v="No"/>
    <n v="0"/>
  </r>
  <r>
    <n v="6825"/>
    <s v="CA-2017-154291"/>
    <x v="395"/>
    <d v="2017-07-29T00:00:00"/>
    <x v="1"/>
    <s v="YS-21880"/>
    <s v="Yana Sorensen"/>
    <x v="1"/>
    <x v="0"/>
    <x v="122"/>
    <x v="19"/>
    <n v="36116"/>
    <x v="0"/>
    <s v="FUR-TA-10002041"/>
    <x v="0"/>
    <x v="3"/>
    <s v="Bevis Round Conference Table Top, X-Base"/>
    <n v="358.58"/>
    <x v="0"/>
    <n v="0"/>
    <n v="39.44380000000001"/>
    <x v="0"/>
    <s v="No"/>
    <n v="0"/>
  </r>
  <r>
    <n v="6826"/>
    <s v="CA-2018-118689"/>
    <x v="824"/>
    <d v="2018-10-09T00:00:00"/>
    <x v="1"/>
    <s v="TC-20980"/>
    <s v="Tamara Chand"/>
    <x v="1"/>
    <x v="0"/>
    <x v="240"/>
    <x v="14"/>
    <n v="47905"/>
    <x v="2"/>
    <s v="OFF-ST-10001558"/>
    <x v="1"/>
    <x v="4"/>
    <s v="Acco Perma 4000 Stacking Storage Drawers"/>
    <n v="32.479999999999997"/>
    <x v="0"/>
    <n v="0"/>
    <n v="4.8719999999999999"/>
    <x v="2"/>
    <s v="No"/>
    <n v="0"/>
  </r>
  <r>
    <n v="6827"/>
    <s v="CA-2018-118689"/>
    <x v="824"/>
    <d v="2018-10-09T00:00:00"/>
    <x v="1"/>
    <s v="TC-20980"/>
    <s v="Tamara Chand"/>
    <x v="1"/>
    <x v="0"/>
    <x v="240"/>
    <x v="14"/>
    <n v="47905"/>
    <x v="2"/>
    <s v="TEC-CO-10004722"/>
    <x v="2"/>
    <x v="16"/>
    <s v="Canon imageCLASS 2200 Advanced Copier"/>
    <n v="17499.949999999997"/>
    <x v="2"/>
    <n v="0"/>
    <n v="8399.9759999999987"/>
    <x v="2"/>
    <s v="No"/>
    <n v="0"/>
  </r>
  <r>
    <n v="6828"/>
    <s v="CA-2018-118689"/>
    <x v="824"/>
    <d v="2018-10-09T00:00:00"/>
    <x v="1"/>
    <s v="TC-20980"/>
    <s v="Tamara Chand"/>
    <x v="1"/>
    <x v="0"/>
    <x v="240"/>
    <x v="14"/>
    <n v="47905"/>
    <x v="2"/>
    <s v="OFF-BI-10004600"/>
    <x v="1"/>
    <x v="8"/>
    <s v="Ibico Ibimaster 300 Manual Binding System"/>
    <n v="735.98"/>
    <x v="0"/>
    <n v="0"/>
    <n v="331.19099999999997"/>
    <x v="2"/>
    <s v="No"/>
    <n v="0"/>
  </r>
  <r>
    <n v="6829"/>
    <s v="CA-2018-118689"/>
    <x v="824"/>
    <d v="2018-10-09T00:00:00"/>
    <x v="1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n v="34.370000000000005"/>
    <x v="3"/>
    <n v="0"/>
    <n v="16.8413"/>
    <x v="2"/>
    <s v="No"/>
    <n v="0"/>
  </r>
  <r>
    <n v="6830"/>
    <s v="CA-2018-118689"/>
    <x v="824"/>
    <d v="2018-10-09T00:00:00"/>
    <x v="1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n v="33.96"/>
    <x v="0"/>
    <n v="0"/>
    <n v="9.5088000000000008"/>
    <x v="2"/>
    <s v="No"/>
    <n v="0"/>
  </r>
  <r>
    <n v="6831"/>
    <s v="CA-2018-140438"/>
    <x v="435"/>
    <d v="2018-12-27T00:00:00"/>
    <x v="0"/>
    <s v="PW-19030"/>
    <s v="Pauline Webber"/>
    <x v="1"/>
    <x v="0"/>
    <x v="20"/>
    <x v="15"/>
    <n v="10009"/>
    <x v="3"/>
    <s v="TEC-PH-10001750"/>
    <x v="2"/>
    <x v="7"/>
    <s v="Samsung Rugby III"/>
    <n v="197.96999999999997"/>
    <x v="1"/>
    <n v="0"/>
    <n v="53.451900000000009"/>
    <x v="3"/>
    <s v="No"/>
    <n v="0"/>
  </r>
  <r>
    <n v="6832"/>
    <s v="US-2019-123204"/>
    <x v="246"/>
    <d v="2019-07-27T00:00:00"/>
    <x v="1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n v="17.48"/>
    <x v="4"/>
    <n v="0"/>
    <n v="4.5448000000000004"/>
    <x v="3"/>
    <s v="No"/>
    <n v="0"/>
  </r>
  <r>
    <n v="6833"/>
    <s v="CA-2017-112522"/>
    <x v="998"/>
    <d v="2017-10-17T00:00:00"/>
    <x v="1"/>
    <s v="DP-13165"/>
    <s v="David Philippe"/>
    <x v="0"/>
    <x v="0"/>
    <x v="22"/>
    <x v="10"/>
    <n v="60610"/>
    <x v="2"/>
    <s v="OFF-AR-10003183"/>
    <x v="1"/>
    <x v="6"/>
    <s v="Avery Fluorescent Highlighter Four-Color Set"/>
    <n v="8.016"/>
    <x v="1"/>
    <n v="0.2"/>
    <n v="1.0019999999999993"/>
    <x v="2"/>
    <s v="No"/>
    <n v="0"/>
  </r>
  <r>
    <n v="6834"/>
    <s v="CA-2018-153101"/>
    <x v="162"/>
    <d v="2018-09-08T00:00:00"/>
    <x v="3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n v="146.04000000000002"/>
    <x v="7"/>
    <n v="0.2"/>
    <n v="-12.778499999999994"/>
    <x v="1"/>
    <s v="No"/>
    <n v="0"/>
  </r>
  <r>
    <n v="6835"/>
    <s v="CA-2018-142615"/>
    <x v="73"/>
    <d v="2018-11-24T00:00:00"/>
    <x v="1"/>
    <s v="BM-11575"/>
    <s v="Brendan Murry"/>
    <x v="1"/>
    <x v="0"/>
    <x v="484"/>
    <x v="1"/>
    <n v="90640"/>
    <x v="1"/>
    <s v="TEC-AC-10004803"/>
    <x v="2"/>
    <x v="11"/>
    <s v="Sony Micro Vault Click 4 GB USB 2.0 Flash Drive"/>
    <n v="27.88"/>
    <x v="0"/>
    <n v="0"/>
    <n v="3.9032000000000018"/>
    <x v="1"/>
    <s v="No"/>
    <n v="0"/>
  </r>
  <r>
    <n v="6836"/>
    <s v="CA-2019-142643"/>
    <x v="453"/>
    <d v="2019-10-20T00:00:00"/>
    <x v="1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n v="152.65"/>
    <x v="2"/>
    <n v="0"/>
    <n v="70.219000000000008"/>
    <x v="1"/>
    <s v="No"/>
    <n v="0"/>
  </r>
  <r>
    <n v="6837"/>
    <s v="CA-2019-142643"/>
    <x v="453"/>
    <d v="2019-10-20T00:00:00"/>
    <x v="1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n v="22.72"/>
    <x v="7"/>
    <n v="0"/>
    <n v="9.3152000000000008"/>
    <x v="1"/>
    <s v="No"/>
    <n v="0"/>
  </r>
  <r>
    <n v="6838"/>
    <s v="CA-2017-116260"/>
    <x v="380"/>
    <d v="2017-07-12T00:00:00"/>
    <x v="1"/>
    <s v="BF-10975"/>
    <s v="Barbara Fisher"/>
    <x v="1"/>
    <x v="0"/>
    <x v="219"/>
    <x v="30"/>
    <n v="8360"/>
    <x v="3"/>
    <s v="OFF-AR-10003732"/>
    <x v="1"/>
    <x v="6"/>
    <s v="Newell 333"/>
    <n v="11.12"/>
    <x v="4"/>
    <n v="0"/>
    <n v="2.8911999999999995"/>
    <x v="3"/>
    <s v="No"/>
    <n v="0"/>
  </r>
  <r>
    <n v="6839"/>
    <s v="CA-2019-107517"/>
    <x v="1119"/>
    <d v="2019-02-09T00:00:00"/>
    <x v="1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s v="No"/>
    <n v="0"/>
  </r>
  <r>
    <n v="6840"/>
    <s v="CA-2019-107517"/>
    <x v="1119"/>
    <d v="2019-02-09T00:00:00"/>
    <x v="1"/>
    <s v="FC-14335"/>
    <s v="Fred Chung"/>
    <x v="1"/>
    <x v="0"/>
    <x v="170"/>
    <x v="1"/>
    <n v="90503"/>
    <x v="1"/>
    <s v="TEC-PH-10003505"/>
    <x v="2"/>
    <x v="7"/>
    <s v="Geemarc AmpliPOWER60"/>
    <n v="371.2"/>
    <x v="2"/>
    <n v="0.2"/>
    <n v="41.759999999999948"/>
    <x v="1"/>
    <s v="No"/>
    <n v="0"/>
  </r>
  <r>
    <n v="6841"/>
    <s v="CA-2017-166338"/>
    <x v="401"/>
    <d v="2017-12-07T00:00:00"/>
    <x v="2"/>
    <s v="MP-18175"/>
    <s v="Mike Pelletier"/>
    <x v="2"/>
    <x v="0"/>
    <x v="21"/>
    <x v="24"/>
    <n v="45373"/>
    <x v="3"/>
    <s v="OFF-BI-10002852"/>
    <x v="1"/>
    <x v="8"/>
    <s v="Ibico Standard Transparent Covers"/>
    <n v="14.832000000000003"/>
    <x v="1"/>
    <n v="0.7"/>
    <n v="-10.382399999999997"/>
    <x v="3"/>
    <s v="No"/>
    <n v="0"/>
  </r>
  <r>
    <n v="6842"/>
    <s v="CA-2018-123946"/>
    <x v="126"/>
    <d v="2018-09-17T00:00:00"/>
    <x v="1"/>
    <s v="AJ-10795"/>
    <s v="Anthony Johnson"/>
    <x v="1"/>
    <x v="0"/>
    <x v="24"/>
    <x v="17"/>
    <n v="22153"/>
    <x v="0"/>
    <s v="TEC-AC-10004877"/>
    <x v="2"/>
    <x v="11"/>
    <s v="Imation 30456 USB Flash Drive 8GB"/>
    <n v="20.700000000000003"/>
    <x v="1"/>
    <n v="0"/>
    <n v="1.6559999999999988"/>
    <x v="0"/>
    <s v="No"/>
    <n v="0"/>
  </r>
  <r>
    <n v="6843"/>
    <s v="CA-2018-123946"/>
    <x v="126"/>
    <d v="2018-09-17T00:00:00"/>
    <x v="1"/>
    <s v="AJ-10795"/>
    <s v="Anthony Johnson"/>
    <x v="1"/>
    <x v="0"/>
    <x v="24"/>
    <x v="17"/>
    <n v="22153"/>
    <x v="0"/>
    <s v="OFF-FA-10002975"/>
    <x v="1"/>
    <x v="13"/>
    <s v="Staples"/>
    <n v="11.34"/>
    <x v="1"/>
    <n v="0"/>
    <n v="5.2164000000000001"/>
    <x v="0"/>
    <s v="No"/>
    <n v="0"/>
  </r>
  <r>
    <n v="6844"/>
    <s v="CA-2018-123946"/>
    <x v="126"/>
    <d v="2018-09-17T00:00:00"/>
    <x v="1"/>
    <s v="AJ-10795"/>
    <s v="Anthony Johnson"/>
    <x v="1"/>
    <x v="0"/>
    <x v="24"/>
    <x v="17"/>
    <n v="22153"/>
    <x v="0"/>
    <s v="OFF-ST-10000419"/>
    <x v="1"/>
    <x v="4"/>
    <s v="Rogers Jumbo File, Granite"/>
    <n v="67.900000000000006"/>
    <x v="2"/>
    <n v="0"/>
    <n v="0.67899999999999849"/>
    <x v="0"/>
    <s v="No"/>
    <n v="0"/>
  </r>
  <r>
    <n v="6845"/>
    <s v="CA-2018-123946"/>
    <x v="126"/>
    <d v="2018-09-17T00:00:00"/>
    <x v="1"/>
    <s v="AJ-10795"/>
    <s v="Anthony Johnson"/>
    <x v="1"/>
    <x v="0"/>
    <x v="24"/>
    <x v="17"/>
    <n v="22153"/>
    <x v="0"/>
    <s v="FUR-CH-10002073"/>
    <x v="0"/>
    <x v="1"/>
    <s v="Hon Olson Stacker Chairs"/>
    <n v="1059.1199999999999"/>
    <x v="4"/>
    <n v="0"/>
    <n v="307.14479999999992"/>
    <x v="0"/>
    <s v="No"/>
    <n v="0"/>
  </r>
  <r>
    <n v="6846"/>
    <s v="CA-2016-147543"/>
    <x v="522"/>
    <d v="2016-07-12T00:00:00"/>
    <x v="1"/>
    <s v="BC-11125"/>
    <s v="Becky Castell"/>
    <x v="2"/>
    <x v="0"/>
    <x v="485"/>
    <x v="1"/>
    <n v="92020"/>
    <x v="1"/>
    <s v="FUR-CH-10000155"/>
    <x v="0"/>
    <x v="1"/>
    <s v="Global Comet Stacking Armless Chair"/>
    <n v="478.48"/>
    <x v="0"/>
    <n v="0.2"/>
    <n v="47.848000000000013"/>
    <x v="1"/>
    <s v="No"/>
    <n v="0"/>
  </r>
  <r>
    <n v="6847"/>
    <s v="US-2018-159093"/>
    <x v="195"/>
    <d v="2018-05-14T00:00:00"/>
    <x v="1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n v="32.04"/>
    <x v="4"/>
    <n v="0"/>
    <n v="14.417999999999999"/>
    <x v="1"/>
    <s v="No"/>
    <n v="0"/>
  </r>
  <r>
    <n v="6848"/>
    <s v="CA-2018-162110"/>
    <x v="427"/>
    <d v="2018-07-22T00:00:00"/>
    <x v="1"/>
    <s v="NP-18670"/>
    <s v="Nora Paige"/>
    <x v="0"/>
    <x v="0"/>
    <x v="42"/>
    <x v="16"/>
    <n v="85023"/>
    <x v="1"/>
    <s v="TEC-PH-10001924"/>
    <x v="2"/>
    <x v="7"/>
    <s v="iHome FM Clock Radio with Lightning Dock"/>
    <n v="55.991999999999997"/>
    <x v="7"/>
    <n v="0.2"/>
    <n v="3.4995000000000029"/>
    <x v="1"/>
    <s v="No"/>
    <n v="0"/>
  </r>
  <r>
    <n v="6849"/>
    <s v="US-2018-163461"/>
    <x v="1133"/>
    <d v="2018-06-21T00:00:00"/>
    <x v="2"/>
    <s v="BT-11440"/>
    <s v="Bobby Trafton"/>
    <x v="0"/>
    <x v="0"/>
    <x v="436"/>
    <x v="10"/>
    <n v="60423"/>
    <x v="2"/>
    <s v="OFF-PA-10003134"/>
    <x v="1"/>
    <x v="10"/>
    <s v="Xerox 1937"/>
    <n v="76.864000000000004"/>
    <x v="0"/>
    <n v="0.2"/>
    <n v="26.902399999999993"/>
    <x v="2"/>
    <s v="No"/>
    <n v="0"/>
  </r>
  <r>
    <n v="6850"/>
    <s v="CA-2016-101462"/>
    <x v="1017"/>
    <d v="2016-04-25T00:00:00"/>
    <x v="1"/>
    <s v="BP-11230"/>
    <s v="Benjamin Patterson"/>
    <x v="0"/>
    <x v="0"/>
    <x v="1"/>
    <x v="1"/>
    <n v="90045"/>
    <x v="1"/>
    <s v="FUR-FU-10000409"/>
    <x v="0"/>
    <x v="5"/>
    <s v="GE 4 Foot Flourescent Tube, 40 Watt"/>
    <n v="59.92"/>
    <x v="4"/>
    <n v="0"/>
    <n v="27.563200000000002"/>
    <x v="1"/>
    <s v="No"/>
    <n v="0"/>
  </r>
  <r>
    <n v="6851"/>
    <s v="US-2018-100461"/>
    <x v="1134"/>
    <d v="2018-01-12T00:00:00"/>
    <x v="1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n v="1565.88"/>
    <x v="5"/>
    <n v="0"/>
    <n v="407.12880000000007"/>
    <x v="2"/>
    <s v="No"/>
    <n v="0"/>
  </r>
  <r>
    <n v="6852"/>
    <s v="US-2018-100461"/>
    <x v="1134"/>
    <d v="2018-01-12T00:00:00"/>
    <x v="1"/>
    <s v="JO-15145"/>
    <s v="Jack O'Briant"/>
    <x v="1"/>
    <x v="0"/>
    <x v="47"/>
    <x v="6"/>
    <n v="53132"/>
    <x v="2"/>
    <s v="OFF-BI-10001460"/>
    <x v="1"/>
    <x v="8"/>
    <s v="Plastic Binding Combs"/>
    <n v="106.05"/>
    <x v="3"/>
    <n v="0"/>
    <n v="49.843499999999999"/>
    <x v="2"/>
    <s v="No"/>
    <n v="0"/>
  </r>
  <r>
    <n v="6853"/>
    <s v="US-2019-162670"/>
    <x v="331"/>
    <d v="2019-12-28T00:00:00"/>
    <x v="0"/>
    <s v="MF-18250"/>
    <s v="Monica Federle"/>
    <x v="1"/>
    <x v="0"/>
    <x v="290"/>
    <x v="36"/>
    <n v="72209"/>
    <x v="0"/>
    <s v="OFF-ST-10001328"/>
    <x v="1"/>
    <x v="4"/>
    <s v="Personal Filing Tote with Lid, Black/Gray"/>
    <n v="62.04"/>
    <x v="4"/>
    <n v="0"/>
    <n v="17.371200000000002"/>
    <x v="0"/>
    <s v="No"/>
    <n v="0"/>
  </r>
  <r>
    <n v="6854"/>
    <s v="US-2019-162670"/>
    <x v="331"/>
    <d v="2019-12-28T00:00:00"/>
    <x v="0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s v="No"/>
    <n v="0"/>
  </r>
  <r>
    <n v="6855"/>
    <s v="US-2019-162670"/>
    <x v="331"/>
    <d v="2019-12-28T00:00:00"/>
    <x v="0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n v="367.96"/>
    <x v="4"/>
    <n v="0"/>
    <n v="14.718399999999974"/>
    <x v="0"/>
    <s v="No"/>
    <n v="0"/>
  </r>
  <r>
    <n v="6856"/>
    <s v="US-2019-162670"/>
    <x v="331"/>
    <d v="2019-12-28T00:00:00"/>
    <x v="0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n v="44.96"/>
    <x v="0"/>
    <n v="0"/>
    <n v="20.6816"/>
    <x v="0"/>
    <s v="No"/>
    <n v="0"/>
  </r>
  <r>
    <n v="6857"/>
    <s v="US-2019-162670"/>
    <x v="331"/>
    <d v="2019-12-28T00:00:00"/>
    <x v="0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n v="182.94"/>
    <x v="1"/>
    <n v="0"/>
    <n v="85.981799999999993"/>
    <x v="0"/>
    <s v="No"/>
    <n v="0"/>
  </r>
  <r>
    <n v="6858"/>
    <s v="CA-2019-128965"/>
    <x v="827"/>
    <d v="2019-04-22T00:00:00"/>
    <x v="1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x v="1"/>
    <n v="0"/>
    <n v="13.507200000000001"/>
    <x v="1"/>
    <s v="Yes"/>
    <n v="1"/>
  </r>
  <r>
    <n v="6859"/>
    <s v="CA-2019-128965"/>
    <x v="827"/>
    <d v="2019-04-22T00:00:00"/>
    <x v="1"/>
    <s v="PS-18760"/>
    <s v="Pamela Stobb"/>
    <x v="0"/>
    <x v="0"/>
    <x v="1"/>
    <x v="1"/>
    <n v="90008"/>
    <x v="1"/>
    <s v="OFF-LA-10001404"/>
    <x v="1"/>
    <x v="2"/>
    <s v="Avery 517"/>
    <n v="7.38"/>
    <x v="0"/>
    <n v="0"/>
    <n v="3.4685999999999999"/>
    <x v="1"/>
    <s v="Yes"/>
    <n v="1"/>
  </r>
  <r>
    <n v="6860"/>
    <s v="CA-2019-128965"/>
    <x v="827"/>
    <d v="2019-04-22T00:00:00"/>
    <x v="1"/>
    <s v="PS-18760"/>
    <s v="Pamela Stobb"/>
    <x v="0"/>
    <x v="0"/>
    <x v="1"/>
    <x v="1"/>
    <n v="90008"/>
    <x v="1"/>
    <s v="OFF-FA-10001561"/>
    <x v="1"/>
    <x v="13"/>
    <s v="Stockwell Push Pins"/>
    <n v="10.9"/>
    <x v="2"/>
    <n v="0"/>
    <n v="3.5970000000000004"/>
    <x v="1"/>
    <s v="Yes"/>
    <n v="1"/>
  </r>
  <r>
    <n v="6861"/>
    <s v="CA-2019-128965"/>
    <x v="827"/>
    <d v="2019-04-22T00:00:00"/>
    <x v="1"/>
    <s v="PS-18760"/>
    <s v="Pamela Stobb"/>
    <x v="0"/>
    <x v="0"/>
    <x v="1"/>
    <x v="1"/>
    <n v="90008"/>
    <x v="1"/>
    <s v="TEC-AC-10001383"/>
    <x v="2"/>
    <x v="11"/>
    <s v="Logitech Wireless Touch Keyboard K400"/>
    <n v="274.89"/>
    <x v="10"/>
    <n v="0"/>
    <n v="46.731299999999962"/>
    <x v="1"/>
    <s v="Yes"/>
    <n v="1"/>
  </r>
  <r>
    <n v="6862"/>
    <s v="CA-2019-128965"/>
    <x v="827"/>
    <d v="2019-04-22T00:00:00"/>
    <x v="1"/>
    <s v="PS-18760"/>
    <s v="Pamela Stobb"/>
    <x v="0"/>
    <x v="0"/>
    <x v="1"/>
    <x v="1"/>
    <n v="90008"/>
    <x v="1"/>
    <s v="OFF-LA-10003190"/>
    <x v="1"/>
    <x v="2"/>
    <s v="Avery 474"/>
    <n v="23.04"/>
    <x v="8"/>
    <n v="0"/>
    <n v="11.2896"/>
    <x v="1"/>
    <s v="Yes"/>
    <n v="1"/>
  </r>
  <r>
    <n v="6863"/>
    <s v="CA-2019-128965"/>
    <x v="827"/>
    <d v="2019-04-22T00:00:00"/>
    <x v="1"/>
    <s v="PS-18760"/>
    <s v="Pamela Stobb"/>
    <x v="0"/>
    <x v="0"/>
    <x v="1"/>
    <x v="1"/>
    <n v="90008"/>
    <x v="1"/>
    <s v="FUR-CH-10003774"/>
    <x v="0"/>
    <x v="1"/>
    <s v="Global Wood Trimmed Manager's Task Chair, Khaki"/>
    <n v="218.35200000000003"/>
    <x v="1"/>
    <n v="0.2"/>
    <n v="-19.105800000000016"/>
    <x v="1"/>
    <s v="Yes"/>
    <n v="1"/>
  </r>
  <r>
    <n v="6864"/>
    <s v="CA-2019-138618"/>
    <x v="96"/>
    <d v="2019-12-08T00:00:00"/>
    <x v="1"/>
    <s v="MY-17380"/>
    <s v="Maribeth Yedwab"/>
    <x v="1"/>
    <x v="0"/>
    <x v="52"/>
    <x v="5"/>
    <n v="78207"/>
    <x v="2"/>
    <s v="OFF-PA-10000520"/>
    <x v="1"/>
    <x v="10"/>
    <s v="Xerox 201"/>
    <n v="10.368000000000002"/>
    <x v="0"/>
    <n v="0.2"/>
    <n v="3.6288"/>
    <x v="2"/>
    <s v="No"/>
    <n v="0"/>
  </r>
  <r>
    <n v="6865"/>
    <s v="US-2018-126452"/>
    <x v="1036"/>
    <d v="2018-08-28T00:00:00"/>
    <x v="1"/>
    <s v="SC-20230"/>
    <s v="Scot Coram"/>
    <x v="1"/>
    <x v="0"/>
    <x v="1"/>
    <x v="1"/>
    <n v="90004"/>
    <x v="1"/>
    <s v="OFF-BI-10004465"/>
    <x v="1"/>
    <x v="8"/>
    <s v="Avery Durable Slant Ring Binders"/>
    <n v="12.672000000000001"/>
    <x v="0"/>
    <n v="0.2"/>
    <n v="4.7519999999999998"/>
    <x v="1"/>
    <s v="No"/>
    <n v="0"/>
  </r>
  <r>
    <n v="6866"/>
    <s v="US-2018-126452"/>
    <x v="1036"/>
    <d v="2018-08-28T00:00:00"/>
    <x v="1"/>
    <s v="SC-20230"/>
    <s v="Scot Coram"/>
    <x v="1"/>
    <x v="0"/>
    <x v="1"/>
    <x v="1"/>
    <n v="90004"/>
    <x v="1"/>
    <s v="TEC-PH-10003555"/>
    <x v="2"/>
    <x v="7"/>
    <s v="Motorola HK250 Universal Bluetooth Headset"/>
    <n v="91.96"/>
    <x v="2"/>
    <n v="0.2"/>
    <n v="-20.690999999999992"/>
    <x v="1"/>
    <s v="No"/>
    <n v="0"/>
  </r>
  <r>
    <n v="6867"/>
    <s v="US-2018-126452"/>
    <x v="1036"/>
    <d v="2018-08-28T00:00:00"/>
    <x v="1"/>
    <s v="SC-20230"/>
    <s v="Scot Coram"/>
    <x v="1"/>
    <x v="0"/>
    <x v="1"/>
    <x v="1"/>
    <n v="90004"/>
    <x v="1"/>
    <s v="TEC-AC-10000844"/>
    <x v="2"/>
    <x v="11"/>
    <s v="Logitech Gaming G510s - Keyboard"/>
    <n v="254.96999999999997"/>
    <x v="1"/>
    <n v="0"/>
    <n v="91.789199999999994"/>
    <x v="1"/>
    <s v="No"/>
    <n v="0"/>
  </r>
  <r>
    <n v="6868"/>
    <s v="US-2018-126452"/>
    <x v="1036"/>
    <d v="2018-08-28T00:00:00"/>
    <x v="1"/>
    <s v="SC-20230"/>
    <s v="Scot Coram"/>
    <x v="1"/>
    <x v="0"/>
    <x v="1"/>
    <x v="1"/>
    <n v="90004"/>
    <x v="1"/>
    <s v="TEC-PH-10003187"/>
    <x v="2"/>
    <x v="7"/>
    <s v="Anker Astro Mini 3000mAh Ultra-Compact Portable Charger"/>
    <n v="31.983999999999998"/>
    <x v="0"/>
    <n v="0.2"/>
    <n v="-7.9959999999999996"/>
    <x v="1"/>
    <s v="No"/>
    <n v="0"/>
  </r>
  <r>
    <n v="6869"/>
    <s v="US-2018-126452"/>
    <x v="1036"/>
    <d v="2018-08-28T00:00:00"/>
    <x v="1"/>
    <s v="SC-20230"/>
    <s v="Scot Coram"/>
    <x v="1"/>
    <x v="0"/>
    <x v="1"/>
    <x v="1"/>
    <n v="90004"/>
    <x v="1"/>
    <s v="FUR-TA-10003569"/>
    <x v="0"/>
    <x v="3"/>
    <s v="Bretford CR8500 Series Meeting Room Furniture"/>
    <n v="2887.0560000000005"/>
    <x v="6"/>
    <n v="0.2"/>
    <n v="180.44099999999992"/>
    <x v="1"/>
    <s v="No"/>
    <n v="0"/>
  </r>
  <r>
    <n v="6870"/>
    <s v="US-2018-126452"/>
    <x v="1036"/>
    <d v="2018-08-28T00:00:00"/>
    <x v="1"/>
    <s v="SC-20230"/>
    <s v="Scot Coram"/>
    <x v="1"/>
    <x v="0"/>
    <x v="1"/>
    <x v="1"/>
    <n v="90004"/>
    <x v="1"/>
    <s v="OFF-PA-10003848"/>
    <x v="1"/>
    <x v="10"/>
    <s v="Xerox 1997"/>
    <n v="12.96"/>
    <x v="0"/>
    <n v="0"/>
    <n v="6.2208000000000006"/>
    <x v="1"/>
    <s v="No"/>
    <n v="0"/>
  </r>
  <r>
    <n v="6871"/>
    <s v="US-2018-126452"/>
    <x v="1036"/>
    <d v="2018-08-28T00:00:00"/>
    <x v="1"/>
    <s v="SC-20230"/>
    <s v="Scot Coram"/>
    <x v="1"/>
    <x v="0"/>
    <x v="1"/>
    <x v="1"/>
    <n v="90004"/>
    <x v="1"/>
    <s v="OFF-PA-10002606"/>
    <x v="1"/>
    <x v="10"/>
    <s v="Xerox 1928"/>
    <n v="47.52"/>
    <x v="6"/>
    <n v="0"/>
    <n v="21.384"/>
    <x v="1"/>
    <s v="No"/>
    <n v="0"/>
  </r>
  <r>
    <n v="6872"/>
    <s v="CA-2018-145009"/>
    <x v="5"/>
    <d v="2018-12-08T00:00:00"/>
    <x v="0"/>
    <s v="RF-19345"/>
    <s v="Randy Ferguson"/>
    <x v="1"/>
    <x v="0"/>
    <x v="22"/>
    <x v="10"/>
    <n v="60610"/>
    <x v="2"/>
    <s v="OFF-LA-10004853"/>
    <x v="1"/>
    <x v="2"/>
    <s v="Avery 483"/>
    <n v="11.952000000000002"/>
    <x v="1"/>
    <n v="0.2"/>
    <n v="3.8843999999999994"/>
    <x v="2"/>
    <s v="No"/>
    <n v="0"/>
  </r>
  <r>
    <n v="6873"/>
    <s v="CA-2017-162544"/>
    <x v="1135"/>
    <d v="2017-12-19T00:00:00"/>
    <x v="2"/>
    <s v="SG-20080"/>
    <s v="Sandra Glassco"/>
    <x v="0"/>
    <x v="0"/>
    <x v="4"/>
    <x v="4"/>
    <n v="98105"/>
    <x v="1"/>
    <s v="OFF-PA-10004948"/>
    <x v="1"/>
    <x v="10"/>
    <s v="Xerox 190"/>
    <n v="4.9800000000000004"/>
    <x v="7"/>
    <n v="0"/>
    <n v="2.3406000000000002"/>
    <x v="1"/>
    <s v="No"/>
    <n v="0"/>
  </r>
  <r>
    <n v="6874"/>
    <s v="CA-2016-124394"/>
    <x v="1136"/>
    <d v="2016-10-22T00:00:00"/>
    <x v="0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n v="10.779999999999996"/>
    <x v="2"/>
    <n v="0.8"/>
    <n v="-17.248000000000008"/>
    <x v="2"/>
    <s v="No"/>
    <n v="0"/>
  </r>
  <r>
    <n v="6875"/>
    <s v="CA-2016-124394"/>
    <x v="1136"/>
    <d v="2016-10-22T00:00:00"/>
    <x v="0"/>
    <s v="TB-21520"/>
    <s v="Tracy Blumstein"/>
    <x v="0"/>
    <x v="0"/>
    <x v="486"/>
    <x v="5"/>
    <n v="77705"/>
    <x v="2"/>
    <s v="TEC-AC-10001314"/>
    <x v="2"/>
    <x v="11"/>
    <s v="Case Logic 2.4GHz Wireless Keyboard"/>
    <n v="119.97600000000001"/>
    <x v="1"/>
    <n v="0.2"/>
    <n v="-17.996400000000019"/>
    <x v="2"/>
    <s v="No"/>
    <n v="0"/>
  </r>
  <r>
    <n v="6876"/>
    <s v="US-2018-121013"/>
    <x v="64"/>
    <d v="2018-09-10T00:00:00"/>
    <x v="1"/>
    <s v="MM-17920"/>
    <s v="Michael Moore"/>
    <x v="0"/>
    <x v="0"/>
    <x v="269"/>
    <x v="17"/>
    <n v="23320"/>
    <x v="0"/>
    <s v="OFF-LA-10004545"/>
    <x v="1"/>
    <x v="2"/>
    <s v="Avery 50"/>
    <n v="25.06"/>
    <x v="0"/>
    <n v="0"/>
    <n v="11.778199999999998"/>
    <x v="0"/>
    <s v="No"/>
    <n v="0"/>
  </r>
  <r>
    <n v="6877"/>
    <s v="US-2018-121013"/>
    <x v="64"/>
    <d v="2018-09-10T00:00:00"/>
    <x v="1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n v="1652.94"/>
    <x v="1"/>
    <n v="0"/>
    <n v="314.05859999999996"/>
    <x v="0"/>
    <s v="No"/>
    <n v="0"/>
  </r>
  <r>
    <n v="6878"/>
    <s v="US-2017-123918"/>
    <x v="52"/>
    <d v="2017-10-15T00:00:00"/>
    <x v="3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n v="131.376"/>
    <x v="5"/>
    <n v="0.6"/>
    <n v="-95.24760000000002"/>
    <x v="2"/>
    <s v="No"/>
    <n v="0"/>
  </r>
  <r>
    <n v="6879"/>
    <s v="US-2017-123918"/>
    <x v="52"/>
    <d v="2017-10-15T00:00:00"/>
    <x v="3"/>
    <s v="CG-12520"/>
    <s v="Claire Gute"/>
    <x v="0"/>
    <x v="0"/>
    <x v="61"/>
    <x v="5"/>
    <n v="75217"/>
    <x v="2"/>
    <s v="OFF-PA-10003001"/>
    <x v="1"/>
    <x v="10"/>
    <s v="Xerox 1986"/>
    <n v="5.3440000000000003"/>
    <x v="7"/>
    <n v="0.2"/>
    <n v="1.8703999999999998"/>
    <x v="2"/>
    <s v="No"/>
    <n v="0"/>
  </r>
  <r>
    <n v="6880"/>
    <s v="CA-2017-137113"/>
    <x v="494"/>
    <d v="2017-12-05T00:00:00"/>
    <x v="0"/>
    <s v="TW-21025"/>
    <s v="Tamara Willingham"/>
    <x v="2"/>
    <x v="0"/>
    <x v="4"/>
    <x v="4"/>
    <n v="98105"/>
    <x v="1"/>
    <s v="FUR-CH-10001215"/>
    <x v="0"/>
    <x v="1"/>
    <s v="Global Troy Executive Leather Low-Back Tilter"/>
    <n v="2003.9200000000003"/>
    <x v="2"/>
    <n v="0.2"/>
    <n v="125.24499999999995"/>
    <x v="1"/>
    <s v="No"/>
    <n v="0"/>
  </r>
  <r>
    <n v="6881"/>
    <s v="CA-2017-137113"/>
    <x v="494"/>
    <d v="2017-12-05T00:00:00"/>
    <x v="0"/>
    <s v="TW-21025"/>
    <s v="Tamara Willingham"/>
    <x v="2"/>
    <x v="0"/>
    <x v="4"/>
    <x v="4"/>
    <n v="98105"/>
    <x v="1"/>
    <s v="OFF-PA-10004255"/>
    <x v="1"/>
    <x v="10"/>
    <s v="Xerox 219"/>
    <n v="32.400000000000006"/>
    <x v="2"/>
    <n v="0"/>
    <n v="15.552000000000001"/>
    <x v="1"/>
    <s v="No"/>
    <n v="0"/>
  </r>
  <r>
    <n v="6882"/>
    <s v="CA-2017-137113"/>
    <x v="494"/>
    <d v="2017-12-05T00:00:00"/>
    <x v="0"/>
    <s v="TW-21025"/>
    <s v="Tamara Willingham"/>
    <x v="2"/>
    <x v="0"/>
    <x v="4"/>
    <x v="4"/>
    <n v="98105"/>
    <x v="1"/>
    <s v="FUR-TA-10001705"/>
    <x v="0"/>
    <x v="3"/>
    <s v="Bush Advantage Collection Round Conference Table"/>
    <n v="1913.3999999999999"/>
    <x v="6"/>
    <n v="0"/>
    <n v="401.81399999999985"/>
    <x v="1"/>
    <s v="No"/>
    <n v="0"/>
  </r>
  <r>
    <n v="6883"/>
    <s v="CA-2017-137113"/>
    <x v="494"/>
    <d v="2017-12-05T00:00:00"/>
    <x v="0"/>
    <s v="TW-21025"/>
    <s v="Tamara Willingham"/>
    <x v="2"/>
    <x v="0"/>
    <x v="4"/>
    <x v="4"/>
    <n v="98105"/>
    <x v="1"/>
    <s v="OFF-ST-10002554"/>
    <x v="1"/>
    <x v="4"/>
    <s v="Tennsco Industrial Shelving"/>
    <n v="146.72999999999999"/>
    <x v="1"/>
    <n v="0"/>
    <n v="2.9346000000000032"/>
    <x v="1"/>
    <s v="No"/>
    <n v="0"/>
  </r>
  <r>
    <n v="6884"/>
    <s v="CA-2017-137113"/>
    <x v="494"/>
    <d v="2017-12-05T00:00:00"/>
    <x v="0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n v="114.2"/>
    <x v="2"/>
    <n v="0"/>
    <n v="52.531999999999996"/>
    <x v="1"/>
    <s v="No"/>
    <n v="0"/>
  </r>
  <r>
    <n v="6885"/>
    <s v="CA-2017-120677"/>
    <x v="70"/>
    <d v="2017-06-04T00:00:00"/>
    <x v="1"/>
    <s v="BD-11320"/>
    <s v="Bill Donatelli"/>
    <x v="0"/>
    <x v="0"/>
    <x v="31"/>
    <x v="11"/>
    <n v="55407"/>
    <x v="2"/>
    <s v="FUR-CH-10002320"/>
    <x v="0"/>
    <x v="1"/>
    <s v="Hon Pagoda Stacking Chairs"/>
    <n v="2567.84"/>
    <x v="8"/>
    <n v="0"/>
    <n v="770.35199999999986"/>
    <x v="2"/>
    <s v="No"/>
    <n v="0"/>
  </r>
  <r>
    <n v="6886"/>
    <s v="CA-2019-123036"/>
    <x v="18"/>
    <d v="2019-09-17T00:00:00"/>
    <x v="1"/>
    <s v="HA-14905"/>
    <s v="Helen Abelman"/>
    <x v="0"/>
    <x v="0"/>
    <x v="24"/>
    <x v="24"/>
    <n v="45503"/>
    <x v="3"/>
    <s v="TEC-AC-10003499"/>
    <x v="2"/>
    <x v="11"/>
    <s v="Memorex Mini Travel Drive 8 GB USB 2.0 Flash Drive"/>
    <n v="37.056000000000004"/>
    <x v="4"/>
    <n v="0.2"/>
    <n v="8.8008000000000006"/>
    <x v="3"/>
    <s v="No"/>
    <n v="0"/>
  </r>
  <r>
    <n v="6887"/>
    <s v="CA-2019-123036"/>
    <x v="18"/>
    <d v="2019-09-17T00:00:00"/>
    <x v="1"/>
    <s v="HA-14905"/>
    <s v="Helen Abelman"/>
    <x v="0"/>
    <x v="0"/>
    <x v="24"/>
    <x v="24"/>
    <n v="45503"/>
    <x v="3"/>
    <s v="TEC-PH-10003580"/>
    <x v="2"/>
    <x v="7"/>
    <s v="Cisco IP Phone 7961G-GE VoIP phone"/>
    <n v="259.89600000000002"/>
    <x v="0"/>
    <n v="0.4"/>
    <n v="-56.310799999999972"/>
    <x v="3"/>
    <s v="No"/>
    <n v="0"/>
  </r>
  <r>
    <n v="6888"/>
    <s v="CA-2019-120222"/>
    <x v="1016"/>
    <d v="2019-05-02T00:00:00"/>
    <x v="1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n v="19.049999999999997"/>
    <x v="1"/>
    <n v="0"/>
    <n v="8.7629999999999999"/>
    <x v="1"/>
    <s v="No"/>
    <n v="0"/>
  </r>
  <r>
    <n v="6889"/>
    <s v="CA-2019-120222"/>
    <x v="1016"/>
    <d v="2019-05-02T00:00:00"/>
    <x v="1"/>
    <s v="LL-16840"/>
    <s v="Lauren Leatherbury"/>
    <x v="0"/>
    <x v="0"/>
    <x v="1"/>
    <x v="1"/>
    <n v="90032"/>
    <x v="1"/>
    <s v="OFF-BI-10000666"/>
    <x v="1"/>
    <x v="8"/>
    <s v="Surelock Post Binders"/>
    <n v="73.343999999999994"/>
    <x v="1"/>
    <n v="0.2"/>
    <n v="27.503999999999998"/>
    <x v="1"/>
    <s v="No"/>
    <n v="0"/>
  </r>
  <r>
    <n v="6890"/>
    <s v="CA-2019-164756"/>
    <x v="65"/>
    <d v="2019-09-22T00:00:00"/>
    <x v="1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x v="8"/>
    <n v="0"/>
    <n v="26.790400000000005"/>
    <x v="0"/>
    <s v="No"/>
    <n v="0"/>
  </r>
  <r>
    <n v="6891"/>
    <s v="CA-2019-164756"/>
    <x v="65"/>
    <d v="2019-09-22T00:00:00"/>
    <x v="1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n v="50.96"/>
    <x v="3"/>
    <n v="0"/>
    <n v="24.460800000000003"/>
    <x v="0"/>
    <s v="No"/>
    <n v="0"/>
  </r>
  <r>
    <n v="6892"/>
    <s v="CA-2019-164756"/>
    <x v="65"/>
    <d v="2019-09-22T00:00:00"/>
    <x v="1"/>
    <s v="SS-20140"/>
    <s v="Saphhira Shifley"/>
    <x v="1"/>
    <x v="0"/>
    <x v="38"/>
    <x v="32"/>
    <n v="31907"/>
    <x v="0"/>
    <s v="OFF-AR-10000380"/>
    <x v="1"/>
    <x v="6"/>
    <s v="Hunt PowerHouse Electric Pencil Sharpener, Blue"/>
    <n v="113.94"/>
    <x v="1"/>
    <n v="0"/>
    <n v="34.181999999999988"/>
    <x v="0"/>
    <s v="No"/>
    <n v="0"/>
  </r>
  <r>
    <n v="6893"/>
    <s v="CA-2019-164756"/>
    <x v="65"/>
    <d v="2019-09-22T00:00:00"/>
    <x v="1"/>
    <s v="SS-20140"/>
    <s v="Saphhira Shifley"/>
    <x v="1"/>
    <x v="0"/>
    <x v="38"/>
    <x v="32"/>
    <n v="31907"/>
    <x v="0"/>
    <s v="OFF-PA-10003848"/>
    <x v="1"/>
    <x v="10"/>
    <s v="Xerox 1997"/>
    <n v="25.92"/>
    <x v="4"/>
    <n v="0"/>
    <n v="12.441600000000001"/>
    <x v="0"/>
    <s v="No"/>
    <n v="0"/>
  </r>
  <r>
    <n v="6894"/>
    <s v="CA-2019-164756"/>
    <x v="65"/>
    <d v="2019-09-22T00:00:00"/>
    <x v="1"/>
    <s v="SS-20140"/>
    <s v="Saphhira Shifley"/>
    <x v="1"/>
    <x v="0"/>
    <x v="38"/>
    <x v="32"/>
    <n v="31907"/>
    <x v="0"/>
    <s v="FUR-FU-10002963"/>
    <x v="0"/>
    <x v="5"/>
    <s v="Master Caster Door Stop, Gray"/>
    <n v="20.32"/>
    <x v="4"/>
    <n v="0"/>
    <n v="6.9087999999999994"/>
    <x v="0"/>
    <s v="No"/>
    <n v="0"/>
  </r>
  <r>
    <n v="6895"/>
    <s v="CA-2019-164756"/>
    <x v="65"/>
    <d v="2019-09-22T00:00:00"/>
    <x v="1"/>
    <s v="SS-20140"/>
    <s v="Saphhira Shifley"/>
    <x v="1"/>
    <x v="0"/>
    <x v="38"/>
    <x v="32"/>
    <n v="31907"/>
    <x v="0"/>
    <s v="TEC-PH-10002447"/>
    <x v="2"/>
    <x v="7"/>
    <s v="AT&amp;T CL83451 4-Handset Telephone"/>
    <n v="411.98"/>
    <x v="0"/>
    <n v="0"/>
    <n v="119.4742"/>
    <x v="0"/>
    <s v="No"/>
    <n v="0"/>
  </r>
  <r>
    <n v="6896"/>
    <s v="CA-2019-164756"/>
    <x v="65"/>
    <d v="2019-09-22T00:00:00"/>
    <x v="1"/>
    <s v="SS-20140"/>
    <s v="Saphhira Shifley"/>
    <x v="1"/>
    <x v="0"/>
    <x v="38"/>
    <x v="32"/>
    <n v="31907"/>
    <x v="0"/>
    <s v="OFF-SU-10004261"/>
    <x v="1"/>
    <x v="14"/>
    <s v="Fiskars 8&quot; Scissors, 2/Pack"/>
    <n v="34.479999999999997"/>
    <x v="0"/>
    <n v="0"/>
    <n v="9.9991999999999948"/>
    <x v="0"/>
    <s v="No"/>
    <n v="0"/>
  </r>
  <r>
    <n v="6897"/>
    <s v="CA-2019-164756"/>
    <x v="65"/>
    <d v="2019-09-22T00:00:00"/>
    <x v="1"/>
    <s v="SS-20140"/>
    <s v="Saphhira Shifley"/>
    <x v="1"/>
    <x v="0"/>
    <x v="38"/>
    <x v="32"/>
    <n v="31907"/>
    <x v="0"/>
    <s v="OFF-PA-10003228"/>
    <x v="1"/>
    <x v="10"/>
    <s v="Xerox 1917"/>
    <n v="244.54999999999998"/>
    <x v="2"/>
    <n v="0"/>
    <n v="114.93849999999998"/>
    <x v="0"/>
    <s v="No"/>
    <n v="0"/>
  </r>
  <r>
    <n v="6898"/>
    <s v="CA-2019-122028"/>
    <x v="238"/>
    <d v="2019-08-25T00:00:00"/>
    <x v="1"/>
    <s v="CK-12205"/>
    <s v="Chloris Kastensmidt"/>
    <x v="0"/>
    <x v="0"/>
    <x v="80"/>
    <x v="24"/>
    <n v="44107"/>
    <x v="3"/>
    <s v="OFF-BI-10004817"/>
    <x v="1"/>
    <x v="8"/>
    <s v="GBC Personal VeloBind Strips"/>
    <n v="10.782000000000002"/>
    <x v="1"/>
    <n v="0.7"/>
    <n v="-7.9067999999999969"/>
    <x v="3"/>
    <s v="No"/>
    <n v="0"/>
  </r>
  <r>
    <n v="6899"/>
    <s v="US-2017-165512"/>
    <x v="1137"/>
    <d v="2017-05-26T00:00:00"/>
    <x v="0"/>
    <s v="VS-21820"/>
    <s v="Vivek Sundaresam"/>
    <x v="0"/>
    <x v="0"/>
    <x v="14"/>
    <x v="10"/>
    <n v="60540"/>
    <x v="2"/>
    <s v="FUR-CH-10002880"/>
    <x v="0"/>
    <x v="1"/>
    <s v="Global High-Back Leather Tilter, Burgundy"/>
    <n v="602.65099999999995"/>
    <x v="3"/>
    <n v="0.3"/>
    <n v="-163.57670000000005"/>
    <x v="2"/>
    <s v="No"/>
    <n v="0"/>
  </r>
  <r>
    <n v="6900"/>
    <s v="US-2017-165512"/>
    <x v="1137"/>
    <d v="2017-05-26T00:00:00"/>
    <x v="0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n v="7.6559999999999988"/>
    <x v="5"/>
    <n v="0.8"/>
    <n v="-13.015200000000004"/>
    <x v="2"/>
    <s v="No"/>
    <n v="0"/>
  </r>
  <r>
    <n v="6901"/>
    <s v="CA-2017-140557"/>
    <x v="67"/>
    <d v="2017-09-11T00:00:00"/>
    <x v="1"/>
    <s v="TN-21040"/>
    <s v="Tanja Norvell"/>
    <x v="2"/>
    <x v="0"/>
    <x v="20"/>
    <x v="15"/>
    <n v="10009"/>
    <x v="3"/>
    <s v="TEC-AC-10002402"/>
    <x v="2"/>
    <x v="11"/>
    <s v="Razer Kraken PRO Over Ear PC and Music Headset"/>
    <n v="559.92999999999995"/>
    <x v="3"/>
    <n v="0"/>
    <n v="167.97899999999996"/>
    <x v="3"/>
    <s v="No"/>
    <n v="0"/>
  </r>
  <r>
    <n v="6902"/>
    <s v="US-2019-135013"/>
    <x v="1138"/>
    <d v="2019-07-24T00:00:00"/>
    <x v="3"/>
    <s v="HR-14830"/>
    <s v="Harold Ryan"/>
    <x v="1"/>
    <x v="0"/>
    <x v="101"/>
    <x v="1"/>
    <n v="92646"/>
    <x v="1"/>
    <s v="TEC-CO-10001449"/>
    <x v="2"/>
    <x v="16"/>
    <s v="Hewlett Packard LaserJet 3310 Copier"/>
    <n v="2399.96"/>
    <x v="2"/>
    <n v="0.2"/>
    <n v="839.9860000000001"/>
    <x v="1"/>
    <s v="No"/>
    <n v="0"/>
  </r>
  <r>
    <n v="6903"/>
    <s v="CA-2019-111220"/>
    <x v="264"/>
    <d v="2019-09-08T00:00:00"/>
    <x v="1"/>
    <s v="JS-15595"/>
    <s v="Jill Stevenson"/>
    <x v="1"/>
    <x v="0"/>
    <x v="22"/>
    <x v="10"/>
    <n v="60653"/>
    <x v="2"/>
    <s v="OFF-FA-10002280"/>
    <x v="1"/>
    <x v="13"/>
    <s v="Advantus Plastic Paper Clips"/>
    <n v="16"/>
    <x v="4"/>
    <n v="0.2"/>
    <n v="5.6"/>
    <x v="2"/>
    <s v="No"/>
    <n v="0"/>
  </r>
  <r>
    <n v="6904"/>
    <s v="CA-2019-111220"/>
    <x v="264"/>
    <d v="2019-09-08T00:00:00"/>
    <x v="1"/>
    <s v="JS-15595"/>
    <s v="Jill Stevenson"/>
    <x v="1"/>
    <x v="0"/>
    <x v="22"/>
    <x v="10"/>
    <n v="60653"/>
    <x v="2"/>
    <s v="OFF-AP-10003278"/>
    <x v="1"/>
    <x v="9"/>
    <s v="Belkin 7-Outlet SurgeMaster Home Series"/>
    <n v="5.5879999999999992"/>
    <x v="0"/>
    <n v="0.8"/>
    <n v="-15.087600000000002"/>
    <x v="2"/>
    <s v="No"/>
    <n v="0"/>
  </r>
  <r>
    <n v="6905"/>
    <s v="CA-2019-111220"/>
    <x v="264"/>
    <d v="2019-09-08T00:00:00"/>
    <x v="1"/>
    <s v="JS-15595"/>
    <s v="Jill Stevenson"/>
    <x v="1"/>
    <x v="0"/>
    <x v="22"/>
    <x v="10"/>
    <n v="60653"/>
    <x v="2"/>
    <s v="OFF-ST-10003994"/>
    <x v="1"/>
    <x v="4"/>
    <s v="Belkin 19&quot; Center-Weighted Shelf, Gray"/>
    <n v="235.92"/>
    <x v="2"/>
    <n v="0.2"/>
    <n v="-44.235000000000007"/>
    <x v="2"/>
    <s v="No"/>
    <n v="0"/>
  </r>
  <r>
    <n v="6906"/>
    <s v="US-2019-149006"/>
    <x v="1139"/>
    <d v="2019-12-08T00:00:00"/>
    <x v="0"/>
    <s v="BN-11470"/>
    <s v="Brad Norvell"/>
    <x v="1"/>
    <x v="0"/>
    <x v="71"/>
    <x v="1"/>
    <n v="94513"/>
    <x v="1"/>
    <s v="OFF-ST-10003221"/>
    <x v="1"/>
    <x v="4"/>
    <s v="Staple magnet"/>
    <n v="10.68"/>
    <x v="7"/>
    <n v="0"/>
    <n v="2.8836000000000004"/>
    <x v="1"/>
    <s v="No"/>
    <n v="0"/>
  </r>
  <r>
    <n v="6907"/>
    <s v="CA-2019-149468"/>
    <x v="968"/>
    <d v="2019-05-20T00:00:00"/>
    <x v="3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n v="41.28"/>
    <x v="0"/>
    <n v="0"/>
    <n v="19.814399999999999"/>
    <x v="2"/>
    <s v="No"/>
    <n v="0"/>
  </r>
  <r>
    <n v="6908"/>
    <s v="CA-2018-140249"/>
    <x v="720"/>
    <d v="2018-10-03T00:00:00"/>
    <x v="1"/>
    <s v="SW-20455"/>
    <s v="Shaun Weien"/>
    <x v="0"/>
    <x v="0"/>
    <x v="4"/>
    <x v="4"/>
    <n v="98103"/>
    <x v="1"/>
    <s v="TEC-PH-10002584"/>
    <x v="2"/>
    <x v="7"/>
    <s v="Samsung Galaxy S4"/>
    <n v="1001.5840000000001"/>
    <x v="0"/>
    <n v="0.2"/>
    <n v="125.19799999999992"/>
    <x v="1"/>
    <s v="No"/>
    <n v="0"/>
  </r>
  <r>
    <n v="6909"/>
    <s v="US-2019-135503"/>
    <x v="389"/>
    <d v="2019-12-15T00:00:00"/>
    <x v="1"/>
    <s v="JE-16165"/>
    <s v="Justin Ellison"/>
    <x v="1"/>
    <x v="0"/>
    <x v="310"/>
    <x v="20"/>
    <n v="29406"/>
    <x v="0"/>
    <s v="FUR-FU-10002364"/>
    <x v="0"/>
    <x v="5"/>
    <s v="Eldon Expressions Wood Desk Accessories, Oak"/>
    <n v="14.76"/>
    <x v="0"/>
    <n v="0"/>
    <n v="4.2803999999999984"/>
    <x v="0"/>
    <s v="No"/>
    <n v="0"/>
  </r>
  <r>
    <n v="6910"/>
    <s v="CA-2016-126277"/>
    <x v="103"/>
    <d v="2016-09-18T00:00:00"/>
    <x v="0"/>
    <s v="LH-16900"/>
    <s v="Lena Hernandez"/>
    <x v="0"/>
    <x v="0"/>
    <x v="38"/>
    <x v="24"/>
    <n v="43229"/>
    <x v="3"/>
    <s v="OFF-BI-10004022"/>
    <x v="1"/>
    <x v="8"/>
    <s v="Acco Suede Grain Vinyl Round Ring Binder"/>
    <n v="2.5020000000000002"/>
    <x v="1"/>
    <n v="0.7"/>
    <n v="-2.0015999999999998"/>
    <x v="3"/>
    <s v="No"/>
    <n v="0"/>
  </r>
  <r>
    <n v="6911"/>
    <s v="US-2019-115301"/>
    <x v="570"/>
    <d v="2019-08-02T00:00:00"/>
    <x v="1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n v="115.96"/>
    <x v="0"/>
    <n v="0"/>
    <n v="25.511200000000002"/>
    <x v="1"/>
    <s v="No"/>
    <n v="0"/>
  </r>
  <r>
    <n v="6912"/>
    <s v="CA-2019-168942"/>
    <x v="378"/>
    <d v="2019-08-05T00:00:00"/>
    <x v="0"/>
    <s v="EM-13960"/>
    <s v="Eric Murdock"/>
    <x v="0"/>
    <x v="0"/>
    <x v="8"/>
    <x v="1"/>
    <n v="94109"/>
    <x v="1"/>
    <s v="OFF-ST-10004340"/>
    <x v="1"/>
    <x v="4"/>
    <s v="Fellowes Mobile File Cart, Black"/>
    <n v="186.54"/>
    <x v="1"/>
    <n v="0"/>
    <n v="50.365800000000007"/>
    <x v="1"/>
    <s v="No"/>
    <n v="0"/>
  </r>
  <r>
    <n v="6913"/>
    <s v="US-2019-128398"/>
    <x v="743"/>
    <d v="2019-05-05T00:00:00"/>
    <x v="0"/>
    <s v="EM-13825"/>
    <s v="Elizabeth Moffitt"/>
    <x v="1"/>
    <x v="0"/>
    <x v="1"/>
    <x v="1"/>
    <n v="90049"/>
    <x v="1"/>
    <s v="TEC-AC-10001714"/>
    <x v="2"/>
    <x v="11"/>
    <s v="Logitech MX Performance Wireless Mouse"/>
    <n v="159.56"/>
    <x v="4"/>
    <n v="0"/>
    <n v="59.037199999999999"/>
    <x v="1"/>
    <s v="No"/>
    <n v="0"/>
  </r>
  <r>
    <n v="6914"/>
    <s v="CA-2017-104115"/>
    <x v="821"/>
    <d v="2017-06-16T00:00:00"/>
    <x v="1"/>
    <s v="JH-15910"/>
    <s v="Jonathan Howell"/>
    <x v="0"/>
    <x v="0"/>
    <x v="487"/>
    <x v="2"/>
    <n v="33407"/>
    <x v="0"/>
    <s v="TEC-PH-10002844"/>
    <x v="2"/>
    <x v="7"/>
    <s v="Speck Products Candyshell Flip Case"/>
    <n v="55.984000000000009"/>
    <x v="0"/>
    <n v="0.2"/>
    <n v="4.1987999999999985"/>
    <x v="0"/>
    <s v="No"/>
    <n v="0"/>
  </r>
  <r>
    <n v="6915"/>
    <s v="CA-2016-142510"/>
    <x v="1091"/>
    <d v="2016-12-29T00:00:00"/>
    <x v="1"/>
    <s v="NP-18700"/>
    <s v="Nora Preis"/>
    <x v="0"/>
    <x v="0"/>
    <x v="22"/>
    <x v="10"/>
    <n v="60623"/>
    <x v="2"/>
    <s v="OFF-ST-10000585"/>
    <x v="1"/>
    <x v="4"/>
    <s v="Economy Rollaway Files"/>
    <n v="132.16"/>
    <x v="7"/>
    <n v="0.2"/>
    <n v="9.911999999999999"/>
    <x v="2"/>
    <s v="No"/>
    <n v="0"/>
  </r>
  <r>
    <n v="6916"/>
    <s v="CA-2016-142510"/>
    <x v="1091"/>
    <d v="2016-12-29T00:00:00"/>
    <x v="1"/>
    <s v="NP-18700"/>
    <s v="Nora Preis"/>
    <x v="0"/>
    <x v="0"/>
    <x v="22"/>
    <x v="10"/>
    <n v="60623"/>
    <x v="2"/>
    <s v="OFF-BI-10002824"/>
    <x v="1"/>
    <x v="8"/>
    <s v="Recycled Easel Ring Binders"/>
    <n v="17.903999999999996"/>
    <x v="5"/>
    <n v="0.8"/>
    <n v="-31.332000000000008"/>
    <x v="2"/>
    <s v="No"/>
    <n v="0"/>
  </r>
  <r>
    <n v="6917"/>
    <s v="CA-2016-142510"/>
    <x v="1091"/>
    <d v="2016-12-29T00:00:00"/>
    <x v="1"/>
    <s v="NP-18700"/>
    <s v="Nora Preis"/>
    <x v="0"/>
    <x v="0"/>
    <x v="22"/>
    <x v="10"/>
    <n v="60623"/>
    <x v="2"/>
    <s v="OFF-PA-10001289"/>
    <x v="1"/>
    <x v="10"/>
    <s v="White Computer Printout Paper by Universal"/>
    <n v="124.032"/>
    <x v="4"/>
    <n v="0.2"/>
    <n v="44.961600000000004"/>
    <x v="2"/>
    <s v="No"/>
    <n v="0"/>
  </r>
  <r>
    <n v="6918"/>
    <s v="CA-2016-124247"/>
    <x v="757"/>
    <d v="2016-12-21T00:00:00"/>
    <x v="1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s v="No"/>
    <n v="0"/>
  </r>
  <r>
    <n v="6919"/>
    <s v="CA-2018-105473"/>
    <x v="947"/>
    <d v="2018-04-18T00:00:00"/>
    <x v="0"/>
    <s v="BM-11785"/>
    <s v="Bryan Mills"/>
    <x v="0"/>
    <x v="0"/>
    <x v="4"/>
    <x v="4"/>
    <n v="98115"/>
    <x v="1"/>
    <s v="OFF-SU-10003567"/>
    <x v="1"/>
    <x v="14"/>
    <s v="Stiletto Hand Letter Openers"/>
    <n v="28.799999999999997"/>
    <x v="1"/>
    <n v="0"/>
    <n v="0.86400000000000077"/>
    <x v="1"/>
    <s v="No"/>
    <n v="0"/>
  </r>
  <r>
    <n v="6920"/>
    <s v="CA-2017-102806"/>
    <x v="1031"/>
    <d v="2017-05-28T00:00:00"/>
    <x v="1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n v="24.588000000000001"/>
    <x v="0"/>
    <n v="0.7"/>
    <n v="-18.031199999999998"/>
    <x v="3"/>
    <s v="No"/>
    <n v="0"/>
  </r>
  <r>
    <n v="6921"/>
    <s v="CA-2019-121706"/>
    <x v="425"/>
    <d v="2019-03-02T00:00:00"/>
    <x v="1"/>
    <s v="BM-11140"/>
    <s v="Becky Martin"/>
    <x v="0"/>
    <x v="0"/>
    <x v="443"/>
    <x v="1"/>
    <n v="93101"/>
    <x v="1"/>
    <s v="OFF-AP-10003287"/>
    <x v="1"/>
    <x v="9"/>
    <s v="Tripp Lite TLP810NET Broadband Surge for Modem/Fax"/>
    <n v="356.78999999999996"/>
    <x v="3"/>
    <n v="0"/>
    <n v="99.901199999999989"/>
    <x v="1"/>
    <s v="No"/>
    <n v="0"/>
  </r>
  <r>
    <n v="6922"/>
    <s v="CA-2019-109211"/>
    <x v="1095"/>
    <d v="2019-04-10T00:00:00"/>
    <x v="1"/>
    <s v="PS-19045"/>
    <s v="Penelope Sewall"/>
    <x v="2"/>
    <x v="0"/>
    <x v="20"/>
    <x v="15"/>
    <n v="10011"/>
    <x v="3"/>
    <s v="OFF-EN-10001532"/>
    <x v="1"/>
    <x v="12"/>
    <s v="Brown Kraft Recycled Envelopes"/>
    <n v="16.98"/>
    <x v="7"/>
    <n v="0"/>
    <n v="8.49"/>
    <x v="3"/>
    <s v="No"/>
    <n v="0"/>
  </r>
  <r>
    <n v="6923"/>
    <s v="CA-2017-134257"/>
    <x v="199"/>
    <d v="2017-03-19T00:00:00"/>
    <x v="0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n v="491.55"/>
    <x v="2"/>
    <n v="0"/>
    <n v="240.8595"/>
    <x v="0"/>
    <s v="No"/>
    <n v="0"/>
  </r>
  <r>
    <n v="6924"/>
    <s v="CA-2017-134257"/>
    <x v="199"/>
    <d v="2017-03-19T00:00:00"/>
    <x v="0"/>
    <s v="MS-17710"/>
    <s v="Maurice Satty"/>
    <x v="0"/>
    <x v="0"/>
    <x v="109"/>
    <x v="19"/>
    <n v="36830"/>
    <x v="0"/>
    <s v="OFF-EN-10003845"/>
    <x v="1"/>
    <x v="12"/>
    <s v="Colored Envelopes"/>
    <n v="7.38"/>
    <x v="0"/>
    <n v="0"/>
    <n v="3.3947999999999996"/>
    <x v="0"/>
    <s v="No"/>
    <n v="0"/>
  </r>
  <r>
    <n v="6925"/>
    <s v="CA-2017-137925"/>
    <x v="672"/>
    <d v="2017-12-04T00:00:00"/>
    <x v="1"/>
    <s v="JL-15235"/>
    <s v="Janet Lee"/>
    <x v="0"/>
    <x v="0"/>
    <x v="20"/>
    <x v="15"/>
    <n v="10035"/>
    <x v="3"/>
    <s v="OFF-PA-10002659"/>
    <x v="1"/>
    <x v="10"/>
    <s v="Avoid Verbal Orders Carbonless Minifold Book"/>
    <n v="23.66"/>
    <x v="3"/>
    <n v="0"/>
    <n v="10.883599999999998"/>
    <x v="3"/>
    <s v="No"/>
    <n v="0"/>
  </r>
  <r>
    <n v="6926"/>
    <s v="CA-2017-137925"/>
    <x v="672"/>
    <d v="2017-12-04T00:00:00"/>
    <x v="1"/>
    <s v="JL-15235"/>
    <s v="Janet Lee"/>
    <x v="0"/>
    <x v="0"/>
    <x v="20"/>
    <x v="15"/>
    <n v="10035"/>
    <x v="3"/>
    <s v="FUR-BO-10001608"/>
    <x v="0"/>
    <x v="0"/>
    <s v="Hon Metal Bookcases, Black"/>
    <n v="681.40800000000013"/>
    <x v="13"/>
    <n v="0.2"/>
    <n v="42.588000000000022"/>
    <x v="3"/>
    <s v="No"/>
    <n v="0"/>
  </r>
  <r>
    <n v="6927"/>
    <s v="CA-2018-140046"/>
    <x v="1062"/>
    <d v="2018-08-03T00:00:00"/>
    <x v="1"/>
    <s v="KM-16660"/>
    <s v="Khloe Miller"/>
    <x v="0"/>
    <x v="0"/>
    <x v="1"/>
    <x v="1"/>
    <n v="90032"/>
    <x v="1"/>
    <s v="OFF-LA-10000305"/>
    <x v="1"/>
    <x v="2"/>
    <s v="Avery 495"/>
    <n v="18.899999999999999"/>
    <x v="1"/>
    <n v="0"/>
    <n v="8.6939999999999991"/>
    <x v="1"/>
    <s v="No"/>
    <n v="0"/>
  </r>
  <r>
    <n v="6928"/>
    <s v="CA-2018-140382"/>
    <x v="661"/>
    <d v="2018-06-25T00:00:00"/>
    <x v="0"/>
    <s v="RD-19900"/>
    <s v="Ruben Dartt"/>
    <x v="0"/>
    <x v="0"/>
    <x v="8"/>
    <x v="1"/>
    <n v="94109"/>
    <x v="1"/>
    <s v="OFF-ST-10003638"/>
    <x v="1"/>
    <x v="4"/>
    <s v="Mobile Personal File Cube"/>
    <n v="93.68"/>
    <x v="4"/>
    <n v="0"/>
    <n v="25.293599999999998"/>
    <x v="1"/>
    <s v="No"/>
    <n v="0"/>
  </r>
  <r>
    <n v="6929"/>
    <s v="CA-2018-140382"/>
    <x v="661"/>
    <d v="2018-06-25T00:00:00"/>
    <x v="0"/>
    <s v="RD-19900"/>
    <s v="Ruben Dartt"/>
    <x v="0"/>
    <x v="0"/>
    <x v="8"/>
    <x v="1"/>
    <n v="94109"/>
    <x v="1"/>
    <s v="OFF-LA-10001934"/>
    <x v="1"/>
    <x v="2"/>
    <s v="Avery 516"/>
    <n v="21.93"/>
    <x v="1"/>
    <n v="0"/>
    <n v="10.307099999999998"/>
    <x v="1"/>
    <s v="No"/>
    <n v="0"/>
  </r>
  <r>
    <n v="6930"/>
    <s v="CA-2018-140382"/>
    <x v="661"/>
    <d v="2018-06-25T00:00:00"/>
    <x v="0"/>
    <s v="RD-19900"/>
    <s v="Ruben Dartt"/>
    <x v="0"/>
    <x v="0"/>
    <x v="8"/>
    <x v="1"/>
    <n v="94109"/>
    <x v="1"/>
    <s v="TEC-PH-10003012"/>
    <x v="2"/>
    <x v="7"/>
    <s v="Nortel Meridian M3904 Professional Digital phone"/>
    <n v="862.34400000000005"/>
    <x v="3"/>
    <n v="0.2"/>
    <n v="97.013699999999858"/>
    <x v="1"/>
    <s v="No"/>
    <n v="0"/>
  </r>
  <r>
    <n v="6931"/>
    <s v="CA-2018-140382"/>
    <x v="661"/>
    <d v="2018-06-25T00:00:00"/>
    <x v="0"/>
    <s v="RD-19900"/>
    <s v="Ruben Dartt"/>
    <x v="0"/>
    <x v="0"/>
    <x v="8"/>
    <x v="1"/>
    <n v="94109"/>
    <x v="1"/>
    <s v="OFF-PA-10001019"/>
    <x v="1"/>
    <x v="10"/>
    <s v="Xerox 1884"/>
    <n v="19.98"/>
    <x v="7"/>
    <n v="0"/>
    <n v="9.3905999999999992"/>
    <x v="1"/>
    <s v="No"/>
    <n v="0"/>
  </r>
  <r>
    <n v="6932"/>
    <s v="CA-2016-164182"/>
    <x v="686"/>
    <d v="2016-07-18T00:00:00"/>
    <x v="1"/>
    <s v="ST-20530"/>
    <s v="Shui Tom"/>
    <x v="0"/>
    <x v="0"/>
    <x v="10"/>
    <x v="9"/>
    <n v="19140"/>
    <x v="3"/>
    <s v="TEC-PH-10002070"/>
    <x v="2"/>
    <x v="7"/>
    <s v="Griffin GC36547 PowerJolt SE Lightning Charger"/>
    <n v="13.493999999999998"/>
    <x v="7"/>
    <n v="0.4"/>
    <n v="-2.2490000000000023"/>
    <x v="3"/>
    <s v="No"/>
    <n v="0"/>
  </r>
  <r>
    <n v="6933"/>
    <s v="CA-2016-164182"/>
    <x v="686"/>
    <d v="2016-07-18T00:00:00"/>
    <x v="1"/>
    <s v="ST-20530"/>
    <s v="Shui Tom"/>
    <x v="0"/>
    <x v="0"/>
    <x v="10"/>
    <x v="9"/>
    <n v="19140"/>
    <x v="3"/>
    <s v="TEC-PH-10002583"/>
    <x v="2"/>
    <x v="7"/>
    <s v="iOttie HLCRIO102 Car Mount"/>
    <n v="23.987999999999996"/>
    <x v="0"/>
    <n v="0.4"/>
    <n v="-13.993000000000004"/>
    <x v="3"/>
    <s v="No"/>
    <n v="0"/>
  </r>
  <r>
    <n v="6934"/>
    <s v="CA-2016-164182"/>
    <x v="686"/>
    <d v="2016-07-18T00:00:00"/>
    <x v="1"/>
    <s v="ST-20530"/>
    <s v="Shui Tom"/>
    <x v="0"/>
    <x v="0"/>
    <x v="10"/>
    <x v="9"/>
    <n v="19140"/>
    <x v="3"/>
    <s v="FUR-FU-10001057"/>
    <x v="0"/>
    <x v="5"/>
    <s v="Tensor Track Tree Floor Lamp"/>
    <n v="31.983999999999998"/>
    <x v="0"/>
    <n v="0.2"/>
    <n v="1.1993999999999998"/>
    <x v="3"/>
    <s v="No"/>
    <n v="0"/>
  </r>
  <r>
    <n v="6935"/>
    <s v="CA-2016-164182"/>
    <x v="686"/>
    <d v="2016-07-18T00:00:00"/>
    <x v="1"/>
    <s v="ST-20530"/>
    <s v="Shui Tom"/>
    <x v="0"/>
    <x v="0"/>
    <x v="10"/>
    <x v="9"/>
    <n v="19140"/>
    <x v="3"/>
    <s v="OFF-AR-10001044"/>
    <x v="1"/>
    <x v="6"/>
    <s v="BOSTON Ranger #55 Pencil Sharpener, Black"/>
    <n v="41.584000000000003"/>
    <x v="0"/>
    <n v="0.2"/>
    <n v="4.6781999999999968"/>
    <x v="3"/>
    <s v="No"/>
    <n v="0"/>
  </r>
  <r>
    <n v="6936"/>
    <s v="CA-2019-137365"/>
    <x v="329"/>
    <d v="2019-12-03T00:00:00"/>
    <x v="0"/>
    <s v="BP-11095"/>
    <s v="Bart Pistole"/>
    <x v="1"/>
    <x v="0"/>
    <x v="236"/>
    <x v="5"/>
    <n v="79907"/>
    <x v="2"/>
    <s v="TEC-AC-10001767"/>
    <x v="2"/>
    <x v="11"/>
    <s v="SanDisk Ultra 64 GB MicroSDHC Class 10 Memory Card"/>
    <n v="95.976000000000013"/>
    <x v="1"/>
    <n v="0.2"/>
    <n v="-10.797300000000011"/>
    <x v="2"/>
    <s v="No"/>
    <n v="0"/>
  </r>
  <r>
    <n v="6937"/>
    <s v="CA-2018-129847"/>
    <x v="476"/>
    <d v="2018-09-04T00:00:00"/>
    <x v="2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x v="0"/>
    <n v="0.6"/>
    <n v="-75.844800000000006"/>
    <x v="2"/>
    <s v="No"/>
    <n v="0"/>
  </r>
  <r>
    <n v="6938"/>
    <s v="CA-2016-126963"/>
    <x v="345"/>
    <d v="2016-06-15T00:00:00"/>
    <x v="3"/>
    <s v="PS-18760"/>
    <s v="Pamela Stobb"/>
    <x v="0"/>
    <x v="0"/>
    <x v="236"/>
    <x v="5"/>
    <n v="79907"/>
    <x v="2"/>
    <s v="OFF-PA-10001952"/>
    <x v="1"/>
    <x v="10"/>
    <s v="Xerox 1902"/>
    <n v="36.544000000000004"/>
    <x v="0"/>
    <n v="0.2"/>
    <n v="11.876799999999998"/>
    <x v="2"/>
    <s v="No"/>
    <n v="0"/>
  </r>
  <r>
    <n v="6939"/>
    <s v="CA-2018-125094"/>
    <x v="732"/>
    <d v="2018-11-09T00:00:00"/>
    <x v="1"/>
    <s v="NP-18700"/>
    <s v="Nora Preis"/>
    <x v="0"/>
    <x v="0"/>
    <x v="4"/>
    <x v="4"/>
    <n v="98105"/>
    <x v="1"/>
    <s v="TEC-AC-10004420"/>
    <x v="2"/>
    <x v="11"/>
    <s v="Cherry 142-key Programmable Keyboard"/>
    <n v="479.72"/>
    <x v="4"/>
    <n v="0"/>
    <n v="52.769200000000012"/>
    <x v="1"/>
    <s v="No"/>
    <n v="0"/>
  </r>
  <r>
    <n v="6940"/>
    <s v="CA-2019-107132"/>
    <x v="335"/>
    <d v="2019-06-30T00:00:00"/>
    <x v="1"/>
    <s v="SC-20260"/>
    <s v="Scott Cohen"/>
    <x v="1"/>
    <x v="0"/>
    <x v="20"/>
    <x v="15"/>
    <n v="10009"/>
    <x v="3"/>
    <s v="OFF-BI-10001071"/>
    <x v="1"/>
    <x v="8"/>
    <s v="GBC ProClick Punch Binding System"/>
    <n v="102.36799999999999"/>
    <x v="0"/>
    <n v="0.2"/>
    <n v="37.108400000000003"/>
    <x v="3"/>
    <s v="No"/>
    <n v="0"/>
  </r>
  <r>
    <n v="6941"/>
    <s v="CA-2019-107132"/>
    <x v="335"/>
    <d v="2019-06-30T00:00:00"/>
    <x v="1"/>
    <s v="SC-20260"/>
    <s v="Scott Cohen"/>
    <x v="1"/>
    <x v="0"/>
    <x v="20"/>
    <x v="15"/>
    <n v="10009"/>
    <x v="3"/>
    <s v="OFF-SU-10002503"/>
    <x v="1"/>
    <x v="14"/>
    <s v="Acme Preferred Stainless Steel Scissors"/>
    <n v="28.4"/>
    <x v="2"/>
    <n v="0"/>
    <n v="8.2359999999999989"/>
    <x v="3"/>
    <s v="No"/>
    <n v="0"/>
  </r>
  <r>
    <n v="6942"/>
    <s v="CA-2019-107132"/>
    <x v="335"/>
    <d v="2019-06-30T00:00:00"/>
    <x v="1"/>
    <s v="SC-20260"/>
    <s v="Scott Cohen"/>
    <x v="1"/>
    <x v="0"/>
    <x v="20"/>
    <x v="15"/>
    <n v="10009"/>
    <x v="3"/>
    <s v="OFF-ST-10001490"/>
    <x v="1"/>
    <x v="4"/>
    <s v="Hot File 7-Pocket, Floor Stand"/>
    <n v="713.88"/>
    <x v="4"/>
    <n v="0"/>
    <n v="214.16399999999993"/>
    <x v="3"/>
    <s v="No"/>
    <n v="0"/>
  </r>
  <r>
    <n v="6943"/>
    <s v="CA-2019-107132"/>
    <x v="335"/>
    <d v="2019-06-30T00:00:00"/>
    <x v="1"/>
    <s v="SC-20260"/>
    <s v="Scott Cohen"/>
    <x v="1"/>
    <x v="0"/>
    <x v="20"/>
    <x v="15"/>
    <n v="10009"/>
    <x v="3"/>
    <s v="OFF-PA-10003790"/>
    <x v="1"/>
    <x v="10"/>
    <s v="Xerox 1991"/>
    <n v="68.52"/>
    <x v="1"/>
    <n v="0"/>
    <n v="31.519199999999998"/>
    <x v="3"/>
    <s v="No"/>
    <n v="0"/>
  </r>
  <r>
    <n v="6944"/>
    <s v="CA-2017-139248"/>
    <x v="395"/>
    <d v="2017-07-30T00:00:00"/>
    <x v="1"/>
    <s v="RD-19930"/>
    <s v="Russell D'Ascenzo"/>
    <x v="0"/>
    <x v="0"/>
    <x v="1"/>
    <x v="1"/>
    <n v="90032"/>
    <x v="1"/>
    <s v="TEC-PH-10004094"/>
    <x v="2"/>
    <x v="7"/>
    <s v="Motorola L703CM"/>
    <n v="623.96"/>
    <x v="2"/>
    <n v="0.2"/>
    <n v="38.997500000000002"/>
    <x v="1"/>
    <s v="No"/>
    <n v="0"/>
  </r>
  <r>
    <n v="6945"/>
    <s v="CA-2016-148369"/>
    <x v="865"/>
    <d v="2016-09-27T00:00:00"/>
    <x v="1"/>
    <s v="TH-21115"/>
    <s v="Thea Hudgings"/>
    <x v="1"/>
    <x v="0"/>
    <x v="46"/>
    <x v="13"/>
    <n v="19711"/>
    <x v="3"/>
    <s v="OFF-BI-10004876"/>
    <x v="1"/>
    <x v="8"/>
    <s v="Wilson Jones Suede Grain Vinyl Binders"/>
    <n v="11.12"/>
    <x v="4"/>
    <n v="0"/>
    <n v="5.4487999999999994"/>
    <x v="3"/>
    <s v="No"/>
    <n v="0"/>
  </r>
  <r>
    <n v="6946"/>
    <s v="CA-2018-106243"/>
    <x v="955"/>
    <d v="2018-10-04T00:00:00"/>
    <x v="1"/>
    <s v="GM-14680"/>
    <s v="Greg Matthias"/>
    <x v="0"/>
    <x v="0"/>
    <x v="20"/>
    <x v="15"/>
    <n v="10011"/>
    <x v="3"/>
    <s v="FUR-BO-10003034"/>
    <x v="0"/>
    <x v="0"/>
    <s v="O'Sullivan Elevations Bookcase, Cherry Finish"/>
    <n v="523.91999999999996"/>
    <x v="2"/>
    <n v="0.2"/>
    <n v="-26.195999999999984"/>
    <x v="3"/>
    <s v="No"/>
    <n v="0"/>
  </r>
  <r>
    <n v="6947"/>
    <s v="CA-2017-126466"/>
    <x v="529"/>
    <d v="2017-11-13T00:00:00"/>
    <x v="1"/>
    <s v="JO-15550"/>
    <s v="Jesus Ocampo"/>
    <x v="2"/>
    <x v="0"/>
    <x v="43"/>
    <x v="1"/>
    <n v="95661"/>
    <x v="1"/>
    <s v="OFF-FA-10000490"/>
    <x v="1"/>
    <x v="13"/>
    <s v="OIC Binder Clips, Mini, 1/4&quot; Capacity, Black"/>
    <n v="2.48"/>
    <x v="0"/>
    <n v="0"/>
    <n v="1.1656"/>
    <x v="1"/>
    <s v="No"/>
    <n v="0"/>
  </r>
  <r>
    <n v="6948"/>
    <s v="CA-2017-130365"/>
    <x v="334"/>
    <d v="2017-04-29T00:00:00"/>
    <x v="1"/>
    <s v="ZC-21910"/>
    <s v="Zuschuss Carroll"/>
    <x v="0"/>
    <x v="0"/>
    <x v="34"/>
    <x v="10"/>
    <n v="60505"/>
    <x v="2"/>
    <s v="OFF-ST-10002574"/>
    <x v="1"/>
    <x v="4"/>
    <s v="SAFCO Commercial Wire Shelving, Black"/>
    <n v="221.024"/>
    <x v="0"/>
    <n v="0.2"/>
    <n v="-55.256"/>
    <x v="2"/>
    <s v="No"/>
    <n v="0"/>
  </r>
  <r>
    <n v="6949"/>
    <s v="CA-2017-130365"/>
    <x v="334"/>
    <d v="2017-04-29T00:00:00"/>
    <x v="1"/>
    <s v="ZC-21910"/>
    <s v="Zuschuss Carroll"/>
    <x v="0"/>
    <x v="0"/>
    <x v="34"/>
    <x v="10"/>
    <n v="60505"/>
    <x v="2"/>
    <s v="FUR-CH-10003535"/>
    <x v="0"/>
    <x v="1"/>
    <s v="Global Armless Task Chair, Royal Blue"/>
    <n v="128.05799999999999"/>
    <x v="1"/>
    <n v="0.3"/>
    <n v="-23.782199999999996"/>
    <x v="2"/>
    <s v="No"/>
    <n v="0"/>
  </r>
  <r>
    <n v="6950"/>
    <s v="CA-2019-143021"/>
    <x v="123"/>
    <d v="2019-11-19T00:00:00"/>
    <x v="3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n v="58.407999999999994"/>
    <x v="3"/>
    <n v="0.2"/>
    <n v="18.252499999999998"/>
    <x v="3"/>
    <s v="No"/>
    <n v="0"/>
  </r>
  <r>
    <n v="6951"/>
    <s v="CA-2019-143021"/>
    <x v="123"/>
    <d v="2019-11-19T00:00:00"/>
    <x v="3"/>
    <s v="AP-10720"/>
    <s v="Anne Pryor"/>
    <x v="2"/>
    <x v="0"/>
    <x v="20"/>
    <x v="15"/>
    <n v="10011"/>
    <x v="3"/>
    <s v="FUR-TA-10001676"/>
    <x v="0"/>
    <x v="3"/>
    <s v="Hon 61000 Series Interactive Training Tables"/>
    <n v="79.97399999999999"/>
    <x v="1"/>
    <n v="0.4"/>
    <n v="-29.323800000000006"/>
    <x v="3"/>
    <s v="No"/>
    <n v="0"/>
  </r>
  <r>
    <n v="6952"/>
    <s v="CA-2017-161767"/>
    <x v="312"/>
    <d v="2017-11-24T00:00:00"/>
    <x v="1"/>
    <s v="GK-14620"/>
    <s v="Grace Kelly"/>
    <x v="1"/>
    <x v="0"/>
    <x v="61"/>
    <x v="5"/>
    <n v="75217"/>
    <x v="2"/>
    <s v="TEC-MA-10002790"/>
    <x v="2"/>
    <x v="15"/>
    <s v="NeatDesk Desktop Scanner &amp; Digital Filing System"/>
    <n v="479.988"/>
    <x v="0"/>
    <n v="0.4"/>
    <n v="55.998599999999954"/>
    <x v="2"/>
    <s v="No"/>
    <n v="0"/>
  </r>
  <r>
    <n v="6953"/>
    <s v="CA-2017-129917"/>
    <x v="653"/>
    <d v="2017-10-03T00:00:00"/>
    <x v="2"/>
    <s v="HM-14980"/>
    <s v="Henry MacAllister"/>
    <x v="0"/>
    <x v="0"/>
    <x v="1"/>
    <x v="1"/>
    <n v="90008"/>
    <x v="1"/>
    <s v="OFF-BI-10001757"/>
    <x v="1"/>
    <x v="8"/>
    <s v="Pressboard Hanging Data Binders for Unburst Sheets"/>
    <n v="11.808"/>
    <x v="1"/>
    <n v="0.2"/>
    <n v="4.1327999999999996"/>
    <x v="1"/>
    <s v="No"/>
    <n v="0"/>
  </r>
  <r>
    <n v="6954"/>
    <s v="CA-2017-129917"/>
    <x v="653"/>
    <d v="2017-10-03T00:00:00"/>
    <x v="2"/>
    <s v="HM-14980"/>
    <s v="Henry MacAllister"/>
    <x v="0"/>
    <x v="0"/>
    <x v="1"/>
    <x v="1"/>
    <n v="90008"/>
    <x v="1"/>
    <s v="OFF-BI-10004828"/>
    <x v="1"/>
    <x v="8"/>
    <s v="GBC Poly Designer Binding Covers"/>
    <n v="53.567999999999998"/>
    <x v="4"/>
    <n v="0.2"/>
    <n v="19.418399999999995"/>
    <x v="1"/>
    <s v="No"/>
    <n v="0"/>
  </r>
  <r>
    <n v="6955"/>
    <s v="CA-2017-129917"/>
    <x v="653"/>
    <d v="2017-10-03T00:00:00"/>
    <x v="2"/>
    <s v="HM-14980"/>
    <s v="Henry MacAllister"/>
    <x v="0"/>
    <x v="0"/>
    <x v="1"/>
    <x v="1"/>
    <n v="90008"/>
    <x v="1"/>
    <s v="TEC-PH-10000369"/>
    <x v="2"/>
    <x v="7"/>
    <s v="HTC One Mini"/>
    <n v="503.96000000000004"/>
    <x v="2"/>
    <n v="0.2"/>
    <n v="50.396000000000015"/>
    <x v="1"/>
    <s v="No"/>
    <n v="0"/>
  </r>
  <r>
    <n v="6956"/>
    <s v="CA-2017-115420"/>
    <x v="334"/>
    <d v="2017-05-02T00:00:00"/>
    <x v="1"/>
    <s v="LS-16945"/>
    <s v="Linda Southworth"/>
    <x v="1"/>
    <x v="0"/>
    <x v="1"/>
    <x v="1"/>
    <n v="90004"/>
    <x v="1"/>
    <s v="OFF-EN-10003862"/>
    <x v="1"/>
    <x v="12"/>
    <s v="Laser &amp; Ink Jet Business Envelopes"/>
    <n v="21.34"/>
    <x v="0"/>
    <n v="0"/>
    <n v="9.8163999999999998"/>
    <x v="1"/>
    <s v="No"/>
    <n v="0"/>
  </r>
  <r>
    <n v="6957"/>
    <s v="CA-2018-157588"/>
    <x v="216"/>
    <d v="2018-07-19T00:00:00"/>
    <x v="1"/>
    <s v="AR-10570"/>
    <s v="Anemone Ratner"/>
    <x v="0"/>
    <x v="0"/>
    <x v="38"/>
    <x v="32"/>
    <n v="31907"/>
    <x v="0"/>
    <s v="OFF-BI-10003963"/>
    <x v="1"/>
    <x v="8"/>
    <s v="Cardinal Holdit Data Disk Pockets"/>
    <n v="36.4"/>
    <x v="2"/>
    <n v="0"/>
    <n v="17.107999999999997"/>
    <x v="0"/>
    <s v="No"/>
    <n v="0"/>
  </r>
  <r>
    <n v="6958"/>
    <s v="CA-2018-157588"/>
    <x v="216"/>
    <d v="2018-07-19T00:00:00"/>
    <x v="1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n v="51.75"/>
    <x v="7"/>
    <n v="0"/>
    <n v="15.524999999999999"/>
    <x v="0"/>
    <s v="No"/>
    <n v="0"/>
  </r>
  <r>
    <n v="6959"/>
    <s v="CA-2017-167255"/>
    <x v="874"/>
    <d v="2017-09-29T00:00:00"/>
    <x v="0"/>
    <s v="RH-19510"/>
    <s v="Rick Huthwaite"/>
    <x v="2"/>
    <x v="0"/>
    <x v="8"/>
    <x v="1"/>
    <n v="94110"/>
    <x v="1"/>
    <s v="OFF-ST-10001328"/>
    <x v="1"/>
    <x v="4"/>
    <s v="Personal Filing Tote with Lid, Black/Gray"/>
    <n v="15.51"/>
    <x v="7"/>
    <n v="0"/>
    <n v="4.3428000000000004"/>
    <x v="1"/>
    <s v="No"/>
    <n v="0"/>
  </r>
  <r>
    <n v="6960"/>
    <s v="CA-2017-167255"/>
    <x v="874"/>
    <d v="2017-09-29T00:00:00"/>
    <x v="0"/>
    <s v="RH-19510"/>
    <s v="Rick Huthwaite"/>
    <x v="2"/>
    <x v="0"/>
    <x v="8"/>
    <x v="1"/>
    <n v="94110"/>
    <x v="1"/>
    <s v="OFF-PA-10002377"/>
    <x v="1"/>
    <x v="10"/>
    <s v="Xerox 1916"/>
    <n v="146.82"/>
    <x v="1"/>
    <n v="0"/>
    <n v="73.41"/>
    <x v="1"/>
    <s v="No"/>
    <n v="0"/>
  </r>
  <r>
    <n v="6961"/>
    <s v="CA-2017-167255"/>
    <x v="874"/>
    <d v="2017-09-29T00:00:00"/>
    <x v="0"/>
    <s v="RH-19510"/>
    <s v="Rick Huthwaite"/>
    <x v="2"/>
    <x v="0"/>
    <x v="8"/>
    <x v="1"/>
    <n v="94110"/>
    <x v="1"/>
    <s v="OFF-PA-10003441"/>
    <x v="1"/>
    <x v="10"/>
    <s v="Xerox 226"/>
    <n v="12.96"/>
    <x v="0"/>
    <n v="0"/>
    <n v="6.2208000000000006"/>
    <x v="1"/>
    <s v="No"/>
    <n v="0"/>
  </r>
  <r>
    <n v="6962"/>
    <s v="CA-2019-162096"/>
    <x v="468"/>
    <d v="2019-11-10T00:00:00"/>
    <x v="3"/>
    <s v="TB-21190"/>
    <s v="Thomas Brumley"/>
    <x v="2"/>
    <x v="0"/>
    <x v="169"/>
    <x v="1"/>
    <n v="92503"/>
    <x v="1"/>
    <s v="OFF-AR-10002221"/>
    <x v="1"/>
    <x v="6"/>
    <s v="12 Colored Short Pencils"/>
    <n v="7.8000000000000007"/>
    <x v="1"/>
    <n v="0"/>
    <n v="2.1060000000000008"/>
    <x v="1"/>
    <s v="No"/>
    <n v="0"/>
  </r>
  <r>
    <n v="6963"/>
    <s v="CA-2018-157161"/>
    <x v="87"/>
    <d v="2018-07-20T00:00:00"/>
    <x v="0"/>
    <s v="JD-15895"/>
    <s v="Jonathan Doherty"/>
    <x v="1"/>
    <x v="0"/>
    <x v="29"/>
    <x v="20"/>
    <n v="29203"/>
    <x v="0"/>
    <s v="OFF-EN-10001509"/>
    <x v="1"/>
    <x v="12"/>
    <s v="Poly String Tie Envelopes"/>
    <n v="10.199999999999999"/>
    <x v="2"/>
    <n v="0"/>
    <n v="4.7939999999999996"/>
    <x v="0"/>
    <s v="No"/>
    <n v="0"/>
  </r>
  <r>
    <n v="6964"/>
    <s v="CA-2018-157161"/>
    <x v="87"/>
    <d v="2018-07-20T00:00:00"/>
    <x v="0"/>
    <s v="JD-15895"/>
    <s v="Jonathan Doherty"/>
    <x v="1"/>
    <x v="0"/>
    <x v="29"/>
    <x v="20"/>
    <n v="29203"/>
    <x v="0"/>
    <s v="OFF-AR-10003338"/>
    <x v="1"/>
    <x v="6"/>
    <s v="Eberhard Faber 3 1/2&quot; Golf Pencils"/>
    <n v="22.32"/>
    <x v="1"/>
    <n v="0"/>
    <n v="5.580000000000001"/>
    <x v="0"/>
    <s v="No"/>
    <n v="0"/>
  </r>
  <r>
    <n v="6965"/>
    <s v="CA-2018-157161"/>
    <x v="87"/>
    <d v="2018-07-20T00:00:00"/>
    <x v="0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n v="24.1"/>
    <x v="2"/>
    <n v="0"/>
    <n v="11.086"/>
    <x v="0"/>
    <s v="No"/>
    <n v="0"/>
  </r>
  <r>
    <n v="6966"/>
    <s v="CA-2018-157161"/>
    <x v="87"/>
    <d v="2018-07-20T00:00:00"/>
    <x v="0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n v="75.98"/>
    <x v="0"/>
    <n v="0"/>
    <n v="18.235199999999999"/>
    <x v="0"/>
    <s v="No"/>
    <n v="0"/>
  </r>
  <r>
    <n v="6967"/>
    <s v="CA-2018-157161"/>
    <x v="87"/>
    <d v="2018-07-20T00:00:00"/>
    <x v="0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n v="6.46"/>
    <x v="0"/>
    <n v="0"/>
    <n v="3.1654"/>
    <x v="0"/>
    <s v="No"/>
    <n v="0"/>
  </r>
  <r>
    <n v="6968"/>
    <s v="CA-2018-157161"/>
    <x v="87"/>
    <d v="2018-07-20T00:00:00"/>
    <x v="0"/>
    <s v="JD-15895"/>
    <s v="Jonathan Doherty"/>
    <x v="1"/>
    <x v="0"/>
    <x v="29"/>
    <x v="20"/>
    <n v="29203"/>
    <x v="0"/>
    <s v="OFF-PA-10001461"/>
    <x v="1"/>
    <x v="10"/>
    <s v="HP Office Paper (20Lb. and 87 Bright)"/>
    <n v="60.12"/>
    <x v="6"/>
    <n v="0"/>
    <n v="28.857599999999998"/>
    <x v="0"/>
    <s v="No"/>
    <n v="0"/>
  </r>
  <r>
    <n v="6969"/>
    <s v="CA-2017-110765"/>
    <x v="1140"/>
    <d v="2017-10-20T00:00:00"/>
    <x v="0"/>
    <s v="MP-17965"/>
    <s v="Michael Paige"/>
    <x v="1"/>
    <x v="0"/>
    <x v="20"/>
    <x v="15"/>
    <n v="10011"/>
    <x v="3"/>
    <s v="TEC-PH-10004165"/>
    <x v="2"/>
    <x v="7"/>
    <s v="Mitel MiVoice 5330e IP Phone"/>
    <n v="824.97"/>
    <x v="1"/>
    <n v="0"/>
    <n v="214.4922"/>
    <x v="3"/>
    <s v="No"/>
    <n v="0"/>
  </r>
  <r>
    <n v="6970"/>
    <s v="CA-2018-163937"/>
    <x v="994"/>
    <d v="2018-01-13T00:00:00"/>
    <x v="0"/>
    <s v="JB-16000"/>
    <s v="Joy Bell-"/>
    <x v="0"/>
    <x v="0"/>
    <x v="468"/>
    <x v="4"/>
    <n v="98632"/>
    <x v="1"/>
    <s v="FUR-FU-10000010"/>
    <x v="0"/>
    <x v="5"/>
    <s v="DAX Value U-Channel Document Frames, Easel Back"/>
    <n v="24.849999999999998"/>
    <x v="2"/>
    <n v="0"/>
    <n v="7.7034999999999982"/>
    <x v="1"/>
    <s v="No"/>
    <n v="0"/>
  </r>
  <r>
    <n v="6971"/>
    <s v="CA-2019-153822"/>
    <x v="20"/>
    <d v="2019-09-25T00:00:00"/>
    <x v="1"/>
    <s v="AB-10105"/>
    <s v="Adrian Barton"/>
    <x v="0"/>
    <x v="0"/>
    <x v="42"/>
    <x v="16"/>
    <n v="85023"/>
    <x v="1"/>
    <s v="OFF-ST-10000321"/>
    <x v="1"/>
    <x v="4"/>
    <s v="Akro Stacking Bins"/>
    <n v="12.624000000000001"/>
    <x v="0"/>
    <n v="0.2"/>
    <n v="-2.5248000000000022"/>
    <x v="1"/>
    <s v="Yes"/>
    <n v="1"/>
  </r>
  <r>
    <n v="6972"/>
    <s v="CA-2019-153822"/>
    <x v="20"/>
    <d v="2019-09-25T00:00:00"/>
    <x v="1"/>
    <s v="AB-10105"/>
    <s v="Adrian Barton"/>
    <x v="0"/>
    <x v="0"/>
    <x v="42"/>
    <x v="16"/>
    <n v="85023"/>
    <x v="1"/>
    <s v="TEC-AC-10000109"/>
    <x v="2"/>
    <x v="11"/>
    <s v="Sony Micro Vault Click 16 GB USB 2.0 Flash Drive"/>
    <n v="89.584000000000003"/>
    <x v="0"/>
    <n v="0.2"/>
    <n v="4.4792000000000058"/>
    <x v="1"/>
    <s v="Yes"/>
    <n v="1"/>
  </r>
  <r>
    <n v="6973"/>
    <s v="CA-2019-153822"/>
    <x v="20"/>
    <d v="2019-09-25T00:00:00"/>
    <x v="1"/>
    <s v="AB-10105"/>
    <s v="Adrian Barton"/>
    <x v="0"/>
    <x v="0"/>
    <x v="42"/>
    <x v="16"/>
    <n v="85023"/>
    <x v="1"/>
    <s v="TEC-PH-10002415"/>
    <x v="2"/>
    <x v="7"/>
    <s v="Polycom VoiceStation 500 Conference phone"/>
    <n v="471.92"/>
    <x v="0"/>
    <n v="0.2"/>
    <n v="29.495000000000019"/>
    <x v="1"/>
    <s v="Yes"/>
    <n v="1"/>
  </r>
  <r>
    <n v="6974"/>
    <s v="CA-2019-153822"/>
    <x v="20"/>
    <d v="2019-09-25T00:00:00"/>
    <x v="1"/>
    <s v="AB-10105"/>
    <s v="Adrian Barton"/>
    <x v="0"/>
    <x v="0"/>
    <x v="42"/>
    <x v="16"/>
    <n v="85023"/>
    <x v="1"/>
    <s v="OFF-BI-10001460"/>
    <x v="1"/>
    <x v="8"/>
    <s v="Plastic Binding Combs"/>
    <n v="18.180000000000003"/>
    <x v="4"/>
    <n v="0.7"/>
    <n v="-13.938000000000002"/>
    <x v="1"/>
    <s v="Yes"/>
    <n v="1"/>
  </r>
  <r>
    <n v="6975"/>
    <s v="CA-2019-146185"/>
    <x v="175"/>
    <d v="2019-09-19T00:00:00"/>
    <x v="1"/>
    <s v="CC-12145"/>
    <s v="Charles Crestani"/>
    <x v="0"/>
    <x v="0"/>
    <x v="12"/>
    <x v="5"/>
    <n v="77095"/>
    <x v="2"/>
    <s v="OFF-AR-10002987"/>
    <x v="1"/>
    <x v="6"/>
    <s v="Prismacolor Color Pencil Set"/>
    <n v="31.744"/>
    <x v="0"/>
    <n v="0.2"/>
    <n v="8.3328000000000024"/>
    <x v="2"/>
    <s v="No"/>
    <n v="0"/>
  </r>
  <r>
    <n v="6976"/>
    <s v="CA-2017-112144"/>
    <x v="1141"/>
    <d v="2017-07-02T00:00:00"/>
    <x v="1"/>
    <s v="CY-12745"/>
    <s v="Craig Yedwab"/>
    <x v="1"/>
    <x v="0"/>
    <x v="23"/>
    <x v="16"/>
    <n v="85234"/>
    <x v="1"/>
    <s v="OFF-LA-10000443"/>
    <x v="1"/>
    <x v="2"/>
    <s v="Avery 501"/>
    <n v="5.9039999999999999"/>
    <x v="0"/>
    <n v="0.2"/>
    <n v="1.9925999999999999"/>
    <x v="1"/>
    <s v="Yes"/>
    <n v="1"/>
  </r>
  <r>
    <n v="6977"/>
    <s v="CA-2017-112144"/>
    <x v="1141"/>
    <d v="2017-07-02T00:00:00"/>
    <x v="1"/>
    <s v="CY-12745"/>
    <s v="Craig Yedwab"/>
    <x v="1"/>
    <x v="0"/>
    <x v="23"/>
    <x v="16"/>
    <n v="85234"/>
    <x v="1"/>
    <s v="FUR-FU-10004306"/>
    <x v="0"/>
    <x v="5"/>
    <s v="Electrix Halogen Magnifier Lamp"/>
    <n v="621.7600000000001"/>
    <x v="4"/>
    <n v="0.2"/>
    <n v="46.631999999999977"/>
    <x v="1"/>
    <s v="Yes"/>
    <n v="1"/>
  </r>
  <r>
    <n v="6978"/>
    <s v="US-2018-119298"/>
    <x v="881"/>
    <d v="2018-11-28T00:00:00"/>
    <x v="2"/>
    <s v="EP-13915"/>
    <s v="Emily Phan"/>
    <x v="0"/>
    <x v="0"/>
    <x v="186"/>
    <x v="36"/>
    <n v="72401"/>
    <x v="0"/>
    <s v="TEC-PH-10002564"/>
    <x v="2"/>
    <x v="7"/>
    <s v="OtterBox Defender Series Case - Samsung Galaxy S4"/>
    <n v="59.98"/>
    <x v="0"/>
    <n v="0"/>
    <n v="17.993999999999993"/>
    <x v="0"/>
    <s v="No"/>
    <n v="0"/>
  </r>
  <r>
    <n v="6979"/>
    <s v="CA-2019-155159"/>
    <x v="920"/>
    <d v="2019-11-29T00:00:00"/>
    <x v="0"/>
    <s v="DL-13315"/>
    <s v="Delfina Latchford"/>
    <x v="0"/>
    <x v="0"/>
    <x v="118"/>
    <x v="32"/>
    <n v="30318"/>
    <x v="0"/>
    <s v="OFF-PA-10003724"/>
    <x v="1"/>
    <x v="10"/>
    <s v="Wirebound Message Book, 4 per Page"/>
    <n v="48.87"/>
    <x v="6"/>
    <n v="0"/>
    <n v="23.946299999999997"/>
    <x v="0"/>
    <s v="No"/>
    <n v="0"/>
  </r>
  <r>
    <n v="6980"/>
    <s v="CA-2019-149076"/>
    <x v="424"/>
    <d v="2019-01-19T00:00:00"/>
    <x v="1"/>
    <s v="SO-20335"/>
    <s v="Sean O'Donnell"/>
    <x v="0"/>
    <x v="0"/>
    <x v="1"/>
    <x v="1"/>
    <n v="90036"/>
    <x v="1"/>
    <s v="OFF-PA-10000483"/>
    <x v="1"/>
    <x v="10"/>
    <s v="Xerox 19"/>
    <n v="154.9"/>
    <x v="2"/>
    <n v="0"/>
    <n v="69.704999999999998"/>
    <x v="1"/>
    <s v="No"/>
    <n v="0"/>
  </r>
  <r>
    <n v="6981"/>
    <s v="CA-2016-146990"/>
    <x v="845"/>
    <d v="2016-11-08T00:00:00"/>
    <x v="2"/>
    <s v="BP-11095"/>
    <s v="Bart Pistole"/>
    <x v="1"/>
    <x v="0"/>
    <x v="20"/>
    <x v="15"/>
    <n v="10024"/>
    <x v="3"/>
    <s v="OFF-FA-10000611"/>
    <x v="1"/>
    <x v="13"/>
    <s v="Binder Clips by OIC"/>
    <n v="5.92"/>
    <x v="4"/>
    <n v="0"/>
    <n v="2.8415999999999997"/>
    <x v="3"/>
    <s v="No"/>
    <n v="0"/>
  </r>
  <r>
    <n v="6982"/>
    <s v="CA-2016-146990"/>
    <x v="845"/>
    <d v="2016-11-08T00:00:00"/>
    <x v="2"/>
    <s v="BP-11095"/>
    <s v="Bart Pistole"/>
    <x v="1"/>
    <x v="0"/>
    <x v="20"/>
    <x v="15"/>
    <n v="10024"/>
    <x v="3"/>
    <s v="OFF-PA-10000246"/>
    <x v="1"/>
    <x v="10"/>
    <s v="Riverleaf Stik-Withit Designer Note Cubes"/>
    <n v="30.18"/>
    <x v="1"/>
    <n v="0"/>
    <n v="13.8828"/>
    <x v="3"/>
    <s v="No"/>
    <n v="0"/>
  </r>
  <r>
    <n v="6983"/>
    <s v="CA-2018-116526"/>
    <x v="142"/>
    <d v="2018-09-05T00:00:00"/>
    <x v="1"/>
    <s v="JA-15970"/>
    <s v="Joseph Airdo"/>
    <x v="0"/>
    <x v="0"/>
    <x v="66"/>
    <x v="12"/>
    <n v="48227"/>
    <x v="2"/>
    <s v="OFF-BI-10004728"/>
    <x v="1"/>
    <x v="8"/>
    <s v="Wilson Jones Turn Tabs Binder Tool for Ring Binders"/>
    <n v="24.1"/>
    <x v="2"/>
    <n v="0"/>
    <n v="11.086"/>
    <x v="2"/>
    <s v="No"/>
    <n v="0"/>
  </r>
  <r>
    <n v="6984"/>
    <s v="CA-2018-116526"/>
    <x v="142"/>
    <d v="2018-09-05T00:00:00"/>
    <x v="1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n v="8.7799999999999994"/>
    <x v="7"/>
    <n v="0"/>
    <n v="2.2827999999999999"/>
    <x v="2"/>
    <s v="No"/>
    <n v="0"/>
  </r>
  <r>
    <n v="6985"/>
    <s v="CA-2018-116526"/>
    <x v="142"/>
    <d v="2018-09-05T00:00:00"/>
    <x v="1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n v="376.74"/>
    <x v="4"/>
    <n v="0.1"/>
    <n v="71.161999999999978"/>
    <x v="2"/>
    <s v="No"/>
    <n v="0"/>
  </r>
  <r>
    <n v="6986"/>
    <s v="CA-2018-116526"/>
    <x v="142"/>
    <d v="2018-09-05T00:00:00"/>
    <x v="1"/>
    <s v="JA-15970"/>
    <s v="Joseph Airdo"/>
    <x v="0"/>
    <x v="0"/>
    <x v="66"/>
    <x v="12"/>
    <n v="48227"/>
    <x v="2"/>
    <s v="OFF-BI-10000320"/>
    <x v="1"/>
    <x v="8"/>
    <s v="GBC Plastic Binding Combs"/>
    <n v="29.52"/>
    <x v="4"/>
    <n v="0"/>
    <n v="14.4648"/>
    <x v="2"/>
    <s v="No"/>
    <n v="0"/>
  </r>
  <r>
    <n v="6987"/>
    <s v="CA-2018-116526"/>
    <x v="142"/>
    <d v="2018-09-05T00:00:00"/>
    <x v="1"/>
    <s v="JA-15970"/>
    <s v="Joseph Airdo"/>
    <x v="0"/>
    <x v="0"/>
    <x v="66"/>
    <x v="12"/>
    <n v="48227"/>
    <x v="2"/>
    <s v="OFF-AR-10004999"/>
    <x v="1"/>
    <x v="6"/>
    <s v="Newell 315"/>
    <n v="11.96"/>
    <x v="0"/>
    <n v="0"/>
    <n v="2.99"/>
    <x v="2"/>
    <s v="No"/>
    <n v="0"/>
  </r>
  <r>
    <n v="6988"/>
    <s v="CA-2018-116526"/>
    <x v="142"/>
    <d v="2018-09-05T00:00:00"/>
    <x v="1"/>
    <s v="JA-15970"/>
    <s v="Joseph Airdo"/>
    <x v="0"/>
    <x v="0"/>
    <x v="66"/>
    <x v="12"/>
    <n v="48227"/>
    <x v="2"/>
    <s v="OFF-BI-10001116"/>
    <x v="1"/>
    <x v="8"/>
    <s v="Wilson Jones 1&quot; Hanging DublLock Ring Binders"/>
    <n v="26.400000000000002"/>
    <x v="2"/>
    <n v="0"/>
    <n v="12.672000000000001"/>
    <x v="2"/>
    <s v="No"/>
    <n v="0"/>
  </r>
  <r>
    <n v="6989"/>
    <s v="CA-2019-158561"/>
    <x v="343"/>
    <d v="2019-11-16T00:00:00"/>
    <x v="0"/>
    <s v="BB-11545"/>
    <s v="Brenda Bowman"/>
    <x v="1"/>
    <x v="0"/>
    <x v="2"/>
    <x v="2"/>
    <n v="33311"/>
    <x v="0"/>
    <s v="OFF-AP-10002651"/>
    <x v="1"/>
    <x v="9"/>
    <s v="Hoover Upright Vacuum With Dirt Cup"/>
    <n v="1158.1199999999999"/>
    <x v="2"/>
    <n v="0.2"/>
    <n v="130.28849999999983"/>
    <x v="0"/>
    <s v="No"/>
    <n v="0"/>
  </r>
  <r>
    <n v="6990"/>
    <s v="CA-2019-165099"/>
    <x v="157"/>
    <d v="2019-12-13T00:00:00"/>
    <x v="2"/>
    <s v="DK-13375"/>
    <s v="Dennis Kane"/>
    <x v="0"/>
    <x v="0"/>
    <x v="488"/>
    <x v="5"/>
    <n v="79605"/>
    <x v="2"/>
    <s v="OFF-AP-10001634"/>
    <x v="1"/>
    <x v="9"/>
    <s v="Hoover Commercial Lightweight Upright Vacuum"/>
    <n v="1.3919999999999997"/>
    <x v="0"/>
    <n v="0.8"/>
    <n v="-3.7584000000000009"/>
    <x v="2"/>
    <s v="No"/>
    <n v="0"/>
  </r>
  <r>
    <n v="6991"/>
    <s v="CA-2017-109386"/>
    <x v="627"/>
    <d v="2017-11-13T00:00:00"/>
    <x v="0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n v="44.43"/>
    <x v="1"/>
    <n v="0"/>
    <n v="18.660600000000002"/>
    <x v="0"/>
    <s v="No"/>
    <n v="0"/>
  </r>
  <r>
    <n v="6992"/>
    <s v="CA-2017-109386"/>
    <x v="627"/>
    <d v="2017-11-13T00:00:00"/>
    <x v="0"/>
    <s v="RH-19600"/>
    <s v="Rob Haberlin"/>
    <x v="0"/>
    <x v="0"/>
    <x v="409"/>
    <x v="17"/>
    <n v="23666"/>
    <x v="0"/>
    <s v="TEC-PH-10002890"/>
    <x v="2"/>
    <x v="7"/>
    <s v="AT&amp;T 17929 Lendline Telephone"/>
    <n v="226.20000000000002"/>
    <x v="2"/>
    <n v="0"/>
    <n v="58.811999999999998"/>
    <x v="0"/>
    <s v="No"/>
    <n v="0"/>
  </r>
  <r>
    <n v="6993"/>
    <s v="CA-2017-109386"/>
    <x v="627"/>
    <d v="2017-11-13T00:00:00"/>
    <x v="0"/>
    <s v="RH-19600"/>
    <s v="Rob Haberlin"/>
    <x v="0"/>
    <x v="0"/>
    <x v="409"/>
    <x v="17"/>
    <n v="23666"/>
    <x v="0"/>
    <s v="FUR-FU-10000308"/>
    <x v="0"/>
    <x v="5"/>
    <s v="Deflect-o Glass Clear Studded Chair Mats"/>
    <n v="186.54"/>
    <x v="1"/>
    <n v="0"/>
    <n v="41.038800000000002"/>
    <x v="0"/>
    <s v="No"/>
    <n v="0"/>
  </r>
  <r>
    <n v="6994"/>
    <s v="CA-2017-109386"/>
    <x v="627"/>
    <d v="2017-11-13T00:00:00"/>
    <x v="0"/>
    <s v="RH-19600"/>
    <s v="Rob Haberlin"/>
    <x v="0"/>
    <x v="0"/>
    <x v="409"/>
    <x v="17"/>
    <n v="23666"/>
    <x v="0"/>
    <s v="OFF-AR-10000380"/>
    <x v="1"/>
    <x v="6"/>
    <s v="Hunt PowerHouse Electric Pencil Sharpener, Blue"/>
    <n v="265.85999999999996"/>
    <x v="3"/>
    <n v="0"/>
    <n v="79.757999999999967"/>
    <x v="0"/>
    <s v="No"/>
    <n v="0"/>
  </r>
  <r>
    <n v="6995"/>
    <s v="CA-2017-109386"/>
    <x v="627"/>
    <d v="2017-11-13T00:00:00"/>
    <x v="0"/>
    <s v="RH-19600"/>
    <s v="Rob Haberlin"/>
    <x v="0"/>
    <x v="0"/>
    <x v="409"/>
    <x v="17"/>
    <n v="23666"/>
    <x v="0"/>
    <s v="OFF-AR-10000122"/>
    <x v="1"/>
    <x v="6"/>
    <s v="Newell 314"/>
    <n v="27.9"/>
    <x v="2"/>
    <n v="0"/>
    <n v="6.9749999999999979"/>
    <x v="0"/>
    <s v="No"/>
    <n v="0"/>
  </r>
  <r>
    <n v="6996"/>
    <s v="CA-2017-166800"/>
    <x v="902"/>
    <d v="2017-11-26T00:00:00"/>
    <x v="1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n v="31.08"/>
    <x v="4"/>
    <n v="0"/>
    <n v="8.3916000000000004"/>
    <x v="1"/>
    <s v="No"/>
    <n v="0"/>
  </r>
  <r>
    <n v="6997"/>
    <s v="CA-2019-117443"/>
    <x v="331"/>
    <d v="2019-12-25T00:00:00"/>
    <x v="0"/>
    <s v="JB-15400"/>
    <s v="Jennifer Braxton"/>
    <x v="1"/>
    <x v="0"/>
    <x v="179"/>
    <x v="10"/>
    <n v="61107"/>
    <x v="2"/>
    <s v="OFF-BI-10004002"/>
    <x v="1"/>
    <x v="8"/>
    <s v="Wilson Jones International Size A4 Ring Binders"/>
    <n v="13.839999999999998"/>
    <x v="4"/>
    <n v="0.8"/>
    <n v="-22.144000000000005"/>
    <x v="2"/>
    <s v="No"/>
    <n v="0"/>
  </r>
  <r>
    <n v="6998"/>
    <s v="CA-2019-117443"/>
    <x v="331"/>
    <d v="2019-12-25T00:00:00"/>
    <x v="0"/>
    <s v="JB-15400"/>
    <s v="Jennifer Braxton"/>
    <x v="1"/>
    <x v="0"/>
    <x v="179"/>
    <x v="10"/>
    <n v="61107"/>
    <x v="2"/>
    <s v="OFF-PA-10004475"/>
    <x v="1"/>
    <x v="10"/>
    <s v="Xerox 1940"/>
    <n v="175.87200000000001"/>
    <x v="4"/>
    <n v="0.2"/>
    <n v="63.753599999999992"/>
    <x v="2"/>
    <s v="No"/>
    <n v="0"/>
  </r>
  <r>
    <n v="6999"/>
    <s v="US-2018-134369"/>
    <x v="1142"/>
    <d v="2018-09-22T00:00:00"/>
    <x v="1"/>
    <s v="BC-11125"/>
    <s v="Becky Castell"/>
    <x v="2"/>
    <x v="0"/>
    <x v="229"/>
    <x v="1"/>
    <n v="92677"/>
    <x v="1"/>
    <s v="OFF-PA-10002195"/>
    <x v="1"/>
    <x v="10"/>
    <s v="Xerox 1966"/>
    <n v="12.96"/>
    <x v="0"/>
    <n v="0"/>
    <n v="6.3504000000000005"/>
    <x v="1"/>
    <s v="No"/>
    <n v="0"/>
  </r>
  <r>
    <n v="7000"/>
    <s v="CA-2019-123687"/>
    <x v="1143"/>
    <d v="2019-05-29T00:00:00"/>
    <x v="2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n v="208.44"/>
    <x v="1"/>
    <n v="0"/>
    <n v="62.531999999999982"/>
    <x v="0"/>
    <s v="No"/>
    <n v="0"/>
  </r>
  <r>
    <n v="7001"/>
    <s v="CA-2019-123687"/>
    <x v="1143"/>
    <d v="2019-05-29T00:00:00"/>
    <x v="2"/>
    <s v="KC-16675"/>
    <s v="Kimberly Carter"/>
    <x v="1"/>
    <x v="0"/>
    <x v="103"/>
    <x v="0"/>
    <n v="40214"/>
    <x v="0"/>
    <s v="OFF-SU-10004498"/>
    <x v="1"/>
    <x v="14"/>
    <s v="Martin-Yale Premier Letter Opener"/>
    <n v="25.76"/>
    <x v="0"/>
    <n v="0"/>
    <n v="0.77280000000000015"/>
    <x v="0"/>
    <s v="No"/>
    <n v="0"/>
  </r>
  <r>
    <n v="7002"/>
    <s v="CA-2017-104871"/>
    <x v="1110"/>
    <d v="2017-04-03T00:00:00"/>
    <x v="1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n v="366.74399999999997"/>
    <x v="4"/>
    <n v="0.3"/>
    <n v="-110.02320000000003"/>
    <x v="2"/>
    <s v="No"/>
    <n v="0"/>
  </r>
  <r>
    <n v="7003"/>
    <s v="CA-2016-133158"/>
    <x v="710"/>
    <d v="2016-08-21T00:00:00"/>
    <x v="0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n v="289.24"/>
    <x v="3"/>
    <n v="0"/>
    <n v="26.031600000000012"/>
    <x v="1"/>
    <s v="No"/>
    <n v="0"/>
  </r>
  <r>
    <n v="7004"/>
    <s v="CA-2016-133158"/>
    <x v="710"/>
    <d v="2016-08-21T00:00:00"/>
    <x v="0"/>
    <s v="DW-13195"/>
    <s v="David Wiener"/>
    <x v="1"/>
    <x v="0"/>
    <x v="1"/>
    <x v="1"/>
    <n v="90045"/>
    <x v="1"/>
    <s v="OFF-BI-10000632"/>
    <x v="1"/>
    <x v="8"/>
    <s v="Satellite Sectional Post Binders"/>
    <n v="69.456000000000003"/>
    <x v="0"/>
    <n v="0.2"/>
    <n v="22.573199999999996"/>
    <x v="1"/>
    <s v="No"/>
    <n v="0"/>
  </r>
  <r>
    <n v="7005"/>
    <s v="CA-2016-126333"/>
    <x v="851"/>
    <d v="2016-12-28T00:00:00"/>
    <x v="1"/>
    <s v="ME-18010"/>
    <s v="Michelle Ellison"/>
    <x v="1"/>
    <x v="0"/>
    <x v="396"/>
    <x v="5"/>
    <n v="77642"/>
    <x v="2"/>
    <s v="OFF-PA-10000223"/>
    <x v="1"/>
    <x v="10"/>
    <s v="Xerox 2000"/>
    <n v="5.1840000000000011"/>
    <x v="7"/>
    <n v="0.2"/>
    <n v="1.8144"/>
    <x v="2"/>
    <s v="No"/>
    <n v="0"/>
  </r>
  <r>
    <n v="7006"/>
    <s v="CA-2017-141740"/>
    <x v="549"/>
    <d v="2017-11-05T00:00:00"/>
    <x v="1"/>
    <s v="JF-15490"/>
    <s v="Jeremy Farry"/>
    <x v="0"/>
    <x v="0"/>
    <x v="20"/>
    <x v="15"/>
    <n v="10009"/>
    <x v="3"/>
    <s v="FUR-CH-10001545"/>
    <x v="0"/>
    <x v="1"/>
    <s v="Hon Comfortask Task/Swivel Chairs"/>
    <n v="205.16400000000002"/>
    <x v="0"/>
    <n v="0.1"/>
    <n v="13.677600000000002"/>
    <x v="3"/>
    <s v="No"/>
    <n v="0"/>
  </r>
  <r>
    <n v="7007"/>
    <s v="CA-2016-119466"/>
    <x v="534"/>
    <d v="2016-12-21T00:00:00"/>
    <x v="1"/>
    <s v="SP-20860"/>
    <s v="Sung Pak"/>
    <x v="1"/>
    <x v="0"/>
    <x v="22"/>
    <x v="10"/>
    <n v="60623"/>
    <x v="2"/>
    <s v="FUR-FU-10001546"/>
    <x v="0"/>
    <x v="5"/>
    <s v="Dana Swing-Arm Lamps"/>
    <n v="8.5440000000000005"/>
    <x v="0"/>
    <n v="0.6"/>
    <n v="-7.4759999999999991"/>
    <x v="2"/>
    <s v="No"/>
    <n v="0"/>
  </r>
  <r>
    <n v="7008"/>
    <s v="CA-2017-154823"/>
    <x v="291"/>
    <d v="2017-08-25T00:00:00"/>
    <x v="1"/>
    <s v="KN-16390"/>
    <s v="Katherine Nockton"/>
    <x v="1"/>
    <x v="0"/>
    <x v="24"/>
    <x v="24"/>
    <n v="45503"/>
    <x v="3"/>
    <s v="OFF-BI-10001098"/>
    <x v="1"/>
    <x v="8"/>
    <s v="Acco D-Ring Binder w/DublLock"/>
    <n v="12.828000000000001"/>
    <x v="0"/>
    <n v="0.7"/>
    <n v="-8.9795999999999978"/>
    <x v="3"/>
    <s v="No"/>
    <n v="0"/>
  </r>
  <r>
    <n v="7009"/>
    <s v="CA-2017-154823"/>
    <x v="291"/>
    <d v="2017-08-25T00:00:00"/>
    <x v="1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n v="598.45799999999997"/>
    <x v="1"/>
    <n v="0.3"/>
    <n v="-42.746999999999957"/>
    <x v="3"/>
    <s v="No"/>
    <n v="0"/>
  </r>
  <r>
    <n v="7010"/>
    <s v="CA-2017-154823"/>
    <x v="291"/>
    <d v="2017-08-25T00:00:00"/>
    <x v="1"/>
    <s v="KN-16390"/>
    <s v="Katherine Nockton"/>
    <x v="1"/>
    <x v="0"/>
    <x v="24"/>
    <x v="24"/>
    <n v="45503"/>
    <x v="3"/>
    <s v="FUR-FU-10000193"/>
    <x v="0"/>
    <x v="5"/>
    <s v="Tenex Chairmats For Use with Hard Floors"/>
    <n v="25.983999999999998"/>
    <x v="7"/>
    <n v="0.2"/>
    <n v="-3.8976000000000015"/>
    <x v="3"/>
    <s v="No"/>
    <n v="0"/>
  </r>
  <r>
    <n v="7011"/>
    <s v="US-2016-135881"/>
    <x v="235"/>
    <d v="2016-05-27T00:00:00"/>
    <x v="1"/>
    <s v="GT-14710"/>
    <s v="Greg Tran"/>
    <x v="0"/>
    <x v="0"/>
    <x v="20"/>
    <x v="15"/>
    <n v="10035"/>
    <x v="3"/>
    <s v="OFF-BI-10000829"/>
    <x v="1"/>
    <x v="8"/>
    <s v="Avery Non-Stick Binders"/>
    <n v="17.96"/>
    <x v="2"/>
    <n v="0.2"/>
    <n v="5.8369999999999997"/>
    <x v="3"/>
    <s v="No"/>
    <n v="0"/>
  </r>
  <r>
    <n v="7012"/>
    <s v="US-2016-135881"/>
    <x v="235"/>
    <d v="2016-05-27T00:00:00"/>
    <x v="1"/>
    <s v="GT-14710"/>
    <s v="Greg Tran"/>
    <x v="0"/>
    <x v="0"/>
    <x v="20"/>
    <x v="15"/>
    <n v="10035"/>
    <x v="3"/>
    <s v="OFF-SU-10003002"/>
    <x v="1"/>
    <x v="14"/>
    <s v="Letter Slitter"/>
    <n v="5.04"/>
    <x v="0"/>
    <n v="0"/>
    <n v="0.15120000000000022"/>
    <x v="3"/>
    <s v="No"/>
    <n v="0"/>
  </r>
  <r>
    <n v="7013"/>
    <s v="US-2016-135881"/>
    <x v="235"/>
    <d v="2016-05-27T00:00:00"/>
    <x v="1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n v="208.16"/>
    <x v="7"/>
    <n v="0"/>
    <n v="56.20320000000001"/>
    <x v="3"/>
    <s v="No"/>
    <n v="0"/>
  </r>
  <r>
    <n v="7014"/>
    <s v="CA-2019-141201"/>
    <x v="34"/>
    <d v="2019-12-11T00:00:00"/>
    <x v="0"/>
    <s v="DB-12910"/>
    <s v="Daniel Byrd"/>
    <x v="2"/>
    <x v="0"/>
    <x v="162"/>
    <x v="1"/>
    <n v="93905"/>
    <x v="1"/>
    <s v="FUR-BO-10001519"/>
    <x v="0"/>
    <x v="0"/>
    <s v="O'Sullivan 3-Shelf Heavy-Duty Bookcases"/>
    <n v="148.25700000000001"/>
    <x v="1"/>
    <n v="0.15"/>
    <n v="15.697800000000004"/>
    <x v="1"/>
    <s v="No"/>
    <n v="0"/>
  </r>
  <r>
    <n v="7015"/>
    <s v="CA-2016-114790"/>
    <x v="518"/>
    <d v="2016-03-13T00:00:00"/>
    <x v="0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n v="146.76"/>
    <x v="1"/>
    <n v="0"/>
    <n v="38.157600000000002"/>
    <x v="0"/>
    <s v="No"/>
    <n v="0"/>
  </r>
  <r>
    <n v="7016"/>
    <s v="CA-2016-114790"/>
    <x v="518"/>
    <d v="2016-03-13T00:00:00"/>
    <x v="0"/>
    <s v="FM-14215"/>
    <s v="Filia McAdams"/>
    <x v="1"/>
    <x v="0"/>
    <x v="102"/>
    <x v="0"/>
    <n v="40475"/>
    <x v="0"/>
    <s v="TEC-AC-10000710"/>
    <x v="2"/>
    <x v="11"/>
    <s v="Maxell DVD-RAM Discs"/>
    <n v="32.96"/>
    <x v="0"/>
    <n v="0"/>
    <n v="14.172800000000002"/>
    <x v="0"/>
    <s v="No"/>
    <n v="0"/>
  </r>
  <r>
    <n v="7017"/>
    <s v="CA-2016-114790"/>
    <x v="518"/>
    <d v="2016-03-13T00:00:00"/>
    <x v="0"/>
    <s v="FM-14215"/>
    <s v="Filia McAdams"/>
    <x v="1"/>
    <x v="0"/>
    <x v="102"/>
    <x v="0"/>
    <n v="40475"/>
    <x v="0"/>
    <s v="TEC-PH-10000984"/>
    <x v="2"/>
    <x v="7"/>
    <s v="Panasonic KX-TG9471B"/>
    <n v="587.97"/>
    <x v="1"/>
    <n v="0"/>
    <n v="164.63160000000005"/>
    <x v="0"/>
    <s v="No"/>
    <n v="0"/>
  </r>
  <r>
    <n v="7018"/>
    <s v="CA-2016-114790"/>
    <x v="518"/>
    <d v="2016-03-13T00:00:00"/>
    <x v="0"/>
    <s v="FM-14215"/>
    <s v="Filia McAdams"/>
    <x v="1"/>
    <x v="0"/>
    <x v="102"/>
    <x v="0"/>
    <n v="40475"/>
    <x v="0"/>
    <s v="OFF-PA-10000213"/>
    <x v="1"/>
    <x v="10"/>
    <s v="Xerox 198"/>
    <n v="14.940000000000001"/>
    <x v="1"/>
    <n v="0"/>
    <n v="7.0218000000000007"/>
    <x v="0"/>
    <s v="No"/>
    <n v="0"/>
  </r>
  <r>
    <n v="7019"/>
    <s v="US-2018-154256"/>
    <x v="661"/>
    <d v="2018-06-27T00:00:00"/>
    <x v="0"/>
    <s v="SM-20005"/>
    <s v="Sally Matthias"/>
    <x v="0"/>
    <x v="0"/>
    <x v="20"/>
    <x v="15"/>
    <n v="10035"/>
    <x v="3"/>
    <s v="OFF-LA-10003720"/>
    <x v="1"/>
    <x v="2"/>
    <s v="Avery 487"/>
    <n v="25.83"/>
    <x v="3"/>
    <n v="0"/>
    <n v="12.1401"/>
    <x v="3"/>
    <s v="No"/>
    <n v="0"/>
  </r>
  <r>
    <n v="7020"/>
    <s v="CA-2016-124737"/>
    <x v="709"/>
    <d v="2016-08-27T00:00:00"/>
    <x v="1"/>
    <s v="AP-10915"/>
    <s v="Arthur Prichep"/>
    <x v="0"/>
    <x v="0"/>
    <x v="60"/>
    <x v="22"/>
    <n v="80219"/>
    <x v="1"/>
    <s v="OFF-PA-10001837"/>
    <x v="1"/>
    <x v="10"/>
    <s v="Xerox 1976"/>
    <n v="15.552000000000003"/>
    <x v="1"/>
    <n v="0.2"/>
    <n v="5.4432"/>
    <x v="1"/>
    <s v="No"/>
    <n v="0"/>
  </r>
  <r>
    <n v="7021"/>
    <s v="CA-2016-124737"/>
    <x v="709"/>
    <d v="2016-08-27T00:00:00"/>
    <x v="1"/>
    <s v="AP-10915"/>
    <s v="Arthur Prichep"/>
    <x v="0"/>
    <x v="0"/>
    <x v="60"/>
    <x v="22"/>
    <n v="80219"/>
    <x v="1"/>
    <s v="OFF-SU-10004661"/>
    <x v="1"/>
    <x v="14"/>
    <s v="Acme Titanium Bonded Scissors"/>
    <n v="6.8000000000000007"/>
    <x v="7"/>
    <n v="0.2"/>
    <n v="0.50999999999999979"/>
    <x v="1"/>
    <s v="No"/>
    <n v="0"/>
  </r>
  <r>
    <n v="7022"/>
    <s v="CA-2016-124737"/>
    <x v="709"/>
    <d v="2016-08-27T00:00:00"/>
    <x v="1"/>
    <s v="AP-10915"/>
    <s v="Arthur Prichep"/>
    <x v="0"/>
    <x v="0"/>
    <x v="60"/>
    <x v="22"/>
    <n v="80219"/>
    <x v="1"/>
    <s v="FUR-FU-10003274"/>
    <x v="0"/>
    <x v="5"/>
    <s v="Regeneration Desk Collection"/>
    <n v="4.2240000000000002"/>
    <x v="1"/>
    <n v="0.2"/>
    <n v="1.2672000000000003"/>
    <x v="1"/>
    <s v="No"/>
    <n v="0"/>
  </r>
  <r>
    <n v="7023"/>
    <s v="CA-2016-124737"/>
    <x v="709"/>
    <d v="2016-08-27T00:00:00"/>
    <x v="1"/>
    <s v="AP-10915"/>
    <s v="Arthur Prichep"/>
    <x v="0"/>
    <x v="0"/>
    <x v="60"/>
    <x v="22"/>
    <n v="80219"/>
    <x v="1"/>
    <s v="TEC-PH-10000149"/>
    <x v="2"/>
    <x v="7"/>
    <s v="Cisco SPA525G2 IP Phone - Wireless"/>
    <n v="143.64000000000001"/>
    <x v="6"/>
    <n v="0.2"/>
    <n v="10.772999999999989"/>
    <x v="1"/>
    <s v="No"/>
    <n v="0"/>
  </r>
  <r>
    <n v="7024"/>
    <s v="CA-2016-124737"/>
    <x v="709"/>
    <d v="2016-08-27T00:00:00"/>
    <x v="1"/>
    <s v="AP-10915"/>
    <s v="Arthur Prichep"/>
    <x v="0"/>
    <x v="0"/>
    <x v="60"/>
    <x v="22"/>
    <n v="80219"/>
    <x v="1"/>
    <s v="OFF-PA-10000019"/>
    <x v="1"/>
    <x v="10"/>
    <s v="Xerox 1931"/>
    <n v="31.104000000000006"/>
    <x v="5"/>
    <n v="0.2"/>
    <n v="10.8864"/>
    <x v="1"/>
    <s v="No"/>
    <n v="0"/>
  </r>
  <r>
    <n v="7025"/>
    <s v="CA-2016-124737"/>
    <x v="709"/>
    <d v="2016-08-27T00:00:00"/>
    <x v="1"/>
    <s v="AP-10915"/>
    <s v="Arthur Prichep"/>
    <x v="0"/>
    <x v="0"/>
    <x v="60"/>
    <x v="22"/>
    <n v="80219"/>
    <x v="1"/>
    <s v="OFF-PA-10001125"/>
    <x v="1"/>
    <x v="10"/>
    <s v="Xerox 1988"/>
    <n v="223.05600000000001"/>
    <x v="6"/>
    <n v="0.2"/>
    <n v="69.704999999999984"/>
    <x v="1"/>
    <s v="No"/>
    <n v="0"/>
  </r>
  <r>
    <n v="7026"/>
    <s v="US-2019-101840"/>
    <x v="695"/>
    <d v="2019-02-12T00:00:00"/>
    <x v="1"/>
    <s v="SP-20545"/>
    <s v="Sibella Parks"/>
    <x v="1"/>
    <x v="0"/>
    <x v="20"/>
    <x v="15"/>
    <n v="10024"/>
    <x v="3"/>
    <s v="TEC-PH-10002538"/>
    <x v="2"/>
    <x v="7"/>
    <s v="Grandstream GXP1160 VoIP phone"/>
    <n v="227.45999999999998"/>
    <x v="5"/>
    <n v="0"/>
    <n v="65.963399999999979"/>
    <x v="3"/>
    <s v="No"/>
    <n v="0"/>
  </r>
  <r>
    <n v="7027"/>
    <s v="US-2019-101840"/>
    <x v="695"/>
    <d v="2019-02-12T00:00:00"/>
    <x v="1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n v="46.24"/>
    <x v="4"/>
    <n v="0.2"/>
    <n v="15.605999999999996"/>
    <x v="3"/>
    <s v="No"/>
    <n v="0"/>
  </r>
  <r>
    <n v="7028"/>
    <s v="CA-2019-131653"/>
    <x v="926"/>
    <d v="2019-02-05T00:00:00"/>
    <x v="1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n v="5.22"/>
    <x v="0"/>
    <n v="0"/>
    <n v="2.4011999999999998"/>
    <x v="3"/>
    <s v="No"/>
    <n v="0"/>
  </r>
  <r>
    <n v="7029"/>
    <s v="US-2018-157840"/>
    <x v="887"/>
    <d v="2018-12-23T00:00:00"/>
    <x v="0"/>
    <s v="MC-17575"/>
    <s v="Matt Collins"/>
    <x v="0"/>
    <x v="0"/>
    <x v="9"/>
    <x v="8"/>
    <n v="68025"/>
    <x v="2"/>
    <s v="OFF-PA-10003673"/>
    <x v="1"/>
    <x v="10"/>
    <s v="Strathmore Photo Mount Cards"/>
    <n v="33.9"/>
    <x v="2"/>
    <n v="0"/>
    <n v="15.593999999999999"/>
    <x v="2"/>
    <s v="No"/>
    <n v="0"/>
  </r>
  <r>
    <n v="7030"/>
    <s v="CA-2018-145548"/>
    <x v="583"/>
    <d v="2018-11-16T00:00:00"/>
    <x v="1"/>
    <s v="EB-13750"/>
    <s v="Edward Becker"/>
    <x v="1"/>
    <x v="0"/>
    <x v="20"/>
    <x v="15"/>
    <n v="10011"/>
    <x v="3"/>
    <s v="OFF-ST-10002562"/>
    <x v="1"/>
    <x v="4"/>
    <s v="Staple magnet"/>
    <n v="28.14"/>
    <x v="1"/>
    <n v="0"/>
    <n v="7.8792000000000009"/>
    <x v="3"/>
    <s v="No"/>
    <n v="0"/>
  </r>
  <r>
    <n v="7031"/>
    <s v="CA-2018-145548"/>
    <x v="583"/>
    <d v="2018-11-16T00:00:00"/>
    <x v="1"/>
    <s v="EB-13750"/>
    <s v="Edward Becker"/>
    <x v="1"/>
    <x v="0"/>
    <x v="20"/>
    <x v="15"/>
    <n v="10011"/>
    <x v="3"/>
    <s v="TEC-AC-10002305"/>
    <x v="2"/>
    <x v="11"/>
    <s v="KeyTronic E03601U1 - Keyboard - Beige"/>
    <n v="36"/>
    <x v="0"/>
    <n v="0"/>
    <n v="6.4799999999999969"/>
    <x v="3"/>
    <s v="No"/>
    <n v="0"/>
  </r>
  <r>
    <n v="7032"/>
    <s v="CA-2018-145548"/>
    <x v="583"/>
    <d v="2018-11-16T00:00:00"/>
    <x v="1"/>
    <s v="EB-13750"/>
    <s v="Edward Becker"/>
    <x v="1"/>
    <x v="0"/>
    <x v="20"/>
    <x v="15"/>
    <n v="10011"/>
    <x v="3"/>
    <s v="OFF-AR-10003373"/>
    <x v="1"/>
    <x v="6"/>
    <s v="Boston School Pro Electric Pencil Sharpener, 1670"/>
    <n v="92.94"/>
    <x v="1"/>
    <n v="0"/>
    <n v="25.093799999999998"/>
    <x v="3"/>
    <s v="No"/>
    <n v="0"/>
  </r>
  <r>
    <n v="7033"/>
    <s v="CA-2018-145548"/>
    <x v="583"/>
    <d v="2018-11-16T00:00:00"/>
    <x v="1"/>
    <s v="EB-13750"/>
    <s v="Edward Becker"/>
    <x v="1"/>
    <x v="0"/>
    <x v="20"/>
    <x v="15"/>
    <n v="10011"/>
    <x v="3"/>
    <s v="FUR-CH-10003774"/>
    <x v="0"/>
    <x v="1"/>
    <s v="Global Wood Trimmed Manager's Task Chair, Khaki"/>
    <n v="245.64600000000002"/>
    <x v="1"/>
    <n v="0.1"/>
    <n v="8.1881999999999877"/>
    <x v="3"/>
    <s v="No"/>
    <n v="0"/>
  </r>
  <r>
    <n v="7034"/>
    <s v="CA-2018-145548"/>
    <x v="583"/>
    <d v="2018-11-16T00:00:00"/>
    <x v="1"/>
    <s v="EB-13750"/>
    <s v="Edward Becker"/>
    <x v="1"/>
    <x v="0"/>
    <x v="20"/>
    <x v="15"/>
    <n v="10011"/>
    <x v="3"/>
    <s v="OFF-BI-10001510"/>
    <x v="1"/>
    <x v="8"/>
    <s v="Deluxe Heavy-Duty Vinyl Round Ring Binder"/>
    <n v="55.00800000000001"/>
    <x v="1"/>
    <n v="0.2"/>
    <n v="17.189999999999998"/>
    <x v="3"/>
    <s v="No"/>
    <n v="0"/>
  </r>
  <r>
    <n v="7035"/>
    <s v="CA-2018-145548"/>
    <x v="583"/>
    <d v="2018-11-16T00:00:00"/>
    <x v="1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n v="35.231999999999999"/>
    <x v="1"/>
    <n v="0.2"/>
    <n v="11.450399999999998"/>
    <x v="3"/>
    <s v="No"/>
    <n v="0"/>
  </r>
  <r>
    <n v="7036"/>
    <s v="CA-2019-119494"/>
    <x v="45"/>
    <d v="2019-11-13T00:00:00"/>
    <x v="1"/>
    <s v="JE-15610"/>
    <s v="Jim Epp"/>
    <x v="1"/>
    <x v="0"/>
    <x v="70"/>
    <x v="1"/>
    <n v="92105"/>
    <x v="1"/>
    <s v="FUR-CH-10004675"/>
    <x v="0"/>
    <x v="1"/>
    <s v="Lifetime Advantage Folding Chairs, 4/Carton"/>
    <n v="523.39200000000005"/>
    <x v="1"/>
    <n v="0.2"/>
    <n v="52.339199999999977"/>
    <x v="1"/>
    <s v="No"/>
    <n v="0"/>
  </r>
  <r>
    <n v="7037"/>
    <s v="CA-2016-124618"/>
    <x v="1073"/>
    <d v="2016-05-04T00:00:00"/>
    <x v="0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n v="479.98400000000004"/>
    <x v="0"/>
    <n v="0.2"/>
    <n v="89.996999999999986"/>
    <x v="0"/>
    <s v="No"/>
    <n v="0"/>
  </r>
  <r>
    <n v="7038"/>
    <s v="CA-2019-161970"/>
    <x v="585"/>
    <d v="2019-09-27T00:00:00"/>
    <x v="1"/>
    <s v="PB-19105"/>
    <s v="Peter Bühler"/>
    <x v="0"/>
    <x v="0"/>
    <x v="214"/>
    <x v="32"/>
    <n v="30080"/>
    <x v="0"/>
    <s v="OFF-PA-10004255"/>
    <x v="1"/>
    <x v="10"/>
    <s v="Xerox 219"/>
    <n v="12.96"/>
    <x v="0"/>
    <n v="0"/>
    <n v="6.2208000000000006"/>
    <x v="0"/>
    <s v="No"/>
    <n v="0"/>
  </r>
  <r>
    <n v="7039"/>
    <s v="CA-2019-161970"/>
    <x v="585"/>
    <d v="2019-09-27T00:00:00"/>
    <x v="1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n v="17.940000000000001"/>
    <x v="1"/>
    <n v="0"/>
    <n v="6.4584000000000001"/>
    <x v="0"/>
    <s v="No"/>
    <n v="0"/>
  </r>
  <r>
    <n v="7040"/>
    <s v="CA-2019-103443"/>
    <x v="94"/>
    <d v="2019-12-23T00:00:00"/>
    <x v="1"/>
    <s v="AT-10735"/>
    <s v="Annie Thurman"/>
    <x v="0"/>
    <x v="0"/>
    <x v="20"/>
    <x v="15"/>
    <n v="10009"/>
    <x v="3"/>
    <s v="OFF-ST-10002276"/>
    <x v="1"/>
    <x v="4"/>
    <s v="Safco Steel Mobile File Cart"/>
    <n v="166.72"/>
    <x v="0"/>
    <n v="0"/>
    <n v="41.680000000000007"/>
    <x v="3"/>
    <s v="No"/>
    <n v="0"/>
  </r>
  <r>
    <n v="7041"/>
    <s v="CA-2019-103443"/>
    <x v="94"/>
    <d v="2019-12-23T00:00:00"/>
    <x v="1"/>
    <s v="AT-10735"/>
    <s v="Annie Thurman"/>
    <x v="0"/>
    <x v="0"/>
    <x v="20"/>
    <x v="15"/>
    <n v="10009"/>
    <x v="3"/>
    <s v="OFF-BI-10001617"/>
    <x v="1"/>
    <x v="8"/>
    <s v="GBC Wire Binding Combs"/>
    <n v="24.816000000000003"/>
    <x v="1"/>
    <n v="0.2"/>
    <n v="8.3753999999999991"/>
    <x v="3"/>
    <s v="No"/>
    <n v="0"/>
  </r>
  <r>
    <n v="7042"/>
    <s v="CA-2019-103443"/>
    <x v="94"/>
    <d v="2019-12-23T00:00:00"/>
    <x v="1"/>
    <s v="AT-10735"/>
    <s v="Annie Thurman"/>
    <x v="0"/>
    <x v="0"/>
    <x v="20"/>
    <x v="15"/>
    <n v="10009"/>
    <x v="3"/>
    <s v="FUR-FU-10000308"/>
    <x v="0"/>
    <x v="5"/>
    <s v="Deflect-o Glass Clear Studded Chair Mats"/>
    <n v="124.36"/>
    <x v="0"/>
    <n v="0"/>
    <n v="27.359200000000001"/>
    <x v="3"/>
    <s v="No"/>
    <n v="0"/>
  </r>
  <r>
    <n v="7043"/>
    <s v="US-2019-165358"/>
    <x v="930"/>
    <d v="2019-07-23T00:00:00"/>
    <x v="1"/>
    <s v="SV-20365"/>
    <s v="Seth Vernon"/>
    <x v="0"/>
    <x v="0"/>
    <x v="10"/>
    <x v="9"/>
    <n v="19134"/>
    <x v="3"/>
    <s v="TEC-CO-10001943"/>
    <x v="2"/>
    <x v="16"/>
    <s v="Canon PC-428 Personal Copier"/>
    <n v="599.97"/>
    <x v="2"/>
    <n v="0.4"/>
    <n v="69.996499999999969"/>
    <x v="3"/>
    <s v="No"/>
    <n v="0"/>
  </r>
  <r>
    <n v="7044"/>
    <s v="US-2019-165358"/>
    <x v="930"/>
    <d v="2019-07-23T00:00:00"/>
    <x v="1"/>
    <s v="SV-20365"/>
    <s v="Seth Vernon"/>
    <x v="0"/>
    <x v="0"/>
    <x v="10"/>
    <x v="9"/>
    <n v="19134"/>
    <x v="3"/>
    <s v="FUR-CH-10002647"/>
    <x v="0"/>
    <x v="1"/>
    <s v="Situations Contoured Folding Chairs, 4/Set"/>
    <n v="198.744"/>
    <x v="4"/>
    <n v="0.3"/>
    <n v="-14.195999999999984"/>
    <x v="3"/>
    <s v="No"/>
    <n v="0"/>
  </r>
  <r>
    <n v="7045"/>
    <s v="US-2019-165358"/>
    <x v="930"/>
    <d v="2019-07-23T00:00:00"/>
    <x v="1"/>
    <s v="SV-20365"/>
    <s v="Seth Vernon"/>
    <x v="0"/>
    <x v="0"/>
    <x v="10"/>
    <x v="9"/>
    <n v="19134"/>
    <x v="3"/>
    <s v="OFF-SU-10004768"/>
    <x v="1"/>
    <x v="14"/>
    <s v="Acme Kleencut Forged Steel Scissors"/>
    <n v="9.1840000000000011"/>
    <x v="0"/>
    <n v="0.2"/>
    <n v="1.1479999999999988"/>
    <x v="3"/>
    <s v="No"/>
    <n v="0"/>
  </r>
  <r>
    <n v="7046"/>
    <s v="CA-2018-160136"/>
    <x v="54"/>
    <d v="2018-11-09T00:00:00"/>
    <x v="1"/>
    <s v="PJ-18835"/>
    <s v="Patrick Jones"/>
    <x v="1"/>
    <x v="0"/>
    <x v="61"/>
    <x v="5"/>
    <n v="75217"/>
    <x v="2"/>
    <s v="OFF-PA-10002160"/>
    <x v="1"/>
    <x v="10"/>
    <s v="Xerox 1978"/>
    <n v="9.2480000000000011"/>
    <x v="0"/>
    <n v="0.2"/>
    <n v="3.3524000000000003"/>
    <x v="2"/>
    <s v="No"/>
    <n v="0"/>
  </r>
  <r>
    <n v="7047"/>
    <s v="CA-2016-150581"/>
    <x v="918"/>
    <d v="2016-04-12T00:00:00"/>
    <x v="1"/>
    <s v="NM-18445"/>
    <s v="Nathan Mautz"/>
    <x v="2"/>
    <x v="0"/>
    <x v="3"/>
    <x v="1"/>
    <n v="94521"/>
    <x v="1"/>
    <s v="FUR-TA-10003748"/>
    <x v="0"/>
    <x v="3"/>
    <s v="Bevis 36 x 72 Conference Tables"/>
    <n v="99.591999999999999"/>
    <x v="7"/>
    <n v="0.2"/>
    <n v="2.4897999999999989"/>
    <x v="1"/>
    <s v="No"/>
    <n v="0"/>
  </r>
  <r>
    <n v="7048"/>
    <s v="CA-2016-150581"/>
    <x v="918"/>
    <d v="2016-04-12T00:00:00"/>
    <x v="1"/>
    <s v="NM-18445"/>
    <s v="Nathan Mautz"/>
    <x v="2"/>
    <x v="0"/>
    <x v="3"/>
    <x v="1"/>
    <n v="94521"/>
    <x v="1"/>
    <s v="TEC-AC-10001908"/>
    <x v="2"/>
    <x v="11"/>
    <s v="Logitech Wireless Headset h800"/>
    <n v="399.96"/>
    <x v="4"/>
    <n v="0"/>
    <n v="139.98599999999999"/>
    <x v="1"/>
    <s v="No"/>
    <n v="0"/>
  </r>
  <r>
    <n v="7049"/>
    <s v="CA-2018-119515"/>
    <x v="1041"/>
    <d v="2018-08-16T00:00:00"/>
    <x v="2"/>
    <s v="TR-21325"/>
    <s v="Toby Ritter"/>
    <x v="0"/>
    <x v="0"/>
    <x v="316"/>
    <x v="18"/>
    <n v="37211"/>
    <x v="0"/>
    <s v="OFF-PA-10000552"/>
    <x v="1"/>
    <x v="10"/>
    <s v="Xerox 200"/>
    <n v="15.552000000000003"/>
    <x v="1"/>
    <n v="0.2"/>
    <n v="5.4432"/>
    <x v="0"/>
    <s v="No"/>
    <n v="0"/>
  </r>
  <r>
    <n v="7050"/>
    <s v="CA-2016-141355"/>
    <x v="794"/>
    <d v="2016-09-30T00:00:00"/>
    <x v="1"/>
    <s v="BF-11005"/>
    <s v="Barry Franz"/>
    <x v="2"/>
    <x v="0"/>
    <x v="34"/>
    <x v="22"/>
    <n v="80013"/>
    <x v="1"/>
    <s v="OFF-AR-10003179"/>
    <x v="1"/>
    <x v="6"/>
    <s v="Dixon Ticonderoga Core-Lock Colored Pencils"/>
    <n v="14.576000000000001"/>
    <x v="0"/>
    <n v="0.2"/>
    <n v="2.3685999999999989"/>
    <x v="1"/>
    <s v="No"/>
    <n v="0"/>
  </r>
  <r>
    <n v="7051"/>
    <s v="CA-2018-165330"/>
    <x v="25"/>
    <d v="2018-12-11T00:00:00"/>
    <x v="3"/>
    <s v="WB-21850"/>
    <s v="William Brown"/>
    <x v="0"/>
    <x v="0"/>
    <x v="125"/>
    <x v="1"/>
    <n v="92804"/>
    <x v="1"/>
    <s v="OFF-BI-10004593"/>
    <x v="1"/>
    <x v="8"/>
    <s v="Ibico Laser Imprintable Binding System Covers"/>
    <n v="209.60000000000002"/>
    <x v="2"/>
    <n v="0.2"/>
    <n v="68.11999999999999"/>
    <x v="1"/>
    <s v="Yes"/>
    <n v="1"/>
  </r>
  <r>
    <n v="7052"/>
    <s v="CA-2018-165330"/>
    <x v="25"/>
    <d v="2018-12-11T00:00:00"/>
    <x v="3"/>
    <s v="WB-21850"/>
    <s v="William Brown"/>
    <x v="0"/>
    <x v="0"/>
    <x v="125"/>
    <x v="1"/>
    <n v="92804"/>
    <x v="1"/>
    <s v="OFF-AR-10000914"/>
    <x v="1"/>
    <x v="6"/>
    <s v="Boston 16765 Mini Stand Up Battery Pencil Sharpener"/>
    <n v="23.32"/>
    <x v="0"/>
    <n v="0"/>
    <n v="6.0632000000000019"/>
    <x v="1"/>
    <s v="Yes"/>
    <n v="1"/>
  </r>
  <r>
    <n v="7053"/>
    <s v="CA-2018-165330"/>
    <x v="25"/>
    <d v="2018-12-11T00:00:00"/>
    <x v="3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n v="30.98"/>
    <x v="7"/>
    <n v="0"/>
    <n v="13.940999999999999"/>
    <x v="1"/>
    <s v="Yes"/>
    <n v="1"/>
  </r>
  <r>
    <n v="7054"/>
    <s v="CA-2018-165330"/>
    <x v="25"/>
    <d v="2018-12-11T00:00:00"/>
    <x v="3"/>
    <s v="WB-21850"/>
    <s v="William Brown"/>
    <x v="0"/>
    <x v="0"/>
    <x v="125"/>
    <x v="1"/>
    <n v="92804"/>
    <x v="1"/>
    <s v="TEC-AC-10000057"/>
    <x v="2"/>
    <x v="11"/>
    <s v="Microsoft Natural Ergonomic Keyboard 4000"/>
    <n v="119.96"/>
    <x v="4"/>
    <n v="0"/>
    <n v="25.191599999999994"/>
    <x v="1"/>
    <s v="Yes"/>
    <n v="1"/>
  </r>
  <r>
    <n v="7055"/>
    <s v="CA-2018-165330"/>
    <x v="25"/>
    <d v="2018-12-11T00:00:00"/>
    <x v="3"/>
    <s v="WB-21850"/>
    <s v="William Brown"/>
    <x v="0"/>
    <x v="0"/>
    <x v="125"/>
    <x v="1"/>
    <n v="92804"/>
    <x v="1"/>
    <s v="FUR-CH-10003774"/>
    <x v="0"/>
    <x v="1"/>
    <s v="Global Wood Trimmed Manager's Task Chair, Khaki"/>
    <n v="363.92"/>
    <x v="2"/>
    <n v="0.2"/>
    <n v="-31.843000000000018"/>
    <x v="1"/>
    <s v="Yes"/>
    <n v="1"/>
  </r>
  <r>
    <n v="7056"/>
    <s v="CA-2018-165330"/>
    <x v="25"/>
    <d v="2018-12-11T00:00:00"/>
    <x v="3"/>
    <s v="WB-21850"/>
    <s v="William Brown"/>
    <x v="0"/>
    <x v="0"/>
    <x v="125"/>
    <x v="1"/>
    <n v="92804"/>
    <x v="1"/>
    <s v="OFF-BI-10002824"/>
    <x v="1"/>
    <x v="8"/>
    <s v="Recycled Easel Ring Binders"/>
    <n v="35.808"/>
    <x v="1"/>
    <n v="0.2"/>
    <n v="11.189999999999996"/>
    <x v="1"/>
    <s v="Yes"/>
    <n v="1"/>
  </r>
  <r>
    <n v="7057"/>
    <s v="CA-2018-165330"/>
    <x v="25"/>
    <d v="2018-12-11T00:00:00"/>
    <x v="3"/>
    <s v="WB-21850"/>
    <s v="William Brown"/>
    <x v="0"/>
    <x v="0"/>
    <x v="125"/>
    <x v="1"/>
    <n v="92804"/>
    <x v="1"/>
    <s v="OFF-BI-10004001"/>
    <x v="1"/>
    <x v="8"/>
    <s v="GBC Recycled VeloBinder Covers"/>
    <n v="122.688"/>
    <x v="6"/>
    <n v="0.2"/>
    <n v="39.873599999999982"/>
    <x v="1"/>
    <s v="Yes"/>
    <n v="1"/>
  </r>
  <r>
    <n v="7058"/>
    <s v="CA-2018-165330"/>
    <x v="25"/>
    <d v="2018-12-11T00:00:00"/>
    <x v="3"/>
    <s v="WB-21850"/>
    <s v="William Brown"/>
    <x v="0"/>
    <x v="0"/>
    <x v="125"/>
    <x v="1"/>
    <n v="92804"/>
    <x v="1"/>
    <s v="FUR-TA-10004619"/>
    <x v="0"/>
    <x v="3"/>
    <s v="Hon Non-Folding Utility Tables"/>
    <n v="892.13600000000008"/>
    <x v="3"/>
    <n v="0.2"/>
    <n v="111.51699999999991"/>
    <x v="1"/>
    <s v="Yes"/>
    <n v="1"/>
  </r>
  <r>
    <n v="7059"/>
    <s v="CA-2018-165330"/>
    <x v="25"/>
    <d v="2018-12-11T00:00:00"/>
    <x v="3"/>
    <s v="WB-21850"/>
    <s v="William Brown"/>
    <x v="0"/>
    <x v="0"/>
    <x v="125"/>
    <x v="1"/>
    <n v="92804"/>
    <x v="1"/>
    <s v="OFF-ST-10000636"/>
    <x v="1"/>
    <x v="4"/>
    <s v="Rogers Profile Extra Capacity Storage Tub"/>
    <n v="50.22"/>
    <x v="1"/>
    <n v="0"/>
    <n v="2.0087999999999973"/>
    <x v="1"/>
    <s v="Yes"/>
    <n v="1"/>
  </r>
  <r>
    <n v="7060"/>
    <s v="CA-2018-165330"/>
    <x v="25"/>
    <d v="2018-12-11T00:00:00"/>
    <x v="3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n v="83.42"/>
    <x v="0"/>
    <n v="0"/>
    <n v="24.191799999999994"/>
    <x v="1"/>
    <s v="Yes"/>
    <n v="1"/>
  </r>
  <r>
    <n v="7061"/>
    <s v="CA-2018-165330"/>
    <x v="25"/>
    <d v="2018-12-11T00:00:00"/>
    <x v="3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n v="5.8719999999999999"/>
    <x v="0"/>
    <n v="0.2"/>
    <n v="2.1286"/>
    <x v="1"/>
    <s v="Yes"/>
    <n v="1"/>
  </r>
  <r>
    <n v="7062"/>
    <s v="CA-2017-132633"/>
    <x v="302"/>
    <d v="2017-02-05T00:00:00"/>
    <x v="0"/>
    <s v="KH-16630"/>
    <s v="Ken Heidel"/>
    <x v="1"/>
    <x v="0"/>
    <x v="213"/>
    <x v="7"/>
    <n v="84062"/>
    <x v="1"/>
    <s v="OFF-BI-10002432"/>
    <x v="1"/>
    <x v="8"/>
    <s v="Wilson Jones Standard D-Ring Binders"/>
    <n v="12.144"/>
    <x v="1"/>
    <n v="0.2"/>
    <n v="4.0985999999999994"/>
    <x v="1"/>
    <s v="No"/>
    <n v="0"/>
  </r>
  <r>
    <n v="7063"/>
    <s v="CA-2018-157742"/>
    <x v="723"/>
    <d v="2018-12-31T00:00:00"/>
    <x v="0"/>
    <s v="KL-16645"/>
    <s v="Ken Lonsdale"/>
    <x v="0"/>
    <x v="0"/>
    <x v="24"/>
    <x v="21"/>
    <n v="97477"/>
    <x v="1"/>
    <s v="OFF-EN-10002592"/>
    <x v="1"/>
    <x v="12"/>
    <s v="Peel &amp; Seel Recycled Catalog Envelopes, Brown"/>
    <n v="27.792000000000002"/>
    <x v="1"/>
    <n v="0.2"/>
    <n v="10.422000000000001"/>
    <x v="1"/>
    <s v="No"/>
    <n v="0"/>
  </r>
  <r>
    <n v="7064"/>
    <s v="CA-2019-127712"/>
    <x v="515"/>
    <d v="2019-09-05T00:00:00"/>
    <x v="1"/>
    <s v="MG-17890"/>
    <s v="Michael Granlund"/>
    <x v="2"/>
    <x v="0"/>
    <x v="127"/>
    <x v="21"/>
    <n v="97301"/>
    <x v="1"/>
    <s v="OFF-SU-10002522"/>
    <x v="1"/>
    <x v="14"/>
    <s v="Acme Kleen Earth Office Shears"/>
    <n v="6.2080000000000002"/>
    <x v="0"/>
    <n v="0.2"/>
    <n v="0.69839999999999902"/>
    <x v="1"/>
    <s v="No"/>
    <n v="0"/>
  </r>
  <r>
    <n v="7065"/>
    <s v="CA-2019-169474"/>
    <x v="1144"/>
    <d v="2019-02-09T00:00:00"/>
    <x v="1"/>
    <s v="JF-15355"/>
    <s v="Jay Fein"/>
    <x v="0"/>
    <x v="0"/>
    <x v="30"/>
    <x v="15"/>
    <n v="14609"/>
    <x v="3"/>
    <s v="OFF-AP-10003971"/>
    <x v="1"/>
    <x v="9"/>
    <s v="Belkin 6 Outlet Metallic Surge Strip"/>
    <n v="32.67"/>
    <x v="1"/>
    <n v="0"/>
    <n v="8.4942000000000011"/>
    <x v="3"/>
    <s v="No"/>
    <n v="0"/>
  </r>
  <r>
    <n v="7066"/>
    <s v="CA-2016-106726"/>
    <x v="776"/>
    <d v="2016-12-08T00:00:00"/>
    <x v="2"/>
    <s v="RS-19765"/>
    <s v="Roland Schwarz"/>
    <x v="1"/>
    <x v="0"/>
    <x v="1"/>
    <x v="1"/>
    <n v="90008"/>
    <x v="1"/>
    <s v="OFF-ST-10001496"/>
    <x v="1"/>
    <x v="4"/>
    <s v="Standard Rollaway File with Lock"/>
    <n v="1261.33"/>
    <x v="3"/>
    <n v="0"/>
    <n v="327.94580000000002"/>
    <x v="1"/>
    <s v="No"/>
    <n v="0"/>
  </r>
  <r>
    <n v="7067"/>
    <s v="CA-2018-147473"/>
    <x v="198"/>
    <d v="2018-06-03T00:00:00"/>
    <x v="1"/>
    <s v="NL-18310"/>
    <s v="Nancy Lomonaco"/>
    <x v="2"/>
    <x v="0"/>
    <x v="1"/>
    <x v="1"/>
    <n v="90049"/>
    <x v="1"/>
    <s v="OFF-PA-10004782"/>
    <x v="1"/>
    <x v="10"/>
    <s v="Xerox 228"/>
    <n v="38.880000000000003"/>
    <x v="5"/>
    <n v="0"/>
    <n v="18.662400000000002"/>
    <x v="1"/>
    <s v="No"/>
    <n v="0"/>
  </r>
  <r>
    <n v="7068"/>
    <s v="CA-2018-114209"/>
    <x v="206"/>
    <d v="2018-05-26T00:00:00"/>
    <x v="1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s v="No"/>
    <n v="0"/>
  </r>
  <r>
    <n v="7069"/>
    <s v="CA-2018-114209"/>
    <x v="206"/>
    <d v="2018-05-26T00:00:00"/>
    <x v="1"/>
    <s v="AS-10285"/>
    <s v="Alejandro Savely"/>
    <x v="1"/>
    <x v="0"/>
    <x v="61"/>
    <x v="5"/>
    <n v="75081"/>
    <x v="2"/>
    <s v="OFF-PA-10003591"/>
    <x v="1"/>
    <x v="10"/>
    <s v="Southworth 100% Cotton The Best Paper"/>
    <n v="82.656000000000006"/>
    <x v="6"/>
    <n v="0.2"/>
    <n v="30.996000000000002"/>
    <x v="2"/>
    <s v="No"/>
    <n v="0"/>
  </r>
  <r>
    <n v="7070"/>
    <s v="CA-2016-141901"/>
    <x v="128"/>
    <d v="2016-08-14T00:00:00"/>
    <x v="1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n v="5.98"/>
    <x v="7"/>
    <n v="0"/>
    <n v="2.6909999999999998"/>
    <x v="1"/>
    <s v="No"/>
    <n v="0"/>
  </r>
  <r>
    <n v="7071"/>
    <s v="CA-2018-164490"/>
    <x v="64"/>
    <d v="2018-09-10T00:00:00"/>
    <x v="0"/>
    <s v="SU-20665"/>
    <s v="Stephanie Ulpright"/>
    <x v="2"/>
    <x v="0"/>
    <x v="22"/>
    <x v="10"/>
    <n v="60653"/>
    <x v="2"/>
    <s v="OFF-PA-10004971"/>
    <x v="1"/>
    <x v="10"/>
    <s v="Xerox 196"/>
    <n v="9.2480000000000011"/>
    <x v="0"/>
    <n v="0.2"/>
    <n v="3.3524000000000003"/>
    <x v="2"/>
    <s v="No"/>
    <n v="0"/>
  </r>
  <r>
    <n v="7072"/>
    <s v="CA-2018-112256"/>
    <x v="310"/>
    <d v="2018-07-28T00:00:00"/>
    <x v="1"/>
    <s v="CK-12205"/>
    <s v="Chloris Kastensmidt"/>
    <x v="0"/>
    <x v="0"/>
    <x v="392"/>
    <x v="5"/>
    <n v="78501"/>
    <x v="2"/>
    <s v="OFF-AR-10001216"/>
    <x v="1"/>
    <x v="6"/>
    <s v="Newell 339"/>
    <n v="4.4479999999999995"/>
    <x v="0"/>
    <n v="0.2"/>
    <n v="0.3335999999999999"/>
    <x v="2"/>
    <s v="No"/>
    <n v="0"/>
  </r>
  <r>
    <n v="7073"/>
    <s v="CA-2018-112256"/>
    <x v="310"/>
    <d v="2018-07-28T00:00:00"/>
    <x v="1"/>
    <s v="CK-12205"/>
    <s v="Chloris Kastensmidt"/>
    <x v="0"/>
    <x v="0"/>
    <x v="392"/>
    <x v="5"/>
    <n v="78501"/>
    <x v="2"/>
    <s v="OFF-PA-10004355"/>
    <x v="1"/>
    <x v="10"/>
    <s v="Xerox 231"/>
    <n v="5.1840000000000011"/>
    <x v="7"/>
    <n v="0.2"/>
    <n v="1.8144"/>
    <x v="2"/>
    <s v="No"/>
    <n v="0"/>
  </r>
  <r>
    <n v="7074"/>
    <s v="CA-2018-112256"/>
    <x v="310"/>
    <d v="2018-07-28T00:00:00"/>
    <x v="1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n v="175.92"/>
    <x v="2"/>
    <n v="0.2"/>
    <n v="15.393000000000008"/>
    <x v="2"/>
    <s v="No"/>
    <n v="0"/>
  </r>
  <r>
    <n v="7075"/>
    <s v="CA-2018-112256"/>
    <x v="310"/>
    <d v="2018-07-28T00:00:00"/>
    <x v="1"/>
    <s v="CK-12205"/>
    <s v="Chloris Kastensmidt"/>
    <x v="0"/>
    <x v="0"/>
    <x v="392"/>
    <x v="5"/>
    <n v="78501"/>
    <x v="2"/>
    <s v="OFF-BI-10004364"/>
    <x v="1"/>
    <x v="8"/>
    <s v="Storex Dura Pro Binders"/>
    <n v="4.7519999999999989"/>
    <x v="4"/>
    <n v="0.8"/>
    <n v="-8.3160000000000025"/>
    <x v="2"/>
    <s v="No"/>
    <n v="0"/>
  </r>
  <r>
    <n v="7076"/>
    <s v="CA-2018-112256"/>
    <x v="310"/>
    <d v="2018-07-28T00:00:00"/>
    <x v="1"/>
    <s v="CK-12205"/>
    <s v="Chloris Kastensmidt"/>
    <x v="0"/>
    <x v="0"/>
    <x v="392"/>
    <x v="5"/>
    <n v="78501"/>
    <x v="2"/>
    <s v="OFF-SU-10001165"/>
    <x v="1"/>
    <x v="14"/>
    <s v="Acme Elite Stainless Steel Scissors"/>
    <n v="13.344000000000001"/>
    <x v="0"/>
    <n v="0.2"/>
    <n v="1.0007999999999999"/>
    <x v="2"/>
    <s v="No"/>
    <n v="0"/>
  </r>
  <r>
    <n v="7077"/>
    <s v="CA-2018-167416"/>
    <x v="536"/>
    <d v="2018-05-17T00:00:00"/>
    <x v="1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n v="54.900000000000006"/>
    <x v="2"/>
    <n v="0"/>
    <n v="26.901000000000003"/>
    <x v="1"/>
    <s v="No"/>
    <n v="0"/>
  </r>
  <r>
    <n v="7078"/>
    <s v="CA-2018-106950"/>
    <x v="476"/>
    <d v="2018-09-06T00:00:00"/>
    <x v="1"/>
    <s v="JE-15715"/>
    <s v="Joe Elijah"/>
    <x v="0"/>
    <x v="0"/>
    <x v="35"/>
    <x v="3"/>
    <n v="28205"/>
    <x v="0"/>
    <s v="OFF-BI-10000014"/>
    <x v="1"/>
    <x v="8"/>
    <s v="Heavy-Duty E-Z-D Binders"/>
    <n v="22.911000000000005"/>
    <x v="3"/>
    <n v="0.7"/>
    <n v="-17.565099999999994"/>
    <x v="0"/>
    <s v="Yes"/>
    <n v="1"/>
  </r>
  <r>
    <n v="7079"/>
    <s v="CA-2018-106950"/>
    <x v="476"/>
    <d v="2018-09-06T00:00:00"/>
    <x v="1"/>
    <s v="JE-15715"/>
    <s v="Joe Elijah"/>
    <x v="0"/>
    <x v="0"/>
    <x v="35"/>
    <x v="3"/>
    <n v="28205"/>
    <x v="0"/>
    <s v="OFF-AP-10000159"/>
    <x v="1"/>
    <x v="9"/>
    <s v="Belkin F9M820V08 8 Outlet Surge"/>
    <n v="309.45600000000002"/>
    <x v="6"/>
    <n v="0.2"/>
    <n v="34.813799999999944"/>
    <x v="0"/>
    <s v="Yes"/>
    <n v="1"/>
  </r>
  <r>
    <n v="7080"/>
    <s v="CA-2018-106950"/>
    <x v="476"/>
    <d v="2018-09-06T00:00:00"/>
    <x v="1"/>
    <s v="JE-15715"/>
    <s v="Joe Elijah"/>
    <x v="0"/>
    <x v="0"/>
    <x v="35"/>
    <x v="3"/>
    <n v="28205"/>
    <x v="0"/>
    <s v="OFF-AR-10003560"/>
    <x v="1"/>
    <x v="6"/>
    <s v="Zebra Zazzle Fluorescent Highlighters"/>
    <n v="19.456000000000003"/>
    <x v="4"/>
    <n v="0.2"/>
    <n v="3.4047999999999981"/>
    <x v="0"/>
    <s v="Yes"/>
    <n v="1"/>
  </r>
  <r>
    <n v="7081"/>
    <s v="CA-2018-106950"/>
    <x v="476"/>
    <d v="2018-09-06T00:00:00"/>
    <x v="1"/>
    <s v="JE-15715"/>
    <s v="Joe Elijah"/>
    <x v="0"/>
    <x v="0"/>
    <x v="35"/>
    <x v="3"/>
    <n v="28205"/>
    <x v="0"/>
    <s v="FUR-TA-10001768"/>
    <x v="0"/>
    <x v="3"/>
    <s v="Hon Racetrack Conference Tables"/>
    <n v="472.51800000000003"/>
    <x v="1"/>
    <n v="0.4"/>
    <n v="-149.63070000000005"/>
    <x v="0"/>
    <s v="Yes"/>
    <n v="1"/>
  </r>
  <r>
    <n v="7082"/>
    <s v="CA-2018-106950"/>
    <x v="476"/>
    <d v="2018-09-06T00:00:00"/>
    <x v="1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n v="1012.6800000000001"/>
    <x v="1"/>
    <n v="0.2"/>
    <n v="303.80400000000003"/>
    <x v="0"/>
    <s v="Yes"/>
    <n v="1"/>
  </r>
  <r>
    <n v="7083"/>
    <s v="CA-2018-106950"/>
    <x v="476"/>
    <d v="2018-09-06T00:00:00"/>
    <x v="1"/>
    <s v="JE-15715"/>
    <s v="Joe Elijah"/>
    <x v="0"/>
    <x v="0"/>
    <x v="35"/>
    <x v="3"/>
    <n v="28205"/>
    <x v="0"/>
    <s v="OFF-BI-10003166"/>
    <x v="1"/>
    <x v="8"/>
    <s v="GBC Plasticlear Binding Covers"/>
    <n v="17.220000000000006"/>
    <x v="2"/>
    <n v="0.7"/>
    <n v="-12.628"/>
    <x v="0"/>
    <s v="Yes"/>
    <n v="1"/>
  </r>
  <r>
    <n v="7084"/>
    <s v="CA-2019-118724"/>
    <x v="246"/>
    <d v="2019-07-25T00:00:00"/>
    <x v="0"/>
    <s v="AR-10825"/>
    <s v="Anthony Rawles"/>
    <x v="1"/>
    <x v="0"/>
    <x v="3"/>
    <x v="1"/>
    <n v="94521"/>
    <x v="1"/>
    <s v="OFF-AR-10003469"/>
    <x v="1"/>
    <x v="6"/>
    <s v="Nontoxic Chalk"/>
    <n v="3.52"/>
    <x v="0"/>
    <n v="0"/>
    <n v="1.6896"/>
    <x v="1"/>
    <s v="No"/>
    <n v="0"/>
  </r>
  <r>
    <n v="7085"/>
    <s v="CA-2019-118724"/>
    <x v="246"/>
    <d v="2019-07-25T00:00:00"/>
    <x v="0"/>
    <s v="AR-10825"/>
    <s v="Anthony Rawles"/>
    <x v="1"/>
    <x v="0"/>
    <x v="3"/>
    <x v="1"/>
    <n v="94521"/>
    <x v="1"/>
    <s v="TEC-PH-10002549"/>
    <x v="2"/>
    <x v="7"/>
    <s v="Polycom SoundPoint IP 450 VoIP phone"/>
    <n v="1626.1920000000002"/>
    <x v="6"/>
    <n v="0.2"/>
    <n v="121.96440000000001"/>
    <x v="1"/>
    <s v="No"/>
    <n v="0"/>
  </r>
  <r>
    <n v="7086"/>
    <s v="CA-2019-112004"/>
    <x v="145"/>
    <d v="2019-09-28T00:00:00"/>
    <x v="2"/>
    <s v="AH-10075"/>
    <s v="Adam Hart"/>
    <x v="1"/>
    <x v="0"/>
    <x v="142"/>
    <x v="9"/>
    <n v="19013"/>
    <x v="3"/>
    <s v="OFF-BI-10003476"/>
    <x v="1"/>
    <x v="8"/>
    <s v="Avery Metallic Poly Binders"/>
    <n v="8.5950000000000024"/>
    <x v="2"/>
    <n v="0.7"/>
    <n v="-6.3030000000000008"/>
    <x v="3"/>
    <s v="No"/>
    <n v="0"/>
  </r>
  <r>
    <n v="7087"/>
    <s v="CA-2019-112004"/>
    <x v="145"/>
    <d v="2019-09-28T00:00:00"/>
    <x v="2"/>
    <s v="AH-10075"/>
    <s v="Adam Hart"/>
    <x v="1"/>
    <x v="0"/>
    <x v="142"/>
    <x v="9"/>
    <n v="19013"/>
    <x v="3"/>
    <s v="OFF-SU-10000157"/>
    <x v="1"/>
    <x v="14"/>
    <s v="Compact Automatic Electric Letter Opener"/>
    <n v="190.89600000000002"/>
    <x v="0"/>
    <n v="0.2"/>
    <n v="-42.951599999999999"/>
    <x v="3"/>
    <s v="No"/>
    <n v="0"/>
  </r>
  <r>
    <n v="7088"/>
    <s v="US-2019-143175"/>
    <x v="646"/>
    <d v="2019-08-06T00:00:00"/>
    <x v="0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n v="99.87"/>
    <x v="1"/>
    <n v="0"/>
    <n v="23.968799999999998"/>
    <x v="1"/>
    <s v="No"/>
    <n v="0"/>
  </r>
  <r>
    <n v="7089"/>
    <s v="CA-2017-105844"/>
    <x v="969"/>
    <d v="2017-10-27T00:00:00"/>
    <x v="0"/>
    <s v="JF-15415"/>
    <s v="Jennifer Ferguson"/>
    <x v="0"/>
    <x v="0"/>
    <x v="306"/>
    <x v="33"/>
    <n v="89431"/>
    <x v="1"/>
    <s v="OFF-AR-10001955"/>
    <x v="1"/>
    <x v="6"/>
    <s v="Newell 319"/>
    <n v="79.36"/>
    <x v="4"/>
    <n v="0"/>
    <n v="23.807999999999993"/>
    <x v="1"/>
    <s v="No"/>
    <n v="0"/>
  </r>
  <r>
    <n v="7090"/>
    <s v="CA-2019-118864"/>
    <x v="140"/>
    <d v="2019-06-19T00:00:00"/>
    <x v="0"/>
    <s v="KH-16690"/>
    <s v="Kristen Hastings"/>
    <x v="1"/>
    <x v="0"/>
    <x v="1"/>
    <x v="1"/>
    <n v="90032"/>
    <x v="1"/>
    <s v="TEC-PH-10001809"/>
    <x v="2"/>
    <x v="7"/>
    <s v="Panasonic KX T7736-B Digital phone"/>
    <n v="119.96"/>
    <x v="7"/>
    <n v="0.2"/>
    <n v="7.4974999999999987"/>
    <x v="1"/>
    <s v="No"/>
    <n v="0"/>
  </r>
  <r>
    <n v="7091"/>
    <s v="CA-2017-119480"/>
    <x v="1145"/>
    <d v="2017-01-13T00:00:00"/>
    <x v="1"/>
    <s v="CC-12685"/>
    <s v="Craig Carroll"/>
    <x v="0"/>
    <x v="0"/>
    <x v="0"/>
    <x v="0"/>
    <n v="42420"/>
    <x v="0"/>
    <s v="OFF-PA-10000474"/>
    <x v="1"/>
    <x v="10"/>
    <s v="Easy-staple paper"/>
    <n v="106.32"/>
    <x v="1"/>
    <n v="0"/>
    <n v="49.970399999999991"/>
    <x v="0"/>
    <s v="No"/>
    <n v="0"/>
  </r>
  <r>
    <n v="7092"/>
    <s v="CA-2017-119480"/>
    <x v="1145"/>
    <d v="2017-01-13T00:00:00"/>
    <x v="1"/>
    <s v="CC-12685"/>
    <s v="Craig Carroll"/>
    <x v="0"/>
    <x v="0"/>
    <x v="0"/>
    <x v="0"/>
    <n v="42420"/>
    <x v="0"/>
    <s v="OFF-AP-10001205"/>
    <x v="1"/>
    <x v="9"/>
    <s v="Belkin 5 Outlet SurgeMaster Power Centers"/>
    <n v="163.44"/>
    <x v="1"/>
    <n v="0"/>
    <n v="45.763200000000012"/>
    <x v="0"/>
    <s v="No"/>
    <n v="0"/>
  </r>
  <r>
    <n v="7093"/>
    <s v="CA-2017-119480"/>
    <x v="1145"/>
    <d v="2017-01-13T00:00:00"/>
    <x v="1"/>
    <s v="CC-12685"/>
    <s v="Craig Carroll"/>
    <x v="0"/>
    <x v="0"/>
    <x v="0"/>
    <x v="0"/>
    <n v="42420"/>
    <x v="0"/>
    <s v="OFF-AR-10004691"/>
    <x v="1"/>
    <x v="6"/>
    <s v="Boston 1730 StandUp Electric Pencil Sharpener"/>
    <n v="42.76"/>
    <x v="0"/>
    <n v="0"/>
    <n v="11.117599999999999"/>
    <x v="0"/>
    <s v="No"/>
    <n v="0"/>
  </r>
  <r>
    <n v="7094"/>
    <s v="CA-2017-119480"/>
    <x v="1145"/>
    <d v="2017-01-13T00:00:00"/>
    <x v="1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n v="51.550000000000004"/>
    <x v="2"/>
    <n v="0"/>
    <n v="24.2285"/>
    <x v="0"/>
    <s v="No"/>
    <n v="0"/>
  </r>
  <r>
    <n v="7095"/>
    <s v="US-2017-153374"/>
    <x v="97"/>
    <d v="2017-02-13T00:00:00"/>
    <x v="0"/>
    <s v="JF-15565"/>
    <s v="Jill Fjeld"/>
    <x v="0"/>
    <x v="0"/>
    <x v="27"/>
    <x v="10"/>
    <n v="62521"/>
    <x v="2"/>
    <s v="TEC-AC-10001908"/>
    <x v="2"/>
    <x v="11"/>
    <s v="Logitech Wireless Headset h800"/>
    <n v="479.952"/>
    <x v="5"/>
    <n v="0.2"/>
    <n v="89.990999999999985"/>
    <x v="2"/>
    <s v="No"/>
    <n v="0"/>
  </r>
  <r>
    <n v="7096"/>
    <s v="CA-2018-101980"/>
    <x v="1146"/>
    <d v="2018-08-20T00:00:00"/>
    <x v="2"/>
    <s v="RP-19390"/>
    <s v="Resi Pölking"/>
    <x v="0"/>
    <x v="0"/>
    <x v="20"/>
    <x v="15"/>
    <n v="10009"/>
    <x v="3"/>
    <s v="OFF-BI-10000666"/>
    <x v="1"/>
    <x v="8"/>
    <s v="Surelock Post Binders"/>
    <n v="146.68799999999999"/>
    <x v="5"/>
    <n v="0.2"/>
    <n v="55.007999999999996"/>
    <x v="3"/>
    <s v="No"/>
    <n v="0"/>
  </r>
  <r>
    <n v="7097"/>
    <s v="CA-2018-101980"/>
    <x v="1146"/>
    <d v="2018-08-20T00:00:00"/>
    <x v="2"/>
    <s v="RP-19390"/>
    <s v="Resi Pölking"/>
    <x v="0"/>
    <x v="0"/>
    <x v="20"/>
    <x v="15"/>
    <n v="10009"/>
    <x v="3"/>
    <s v="OFF-BI-10004318"/>
    <x v="1"/>
    <x v="8"/>
    <s v="Ibico EB-19 Dual Function Manual Binding System"/>
    <n v="276.78400000000005"/>
    <x v="0"/>
    <n v="0.2"/>
    <n v="89.954799999999992"/>
    <x v="3"/>
    <s v="No"/>
    <n v="0"/>
  </r>
  <r>
    <n v="7098"/>
    <s v="CA-2018-101980"/>
    <x v="1146"/>
    <d v="2018-08-20T00:00:00"/>
    <x v="2"/>
    <s v="RP-19390"/>
    <s v="Resi Pölking"/>
    <x v="0"/>
    <x v="0"/>
    <x v="20"/>
    <x v="15"/>
    <n v="10009"/>
    <x v="3"/>
    <s v="OFF-BI-10003429"/>
    <x v="1"/>
    <x v="8"/>
    <s v="Cardinal HOLDit! Binder Insert Strips,Extra Strips"/>
    <n v="25.32"/>
    <x v="2"/>
    <n v="0.2"/>
    <n v="9.1785000000000014"/>
    <x v="3"/>
    <s v="No"/>
    <n v="0"/>
  </r>
  <r>
    <n v="7099"/>
    <s v="CA-2019-144596"/>
    <x v="44"/>
    <d v="2019-11-10T00:00:00"/>
    <x v="1"/>
    <s v="CD-11980"/>
    <s v="Carol Darley"/>
    <x v="0"/>
    <x v="0"/>
    <x v="20"/>
    <x v="15"/>
    <n v="10011"/>
    <x v="3"/>
    <s v="OFF-PA-10003302"/>
    <x v="1"/>
    <x v="10"/>
    <s v="Xerox 1906"/>
    <n v="318.95999999999998"/>
    <x v="6"/>
    <n v="0"/>
    <n v="149.91119999999998"/>
    <x v="3"/>
    <s v="No"/>
    <n v="0"/>
  </r>
  <r>
    <n v="7100"/>
    <s v="CA-2017-124933"/>
    <x v="207"/>
    <d v="2017-12-30T00:00:00"/>
    <x v="0"/>
    <s v="DF-13135"/>
    <s v="David Flashing"/>
    <x v="0"/>
    <x v="0"/>
    <x v="20"/>
    <x v="15"/>
    <n v="10009"/>
    <x v="3"/>
    <s v="OFF-PA-10003302"/>
    <x v="1"/>
    <x v="10"/>
    <s v="Xerox 1906"/>
    <n v="212.64"/>
    <x v="5"/>
    <n v="0"/>
    <n v="99.940799999999982"/>
    <x v="3"/>
    <s v="No"/>
    <n v="0"/>
  </r>
  <r>
    <n v="7101"/>
    <s v="CA-2016-159625"/>
    <x v="533"/>
    <d v="2016-11-28T00:00:00"/>
    <x v="1"/>
    <s v="SM-20005"/>
    <s v="Sally Matthias"/>
    <x v="0"/>
    <x v="0"/>
    <x v="48"/>
    <x v="16"/>
    <n v="85254"/>
    <x v="1"/>
    <s v="OFF-EN-10002621"/>
    <x v="1"/>
    <x v="12"/>
    <s v="Staple envelope"/>
    <n v="23.472000000000001"/>
    <x v="1"/>
    <n v="0.2"/>
    <n v="8.8019999999999978"/>
    <x v="1"/>
    <s v="No"/>
    <n v="0"/>
  </r>
  <r>
    <n v="7102"/>
    <s v="CA-2018-144337"/>
    <x v="1147"/>
    <d v="2018-08-05T00:00:00"/>
    <x v="0"/>
    <s v="SG-20890"/>
    <s v="Susan Gilcrest"/>
    <x v="1"/>
    <x v="0"/>
    <x v="112"/>
    <x v="5"/>
    <n v="79109"/>
    <x v="2"/>
    <s v="OFF-PA-10000249"/>
    <x v="1"/>
    <x v="10"/>
    <s v="Easy-staple paper"/>
    <n v="19.648"/>
    <x v="0"/>
    <n v="0.2"/>
    <n v="6.6311999999999989"/>
    <x v="2"/>
    <s v="No"/>
    <n v="0"/>
  </r>
  <r>
    <n v="7103"/>
    <s v="CA-2016-117478"/>
    <x v="158"/>
    <d v="2016-09-24T00:00:00"/>
    <x v="2"/>
    <s v="LH-16750"/>
    <s v="Larry Hughes"/>
    <x v="0"/>
    <x v="0"/>
    <x v="10"/>
    <x v="9"/>
    <n v="19140"/>
    <x v="3"/>
    <s v="OFF-BI-10000050"/>
    <x v="1"/>
    <x v="8"/>
    <s v="Angle-D Binders with Locking Rings, Label Holders"/>
    <n v="6.5700000000000012"/>
    <x v="1"/>
    <n v="0.7"/>
    <n v="-5.036999999999999"/>
    <x v="3"/>
    <s v="No"/>
    <n v="0"/>
  </r>
  <r>
    <n v="7104"/>
    <s v="CA-2019-147410"/>
    <x v="507"/>
    <d v="2019-09-08T00:00:00"/>
    <x v="1"/>
    <s v="EJ-14155"/>
    <s v="Eva Jacobs"/>
    <x v="0"/>
    <x v="0"/>
    <x v="157"/>
    <x v="1"/>
    <n v="92704"/>
    <x v="1"/>
    <s v="OFF-ST-10003805"/>
    <x v="1"/>
    <x v="4"/>
    <s v="24 Capacity Maxi Data Binder Racks, Pearl"/>
    <n v="421.1"/>
    <x v="0"/>
    <n v="0"/>
    <n v="105.27499999999998"/>
    <x v="1"/>
    <s v="No"/>
    <n v="0"/>
  </r>
  <r>
    <n v="7105"/>
    <s v="CA-2019-128944"/>
    <x v="249"/>
    <d v="2019-06-21T00:00:00"/>
    <x v="0"/>
    <s v="KH-16330"/>
    <s v="Katharine Harms"/>
    <x v="1"/>
    <x v="0"/>
    <x v="46"/>
    <x v="24"/>
    <n v="43055"/>
    <x v="3"/>
    <s v="FUR-CH-10000785"/>
    <x v="0"/>
    <x v="1"/>
    <s v="Global Ergonomic Managers Chair"/>
    <n v="760.11599999999987"/>
    <x v="5"/>
    <n v="0.3"/>
    <n v="-43.435200000000009"/>
    <x v="3"/>
    <s v="No"/>
    <n v="0"/>
  </r>
  <r>
    <n v="7106"/>
    <s v="CA-2019-128944"/>
    <x v="249"/>
    <d v="2019-06-21T00:00:00"/>
    <x v="0"/>
    <s v="KH-16330"/>
    <s v="Katharine Harms"/>
    <x v="1"/>
    <x v="0"/>
    <x v="46"/>
    <x v="24"/>
    <n v="43055"/>
    <x v="3"/>
    <s v="FUR-FU-10004909"/>
    <x v="0"/>
    <x v="5"/>
    <s v="Contemporary Wood/Metal Frame"/>
    <n v="38.784000000000006"/>
    <x v="1"/>
    <n v="0.2"/>
    <n v="7.2719999999999949"/>
    <x v="3"/>
    <s v="No"/>
    <n v="0"/>
  </r>
  <r>
    <n v="7107"/>
    <s v="CA-2019-128944"/>
    <x v="249"/>
    <d v="2019-06-21T00:00:00"/>
    <x v="0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n v="122.32799999999999"/>
    <x v="6"/>
    <n v="0.2"/>
    <n v="1.5291000000000032"/>
    <x v="3"/>
    <s v="No"/>
    <n v="0"/>
  </r>
  <r>
    <n v="7108"/>
    <s v="CA-2018-109666"/>
    <x v="475"/>
    <d v="2018-04-26T00:00:00"/>
    <x v="1"/>
    <s v="KM-16720"/>
    <s v="Kunst Miller"/>
    <x v="0"/>
    <x v="0"/>
    <x v="20"/>
    <x v="15"/>
    <n v="10035"/>
    <x v="3"/>
    <s v="TEC-PH-10004774"/>
    <x v="2"/>
    <x v="7"/>
    <s v="Gear Head AU3700S Headset"/>
    <n v="25.98"/>
    <x v="0"/>
    <n v="0"/>
    <n v="0.77939999999999898"/>
    <x v="3"/>
    <s v="No"/>
    <n v="0"/>
  </r>
  <r>
    <n v="7109"/>
    <s v="CA-2018-109666"/>
    <x v="475"/>
    <d v="2018-04-26T00:00:00"/>
    <x v="1"/>
    <s v="KM-16720"/>
    <s v="Kunst Miller"/>
    <x v="0"/>
    <x v="0"/>
    <x v="20"/>
    <x v="15"/>
    <n v="10035"/>
    <x v="3"/>
    <s v="OFF-AR-10004582"/>
    <x v="1"/>
    <x v="6"/>
    <s v="BIC Brite Liner Grip Highlighters"/>
    <n v="3.28"/>
    <x v="0"/>
    <n v="0"/>
    <n v="1.4759999999999998"/>
    <x v="3"/>
    <s v="No"/>
    <n v="0"/>
  </r>
  <r>
    <n v="7110"/>
    <s v="CA-2018-109666"/>
    <x v="475"/>
    <d v="2018-04-26T00:00:00"/>
    <x v="1"/>
    <s v="KM-16720"/>
    <s v="Kunst Miller"/>
    <x v="0"/>
    <x v="0"/>
    <x v="20"/>
    <x v="15"/>
    <n v="10035"/>
    <x v="3"/>
    <s v="OFF-ST-10000991"/>
    <x v="1"/>
    <x v="4"/>
    <s v="Space Solutions HD Industrial Steel Shelving."/>
    <n v="459.88"/>
    <x v="4"/>
    <n v="0"/>
    <n v="13.796400000000006"/>
    <x v="3"/>
    <s v="No"/>
    <n v="0"/>
  </r>
  <r>
    <n v="7111"/>
    <s v="CA-2018-109666"/>
    <x v="475"/>
    <d v="2018-04-26T00:00:00"/>
    <x v="1"/>
    <s v="KM-16720"/>
    <s v="Kunst Miller"/>
    <x v="0"/>
    <x v="0"/>
    <x v="20"/>
    <x v="15"/>
    <n v="10035"/>
    <x v="3"/>
    <s v="OFF-SU-10002522"/>
    <x v="1"/>
    <x v="14"/>
    <s v="Acme Kleen Earth Office Shears"/>
    <n v="7.76"/>
    <x v="0"/>
    <n v="0"/>
    <n v="2.2503999999999991"/>
    <x v="3"/>
    <s v="No"/>
    <n v="0"/>
  </r>
  <r>
    <n v="7112"/>
    <s v="CA-2018-109666"/>
    <x v="475"/>
    <d v="2018-04-26T00:00:00"/>
    <x v="1"/>
    <s v="KM-16720"/>
    <s v="Kunst Miller"/>
    <x v="0"/>
    <x v="0"/>
    <x v="20"/>
    <x v="15"/>
    <n v="10035"/>
    <x v="3"/>
    <s v="OFF-AR-10004022"/>
    <x v="1"/>
    <x v="6"/>
    <s v="Panasonic KP-380BK Classic Electric Pencil Sharpener"/>
    <n v="71.959999999999994"/>
    <x v="0"/>
    <n v="0"/>
    <n v="17.989999999999995"/>
    <x v="3"/>
    <s v="No"/>
    <n v="0"/>
  </r>
  <r>
    <n v="7113"/>
    <s v="CA-2018-109666"/>
    <x v="475"/>
    <d v="2018-04-26T00:00:00"/>
    <x v="1"/>
    <s v="KM-16720"/>
    <s v="Kunst Miller"/>
    <x v="0"/>
    <x v="0"/>
    <x v="20"/>
    <x v="15"/>
    <n v="10035"/>
    <x v="3"/>
    <s v="OFF-SU-10001218"/>
    <x v="1"/>
    <x v="14"/>
    <s v="Fiskars Softgrip Scissors"/>
    <n v="54.900000000000006"/>
    <x v="2"/>
    <n v="0"/>
    <n v="15.372000000000003"/>
    <x v="3"/>
    <s v="No"/>
    <n v="0"/>
  </r>
  <r>
    <n v="7114"/>
    <s v="CA-2018-109666"/>
    <x v="475"/>
    <d v="2018-04-26T00:00:00"/>
    <x v="1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x v="0"/>
    <n v="0.2"/>
    <n v="3.2479999999999998"/>
    <x v="3"/>
    <s v="No"/>
    <n v="0"/>
  </r>
  <r>
    <n v="7115"/>
    <s v="US-2018-102239"/>
    <x v="465"/>
    <d v="2018-05-06T00:00:00"/>
    <x v="2"/>
    <s v="LW-16990"/>
    <s v="Lindsay Williams"/>
    <x v="1"/>
    <x v="0"/>
    <x v="0"/>
    <x v="33"/>
    <n v="89015"/>
    <x v="1"/>
    <s v="FUR-TA-10003392"/>
    <x v="0"/>
    <x v="3"/>
    <s v="Global Adaptabilities Conference Tables"/>
    <n v="1685.88"/>
    <x v="5"/>
    <n v="0"/>
    <n v="320.31720000000001"/>
    <x v="1"/>
    <s v="No"/>
    <n v="0"/>
  </r>
  <r>
    <n v="7116"/>
    <s v="US-2018-102239"/>
    <x v="465"/>
    <d v="2018-05-06T00:00:00"/>
    <x v="2"/>
    <s v="LW-16990"/>
    <s v="Lindsay Williams"/>
    <x v="1"/>
    <x v="0"/>
    <x v="0"/>
    <x v="33"/>
    <n v="89015"/>
    <x v="1"/>
    <s v="OFF-BI-10001890"/>
    <x v="1"/>
    <x v="8"/>
    <s v="Avery Poly Binder Pockets"/>
    <n v="5.7280000000000006"/>
    <x v="0"/>
    <n v="0.2"/>
    <n v="2.0047999999999995"/>
    <x v="1"/>
    <s v="No"/>
    <n v="0"/>
  </r>
  <r>
    <n v="7117"/>
    <s v="CA-2016-143168"/>
    <x v="638"/>
    <d v="2016-10-23T00:00:00"/>
    <x v="0"/>
    <s v="IG-15085"/>
    <s v="Ivan Gibson"/>
    <x v="0"/>
    <x v="0"/>
    <x v="4"/>
    <x v="4"/>
    <n v="98103"/>
    <x v="1"/>
    <s v="OFF-PA-10000167"/>
    <x v="1"/>
    <x v="10"/>
    <s v="Xerox 1925"/>
    <n v="61.96"/>
    <x v="0"/>
    <n v="0"/>
    <n v="27.881999999999998"/>
    <x v="1"/>
    <s v="No"/>
    <n v="0"/>
  </r>
  <r>
    <n v="7118"/>
    <s v="CA-2016-143168"/>
    <x v="638"/>
    <d v="2016-10-23T00:00:00"/>
    <x v="0"/>
    <s v="IG-15085"/>
    <s v="Ivan Gibson"/>
    <x v="0"/>
    <x v="0"/>
    <x v="4"/>
    <x v="4"/>
    <n v="98103"/>
    <x v="1"/>
    <s v="OFF-BI-10003784"/>
    <x v="1"/>
    <x v="8"/>
    <s v="Computer Printout Index Tabs"/>
    <n v="1.3440000000000001"/>
    <x v="7"/>
    <n v="0.2"/>
    <n v="0.47039999999999987"/>
    <x v="1"/>
    <s v="No"/>
    <n v="0"/>
  </r>
  <r>
    <n v="7119"/>
    <s v="CA-2019-104906"/>
    <x v="778"/>
    <d v="2019-02-17T00:00:00"/>
    <x v="1"/>
    <s v="JP-15460"/>
    <s v="Jennifer Patt"/>
    <x v="1"/>
    <x v="0"/>
    <x v="20"/>
    <x v="15"/>
    <n v="10009"/>
    <x v="3"/>
    <s v="OFF-PA-10001184"/>
    <x v="1"/>
    <x v="10"/>
    <s v="Xerox 1903"/>
    <n v="17.940000000000001"/>
    <x v="1"/>
    <n v="0"/>
    <n v="8.7906000000000013"/>
    <x v="3"/>
    <s v="No"/>
    <n v="0"/>
  </r>
  <r>
    <n v="7120"/>
    <s v="CA-2019-118122"/>
    <x v="701"/>
    <d v="2019-11-24T00:00:00"/>
    <x v="1"/>
    <s v="GG-14650"/>
    <s v="Greg Guthrie"/>
    <x v="1"/>
    <x v="0"/>
    <x v="4"/>
    <x v="4"/>
    <n v="98103"/>
    <x v="1"/>
    <s v="OFF-BI-10002103"/>
    <x v="1"/>
    <x v="8"/>
    <s v="Cardinal Slant-D Ring Binder, Heavy Gauge Vinyl"/>
    <n v="13.904"/>
    <x v="0"/>
    <n v="0.2"/>
    <n v="4.5187999999999997"/>
    <x v="1"/>
    <s v="Yes"/>
    <n v="1"/>
  </r>
  <r>
    <n v="7121"/>
    <s v="US-2016-147774"/>
    <x v="407"/>
    <d v="2016-01-26T00:00:00"/>
    <x v="1"/>
    <s v="MM-18280"/>
    <s v="Muhammed MacIntyre"/>
    <x v="1"/>
    <x v="0"/>
    <x v="214"/>
    <x v="18"/>
    <n v="37167"/>
    <x v="0"/>
    <s v="OFF-BI-10003091"/>
    <x v="1"/>
    <x v="8"/>
    <s v="GBC DocuBind TL200 Manual Binding Machine"/>
    <n v="67.194000000000003"/>
    <x v="7"/>
    <n v="0.7"/>
    <n v="-51.515399999999985"/>
    <x v="0"/>
    <s v="No"/>
    <n v="0"/>
  </r>
  <r>
    <n v="7122"/>
    <s v="CA-2019-166926"/>
    <x v="96"/>
    <d v="2019-12-08T00:00:00"/>
    <x v="1"/>
    <s v="SO-20335"/>
    <s v="Sean O'Donnell"/>
    <x v="0"/>
    <x v="0"/>
    <x v="4"/>
    <x v="4"/>
    <n v="98105"/>
    <x v="1"/>
    <s v="OFF-PA-10001593"/>
    <x v="1"/>
    <x v="10"/>
    <s v="Xerox 1947"/>
    <n v="41.86"/>
    <x v="3"/>
    <n v="0"/>
    <n v="18.837"/>
    <x v="1"/>
    <s v="No"/>
    <n v="0"/>
  </r>
  <r>
    <n v="7123"/>
    <s v="CA-2019-166926"/>
    <x v="96"/>
    <d v="2019-12-08T00:00:00"/>
    <x v="1"/>
    <s v="SO-20335"/>
    <s v="Sean O'Donnell"/>
    <x v="0"/>
    <x v="0"/>
    <x v="4"/>
    <x v="4"/>
    <n v="98105"/>
    <x v="1"/>
    <s v="FUR-BO-10002598"/>
    <x v="0"/>
    <x v="0"/>
    <s v="Hon Metal Bookcases, Putty"/>
    <n v="141.96"/>
    <x v="0"/>
    <n v="0"/>
    <n v="41.168399999999991"/>
    <x v="1"/>
    <s v="No"/>
    <n v="0"/>
  </r>
  <r>
    <n v="7124"/>
    <s v="CA-2017-128013"/>
    <x v="101"/>
    <d v="2017-08-16T00:00:00"/>
    <x v="1"/>
    <s v="MF-18250"/>
    <s v="Monica Federle"/>
    <x v="1"/>
    <x v="0"/>
    <x v="20"/>
    <x v="15"/>
    <n v="10035"/>
    <x v="3"/>
    <s v="FUR-FU-10000320"/>
    <x v="0"/>
    <x v="5"/>
    <s v="OIC Stacking Trays"/>
    <n v="10.02"/>
    <x v="1"/>
    <n v="0"/>
    <n v="4.4088000000000012"/>
    <x v="3"/>
    <s v="No"/>
    <n v="0"/>
  </r>
  <r>
    <n v="7125"/>
    <s v="CA-2017-128013"/>
    <x v="101"/>
    <d v="2017-08-16T00:00:00"/>
    <x v="1"/>
    <s v="MF-18250"/>
    <s v="Monica Federle"/>
    <x v="1"/>
    <x v="0"/>
    <x v="20"/>
    <x v="15"/>
    <n v="10035"/>
    <x v="3"/>
    <s v="OFF-PA-10001815"/>
    <x v="1"/>
    <x v="10"/>
    <s v="Xerox 1885"/>
    <n v="144.12"/>
    <x v="1"/>
    <n v="0"/>
    <n v="69.177599999999984"/>
    <x v="3"/>
    <s v="No"/>
    <n v="0"/>
  </r>
  <r>
    <n v="7126"/>
    <s v="CA-2018-123176"/>
    <x v="720"/>
    <d v="2018-09-29T00:00:00"/>
    <x v="0"/>
    <s v="JG-15160"/>
    <s v="James Galang"/>
    <x v="0"/>
    <x v="0"/>
    <x v="118"/>
    <x v="32"/>
    <n v="30318"/>
    <x v="0"/>
    <s v="OFF-PA-10003971"/>
    <x v="1"/>
    <x v="10"/>
    <s v="Xerox 1965"/>
    <n v="17.940000000000001"/>
    <x v="1"/>
    <n v="0"/>
    <n v="8.7906000000000013"/>
    <x v="0"/>
    <s v="No"/>
    <n v="0"/>
  </r>
  <r>
    <n v="7127"/>
    <s v="CA-2018-123176"/>
    <x v="720"/>
    <d v="2018-09-29T00:00:00"/>
    <x v="0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n v="13.89"/>
    <x v="1"/>
    <n v="0"/>
    <n v="4.5836999999999994"/>
    <x v="0"/>
    <s v="No"/>
    <n v="0"/>
  </r>
  <r>
    <n v="7128"/>
    <s v="US-2018-117541"/>
    <x v="696"/>
    <d v="2018-11-20T00:00:00"/>
    <x v="1"/>
    <s v="JM-16195"/>
    <s v="Justin MacKendrick"/>
    <x v="0"/>
    <x v="0"/>
    <x v="46"/>
    <x v="13"/>
    <n v="19711"/>
    <x v="3"/>
    <s v="OFF-PA-10001609"/>
    <x v="1"/>
    <x v="10"/>
    <s v="Tops Wirebound Message Log Books"/>
    <n v="16.45"/>
    <x v="2"/>
    <n v="0"/>
    <n v="7.5669999999999993"/>
    <x v="3"/>
    <s v="No"/>
    <n v="0"/>
  </r>
  <r>
    <n v="7129"/>
    <s v="US-2018-117541"/>
    <x v="696"/>
    <d v="2018-11-20T00:00:00"/>
    <x v="1"/>
    <s v="JM-16195"/>
    <s v="Justin MacKendrick"/>
    <x v="0"/>
    <x v="0"/>
    <x v="46"/>
    <x v="13"/>
    <n v="19711"/>
    <x v="3"/>
    <s v="FUR-FU-10000550"/>
    <x v="0"/>
    <x v="5"/>
    <s v="Stacking Trays by OIC"/>
    <n v="19.920000000000002"/>
    <x v="4"/>
    <n v="0"/>
    <n v="6.573599999999999"/>
    <x v="3"/>
    <s v="No"/>
    <n v="0"/>
  </r>
  <r>
    <n v="7130"/>
    <s v="CA-2018-166282"/>
    <x v="947"/>
    <d v="2018-04-22T00:00:00"/>
    <x v="1"/>
    <s v="PK-19075"/>
    <s v="Pete Kriz"/>
    <x v="0"/>
    <x v="0"/>
    <x v="316"/>
    <x v="18"/>
    <n v="37211"/>
    <x v="0"/>
    <s v="TEC-AC-10004209"/>
    <x v="2"/>
    <x v="11"/>
    <s v="Memorex Froggy Flash Drive 4 GB"/>
    <n v="35.167999999999999"/>
    <x v="4"/>
    <n v="0.2"/>
    <n v="8.3524000000000012"/>
    <x v="0"/>
    <s v="No"/>
    <n v="0"/>
  </r>
  <r>
    <n v="7131"/>
    <s v="CA-2018-166282"/>
    <x v="947"/>
    <d v="2018-04-22T00:00:00"/>
    <x v="1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x v="3"/>
    <n v="0.2"/>
    <n v="40.003599999999999"/>
    <x v="0"/>
    <s v="No"/>
    <n v="0"/>
  </r>
  <r>
    <n v="7132"/>
    <s v="CA-2019-141439"/>
    <x v="200"/>
    <d v="2019-12-01T00:00:00"/>
    <x v="1"/>
    <s v="TT-21460"/>
    <s v="Tonja Turnell"/>
    <x v="2"/>
    <x v="0"/>
    <x v="102"/>
    <x v="14"/>
    <n v="47374"/>
    <x v="2"/>
    <s v="FUR-TA-10001039"/>
    <x v="0"/>
    <x v="3"/>
    <s v="KI Adjustable-Height Table"/>
    <n v="257.94"/>
    <x v="1"/>
    <n v="0"/>
    <n v="67.064400000000006"/>
    <x v="2"/>
    <s v="No"/>
    <n v="0"/>
  </r>
  <r>
    <n v="7133"/>
    <s v="CA-2019-141439"/>
    <x v="200"/>
    <d v="2019-12-01T00:00:00"/>
    <x v="1"/>
    <s v="TT-21460"/>
    <s v="Tonja Turnell"/>
    <x v="2"/>
    <x v="0"/>
    <x v="102"/>
    <x v="14"/>
    <n v="47374"/>
    <x v="2"/>
    <s v="TEC-PH-10002624"/>
    <x v="2"/>
    <x v="7"/>
    <s v="Samsung Galaxy S4 Mini"/>
    <n v="1879.96"/>
    <x v="4"/>
    <n v="0"/>
    <n v="545.18839999999977"/>
    <x v="2"/>
    <s v="No"/>
    <n v="0"/>
  </r>
  <r>
    <n v="7134"/>
    <s v="CA-2019-141439"/>
    <x v="200"/>
    <d v="2019-12-01T00:00:00"/>
    <x v="1"/>
    <s v="TT-21460"/>
    <s v="Tonja Turnell"/>
    <x v="2"/>
    <x v="0"/>
    <x v="102"/>
    <x v="14"/>
    <n v="47374"/>
    <x v="2"/>
    <s v="FUR-FU-10001473"/>
    <x v="0"/>
    <x v="5"/>
    <s v="DAX Wood Document Frame"/>
    <n v="27.46"/>
    <x v="0"/>
    <n v="0"/>
    <n v="9.8856000000000002"/>
    <x v="2"/>
    <s v="No"/>
    <n v="0"/>
  </r>
  <r>
    <n v="7135"/>
    <s v="CA-2019-141439"/>
    <x v="200"/>
    <d v="2019-12-01T00:00:00"/>
    <x v="1"/>
    <s v="TT-21460"/>
    <s v="Tonja Turnell"/>
    <x v="2"/>
    <x v="0"/>
    <x v="102"/>
    <x v="14"/>
    <n v="47374"/>
    <x v="2"/>
    <s v="TEC-PH-10001819"/>
    <x v="2"/>
    <x v="7"/>
    <s v="Innergie mMini Combo Duo USB Travel Charging Kit"/>
    <n v="89.98"/>
    <x v="0"/>
    <n v="0"/>
    <n v="43.190399999999997"/>
    <x v="2"/>
    <s v="No"/>
    <n v="0"/>
  </r>
  <r>
    <n v="7136"/>
    <s v="CA-2019-141439"/>
    <x v="200"/>
    <d v="2019-12-01T00:00:00"/>
    <x v="1"/>
    <s v="TT-21460"/>
    <s v="Tonja Turnell"/>
    <x v="2"/>
    <x v="0"/>
    <x v="102"/>
    <x v="14"/>
    <n v="47374"/>
    <x v="2"/>
    <s v="FUR-CH-10004287"/>
    <x v="0"/>
    <x v="1"/>
    <s v="SAFCO Arco Folding Chair"/>
    <n v="828.59999999999991"/>
    <x v="1"/>
    <n v="0"/>
    <n v="240.29399999999995"/>
    <x v="2"/>
    <s v="No"/>
    <n v="0"/>
  </r>
  <r>
    <n v="7137"/>
    <s v="CA-2017-163965"/>
    <x v="312"/>
    <d v="2017-11-27T00:00:00"/>
    <x v="1"/>
    <s v="SS-20875"/>
    <s v="Sung Shariari"/>
    <x v="0"/>
    <x v="0"/>
    <x v="100"/>
    <x v="2"/>
    <n v="33180"/>
    <x v="0"/>
    <s v="OFF-BI-10004728"/>
    <x v="1"/>
    <x v="8"/>
    <s v="Wilson Jones Turn Tabs Binder Tool for Ring Binders"/>
    <n v="7.2300000000000022"/>
    <x v="2"/>
    <n v="0.7"/>
    <n v="-5.7840000000000007"/>
    <x v="0"/>
    <s v="No"/>
    <n v="0"/>
  </r>
  <r>
    <n v="7138"/>
    <s v="CA-2017-163965"/>
    <x v="312"/>
    <d v="2017-11-27T00:00:00"/>
    <x v="1"/>
    <s v="SS-20875"/>
    <s v="Sung Shariari"/>
    <x v="0"/>
    <x v="0"/>
    <x v="100"/>
    <x v="2"/>
    <n v="33180"/>
    <x v="0"/>
    <s v="OFF-ST-10000918"/>
    <x v="1"/>
    <x v="4"/>
    <s v="Crate-A-Files"/>
    <n v="17.440000000000001"/>
    <x v="0"/>
    <n v="0.2"/>
    <n v="1.3079999999999989"/>
    <x v="0"/>
    <s v="No"/>
    <n v="0"/>
  </r>
  <r>
    <n v="7139"/>
    <s v="CA-2017-163965"/>
    <x v="312"/>
    <d v="2017-11-27T00:00:00"/>
    <x v="1"/>
    <s v="SS-20875"/>
    <s v="Sung Shariari"/>
    <x v="0"/>
    <x v="0"/>
    <x v="100"/>
    <x v="2"/>
    <n v="33180"/>
    <x v="0"/>
    <s v="OFF-BI-10004593"/>
    <x v="1"/>
    <x v="8"/>
    <s v="Ibico Laser Imprintable Binding System Covers"/>
    <n v="62.88000000000001"/>
    <x v="4"/>
    <n v="0.7"/>
    <n v="-50.304000000000002"/>
    <x v="0"/>
    <s v="No"/>
    <n v="0"/>
  </r>
  <r>
    <n v="7140"/>
    <s v="CA-2017-163965"/>
    <x v="312"/>
    <d v="2017-11-27T00:00:00"/>
    <x v="1"/>
    <s v="SS-20875"/>
    <s v="Sung Shariari"/>
    <x v="0"/>
    <x v="0"/>
    <x v="100"/>
    <x v="2"/>
    <n v="33180"/>
    <x v="0"/>
    <s v="FUR-BO-10001337"/>
    <x v="0"/>
    <x v="0"/>
    <s v="O'Sullivan Living Dimensions 2-Shelf Bookcases"/>
    <n v="290.35200000000003"/>
    <x v="1"/>
    <n v="0.2"/>
    <n v="-36.294000000000011"/>
    <x v="0"/>
    <s v="No"/>
    <n v="0"/>
  </r>
  <r>
    <n v="7141"/>
    <s v="CA-2019-128783"/>
    <x v="210"/>
    <d v="2019-09-07T00:00:00"/>
    <x v="3"/>
    <s v="TG-21640"/>
    <s v="Trudy Glocke"/>
    <x v="0"/>
    <x v="0"/>
    <x v="490"/>
    <x v="25"/>
    <n v="63301"/>
    <x v="2"/>
    <s v="TEC-AC-10002473"/>
    <x v="2"/>
    <x v="11"/>
    <s v="Maxell 4.7GB DVD-R"/>
    <n v="113.52"/>
    <x v="4"/>
    <n v="0"/>
    <n v="46.543199999999999"/>
    <x v="2"/>
    <s v="No"/>
    <n v="0"/>
  </r>
  <r>
    <n v="7142"/>
    <s v="CA-2019-128783"/>
    <x v="210"/>
    <d v="2019-09-07T00:00:00"/>
    <x v="3"/>
    <s v="TG-21640"/>
    <s v="Trudy Glocke"/>
    <x v="0"/>
    <x v="0"/>
    <x v="490"/>
    <x v="25"/>
    <n v="63301"/>
    <x v="2"/>
    <s v="FUR-FU-10003623"/>
    <x v="0"/>
    <x v="5"/>
    <s v="DataProducts Ampli Magnifier Task Lamp, Black,"/>
    <n v="135.29999999999998"/>
    <x v="2"/>
    <n v="0"/>
    <n v="37.883999999999993"/>
    <x v="2"/>
    <s v="No"/>
    <n v="0"/>
  </r>
  <r>
    <n v="7143"/>
    <s v="CA-2016-122217"/>
    <x v="156"/>
    <d v="2016-11-29T00:00:00"/>
    <x v="1"/>
    <s v="HP-14815"/>
    <s v="Harold Pawlan"/>
    <x v="2"/>
    <x v="0"/>
    <x v="173"/>
    <x v="17"/>
    <n v="23464"/>
    <x v="0"/>
    <s v="FUR-FU-10002045"/>
    <x v="0"/>
    <x v="5"/>
    <s v="Executive Impressions 14&quot;"/>
    <n v="111.15"/>
    <x v="2"/>
    <n v="0"/>
    <n v="48.906000000000006"/>
    <x v="0"/>
    <s v="No"/>
    <n v="0"/>
  </r>
  <r>
    <n v="7144"/>
    <s v="US-2019-141558"/>
    <x v="825"/>
    <d v="2019-03-16T00:00:00"/>
    <x v="1"/>
    <s v="MH-17290"/>
    <s v="Marc Harrigan"/>
    <x v="2"/>
    <x v="0"/>
    <x v="10"/>
    <x v="9"/>
    <n v="19140"/>
    <x v="3"/>
    <s v="TEC-PH-10002555"/>
    <x v="2"/>
    <x v="7"/>
    <s v="Nortel Meridian M5316 Digital phone"/>
    <n v="776.84999999999991"/>
    <x v="2"/>
    <n v="0.4"/>
    <n v="-181.26499999999999"/>
    <x v="3"/>
    <s v="No"/>
    <n v="0"/>
  </r>
  <r>
    <n v="7145"/>
    <s v="US-2019-141558"/>
    <x v="825"/>
    <d v="2019-03-16T00:00:00"/>
    <x v="1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n v="12.294"/>
    <x v="7"/>
    <n v="0.7"/>
    <n v="-8.6057999999999986"/>
    <x v="3"/>
    <s v="No"/>
    <n v="0"/>
  </r>
  <r>
    <n v="7146"/>
    <s v="US-2019-141558"/>
    <x v="825"/>
    <d v="2019-03-16T00:00:00"/>
    <x v="1"/>
    <s v="MH-17290"/>
    <s v="Marc Harrigan"/>
    <x v="2"/>
    <x v="0"/>
    <x v="10"/>
    <x v="9"/>
    <n v="19140"/>
    <x v="3"/>
    <s v="FUR-TA-10004086"/>
    <x v="0"/>
    <x v="3"/>
    <s v="KI Adjustable-Height Table"/>
    <n v="154.76400000000001"/>
    <x v="1"/>
    <n v="0.4"/>
    <n v="-46.429200000000023"/>
    <x v="3"/>
    <s v="No"/>
    <n v="0"/>
  </r>
  <r>
    <n v="7147"/>
    <s v="US-2019-141558"/>
    <x v="825"/>
    <d v="2019-03-16T00:00:00"/>
    <x v="1"/>
    <s v="MH-17290"/>
    <s v="Marc Harrigan"/>
    <x v="2"/>
    <x v="0"/>
    <x v="10"/>
    <x v="9"/>
    <n v="19140"/>
    <x v="3"/>
    <s v="OFF-ST-10004946"/>
    <x v="1"/>
    <x v="4"/>
    <s v="Desktop 3-Pocket Hot File"/>
    <n v="43.28"/>
    <x v="7"/>
    <n v="0.2"/>
    <n v="3.2460000000000022"/>
    <x v="3"/>
    <s v="No"/>
    <n v="0"/>
  </r>
  <r>
    <n v="7148"/>
    <s v="CA-2018-139941"/>
    <x v="1"/>
    <d v="2018-06-17T00:00:00"/>
    <x v="1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n v="92.94"/>
    <x v="1"/>
    <n v="0"/>
    <n v="41.822999999999993"/>
    <x v="3"/>
    <s v="No"/>
    <n v="0"/>
  </r>
  <r>
    <n v="7149"/>
    <s v="CA-2018-139941"/>
    <x v="1"/>
    <d v="2018-06-17T00:00:00"/>
    <x v="1"/>
    <s v="CB-12415"/>
    <s v="Christy Brittain"/>
    <x v="0"/>
    <x v="0"/>
    <x v="85"/>
    <x v="15"/>
    <n v="11561"/>
    <x v="3"/>
    <s v="OFF-AP-10004036"/>
    <x v="1"/>
    <x v="9"/>
    <s v="Bionaire 99.97% HEPA Air Cleaner"/>
    <n v="52.56"/>
    <x v="1"/>
    <n v="0"/>
    <n v="18.396000000000001"/>
    <x v="3"/>
    <s v="No"/>
    <n v="0"/>
  </r>
  <r>
    <n v="7150"/>
    <s v="CA-2017-166583"/>
    <x v="153"/>
    <d v="2017-06-30T00:00:00"/>
    <x v="1"/>
    <s v="VD-21670"/>
    <s v="Valerie Dominguez"/>
    <x v="0"/>
    <x v="0"/>
    <x v="12"/>
    <x v="5"/>
    <n v="77070"/>
    <x v="2"/>
    <s v="TEC-PH-10001578"/>
    <x v="2"/>
    <x v="7"/>
    <s v="Polycom SoundStation2 EX Conference phone"/>
    <n v="971.88000000000011"/>
    <x v="1"/>
    <n v="0.2"/>
    <n v="109.33649999999994"/>
    <x v="2"/>
    <s v="No"/>
    <n v="0"/>
  </r>
  <r>
    <n v="7151"/>
    <s v="CA-2019-100412"/>
    <x v="66"/>
    <d v="2019-12-26T00:00:00"/>
    <x v="1"/>
    <s v="SR-20425"/>
    <s v="Sharelle Roach"/>
    <x v="2"/>
    <x v="0"/>
    <x v="428"/>
    <x v="19"/>
    <n v="35401"/>
    <x v="0"/>
    <s v="FUR-CH-10002647"/>
    <x v="0"/>
    <x v="1"/>
    <s v="Situations Contoured Folding Chairs, 4/Set"/>
    <n v="141.96"/>
    <x v="0"/>
    <n v="0"/>
    <n v="35.490000000000009"/>
    <x v="0"/>
    <s v="No"/>
    <n v="0"/>
  </r>
  <r>
    <n v="7152"/>
    <s v="CA-2019-142909"/>
    <x v="66"/>
    <d v="2019-12-25T00:00:00"/>
    <x v="0"/>
    <s v="AG-10330"/>
    <s v="Alex Grayson"/>
    <x v="0"/>
    <x v="0"/>
    <x v="123"/>
    <x v="16"/>
    <n v="85204"/>
    <x v="1"/>
    <s v="FUR-TA-10003008"/>
    <x v="0"/>
    <x v="3"/>
    <s v="Lesro Round Back Collection Coffee Table, End Table"/>
    <n v="182.55"/>
    <x v="0"/>
    <n v="0.5"/>
    <n v="-135.08699999999999"/>
    <x v="1"/>
    <s v="No"/>
    <n v="0"/>
  </r>
  <r>
    <n v="7153"/>
    <s v="CA-2016-137911"/>
    <x v="1148"/>
    <d v="2016-10-15T00:00:00"/>
    <x v="1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s v="No"/>
    <n v="0"/>
  </r>
  <r>
    <n v="7154"/>
    <s v="CA-2017-106208"/>
    <x v="895"/>
    <d v="2017-12-15T00:00:00"/>
    <x v="1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n v="53.087999999999994"/>
    <x v="3"/>
    <n v="0.8"/>
    <n v="-108.8304"/>
    <x v="2"/>
    <s v="No"/>
    <n v="0"/>
  </r>
  <r>
    <n v="7155"/>
    <s v="US-2017-136749"/>
    <x v="707"/>
    <d v="2017-12-27T00:00:00"/>
    <x v="0"/>
    <s v="LH-16900"/>
    <s v="Lena Hernandez"/>
    <x v="0"/>
    <x v="0"/>
    <x v="38"/>
    <x v="32"/>
    <n v="31907"/>
    <x v="0"/>
    <s v="FUR-FU-10000747"/>
    <x v="0"/>
    <x v="5"/>
    <s v="Tenex B1-RE Series Chair Mats for Low Pile Carpets"/>
    <n v="275.88"/>
    <x v="5"/>
    <n v="0"/>
    <n v="46.899599999999964"/>
    <x v="0"/>
    <s v="Yes"/>
    <n v="1"/>
  </r>
  <r>
    <n v="7156"/>
    <s v="US-2017-136749"/>
    <x v="707"/>
    <d v="2017-12-27T00:00:00"/>
    <x v="0"/>
    <s v="LH-16900"/>
    <s v="Lena Hernandez"/>
    <x v="0"/>
    <x v="0"/>
    <x v="38"/>
    <x v="32"/>
    <n v="31907"/>
    <x v="0"/>
    <s v="OFF-BI-10004492"/>
    <x v="1"/>
    <x v="8"/>
    <s v="Tuf-Vin Binders"/>
    <n v="157.89999999999998"/>
    <x v="2"/>
    <n v="0"/>
    <n v="74.212999999999994"/>
    <x v="0"/>
    <s v="Yes"/>
    <n v="1"/>
  </r>
  <r>
    <n v="7157"/>
    <s v="CA-2019-126718"/>
    <x v="568"/>
    <d v="2019-05-04T00:00:00"/>
    <x v="1"/>
    <s v="KT-16480"/>
    <s v="Kean Thornton"/>
    <x v="0"/>
    <x v="0"/>
    <x v="334"/>
    <x v="30"/>
    <n v="7050"/>
    <x v="3"/>
    <s v="OFF-LA-10004055"/>
    <x v="1"/>
    <x v="2"/>
    <s v="Color-Coded Legal Exhibit Labels"/>
    <n v="4.91"/>
    <x v="7"/>
    <n v="0"/>
    <n v="2.4058999999999999"/>
    <x v="3"/>
    <s v="No"/>
    <n v="0"/>
  </r>
  <r>
    <n v="7158"/>
    <s v="CA-2018-131380"/>
    <x v="463"/>
    <d v="2018-03-31T00:00:00"/>
    <x v="0"/>
    <s v="CC-12220"/>
    <s v="Chris Cortes"/>
    <x v="0"/>
    <x v="0"/>
    <x v="1"/>
    <x v="1"/>
    <n v="90032"/>
    <x v="1"/>
    <s v="OFF-ST-10002485"/>
    <x v="1"/>
    <x v="4"/>
    <s v="Rogers Deluxe File Chest"/>
    <n v="87.92"/>
    <x v="4"/>
    <n v="0"/>
    <n v="0.87919999999999732"/>
    <x v="1"/>
    <s v="No"/>
    <n v="0"/>
  </r>
  <r>
    <n v="7159"/>
    <s v="CA-2018-131380"/>
    <x v="463"/>
    <d v="2018-03-31T00:00:00"/>
    <x v="0"/>
    <s v="CC-12220"/>
    <s v="Chris Cortes"/>
    <x v="0"/>
    <x v="0"/>
    <x v="1"/>
    <x v="1"/>
    <n v="90032"/>
    <x v="1"/>
    <s v="OFF-PA-10001243"/>
    <x v="1"/>
    <x v="10"/>
    <s v="Xerox 1983"/>
    <n v="5.98"/>
    <x v="7"/>
    <n v="0"/>
    <n v="2.9302000000000001"/>
    <x v="1"/>
    <s v="No"/>
    <n v="0"/>
  </r>
  <r>
    <n v="7160"/>
    <s v="CA-2017-145835"/>
    <x v="1149"/>
    <d v="2017-05-18T00:00:00"/>
    <x v="0"/>
    <s v="BF-11170"/>
    <s v="Ben Ferrer"/>
    <x v="2"/>
    <x v="0"/>
    <x v="22"/>
    <x v="10"/>
    <n v="60623"/>
    <x v="2"/>
    <s v="TEC-PH-10004447"/>
    <x v="2"/>
    <x v="7"/>
    <s v="Toshiba IPT2010-SD IP Telephone"/>
    <n v="222.38400000000001"/>
    <x v="0"/>
    <n v="0.2"/>
    <n v="16.678799999999995"/>
    <x v="2"/>
    <s v="No"/>
    <n v="0"/>
  </r>
  <r>
    <n v="7161"/>
    <s v="CA-2017-145835"/>
    <x v="1149"/>
    <d v="2017-05-18T00:00:00"/>
    <x v="0"/>
    <s v="BF-11170"/>
    <s v="Ben Ferrer"/>
    <x v="2"/>
    <x v="0"/>
    <x v="22"/>
    <x v="10"/>
    <n v="60623"/>
    <x v="2"/>
    <s v="OFF-FA-10002280"/>
    <x v="1"/>
    <x v="13"/>
    <s v="Advantus Plastic Paper Clips"/>
    <n v="16"/>
    <x v="4"/>
    <n v="0.2"/>
    <n v="5.6"/>
    <x v="2"/>
    <s v="No"/>
    <n v="0"/>
  </r>
  <r>
    <n v="7162"/>
    <s v="CA-2016-138709"/>
    <x v="1129"/>
    <d v="2016-07-09T00:00:00"/>
    <x v="1"/>
    <s v="MS-17770"/>
    <s v="Maxwell Schwartz"/>
    <x v="0"/>
    <x v="0"/>
    <x v="102"/>
    <x v="17"/>
    <n v="23223"/>
    <x v="0"/>
    <s v="OFF-PA-10004734"/>
    <x v="1"/>
    <x v="10"/>
    <s v="Southworth Structures Collection"/>
    <n v="21.84"/>
    <x v="1"/>
    <n v="0"/>
    <n v="10.92"/>
    <x v="0"/>
    <s v="No"/>
    <n v="0"/>
  </r>
  <r>
    <n v="7163"/>
    <s v="CA-2016-138709"/>
    <x v="1129"/>
    <d v="2016-07-09T00:00:00"/>
    <x v="1"/>
    <s v="MS-17770"/>
    <s v="Maxwell Schwartz"/>
    <x v="0"/>
    <x v="0"/>
    <x v="102"/>
    <x v="17"/>
    <n v="23223"/>
    <x v="0"/>
    <s v="OFF-BI-10000145"/>
    <x v="1"/>
    <x v="8"/>
    <s v="Zipper Ring Binder Pockets"/>
    <n v="15.600000000000001"/>
    <x v="2"/>
    <n v="0"/>
    <n v="7.6440000000000001"/>
    <x v="0"/>
    <s v="No"/>
    <n v="0"/>
  </r>
  <r>
    <n v="7164"/>
    <s v="CA-2016-122070"/>
    <x v="1150"/>
    <d v="2016-04-24T00:00:00"/>
    <x v="0"/>
    <s v="AH-10030"/>
    <s v="Aaron Hawkins"/>
    <x v="1"/>
    <x v="0"/>
    <x v="21"/>
    <x v="15"/>
    <n v="12180"/>
    <x v="3"/>
    <s v="OFF-EN-10004773"/>
    <x v="1"/>
    <x v="12"/>
    <s v="Staple envelope"/>
    <n v="247.84"/>
    <x v="8"/>
    <n v="0"/>
    <n v="121.44159999999999"/>
    <x v="3"/>
    <s v="No"/>
    <n v="0"/>
  </r>
  <r>
    <n v="7165"/>
    <s v="CA-2016-122070"/>
    <x v="1150"/>
    <d v="2016-04-24T00:00:00"/>
    <x v="0"/>
    <s v="AH-10030"/>
    <s v="Aaron Hawkins"/>
    <x v="1"/>
    <x v="0"/>
    <x v="21"/>
    <x v="15"/>
    <n v="12180"/>
    <x v="3"/>
    <s v="OFF-BI-10004970"/>
    <x v="1"/>
    <x v="8"/>
    <s v="ACCOHIDE 3-Ring Binder, Blue, 1&quot;"/>
    <n v="9.9120000000000008"/>
    <x v="1"/>
    <n v="0.2"/>
    <n v="3.3452999999999995"/>
    <x v="3"/>
    <s v="No"/>
    <n v="0"/>
  </r>
  <r>
    <n v="7166"/>
    <s v="CA-2018-158610"/>
    <x v="251"/>
    <d v="2018-09-22T00:00:00"/>
    <x v="2"/>
    <s v="CK-12595"/>
    <s v="Clytie Kelty"/>
    <x v="0"/>
    <x v="0"/>
    <x v="205"/>
    <x v="34"/>
    <n v="2908"/>
    <x v="3"/>
    <s v="OFF-ST-10000604"/>
    <x v="1"/>
    <x v="4"/>
    <s v="Home/Office Personal File Carts"/>
    <n v="69.52"/>
    <x v="0"/>
    <n v="0"/>
    <n v="17.379999999999995"/>
    <x v="3"/>
    <s v="No"/>
    <n v="0"/>
  </r>
  <r>
    <n v="7167"/>
    <s v="CA-2016-117464"/>
    <x v="192"/>
    <d v="2016-07-24T00:00:00"/>
    <x v="0"/>
    <s v="NP-18325"/>
    <s v="Naresj Patel"/>
    <x v="0"/>
    <x v="0"/>
    <x v="8"/>
    <x v="1"/>
    <n v="94122"/>
    <x v="1"/>
    <s v="OFF-AR-10003190"/>
    <x v="1"/>
    <x v="6"/>
    <s v="Newell 32"/>
    <n v="11.52"/>
    <x v="4"/>
    <n v="0"/>
    <n v="3.2256"/>
    <x v="1"/>
    <s v="No"/>
    <n v="0"/>
  </r>
  <r>
    <n v="7168"/>
    <s v="CA-2016-117464"/>
    <x v="192"/>
    <d v="2016-07-24T00:00:00"/>
    <x v="0"/>
    <s v="NP-18325"/>
    <s v="Naresj Patel"/>
    <x v="0"/>
    <x v="0"/>
    <x v="8"/>
    <x v="1"/>
    <n v="94122"/>
    <x v="1"/>
    <s v="FUR-CH-10000155"/>
    <x v="0"/>
    <x v="1"/>
    <s v="Global Comet Stacking Armless Chair"/>
    <n v="717.72"/>
    <x v="1"/>
    <n v="0.2"/>
    <n v="71.77200000000002"/>
    <x v="1"/>
    <s v="No"/>
    <n v="0"/>
  </r>
  <r>
    <n v="7169"/>
    <s v="CA-2016-117464"/>
    <x v="192"/>
    <d v="2016-07-24T00:00:00"/>
    <x v="0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n v="236.5"/>
    <x v="12"/>
    <n v="0"/>
    <n v="68.584999999999994"/>
    <x v="1"/>
    <s v="No"/>
    <n v="0"/>
  </r>
  <r>
    <n v="7170"/>
    <s v="CA-2016-117464"/>
    <x v="192"/>
    <d v="2016-07-24T00:00:00"/>
    <x v="0"/>
    <s v="NP-18325"/>
    <s v="Naresj Patel"/>
    <x v="0"/>
    <x v="0"/>
    <x v="8"/>
    <x v="1"/>
    <n v="94122"/>
    <x v="1"/>
    <s v="FUR-TA-10004767"/>
    <x v="0"/>
    <x v="3"/>
    <s v="Safco Drafting Table"/>
    <n v="170.35200000000003"/>
    <x v="1"/>
    <n v="0.2"/>
    <n v="19.164599999999979"/>
    <x v="1"/>
    <s v="No"/>
    <n v="0"/>
  </r>
  <r>
    <n v="7171"/>
    <s v="US-2019-168613"/>
    <x v="1048"/>
    <d v="2019-10-14T00:00:00"/>
    <x v="1"/>
    <s v="GM-14440"/>
    <s v="Gary McGarr"/>
    <x v="0"/>
    <x v="0"/>
    <x v="20"/>
    <x v="15"/>
    <n v="10009"/>
    <x v="3"/>
    <s v="FUR-CH-10002372"/>
    <x v="0"/>
    <x v="1"/>
    <s v="Office Star - Ergonomically Designed Knee Chair"/>
    <n v="145.76400000000001"/>
    <x v="0"/>
    <n v="0.1"/>
    <n v="3.2392000000000074"/>
    <x v="3"/>
    <s v="No"/>
    <n v="0"/>
  </r>
  <r>
    <n v="7172"/>
    <s v="CA-2019-125381"/>
    <x v="1016"/>
    <d v="2019-04-27T00:00:00"/>
    <x v="0"/>
    <s v="SG-20605"/>
    <s v="Speros Goranitis"/>
    <x v="0"/>
    <x v="0"/>
    <x v="8"/>
    <x v="1"/>
    <n v="94109"/>
    <x v="1"/>
    <s v="TEC-AC-10000158"/>
    <x v="2"/>
    <x v="11"/>
    <s v="Sony 64GB Class 10 Micro SDHC R40 Memory Card"/>
    <n v="107.97"/>
    <x v="1"/>
    <n v="0"/>
    <n v="22.6737"/>
    <x v="1"/>
    <s v="No"/>
    <n v="0"/>
  </r>
  <r>
    <n v="7173"/>
    <s v="US-2019-141677"/>
    <x v="606"/>
    <d v="2019-03-30T00:00:00"/>
    <x v="1"/>
    <s v="HK-14890"/>
    <s v="Heather Kirkland"/>
    <x v="1"/>
    <x v="0"/>
    <x v="12"/>
    <x v="5"/>
    <n v="77070"/>
    <x v="2"/>
    <s v="TEC-AC-10000158"/>
    <x v="2"/>
    <x v="11"/>
    <s v="Sony 64GB Class 10 Micro SDHC R40 Memory Card"/>
    <n v="143.96"/>
    <x v="2"/>
    <n v="0.2"/>
    <n v="1.7995000000000019"/>
    <x v="2"/>
    <s v="No"/>
    <n v="0"/>
  </r>
  <r>
    <n v="7174"/>
    <s v="US-2019-141677"/>
    <x v="606"/>
    <d v="2019-03-30T00:00:00"/>
    <x v="1"/>
    <s v="HK-14890"/>
    <s v="Heather Kirkland"/>
    <x v="1"/>
    <x v="0"/>
    <x v="12"/>
    <x v="5"/>
    <n v="77070"/>
    <x v="2"/>
    <s v="TEC-CO-10002313"/>
    <x v="2"/>
    <x v="16"/>
    <s v="Canon PC1080F Personal Copier"/>
    <n v="2399.96"/>
    <x v="2"/>
    <n v="0.2"/>
    <n v="569.99050000000011"/>
    <x v="2"/>
    <s v="No"/>
    <n v="0"/>
  </r>
  <r>
    <n v="7175"/>
    <s v="US-2019-141677"/>
    <x v="606"/>
    <d v="2019-03-30T00:00:00"/>
    <x v="1"/>
    <s v="HK-14890"/>
    <s v="Heather Kirkland"/>
    <x v="1"/>
    <x v="0"/>
    <x v="12"/>
    <x v="5"/>
    <n v="77070"/>
    <x v="2"/>
    <s v="OFF-PA-10002581"/>
    <x v="1"/>
    <x v="10"/>
    <s v="Xerox 1951"/>
    <n v="74.352000000000004"/>
    <x v="1"/>
    <n v="0.2"/>
    <n v="23.234999999999992"/>
    <x v="2"/>
    <s v="No"/>
    <n v="0"/>
  </r>
  <r>
    <n v="7176"/>
    <s v="US-2019-141677"/>
    <x v="606"/>
    <d v="2019-03-30T00:00:00"/>
    <x v="1"/>
    <s v="HK-14890"/>
    <s v="Heather Kirkland"/>
    <x v="1"/>
    <x v="0"/>
    <x v="12"/>
    <x v="5"/>
    <n v="77070"/>
    <x v="2"/>
    <s v="OFF-AP-10001205"/>
    <x v="1"/>
    <x v="9"/>
    <s v="Belkin 5 Outlet SurgeMaster Power Centers"/>
    <n v="87.167999999999978"/>
    <x v="8"/>
    <n v="0.8"/>
    <n v="-226.63679999999999"/>
    <x v="2"/>
    <s v="No"/>
    <n v="0"/>
  </r>
  <r>
    <n v="7177"/>
    <s v="US-2019-141677"/>
    <x v="606"/>
    <d v="2019-03-30T00:00:00"/>
    <x v="1"/>
    <s v="HK-14890"/>
    <s v="Heather Kirkland"/>
    <x v="1"/>
    <x v="0"/>
    <x v="12"/>
    <x v="5"/>
    <n v="77070"/>
    <x v="2"/>
    <s v="OFF-ST-10000344"/>
    <x v="1"/>
    <x v="4"/>
    <s v="Neat Ideas Personal Hanging Folder Files, Black"/>
    <n v="32.231999999999999"/>
    <x v="1"/>
    <n v="0.2"/>
    <n v="2.4173999999999989"/>
    <x v="2"/>
    <s v="No"/>
    <n v="0"/>
  </r>
  <r>
    <n v="7178"/>
    <s v="CA-2019-133067"/>
    <x v="464"/>
    <d v="2019-05-10T00:00:00"/>
    <x v="1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n v="2.2020000000000004"/>
    <x v="0"/>
    <n v="0.7"/>
    <n v="-1.5413999999999999"/>
    <x v="3"/>
    <s v="No"/>
    <n v="0"/>
  </r>
  <r>
    <n v="7179"/>
    <s v="CA-2019-133067"/>
    <x v="464"/>
    <d v="2019-05-10T00:00:00"/>
    <x v="1"/>
    <s v="MY-18295"/>
    <s v="Muhammed Yedwab"/>
    <x v="1"/>
    <x v="0"/>
    <x v="10"/>
    <x v="9"/>
    <n v="19140"/>
    <x v="3"/>
    <s v="OFF-BI-10003694"/>
    <x v="1"/>
    <x v="8"/>
    <s v="Avery 3 1/2&quot; Diskette Storage Pages, 10/Pack"/>
    <n v="9.3960000000000008"/>
    <x v="1"/>
    <n v="0.7"/>
    <n v="-7.5167999999999964"/>
    <x v="3"/>
    <s v="No"/>
    <n v="0"/>
  </r>
  <r>
    <n v="7180"/>
    <s v="US-2018-144351"/>
    <x v="696"/>
    <d v="2018-11-18T00:00:00"/>
    <x v="1"/>
    <s v="RC-19960"/>
    <s v="Ryan Crowe"/>
    <x v="0"/>
    <x v="0"/>
    <x v="248"/>
    <x v="39"/>
    <n v="21215"/>
    <x v="3"/>
    <s v="TEC-PH-10001644"/>
    <x v="2"/>
    <x v="7"/>
    <s v="BlueLounge Milo Smartphone Stand, White/Metallic"/>
    <n v="89.97"/>
    <x v="1"/>
    <n v="0"/>
    <n v="25.191600000000005"/>
    <x v="3"/>
    <s v="No"/>
    <n v="0"/>
  </r>
  <r>
    <n v="7181"/>
    <s v="CA-2016-106054"/>
    <x v="1037"/>
    <d v="2016-01-07T00:00:00"/>
    <x v="2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n v="12.78"/>
    <x v="1"/>
    <n v="0"/>
    <n v="5.2397999999999998"/>
    <x v="0"/>
    <s v="No"/>
    <n v="0"/>
  </r>
  <r>
    <n v="7182"/>
    <s v="CA-2018-138667"/>
    <x v="797"/>
    <d v="2018-12-30T00:00:00"/>
    <x v="0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n v="40"/>
    <x v="0"/>
    <n v="0.2"/>
    <n v="0.5"/>
    <x v="3"/>
    <s v="No"/>
    <n v="0"/>
  </r>
  <r>
    <n v="7183"/>
    <s v="CA-2019-150609"/>
    <x v="504"/>
    <d v="2019-05-04T00:00:00"/>
    <x v="1"/>
    <s v="NZ-18565"/>
    <s v="Nick Zandusky"/>
    <x v="2"/>
    <x v="0"/>
    <x v="1"/>
    <x v="1"/>
    <n v="90032"/>
    <x v="1"/>
    <s v="OFF-BI-10002071"/>
    <x v="1"/>
    <x v="8"/>
    <s v="Fellowes Black Plastic Comb Bindings"/>
    <n v="23.24"/>
    <x v="2"/>
    <n v="0.2"/>
    <n v="7.5529999999999982"/>
    <x v="1"/>
    <s v="Yes"/>
    <n v="1"/>
  </r>
  <r>
    <n v="7184"/>
    <s v="CA-2019-128853"/>
    <x v="81"/>
    <d v="2019-04-23T00:00:00"/>
    <x v="2"/>
    <s v="JM-15250"/>
    <s v="Janet Martin"/>
    <x v="0"/>
    <x v="0"/>
    <x v="248"/>
    <x v="39"/>
    <n v="21215"/>
    <x v="3"/>
    <s v="FUR-CH-10004218"/>
    <x v="0"/>
    <x v="1"/>
    <s v="Global Fabric Manager's Chair, Dark Gray"/>
    <n v="908.82"/>
    <x v="6"/>
    <n v="0"/>
    <n v="227.20500000000004"/>
    <x v="3"/>
    <s v="No"/>
    <n v="0"/>
  </r>
  <r>
    <n v="7185"/>
    <s v="CA-2019-133102"/>
    <x v="629"/>
    <d v="2019-08-24T00:00:00"/>
    <x v="1"/>
    <s v="ED-13885"/>
    <s v="Emily Ducich"/>
    <x v="2"/>
    <x v="0"/>
    <x v="12"/>
    <x v="5"/>
    <n v="77095"/>
    <x v="2"/>
    <s v="OFF-SU-10000432"/>
    <x v="1"/>
    <x v="14"/>
    <s v="Acco Side-Punched Conventional Columnar Pads"/>
    <n v="5.5520000000000005"/>
    <x v="0"/>
    <n v="0.2"/>
    <n v="-1.0410000000000006"/>
    <x v="2"/>
    <s v="No"/>
    <n v="0"/>
  </r>
  <r>
    <n v="7186"/>
    <s v="CA-2019-133102"/>
    <x v="629"/>
    <d v="2019-08-24T00:00:00"/>
    <x v="1"/>
    <s v="ED-13885"/>
    <s v="Emily Ducich"/>
    <x v="2"/>
    <x v="0"/>
    <x v="12"/>
    <x v="5"/>
    <n v="77095"/>
    <x v="2"/>
    <s v="OFF-AR-10003183"/>
    <x v="1"/>
    <x v="6"/>
    <s v="Avery Fluorescent Highlighter Four-Color Set"/>
    <n v="8.016"/>
    <x v="1"/>
    <n v="0.2"/>
    <n v="1.0019999999999993"/>
    <x v="2"/>
    <s v="No"/>
    <n v="0"/>
  </r>
  <r>
    <n v="7187"/>
    <s v="CA-2019-133102"/>
    <x v="629"/>
    <d v="2019-08-24T00:00:00"/>
    <x v="1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n v="74.591999999999999"/>
    <x v="4"/>
    <n v="0.3"/>
    <n v="-2.1312000000000033"/>
    <x v="2"/>
    <s v="No"/>
    <n v="0"/>
  </r>
  <r>
    <n v="7188"/>
    <s v="CA-2019-133102"/>
    <x v="629"/>
    <d v="2019-08-24T00:00:00"/>
    <x v="1"/>
    <s v="ED-13885"/>
    <s v="Emily Ducich"/>
    <x v="2"/>
    <x v="0"/>
    <x v="12"/>
    <x v="5"/>
    <n v="77095"/>
    <x v="2"/>
    <s v="FUR-FU-10003247"/>
    <x v="0"/>
    <x v="5"/>
    <s v="36X48 HARDFLOOR CHAIRMAT"/>
    <n v="16.784000000000002"/>
    <x v="0"/>
    <n v="0.6"/>
    <n v="-22.238800000000001"/>
    <x v="2"/>
    <s v="No"/>
    <n v="0"/>
  </r>
  <r>
    <n v="7189"/>
    <s v="CA-2019-133102"/>
    <x v="629"/>
    <d v="2019-08-24T00:00:00"/>
    <x v="1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n v="38.86399999999999"/>
    <x v="4"/>
    <n v="0.8"/>
    <n v="-99.103200000000044"/>
    <x v="2"/>
    <s v="No"/>
    <n v="0"/>
  </r>
  <r>
    <n v="7190"/>
    <s v="CA-2018-164399"/>
    <x v="396"/>
    <d v="2018-11-15T00:00:00"/>
    <x v="2"/>
    <s v="DW-13480"/>
    <s v="Dianna Wilson"/>
    <x v="2"/>
    <x v="0"/>
    <x v="70"/>
    <x v="1"/>
    <n v="92024"/>
    <x v="1"/>
    <s v="TEC-PH-10004908"/>
    <x v="2"/>
    <x v="7"/>
    <s v="Panasonic KX TS3282W Corded phone"/>
    <n v="203.976"/>
    <x v="1"/>
    <n v="0.2"/>
    <n v="25.496999999999986"/>
    <x v="1"/>
    <s v="No"/>
    <n v="0"/>
  </r>
  <r>
    <n v="7191"/>
    <s v="CA-2018-164399"/>
    <x v="396"/>
    <d v="2018-11-15T00:00:00"/>
    <x v="2"/>
    <s v="DW-13480"/>
    <s v="Dianna Wilson"/>
    <x v="2"/>
    <x v="0"/>
    <x v="70"/>
    <x v="1"/>
    <n v="92024"/>
    <x v="1"/>
    <s v="FUR-TA-10003392"/>
    <x v="0"/>
    <x v="3"/>
    <s v="Global Adaptabilities Conference Tables"/>
    <n v="674.35200000000009"/>
    <x v="1"/>
    <n v="0.2"/>
    <n v="-8.4294000000000153"/>
    <x v="1"/>
    <s v="No"/>
    <n v="0"/>
  </r>
  <r>
    <n v="7192"/>
    <s v="CA-2018-116918"/>
    <x v="393"/>
    <d v="2018-10-06T00:00:00"/>
    <x v="0"/>
    <s v="JK-15205"/>
    <s v="Jamie Kunitz"/>
    <x v="0"/>
    <x v="0"/>
    <x v="146"/>
    <x v="2"/>
    <n v="33012"/>
    <x v="0"/>
    <s v="OFF-BI-10004140"/>
    <x v="1"/>
    <x v="8"/>
    <s v="Avery Non-Stick Binders"/>
    <n v="5.3880000000000008"/>
    <x v="4"/>
    <n v="0.7"/>
    <n v="-4.49"/>
    <x v="0"/>
    <s v="No"/>
    <n v="0"/>
  </r>
  <r>
    <n v="7193"/>
    <s v="CA-2018-116918"/>
    <x v="393"/>
    <d v="2018-10-06T00:00:00"/>
    <x v="0"/>
    <s v="JK-15205"/>
    <s v="Jamie Kunitz"/>
    <x v="0"/>
    <x v="0"/>
    <x v="146"/>
    <x v="2"/>
    <n v="33012"/>
    <x v="0"/>
    <s v="OFF-AR-10003631"/>
    <x v="1"/>
    <x v="6"/>
    <s v="Staples in misc. colors"/>
    <n v="30.975999999999999"/>
    <x v="8"/>
    <n v="0.2"/>
    <n v="5.0335999999999999"/>
    <x v="0"/>
    <s v="No"/>
    <n v="0"/>
  </r>
  <r>
    <n v="7194"/>
    <s v="CA-2018-110492"/>
    <x v="1151"/>
    <d v="2018-02-14T00:00:00"/>
    <x v="2"/>
    <s v="JS-15880"/>
    <s v="John Stevenson"/>
    <x v="0"/>
    <x v="0"/>
    <x v="118"/>
    <x v="32"/>
    <n v="30318"/>
    <x v="0"/>
    <s v="OFF-ST-10003716"/>
    <x v="1"/>
    <x v="4"/>
    <s v="Tennsco Double-Tier Lockers"/>
    <n v="1350.1200000000001"/>
    <x v="5"/>
    <n v="0"/>
    <n v="175.51560000000001"/>
    <x v="0"/>
    <s v="No"/>
    <n v="0"/>
  </r>
  <r>
    <n v="7195"/>
    <s v="CA-2018-110492"/>
    <x v="1151"/>
    <d v="2018-02-14T00:00:00"/>
    <x v="2"/>
    <s v="JS-15880"/>
    <s v="John Stevenson"/>
    <x v="0"/>
    <x v="0"/>
    <x v="118"/>
    <x v="32"/>
    <n v="30318"/>
    <x v="0"/>
    <s v="OFF-BI-10003274"/>
    <x v="1"/>
    <x v="8"/>
    <s v="Avery Durable Slant Ring Binders, No Labels"/>
    <n v="15.92"/>
    <x v="4"/>
    <n v="0"/>
    <n v="7.4824000000000002"/>
    <x v="0"/>
    <s v="No"/>
    <n v="0"/>
  </r>
  <r>
    <n v="7196"/>
    <s v="CA-2018-147683"/>
    <x v="373"/>
    <d v="2018-11-17T00:00:00"/>
    <x v="1"/>
    <s v="PO-19180"/>
    <s v="Philisse Overcash"/>
    <x v="2"/>
    <x v="0"/>
    <x v="4"/>
    <x v="4"/>
    <n v="98103"/>
    <x v="1"/>
    <s v="FUR-FU-10004848"/>
    <x v="0"/>
    <x v="5"/>
    <s v="DAX Solid Wood Frames"/>
    <n v="19.54"/>
    <x v="0"/>
    <n v="0"/>
    <n v="7.2297999999999991"/>
    <x v="1"/>
    <s v="No"/>
    <n v="0"/>
  </r>
  <r>
    <n v="7197"/>
    <s v="CA-2016-116785"/>
    <x v="759"/>
    <d v="2016-04-30T00:00:00"/>
    <x v="1"/>
    <s v="MH-17290"/>
    <s v="Marc Harrigan"/>
    <x v="2"/>
    <x v="0"/>
    <x v="1"/>
    <x v="1"/>
    <n v="90036"/>
    <x v="1"/>
    <s v="OFF-AR-10003504"/>
    <x v="1"/>
    <x v="6"/>
    <s v="Newell 347"/>
    <n v="21.400000000000002"/>
    <x v="2"/>
    <n v="0"/>
    <n v="6.2059999999999977"/>
    <x v="1"/>
    <s v="Yes"/>
    <n v="1"/>
  </r>
  <r>
    <n v="7198"/>
    <s v="CA-2016-116785"/>
    <x v="759"/>
    <d v="2016-04-30T00:00:00"/>
    <x v="1"/>
    <s v="MH-17290"/>
    <s v="Marc Harrigan"/>
    <x v="2"/>
    <x v="0"/>
    <x v="1"/>
    <x v="1"/>
    <n v="90036"/>
    <x v="1"/>
    <s v="OFF-LA-10000305"/>
    <x v="1"/>
    <x v="2"/>
    <s v="Avery 495"/>
    <n v="12.6"/>
    <x v="0"/>
    <n v="0"/>
    <n v="5.7959999999999994"/>
    <x v="1"/>
    <s v="Yes"/>
    <n v="1"/>
  </r>
  <r>
    <n v="7199"/>
    <s v="US-2017-156797"/>
    <x v="1067"/>
    <d v="2017-08-15T00:00:00"/>
    <x v="1"/>
    <s v="PO-19180"/>
    <s v="Philisse Overcash"/>
    <x v="2"/>
    <x v="0"/>
    <x v="20"/>
    <x v="15"/>
    <n v="10035"/>
    <x v="3"/>
    <s v="OFF-AR-10001427"/>
    <x v="1"/>
    <x v="6"/>
    <s v="Newell 330"/>
    <n v="11.96"/>
    <x v="0"/>
    <n v="0"/>
    <n v="3.1096000000000004"/>
    <x v="3"/>
    <s v="No"/>
    <n v="0"/>
  </r>
  <r>
    <n v="7200"/>
    <s v="US-2017-156797"/>
    <x v="1067"/>
    <d v="2017-08-15T00:00:00"/>
    <x v="1"/>
    <s v="PO-19180"/>
    <s v="Philisse Overcash"/>
    <x v="2"/>
    <x v="0"/>
    <x v="20"/>
    <x v="15"/>
    <n v="10035"/>
    <x v="3"/>
    <s v="TEC-PH-10004614"/>
    <x v="2"/>
    <x v="7"/>
    <s v="AT&amp;T 841000 Phone"/>
    <n v="138"/>
    <x v="0"/>
    <n v="0"/>
    <n v="34.5"/>
    <x v="3"/>
    <s v="No"/>
    <n v="0"/>
  </r>
  <r>
    <n v="7201"/>
    <s v="CA-2018-104276"/>
    <x v="581"/>
    <d v="2018-12-03T00:00:00"/>
    <x v="1"/>
    <s v="HF-14995"/>
    <s v="Herbert Flentye"/>
    <x v="0"/>
    <x v="0"/>
    <x v="2"/>
    <x v="2"/>
    <n v="33311"/>
    <x v="0"/>
    <s v="TEC-PH-10001944"/>
    <x v="2"/>
    <x v="7"/>
    <s v="Wi-Ex zBoost YX540 Cellular Phone Signal Booster"/>
    <n v="116.75999999999999"/>
    <x v="7"/>
    <n v="0.2"/>
    <n v="14.594999999999985"/>
    <x v="0"/>
    <s v="No"/>
    <n v="0"/>
  </r>
  <r>
    <n v="7202"/>
    <s v="CA-2018-104276"/>
    <x v="581"/>
    <d v="2018-12-03T00:00:00"/>
    <x v="1"/>
    <s v="HF-14995"/>
    <s v="Herbert Flentye"/>
    <x v="0"/>
    <x v="0"/>
    <x v="2"/>
    <x v="2"/>
    <n v="33311"/>
    <x v="0"/>
    <s v="FUR-TA-10001039"/>
    <x v="0"/>
    <x v="3"/>
    <s v="KI Adjustable-Height Table"/>
    <n v="331.02300000000008"/>
    <x v="3"/>
    <n v="0.45"/>
    <n v="-114.35339999999997"/>
    <x v="0"/>
    <s v="No"/>
    <n v="0"/>
  </r>
  <r>
    <n v="7203"/>
    <s v="CA-2018-120369"/>
    <x v="99"/>
    <d v="2018-10-28T00:00:00"/>
    <x v="3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n v="756.80000000000007"/>
    <x v="2"/>
    <n v="0"/>
    <n v="75.679999999999978"/>
    <x v="3"/>
    <s v="No"/>
    <n v="0"/>
  </r>
  <r>
    <n v="7204"/>
    <s v="CA-2016-118276"/>
    <x v="282"/>
    <d v="2017-01-02T00:00:00"/>
    <x v="1"/>
    <s v="MG-17890"/>
    <s v="Michael Granlund"/>
    <x v="2"/>
    <x v="0"/>
    <x v="490"/>
    <x v="10"/>
    <n v="60174"/>
    <x v="2"/>
    <s v="FUR-FU-10002111"/>
    <x v="0"/>
    <x v="5"/>
    <s v="Master Caster Door Stop, Large Brown"/>
    <n v="8.7360000000000007"/>
    <x v="1"/>
    <n v="0.6"/>
    <n v="-4.804800000000002"/>
    <x v="2"/>
    <s v="No"/>
    <n v="0"/>
  </r>
  <r>
    <n v="7205"/>
    <s v="CA-2017-136658"/>
    <x v="229"/>
    <d v="2017-09-17T00:00:00"/>
    <x v="1"/>
    <s v="BO-11425"/>
    <s v="Bobby Odegard"/>
    <x v="0"/>
    <x v="0"/>
    <x v="20"/>
    <x v="15"/>
    <n v="10024"/>
    <x v="3"/>
    <s v="OFF-AR-10000817"/>
    <x v="1"/>
    <x v="6"/>
    <s v="Manco Dry-Lighter Erasable Highlighter"/>
    <n v="6.08"/>
    <x v="0"/>
    <n v="0"/>
    <n v="2.0671999999999997"/>
    <x v="3"/>
    <s v="No"/>
    <n v="0"/>
  </r>
  <r>
    <n v="7206"/>
    <s v="CA-2019-137414"/>
    <x v="280"/>
    <d v="2019-10-06T00:00:00"/>
    <x v="1"/>
    <s v="CM-12115"/>
    <s v="Chad McGuire"/>
    <x v="0"/>
    <x v="0"/>
    <x v="8"/>
    <x v="1"/>
    <n v="94109"/>
    <x v="1"/>
    <s v="FUR-FU-10001424"/>
    <x v="0"/>
    <x v="5"/>
    <s v="Dax Clear Box Frame"/>
    <n v="17.46"/>
    <x v="0"/>
    <n v="0"/>
    <n v="5.936399999999999"/>
    <x v="1"/>
    <s v="Yes"/>
    <n v="1"/>
  </r>
  <r>
    <n v="7207"/>
    <s v="CA-2019-137414"/>
    <x v="280"/>
    <d v="2019-10-06T00:00:00"/>
    <x v="1"/>
    <s v="CM-12115"/>
    <s v="Chad McGuire"/>
    <x v="0"/>
    <x v="0"/>
    <x v="8"/>
    <x v="1"/>
    <n v="94109"/>
    <x v="1"/>
    <s v="TEC-MA-10002930"/>
    <x v="2"/>
    <x v="15"/>
    <s v="Ricoh - Ink Collector Unit for GX3000 Series Printers"/>
    <n v="369.16"/>
    <x v="10"/>
    <n v="0.2"/>
    <n v="32.301500000000019"/>
    <x v="1"/>
    <s v="Yes"/>
    <n v="1"/>
  </r>
  <r>
    <n v="7208"/>
    <s v="CA-2018-143476"/>
    <x v="108"/>
    <d v="2018-09-13T00:00:00"/>
    <x v="2"/>
    <s v="LC-16930"/>
    <s v="Linda Cazamias"/>
    <x v="1"/>
    <x v="0"/>
    <x v="42"/>
    <x v="16"/>
    <n v="85023"/>
    <x v="1"/>
    <s v="OFF-AR-10003759"/>
    <x v="1"/>
    <x v="6"/>
    <s v="Crayola Anti Dust Chalk, 12/Pack"/>
    <n v="2.9120000000000004"/>
    <x v="0"/>
    <n v="0.2"/>
    <n v="0.90999999999999981"/>
    <x v="1"/>
    <s v="No"/>
    <n v="0"/>
  </r>
  <r>
    <n v="7209"/>
    <s v="CA-2018-143476"/>
    <x v="108"/>
    <d v="2018-09-13T00:00:00"/>
    <x v="2"/>
    <s v="LC-16930"/>
    <s v="Linda Cazamias"/>
    <x v="1"/>
    <x v="0"/>
    <x v="42"/>
    <x v="16"/>
    <n v="85023"/>
    <x v="1"/>
    <s v="OFF-PA-10001837"/>
    <x v="1"/>
    <x v="10"/>
    <s v="Xerox 1976"/>
    <n v="20.736000000000004"/>
    <x v="4"/>
    <n v="0.2"/>
    <n v="7.2576000000000001"/>
    <x v="1"/>
    <s v="No"/>
    <n v="0"/>
  </r>
  <r>
    <n v="7210"/>
    <s v="CA-2018-143476"/>
    <x v="108"/>
    <d v="2018-09-13T00:00:00"/>
    <x v="2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n v="9.5680000000000014"/>
    <x v="0"/>
    <n v="0.2"/>
    <n v="2.9899999999999993"/>
    <x v="1"/>
    <s v="No"/>
    <n v="0"/>
  </r>
  <r>
    <n v="7211"/>
    <s v="US-2018-119046"/>
    <x v="799"/>
    <d v="2018-06-06T00:00:00"/>
    <x v="1"/>
    <s v="EH-13765"/>
    <s v="Edward Hooks"/>
    <x v="1"/>
    <x v="0"/>
    <x v="4"/>
    <x v="4"/>
    <n v="98115"/>
    <x v="1"/>
    <s v="OFF-PA-10000246"/>
    <x v="1"/>
    <x v="10"/>
    <s v="Riverleaf Stik-Withit Designer Note Cubes"/>
    <n v="30.18"/>
    <x v="1"/>
    <n v="0"/>
    <n v="13.8828"/>
    <x v="1"/>
    <s v="Yes"/>
    <n v="1"/>
  </r>
  <r>
    <n v="7212"/>
    <s v="US-2018-119046"/>
    <x v="799"/>
    <d v="2018-06-06T00:00:00"/>
    <x v="1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x v="13"/>
    <n v="0.2"/>
    <n v="18.7224"/>
    <x v="1"/>
    <s v="Yes"/>
    <n v="1"/>
  </r>
  <r>
    <n v="7213"/>
    <s v="US-2018-119046"/>
    <x v="799"/>
    <d v="2018-06-06T00:00:00"/>
    <x v="1"/>
    <s v="EH-13765"/>
    <s v="Edward Hooks"/>
    <x v="1"/>
    <x v="0"/>
    <x v="4"/>
    <x v="4"/>
    <n v="98115"/>
    <x v="1"/>
    <s v="OFF-BI-10000138"/>
    <x v="1"/>
    <x v="8"/>
    <s v="Acco Translucent Poly Ring Binders"/>
    <n v="11.231999999999999"/>
    <x v="1"/>
    <n v="0.2"/>
    <n v="3.9312000000000005"/>
    <x v="1"/>
    <s v="Yes"/>
    <n v="1"/>
  </r>
  <r>
    <n v="7214"/>
    <s v="CA-2019-154949"/>
    <x v="453"/>
    <d v="2019-10-19T00:00:00"/>
    <x v="1"/>
    <s v="MC-17275"/>
    <s v="Marc Crier"/>
    <x v="0"/>
    <x v="0"/>
    <x v="491"/>
    <x v="1"/>
    <n v="93010"/>
    <x v="1"/>
    <s v="OFF-LA-10002034"/>
    <x v="1"/>
    <x v="2"/>
    <s v="Avery 478"/>
    <n v="14.73"/>
    <x v="1"/>
    <n v="0"/>
    <n v="7.2176999999999998"/>
    <x v="1"/>
    <s v="Yes"/>
    <n v="1"/>
  </r>
  <r>
    <n v="7215"/>
    <s v="CA-2017-103072"/>
    <x v="874"/>
    <d v="2017-09-30T00:00:00"/>
    <x v="0"/>
    <s v="HW-14935"/>
    <s v="Helen Wasserman"/>
    <x v="1"/>
    <x v="0"/>
    <x v="66"/>
    <x v="12"/>
    <n v="48205"/>
    <x v="2"/>
    <s v="OFF-AR-10000127"/>
    <x v="1"/>
    <x v="6"/>
    <s v="Newell 321"/>
    <n v="16.399999999999999"/>
    <x v="2"/>
    <n v="0"/>
    <n v="4.7559999999999985"/>
    <x v="2"/>
    <s v="No"/>
    <n v="0"/>
  </r>
  <r>
    <n v="7216"/>
    <s v="CA-2017-103072"/>
    <x v="874"/>
    <d v="2017-09-30T00:00:00"/>
    <x v="0"/>
    <s v="HW-14935"/>
    <s v="Helen Wasserman"/>
    <x v="1"/>
    <x v="0"/>
    <x v="66"/>
    <x v="12"/>
    <n v="48205"/>
    <x v="2"/>
    <s v="OFF-PA-10003172"/>
    <x v="1"/>
    <x v="10"/>
    <s v="Xerox 1996"/>
    <n v="25.92"/>
    <x v="4"/>
    <n v="0"/>
    <n v="12.441600000000001"/>
    <x v="2"/>
    <s v="No"/>
    <n v="0"/>
  </r>
  <r>
    <n v="7217"/>
    <s v="CA-2017-150770"/>
    <x v="910"/>
    <d v="2017-05-06T00:00:00"/>
    <x v="2"/>
    <s v="LC-16870"/>
    <s v="Lena Cacioppo"/>
    <x v="0"/>
    <x v="0"/>
    <x v="8"/>
    <x v="1"/>
    <n v="94109"/>
    <x v="1"/>
    <s v="OFF-AR-10001246"/>
    <x v="1"/>
    <x v="6"/>
    <s v="Newell 317"/>
    <n v="8.82"/>
    <x v="1"/>
    <n v="0"/>
    <n v="2.5577999999999994"/>
    <x v="1"/>
    <s v="Yes"/>
    <n v="1"/>
  </r>
  <r>
    <n v="7218"/>
    <s v="CA-2017-150770"/>
    <x v="910"/>
    <d v="2017-05-06T00:00:00"/>
    <x v="2"/>
    <s v="LC-16870"/>
    <s v="Lena Cacioppo"/>
    <x v="0"/>
    <x v="0"/>
    <x v="8"/>
    <x v="1"/>
    <n v="94109"/>
    <x v="1"/>
    <s v="OFF-BI-10002026"/>
    <x v="1"/>
    <x v="8"/>
    <s v="Ibico Recycled Linen-Style Covers"/>
    <n v="62.496000000000009"/>
    <x v="0"/>
    <n v="0.2"/>
    <n v="21.873599999999996"/>
    <x v="1"/>
    <s v="Yes"/>
    <n v="1"/>
  </r>
  <r>
    <n v="7219"/>
    <s v="CA-2017-150770"/>
    <x v="910"/>
    <d v="2017-05-06T00:00:00"/>
    <x v="2"/>
    <s v="LC-16870"/>
    <s v="Lena Cacioppo"/>
    <x v="0"/>
    <x v="0"/>
    <x v="8"/>
    <x v="1"/>
    <n v="94109"/>
    <x v="1"/>
    <s v="TEC-AC-10000844"/>
    <x v="2"/>
    <x v="11"/>
    <s v="Logitech Gaming G510s - Keyboard"/>
    <n v="339.96"/>
    <x v="4"/>
    <n v="0"/>
    <n v="122.38559999999998"/>
    <x v="1"/>
    <s v="Yes"/>
    <n v="1"/>
  </r>
  <r>
    <n v="7220"/>
    <s v="CA-2017-150770"/>
    <x v="910"/>
    <d v="2017-05-06T00:00:00"/>
    <x v="2"/>
    <s v="LC-16870"/>
    <s v="Lena Cacioppo"/>
    <x v="0"/>
    <x v="0"/>
    <x v="8"/>
    <x v="1"/>
    <n v="94109"/>
    <x v="1"/>
    <s v="OFF-BI-10001575"/>
    <x v="1"/>
    <x v="8"/>
    <s v="GBC Linen Binding Covers"/>
    <n v="49.568000000000005"/>
    <x v="0"/>
    <n v="0.2"/>
    <n v="17.348799999999997"/>
    <x v="1"/>
    <s v="Yes"/>
    <n v="1"/>
  </r>
  <r>
    <n v="7221"/>
    <s v="CA-2019-154760"/>
    <x v="1152"/>
    <d v="2019-01-13T00:00:00"/>
    <x v="1"/>
    <s v="BP-11290"/>
    <s v="Beth Paige"/>
    <x v="0"/>
    <x v="0"/>
    <x v="10"/>
    <x v="9"/>
    <n v="19140"/>
    <x v="3"/>
    <s v="OFF-BI-10004632"/>
    <x v="1"/>
    <x v="8"/>
    <s v="Ibico Hi-Tech Manual Binding System"/>
    <n v="274.49100000000004"/>
    <x v="1"/>
    <n v="0.7"/>
    <n v="-228.74250000000006"/>
    <x v="3"/>
    <s v="No"/>
    <n v="0"/>
  </r>
  <r>
    <n v="7222"/>
    <s v="US-2019-104437"/>
    <x v="678"/>
    <d v="2019-01-31T00:00:00"/>
    <x v="1"/>
    <s v="TG-21310"/>
    <s v="Toby Gnade"/>
    <x v="0"/>
    <x v="0"/>
    <x v="20"/>
    <x v="15"/>
    <n v="10035"/>
    <x v="3"/>
    <s v="TEC-PH-10000193"/>
    <x v="2"/>
    <x v="7"/>
    <s v="Jensen SMPS-640 - speaker phone"/>
    <n v="137.94"/>
    <x v="1"/>
    <n v="0"/>
    <n v="35.864399999999996"/>
    <x v="3"/>
    <s v="No"/>
    <n v="0"/>
  </r>
  <r>
    <n v="7223"/>
    <s v="CA-2019-113075"/>
    <x v="264"/>
    <d v="2019-09-06T00:00:00"/>
    <x v="1"/>
    <s v="MC-18100"/>
    <s v="Mick Crebagga"/>
    <x v="0"/>
    <x v="0"/>
    <x v="22"/>
    <x v="10"/>
    <n v="60623"/>
    <x v="2"/>
    <s v="TEC-AC-10003441"/>
    <x v="2"/>
    <x v="11"/>
    <s v="Kingston Digital DataTraveler 32GB USB 2.0"/>
    <n v="40.68"/>
    <x v="1"/>
    <n v="0.2"/>
    <n v="-7.1190000000000015"/>
    <x v="2"/>
    <s v="No"/>
    <n v="0"/>
  </r>
  <r>
    <n v="7224"/>
    <s v="CA-2018-109953"/>
    <x v="216"/>
    <d v="2018-07-18T00:00:00"/>
    <x v="1"/>
    <s v="RB-19360"/>
    <s v="Raymond Buch"/>
    <x v="0"/>
    <x v="0"/>
    <x v="8"/>
    <x v="1"/>
    <n v="94122"/>
    <x v="1"/>
    <s v="TEC-PH-10004093"/>
    <x v="2"/>
    <x v="7"/>
    <s v="Panasonic Kx-TS550"/>
    <n v="110.376"/>
    <x v="1"/>
    <n v="0.2"/>
    <n v="12.417299999999997"/>
    <x v="1"/>
    <s v="No"/>
    <n v="0"/>
  </r>
  <r>
    <n v="7225"/>
    <s v="CA-2018-109953"/>
    <x v="216"/>
    <d v="2018-07-18T00:00:00"/>
    <x v="1"/>
    <s v="RB-19360"/>
    <s v="Raymond Buch"/>
    <x v="0"/>
    <x v="0"/>
    <x v="8"/>
    <x v="1"/>
    <n v="94122"/>
    <x v="1"/>
    <s v="OFF-AP-10002998"/>
    <x v="1"/>
    <x v="9"/>
    <s v="Holmes 99% HEPA Air Purifier"/>
    <n v="151.62"/>
    <x v="3"/>
    <n v="0"/>
    <n v="50.03459999999999"/>
    <x v="1"/>
    <s v="No"/>
    <n v="0"/>
  </r>
  <r>
    <n v="7226"/>
    <s v="CA-2018-109953"/>
    <x v="216"/>
    <d v="2018-07-18T00:00:00"/>
    <x v="1"/>
    <s v="RB-19360"/>
    <s v="Raymond Buch"/>
    <x v="0"/>
    <x v="0"/>
    <x v="8"/>
    <x v="1"/>
    <n v="94122"/>
    <x v="1"/>
    <s v="FUR-FU-10000073"/>
    <x v="0"/>
    <x v="5"/>
    <s v="Deflect-O Glasstique Clear Desk Accessories"/>
    <n v="30.8"/>
    <x v="4"/>
    <n v="0"/>
    <n v="10.163999999999998"/>
    <x v="1"/>
    <s v="No"/>
    <n v="0"/>
  </r>
  <r>
    <n v="7227"/>
    <s v="CA-2019-127397"/>
    <x v="642"/>
    <d v="2019-02-28T00:00:00"/>
    <x v="1"/>
    <s v="ES-14080"/>
    <s v="Erin Smith"/>
    <x v="1"/>
    <x v="0"/>
    <x v="10"/>
    <x v="9"/>
    <n v="19134"/>
    <x v="3"/>
    <s v="OFF-PA-10001125"/>
    <x v="1"/>
    <x v="10"/>
    <s v="Xerox 1988"/>
    <n v="123.92000000000002"/>
    <x v="2"/>
    <n v="0.2"/>
    <n v="38.724999999999994"/>
    <x v="3"/>
    <s v="No"/>
    <n v="0"/>
  </r>
  <r>
    <n v="7228"/>
    <s v="CA-2019-127397"/>
    <x v="642"/>
    <d v="2019-02-28T00:00:00"/>
    <x v="1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n v="1319.8"/>
    <x v="2"/>
    <n v="0.2"/>
    <n v="214.4674999999998"/>
    <x v="3"/>
    <s v="No"/>
    <n v="0"/>
  </r>
  <r>
    <n v="7229"/>
    <s v="CA-2016-157546"/>
    <x v="836"/>
    <d v="2016-07-22T00:00:00"/>
    <x v="2"/>
    <s v="RD-19720"/>
    <s v="Roger Demir"/>
    <x v="0"/>
    <x v="0"/>
    <x v="8"/>
    <x v="1"/>
    <n v="94122"/>
    <x v="1"/>
    <s v="OFF-BI-10002498"/>
    <x v="1"/>
    <x v="8"/>
    <s v="Clear Mylar Reinforcing Strips"/>
    <n v="89.712000000000018"/>
    <x v="5"/>
    <n v="0.2"/>
    <n v="30.277799999999992"/>
    <x v="1"/>
    <s v="No"/>
    <n v="0"/>
  </r>
  <r>
    <n v="7230"/>
    <s v="CA-2016-157546"/>
    <x v="836"/>
    <d v="2016-07-22T00:00:00"/>
    <x v="2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n v="22.830000000000002"/>
    <x v="1"/>
    <n v="0"/>
    <n v="10.7301"/>
    <x v="1"/>
    <s v="No"/>
    <n v="0"/>
  </r>
  <r>
    <n v="7231"/>
    <s v="CA-2019-153843"/>
    <x v="677"/>
    <d v="2019-03-15T00:00:00"/>
    <x v="2"/>
    <s v="SC-20380"/>
    <s v="Shahid Collister"/>
    <x v="0"/>
    <x v="0"/>
    <x v="54"/>
    <x v="29"/>
    <n v="6824"/>
    <x v="3"/>
    <s v="OFF-BI-10002353"/>
    <x v="1"/>
    <x v="8"/>
    <s v="GBC VeloBind Cover Sets"/>
    <n v="30.88"/>
    <x v="0"/>
    <n v="0"/>
    <n v="15.44"/>
    <x v="3"/>
    <s v="No"/>
    <n v="0"/>
  </r>
  <r>
    <n v="7232"/>
    <s v="CA-2019-153843"/>
    <x v="677"/>
    <d v="2019-03-15T00:00:00"/>
    <x v="2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n v="465.16"/>
    <x v="0"/>
    <n v="0"/>
    <n v="120.94159999999999"/>
    <x v="3"/>
    <s v="No"/>
    <n v="0"/>
  </r>
  <r>
    <n v="7233"/>
    <s v="CA-2019-153843"/>
    <x v="677"/>
    <d v="2019-03-15T00:00:00"/>
    <x v="2"/>
    <s v="SC-20380"/>
    <s v="Shahid Collister"/>
    <x v="0"/>
    <x v="0"/>
    <x v="54"/>
    <x v="29"/>
    <n v="6824"/>
    <x v="3"/>
    <s v="OFF-PA-10003673"/>
    <x v="1"/>
    <x v="10"/>
    <s v="Strathmore Photo Mount Cards"/>
    <n v="27.12"/>
    <x v="4"/>
    <n v="0"/>
    <n v="12.475199999999999"/>
    <x v="3"/>
    <s v="No"/>
    <n v="0"/>
  </r>
  <r>
    <n v="7234"/>
    <s v="CA-2018-137337"/>
    <x v="387"/>
    <d v="2018-03-12T00:00:00"/>
    <x v="1"/>
    <s v="GB-14575"/>
    <s v="Giulietta Baptist"/>
    <x v="0"/>
    <x v="0"/>
    <x v="20"/>
    <x v="15"/>
    <n v="10011"/>
    <x v="3"/>
    <s v="FUR-FU-10003347"/>
    <x v="0"/>
    <x v="5"/>
    <s v="Coloredge Poster Frame"/>
    <n v="113.6"/>
    <x v="8"/>
    <n v="0"/>
    <n v="44.304000000000002"/>
    <x v="3"/>
    <s v="No"/>
    <n v="0"/>
  </r>
  <r>
    <n v="7235"/>
    <s v="CA-2018-137337"/>
    <x v="387"/>
    <d v="2018-03-12T00:00:00"/>
    <x v="1"/>
    <s v="GB-14575"/>
    <s v="Giulietta Baptist"/>
    <x v="0"/>
    <x v="0"/>
    <x v="20"/>
    <x v="15"/>
    <n v="10011"/>
    <x v="3"/>
    <s v="OFF-PA-10001934"/>
    <x v="1"/>
    <x v="10"/>
    <s v="Xerox 1993"/>
    <n v="12.96"/>
    <x v="0"/>
    <n v="0"/>
    <n v="6.3504000000000005"/>
    <x v="3"/>
    <s v="No"/>
    <n v="0"/>
  </r>
  <r>
    <n v="7236"/>
    <s v="CA-2018-137337"/>
    <x v="387"/>
    <d v="2018-03-12T00:00:00"/>
    <x v="1"/>
    <s v="GB-14575"/>
    <s v="Giulietta Baptist"/>
    <x v="0"/>
    <x v="0"/>
    <x v="20"/>
    <x v="15"/>
    <n v="10011"/>
    <x v="3"/>
    <s v="OFF-BI-10000632"/>
    <x v="1"/>
    <x v="8"/>
    <s v="Satellite Sectional Post Binders"/>
    <n v="69.456000000000003"/>
    <x v="0"/>
    <n v="0.2"/>
    <n v="22.573199999999996"/>
    <x v="3"/>
    <s v="No"/>
    <n v="0"/>
  </r>
  <r>
    <n v="7237"/>
    <s v="CA-2016-138737"/>
    <x v="1035"/>
    <d v="2016-12-10T00:00:00"/>
    <x v="2"/>
    <s v="FP-14320"/>
    <s v="Frank Preis"/>
    <x v="0"/>
    <x v="0"/>
    <x v="1"/>
    <x v="1"/>
    <n v="90049"/>
    <x v="1"/>
    <s v="OFF-AR-10003190"/>
    <x v="1"/>
    <x v="6"/>
    <s v="Newell 32"/>
    <n v="8.64"/>
    <x v="1"/>
    <n v="0"/>
    <n v="2.4192"/>
    <x v="1"/>
    <s v="No"/>
    <n v="0"/>
  </r>
  <r>
    <n v="7238"/>
    <s v="CA-2018-164924"/>
    <x v="212"/>
    <d v="2018-07-10T00:00:00"/>
    <x v="3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n v="341.99100000000004"/>
    <x v="1"/>
    <n v="0.7"/>
    <n v="-319.19159999999999"/>
    <x v="3"/>
    <s v="No"/>
    <n v="0"/>
  </r>
  <r>
    <n v="7239"/>
    <s v="CA-2018-101651"/>
    <x v="435"/>
    <d v="2018-12-30T00:00:00"/>
    <x v="1"/>
    <s v="SC-20305"/>
    <s v="Sean Christensen"/>
    <x v="0"/>
    <x v="0"/>
    <x v="49"/>
    <x v="1"/>
    <n v="95123"/>
    <x v="1"/>
    <s v="FUR-FU-10000771"/>
    <x v="0"/>
    <x v="5"/>
    <s v="Eldon 200 Class Desk Accessories, Smoke"/>
    <n v="43.96"/>
    <x v="3"/>
    <n v="0"/>
    <n v="18.463200000000004"/>
    <x v="1"/>
    <s v="No"/>
    <n v="0"/>
  </r>
  <r>
    <n v="7240"/>
    <s v="CA-2018-101651"/>
    <x v="435"/>
    <d v="2018-12-30T00:00:00"/>
    <x v="1"/>
    <s v="SC-20305"/>
    <s v="Sean Christensen"/>
    <x v="0"/>
    <x v="0"/>
    <x v="49"/>
    <x v="1"/>
    <n v="95123"/>
    <x v="1"/>
    <s v="OFF-EN-10001990"/>
    <x v="1"/>
    <x v="12"/>
    <s v="Staple envelope"/>
    <n v="39.76"/>
    <x v="3"/>
    <n v="0"/>
    <n v="18.687199999999997"/>
    <x v="1"/>
    <s v="No"/>
    <n v="0"/>
  </r>
  <r>
    <n v="7241"/>
    <s v="CA-2019-136651"/>
    <x v="756"/>
    <d v="2019-04-25T00:00:00"/>
    <x v="0"/>
    <s v="JF-15355"/>
    <s v="Jay Fein"/>
    <x v="0"/>
    <x v="0"/>
    <x v="45"/>
    <x v="1"/>
    <n v="91104"/>
    <x v="1"/>
    <s v="FUR-FU-10002445"/>
    <x v="0"/>
    <x v="5"/>
    <s v="DAX Two-Tone Rosewood/Black Document Frame, Desktop, 5 x 7"/>
    <n v="66.36"/>
    <x v="3"/>
    <n v="0"/>
    <n v="26.544000000000004"/>
    <x v="1"/>
    <s v="Yes"/>
    <n v="1"/>
  </r>
  <r>
    <n v="7242"/>
    <s v="CA-2019-136651"/>
    <x v="756"/>
    <d v="2019-04-25T00:00:00"/>
    <x v="0"/>
    <s v="JF-15355"/>
    <s v="Jay Fein"/>
    <x v="0"/>
    <x v="0"/>
    <x v="45"/>
    <x v="1"/>
    <n v="91104"/>
    <x v="1"/>
    <s v="OFF-BI-10003638"/>
    <x v="1"/>
    <x v="8"/>
    <s v="GBC Durable Plastic Covers"/>
    <n v="92.88000000000001"/>
    <x v="5"/>
    <n v="0.2"/>
    <n v="30.185999999999996"/>
    <x v="1"/>
    <s v="Yes"/>
    <n v="1"/>
  </r>
  <r>
    <n v="7243"/>
    <s v="CA-2019-136651"/>
    <x v="756"/>
    <d v="2019-04-25T00:00:00"/>
    <x v="0"/>
    <s v="JF-15355"/>
    <s v="Jay Fein"/>
    <x v="0"/>
    <x v="0"/>
    <x v="45"/>
    <x v="1"/>
    <n v="91104"/>
    <x v="1"/>
    <s v="FUR-FU-10004864"/>
    <x v="0"/>
    <x v="5"/>
    <s v="Eldon 500 Class Desk Accessories"/>
    <n v="24.14"/>
    <x v="0"/>
    <n v="0"/>
    <n v="7.9662000000000006"/>
    <x v="1"/>
    <s v="Yes"/>
    <n v="1"/>
  </r>
  <r>
    <n v="7244"/>
    <s v="CA-2019-118892"/>
    <x v="629"/>
    <d v="2019-08-22T00:00:00"/>
    <x v="0"/>
    <s v="TP-21415"/>
    <s v="Tom Prescott"/>
    <x v="0"/>
    <x v="0"/>
    <x v="10"/>
    <x v="9"/>
    <n v="19134"/>
    <x v="3"/>
    <s v="FUR-CH-10002024"/>
    <x v="0"/>
    <x v="1"/>
    <s v="HON 5400 Series Task Chairs for Big and Tall"/>
    <n v="4416.174"/>
    <x v="6"/>
    <n v="0.3"/>
    <n v="-630.88200000000006"/>
    <x v="3"/>
    <s v="No"/>
    <n v="0"/>
  </r>
  <r>
    <n v="7245"/>
    <s v="US-2019-151127"/>
    <x v="1053"/>
    <d v="2019-05-25T00:00:00"/>
    <x v="2"/>
    <s v="RL-19615"/>
    <s v="Rob Lucas"/>
    <x v="0"/>
    <x v="0"/>
    <x v="1"/>
    <x v="1"/>
    <n v="90049"/>
    <x v="1"/>
    <s v="OFF-AR-10002445"/>
    <x v="1"/>
    <x v="6"/>
    <s v="SANFORD Major Accent Highlighters"/>
    <n v="49.56"/>
    <x v="3"/>
    <n v="0"/>
    <n v="18.832800000000002"/>
    <x v="1"/>
    <s v="Yes"/>
    <n v="1"/>
  </r>
  <r>
    <n v="7246"/>
    <s v="CA-2019-145807"/>
    <x v="839"/>
    <d v="2019-02-13T00:00:00"/>
    <x v="1"/>
    <s v="SB-20170"/>
    <s v="Sarah Bern"/>
    <x v="0"/>
    <x v="0"/>
    <x v="1"/>
    <x v="1"/>
    <n v="90032"/>
    <x v="1"/>
    <s v="OFF-ST-10001370"/>
    <x v="1"/>
    <x v="4"/>
    <s v="Sensible Storage WireTech Storage Systems"/>
    <n v="354.90000000000003"/>
    <x v="2"/>
    <n v="0"/>
    <n v="17.744999999999962"/>
    <x v="1"/>
    <s v="No"/>
    <n v="0"/>
  </r>
  <r>
    <n v="7247"/>
    <s v="US-2016-127978"/>
    <x v="223"/>
    <d v="2016-03-08T00:00:00"/>
    <x v="1"/>
    <s v="JS-15595"/>
    <s v="Jill Stevenson"/>
    <x v="1"/>
    <x v="0"/>
    <x v="38"/>
    <x v="24"/>
    <n v="43229"/>
    <x v="3"/>
    <s v="OFF-LA-10000305"/>
    <x v="1"/>
    <x v="2"/>
    <s v="Avery 495"/>
    <n v="15.120000000000001"/>
    <x v="1"/>
    <n v="0.2"/>
    <n v="4.9139999999999988"/>
    <x v="3"/>
    <s v="No"/>
    <n v="0"/>
  </r>
  <r>
    <n v="7248"/>
    <s v="US-2016-127978"/>
    <x v="223"/>
    <d v="2016-03-08T00:00:00"/>
    <x v="1"/>
    <s v="JS-15595"/>
    <s v="Jill Stevenson"/>
    <x v="1"/>
    <x v="0"/>
    <x v="38"/>
    <x v="24"/>
    <n v="43229"/>
    <x v="3"/>
    <s v="FUR-BO-10001972"/>
    <x v="0"/>
    <x v="0"/>
    <s v="O'Sullivan 4-Shelf Bookcase in Odessa Pine"/>
    <n v="302.45"/>
    <x v="2"/>
    <n v="0.5"/>
    <n v="-199.61700000000002"/>
    <x v="3"/>
    <s v="No"/>
    <n v="0"/>
  </r>
  <r>
    <n v="7249"/>
    <s v="US-2016-127978"/>
    <x v="223"/>
    <d v="2016-03-08T00:00:00"/>
    <x v="1"/>
    <s v="JS-15595"/>
    <s v="Jill Stevenson"/>
    <x v="1"/>
    <x v="0"/>
    <x v="38"/>
    <x v="24"/>
    <n v="43229"/>
    <x v="3"/>
    <s v="OFF-ST-10002486"/>
    <x v="1"/>
    <x v="4"/>
    <s v="Eldon Shelf Savers Cubes and Bins"/>
    <n v="44.672000000000004"/>
    <x v="8"/>
    <n v="0.2"/>
    <n v="-10.051200000000003"/>
    <x v="3"/>
    <s v="No"/>
    <n v="0"/>
  </r>
  <r>
    <n v="7250"/>
    <s v="CA-2017-158491"/>
    <x v="593"/>
    <d v="2017-06-09T00:00:00"/>
    <x v="0"/>
    <s v="BP-11155"/>
    <s v="Becky Pak"/>
    <x v="0"/>
    <x v="0"/>
    <x v="1"/>
    <x v="1"/>
    <n v="90008"/>
    <x v="1"/>
    <s v="TEC-AC-10001874"/>
    <x v="2"/>
    <x v="11"/>
    <s v="Logitech Wireless Anywhere Mouse MX for PC and Mac"/>
    <n v="119.98"/>
    <x v="0"/>
    <n v="0"/>
    <n v="35.994"/>
    <x v="1"/>
    <s v="No"/>
    <n v="0"/>
  </r>
  <r>
    <n v="7251"/>
    <s v="CA-2017-158491"/>
    <x v="593"/>
    <d v="2017-06-09T00:00:00"/>
    <x v="0"/>
    <s v="BP-11155"/>
    <s v="Becky Pak"/>
    <x v="0"/>
    <x v="0"/>
    <x v="1"/>
    <x v="1"/>
    <n v="90008"/>
    <x v="1"/>
    <s v="TEC-AC-10003870"/>
    <x v="2"/>
    <x v="11"/>
    <s v="Logitech Z-906 Speaker sys - home theater - 5.1-CH"/>
    <n v="989.97"/>
    <x v="1"/>
    <n v="0"/>
    <n v="395.98800000000006"/>
    <x v="1"/>
    <s v="No"/>
    <n v="0"/>
  </r>
  <r>
    <n v="7252"/>
    <s v="CA-2018-116764"/>
    <x v="278"/>
    <d v="2018-09-02T00:00:00"/>
    <x v="1"/>
    <s v="EM-13825"/>
    <s v="Elizabeth Moffitt"/>
    <x v="1"/>
    <x v="0"/>
    <x v="389"/>
    <x v="2"/>
    <n v="33021"/>
    <x v="0"/>
    <s v="OFF-LA-10002473"/>
    <x v="1"/>
    <x v="2"/>
    <s v="Avery 484"/>
    <n v="9.2159999999999993"/>
    <x v="4"/>
    <n v="0.2"/>
    <n v="3.3408000000000002"/>
    <x v="0"/>
    <s v="No"/>
    <n v="0"/>
  </r>
  <r>
    <n v="7253"/>
    <s v="CA-2018-152457"/>
    <x v="126"/>
    <d v="2018-09-18T00:00:00"/>
    <x v="1"/>
    <s v="SC-20695"/>
    <s v="Steve Chapman"/>
    <x v="1"/>
    <x v="0"/>
    <x v="43"/>
    <x v="12"/>
    <n v="48066"/>
    <x v="2"/>
    <s v="OFF-PA-10003790"/>
    <x v="1"/>
    <x v="10"/>
    <s v="Xerox 1991"/>
    <n v="68.52"/>
    <x v="1"/>
    <n v="0"/>
    <n v="31.519199999999998"/>
    <x v="2"/>
    <s v="No"/>
    <n v="0"/>
  </r>
  <r>
    <n v="7254"/>
    <s v="CA-2018-152730"/>
    <x v="198"/>
    <d v="2018-06-04T00:00:00"/>
    <x v="1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n v="364.74"/>
    <x v="1"/>
    <n v="0"/>
    <n v="109.42199999999997"/>
    <x v="2"/>
    <s v="No"/>
    <n v="0"/>
  </r>
  <r>
    <n v="7255"/>
    <s v="CA-2018-152730"/>
    <x v="198"/>
    <d v="2018-06-04T00:00:00"/>
    <x v="1"/>
    <s v="EM-14140"/>
    <s v="Eugene Moren"/>
    <x v="2"/>
    <x v="0"/>
    <x v="384"/>
    <x v="6"/>
    <n v="54880"/>
    <x v="2"/>
    <s v="FUR-FU-10001037"/>
    <x v="0"/>
    <x v="5"/>
    <s v="DAX Charcoal/Nickel-Tone Document Frame, 5 x 7"/>
    <n v="47.400000000000006"/>
    <x v="2"/>
    <n v="0"/>
    <n v="21.33"/>
    <x v="2"/>
    <s v="No"/>
    <n v="0"/>
  </r>
  <r>
    <n v="7256"/>
    <s v="CA-2018-152730"/>
    <x v="198"/>
    <d v="2018-06-04T00:00:00"/>
    <x v="1"/>
    <s v="EM-14140"/>
    <s v="Eugene Moren"/>
    <x v="2"/>
    <x v="0"/>
    <x v="384"/>
    <x v="6"/>
    <n v="54880"/>
    <x v="2"/>
    <s v="OFF-ST-10000876"/>
    <x v="1"/>
    <x v="4"/>
    <s v="Eldon Simplefile Box Office"/>
    <n v="49.76"/>
    <x v="4"/>
    <n v="0"/>
    <n v="13.9328"/>
    <x v="2"/>
    <s v="No"/>
    <n v="0"/>
  </r>
  <r>
    <n v="7257"/>
    <s v="CA-2018-152730"/>
    <x v="198"/>
    <d v="2018-06-04T00:00:00"/>
    <x v="1"/>
    <s v="EM-14140"/>
    <s v="Eugene Moren"/>
    <x v="2"/>
    <x v="0"/>
    <x v="384"/>
    <x v="6"/>
    <n v="54880"/>
    <x v="2"/>
    <s v="OFF-AR-10003732"/>
    <x v="1"/>
    <x v="6"/>
    <s v="Newell 333"/>
    <n v="5.56"/>
    <x v="0"/>
    <n v="0"/>
    <n v="1.4455999999999998"/>
    <x v="2"/>
    <s v="No"/>
    <n v="0"/>
  </r>
  <r>
    <n v="7258"/>
    <s v="CA-2018-152730"/>
    <x v="198"/>
    <d v="2018-06-04T00:00:00"/>
    <x v="1"/>
    <s v="EM-14140"/>
    <s v="Eugene Moren"/>
    <x v="2"/>
    <x v="0"/>
    <x v="384"/>
    <x v="6"/>
    <n v="54880"/>
    <x v="2"/>
    <s v="OFF-PA-10000994"/>
    <x v="1"/>
    <x v="10"/>
    <s v="Xerox 1915"/>
    <n v="629.09999999999991"/>
    <x v="5"/>
    <n v="0"/>
    <n v="301.96799999999996"/>
    <x v="2"/>
    <s v="No"/>
    <n v="0"/>
  </r>
  <r>
    <n v="7259"/>
    <s v="CA-2018-152730"/>
    <x v="198"/>
    <d v="2018-06-04T00:00:00"/>
    <x v="1"/>
    <s v="EM-14140"/>
    <s v="Eugene Moren"/>
    <x v="2"/>
    <x v="0"/>
    <x v="384"/>
    <x v="6"/>
    <n v="54880"/>
    <x v="2"/>
    <s v="OFF-AR-10000940"/>
    <x v="1"/>
    <x v="6"/>
    <s v="Newell 343"/>
    <n v="14.7"/>
    <x v="2"/>
    <n v="0"/>
    <n v="3.9690000000000003"/>
    <x v="2"/>
    <s v="No"/>
    <n v="0"/>
  </r>
  <r>
    <n v="7260"/>
    <s v="CA-2018-152730"/>
    <x v="198"/>
    <d v="2018-06-04T00:00:00"/>
    <x v="1"/>
    <s v="EM-14140"/>
    <s v="Eugene Moren"/>
    <x v="2"/>
    <x v="0"/>
    <x v="384"/>
    <x v="6"/>
    <n v="54880"/>
    <x v="2"/>
    <s v="OFF-PA-10004888"/>
    <x v="1"/>
    <x v="10"/>
    <s v="Xerox 217"/>
    <n v="45.36"/>
    <x v="3"/>
    <n v="0"/>
    <n v="21.772800000000004"/>
    <x v="2"/>
    <s v="No"/>
    <n v="0"/>
  </r>
  <r>
    <n v="7261"/>
    <s v="CA-2018-152730"/>
    <x v="198"/>
    <d v="2018-06-04T00:00:00"/>
    <x v="1"/>
    <s v="EM-14140"/>
    <s v="Eugene Moren"/>
    <x v="2"/>
    <x v="0"/>
    <x v="384"/>
    <x v="6"/>
    <n v="54880"/>
    <x v="2"/>
    <s v="TEC-PH-10000441"/>
    <x v="2"/>
    <x v="7"/>
    <s v="VTech DS6151"/>
    <n v="125.99"/>
    <x v="7"/>
    <n v="0"/>
    <n v="35.277200000000008"/>
    <x v="2"/>
    <s v="No"/>
    <n v="0"/>
  </r>
  <r>
    <n v="7262"/>
    <s v="CA-2019-137001"/>
    <x v="193"/>
    <d v="2019-06-13T00:00:00"/>
    <x v="0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n v="14.700000000000001"/>
    <x v="3"/>
    <n v="0"/>
    <n v="4.1160000000000005"/>
    <x v="1"/>
    <s v="No"/>
    <n v="0"/>
  </r>
  <r>
    <n v="7263"/>
    <s v="CA-2019-156363"/>
    <x v="760"/>
    <d v="2019-10-28T00:00:00"/>
    <x v="1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x v="2"/>
    <n v="0.4"/>
    <n v="-6.5399999999999991"/>
    <x v="3"/>
    <s v="No"/>
    <n v="0"/>
  </r>
  <r>
    <n v="7264"/>
    <s v="CA-2019-156363"/>
    <x v="760"/>
    <d v="2019-10-28T00:00:00"/>
    <x v="1"/>
    <s v="ML-17395"/>
    <s v="Marina Lichtenstein"/>
    <x v="1"/>
    <x v="0"/>
    <x v="10"/>
    <x v="9"/>
    <n v="19134"/>
    <x v="3"/>
    <s v="OFF-EN-10003068"/>
    <x v="1"/>
    <x v="12"/>
    <s v="#6 3/4 Gummed Flap White Envelopes"/>
    <n v="31.680000000000003"/>
    <x v="4"/>
    <n v="0.2"/>
    <n v="11.087999999999997"/>
    <x v="3"/>
    <s v="No"/>
    <n v="0"/>
  </r>
  <r>
    <n v="7265"/>
    <s v="CA-2019-122056"/>
    <x v="487"/>
    <d v="2019-06-17T00:00:00"/>
    <x v="1"/>
    <s v="PG-18895"/>
    <s v="Paul Gonzalez"/>
    <x v="0"/>
    <x v="0"/>
    <x v="24"/>
    <x v="17"/>
    <n v="22153"/>
    <x v="0"/>
    <s v="OFF-AR-10004260"/>
    <x v="1"/>
    <x v="6"/>
    <s v="Boston 1799 Powerhouse Electric Pencil Sharpener"/>
    <n v="181.86"/>
    <x v="3"/>
    <n v="0"/>
    <n v="50.9208"/>
    <x v="0"/>
    <s v="No"/>
    <n v="0"/>
  </r>
  <r>
    <n v="7266"/>
    <s v="US-2016-143721"/>
    <x v="533"/>
    <d v="2016-11-26T00:00:00"/>
    <x v="0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n v="155.37199999999999"/>
    <x v="0"/>
    <n v="0.3"/>
    <n v="-35.513599999999997"/>
    <x v="2"/>
    <s v="No"/>
    <n v="0"/>
  </r>
  <r>
    <n v="7267"/>
    <s v="CA-2019-122987"/>
    <x v="1153"/>
    <d v="2019-08-16T00:00:00"/>
    <x v="3"/>
    <s v="SJ-20215"/>
    <s v="Sarah Jordon"/>
    <x v="0"/>
    <x v="0"/>
    <x v="29"/>
    <x v="18"/>
    <n v="38401"/>
    <x v="0"/>
    <s v="OFF-BI-10002824"/>
    <x v="1"/>
    <x v="8"/>
    <s v="Recycled Easel Ring Binders"/>
    <n v="13.428000000000003"/>
    <x v="1"/>
    <n v="0.7"/>
    <n v="-11.190000000000001"/>
    <x v="0"/>
    <s v="No"/>
    <n v="0"/>
  </r>
  <r>
    <n v="7268"/>
    <s v="CA-2019-122987"/>
    <x v="1153"/>
    <d v="2019-08-16T00:00:00"/>
    <x v="3"/>
    <s v="SJ-20215"/>
    <s v="Sarah Jordon"/>
    <x v="0"/>
    <x v="0"/>
    <x v="29"/>
    <x v="18"/>
    <n v="38401"/>
    <x v="0"/>
    <s v="OFF-ST-10004950"/>
    <x v="1"/>
    <x v="4"/>
    <s v="Acco Perma 3000 Stacking Storage Drawers"/>
    <n v="67.13600000000001"/>
    <x v="4"/>
    <n v="0.2"/>
    <n v="-0.83920000000000172"/>
    <x v="0"/>
    <s v="No"/>
    <n v="0"/>
  </r>
  <r>
    <n v="7269"/>
    <s v="CA-2018-133368"/>
    <x v="1154"/>
    <d v="2018-01-20T00:00:00"/>
    <x v="1"/>
    <s v="AG-10675"/>
    <s v="Anna Gayman"/>
    <x v="0"/>
    <x v="0"/>
    <x v="3"/>
    <x v="3"/>
    <n v="28027"/>
    <x v="0"/>
    <s v="OFF-PA-10004039"/>
    <x v="1"/>
    <x v="10"/>
    <s v="Xerox 1882"/>
    <n v="89.567999999999998"/>
    <x v="0"/>
    <n v="0.2"/>
    <n v="32.468400000000003"/>
    <x v="0"/>
    <s v="Yes"/>
    <n v="1"/>
  </r>
  <r>
    <n v="7270"/>
    <s v="CA-2018-133368"/>
    <x v="1154"/>
    <d v="2018-01-20T00:00:00"/>
    <x v="1"/>
    <s v="AG-10675"/>
    <s v="Anna Gayman"/>
    <x v="0"/>
    <x v="0"/>
    <x v="3"/>
    <x v="3"/>
    <n v="28027"/>
    <x v="0"/>
    <s v="FUR-FU-10003374"/>
    <x v="0"/>
    <x v="5"/>
    <s v="Electrix Fluorescent Magnifier Lamps &amp; Weighted Base"/>
    <n v="315.77600000000007"/>
    <x v="8"/>
    <n v="0.2"/>
    <n v="31.577600000000018"/>
    <x v="0"/>
    <s v="Yes"/>
    <n v="1"/>
  </r>
  <r>
    <n v="7271"/>
    <s v="CA-2018-123337"/>
    <x v="1142"/>
    <d v="2018-09-22T00:00:00"/>
    <x v="1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n v="273.666"/>
    <x v="0"/>
    <n v="0.15"/>
    <n v="-12.878400000000013"/>
    <x v="1"/>
    <s v="No"/>
    <n v="0"/>
  </r>
  <r>
    <n v="7272"/>
    <s v="CA-2018-123337"/>
    <x v="1142"/>
    <d v="2018-09-22T00:00:00"/>
    <x v="1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n v="17.48"/>
    <x v="4"/>
    <n v="0"/>
    <n v="4.5448000000000004"/>
    <x v="1"/>
    <s v="No"/>
    <n v="0"/>
  </r>
  <r>
    <n v="7273"/>
    <s v="US-2018-150357"/>
    <x v="1155"/>
    <d v="2018-10-14T00:00:00"/>
    <x v="1"/>
    <s v="EB-13975"/>
    <s v="Erica Bern"/>
    <x v="1"/>
    <x v="0"/>
    <x v="247"/>
    <x v="3"/>
    <n v="27405"/>
    <x v="0"/>
    <s v="OFF-SU-10004498"/>
    <x v="1"/>
    <x v="14"/>
    <s v="Martin-Yale Premier Letter Opener"/>
    <n v="20.608000000000004"/>
    <x v="0"/>
    <n v="0.2"/>
    <n v="-4.3792000000000009"/>
    <x v="0"/>
    <s v="No"/>
    <n v="0"/>
  </r>
  <r>
    <n v="7274"/>
    <s v="US-2018-150357"/>
    <x v="1155"/>
    <d v="2018-10-14T00:00:00"/>
    <x v="1"/>
    <s v="EB-13975"/>
    <s v="Erica Bern"/>
    <x v="1"/>
    <x v="0"/>
    <x v="247"/>
    <x v="3"/>
    <n v="27405"/>
    <x v="0"/>
    <s v="OFF-BI-10002557"/>
    <x v="1"/>
    <x v="8"/>
    <s v="Presstex Flexible Ring Binders"/>
    <n v="4.0950000000000006"/>
    <x v="1"/>
    <n v="0.7"/>
    <n v="-2.7300000000000004"/>
    <x v="0"/>
    <s v="No"/>
    <n v="0"/>
  </r>
  <r>
    <n v="7275"/>
    <s v="CA-2017-144519"/>
    <x v="50"/>
    <d v="2017-11-17T00:00:00"/>
    <x v="1"/>
    <s v="AW-10930"/>
    <s v="Arthur Wiediger"/>
    <x v="2"/>
    <x v="0"/>
    <x v="433"/>
    <x v="37"/>
    <n v="59601"/>
    <x v="1"/>
    <s v="TEC-PH-10004908"/>
    <x v="2"/>
    <x v="7"/>
    <s v="Panasonic KX TS3282W Corded phone"/>
    <n v="339.96000000000004"/>
    <x v="2"/>
    <n v="0.2"/>
    <n v="42.494999999999948"/>
    <x v="1"/>
    <s v="No"/>
    <n v="0"/>
  </r>
  <r>
    <n v="7276"/>
    <s v="CA-2017-144519"/>
    <x v="50"/>
    <d v="2017-11-17T00:00:00"/>
    <x v="1"/>
    <s v="AW-10930"/>
    <s v="Arthur Wiediger"/>
    <x v="2"/>
    <x v="0"/>
    <x v="433"/>
    <x v="37"/>
    <n v="59601"/>
    <x v="1"/>
    <s v="FUR-FU-10000794"/>
    <x v="0"/>
    <x v="5"/>
    <s v="Eldon Stackable Tray, Side-Load, Legal, Smoke"/>
    <n v="63.980000000000004"/>
    <x v="3"/>
    <n v="0"/>
    <n v="21.7532"/>
    <x v="1"/>
    <s v="No"/>
    <n v="0"/>
  </r>
  <r>
    <n v="7277"/>
    <s v="CA-2016-120670"/>
    <x v="981"/>
    <d v="2016-11-06T00:00:00"/>
    <x v="1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n v="799.92000000000007"/>
    <x v="12"/>
    <n v="0.2"/>
    <n v="239.976"/>
    <x v="0"/>
    <s v="No"/>
    <n v="0"/>
  </r>
  <r>
    <n v="7278"/>
    <s v="CA-2018-157217"/>
    <x v="1080"/>
    <d v="2018-07-21T00:00:00"/>
    <x v="2"/>
    <s v="TC-21535"/>
    <s v="Tracy Collins"/>
    <x v="2"/>
    <x v="0"/>
    <x v="8"/>
    <x v="1"/>
    <n v="94110"/>
    <x v="1"/>
    <s v="TEC-PH-10002070"/>
    <x v="2"/>
    <x v="7"/>
    <s v="Griffin GC36547 PowerJolt SE Lightning Charger"/>
    <n v="35.984000000000002"/>
    <x v="0"/>
    <n v="0.2"/>
    <n v="4.4979999999999958"/>
    <x v="1"/>
    <s v="No"/>
    <n v="0"/>
  </r>
  <r>
    <n v="7279"/>
    <s v="CA-2018-157217"/>
    <x v="1080"/>
    <d v="2018-07-21T00:00:00"/>
    <x v="2"/>
    <s v="TC-21535"/>
    <s v="Tracy Collins"/>
    <x v="2"/>
    <x v="0"/>
    <x v="8"/>
    <x v="1"/>
    <n v="94110"/>
    <x v="1"/>
    <s v="TEC-AC-10003095"/>
    <x v="2"/>
    <x v="11"/>
    <s v="Logitech G35 7.1-Channel Surround Sound Headset"/>
    <n v="389.97"/>
    <x v="1"/>
    <n v="0"/>
    <n v="132.58980000000003"/>
    <x v="1"/>
    <s v="No"/>
    <n v="0"/>
  </r>
  <r>
    <n v="7280"/>
    <s v="CA-2018-108224"/>
    <x v="675"/>
    <d v="2018-05-14T00:00:00"/>
    <x v="3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n v="185.52800000000002"/>
    <x v="3"/>
    <n v="0.2"/>
    <n v="48.701099999999997"/>
    <x v="1"/>
    <s v="No"/>
    <n v="0"/>
  </r>
  <r>
    <n v="7281"/>
    <s v="CA-2017-162782"/>
    <x v="780"/>
    <d v="2017-02-27T00:00:00"/>
    <x v="1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n v="2541.98"/>
    <x v="0"/>
    <n v="0"/>
    <n v="1270.99"/>
    <x v="3"/>
    <s v="No"/>
    <n v="0"/>
  </r>
  <r>
    <n v="7282"/>
    <s v="CA-2019-159282"/>
    <x v="524"/>
    <d v="2019-10-21T00:00:00"/>
    <x v="1"/>
    <s v="GH-14410"/>
    <s v="Gary Hansen"/>
    <x v="2"/>
    <x v="0"/>
    <x v="420"/>
    <x v="16"/>
    <n v="85364"/>
    <x v="1"/>
    <s v="TEC-MA-10001148"/>
    <x v="2"/>
    <x v="15"/>
    <s v="Swingline SM12-08 MicroCut Jam Free Shredder"/>
    <n v="599.98500000000013"/>
    <x v="2"/>
    <n v="0.7"/>
    <n v="-479.98799999999994"/>
    <x v="1"/>
    <s v="No"/>
    <n v="0"/>
  </r>
  <r>
    <n v="7283"/>
    <s v="CA-2019-155936"/>
    <x v="738"/>
    <d v="2019-06-29T00:00:00"/>
    <x v="1"/>
    <s v="JK-15730"/>
    <s v="Joe Kamberova"/>
    <x v="0"/>
    <x v="0"/>
    <x v="22"/>
    <x v="10"/>
    <n v="60653"/>
    <x v="2"/>
    <s v="OFF-BI-10002432"/>
    <x v="1"/>
    <x v="8"/>
    <s v="Wilson Jones Standard D-Ring Binders"/>
    <n v="3.0359999999999996"/>
    <x v="1"/>
    <n v="0.8"/>
    <n v="-5.0094000000000012"/>
    <x v="2"/>
    <s v="No"/>
    <n v="0"/>
  </r>
  <r>
    <n v="7284"/>
    <s v="CA-2019-169439"/>
    <x v="428"/>
    <d v="2019-09-13T00:00:00"/>
    <x v="1"/>
    <s v="LC-17140"/>
    <s v="Logan Currie"/>
    <x v="0"/>
    <x v="0"/>
    <x v="138"/>
    <x v="24"/>
    <n v="44105"/>
    <x v="3"/>
    <s v="OFF-AR-10001374"/>
    <x v="1"/>
    <x v="6"/>
    <s v="BIC Brite Liner Highlighters, Chisel Tip"/>
    <n v="25.920000000000005"/>
    <x v="2"/>
    <n v="0.2"/>
    <n v="3.8879999999999972"/>
    <x v="3"/>
    <s v="No"/>
    <n v="0"/>
  </r>
  <r>
    <n v="7285"/>
    <s v="CA-2019-169439"/>
    <x v="428"/>
    <d v="2019-09-13T00:00:00"/>
    <x v="1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n v="66.112000000000009"/>
    <x v="0"/>
    <n v="0.2"/>
    <n v="-9.0903999999999989"/>
    <x v="3"/>
    <s v="No"/>
    <n v="0"/>
  </r>
  <r>
    <n v="7286"/>
    <s v="CA-2019-151183"/>
    <x v="336"/>
    <d v="2019-10-19T00:00:00"/>
    <x v="1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n v="46.36"/>
    <x v="4"/>
    <n v="0"/>
    <n v="15.298799999999996"/>
    <x v="1"/>
    <s v="No"/>
    <n v="0"/>
  </r>
  <r>
    <n v="7287"/>
    <s v="CA-2018-149965"/>
    <x v="23"/>
    <d v="2018-06-25T00:00:00"/>
    <x v="1"/>
    <s v="BS-11365"/>
    <s v="Bill Shonely"/>
    <x v="1"/>
    <x v="0"/>
    <x v="268"/>
    <x v="26"/>
    <n v="73120"/>
    <x v="2"/>
    <s v="TEC-AC-10004877"/>
    <x v="2"/>
    <x v="11"/>
    <s v="Imation 30456 USB Flash Drive 8GB"/>
    <n v="6.9"/>
    <x v="7"/>
    <n v="0"/>
    <n v="0.5519999999999996"/>
    <x v="2"/>
    <s v="No"/>
    <n v="0"/>
  </r>
  <r>
    <n v="7288"/>
    <s v="CA-2018-149965"/>
    <x v="23"/>
    <d v="2018-06-25T00:00:00"/>
    <x v="1"/>
    <s v="BS-11365"/>
    <s v="Bill Shonely"/>
    <x v="1"/>
    <x v="0"/>
    <x v="268"/>
    <x v="26"/>
    <n v="73120"/>
    <x v="2"/>
    <s v="FUR-FU-10004270"/>
    <x v="0"/>
    <x v="5"/>
    <s v="Executive Impressions 13&quot; Clairmont Wall Clock"/>
    <n v="57.69"/>
    <x v="1"/>
    <n v="0"/>
    <n v="23.652900000000002"/>
    <x v="2"/>
    <s v="No"/>
    <n v="0"/>
  </r>
  <r>
    <n v="7289"/>
    <s v="CA-2016-158281"/>
    <x v="814"/>
    <d v="2016-09-07T00:00:00"/>
    <x v="1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n v="559.71"/>
    <x v="1"/>
    <n v="0.4"/>
    <n v="-121.27049999999997"/>
    <x v="2"/>
    <s v="No"/>
    <n v="0"/>
  </r>
  <r>
    <n v="7290"/>
    <s v="CA-2018-153661"/>
    <x v="806"/>
    <d v="2018-01-31T00:00:00"/>
    <x v="2"/>
    <s v="SC-20725"/>
    <s v="Steven Cartwright"/>
    <x v="0"/>
    <x v="0"/>
    <x v="8"/>
    <x v="1"/>
    <n v="94122"/>
    <x v="1"/>
    <s v="OFF-ST-10000675"/>
    <x v="1"/>
    <x v="4"/>
    <s v="File Shuttle II and Handi-File, Black"/>
    <n v="305.01"/>
    <x v="6"/>
    <n v="0"/>
    <n v="76.252499999999998"/>
    <x v="1"/>
    <s v="No"/>
    <n v="0"/>
  </r>
  <r>
    <n v="7291"/>
    <s v="CA-2018-153661"/>
    <x v="806"/>
    <d v="2018-01-31T00:00:00"/>
    <x v="2"/>
    <s v="SC-20725"/>
    <s v="Steven Cartwright"/>
    <x v="0"/>
    <x v="0"/>
    <x v="8"/>
    <x v="1"/>
    <n v="94122"/>
    <x v="1"/>
    <s v="OFF-BI-10004781"/>
    <x v="1"/>
    <x v="8"/>
    <s v="GBC Wire Binding Strips"/>
    <n v="50.783999999999999"/>
    <x v="0"/>
    <n v="0.2"/>
    <n v="17.7744"/>
    <x v="1"/>
    <s v="No"/>
    <n v="0"/>
  </r>
  <r>
    <n v="7292"/>
    <s v="CA-2018-153661"/>
    <x v="806"/>
    <d v="2018-01-31T00:00:00"/>
    <x v="2"/>
    <s v="SC-20725"/>
    <s v="Steven Cartwright"/>
    <x v="0"/>
    <x v="0"/>
    <x v="8"/>
    <x v="1"/>
    <n v="94122"/>
    <x v="1"/>
    <s v="OFF-LA-10004689"/>
    <x v="1"/>
    <x v="2"/>
    <s v="Avery 512"/>
    <n v="26.01"/>
    <x v="6"/>
    <n v="0"/>
    <n v="12.2247"/>
    <x v="1"/>
    <s v="No"/>
    <n v="0"/>
  </r>
  <r>
    <n v="7293"/>
    <s v="CA-2019-109183"/>
    <x v="769"/>
    <d v="2019-12-09T00:00:00"/>
    <x v="1"/>
    <s v="LR-16915"/>
    <s v="Lena Radford"/>
    <x v="0"/>
    <x v="0"/>
    <x v="316"/>
    <x v="18"/>
    <n v="37211"/>
    <x v="0"/>
    <s v="TEC-MA-10001856"/>
    <x v="2"/>
    <x v="15"/>
    <s v="Okidata C610n Printer"/>
    <n v="649"/>
    <x v="0"/>
    <n v="0.5"/>
    <n v="-272.58000000000015"/>
    <x v="0"/>
    <s v="No"/>
    <n v="0"/>
  </r>
  <r>
    <n v="7294"/>
    <s v="CA-2018-113656"/>
    <x v="1156"/>
    <d v="2018-01-29T00:00:00"/>
    <x v="1"/>
    <s v="CB-12415"/>
    <s v="Christy Brittain"/>
    <x v="0"/>
    <x v="0"/>
    <x v="1"/>
    <x v="1"/>
    <n v="90036"/>
    <x v="1"/>
    <s v="FUR-FU-10000719"/>
    <x v="0"/>
    <x v="5"/>
    <s v="DAX Cubicle Frames, 8-1/2 x 11"/>
    <n v="59.99"/>
    <x v="3"/>
    <n v="0"/>
    <n v="21.596400000000003"/>
    <x v="1"/>
    <s v="No"/>
    <n v="0"/>
  </r>
  <r>
    <n v="7295"/>
    <s v="CA-2017-148964"/>
    <x v="989"/>
    <d v="2017-05-31T00:00:00"/>
    <x v="1"/>
    <s v="RD-19900"/>
    <s v="Ruben Dartt"/>
    <x v="0"/>
    <x v="0"/>
    <x v="234"/>
    <x v="4"/>
    <n v="98006"/>
    <x v="1"/>
    <s v="FUR-FU-10003849"/>
    <x v="0"/>
    <x v="5"/>
    <s v="DAX Metal Frame, Desktop, Stepped-Edge"/>
    <n v="20.239999999999998"/>
    <x v="7"/>
    <n v="0"/>
    <n v="7.8935999999999993"/>
    <x v="1"/>
    <s v="No"/>
    <n v="0"/>
  </r>
  <r>
    <n v="7296"/>
    <s v="CA-2016-111899"/>
    <x v="417"/>
    <d v="2016-05-05T00:00:00"/>
    <x v="2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n v="37.839999999999996"/>
    <x v="0"/>
    <n v="0.2"/>
    <n v="2.8380000000000027"/>
    <x v="2"/>
    <s v="No"/>
    <n v="0"/>
  </r>
  <r>
    <n v="7297"/>
    <s v="CA-2016-111899"/>
    <x v="417"/>
    <d v="2016-05-05T00:00:00"/>
    <x v="2"/>
    <s v="NC-18340"/>
    <s v="Nat Carroll"/>
    <x v="0"/>
    <x v="0"/>
    <x v="12"/>
    <x v="5"/>
    <n v="77036"/>
    <x v="2"/>
    <s v="OFF-FA-10000840"/>
    <x v="1"/>
    <x v="13"/>
    <s v="OIC Thumb-Tacks"/>
    <n v="5.4719999999999995"/>
    <x v="5"/>
    <n v="0.2"/>
    <n v="1.8467999999999996"/>
    <x v="2"/>
    <s v="No"/>
    <n v="0"/>
  </r>
  <r>
    <n v="7298"/>
    <s v="CA-2017-101126"/>
    <x v="1157"/>
    <d v="2017-02-14T00:00:00"/>
    <x v="0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n v="77.240000000000009"/>
    <x v="2"/>
    <n v="0.2"/>
    <n v="7.7240000000000002"/>
    <x v="3"/>
    <s v="No"/>
    <n v="0"/>
  </r>
  <r>
    <n v="7299"/>
    <s v="CA-2016-163468"/>
    <x v="728"/>
    <d v="2016-11-21T00:00:00"/>
    <x v="2"/>
    <s v="JK-15730"/>
    <s v="Joe Kamberova"/>
    <x v="0"/>
    <x v="0"/>
    <x v="467"/>
    <x v="10"/>
    <n v="60016"/>
    <x v="2"/>
    <s v="FUR-TA-10002533"/>
    <x v="0"/>
    <x v="3"/>
    <s v="BPI Conference Tables"/>
    <n v="292.10000000000002"/>
    <x v="4"/>
    <n v="0.5"/>
    <n v="-175.26000000000005"/>
    <x v="2"/>
    <s v="No"/>
    <n v="0"/>
  </r>
  <r>
    <n v="7300"/>
    <s v="CA-2016-163468"/>
    <x v="728"/>
    <d v="2016-11-21T00:00:00"/>
    <x v="2"/>
    <s v="JK-15730"/>
    <s v="Joe Kamberova"/>
    <x v="0"/>
    <x v="0"/>
    <x v="467"/>
    <x v="10"/>
    <n v="60016"/>
    <x v="2"/>
    <s v="FUR-FU-10001546"/>
    <x v="0"/>
    <x v="5"/>
    <s v="Dana Swing-Arm Lamps"/>
    <n v="8.5440000000000005"/>
    <x v="0"/>
    <n v="0.6"/>
    <n v="-7.4759999999999991"/>
    <x v="2"/>
    <s v="No"/>
    <n v="0"/>
  </r>
  <r>
    <n v="7301"/>
    <s v="CA-2016-163468"/>
    <x v="728"/>
    <d v="2016-11-21T00:00:00"/>
    <x v="2"/>
    <s v="JK-15730"/>
    <s v="Joe Kamberova"/>
    <x v="0"/>
    <x v="0"/>
    <x v="467"/>
    <x v="10"/>
    <n v="60016"/>
    <x v="2"/>
    <s v="FUR-BO-10003546"/>
    <x v="0"/>
    <x v="0"/>
    <s v="Hon 4-Shelf Metal Bookcases"/>
    <n v="424.11599999999999"/>
    <x v="5"/>
    <n v="0.3"/>
    <n v="-30.293999999999983"/>
    <x v="2"/>
    <s v="No"/>
    <n v="0"/>
  </r>
  <r>
    <n v="7302"/>
    <s v="CA-2016-163468"/>
    <x v="728"/>
    <d v="2016-11-21T00:00:00"/>
    <x v="2"/>
    <s v="JK-15730"/>
    <s v="Joe Kamberova"/>
    <x v="0"/>
    <x v="0"/>
    <x v="467"/>
    <x v="10"/>
    <n v="60016"/>
    <x v="2"/>
    <s v="OFF-BI-10004728"/>
    <x v="1"/>
    <x v="8"/>
    <s v="Wilson Jones Turn Tabs Binder Tool for Ring Binders"/>
    <n v="2.8919999999999995"/>
    <x v="1"/>
    <n v="0.8"/>
    <n v="-4.9164000000000012"/>
    <x v="2"/>
    <s v="No"/>
    <n v="0"/>
  </r>
  <r>
    <n v="7303"/>
    <s v="CA-2016-163468"/>
    <x v="728"/>
    <d v="2016-11-21T00:00:00"/>
    <x v="2"/>
    <s v="JK-15730"/>
    <s v="Joe Kamberova"/>
    <x v="0"/>
    <x v="0"/>
    <x v="467"/>
    <x v="10"/>
    <n v="60016"/>
    <x v="2"/>
    <s v="OFF-ST-10000025"/>
    <x v="1"/>
    <x v="4"/>
    <s v="Fellowes Stor/Drawer Steel Plus Storage Drawers"/>
    <n v="381.72"/>
    <x v="2"/>
    <n v="0.2"/>
    <n v="-66.801000000000045"/>
    <x v="2"/>
    <s v="No"/>
    <n v="0"/>
  </r>
  <r>
    <n v="7304"/>
    <s v="US-2019-117450"/>
    <x v="507"/>
    <d v="2019-09-08T00:00:00"/>
    <x v="1"/>
    <s v="DO-13645"/>
    <s v="Doug O'Connell"/>
    <x v="0"/>
    <x v="0"/>
    <x v="199"/>
    <x v="2"/>
    <n v="33437"/>
    <x v="0"/>
    <s v="FUR-CH-10003817"/>
    <x v="0"/>
    <x v="1"/>
    <s v="Global Value Steno Chair, Gray"/>
    <n v="97.184000000000012"/>
    <x v="0"/>
    <n v="0.2"/>
    <n v="6.0740000000000016"/>
    <x v="0"/>
    <s v="No"/>
    <n v="0"/>
  </r>
  <r>
    <n v="7305"/>
    <s v="US-2019-117450"/>
    <x v="507"/>
    <d v="2019-09-08T00:00:00"/>
    <x v="1"/>
    <s v="DO-13645"/>
    <s v="Doug O'Connell"/>
    <x v="0"/>
    <x v="0"/>
    <x v="199"/>
    <x v="2"/>
    <n v="33437"/>
    <x v="0"/>
    <s v="OFF-PA-10000289"/>
    <x v="1"/>
    <x v="10"/>
    <s v="Xerox 213"/>
    <n v="10.368000000000002"/>
    <x v="0"/>
    <n v="0.2"/>
    <n v="3.6288"/>
    <x v="0"/>
    <s v="No"/>
    <n v="0"/>
  </r>
  <r>
    <n v="7306"/>
    <s v="CA-2016-137274"/>
    <x v="1158"/>
    <d v="2016-04-02T00:00:00"/>
    <x v="1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n v="890.84099999999989"/>
    <x v="1"/>
    <n v="0.3"/>
    <n v="-152.71559999999999"/>
    <x v="2"/>
    <s v="No"/>
    <n v="0"/>
  </r>
  <r>
    <n v="7307"/>
    <s v="CA-2018-144092"/>
    <x v="732"/>
    <d v="2018-11-07T00:00:00"/>
    <x v="0"/>
    <s v="LH-17155"/>
    <s v="Logan Haushalter"/>
    <x v="0"/>
    <x v="0"/>
    <x v="49"/>
    <x v="1"/>
    <n v="95123"/>
    <x v="1"/>
    <s v="TEC-AC-10002305"/>
    <x v="2"/>
    <x v="11"/>
    <s v="KeyTronic E03601U1 - Keyboard - Beige"/>
    <n v="72"/>
    <x v="4"/>
    <n v="0"/>
    <n v="12.959999999999994"/>
    <x v="1"/>
    <s v="No"/>
    <n v="0"/>
  </r>
  <r>
    <n v="7308"/>
    <s v="CA-2018-144092"/>
    <x v="732"/>
    <d v="2018-11-07T00:00:00"/>
    <x v="0"/>
    <s v="LH-17155"/>
    <s v="Logan Haushalter"/>
    <x v="0"/>
    <x v="0"/>
    <x v="49"/>
    <x v="1"/>
    <n v="95123"/>
    <x v="1"/>
    <s v="FUR-CH-10004875"/>
    <x v="0"/>
    <x v="1"/>
    <s v="Harbour Creations 67200 Series Stacking Chairs"/>
    <n v="113.88800000000002"/>
    <x v="0"/>
    <n v="0.2"/>
    <n v="9.9651999999999994"/>
    <x v="1"/>
    <s v="No"/>
    <n v="0"/>
  </r>
  <r>
    <n v="7309"/>
    <s v="CA-2018-144092"/>
    <x v="732"/>
    <d v="2018-11-07T00:00:00"/>
    <x v="0"/>
    <s v="LH-17155"/>
    <s v="Logan Haushalter"/>
    <x v="0"/>
    <x v="0"/>
    <x v="49"/>
    <x v="1"/>
    <n v="95123"/>
    <x v="1"/>
    <s v="OFF-EN-10001434"/>
    <x v="1"/>
    <x v="12"/>
    <s v="Strathmore #10 Envelopes, Ultimate White"/>
    <n v="158.13"/>
    <x v="1"/>
    <n v="0"/>
    <n v="77.483699999999999"/>
    <x v="1"/>
    <s v="No"/>
    <n v="0"/>
  </r>
  <r>
    <n v="7310"/>
    <s v="CA-2019-112172"/>
    <x v="193"/>
    <d v="2019-06-14T00:00:00"/>
    <x v="0"/>
    <s v="MM-18280"/>
    <s v="Muhammed MacIntyre"/>
    <x v="1"/>
    <x v="0"/>
    <x v="20"/>
    <x v="15"/>
    <n v="10024"/>
    <x v="3"/>
    <s v="OFF-FA-10004395"/>
    <x v="1"/>
    <x v="13"/>
    <s v="Plymouth Boxed Rubber Bands by Plymouth"/>
    <n v="14.129999999999999"/>
    <x v="1"/>
    <n v="0"/>
    <n v="0.70650000000000013"/>
    <x v="3"/>
    <s v="No"/>
    <n v="0"/>
  </r>
  <r>
    <n v="7311"/>
    <s v="CA-2017-121699"/>
    <x v="544"/>
    <d v="2017-08-14T00:00:00"/>
    <x v="1"/>
    <s v="BD-11320"/>
    <s v="Bill Donatelli"/>
    <x v="0"/>
    <x v="0"/>
    <x v="66"/>
    <x v="12"/>
    <n v="48227"/>
    <x v="2"/>
    <s v="OFF-BI-10004632"/>
    <x v="1"/>
    <x v="8"/>
    <s v="GBC Binding covers"/>
    <n v="64.75"/>
    <x v="2"/>
    <n v="0"/>
    <n v="29.137499999999996"/>
    <x v="2"/>
    <s v="No"/>
    <n v="0"/>
  </r>
  <r>
    <n v="7312"/>
    <s v="CA-2017-162761"/>
    <x v="330"/>
    <d v="2017-10-13T00:00:00"/>
    <x v="1"/>
    <s v="SC-20575"/>
    <s v="Sonia Cooley"/>
    <x v="0"/>
    <x v="0"/>
    <x v="100"/>
    <x v="2"/>
    <n v="33178"/>
    <x v="0"/>
    <s v="OFF-BI-10000145"/>
    <x v="1"/>
    <x v="8"/>
    <s v="Zipper Ring Binder Pockets"/>
    <n v="1.8720000000000003"/>
    <x v="0"/>
    <n v="0.7"/>
    <n v="-1.3103999999999996"/>
    <x v="0"/>
    <s v="No"/>
    <n v="0"/>
  </r>
  <r>
    <n v="7313"/>
    <s v="CA-2017-162761"/>
    <x v="330"/>
    <d v="2017-10-13T00:00:00"/>
    <x v="1"/>
    <s v="SC-20575"/>
    <s v="Sonia Cooley"/>
    <x v="0"/>
    <x v="0"/>
    <x v="100"/>
    <x v="2"/>
    <n v="33178"/>
    <x v="0"/>
    <s v="OFF-BI-10002498"/>
    <x v="1"/>
    <x v="8"/>
    <s v="Clear Mylar Reinforcing Strips"/>
    <n v="11.214000000000002"/>
    <x v="0"/>
    <n v="0.7"/>
    <n v="-8.5974000000000004"/>
    <x v="0"/>
    <s v="No"/>
    <n v="0"/>
  </r>
  <r>
    <n v="7314"/>
    <s v="CA-2017-162761"/>
    <x v="330"/>
    <d v="2017-10-13T00:00:00"/>
    <x v="1"/>
    <s v="SC-20575"/>
    <s v="Sonia Cooley"/>
    <x v="0"/>
    <x v="0"/>
    <x v="100"/>
    <x v="2"/>
    <n v="33178"/>
    <x v="0"/>
    <s v="OFF-AR-10001761"/>
    <x v="1"/>
    <x v="6"/>
    <s v="Avery Hi-Liter Smear-Safe Highlighters"/>
    <n v="37.375999999999998"/>
    <x v="8"/>
    <n v="0.2"/>
    <n v="7.4751999999999992"/>
    <x v="0"/>
    <s v="No"/>
    <n v="0"/>
  </r>
  <r>
    <n v="7315"/>
    <s v="CA-2018-121377"/>
    <x v="316"/>
    <d v="2018-06-02T00:00:00"/>
    <x v="1"/>
    <s v="TN-21040"/>
    <s v="Tanja Norvell"/>
    <x v="2"/>
    <x v="0"/>
    <x v="111"/>
    <x v="10"/>
    <n v="60068"/>
    <x v="2"/>
    <s v="TEC-PH-10001817"/>
    <x v="2"/>
    <x v="7"/>
    <s v="Wilson Electronics DB Pro Signal Booster"/>
    <n v="286.40000000000003"/>
    <x v="7"/>
    <n v="0.2"/>
    <n v="25.060000000000016"/>
    <x v="2"/>
    <s v="No"/>
    <n v="0"/>
  </r>
  <r>
    <n v="7316"/>
    <s v="CA-2019-115322"/>
    <x v="943"/>
    <d v="2019-05-16T00:00:00"/>
    <x v="0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n v="43.92"/>
    <x v="1"/>
    <n v="0"/>
    <n v="12.736799999999999"/>
    <x v="3"/>
    <s v="No"/>
    <n v="0"/>
  </r>
  <r>
    <n v="7317"/>
    <s v="CA-2018-132066"/>
    <x v="1159"/>
    <d v="2018-10-20T00:00:00"/>
    <x v="1"/>
    <s v="NB-18655"/>
    <s v="Nona Balk"/>
    <x v="1"/>
    <x v="0"/>
    <x v="20"/>
    <x v="15"/>
    <n v="10011"/>
    <x v="3"/>
    <s v="FUR-TA-10001539"/>
    <x v="0"/>
    <x v="3"/>
    <s v="Chromcraft Rectangular Conference Tables"/>
    <n v="142.18199999999999"/>
    <x v="7"/>
    <n v="0.4"/>
    <n v="-37.915200000000027"/>
    <x v="3"/>
    <s v="No"/>
    <n v="0"/>
  </r>
  <r>
    <n v="7318"/>
    <s v="CA-2019-158120"/>
    <x v="701"/>
    <d v="2019-11-21T00:00:00"/>
    <x v="1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n v="19.608000000000001"/>
    <x v="1"/>
    <n v="0.2"/>
    <n v="6.6177000000000001"/>
    <x v="1"/>
    <s v="No"/>
    <n v="0"/>
  </r>
  <r>
    <n v="7319"/>
    <s v="CA-2019-158120"/>
    <x v="701"/>
    <d v="2019-11-21T00:00:00"/>
    <x v="1"/>
    <s v="KH-16330"/>
    <s v="Katharine Harms"/>
    <x v="1"/>
    <x v="0"/>
    <x v="492"/>
    <x v="21"/>
    <n v="97123"/>
    <x v="1"/>
    <s v="OFF-BI-10002813"/>
    <x v="1"/>
    <x v="8"/>
    <s v="Avery Reinforcements for Hole-Punch Pages"/>
    <n v="4.1580000000000004"/>
    <x v="3"/>
    <n v="0.7"/>
    <n v="-3.4649999999999999"/>
    <x v="1"/>
    <s v="No"/>
    <n v="0"/>
  </r>
  <r>
    <n v="7320"/>
    <s v="CA-2019-100097"/>
    <x v="200"/>
    <d v="2019-11-29T00:00:00"/>
    <x v="0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n v="979.95"/>
    <x v="2"/>
    <n v="0"/>
    <n v="264.58650000000006"/>
    <x v="3"/>
    <s v="No"/>
    <n v="0"/>
  </r>
  <r>
    <n v="7321"/>
    <s v="CA-2019-100097"/>
    <x v="200"/>
    <d v="2019-11-29T00:00:00"/>
    <x v="0"/>
    <s v="MN-17935"/>
    <s v="Michael Nguyen"/>
    <x v="0"/>
    <x v="0"/>
    <x v="20"/>
    <x v="15"/>
    <n v="10009"/>
    <x v="3"/>
    <s v="FUR-FU-10003623"/>
    <x v="0"/>
    <x v="5"/>
    <s v="DataProducts Ampli Magnifier Task Lamp, Black,"/>
    <n v="135.29999999999998"/>
    <x v="2"/>
    <n v="0"/>
    <n v="37.883999999999993"/>
    <x v="3"/>
    <s v="No"/>
    <n v="0"/>
  </r>
  <r>
    <n v="7322"/>
    <s v="CA-2019-167626"/>
    <x v="213"/>
    <d v="2019-09-07T00:00:00"/>
    <x v="1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n v="8.9039999999999999"/>
    <x v="1"/>
    <n v="0.2"/>
    <n v="3.3389999999999995"/>
    <x v="2"/>
    <s v="No"/>
    <n v="0"/>
  </r>
  <r>
    <n v="7323"/>
    <s v="CA-2019-167626"/>
    <x v="213"/>
    <d v="2019-09-07T00:00:00"/>
    <x v="1"/>
    <s v="MY-18295"/>
    <s v="Muhammed Yedwab"/>
    <x v="1"/>
    <x v="0"/>
    <x v="22"/>
    <x v="10"/>
    <n v="60623"/>
    <x v="2"/>
    <s v="TEC-AC-10004353"/>
    <x v="2"/>
    <x v="11"/>
    <s v="Hypercom P1300 Pinpad"/>
    <n v="100.80000000000001"/>
    <x v="0"/>
    <n v="0.2"/>
    <n v="21.42"/>
    <x v="2"/>
    <s v="No"/>
    <n v="0"/>
  </r>
  <r>
    <n v="7324"/>
    <s v="US-2019-126053"/>
    <x v="256"/>
    <d v="2019-12-08T00:00:00"/>
    <x v="2"/>
    <s v="CS-11950"/>
    <s v="Carlos Soltero"/>
    <x v="0"/>
    <x v="0"/>
    <x v="20"/>
    <x v="15"/>
    <n v="10024"/>
    <x v="3"/>
    <s v="FUR-FU-10001934"/>
    <x v="0"/>
    <x v="5"/>
    <s v="Magnifier Swing Arm Lamp"/>
    <n v="41.96"/>
    <x v="0"/>
    <n v="0"/>
    <n v="10.909600000000001"/>
    <x v="3"/>
    <s v="No"/>
    <n v="0"/>
  </r>
  <r>
    <n v="7325"/>
    <s v="US-2019-126053"/>
    <x v="256"/>
    <d v="2019-12-08T00:00:00"/>
    <x v="2"/>
    <s v="CS-11950"/>
    <s v="Carlos Soltero"/>
    <x v="0"/>
    <x v="0"/>
    <x v="20"/>
    <x v="15"/>
    <n v="10024"/>
    <x v="3"/>
    <s v="OFF-LA-10003766"/>
    <x v="1"/>
    <x v="2"/>
    <s v="Self-Adhesive Removable Labels"/>
    <n v="9.4499999999999993"/>
    <x v="1"/>
    <n v="0"/>
    <n v="4.5359999999999996"/>
    <x v="3"/>
    <s v="No"/>
    <n v="0"/>
  </r>
  <r>
    <n v="7326"/>
    <s v="US-2019-128447"/>
    <x v="468"/>
    <d v="2019-11-17T00:00:00"/>
    <x v="1"/>
    <s v="MC-17845"/>
    <s v="Michael Chen"/>
    <x v="0"/>
    <x v="0"/>
    <x v="422"/>
    <x v="4"/>
    <n v="99301"/>
    <x v="1"/>
    <s v="OFF-AP-10004540"/>
    <x v="1"/>
    <x v="9"/>
    <s v="Eureka The Boss Lite 10-Amp Upright Vacuum, Blue"/>
    <n v="400.79999999999995"/>
    <x v="2"/>
    <n v="0"/>
    <n v="112.224"/>
    <x v="1"/>
    <s v="No"/>
    <n v="0"/>
  </r>
  <r>
    <n v="7327"/>
    <s v="US-2019-128447"/>
    <x v="468"/>
    <d v="2019-11-17T00:00:00"/>
    <x v="1"/>
    <s v="MC-17845"/>
    <s v="Michael Chen"/>
    <x v="0"/>
    <x v="0"/>
    <x v="422"/>
    <x v="4"/>
    <n v="99301"/>
    <x v="1"/>
    <s v="OFF-BI-10001543"/>
    <x v="1"/>
    <x v="8"/>
    <s v="GBC VeloBinder Manual Binding System"/>
    <n v="28.792000000000002"/>
    <x v="7"/>
    <n v="0.2"/>
    <n v="10.077200000000001"/>
    <x v="1"/>
    <s v="No"/>
    <n v="0"/>
  </r>
  <r>
    <n v="7328"/>
    <s v="US-2016-131275"/>
    <x v="772"/>
    <d v="2016-03-24T00:00:00"/>
    <x v="1"/>
    <s v="SC-20050"/>
    <s v="Sample Company A"/>
    <x v="2"/>
    <x v="0"/>
    <x v="493"/>
    <x v="1"/>
    <n v="91505"/>
    <x v="1"/>
    <s v="FUR-FU-10004597"/>
    <x v="0"/>
    <x v="5"/>
    <s v="Eldon Cleatmat Chair Mats for Medium Pile Carpets"/>
    <n v="111"/>
    <x v="0"/>
    <n v="0"/>
    <n v="14.430000000000007"/>
    <x v="1"/>
    <s v="No"/>
    <n v="0"/>
  </r>
  <r>
    <n v="7329"/>
    <s v="US-2016-131275"/>
    <x v="772"/>
    <d v="2016-03-24T00:00:00"/>
    <x v="1"/>
    <s v="SC-20050"/>
    <s v="Sample Company A"/>
    <x v="2"/>
    <x v="0"/>
    <x v="493"/>
    <x v="1"/>
    <n v="91505"/>
    <x v="1"/>
    <s v="TEC-MA-10001148"/>
    <x v="2"/>
    <x v="15"/>
    <s v="Swingline SM12-08 MicroCut Jam Free Shredder"/>
    <n v="1279.9680000000001"/>
    <x v="4"/>
    <n v="0.2"/>
    <n v="415.98959999999994"/>
    <x v="1"/>
    <s v="No"/>
    <n v="0"/>
  </r>
  <r>
    <n v="7330"/>
    <s v="US-2016-131275"/>
    <x v="772"/>
    <d v="2016-03-24T00:00:00"/>
    <x v="1"/>
    <s v="SC-20050"/>
    <s v="Sample Company A"/>
    <x v="2"/>
    <x v="0"/>
    <x v="493"/>
    <x v="1"/>
    <n v="91505"/>
    <x v="1"/>
    <s v="OFF-ST-10000078"/>
    <x v="1"/>
    <x v="4"/>
    <s v="Tennsco 6- and 18-Compartment Lockers"/>
    <n v="1856.19"/>
    <x v="3"/>
    <n v="0"/>
    <n v="334.11419999999987"/>
    <x v="1"/>
    <s v="No"/>
    <n v="0"/>
  </r>
  <r>
    <n v="7331"/>
    <s v="CA-2018-149349"/>
    <x v="396"/>
    <d v="2018-11-13T00:00:00"/>
    <x v="2"/>
    <s v="SP-20650"/>
    <s v="Stephanie Phelps"/>
    <x v="1"/>
    <x v="0"/>
    <x v="22"/>
    <x v="10"/>
    <n v="60623"/>
    <x v="2"/>
    <s v="FUR-FU-10001037"/>
    <x v="0"/>
    <x v="5"/>
    <s v="DAX Charcoal/Nickel-Tone Document Frame, 5 x 7"/>
    <n v="22.752000000000002"/>
    <x v="5"/>
    <n v="0.6"/>
    <n v="-8.532"/>
    <x v="2"/>
    <s v="No"/>
    <n v="0"/>
  </r>
  <r>
    <n v="7332"/>
    <s v="CA-2019-115119"/>
    <x v="40"/>
    <d v="2019-10-30T00:00:00"/>
    <x v="1"/>
    <s v="SC-20440"/>
    <s v="Shaun Chance"/>
    <x v="1"/>
    <x v="0"/>
    <x v="152"/>
    <x v="9"/>
    <n v="17602"/>
    <x v="3"/>
    <s v="TEC-PH-10001433"/>
    <x v="2"/>
    <x v="7"/>
    <s v="Cisco Small Business SPA 502G VoIP phone"/>
    <n v="61.541999999999994"/>
    <x v="7"/>
    <n v="0.4"/>
    <n v="-13.334099999999999"/>
    <x v="3"/>
    <s v="No"/>
    <n v="0"/>
  </r>
  <r>
    <n v="7333"/>
    <s v="CA-2019-115119"/>
    <x v="40"/>
    <d v="2019-10-30T00:00:00"/>
    <x v="1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17"/>
    <x v="3"/>
    <n v="0.7"/>
    <n v="-65.150399999999991"/>
    <x v="3"/>
    <s v="No"/>
    <n v="0"/>
  </r>
  <r>
    <n v="7334"/>
    <s v="CA-2017-125563"/>
    <x v="347"/>
    <d v="2017-04-17T00:00:00"/>
    <x v="1"/>
    <s v="PR-18880"/>
    <s v="Patrick Ryan"/>
    <x v="0"/>
    <x v="0"/>
    <x v="67"/>
    <x v="2"/>
    <n v="33614"/>
    <x v="0"/>
    <s v="FUR-FU-10001290"/>
    <x v="0"/>
    <x v="5"/>
    <s v="Executive Impressions Supervisor Wall Clock"/>
    <n v="67.36"/>
    <x v="0"/>
    <n v="0.2"/>
    <n v="10.103999999999996"/>
    <x v="0"/>
    <s v="No"/>
    <n v="0"/>
  </r>
  <r>
    <n v="7335"/>
    <s v="CA-2017-125563"/>
    <x v="347"/>
    <d v="2017-04-17T00:00:00"/>
    <x v="1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n v="54.527999999999992"/>
    <x v="1"/>
    <n v="0.2"/>
    <n v="14.313600000000005"/>
    <x v="0"/>
    <s v="No"/>
    <n v="0"/>
  </r>
  <r>
    <n v="7336"/>
    <s v="CA-2017-113152"/>
    <x v="707"/>
    <d v="2017-12-30T00:00:00"/>
    <x v="1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n v="843.9"/>
    <x v="0"/>
    <n v="0"/>
    <n v="371.31600000000003"/>
    <x v="3"/>
    <s v="No"/>
    <n v="0"/>
  </r>
  <r>
    <n v="7337"/>
    <s v="CA-2017-113152"/>
    <x v="707"/>
    <d v="2017-12-30T00:00:00"/>
    <x v="1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n v="449.56800000000004"/>
    <x v="0"/>
    <n v="0.2"/>
    <n v="56.195999999999955"/>
    <x v="3"/>
    <s v="No"/>
    <n v="0"/>
  </r>
  <r>
    <n v="7338"/>
    <s v="CA-2019-165155"/>
    <x v="296"/>
    <d v="2019-09-23T00:00:00"/>
    <x v="2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n v="15.51"/>
    <x v="7"/>
    <n v="0"/>
    <n v="3.8774999999999995"/>
    <x v="1"/>
    <s v="No"/>
    <n v="0"/>
  </r>
  <r>
    <n v="7339"/>
    <s v="CA-2016-163412"/>
    <x v="414"/>
    <d v="2016-12-23T00:00:00"/>
    <x v="0"/>
    <s v="SM-20950"/>
    <s v="Suzanne McNair"/>
    <x v="1"/>
    <x v="0"/>
    <x v="20"/>
    <x v="15"/>
    <n v="10035"/>
    <x v="3"/>
    <s v="FUR-CH-10004875"/>
    <x v="0"/>
    <x v="1"/>
    <s v="Harbour Creations 67200 Series Stacking Chairs"/>
    <n v="192.18600000000004"/>
    <x v="1"/>
    <n v="0.1"/>
    <n v="36.3018"/>
    <x v="3"/>
    <s v="No"/>
    <n v="0"/>
  </r>
  <r>
    <n v="7340"/>
    <s v="CA-2017-159590"/>
    <x v="1074"/>
    <d v="2017-07-21T00:00:00"/>
    <x v="2"/>
    <s v="KC-16255"/>
    <s v="Karen Carlisle"/>
    <x v="1"/>
    <x v="0"/>
    <x v="20"/>
    <x v="15"/>
    <n v="10009"/>
    <x v="3"/>
    <s v="OFF-AR-10003190"/>
    <x v="1"/>
    <x v="6"/>
    <s v="Newell 32"/>
    <n v="5.76"/>
    <x v="0"/>
    <n v="0"/>
    <n v="1.6128"/>
    <x v="3"/>
    <s v="No"/>
    <n v="0"/>
  </r>
  <r>
    <n v="7341"/>
    <s v="CA-2016-116190"/>
    <x v="711"/>
    <d v="2016-08-01T00:00:00"/>
    <x v="1"/>
    <s v="SG-20470"/>
    <s v="Sheri Gordon"/>
    <x v="0"/>
    <x v="0"/>
    <x v="118"/>
    <x v="32"/>
    <n v="30318"/>
    <x v="0"/>
    <s v="FUR-CH-10000553"/>
    <x v="0"/>
    <x v="1"/>
    <s v="Metal Folding Chairs, Beige, 4/Carton"/>
    <n v="67.88"/>
    <x v="0"/>
    <n v="0"/>
    <n v="18.327599999999997"/>
    <x v="0"/>
    <s v="No"/>
    <n v="0"/>
  </r>
  <r>
    <n v="7342"/>
    <s v="CA-2016-116190"/>
    <x v="711"/>
    <d v="2016-08-01T00:00:00"/>
    <x v="1"/>
    <s v="SG-20470"/>
    <s v="Sheri Gordon"/>
    <x v="0"/>
    <x v="0"/>
    <x v="118"/>
    <x v="32"/>
    <n v="30318"/>
    <x v="0"/>
    <s v="OFF-LA-10002762"/>
    <x v="1"/>
    <x v="2"/>
    <s v="Avery 485"/>
    <n v="162.88999999999999"/>
    <x v="11"/>
    <n v="0"/>
    <n v="76.558299999999988"/>
    <x v="0"/>
    <s v="No"/>
    <n v="0"/>
  </r>
  <r>
    <n v="7343"/>
    <s v="CA-2016-116190"/>
    <x v="711"/>
    <d v="2016-08-01T00:00:00"/>
    <x v="1"/>
    <s v="SG-20470"/>
    <s v="Sheri Gordon"/>
    <x v="0"/>
    <x v="0"/>
    <x v="118"/>
    <x v="32"/>
    <n v="30318"/>
    <x v="0"/>
    <s v="FUR-FU-10000719"/>
    <x v="0"/>
    <x v="5"/>
    <s v="DAX Cubicle Frames, 8-1/2 x 11"/>
    <n v="25.71"/>
    <x v="1"/>
    <n v="0"/>
    <n v="9.2556000000000012"/>
    <x v="0"/>
    <s v="No"/>
    <n v="0"/>
  </r>
  <r>
    <n v="7344"/>
    <s v="CA-2016-168473"/>
    <x v="58"/>
    <d v="2017-01-01T00:00:00"/>
    <x v="1"/>
    <s v="TB-21520"/>
    <s v="Tracy Blumstein"/>
    <x v="0"/>
    <x v="0"/>
    <x v="20"/>
    <x v="15"/>
    <n v="10009"/>
    <x v="3"/>
    <s v="OFF-ST-10000563"/>
    <x v="1"/>
    <x v="4"/>
    <s v="Fellowes Bankers Box Stor/Drawer Steel Plus"/>
    <n v="191.88"/>
    <x v="5"/>
    <n v="0"/>
    <n v="19.188000000000002"/>
    <x v="3"/>
    <s v="No"/>
    <n v="0"/>
  </r>
  <r>
    <n v="7345"/>
    <s v="CA-2019-168389"/>
    <x v="157"/>
    <d v="2019-12-17T00:00:00"/>
    <x v="1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n v="721.87500000000011"/>
    <x v="5"/>
    <n v="0.45"/>
    <n v="-420"/>
    <x v="0"/>
    <s v="No"/>
    <n v="0"/>
  </r>
  <r>
    <n v="7346"/>
    <s v="CA-2019-168389"/>
    <x v="157"/>
    <d v="2019-12-17T00:00:00"/>
    <x v="1"/>
    <s v="DV-13045"/>
    <s v="Darrin Van Huff"/>
    <x v="1"/>
    <x v="0"/>
    <x v="108"/>
    <x v="2"/>
    <n v="32216"/>
    <x v="0"/>
    <s v="TEC-PH-10003555"/>
    <x v="2"/>
    <x v="7"/>
    <s v="Motorola HK250 Universal Bluetooth Headset"/>
    <n v="73.567999999999998"/>
    <x v="4"/>
    <n v="0.2"/>
    <n v="-16.552799999999994"/>
    <x v="0"/>
    <s v="No"/>
    <n v="0"/>
  </r>
  <r>
    <n v="7347"/>
    <s v="CA-2019-168389"/>
    <x v="157"/>
    <d v="2019-12-17T00:00:00"/>
    <x v="1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n v="13.584000000000001"/>
    <x v="7"/>
    <n v="0.2"/>
    <n v="1.3584000000000001"/>
    <x v="0"/>
    <s v="No"/>
    <n v="0"/>
  </r>
  <r>
    <n v="7348"/>
    <s v="CA-2019-168389"/>
    <x v="157"/>
    <d v="2019-12-17T00:00:00"/>
    <x v="1"/>
    <s v="DV-13045"/>
    <s v="Darrin Van Huff"/>
    <x v="1"/>
    <x v="0"/>
    <x v="108"/>
    <x v="2"/>
    <n v="32216"/>
    <x v="0"/>
    <s v="FUR-CH-10000225"/>
    <x v="0"/>
    <x v="1"/>
    <s v="Global Geo Office Task Chair, Gray"/>
    <n v="64.784000000000006"/>
    <x v="7"/>
    <n v="0.2"/>
    <n v="-12.147000000000009"/>
    <x v="0"/>
    <s v="No"/>
    <n v="0"/>
  </r>
  <r>
    <n v="7349"/>
    <s v="CA-2016-130421"/>
    <x v="223"/>
    <d v="2016-03-07T00:00:00"/>
    <x v="1"/>
    <s v="SC-20020"/>
    <s v="Sam Craven"/>
    <x v="0"/>
    <x v="0"/>
    <x v="12"/>
    <x v="5"/>
    <n v="77095"/>
    <x v="2"/>
    <s v="OFF-AP-10002534"/>
    <x v="1"/>
    <x v="9"/>
    <s v="3.6 Cubic Foot Counter Height Office Refrigerator"/>
    <n v="176.77199999999996"/>
    <x v="1"/>
    <n v="0.8"/>
    <n v="-459.60720000000003"/>
    <x v="2"/>
    <s v="No"/>
    <n v="0"/>
  </r>
  <r>
    <n v="7350"/>
    <s v="CA-2019-142125"/>
    <x v="208"/>
    <d v="2019-10-27T00:00:00"/>
    <x v="1"/>
    <s v="JB-15400"/>
    <s v="Jennifer Braxton"/>
    <x v="1"/>
    <x v="0"/>
    <x v="158"/>
    <x v="6"/>
    <n v="53209"/>
    <x v="2"/>
    <s v="OFF-BI-10000301"/>
    <x v="1"/>
    <x v="8"/>
    <s v="GBC Instant Report Kit"/>
    <n v="38.82"/>
    <x v="5"/>
    <n v="0"/>
    <n v="19.41"/>
    <x v="2"/>
    <s v="No"/>
    <n v="0"/>
  </r>
  <r>
    <n v="7351"/>
    <s v="CA-2019-142125"/>
    <x v="208"/>
    <d v="2019-10-27T00:00:00"/>
    <x v="1"/>
    <s v="JB-15400"/>
    <s v="Jennifer Braxton"/>
    <x v="1"/>
    <x v="0"/>
    <x v="158"/>
    <x v="6"/>
    <n v="53209"/>
    <x v="2"/>
    <s v="OFF-BI-10003460"/>
    <x v="1"/>
    <x v="8"/>
    <s v="Acco 3-Hole Punch"/>
    <n v="21.9"/>
    <x v="2"/>
    <n v="0"/>
    <n v="10.511999999999999"/>
    <x v="2"/>
    <s v="No"/>
    <n v="0"/>
  </r>
  <r>
    <n v="7352"/>
    <s v="CA-2019-141138"/>
    <x v="468"/>
    <d v="2019-11-16T00:00:00"/>
    <x v="1"/>
    <s v="GH-14425"/>
    <s v="Gary Hwang"/>
    <x v="0"/>
    <x v="0"/>
    <x v="494"/>
    <x v="1"/>
    <n v="95351"/>
    <x v="1"/>
    <s v="TEC-AC-10001772"/>
    <x v="2"/>
    <x v="11"/>
    <s v="Memorex Mini Travel Drive 16 GB USB 2.0 Flash Drive"/>
    <n v="111.79"/>
    <x v="3"/>
    <n v="0"/>
    <n v="43.598100000000002"/>
    <x v="1"/>
    <s v="No"/>
    <n v="0"/>
  </r>
  <r>
    <n v="7353"/>
    <s v="CA-2019-152135"/>
    <x v="633"/>
    <d v="2019-03-18T00:00:00"/>
    <x v="0"/>
    <s v="MG-17650"/>
    <s v="Matthew Grinstein"/>
    <x v="2"/>
    <x v="0"/>
    <x v="80"/>
    <x v="24"/>
    <n v="44107"/>
    <x v="3"/>
    <s v="TEC-PH-10003505"/>
    <x v="2"/>
    <x v="7"/>
    <s v="Geemarc AmpliPOWER60"/>
    <n v="445.44"/>
    <x v="8"/>
    <n v="0.4"/>
    <n v="-81.664000000000044"/>
    <x v="3"/>
    <s v="No"/>
    <n v="0"/>
  </r>
  <r>
    <n v="7354"/>
    <s v="CA-2018-151974"/>
    <x v="897"/>
    <d v="2018-09-29T00:00:00"/>
    <x v="1"/>
    <s v="RD-19660"/>
    <s v="Robert Dilbeck"/>
    <x v="2"/>
    <x v="0"/>
    <x v="10"/>
    <x v="9"/>
    <n v="19134"/>
    <x v="3"/>
    <s v="OFF-LA-10004484"/>
    <x v="1"/>
    <x v="2"/>
    <s v="Avery 476"/>
    <n v="16.520000000000003"/>
    <x v="2"/>
    <n v="0.2"/>
    <n v="5.368999999999998"/>
    <x v="3"/>
    <s v="No"/>
    <n v="0"/>
  </r>
  <r>
    <n v="7355"/>
    <s v="CA-2019-154102"/>
    <x v="695"/>
    <d v="2019-02-13T00:00:00"/>
    <x v="1"/>
    <s v="SN-20560"/>
    <s v="Skye Norling"/>
    <x v="2"/>
    <x v="0"/>
    <x v="8"/>
    <x v="1"/>
    <n v="94109"/>
    <x v="1"/>
    <s v="OFF-PA-10001593"/>
    <x v="1"/>
    <x v="10"/>
    <s v="Xerox 1947"/>
    <n v="29.900000000000002"/>
    <x v="2"/>
    <n v="0"/>
    <n v="13.454999999999998"/>
    <x v="1"/>
    <s v="No"/>
    <n v="0"/>
  </r>
  <r>
    <n v="7356"/>
    <s v="CA-2017-139780"/>
    <x v="620"/>
    <d v="2018-01-02T00:00:00"/>
    <x v="0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n v="116.4"/>
    <x v="8"/>
    <n v="0"/>
    <n v="52.379999999999995"/>
    <x v="2"/>
    <s v="No"/>
    <n v="0"/>
  </r>
  <r>
    <n v="7357"/>
    <s v="CA-2018-114748"/>
    <x v="790"/>
    <d v="2018-10-14T00:00:00"/>
    <x v="1"/>
    <s v="MZ-17335"/>
    <s v="Maria Zettner"/>
    <x v="2"/>
    <x v="0"/>
    <x v="42"/>
    <x v="16"/>
    <n v="85023"/>
    <x v="1"/>
    <s v="OFF-AR-10001315"/>
    <x v="1"/>
    <x v="6"/>
    <s v="Newell 310"/>
    <n v="1.4080000000000001"/>
    <x v="7"/>
    <n v="0.2"/>
    <n v="0.15839999999999993"/>
    <x v="1"/>
    <s v="No"/>
    <n v="0"/>
  </r>
  <r>
    <n v="7358"/>
    <s v="CA-2018-114748"/>
    <x v="790"/>
    <d v="2018-10-14T00:00:00"/>
    <x v="1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x v="0"/>
    <n v="0.2"/>
    <n v="0"/>
    <x v="1"/>
    <s v="No"/>
    <n v="0"/>
  </r>
  <r>
    <n v="7359"/>
    <s v="US-2016-115189"/>
    <x v="125"/>
    <d v="2017-01-03T00:00:00"/>
    <x v="0"/>
    <s v="AR-10345"/>
    <s v="Alex Russell"/>
    <x v="1"/>
    <x v="0"/>
    <x v="10"/>
    <x v="9"/>
    <n v="19143"/>
    <x v="3"/>
    <s v="TEC-PH-10002170"/>
    <x v="2"/>
    <x v="7"/>
    <s v="ClearSounds CSC500 Amplified Spirit Phone Corded phone"/>
    <n v="251.96399999999994"/>
    <x v="5"/>
    <n v="0.4"/>
    <n v="-50.392799999999994"/>
    <x v="3"/>
    <s v="No"/>
    <n v="0"/>
  </r>
  <r>
    <n v="7360"/>
    <s v="US-2016-115189"/>
    <x v="125"/>
    <d v="2017-01-03T00:00:00"/>
    <x v="0"/>
    <s v="AR-10345"/>
    <s v="Alex Russell"/>
    <x v="1"/>
    <x v="0"/>
    <x v="10"/>
    <x v="9"/>
    <n v="19143"/>
    <x v="3"/>
    <s v="FUR-TA-10004575"/>
    <x v="0"/>
    <x v="3"/>
    <s v="Hon 5100 Series Wood Tables"/>
    <n v="523.76400000000001"/>
    <x v="1"/>
    <n v="0.4"/>
    <n v="-192.04680000000008"/>
    <x v="3"/>
    <s v="No"/>
    <n v="0"/>
  </r>
  <r>
    <n v="7361"/>
    <s v="CA-2018-163594"/>
    <x v="408"/>
    <d v="2018-04-14T00:00:00"/>
    <x v="2"/>
    <s v="JF-15295"/>
    <s v="Jason Fortune-"/>
    <x v="0"/>
    <x v="0"/>
    <x v="1"/>
    <x v="1"/>
    <n v="90036"/>
    <x v="1"/>
    <s v="OFF-PA-10000809"/>
    <x v="1"/>
    <x v="10"/>
    <s v="Xerox 206"/>
    <n v="19.440000000000001"/>
    <x v="1"/>
    <n v="0"/>
    <n v="9.3312000000000008"/>
    <x v="1"/>
    <s v="No"/>
    <n v="0"/>
  </r>
  <r>
    <n v="7362"/>
    <s v="CA-2018-163594"/>
    <x v="408"/>
    <d v="2018-04-14T00:00:00"/>
    <x v="2"/>
    <s v="JF-15295"/>
    <s v="Jason Fortune-"/>
    <x v="0"/>
    <x v="0"/>
    <x v="1"/>
    <x v="1"/>
    <n v="90036"/>
    <x v="1"/>
    <s v="FUR-CH-10000225"/>
    <x v="0"/>
    <x v="1"/>
    <s v="Global Geo Office Task Chair, Gray"/>
    <n v="194.35200000000003"/>
    <x v="1"/>
    <n v="0.2"/>
    <n v="-36.441000000000031"/>
    <x v="1"/>
    <s v="No"/>
    <n v="0"/>
  </r>
  <r>
    <n v="7363"/>
    <s v="CA-2018-163594"/>
    <x v="408"/>
    <d v="2018-04-14T00:00:00"/>
    <x v="2"/>
    <s v="JF-15295"/>
    <s v="Jason Fortune-"/>
    <x v="0"/>
    <x v="0"/>
    <x v="1"/>
    <x v="1"/>
    <n v="90036"/>
    <x v="1"/>
    <s v="OFF-BI-10003707"/>
    <x v="1"/>
    <x v="8"/>
    <s v="Aluminum Screw Posts"/>
    <n v="36.624000000000002"/>
    <x v="1"/>
    <n v="0.2"/>
    <n v="13.734"/>
    <x v="1"/>
    <s v="No"/>
    <n v="0"/>
  </r>
  <r>
    <n v="7364"/>
    <s v="CA-2018-127243"/>
    <x v="85"/>
    <d v="2018-12-04T00:00:00"/>
    <x v="1"/>
    <s v="DS-13180"/>
    <s v="David Smith"/>
    <x v="1"/>
    <x v="0"/>
    <x v="10"/>
    <x v="9"/>
    <n v="19140"/>
    <x v="3"/>
    <s v="TEC-PH-10004539"/>
    <x v="2"/>
    <x v="7"/>
    <s v="Wireless Extenders zBoost YX545 SOHO Signal Booster"/>
    <n v="340.18200000000002"/>
    <x v="1"/>
    <n v="0.4"/>
    <n v="-73.706100000000021"/>
    <x v="3"/>
    <s v="No"/>
    <n v="0"/>
  </r>
  <r>
    <n v="7365"/>
    <s v="CA-2018-127243"/>
    <x v="85"/>
    <d v="2018-12-04T00:00:00"/>
    <x v="1"/>
    <s v="DS-13180"/>
    <s v="David Smith"/>
    <x v="1"/>
    <x v="0"/>
    <x v="10"/>
    <x v="9"/>
    <n v="19140"/>
    <x v="3"/>
    <s v="OFF-FA-10004076"/>
    <x v="1"/>
    <x v="13"/>
    <s v="Translucent Push Pins by OIC"/>
    <n v="12.672000000000001"/>
    <x v="8"/>
    <n v="0.2"/>
    <n v="2.6927999999999992"/>
    <x v="3"/>
    <s v="No"/>
    <n v="0"/>
  </r>
  <r>
    <n v="7366"/>
    <s v="CA-2018-127243"/>
    <x v="85"/>
    <d v="2018-12-04T00:00:00"/>
    <x v="1"/>
    <s v="DS-13180"/>
    <s v="David Smith"/>
    <x v="1"/>
    <x v="0"/>
    <x v="10"/>
    <x v="9"/>
    <n v="19140"/>
    <x v="3"/>
    <s v="OFF-BI-10003166"/>
    <x v="1"/>
    <x v="8"/>
    <s v="GBC Plasticlear Binding Covers"/>
    <n v="6.8880000000000017"/>
    <x v="0"/>
    <n v="0.7"/>
    <n v="-5.0511999999999997"/>
    <x v="3"/>
    <s v="No"/>
    <n v="0"/>
  </r>
  <r>
    <n v="7367"/>
    <s v="CA-2018-127243"/>
    <x v="85"/>
    <d v="2018-12-04T00:00:00"/>
    <x v="1"/>
    <s v="DS-13180"/>
    <s v="David Smith"/>
    <x v="1"/>
    <x v="0"/>
    <x v="10"/>
    <x v="9"/>
    <n v="19140"/>
    <x v="3"/>
    <s v="OFF-ST-10002301"/>
    <x v="1"/>
    <x v="4"/>
    <s v="Tennsco Commercial Shelving"/>
    <n v="32.544000000000004"/>
    <x v="0"/>
    <n v="0.2"/>
    <n v="-7.7292000000000041"/>
    <x v="3"/>
    <s v="No"/>
    <n v="0"/>
  </r>
  <r>
    <n v="7368"/>
    <s v="CA-2018-127243"/>
    <x v="85"/>
    <d v="2018-12-04T00:00:00"/>
    <x v="1"/>
    <s v="DS-13180"/>
    <s v="David Smith"/>
    <x v="1"/>
    <x v="0"/>
    <x v="10"/>
    <x v="9"/>
    <n v="19140"/>
    <x v="3"/>
    <s v="FUR-CH-10002647"/>
    <x v="0"/>
    <x v="1"/>
    <s v="Situations Contoured Folding Chairs, 4/Set"/>
    <n v="347.80200000000002"/>
    <x v="3"/>
    <n v="0.3"/>
    <n v="-24.842999999999961"/>
    <x v="3"/>
    <s v="No"/>
    <n v="0"/>
  </r>
  <r>
    <n v="7369"/>
    <s v="CA-2019-161851"/>
    <x v="4"/>
    <d v="2019-04-17T00:00:00"/>
    <x v="2"/>
    <s v="BP-11095"/>
    <s v="Bart Pistole"/>
    <x v="1"/>
    <x v="0"/>
    <x v="100"/>
    <x v="2"/>
    <n v="33180"/>
    <x v="0"/>
    <s v="OFF-BI-10004654"/>
    <x v="1"/>
    <x v="8"/>
    <s v="VariCap6 Expandable Binder"/>
    <n v="15.570000000000004"/>
    <x v="1"/>
    <n v="0.7"/>
    <n v="-11.936999999999998"/>
    <x v="0"/>
    <s v="No"/>
    <n v="0"/>
  </r>
  <r>
    <n v="7370"/>
    <s v="CA-2017-110345"/>
    <x v="1000"/>
    <d v="2017-03-11T00:00:00"/>
    <x v="0"/>
    <s v="TG-21310"/>
    <s v="Toby Gnade"/>
    <x v="0"/>
    <x v="0"/>
    <x v="253"/>
    <x v="3"/>
    <n v="27604"/>
    <x v="0"/>
    <s v="OFF-LA-10001175"/>
    <x v="1"/>
    <x v="2"/>
    <s v="Avery 514"/>
    <n v="4.6079999999999997"/>
    <x v="0"/>
    <n v="0.2"/>
    <n v="1.6704000000000001"/>
    <x v="0"/>
    <s v="No"/>
    <n v="0"/>
  </r>
  <r>
    <n v="7371"/>
    <s v="CA-2016-107769"/>
    <x v="919"/>
    <d v="2016-11-01T00:00:00"/>
    <x v="1"/>
    <s v="BT-11395"/>
    <s v="Bill Tyler"/>
    <x v="1"/>
    <x v="0"/>
    <x v="495"/>
    <x v="41"/>
    <n v="67846"/>
    <x v="2"/>
    <s v="TEC-PH-10001336"/>
    <x v="2"/>
    <x v="7"/>
    <s v="Digium D40 VoIP phone"/>
    <n v="257.98"/>
    <x v="0"/>
    <n v="0"/>
    <n v="74.8142"/>
    <x v="2"/>
    <s v="No"/>
    <n v="0"/>
  </r>
  <r>
    <n v="7372"/>
    <s v="US-2019-123862"/>
    <x v="363"/>
    <d v="2019-01-09T00:00:00"/>
    <x v="0"/>
    <s v="JF-15190"/>
    <s v="Jamie Frazer"/>
    <x v="0"/>
    <x v="0"/>
    <x v="85"/>
    <x v="1"/>
    <n v="90805"/>
    <x v="1"/>
    <s v="OFF-ST-10000760"/>
    <x v="1"/>
    <x v="4"/>
    <s v="Eldon Fold 'N Roll Cart System"/>
    <n v="153.78"/>
    <x v="10"/>
    <n v="0"/>
    <n v="44.596199999999996"/>
    <x v="1"/>
    <s v="No"/>
    <n v="0"/>
  </r>
  <r>
    <n v="7373"/>
    <s v="US-2019-123862"/>
    <x v="363"/>
    <d v="2019-01-09T00:00:00"/>
    <x v="0"/>
    <s v="JF-15190"/>
    <s v="Jamie Frazer"/>
    <x v="0"/>
    <x v="0"/>
    <x v="85"/>
    <x v="1"/>
    <n v="90805"/>
    <x v="1"/>
    <s v="OFF-ST-10002301"/>
    <x v="1"/>
    <x v="4"/>
    <s v="Tennsco Commercial Shelving"/>
    <n v="61.019999999999996"/>
    <x v="1"/>
    <n v="0"/>
    <n v="0.61019999999999541"/>
    <x v="1"/>
    <s v="No"/>
    <n v="0"/>
  </r>
  <r>
    <n v="7374"/>
    <s v="US-2019-123862"/>
    <x v="363"/>
    <d v="2019-01-09T00:00:00"/>
    <x v="0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n v="110.11"/>
    <x v="3"/>
    <n v="0"/>
    <n v="31.931899999999988"/>
    <x v="1"/>
    <s v="No"/>
    <n v="0"/>
  </r>
  <r>
    <n v="7375"/>
    <s v="US-2019-123862"/>
    <x v="363"/>
    <d v="2019-01-09T00:00:00"/>
    <x v="0"/>
    <s v="JF-15190"/>
    <s v="Jamie Frazer"/>
    <x v="0"/>
    <x v="0"/>
    <x v="85"/>
    <x v="1"/>
    <n v="90805"/>
    <x v="1"/>
    <s v="OFF-FA-10003112"/>
    <x v="1"/>
    <x v="13"/>
    <s v="Staples"/>
    <n v="7.89"/>
    <x v="7"/>
    <n v="0"/>
    <n v="3.5504999999999995"/>
    <x v="1"/>
    <s v="No"/>
    <n v="0"/>
  </r>
  <r>
    <n v="7376"/>
    <s v="CA-2019-100580"/>
    <x v="802"/>
    <d v="2019-08-20T00:00:00"/>
    <x v="1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n v="36.024000000000001"/>
    <x v="1"/>
    <n v="0.2"/>
    <n v="11.707799999999995"/>
    <x v="1"/>
    <s v="No"/>
    <n v="0"/>
  </r>
  <r>
    <n v="7377"/>
    <s v="US-2019-145597"/>
    <x v="808"/>
    <d v="2019-11-05T00:00:00"/>
    <x v="2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n v="54.336000000000006"/>
    <x v="4"/>
    <n v="0.2"/>
    <n v="5.4336000000000002"/>
    <x v="2"/>
    <s v="No"/>
    <n v="0"/>
  </r>
  <r>
    <n v="7378"/>
    <s v="CA-2016-132787"/>
    <x v="111"/>
    <d v="2016-09-23T00:00:00"/>
    <x v="1"/>
    <s v="MC-18130"/>
    <s v="Mike Caudle"/>
    <x v="1"/>
    <x v="0"/>
    <x v="4"/>
    <x v="4"/>
    <n v="98115"/>
    <x v="1"/>
    <s v="OFF-ST-10001321"/>
    <x v="1"/>
    <x v="4"/>
    <s v="Decoflex Hanging Personal Folder File, Blue"/>
    <n v="92.52"/>
    <x v="5"/>
    <n v="0"/>
    <n v="24.980400000000007"/>
    <x v="1"/>
    <s v="No"/>
    <n v="0"/>
  </r>
  <r>
    <n v="7379"/>
    <s v="CA-2017-136224"/>
    <x v="70"/>
    <d v="2017-05-31T00:00:00"/>
    <x v="3"/>
    <s v="ML-18265"/>
    <s v="Muhammed Lee"/>
    <x v="0"/>
    <x v="0"/>
    <x v="115"/>
    <x v="3"/>
    <n v="28314"/>
    <x v="0"/>
    <s v="OFF-AR-10003504"/>
    <x v="1"/>
    <x v="6"/>
    <s v="Newell 347"/>
    <n v="10.272000000000002"/>
    <x v="1"/>
    <n v="0.2"/>
    <n v="1.1555999999999984"/>
    <x v="0"/>
    <s v="No"/>
    <n v="0"/>
  </r>
  <r>
    <n v="7380"/>
    <s v="CA-2018-105732"/>
    <x v="1160"/>
    <d v="2018-09-18T00:00:00"/>
    <x v="1"/>
    <s v="AG-10270"/>
    <s v="Alejandro Grove"/>
    <x v="0"/>
    <x v="0"/>
    <x v="155"/>
    <x v="8"/>
    <n v="68104"/>
    <x v="2"/>
    <s v="OFF-ST-10000419"/>
    <x v="1"/>
    <x v="4"/>
    <s v="Rogers Jumbo File, Granite"/>
    <n v="40.74"/>
    <x v="1"/>
    <n v="0"/>
    <n v="0.4073999999999991"/>
    <x v="2"/>
    <s v="No"/>
    <n v="0"/>
  </r>
  <r>
    <n v="7381"/>
    <s v="CA-2018-105732"/>
    <x v="1160"/>
    <d v="2018-09-18T00:00:00"/>
    <x v="1"/>
    <s v="AG-10270"/>
    <s v="Alejandro Grove"/>
    <x v="0"/>
    <x v="0"/>
    <x v="155"/>
    <x v="8"/>
    <n v="68104"/>
    <x v="2"/>
    <s v="OFF-LA-10004559"/>
    <x v="1"/>
    <x v="2"/>
    <s v="Avery 49"/>
    <n v="14.399999999999999"/>
    <x v="2"/>
    <n v="0"/>
    <n v="7.056"/>
    <x v="2"/>
    <s v="No"/>
    <n v="0"/>
  </r>
  <r>
    <n v="7382"/>
    <s v="CA-2018-105732"/>
    <x v="1160"/>
    <d v="2018-09-18T00:00:00"/>
    <x v="1"/>
    <s v="AG-10270"/>
    <s v="Alejandro Grove"/>
    <x v="0"/>
    <x v="0"/>
    <x v="155"/>
    <x v="8"/>
    <n v="68104"/>
    <x v="2"/>
    <s v="TEC-PH-10001644"/>
    <x v="2"/>
    <x v="7"/>
    <s v="BlueLounge Milo Smartphone Stand, White/Metallic"/>
    <n v="149.94999999999999"/>
    <x v="2"/>
    <n v="0"/>
    <n v="41.986000000000004"/>
    <x v="2"/>
    <s v="No"/>
    <n v="0"/>
  </r>
  <r>
    <n v="7383"/>
    <s v="CA-2018-105732"/>
    <x v="1160"/>
    <d v="2018-09-18T00:00:00"/>
    <x v="1"/>
    <s v="AG-10270"/>
    <s v="Alejandro Grove"/>
    <x v="0"/>
    <x v="0"/>
    <x v="155"/>
    <x v="8"/>
    <n v="68104"/>
    <x v="2"/>
    <s v="OFF-SU-10004782"/>
    <x v="1"/>
    <x v="14"/>
    <s v="Elite 5&quot; Scissors"/>
    <n v="16.899999999999999"/>
    <x v="0"/>
    <n v="0"/>
    <n v="5.0699999999999985"/>
    <x v="2"/>
    <s v="No"/>
    <n v="0"/>
  </r>
  <r>
    <n v="7384"/>
    <s v="CA-2018-105732"/>
    <x v="1160"/>
    <d v="2018-09-18T00:00:00"/>
    <x v="1"/>
    <s v="AG-10270"/>
    <s v="Alejandro Grove"/>
    <x v="0"/>
    <x v="0"/>
    <x v="155"/>
    <x v="8"/>
    <n v="68104"/>
    <x v="2"/>
    <s v="OFF-PA-10002250"/>
    <x v="1"/>
    <x v="10"/>
    <s v="Things To Do Today Pad"/>
    <n v="17.61"/>
    <x v="1"/>
    <n v="0"/>
    <n v="8.4527999999999999"/>
    <x v="2"/>
    <s v="No"/>
    <n v="0"/>
  </r>
  <r>
    <n v="7385"/>
    <s v="CA-2018-105732"/>
    <x v="1160"/>
    <d v="2018-09-18T00:00:00"/>
    <x v="1"/>
    <s v="AG-10270"/>
    <s v="Alejandro Grove"/>
    <x v="0"/>
    <x v="0"/>
    <x v="155"/>
    <x v="8"/>
    <n v="68104"/>
    <x v="2"/>
    <s v="OFF-AP-10001394"/>
    <x v="1"/>
    <x v="9"/>
    <s v="Harmony Air Purifier"/>
    <n v="378"/>
    <x v="0"/>
    <n v="0"/>
    <n v="136.07999999999998"/>
    <x v="2"/>
    <s v="No"/>
    <n v="0"/>
  </r>
  <r>
    <n v="7386"/>
    <s v="CA-2018-105732"/>
    <x v="1160"/>
    <d v="2018-09-18T00:00:00"/>
    <x v="1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x v="1"/>
    <n v="0"/>
    <n v="8.6435999999999993"/>
    <x v="2"/>
    <s v="No"/>
    <n v="0"/>
  </r>
  <r>
    <n v="7387"/>
    <s v="CA-2018-105732"/>
    <x v="1160"/>
    <d v="2018-09-18T00:00:00"/>
    <x v="1"/>
    <s v="AG-10270"/>
    <s v="Alejandro Grove"/>
    <x v="0"/>
    <x v="0"/>
    <x v="155"/>
    <x v="8"/>
    <n v="68104"/>
    <x v="2"/>
    <s v="OFF-ST-10004340"/>
    <x v="1"/>
    <x v="4"/>
    <s v="Fellowes Mobile File Cart, Black"/>
    <n v="373.08"/>
    <x v="5"/>
    <n v="0"/>
    <n v="100.73160000000001"/>
    <x v="2"/>
    <s v="No"/>
    <n v="0"/>
  </r>
  <r>
    <n v="7388"/>
    <s v="CA-2018-105732"/>
    <x v="1160"/>
    <d v="2018-09-18T00:00:00"/>
    <x v="1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n v="1336.4399999999998"/>
    <x v="9"/>
    <n v="0"/>
    <n v="387.56759999999986"/>
    <x v="2"/>
    <s v="No"/>
    <n v="0"/>
  </r>
  <r>
    <n v="7389"/>
    <s v="CA-2018-105732"/>
    <x v="1160"/>
    <d v="2018-09-18T00:00:00"/>
    <x v="1"/>
    <s v="AG-10270"/>
    <s v="Alejandro Grove"/>
    <x v="0"/>
    <x v="0"/>
    <x v="155"/>
    <x v="8"/>
    <n v="68104"/>
    <x v="2"/>
    <s v="TEC-PH-10004897"/>
    <x v="2"/>
    <x v="7"/>
    <s v="Mediabridge Sport Armband iPhone 5s"/>
    <n v="29.97"/>
    <x v="1"/>
    <n v="0"/>
    <n v="0.29969999999999963"/>
    <x v="2"/>
    <s v="No"/>
    <n v="0"/>
  </r>
  <r>
    <n v="7390"/>
    <s v="CA-2019-108035"/>
    <x v="1161"/>
    <d v="2019-12-03T00:00:00"/>
    <x v="1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n v="390.36799999999999"/>
    <x v="0"/>
    <n v="0.2"/>
    <n v="48.795999999999978"/>
    <x v="0"/>
    <s v="No"/>
    <n v="0"/>
  </r>
  <r>
    <n v="7391"/>
    <s v="CA-2019-108035"/>
    <x v="1161"/>
    <d v="2019-12-03T00:00:00"/>
    <x v="1"/>
    <s v="TT-21070"/>
    <s v="Ted Trevino"/>
    <x v="0"/>
    <x v="0"/>
    <x v="346"/>
    <x v="18"/>
    <n v="37421"/>
    <x v="0"/>
    <s v="FUR-FU-10004017"/>
    <x v="0"/>
    <x v="5"/>
    <s v="Executive Impressions 13&quot; Chairman Wall Clock"/>
    <n v="101.52000000000001"/>
    <x v="2"/>
    <n v="0.2"/>
    <n v="19.034999999999989"/>
    <x v="0"/>
    <s v="No"/>
    <n v="0"/>
  </r>
  <r>
    <n v="7392"/>
    <s v="CA-2019-160031"/>
    <x v="769"/>
    <d v="2019-12-07T00:00:00"/>
    <x v="0"/>
    <s v="LT-16765"/>
    <s v="Larry Tron"/>
    <x v="0"/>
    <x v="0"/>
    <x v="54"/>
    <x v="24"/>
    <n v="45014"/>
    <x v="3"/>
    <s v="OFF-PA-10000241"/>
    <x v="1"/>
    <x v="10"/>
    <s v="IBM Multi-Purpose Copy Paper, 8 1/2 x 11&quot;, Case"/>
    <n v="74.352000000000004"/>
    <x v="1"/>
    <n v="0.2"/>
    <n v="23.234999999999992"/>
    <x v="3"/>
    <s v="No"/>
    <n v="0"/>
  </r>
  <r>
    <n v="7393"/>
    <s v="CA-2019-147844"/>
    <x v="743"/>
    <d v="2019-05-06T00:00:00"/>
    <x v="1"/>
    <s v="DD-13570"/>
    <s v="Dorothy Dickinson"/>
    <x v="0"/>
    <x v="0"/>
    <x v="1"/>
    <x v="1"/>
    <n v="90049"/>
    <x v="1"/>
    <s v="OFF-PA-10003016"/>
    <x v="1"/>
    <x v="10"/>
    <s v="Adams &quot;While You Were Out&quot; Message Pads"/>
    <n v="15.700000000000001"/>
    <x v="2"/>
    <n v="0"/>
    <n v="7.0649999999999995"/>
    <x v="1"/>
    <s v="No"/>
    <n v="0"/>
  </r>
  <r>
    <n v="7394"/>
    <s v="CA-2019-147844"/>
    <x v="743"/>
    <d v="2019-05-06T00:00:00"/>
    <x v="1"/>
    <s v="DD-13570"/>
    <s v="Dorothy Dickinson"/>
    <x v="0"/>
    <x v="0"/>
    <x v="1"/>
    <x v="1"/>
    <n v="90049"/>
    <x v="1"/>
    <s v="OFF-AR-10001615"/>
    <x v="1"/>
    <x v="6"/>
    <s v="Newell 34"/>
    <n v="59.519999999999996"/>
    <x v="1"/>
    <n v="0"/>
    <n v="15.475200000000001"/>
    <x v="1"/>
    <s v="No"/>
    <n v="0"/>
  </r>
  <r>
    <n v="7395"/>
    <s v="CA-2019-147844"/>
    <x v="743"/>
    <d v="2019-05-06T00:00:00"/>
    <x v="1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n v="34.4"/>
    <x v="2"/>
    <n v="0"/>
    <n v="15.823999999999998"/>
    <x v="1"/>
    <s v="No"/>
    <n v="0"/>
  </r>
  <r>
    <n v="7396"/>
    <s v="CA-2018-110975"/>
    <x v="591"/>
    <d v="2018-12-30T00:00:00"/>
    <x v="1"/>
    <s v="DB-12970"/>
    <s v="Darren Budd"/>
    <x v="1"/>
    <x v="0"/>
    <x v="20"/>
    <x v="15"/>
    <n v="10024"/>
    <x v="3"/>
    <s v="FUR-TA-10002958"/>
    <x v="0"/>
    <x v="3"/>
    <s v="Bevis Oval Conference Table, Walnut"/>
    <n v="313.17599999999999"/>
    <x v="0"/>
    <n v="0.4"/>
    <n v="-120.05080000000007"/>
    <x v="3"/>
    <s v="No"/>
    <n v="0"/>
  </r>
  <r>
    <n v="7397"/>
    <s v="CA-2018-110975"/>
    <x v="591"/>
    <d v="2018-12-30T00:00:00"/>
    <x v="1"/>
    <s v="DB-12970"/>
    <s v="Darren Budd"/>
    <x v="1"/>
    <x v="0"/>
    <x v="20"/>
    <x v="15"/>
    <n v="10024"/>
    <x v="3"/>
    <s v="FUR-CH-10003746"/>
    <x v="0"/>
    <x v="1"/>
    <s v="Hon 4070 Series Pagoda Round Back Stacking Chairs"/>
    <n v="866.64599999999996"/>
    <x v="1"/>
    <n v="0.1"/>
    <n v="173.32919999999999"/>
    <x v="3"/>
    <s v="No"/>
    <n v="0"/>
  </r>
  <r>
    <n v="7398"/>
    <s v="CA-2016-141649"/>
    <x v="587"/>
    <d v="2016-09-30T00:00:00"/>
    <x v="3"/>
    <s v="DM-12955"/>
    <s v="Dario Medina"/>
    <x v="1"/>
    <x v="0"/>
    <x v="54"/>
    <x v="24"/>
    <n v="45014"/>
    <x v="3"/>
    <s v="OFF-AP-10003217"/>
    <x v="1"/>
    <x v="9"/>
    <s v="Eureka Sanitaire  Commercial Upright"/>
    <n v="795.40800000000013"/>
    <x v="5"/>
    <n v="0.2"/>
    <n v="59.655599999999993"/>
    <x v="3"/>
    <s v="No"/>
    <n v="0"/>
  </r>
  <r>
    <n v="7399"/>
    <s v="CA-2016-124807"/>
    <x v="136"/>
    <d v="2016-07-15T00:00:00"/>
    <x v="0"/>
    <s v="ME-17725"/>
    <s v="Max Engle"/>
    <x v="0"/>
    <x v="0"/>
    <x v="22"/>
    <x v="10"/>
    <n v="60610"/>
    <x v="2"/>
    <s v="OFF-PA-10001526"/>
    <x v="1"/>
    <x v="10"/>
    <s v="Xerox 1949"/>
    <n v="35.856000000000002"/>
    <x v="6"/>
    <n v="0.2"/>
    <n v="12.997800000000003"/>
    <x v="2"/>
    <s v="No"/>
    <n v="0"/>
  </r>
  <r>
    <n v="7400"/>
    <s v="CA-2016-124807"/>
    <x v="136"/>
    <d v="2016-07-15T00:00:00"/>
    <x v="0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n v="23.840000000000003"/>
    <x v="4"/>
    <n v="0.2"/>
    <n v="3.2779999999999987"/>
    <x v="2"/>
    <s v="No"/>
    <n v="0"/>
  </r>
  <r>
    <n v="7401"/>
    <s v="CA-2018-110009"/>
    <x v="162"/>
    <d v="2018-09-13T00:00:00"/>
    <x v="1"/>
    <s v="TR-21325"/>
    <s v="Toby Ritter"/>
    <x v="0"/>
    <x v="0"/>
    <x v="4"/>
    <x v="4"/>
    <n v="98103"/>
    <x v="1"/>
    <s v="FUR-FU-10003039"/>
    <x v="0"/>
    <x v="5"/>
    <s v="Howard Miller 11-1/2&quot; Diameter Grantwood Wall Clock"/>
    <n v="43.13"/>
    <x v="7"/>
    <n v="0"/>
    <n v="14.664200000000001"/>
    <x v="1"/>
    <s v="No"/>
    <n v="0"/>
  </r>
  <r>
    <n v="7402"/>
    <s v="CA-2018-110009"/>
    <x v="162"/>
    <d v="2018-09-13T00:00:00"/>
    <x v="1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n v="30.87"/>
    <x v="3"/>
    <n v="0"/>
    <n v="14.200199999999999"/>
    <x v="1"/>
    <s v="No"/>
    <n v="0"/>
  </r>
  <r>
    <n v="7403"/>
    <s v="CA-2019-168172"/>
    <x v="634"/>
    <d v="2019-08-10T00:00:00"/>
    <x v="1"/>
    <s v="SH-20395"/>
    <s v="Shahid Hopkins"/>
    <x v="0"/>
    <x v="0"/>
    <x v="20"/>
    <x v="15"/>
    <n v="10011"/>
    <x v="3"/>
    <s v="OFF-SU-10002573"/>
    <x v="1"/>
    <x v="14"/>
    <s v="Acme 10&quot; Easy Grip Assistive Scissors"/>
    <n v="70.12"/>
    <x v="4"/>
    <n v="0"/>
    <n v="21.035999999999994"/>
    <x v="3"/>
    <s v="No"/>
    <n v="0"/>
  </r>
  <r>
    <n v="7404"/>
    <s v="CA-2017-100146"/>
    <x v="263"/>
    <d v="2017-05-19T00:00:00"/>
    <x v="1"/>
    <s v="CB-12535"/>
    <s v="Claudia Bergmann"/>
    <x v="1"/>
    <x v="0"/>
    <x v="491"/>
    <x v="1"/>
    <n v="93010"/>
    <x v="1"/>
    <s v="FUR-BO-10004015"/>
    <x v="0"/>
    <x v="0"/>
    <s v="Bush Andora Bookcase, Maple/Graphite Gray Finish"/>
    <n v="509.95749999999992"/>
    <x v="2"/>
    <n v="0.15"/>
    <n v="41.996499999999941"/>
    <x v="1"/>
    <s v="No"/>
    <n v="0"/>
  </r>
  <r>
    <n v="7405"/>
    <s v="CA-2017-100146"/>
    <x v="263"/>
    <d v="2017-05-19T00:00:00"/>
    <x v="1"/>
    <s v="CB-12535"/>
    <s v="Claudia Bergmann"/>
    <x v="1"/>
    <x v="0"/>
    <x v="491"/>
    <x v="1"/>
    <n v="93010"/>
    <x v="1"/>
    <s v="FUR-FU-10001979"/>
    <x v="0"/>
    <x v="5"/>
    <s v="Dana Halogen Swing-Arm Architect Lamp"/>
    <n v="122.91"/>
    <x v="1"/>
    <n v="0"/>
    <n v="34.414800000000007"/>
    <x v="1"/>
    <s v="No"/>
    <n v="0"/>
  </r>
  <r>
    <n v="7406"/>
    <s v="CA-2017-100146"/>
    <x v="263"/>
    <d v="2017-05-19T00:00:00"/>
    <x v="1"/>
    <s v="CB-12535"/>
    <s v="Claudia Bergmann"/>
    <x v="1"/>
    <x v="0"/>
    <x v="491"/>
    <x v="1"/>
    <n v="93010"/>
    <x v="1"/>
    <s v="FUR-CH-10003833"/>
    <x v="0"/>
    <x v="1"/>
    <s v="Novimex Fabric Task Chair"/>
    <n v="97.567999999999998"/>
    <x v="0"/>
    <n v="0.2"/>
    <n v="-6.0980000000000025"/>
    <x v="1"/>
    <s v="No"/>
    <n v="0"/>
  </r>
  <r>
    <n v="7407"/>
    <s v="CA-2017-100146"/>
    <x v="263"/>
    <d v="2017-05-19T00:00:00"/>
    <x v="1"/>
    <s v="CB-12535"/>
    <s v="Claudia Bergmann"/>
    <x v="1"/>
    <x v="0"/>
    <x v="491"/>
    <x v="1"/>
    <n v="93010"/>
    <x v="1"/>
    <s v="FUR-CH-10004495"/>
    <x v="0"/>
    <x v="1"/>
    <s v="Global Leather and Oak Executive Chair, Black"/>
    <n v="722.35200000000009"/>
    <x v="1"/>
    <n v="0.2"/>
    <n v="81.264599999999916"/>
    <x v="1"/>
    <s v="No"/>
    <n v="0"/>
  </r>
  <r>
    <n v="7408"/>
    <s v="CA-2019-152079"/>
    <x v="176"/>
    <d v="2019-01-21T00:00:00"/>
    <x v="2"/>
    <s v="ML-17410"/>
    <s v="Maris LaWare"/>
    <x v="0"/>
    <x v="0"/>
    <x v="22"/>
    <x v="10"/>
    <n v="60653"/>
    <x v="2"/>
    <s v="OFF-LA-10001613"/>
    <x v="1"/>
    <x v="2"/>
    <s v="Avery File Folder Labels"/>
    <n v="11.52"/>
    <x v="2"/>
    <n v="0.2"/>
    <n v="4.1760000000000002"/>
    <x v="2"/>
    <s v="No"/>
    <n v="0"/>
  </r>
  <r>
    <n v="7409"/>
    <s v="CA-2018-129728"/>
    <x v="198"/>
    <d v="2018-06-06T00:00:00"/>
    <x v="1"/>
    <s v="JG-15310"/>
    <s v="Jason Gross"/>
    <x v="1"/>
    <x v="0"/>
    <x v="1"/>
    <x v="1"/>
    <n v="90032"/>
    <x v="1"/>
    <s v="FUR-FU-10003247"/>
    <x v="0"/>
    <x v="5"/>
    <s v="36X48 HARDFLOOR CHAIRMAT"/>
    <n v="167.84"/>
    <x v="8"/>
    <n v="0"/>
    <n v="11.748799999999989"/>
    <x v="1"/>
    <s v="No"/>
    <n v="0"/>
  </r>
  <r>
    <n v="7410"/>
    <s v="CA-2016-121769"/>
    <x v="918"/>
    <d v="2016-04-12T00:00:00"/>
    <x v="1"/>
    <s v="JS-15880"/>
    <s v="John Stevenson"/>
    <x v="0"/>
    <x v="0"/>
    <x v="167"/>
    <x v="24"/>
    <n v="43615"/>
    <x v="3"/>
    <s v="FUR-TA-10004442"/>
    <x v="0"/>
    <x v="3"/>
    <s v="Riverside Furniture Stanwyck Manor Table Series"/>
    <n v="172.11"/>
    <x v="7"/>
    <n v="0.4"/>
    <n v="-94.660500000000013"/>
    <x v="3"/>
    <s v="No"/>
    <n v="0"/>
  </r>
  <r>
    <n v="7411"/>
    <s v="CA-2016-103058"/>
    <x v="149"/>
    <d v="2016-07-24T00:00:00"/>
    <x v="2"/>
    <s v="AG-10270"/>
    <s v="Alejandro Grove"/>
    <x v="0"/>
    <x v="0"/>
    <x v="20"/>
    <x v="15"/>
    <n v="10011"/>
    <x v="3"/>
    <s v="TEC-AC-10001314"/>
    <x v="2"/>
    <x v="11"/>
    <s v="Case Logic 2.4GHz Wireless Keyboard"/>
    <n v="99.98"/>
    <x v="0"/>
    <n v="0"/>
    <n v="7.9983999999999895"/>
    <x v="3"/>
    <s v="No"/>
    <n v="0"/>
  </r>
  <r>
    <n v="7412"/>
    <s v="CA-2019-121125"/>
    <x v="1109"/>
    <d v="2019-06-03T00:00:00"/>
    <x v="1"/>
    <s v="MG-17890"/>
    <s v="Michael Granlund"/>
    <x v="2"/>
    <x v="0"/>
    <x v="241"/>
    <x v="21"/>
    <n v="97224"/>
    <x v="1"/>
    <s v="TEC-PH-10001619"/>
    <x v="2"/>
    <x v="7"/>
    <s v="LG G3"/>
    <n v="156.79200000000003"/>
    <x v="7"/>
    <n v="0.2"/>
    <n v="17.639099999999985"/>
    <x v="1"/>
    <s v="No"/>
    <n v="0"/>
  </r>
  <r>
    <n v="7413"/>
    <s v="CA-2019-121125"/>
    <x v="1109"/>
    <d v="2019-06-03T00:00:00"/>
    <x v="1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n v="35.360000000000007"/>
    <x v="0"/>
    <n v="0.2"/>
    <n v="-3.0939999999999994"/>
    <x v="1"/>
    <s v="No"/>
    <n v="0"/>
  </r>
  <r>
    <n v="7414"/>
    <s v="CA-2019-121125"/>
    <x v="1109"/>
    <d v="2019-06-03T00:00:00"/>
    <x v="1"/>
    <s v="MG-17890"/>
    <s v="Michael Granlund"/>
    <x v="2"/>
    <x v="0"/>
    <x v="241"/>
    <x v="21"/>
    <n v="97224"/>
    <x v="1"/>
    <s v="FUR-FU-10000820"/>
    <x v="0"/>
    <x v="5"/>
    <s v="Tensor Brushed Steel Torchiere Floor Lamp"/>
    <n v="13.591999999999999"/>
    <x v="7"/>
    <n v="0.2"/>
    <n v="-0.33980000000000032"/>
    <x v="1"/>
    <s v="No"/>
    <n v="0"/>
  </r>
  <r>
    <n v="7415"/>
    <s v="US-2018-114013"/>
    <x v="69"/>
    <d v="2018-03-15T00:00:00"/>
    <x v="0"/>
    <s v="SC-20770"/>
    <s v="Stewart Carmichael"/>
    <x v="1"/>
    <x v="0"/>
    <x v="10"/>
    <x v="9"/>
    <n v="19134"/>
    <x v="3"/>
    <s v="FUR-CH-10004287"/>
    <x v="0"/>
    <x v="1"/>
    <s v="SAFCO Arco Folding Chair"/>
    <n v="386.67999999999995"/>
    <x v="0"/>
    <n v="0.3"/>
    <n v="-5.5240000000000293"/>
    <x v="3"/>
    <s v="No"/>
    <n v="0"/>
  </r>
  <r>
    <n v="7416"/>
    <s v="US-2018-114013"/>
    <x v="69"/>
    <d v="2018-03-15T00:00:00"/>
    <x v="0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n v="379.96000000000004"/>
    <x v="2"/>
    <n v="0.2"/>
    <n v="47.494999999999919"/>
    <x v="3"/>
    <s v="No"/>
    <n v="0"/>
  </r>
  <r>
    <n v="7417"/>
    <s v="US-2018-114013"/>
    <x v="69"/>
    <d v="2018-03-15T00:00:00"/>
    <x v="0"/>
    <s v="SC-20770"/>
    <s v="Stewart Carmichael"/>
    <x v="1"/>
    <x v="0"/>
    <x v="10"/>
    <x v="9"/>
    <n v="19134"/>
    <x v="3"/>
    <s v="TEC-PH-10001494"/>
    <x v="2"/>
    <x v="7"/>
    <s v="Polycom CX600 IP Phone VoIP phone"/>
    <n v="539.91"/>
    <x v="1"/>
    <n v="0.4"/>
    <n v="-116.98049999999998"/>
    <x v="3"/>
    <s v="No"/>
    <n v="0"/>
  </r>
  <r>
    <n v="7418"/>
    <s v="US-2018-114013"/>
    <x v="69"/>
    <d v="2018-03-15T00:00:00"/>
    <x v="0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n v="41.240000000000009"/>
    <x v="2"/>
    <n v="0.2"/>
    <n v="13.918499999999998"/>
    <x v="3"/>
    <s v="No"/>
    <n v="0"/>
  </r>
  <r>
    <n v="7419"/>
    <s v="US-2018-114013"/>
    <x v="69"/>
    <d v="2018-03-15T00:00:00"/>
    <x v="0"/>
    <s v="SC-20770"/>
    <s v="Stewart Carmichael"/>
    <x v="1"/>
    <x v="0"/>
    <x v="10"/>
    <x v="9"/>
    <n v="19134"/>
    <x v="3"/>
    <s v="OFF-BI-10004318"/>
    <x v="1"/>
    <x v="8"/>
    <s v="Ibico EB-19 Dual Function Manual Binding System"/>
    <n v="51.897000000000013"/>
    <x v="7"/>
    <n v="0.7"/>
    <n v="-41.517600000000002"/>
    <x v="3"/>
    <s v="No"/>
    <n v="0"/>
  </r>
  <r>
    <n v="7420"/>
    <s v="US-2018-114013"/>
    <x v="69"/>
    <d v="2018-03-15T00:00:00"/>
    <x v="0"/>
    <s v="SC-20770"/>
    <s v="Stewart Carmichael"/>
    <x v="1"/>
    <x v="0"/>
    <x v="10"/>
    <x v="9"/>
    <n v="19134"/>
    <x v="3"/>
    <s v="OFF-ST-10002574"/>
    <x v="1"/>
    <x v="4"/>
    <s v="SAFCO Commercial Wire Shelving, Black"/>
    <n v="552.55999999999995"/>
    <x v="2"/>
    <n v="0.2"/>
    <n v="-138.13999999999999"/>
    <x v="3"/>
    <s v="No"/>
    <n v="0"/>
  </r>
  <r>
    <n v="7421"/>
    <s v="US-2018-114013"/>
    <x v="69"/>
    <d v="2018-03-15T00:00:00"/>
    <x v="0"/>
    <s v="SC-20770"/>
    <s v="Stewart Carmichael"/>
    <x v="1"/>
    <x v="0"/>
    <x v="10"/>
    <x v="9"/>
    <n v="19134"/>
    <x v="3"/>
    <s v="OFF-BI-10002353"/>
    <x v="1"/>
    <x v="8"/>
    <s v="GBC VeloBind Cover Sets"/>
    <n v="23.160000000000004"/>
    <x v="2"/>
    <n v="0.7"/>
    <n v="-15.439999999999998"/>
    <x v="3"/>
    <s v="No"/>
    <n v="0"/>
  </r>
  <r>
    <n v="7422"/>
    <s v="US-2018-114013"/>
    <x v="69"/>
    <d v="2018-03-15T00:00:00"/>
    <x v="0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n v="126.08"/>
    <x v="0"/>
    <n v="0.2"/>
    <n v="-28.367999999999984"/>
    <x v="3"/>
    <s v="No"/>
    <n v="0"/>
  </r>
  <r>
    <n v="7423"/>
    <s v="US-2018-114013"/>
    <x v="69"/>
    <d v="2018-03-15T00:00:00"/>
    <x v="0"/>
    <s v="SC-20770"/>
    <s v="Stewart Carmichael"/>
    <x v="1"/>
    <x v="0"/>
    <x v="10"/>
    <x v="9"/>
    <n v="19134"/>
    <x v="3"/>
    <s v="TEC-MA-10001148"/>
    <x v="2"/>
    <x v="15"/>
    <s v="Okidata MB491 Multifunction Printer"/>
    <n v="449.1"/>
    <x v="1"/>
    <n v="0.7"/>
    <n v="-643.70999999999981"/>
    <x v="3"/>
    <s v="No"/>
    <n v="0"/>
  </r>
  <r>
    <n v="7424"/>
    <s v="CA-2019-135069"/>
    <x v="318"/>
    <d v="2019-04-14T00:00:00"/>
    <x v="1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n v="195.10400000000001"/>
    <x v="4"/>
    <n v="0.2"/>
    <n v="21.949199999999969"/>
    <x v="3"/>
    <s v="No"/>
    <n v="0"/>
  </r>
  <r>
    <n v="7425"/>
    <s v="CA-2019-135069"/>
    <x v="318"/>
    <d v="2019-04-14T00:00:00"/>
    <x v="1"/>
    <s v="BS-11755"/>
    <s v="Bruce Stewart"/>
    <x v="0"/>
    <x v="0"/>
    <x v="10"/>
    <x v="9"/>
    <n v="19143"/>
    <x v="3"/>
    <s v="FUR-FU-10003878"/>
    <x v="0"/>
    <x v="5"/>
    <s v="Linden 10&quot; Round Wall Clock, Black"/>
    <n v="36.671999999999997"/>
    <x v="1"/>
    <n v="0.2"/>
    <n v="6.4176000000000002"/>
    <x v="3"/>
    <s v="No"/>
    <n v="0"/>
  </r>
  <r>
    <n v="7426"/>
    <s v="CA-2018-101693"/>
    <x v="674"/>
    <d v="2018-06-27T00:00:00"/>
    <x v="0"/>
    <s v="LC-17140"/>
    <s v="Logan Currie"/>
    <x v="0"/>
    <x v="0"/>
    <x v="12"/>
    <x v="5"/>
    <n v="77070"/>
    <x v="2"/>
    <s v="FUR-CH-10001146"/>
    <x v="0"/>
    <x v="1"/>
    <s v="Global Value Mid-Back Manager's Chair, Gray"/>
    <n v="85.245999999999995"/>
    <x v="0"/>
    <n v="0.3"/>
    <n v="-6.0890000000000057"/>
    <x v="2"/>
    <s v="No"/>
    <n v="0"/>
  </r>
  <r>
    <n v="7427"/>
    <s v="CA-2018-101693"/>
    <x v="674"/>
    <d v="2018-06-27T00:00:00"/>
    <x v="0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n v="32.712000000000003"/>
    <x v="0"/>
    <n v="0.6"/>
    <n v="-26.169599999999996"/>
    <x v="2"/>
    <s v="No"/>
    <n v="0"/>
  </r>
  <r>
    <n v="7428"/>
    <s v="US-2016-164763"/>
    <x v="461"/>
    <d v="2016-03-21T00:00:00"/>
    <x v="1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n v="11.43"/>
    <x v="1"/>
    <n v="0"/>
    <n v="5.3720999999999997"/>
    <x v="0"/>
    <s v="Yes"/>
    <n v="1"/>
  </r>
  <r>
    <n v="7429"/>
    <s v="US-2016-164763"/>
    <x v="461"/>
    <d v="2016-03-21T00:00:00"/>
    <x v="1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n v="30.44"/>
    <x v="0"/>
    <n v="0"/>
    <n v="14.9156"/>
    <x v="0"/>
    <s v="Yes"/>
    <n v="1"/>
  </r>
  <r>
    <n v="7430"/>
    <s v="US-2016-164763"/>
    <x v="461"/>
    <d v="2016-03-21T00:00:00"/>
    <x v="1"/>
    <s v="MH-17440"/>
    <s v="Mark Haberlin"/>
    <x v="1"/>
    <x v="0"/>
    <x v="25"/>
    <x v="35"/>
    <n v="39212"/>
    <x v="0"/>
    <s v="OFF-PA-10003349"/>
    <x v="1"/>
    <x v="10"/>
    <s v="Xerox 1957"/>
    <n v="12.96"/>
    <x v="0"/>
    <n v="0"/>
    <n v="6.3504000000000005"/>
    <x v="0"/>
    <s v="Yes"/>
    <n v="1"/>
  </r>
  <r>
    <n v="7431"/>
    <s v="US-2016-164763"/>
    <x v="461"/>
    <d v="2016-03-21T00:00:00"/>
    <x v="1"/>
    <s v="MH-17440"/>
    <s v="Mark Haberlin"/>
    <x v="1"/>
    <x v="0"/>
    <x v="25"/>
    <x v="35"/>
    <n v="39212"/>
    <x v="0"/>
    <s v="OFF-PA-10003063"/>
    <x v="1"/>
    <x v="10"/>
    <s v="EcoTones Memo Sheets"/>
    <n v="16"/>
    <x v="4"/>
    <n v="0"/>
    <n v="7.68"/>
    <x v="0"/>
    <s v="Yes"/>
    <n v="1"/>
  </r>
  <r>
    <n v="7432"/>
    <s v="US-2016-164763"/>
    <x v="461"/>
    <d v="2016-03-21T00:00:00"/>
    <x v="1"/>
    <s v="MH-17440"/>
    <s v="Mark Haberlin"/>
    <x v="1"/>
    <x v="0"/>
    <x v="25"/>
    <x v="35"/>
    <n v="39212"/>
    <x v="0"/>
    <s v="OFF-AP-10003971"/>
    <x v="1"/>
    <x v="9"/>
    <s v="Belkin 6 Outlet Metallic Surge Strip"/>
    <n v="32.67"/>
    <x v="1"/>
    <n v="0"/>
    <n v="8.4942000000000011"/>
    <x v="0"/>
    <s v="Yes"/>
    <n v="1"/>
  </r>
  <r>
    <n v="7433"/>
    <s v="CA-2016-161249"/>
    <x v="128"/>
    <d v="2016-08-13T00:00:00"/>
    <x v="1"/>
    <s v="RD-19720"/>
    <s v="Roger Demir"/>
    <x v="0"/>
    <x v="0"/>
    <x v="42"/>
    <x v="16"/>
    <n v="85023"/>
    <x v="1"/>
    <s v="OFF-FA-10004838"/>
    <x v="1"/>
    <x v="13"/>
    <s v="Super Bands, 12/Pack"/>
    <n v="4.4640000000000004"/>
    <x v="1"/>
    <n v="0.2"/>
    <n v="-0.94859999999999989"/>
    <x v="1"/>
    <s v="No"/>
    <n v="0"/>
  </r>
  <r>
    <n v="7434"/>
    <s v="CA-2016-161249"/>
    <x v="128"/>
    <d v="2016-08-13T00:00:00"/>
    <x v="1"/>
    <s v="RD-19720"/>
    <s v="Roger Demir"/>
    <x v="0"/>
    <x v="0"/>
    <x v="42"/>
    <x v="16"/>
    <n v="85023"/>
    <x v="1"/>
    <s v="OFF-BI-10001097"/>
    <x v="1"/>
    <x v="8"/>
    <s v="Avery Hole Reinforcements"/>
    <n v="9.3450000000000024"/>
    <x v="2"/>
    <n v="0.7"/>
    <n v="-6.5414999999999992"/>
    <x v="1"/>
    <s v="No"/>
    <n v="0"/>
  </r>
  <r>
    <n v="7435"/>
    <s v="CA-2017-148180"/>
    <x v="353"/>
    <d v="2017-07-31T00:00:00"/>
    <x v="1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x v="1"/>
    <n v="0.2"/>
    <n v="3.0860999999999996"/>
    <x v="1"/>
    <s v="No"/>
    <n v="0"/>
  </r>
  <r>
    <n v="7436"/>
    <s v="CA-2017-148180"/>
    <x v="353"/>
    <d v="2017-07-31T00:00:00"/>
    <x v="1"/>
    <s v="BP-11095"/>
    <s v="Bart Pistole"/>
    <x v="1"/>
    <x v="0"/>
    <x v="475"/>
    <x v="1"/>
    <n v="93030"/>
    <x v="1"/>
    <s v="OFF-BI-10003314"/>
    <x v="1"/>
    <x v="8"/>
    <s v="Tuff Stuff Recycled Round Ring Binders"/>
    <n v="23.136000000000003"/>
    <x v="5"/>
    <n v="0.2"/>
    <n v="8.3867999999999991"/>
    <x v="1"/>
    <s v="No"/>
    <n v="0"/>
  </r>
  <r>
    <n v="7437"/>
    <s v="CA-2017-148180"/>
    <x v="353"/>
    <d v="2017-07-31T00:00:00"/>
    <x v="1"/>
    <s v="BP-11095"/>
    <s v="Bart Pistole"/>
    <x v="1"/>
    <x v="0"/>
    <x v="475"/>
    <x v="1"/>
    <n v="93030"/>
    <x v="1"/>
    <s v="OFF-AR-10002067"/>
    <x v="1"/>
    <x v="6"/>
    <s v="Newell 334"/>
    <n v="99.2"/>
    <x v="2"/>
    <n v="0"/>
    <n v="25.792000000000002"/>
    <x v="1"/>
    <s v="No"/>
    <n v="0"/>
  </r>
  <r>
    <n v="7438"/>
    <s v="CA-2016-165568"/>
    <x v="1162"/>
    <d v="2016-02-19T00:00:00"/>
    <x v="1"/>
    <s v="BF-11020"/>
    <s v="Barry Französisch"/>
    <x v="1"/>
    <x v="0"/>
    <x v="4"/>
    <x v="4"/>
    <n v="98105"/>
    <x v="1"/>
    <s v="OFF-BI-10001031"/>
    <x v="1"/>
    <x v="8"/>
    <s v="Pressboard Data Binders by Wilson Jones"/>
    <n v="21.36"/>
    <x v="2"/>
    <n v="0.2"/>
    <n v="7.2089999999999996"/>
    <x v="1"/>
    <s v="No"/>
    <n v="0"/>
  </r>
  <r>
    <n v="7439"/>
    <s v="CA-2017-145457"/>
    <x v="539"/>
    <d v="2017-03-27T00:00:00"/>
    <x v="0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n v="46.900000000000006"/>
    <x v="2"/>
    <n v="0"/>
    <n v="13.132000000000001"/>
    <x v="1"/>
    <s v="No"/>
    <n v="0"/>
  </r>
  <r>
    <n v="7440"/>
    <s v="US-2019-163657"/>
    <x v="264"/>
    <d v="2019-09-06T00:00:00"/>
    <x v="1"/>
    <s v="JL-15235"/>
    <s v="Janet Lee"/>
    <x v="0"/>
    <x v="0"/>
    <x v="1"/>
    <x v="1"/>
    <n v="90049"/>
    <x v="1"/>
    <s v="OFF-BI-10000138"/>
    <x v="1"/>
    <x v="8"/>
    <s v="Acco Translucent Poly Ring Binders"/>
    <n v="18.72"/>
    <x v="2"/>
    <n v="0.2"/>
    <n v="6.5519999999999996"/>
    <x v="1"/>
    <s v="No"/>
    <n v="0"/>
  </r>
  <r>
    <n v="7441"/>
    <s v="US-2019-163657"/>
    <x v="264"/>
    <d v="2019-09-06T00:00:00"/>
    <x v="1"/>
    <s v="JL-15235"/>
    <s v="Janet Lee"/>
    <x v="0"/>
    <x v="0"/>
    <x v="1"/>
    <x v="1"/>
    <n v="90049"/>
    <x v="1"/>
    <s v="FUR-TA-10004607"/>
    <x v="0"/>
    <x v="3"/>
    <s v="Hon 2111 Invitation Series Straight Table"/>
    <n v="236.52800000000002"/>
    <x v="0"/>
    <n v="0.2"/>
    <n v="-2.9566000000000088"/>
    <x v="1"/>
    <s v="No"/>
    <n v="0"/>
  </r>
  <r>
    <n v="7442"/>
    <s v="CA-2017-120446"/>
    <x v="547"/>
    <d v="2017-11-18T00:00:00"/>
    <x v="2"/>
    <s v="JG-15805"/>
    <s v="John Grady"/>
    <x v="1"/>
    <x v="0"/>
    <x v="70"/>
    <x v="1"/>
    <n v="92105"/>
    <x v="1"/>
    <s v="OFF-LA-10003148"/>
    <x v="1"/>
    <x v="2"/>
    <s v="Avery 51"/>
    <n v="18.899999999999999"/>
    <x v="1"/>
    <n v="0"/>
    <n v="8.6939999999999991"/>
    <x v="1"/>
    <s v="No"/>
    <n v="0"/>
  </r>
  <r>
    <n v="7443"/>
    <s v="CA-2016-109932"/>
    <x v="337"/>
    <d v="2016-12-11T00:00:00"/>
    <x v="2"/>
    <s v="VP-21760"/>
    <s v="Victoria Pisteka"/>
    <x v="1"/>
    <x v="0"/>
    <x v="180"/>
    <x v="5"/>
    <n v="78521"/>
    <x v="2"/>
    <s v="OFF-PA-10001804"/>
    <x v="1"/>
    <x v="10"/>
    <s v="Xerox 195"/>
    <n v="10.688000000000001"/>
    <x v="0"/>
    <n v="0.2"/>
    <n v="3.7407999999999997"/>
    <x v="2"/>
    <s v="No"/>
    <n v="0"/>
  </r>
  <r>
    <n v="7444"/>
    <s v="CA-2016-109932"/>
    <x v="337"/>
    <d v="2016-12-11T00:00:00"/>
    <x v="2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n v="237.09600000000003"/>
    <x v="1"/>
    <n v="0.2"/>
    <n v="20.745899999999985"/>
    <x v="2"/>
    <s v="No"/>
    <n v="0"/>
  </r>
  <r>
    <n v="7445"/>
    <s v="CA-2019-127474"/>
    <x v="447"/>
    <d v="2019-02-07T00:00:00"/>
    <x v="0"/>
    <s v="RD-19810"/>
    <s v="Ross DeVincentis"/>
    <x v="2"/>
    <x v="0"/>
    <x v="22"/>
    <x v="10"/>
    <n v="60610"/>
    <x v="2"/>
    <s v="OFF-PA-10001166"/>
    <x v="1"/>
    <x v="10"/>
    <s v="Xerox 2"/>
    <n v="5.1840000000000011"/>
    <x v="7"/>
    <n v="0.2"/>
    <n v="1.8144"/>
    <x v="2"/>
    <s v="No"/>
    <n v="0"/>
  </r>
  <r>
    <n v="7446"/>
    <s v="CA-2019-127474"/>
    <x v="447"/>
    <d v="2019-02-07T00:00:00"/>
    <x v="0"/>
    <s v="RD-19810"/>
    <s v="Ross DeVincentis"/>
    <x v="2"/>
    <x v="0"/>
    <x v="22"/>
    <x v="10"/>
    <n v="60610"/>
    <x v="2"/>
    <s v="OFF-PA-10001033"/>
    <x v="1"/>
    <x v="10"/>
    <s v="Xerox 1893"/>
    <n v="65.584000000000003"/>
    <x v="0"/>
    <n v="0.2"/>
    <n v="23.7742"/>
    <x v="2"/>
    <s v="No"/>
    <n v="0"/>
  </r>
  <r>
    <n v="7447"/>
    <s v="CA-2019-127474"/>
    <x v="447"/>
    <d v="2019-02-07T00:00:00"/>
    <x v="0"/>
    <s v="RD-19810"/>
    <s v="Ross DeVincentis"/>
    <x v="2"/>
    <x v="0"/>
    <x v="22"/>
    <x v="10"/>
    <n v="60610"/>
    <x v="2"/>
    <s v="FUR-FU-10004597"/>
    <x v="0"/>
    <x v="5"/>
    <s v="Eldon Cleatmat Chair Mats for Medium Pile Carpets"/>
    <n v="22.200000000000003"/>
    <x v="7"/>
    <n v="0.6"/>
    <n v="-26.084999999999994"/>
    <x v="2"/>
    <s v="No"/>
    <n v="0"/>
  </r>
  <r>
    <n v="7448"/>
    <s v="CA-2019-127474"/>
    <x v="447"/>
    <d v="2019-02-07T00:00:00"/>
    <x v="0"/>
    <s v="RD-19810"/>
    <s v="Ross DeVincentis"/>
    <x v="2"/>
    <x v="0"/>
    <x v="22"/>
    <x v="10"/>
    <n v="60610"/>
    <x v="2"/>
    <s v="OFF-PA-10000418"/>
    <x v="1"/>
    <x v="10"/>
    <s v="Xerox 189"/>
    <n v="419.4"/>
    <x v="2"/>
    <n v="0.2"/>
    <n v="146.79"/>
    <x v="2"/>
    <s v="No"/>
    <n v="0"/>
  </r>
  <r>
    <n v="7449"/>
    <s v="CA-2019-115448"/>
    <x v="343"/>
    <d v="2019-11-14T00:00:00"/>
    <x v="2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n v="88.920000000000016"/>
    <x v="2"/>
    <n v="0.2"/>
    <n v="14.449499999999986"/>
    <x v="0"/>
    <s v="No"/>
    <n v="0"/>
  </r>
  <r>
    <n v="7450"/>
    <s v="CA-2019-105669"/>
    <x v="697"/>
    <d v="2019-09-22T00:00:00"/>
    <x v="0"/>
    <s v="SJ-20125"/>
    <s v="Sanjit Jacobs"/>
    <x v="2"/>
    <x v="0"/>
    <x v="12"/>
    <x v="5"/>
    <n v="77036"/>
    <x v="2"/>
    <s v="OFF-AR-10000390"/>
    <x v="1"/>
    <x v="6"/>
    <s v="Newell Chalk Holder"/>
    <n v="9.9120000000000008"/>
    <x v="1"/>
    <n v="0.2"/>
    <n v="3.2213999999999996"/>
    <x v="2"/>
    <s v="No"/>
    <n v="0"/>
  </r>
  <r>
    <n v="7451"/>
    <s v="CA-2019-105669"/>
    <x v="697"/>
    <d v="2019-09-22T00:00:00"/>
    <x v="0"/>
    <s v="SJ-20125"/>
    <s v="Sanjit Jacobs"/>
    <x v="2"/>
    <x v="0"/>
    <x v="12"/>
    <x v="5"/>
    <n v="77036"/>
    <x v="2"/>
    <s v="FUR-CH-10003774"/>
    <x v="0"/>
    <x v="1"/>
    <s v="Global Wood Trimmed Manager's Task Chair, Khaki"/>
    <n v="318.43"/>
    <x v="2"/>
    <n v="0.3"/>
    <n v="-77.333000000000013"/>
    <x v="2"/>
    <s v="No"/>
    <n v="0"/>
  </r>
  <r>
    <n v="7452"/>
    <s v="CA-2019-105669"/>
    <x v="697"/>
    <d v="2019-09-22T00:00:00"/>
    <x v="0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n v="5.7999999999999989"/>
    <x v="2"/>
    <n v="0.8"/>
    <n v="-10.15"/>
    <x v="2"/>
    <s v="No"/>
    <n v="0"/>
  </r>
  <r>
    <n v="7453"/>
    <s v="CA-2019-105669"/>
    <x v="697"/>
    <d v="2019-09-22T00:00:00"/>
    <x v="0"/>
    <s v="SJ-20125"/>
    <s v="Sanjit Jacobs"/>
    <x v="2"/>
    <x v="0"/>
    <x v="12"/>
    <x v="5"/>
    <n v="77036"/>
    <x v="2"/>
    <s v="TEC-PH-10002415"/>
    <x v="2"/>
    <x v="7"/>
    <s v="Polycom VoiceStation 500 Conference phone"/>
    <n v="1415.76"/>
    <x v="5"/>
    <n v="0.2"/>
    <n v="88.48500000000007"/>
    <x v="2"/>
    <s v="No"/>
    <n v="0"/>
  </r>
  <r>
    <n v="7454"/>
    <s v="CA-2019-134796"/>
    <x v="643"/>
    <d v="2019-07-01T00:00:00"/>
    <x v="1"/>
    <s v="FM-14380"/>
    <s v="Fred McMath"/>
    <x v="0"/>
    <x v="0"/>
    <x v="348"/>
    <x v="10"/>
    <n v="60440"/>
    <x v="2"/>
    <s v="TEC-PH-10003505"/>
    <x v="2"/>
    <x v="7"/>
    <s v="Geemarc AmpliPOWER60"/>
    <n v="148.47999999999999"/>
    <x v="0"/>
    <n v="0.2"/>
    <n v="16.703999999999986"/>
    <x v="2"/>
    <s v="No"/>
    <n v="0"/>
  </r>
  <r>
    <n v="7455"/>
    <s v="CA-2018-137743"/>
    <x v="679"/>
    <d v="2018-08-04T00:00:00"/>
    <x v="1"/>
    <s v="KH-16360"/>
    <s v="Katherine Hughes"/>
    <x v="0"/>
    <x v="0"/>
    <x v="22"/>
    <x v="10"/>
    <n v="60623"/>
    <x v="2"/>
    <s v="OFF-LA-10003663"/>
    <x v="1"/>
    <x v="2"/>
    <s v="Avery 498"/>
    <n v="9.2480000000000011"/>
    <x v="4"/>
    <n v="0.2"/>
    <n v="3.1212"/>
    <x v="2"/>
    <s v="No"/>
    <n v="0"/>
  </r>
  <r>
    <n v="7456"/>
    <s v="CA-2018-137743"/>
    <x v="679"/>
    <d v="2018-08-04T00:00:00"/>
    <x v="1"/>
    <s v="KH-16360"/>
    <s v="Katherine Hughes"/>
    <x v="0"/>
    <x v="0"/>
    <x v="22"/>
    <x v="10"/>
    <n v="60623"/>
    <x v="2"/>
    <s v="OFF-ST-10001780"/>
    <x v="1"/>
    <x v="4"/>
    <s v="Tennsco 16-Compartment Lockers with Coat Rack"/>
    <n v="1036.624"/>
    <x v="0"/>
    <n v="0.2"/>
    <n v="51.831200000000024"/>
    <x v="2"/>
    <s v="No"/>
    <n v="0"/>
  </r>
  <r>
    <n v="7457"/>
    <s v="CA-2017-137974"/>
    <x v="392"/>
    <d v="2017-04-18T00:00:00"/>
    <x v="2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n v="569.64"/>
    <x v="0"/>
    <n v="0"/>
    <n v="148.10640000000001"/>
    <x v="0"/>
    <s v="No"/>
    <n v="0"/>
  </r>
  <r>
    <n v="7458"/>
    <s v="CA-2017-137974"/>
    <x v="392"/>
    <d v="2017-04-18T00:00:00"/>
    <x v="2"/>
    <s v="LL-16840"/>
    <s v="Lauren Leatherbury"/>
    <x v="0"/>
    <x v="0"/>
    <x v="141"/>
    <x v="17"/>
    <n v="22980"/>
    <x v="0"/>
    <s v="OFF-BI-10001036"/>
    <x v="1"/>
    <x v="8"/>
    <s v="Cardinal EasyOpen D-Ring Binders"/>
    <n v="9.14"/>
    <x v="7"/>
    <n v="0"/>
    <n v="4.57"/>
    <x v="0"/>
    <s v="No"/>
    <n v="0"/>
  </r>
  <r>
    <n v="7459"/>
    <s v="CA-2017-137974"/>
    <x v="392"/>
    <d v="2017-04-18T00:00:00"/>
    <x v="2"/>
    <s v="LL-16840"/>
    <s v="Lauren Leatherbury"/>
    <x v="0"/>
    <x v="0"/>
    <x v="141"/>
    <x v="17"/>
    <n v="22980"/>
    <x v="0"/>
    <s v="FUR-FU-10001468"/>
    <x v="0"/>
    <x v="5"/>
    <s v="Tenex Antistatic Computer Chair Mats"/>
    <n v="1196.8599999999999"/>
    <x v="3"/>
    <n v="0"/>
    <n v="119.68599999999989"/>
    <x v="0"/>
    <s v="No"/>
    <n v="0"/>
  </r>
  <r>
    <n v="7460"/>
    <s v="CA-2017-137974"/>
    <x v="392"/>
    <d v="2017-04-18T00:00:00"/>
    <x v="2"/>
    <s v="LL-16840"/>
    <s v="Lauren Leatherbury"/>
    <x v="0"/>
    <x v="0"/>
    <x v="141"/>
    <x v="17"/>
    <n v="22980"/>
    <x v="0"/>
    <s v="FUR-BO-10001519"/>
    <x v="0"/>
    <x v="0"/>
    <s v="O'Sullivan 3-Shelf Heavy-Duty Bookcases"/>
    <n v="523.26"/>
    <x v="6"/>
    <n v="0"/>
    <n v="125.58240000000001"/>
    <x v="0"/>
    <s v="No"/>
    <n v="0"/>
  </r>
  <r>
    <n v="7461"/>
    <s v="US-2017-136987"/>
    <x v="347"/>
    <d v="2017-04-14T00:00:00"/>
    <x v="0"/>
    <s v="AR-10540"/>
    <s v="Andy Reiter"/>
    <x v="0"/>
    <x v="0"/>
    <x v="1"/>
    <x v="1"/>
    <n v="90004"/>
    <x v="1"/>
    <s v="TEC-CO-10001943"/>
    <x v="2"/>
    <x v="16"/>
    <s v="Canon PC-428 Personal Copier"/>
    <n v="639.96800000000007"/>
    <x v="4"/>
    <n v="0.2"/>
    <n v="215.98919999999998"/>
    <x v="1"/>
    <s v="Yes"/>
    <n v="1"/>
  </r>
  <r>
    <n v="7462"/>
    <s v="US-2017-136987"/>
    <x v="347"/>
    <d v="2017-04-14T00:00:00"/>
    <x v="0"/>
    <s v="AR-10540"/>
    <s v="Andy Reiter"/>
    <x v="0"/>
    <x v="0"/>
    <x v="1"/>
    <x v="1"/>
    <n v="90004"/>
    <x v="1"/>
    <s v="OFF-PA-10003127"/>
    <x v="1"/>
    <x v="10"/>
    <s v="Easy-staple paper"/>
    <n v="52.76"/>
    <x v="0"/>
    <n v="0"/>
    <n v="24.269599999999997"/>
    <x v="1"/>
    <s v="Yes"/>
    <n v="1"/>
  </r>
  <r>
    <n v="7463"/>
    <s v="CA-2017-138485"/>
    <x v="914"/>
    <d v="2017-03-01T00:00:00"/>
    <x v="0"/>
    <s v="NP-18670"/>
    <s v="Nora Paige"/>
    <x v="0"/>
    <x v="0"/>
    <x v="4"/>
    <x v="4"/>
    <n v="98105"/>
    <x v="1"/>
    <s v="TEC-AC-10002076"/>
    <x v="2"/>
    <x v="11"/>
    <s v="Microsoft Natural Keyboard Elite"/>
    <n v="538.92000000000007"/>
    <x v="6"/>
    <n v="0"/>
    <n v="80.837999999999994"/>
    <x v="1"/>
    <s v="No"/>
    <n v="0"/>
  </r>
  <r>
    <n v="7464"/>
    <s v="CA-2018-103709"/>
    <x v="162"/>
    <d v="2018-09-15T00:00:00"/>
    <x v="1"/>
    <s v="LP-17095"/>
    <s v="Liz Preis"/>
    <x v="0"/>
    <x v="0"/>
    <x v="355"/>
    <x v="1"/>
    <n v="93277"/>
    <x v="1"/>
    <s v="OFF-AR-10003338"/>
    <x v="1"/>
    <x v="6"/>
    <s v="Eberhard Faber 3 1/2&quot; Golf Pencils"/>
    <n v="14.88"/>
    <x v="0"/>
    <n v="0"/>
    <n v="3.7200000000000006"/>
    <x v="1"/>
    <s v="No"/>
    <n v="0"/>
  </r>
  <r>
    <n v="7465"/>
    <s v="CA-2018-103709"/>
    <x v="162"/>
    <d v="2018-09-15T00:00:00"/>
    <x v="1"/>
    <s v="LP-17095"/>
    <s v="Liz Preis"/>
    <x v="0"/>
    <x v="0"/>
    <x v="355"/>
    <x v="1"/>
    <n v="93277"/>
    <x v="1"/>
    <s v="OFF-PA-10004610"/>
    <x v="1"/>
    <x v="10"/>
    <s v="Xerox 1900"/>
    <n v="34.24"/>
    <x v="8"/>
    <n v="0"/>
    <n v="15.407999999999998"/>
    <x v="1"/>
    <s v="No"/>
    <n v="0"/>
  </r>
  <r>
    <n v="7466"/>
    <s v="CA-2018-103709"/>
    <x v="162"/>
    <d v="2018-09-15T00:00:00"/>
    <x v="1"/>
    <s v="LP-17095"/>
    <s v="Liz Preis"/>
    <x v="0"/>
    <x v="0"/>
    <x v="355"/>
    <x v="1"/>
    <n v="93277"/>
    <x v="1"/>
    <s v="OFF-ST-10001272"/>
    <x v="1"/>
    <x v="4"/>
    <s v="Mini 13-1/2 Capacity Data Binder Rack, Pearl"/>
    <n v="261.74"/>
    <x v="0"/>
    <n v="0"/>
    <n v="65.435000000000002"/>
    <x v="1"/>
    <s v="No"/>
    <n v="0"/>
  </r>
  <r>
    <n v="7467"/>
    <s v="CA-2018-138282"/>
    <x v="288"/>
    <d v="2018-05-23T00:00:00"/>
    <x v="1"/>
    <s v="AH-10690"/>
    <s v="Anna Häberlin"/>
    <x v="1"/>
    <x v="0"/>
    <x v="1"/>
    <x v="1"/>
    <n v="90008"/>
    <x v="1"/>
    <s v="OFF-AP-10001366"/>
    <x v="1"/>
    <x v="9"/>
    <s v="Staple holder"/>
    <n v="87.84"/>
    <x v="8"/>
    <n v="0"/>
    <n v="23.716800000000006"/>
    <x v="1"/>
    <s v="Yes"/>
    <n v="1"/>
  </r>
  <r>
    <n v="7468"/>
    <s v="CA-2019-148985"/>
    <x v="343"/>
    <d v="2019-11-15T00:00:00"/>
    <x v="0"/>
    <s v="TB-21190"/>
    <s v="Thomas Brumley"/>
    <x v="2"/>
    <x v="0"/>
    <x v="1"/>
    <x v="1"/>
    <n v="90045"/>
    <x v="1"/>
    <s v="FUR-FU-10001424"/>
    <x v="0"/>
    <x v="5"/>
    <s v="Dax Clear Box Frame"/>
    <n v="34.92"/>
    <x v="4"/>
    <n v="0"/>
    <n v="11.872799999999998"/>
    <x v="1"/>
    <s v="No"/>
    <n v="0"/>
  </r>
  <r>
    <n v="7469"/>
    <s v="CA-2016-138100"/>
    <x v="1114"/>
    <d v="2016-09-20T00:00:00"/>
    <x v="1"/>
    <s v="AA-10315"/>
    <s v="Alex Avila"/>
    <x v="0"/>
    <x v="0"/>
    <x v="20"/>
    <x v="15"/>
    <n v="10011"/>
    <x v="3"/>
    <s v="OFF-PA-10000349"/>
    <x v="1"/>
    <x v="10"/>
    <s v="Easy-staple paper"/>
    <n v="14.940000000000001"/>
    <x v="1"/>
    <n v="0"/>
    <n v="7.0218000000000007"/>
    <x v="3"/>
    <s v="No"/>
    <n v="0"/>
  </r>
  <r>
    <n v="7470"/>
    <s v="CA-2016-138100"/>
    <x v="1114"/>
    <d v="2016-09-20T00:00:00"/>
    <x v="1"/>
    <s v="AA-10315"/>
    <s v="Alex Avila"/>
    <x v="0"/>
    <x v="0"/>
    <x v="20"/>
    <x v="15"/>
    <n v="10011"/>
    <x v="3"/>
    <s v="FUR-FU-10002456"/>
    <x v="0"/>
    <x v="5"/>
    <s v="Master Caster Door Stop, Large Neon Orange"/>
    <n v="14.56"/>
    <x v="0"/>
    <n v="0"/>
    <n v="6.2608000000000015"/>
    <x v="3"/>
    <s v="No"/>
    <n v="0"/>
  </r>
  <r>
    <n v="7471"/>
    <s v="CA-2017-100734"/>
    <x v="426"/>
    <d v="2017-09-20T00:00:00"/>
    <x v="1"/>
    <s v="AC-10615"/>
    <s v="Ann Chong"/>
    <x v="1"/>
    <x v="0"/>
    <x v="10"/>
    <x v="9"/>
    <n v="19143"/>
    <x v="3"/>
    <s v="OFF-BI-10002609"/>
    <x v="1"/>
    <x v="8"/>
    <s v="Avery Hidden Tab Dividers for Binding Systems"/>
    <n v="3.5760000000000005"/>
    <x v="4"/>
    <n v="0.7"/>
    <n v="-2.8608000000000002"/>
    <x v="3"/>
    <s v="No"/>
    <n v="0"/>
  </r>
  <r>
    <n v="7472"/>
    <s v="CA-2017-100734"/>
    <x v="426"/>
    <d v="2017-09-20T00:00:00"/>
    <x v="1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n v="147.184"/>
    <x v="0"/>
    <n v="0.2"/>
    <n v="-29.436800000000012"/>
    <x v="3"/>
    <s v="No"/>
    <n v="0"/>
  </r>
  <r>
    <n v="7473"/>
    <s v="CA-2018-139997"/>
    <x v="949"/>
    <d v="2018-07-03T00:00:00"/>
    <x v="2"/>
    <s v="EM-14140"/>
    <s v="Eugene Moren"/>
    <x v="2"/>
    <x v="0"/>
    <x v="427"/>
    <x v="7"/>
    <n v="84043"/>
    <x v="1"/>
    <s v="TEC-CO-10000971"/>
    <x v="2"/>
    <x v="16"/>
    <s v="Hewlett Packard 310 Color Digital Copier"/>
    <n v="1499.95"/>
    <x v="2"/>
    <n v="0"/>
    <n v="449.9849999999999"/>
    <x v="1"/>
    <s v="No"/>
    <n v="0"/>
  </r>
  <r>
    <n v="7474"/>
    <s v="CA-2018-109652"/>
    <x v="342"/>
    <d v="2018-04-15T00:00:00"/>
    <x v="1"/>
    <s v="QJ-19255"/>
    <s v="Quincy Jones"/>
    <x v="1"/>
    <x v="0"/>
    <x v="22"/>
    <x v="10"/>
    <n v="60653"/>
    <x v="2"/>
    <s v="OFF-AR-10000034"/>
    <x v="1"/>
    <x v="6"/>
    <s v="BIC Brite Liner Grip Highlighters, Assorted, 5/Pack"/>
    <n v="13.568000000000001"/>
    <x v="4"/>
    <n v="0.2"/>
    <n v="3.2223999999999995"/>
    <x v="2"/>
    <s v="No"/>
    <n v="0"/>
  </r>
  <r>
    <n v="7475"/>
    <s v="CA-2016-167199"/>
    <x v="1037"/>
    <d v="2016-01-10T00:00:00"/>
    <x v="1"/>
    <s v="ME-17320"/>
    <s v="Maria Etezadi"/>
    <x v="2"/>
    <x v="0"/>
    <x v="0"/>
    <x v="0"/>
    <n v="42420"/>
    <x v="0"/>
    <s v="FUR-CH-10004063"/>
    <x v="0"/>
    <x v="1"/>
    <s v="Global Deluxe High-Back Manager's Chair"/>
    <n v="2573.8200000000002"/>
    <x v="6"/>
    <n v="0"/>
    <n v="746.40779999999972"/>
    <x v="0"/>
    <s v="No"/>
    <n v="0"/>
  </r>
  <r>
    <n v="7476"/>
    <s v="CA-2016-167199"/>
    <x v="1037"/>
    <d v="2016-01-10T00:00:00"/>
    <x v="1"/>
    <s v="ME-17320"/>
    <s v="Maria Etezadi"/>
    <x v="2"/>
    <x v="0"/>
    <x v="0"/>
    <x v="0"/>
    <n v="42420"/>
    <x v="0"/>
    <s v="OFF-BI-10004632"/>
    <x v="1"/>
    <x v="8"/>
    <s v="Ibico Hi-Tech Manual Binding System"/>
    <n v="609.98"/>
    <x v="0"/>
    <n v="0"/>
    <n v="274.49099999999999"/>
    <x v="0"/>
    <s v="No"/>
    <n v="0"/>
  </r>
  <r>
    <n v="7477"/>
    <s v="CA-2016-167199"/>
    <x v="1037"/>
    <d v="2016-01-10T00:00:00"/>
    <x v="1"/>
    <s v="ME-17320"/>
    <s v="Maria Etezadi"/>
    <x v="2"/>
    <x v="0"/>
    <x v="0"/>
    <x v="0"/>
    <n v="42420"/>
    <x v="0"/>
    <s v="OFF-AR-10001662"/>
    <x v="1"/>
    <x v="6"/>
    <s v="Rogers Handheld Barrel Pencil Sharpener"/>
    <n v="5.48"/>
    <x v="0"/>
    <n v="0"/>
    <n v="1.4796000000000005"/>
    <x v="0"/>
    <s v="No"/>
    <n v="0"/>
  </r>
  <r>
    <n v="7478"/>
    <s v="CA-2016-167199"/>
    <x v="1037"/>
    <d v="2016-01-10T00:00:00"/>
    <x v="1"/>
    <s v="ME-17320"/>
    <s v="Maria Etezadi"/>
    <x v="2"/>
    <x v="0"/>
    <x v="0"/>
    <x v="0"/>
    <n v="42420"/>
    <x v="0"/>
    <s v="TEC-PH-10004977"/>
    <x v="2"/>
    <x v="7"/>
    <s v="GE 30524EE4"/>
    <n v="391.98"/>
    <x v="0"/>
    <n v="0"/>
    <n v="113.67419999999998"/>
    <x v="0"/>
    <s v="No"/>
    <n v="0"/>
  </r>
  <r>
    <n v="7479"/>
    <s v="CA-2016-167199"/>
    <x v="1037"/>
    <d v="2016-01-10T00:00:00"/>
    <x v="1"/>
    <s v="ME-17320"/>
    <s v="Maria Etezadi"/>
    <x v="2"/>
    <x v="0"/>
    <x v="0"/>
    <x v="0"/>
    <n v="42420"/>
    <x v="0"/>
    <s v="TEC-PH-10004539"/>
    <x v="2"/>
    <x v="7"/>
    <s v="Wireless Extenders zBoost YX545 SOHO Signal Booster"/>
    <n v="755.96"/>
    <x v="4"/>
    <n v="0"/>
    <n v="204.10919999999999"/>
    <x v="0"/>
    <s v="No"/>
    <n v="0"/>
  </r>
  <r>
    <n v="7480"/>
    <s v="CA-2016-167199"/>
    <x v="1037"/>
    <d v="2016-01-10T00:00:00"/>
    <x v="1"/>
    <s v="ME-17320"/>
    <s v="Maria Etezadi"/>
    <x v="2"/>
    <x v="0"/>
    <x v="0"/>
    <x v="0"/>
    <n v="42420"/>
    <x v="0"/>
    <s v="OFF-FA-10001883"/>
    <x v="1"/>
    <x v="13"/>
    <s v="Alliance Super-Size Bands, Assorted Sizes"/>
    <n v="31.12"/>
    <x v="4"/>
    <n v="0"/>
    <n v="0.31119999999999948"/>
    <x v="0"/>
    <s v="No"/>
    <n v="0"/>
  </r>
  <r>
    <n v="7481"/>
    <s v="CA-2016-167199"/>
    <x v="1037"/>
    <d v="2016-01-10T00:00:00"/>
    <x v="1"/>
    <s v="ME-17320"/>
    <s v="Maria Etezadi"/>
    <x v="2"/>
    <x v="0"/>
    <x v="0"/>
    <x v="0"/>
    <n v="42420"/>
    <x v="0"/>
    <s v="OFF-PA-10000955"/>
    <x v="1"/>
    <x v="10"/>
    <s v="Southworth 25% Cotton Granite Paper &amp; Envelopes"/>
    <n v="6.54"/>
    <x v="7"/>
    <n v="0"/>
    <n v="3.0084"/>
    <x v="0"/>
    <s v="No"/>
    <n v="0"/>
  </r>
  <r>
    <n v="7482"/>
    <s v="CA-2018-124583"/>
    <x v="142"/>
    <d v="2018-09-03T00:00:00"/>
    <x v="0"/>
    <s v="LB-16795"/>
    <s v="Laurel Beltran"/>
    <x v="2"/>
    <x v="0"/>
    <x v="101"/>
    <x v="1"/>
    <n v="92646"/>
    <x v="1"/>
    <s v="OFF-EN-10002500"/>
    <x v="1"/>
    <x v="12"/>
    <s v="Globe Weis Peel &amp; Seel First Class Envelopes"/>
    <n v="12.78"/>
    <x v="7"/>
    <n v="0"/>
    <n v="5.7509999999999994"/>
    <x v="1"/>
    <s v="No"/>
    <n v="0"/>
  </r>
  <r>
    <n v="7483"/>
    <s v="CA-2016-113964"/>
    <x v="865"/>
    <d v="2016-09-30T00:00:00"/>
    <x v="1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n v="18.463999999999999"/>
    <x v="4"/>
    <n v="0.2"/>
    <n v="6.9239999999999995"/>
    <x v="3"/>
    <s v="No"/>
    <n v="0"/>
  </r>
  <r>
    <n v="7484"/>
    <s v="CA-2016-129938"/>
    <x v="534"/>
    <d v="2016-12-17T00:00:00"/>
    <x v="0"/>
    <s v="EB-13705"/>
    <s v="Ed Braxton"/>
    <x v="1"/>
    <x v="0"/>
    <x v="10"/>
    <x v="9"/>
    <n v="19140"/>
    <x v="3"/>
    <s v="FUR-CH-10003774"/>
    <x v="0"/>
    <x v="1"/>
    <s v="Global Wood Trimmed Manager's Task Chair, Khaki"/>
    <n v="445.80200000000002"/>
    <x v="3"/>
    <n v="0.3"/>
    <n v="-108.26620000000001"/>
    <x v="3"/>
    <s v="No"/>
    <n v="0"/>
  </r>
  <r>
    <n v="7485"/>
    <s v="CA-2019-135111"/>
    <x v="116"/>
    <d v="2020-01-02T00:00:00"/>
    <x v="1"/>
    <s v="CS-12400"/>
    <s v="Christopher Schild"/>
    <x v="2"/>
    <x v="0"/>
    <x v="402"/>
    <x v="46"/>
    <n v="58103"/>
    <x v="2"/>
    <s v="OFF-AR-10004707"/>
    <x v="1"/>
    <x v="6"/>
    <s v="Staples in misc. colors"/>
    <n v="2.48"/>
    <x v="7"/>
    <n v="0"/>
    <n v="0.86799999999999988"/>
    <x v="2"/>
    <s v="No"/>
    <n v="0"/>
  </r>
  <r>
    <n v="7486"/>
    <s v="CA-2019-135111"/>
    <x v="116"/>
    <d v="2020-01-02T00:00:00"/>
    <x v="1"/>
    <s v="CS-12400"/>
    <s v="Christopher Schild"/>
    <x v="2"/>
    <x v="0"/>
    <x v="402"/>
    <x v="46"/>
    <n v="58103"/>
    <x v="2"/>
    <s v="OFF-BI-10004040"/>
    <x v="1"/>
    <x v="8"/>
    <s v="Wilson Jones Impact Binders"/>
    <n v="25.9"/>
    <x v="2"/>
    <n v="0"/>
    <n v="12.690999999999999"/>
    <x v="2"/>
    <s v="No"/>
    <n v="0"/>
  </r>
  <r>
    <n v="7487"/>
    <s v="US-2017-134558"/>
    <x v="546"/>
    <d v="2017-12-24T00:00:00"/>
    <x v="0"/>
    <s v="PM-19135"/>
    <s v="Peter McVee"/>
    <x v="2"/>
    <x v="0"/>
    <x v="18"/>
    <x v="38"/>
    <n v="3820"/>
    <x v="3"/>
    <s v="OFF-PA-10001184"/>
    <x v="1"/>
    <x v="10"/>
    <s v="Xerox 1903"/>
    <n v="29.900000000000002"/>
    <x v="2"/>
    <n v="0"/>
    <n v="14.651"/>
    <x v="3"/>
    <s v="No"/>
    <n v="0"/>
  </r>
  <r>
    <n v="7488"/>
    <s v="US-2017-134558"/>
    <x v="546"/>
    <d v="2017-12-24T00:00:00"/>
    <x v="0"/>
    <s v="PM-19135"/>
    <s v="Peter McVee"/>
    <x v="2"/>
    <x v="0"/>
    <x v="18"/>
    <x v="38"/>
    <n v="3820"/>
    <x v="3"/>
    <s v="TEC-AC-10004145"/>
    <x v="2"/>
    <x v="11"/>
    <s v="Logitech diNovo Edge Keyboard"/>
    <n v="2249.91"/>
    <x v="6"/>
    <n v="0"/>
    <n v="517.47930000000008"/>
    <x v="3"/>
    <s v="No"/>
    <n v="0"/>
  </r>
  <r>
    <n v="7489"/>
    <s v="US-2017-134558"/>
    <x v="546"/>
    <d v="2017-12-24T00:00:00"/>
    <x v="0"/>
    <s v="PM-19135"/>
    <s v="Peter McVee"/>
    <x v="2"/>
    <x v="0"/>
    <x v="18"/>
    <x v="38"/>
    <n v="3820"/>
    <x v="3"/>
    <s v="FUR-TA-10003473"/>
    <x v="0"/>
    <x v="3"/>
    <s v="Bretford Rectangular Conference Table Tops"/>
    <n v="1053.164"/>
    <x v="4"/>
    <n v="0.3"/>
    <n v="-105.31639999999993"/>
    <x v="3"/>
    <s v="No"/>
    <n v="0"/>
  </r>
  <r>
    <n v="7490"/>
    <s v="CA-2019-157196"/>
    <x v="60"/>
    <d v="2019-11-09T00:00:00"/>
    <x v="1"/>
    <s v="AA-10645"/>
    <s v="Anna Andreadi"/>
    <x v="0"/>
    <x v="0"/>
    <x v="70"/>
    <x v="1"/>
    <n v="92105"/>
    <x v="1"/>
    <s v="OFF-PA-10003172"/>
    <x v="1"/>
    <x v="10"/>
    <s v="Xerox 1996"/>
    <n v="12.96"/>
    <x v="0"/>
    <n v="0"/>
    <n v="6.2208000000000006"/>
    <x v="1"/>
    <s v="Yes"/>
    <n v="1"/>
  </r>
  <r>
    <n v="7491"/>
    <s v="CA-2017-108672"/>
    <x v="229"/>
    <d v="2017-09-16T00:00:00"/>
    <x v="1"/>
    <s v="FA-14230"/>
    <s v="Frank Atkinson"/>
    <x v="1"/>
    <x v="0"/>
    <x v="1"/>
    <x v="1"/>
    <n v="90032"/>
    <x v="1"/>
    <s v="FUR-FU-10003799"/>
    <x v="0"/>
    <x v="5"/>
    <s v="Seth Thomas 13 1/2&quot; Wall Clock"/>
    <n v="106.68"/>
    <x v="5"/>
    <n v="0"/>
    <n v="33.070799999999991"/>
    <x v="1"/>
    <s v="No"/>
    <n v="0"/>
  </r>
  <r>
    <n v="7492"/>
    <s v="US-2019-118598"/>
    <x v="673"/>
    <d v="2019-11-16T00:00:00"/>
    <x v="3"/>
    <s v="CM-12190"/>
    <s v="Charlotte Melton"/>
    <x v="0"/>
    <x v="0"/>
    <x v="456"/>
    <x v="15"/>
    <n v="13501"/>
    <x v="3"/>
    <s v="TEC-PH-10002583"/>
    <x v="2"/>
    <x v="7"/>
    <s v="iOttie HLCRIO102 Car Mount"/>
    <n v="119.94"/>
    <x v="5"/>
    <n v="0"/>
    <n v="5.9969999999999857"/>
    <x v="3"/>
    <s v="No"/>
    <n v="0"/>
  </r>
  <r>
    <n v="7493"/>
    <s v="US-2019-160836"/>
    <x v="220"/>
    <d v="2019-09-16T00:00:00"/>
    <x v="1"/>
    <s v="CC-12475"/>
    <s v="Cindy Chapman"/>
    <x v="0"/>
    <x v="0"/>
    <x v="12"/>
    <x v="5"/>
    <n v="77070"/>
    <x v="2"/>
    <s v="OFF-PA-10004239"/>
    <x v="1"/>
    <x v="10"/>
    <s v="Xerox 1953"/>
    <n v="10.272000000000002"/>
    <x v="1"/>
    <n v="0.2"/>
    <n v="3.2099999999999982"/>
    <x v="2"/>
    <s v="No"/>
    <n v="0"/>
  </r>
  <r>
    <n v="7494"/>
    <s v="US-2019-160836"/>
    <x v="220"/>
    <d v="2019-09-16T00:00:00"/>
    <x v="1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n v="512.19000000000005"/>
    <x v="2"/>
    <n v="0.3"/>
    <n v="-65.853000000000009"/>
    <x v="2"/>
    <s v="No"/>
    <n v="0"/>
  </r>
  <r>
    <n v="7495"/>
    <s v="US-2019-160836"/>
    <x v="220"/>
    <d v="2019-09-16T00:00:00"/>
    <x v="1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n v="1.5559999999999996"/>
    <x v="0"/>
    <n v="0.8"/>
    <n v="-4.2012"/>
    <x v="2"/>
    <s v="No"/>
    <n v="0"/>
  </r>
  <r>
    <n v="7496"/>
    <s v="CA-2019-121048"/>
    <x v="1163"/>
    <d v="2019-07-18T00:00:00"/>
    <x v="1"/>
    <s v="TC-21295"/>
    <s v="Toby Carlisle"/>
    <x v="0"/>
    <x v="0"/>
    <x v="223"/>
    <x v="1"/>
    <n v="92683"/>
    <x v="1"/>
    <s v="OFF-BI-10004022"/>
    <x v="1"/>
    <x v="8"/>
    <s v="Acco Suede Grain Vinyl Round Ring Binder"/>
    <n v="4.4479999999999995"/>
    <x v="0"/>
    <n v="0.2"/>
    <n v="1.4455999999999996"/>
    <x v="1"/>
    <s v="No"/>
    <n v="0"/>
  </r>
  <r>
    <n v="7497"/>
    <s v="CA-2019-121048"/>
    <x v="1163"/>
    <d v="2019-07-18T00:00:00"/>
    <x v="1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n v="276.69"/>
    <x v="1"/>
    <n v="0"/>
    <n v="49.804199999999994"/>
    <x v="1"/>
    <s v="No"/>
    <n v="0"/>
  </r>
  <r>
    <n v="7498"/>
    <s v="CA-2019-121048"/>
    <x v="1163"/>
    <d v="2019-07-18T00:00:00"/>
    <x v="1"/>
    <s v="TC-21295"/>
    <s v="Toby Carlisle"/>
    <x v="0"/>
    <x v="0"/>
    <x v="223"/>
    <x v="1"/>
    <n v="92683"/>
    <x v="1"/>
    <s v="OFF-FA-10000490"/>
    <x v="1"/>
    <x v="13"/>
    <s v="OIC Binder Clips, Mini, 1/4&quot; Capacity, Black"/>
    <n v="4.96"/>
    <x v="4"/>
    <n v="0"/>
    <n v="2.3311999999999999"/>
    <x v="1"/>
    <s v="No"/>
    <n v="0"/>
  </r>
  <r>
    <n v="7499"/>
    <s v="CA-2019-121048"/>
    <x v="1163"/>
    <d v="2019-07-18T00:00:00"/>
    <x v="1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n v="71.92"/>
    <x v="4"/>
    <n v="0"/>
    <n v="20.856799999999993"/>
    <x v="1"/>
    <s v="No"/>
    <n v="0"/>
  </r>
  <r>
    <n v="7500"/>
    <s v="CA-2019-121048"/>
    <x v="1163"/>
    <d v="2019-07-18T00:00:00"/>
    <x v="1"/>
    <s v="TC-21295"/>
    <s v="Toby Carlisle"/>
    <x v="0"/>
    <x v="0"/>
    <x v="223"/>
    <x v="1"/>
    <n v="92683"/>
    <x v="1"/>
    <s v="FUR-FU-10002960"/>
    <x v="0"/>
    <x v="5"/>
    <s v="Eldon 200 Class Desk Accessories, Burgundy"/>
    <n v="18.84"/>
    <x v="1"/>
    <n v="0"/>
    <n v="7.9128000000000007"/>
    <x v="1"/>
    <s v="No"/>
    <n v="0"/>
  </r>
  <r>
    <n v="7501"/>
    <s v="CA-2019-121048"/>
    <x v="1163"/>
    <d v="2019-07-18T00:00:00"/>
    <x v="1"/>
    <s v="TC-21295"/>
    <s v="Toby Carlisle"/>
    <x v="0"/>
    <x v="0"/>
    <x v="223"/>
    <x v="1"/>
    <n v="92683"/>
    <x v="1"/>
    <s v="TEC-AC-10000991"/>
    <x v="2"/>
    <x v="11"/>
    <s v="Sony Micro Vault Click 8 GB USB 2.0 Flash Drive"/>
    <n v="140.97"/>
    <x v="1"/>
    <n v="0"/>
    <n v="19.735800000000005"/>
    <x v="1"/>
    <s v="No"/>
    <n v="0"/>
  </r>
  <r>
    <n v="7502"/>
    <s v="CA-2019-121048"/>
    <x v="1163"/>
    <d v="2019-07-18T00:00:00"/>
    <x v="1"/>
    <s v="TC-21295"/>
    <s v="Toby Carlisle"/>
    <x v="0"/>
    <x v="0"/>
    <x v="223"/>
    <x v="1"/>
    <n v="92683"/>
    <x v="1"/>
    <s v="TEC-PH-10004977"/>
    <x v="2"/>
    <x v="7"/>
    <s v="GE 30524EE4"/>
    <n v="470.37600000000009"/>
    <x v="1"/>
    <n v="0.2"/>
    <n v="52.917299999999955"/>
    <x v="1"/>
    <s v="No"/>
    <n v="0"/>
  </r>
  <r>
    <n v="7503"/>
    <s v="US-2019-120147"/>
    <x v="983"/>
    <d v="2019-03-30T00:00:00"/>
    <x v="3"/>
    <s v="TB-21400"/>
    <s v="Tom Boeckenhauer"/>
    <x v="0"/>
    <x v="0"/>
    <x v="1"/>
    <x v="1"/>
    <n v="90036"/>
    <x v="1"/>
    <s v="OFF-AR-10000817"/>
    <x v="1"/>
    <x v="6"/>
    <s v="Manco Dry-Lighter Erasable Highlighter"/>
    <n v="6.08"/>
    <x v="0"/>
    <n v="0"/>
    <n v="2.0671999999999997"/>
    <x v="1"/>
    <s v="No"/>
    <n v="0"/>
  </r>
  <r>
    <n v="7504"/>
    <s v="US-2019-120147"/>
    <x v="983"/>
    <d v="2019-03-30T00:00:00"/>
    <x v="3"/>
    <s v="TB-21400"/>
    <s v="Tom Boeckenhauer"/>
    <x v="0"/>
    <x v="0"/>
    <x v="1"/>
    <x v="1"/>
    <n v="90036"/>
    <x v="1"/>
    <s v="TEC-PH-10002447"/>
    <x v="2"/>
    <x v="7"/>
    <s v="AT&amp;T CL83451 4-Handset Telephone"/>
    <n v="164.79200000000003"/>
    <x v="7"/>
    <n v="0.2"/>
    <n v="18.539099999999991"/>
    <x v="1"/>
    <s v="No"/>
    <n v="0"/>
  </r>
  <r>
    <n v="7505"/>
    <s v="CA-2018-158043"/>
    <x v="1011"/>
    <d v="2018-02-04T00:00:00"/>
    <x v="0"/>
    <s v="JK-15325"/>
    <s v="Jason Klamczynski"/>
    <x v="1"/>
    <x v="0"/>
    <x v="496"/>
    <x v="30"/>
    <n v="8401"/>
    <x v="3"/>
    <s v="OFF-EN-10003134"/>
    <x v="1"/>
    <x v="12"/>
    <s v="Staple envelope"/>
    <n v="23.36"/>
    <x v="0"/>
    <n v="0"/>
    <n v="11.68"/>
    <x v="3"/>
    <s v="No"/>
    <n v="0"/>
  </r>
  <r>
    <n v="7506"/>
    <s v="US-2019-106579"/>
    <x v="110"/>
    <d v="2019-06-13T00:00:00"/>
    <x v="1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n v="12.175999999999998"/>
    <x v="4"/>
    <n v="0.8"/>
    <n v="-18.872800000000009"/>
    <x v="2"/>
    <s v="No"/>
    <n v="0"/>
  </r>
  <r>
    <n v="7507"/>
    <s v="CA-2016-115889"/>
    <x v="981"/>
    <d v="2016-11-06T00:00:00"/>
    <x v="1"/>
    <s v="SH-20395"/>
    <s v="Shahid Hopkins"/>
    <x v="0"/>
    <x v="0"/>
    <x v="8"/>
    <x v="1"/>
    <n v="94122"/>
    <x v="1"/>
    <s v="TEC-PH-10001615"/>
    <x v="2"/>
    <x v="7"/>
    <s v="AT&amp;T CL82213"/>
    <n v="46.384"/>
    <x v="0"/>
    <n v="0.2"/>
    <n v="5.2181999999999924"/>
    <x v="1"/>
    <s v="No"/>
    <n v="0"/>
  </r>
  <r>
    <n v="7508"/>
    <s v="CA-2016-115889"/>
    <x v="981"/>
    <d v="2016-11-06T00:00:00"/>
    <x v="1"/>
    <s v="SH-20395"/>
    <s v="Shahid Hopkins"/>
    <x v="0"/>
    <x v="0"/>
    <x v="8"/>
    <x v="1"/>
    <n v="94122"/>
    <x v="1"/>
    <s v="OFF-ST-10003208"/>
    <x v="1"/>
    <x v="4"/>
    <s v="Adjustable Depth Letter/Legal Cart"/>
    <n v="362.92"/>
    <x v="0"/>
    <n v="0"/>
    <n v="105.24679999999995"/>
    <x v="1"/>
    <s v="No"/>
    <n v="0"/>
  </r>
  <r>
    <n v="7509"/>
    <s v="US-2019-161935"/>
    <x v="1163"/>
    <d v="2019-07-18T00:00:00"/>
    <x v="1"/>
    <s v="JL-15835"/>
    <s v="John Lee"/>
    <x v="0"/>
    <x v="0"/>
    <x v="38"/>
    <x v="24"/>
    <n v="43229"/>
    <x v="3"/>
    <s v="OFF-PA-10000605"/>
    <x v="1"/>
    <x v="10"/>
    <s v="Xerox 1950"/>
    <n v="9.2480000000000011"/>
    <x v="0"/>
    <n v="0.2"/>
    <n v="3.3524000000000003"/>
    <x v="3"/>
    <s v="No"/>
    <n v="0"/>
  </r>
  <r>
    <n v="7510"/>
    <s v="US-2019-161935"/>
    <x v="1163"/>
    <d v="2019-07-18T00:00:00"/>
    <x v="1"/>
    <s v="JL-15835"/>
    <s v="John Lee"/>
    <x v="0"/>
    <x v="0"/>
    <x v="38"/>
    <x v="24"/>
    <n v="43229"/>
    <x v="3"/>
    <s v="TEC-PH-10000560"/>
    <x v="2"/>
    <x v="7"/>
    <s v="Samsung Galaxy S III - 16GB - pebble blue (T-Mobile)"/>
    <n v="1889.9459999999999"/>
    <x v="6"/>
    <n v="0.4"/>
    <n v="-377.98919999999998"/>
    <x v="3"/>
    <s v="No"/>
    <n v="0"/>
  </r>
  <r>
    <n v="7511"/>
    <s v="US-2019-161935"/>
    <x v="1163"/>
    <d v="2019-07-18T00:00:00"/>
    <x v="1"/>
    <s v="JL-15835"/>
    <s v="John Lee"/>
    <x v="0"/>
    <x v="0"/>
    <x v="38"/>
    <x v="24"/>
    <n v="43229"/>
    <x v="3"/>
    <s v="OFF-ST-10003455"/>
    <x v="1"/>
    <x v="4"/>
    <s v="Tenex File Box, Personal Filing Tote with Lid, Black"/>
    <n v="62.040000000000006"/>
    <x v="2"/>
    <n v="0.2"/>
    <n v="4.6530000000000022"/>
    <x v="3"/>
    <s v="No"/>
    <n v="0"/>
  </r>
  <r>
    <n v="7512"/>
    <s v="US-2019-161935"/>
    <x v="1163"/>
    <d v="2019-07-18T00:00:00"/>
    <x v="1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n v="396.92000000000007"/>
    <x v="2"/>
    <n v="0.2"/>
    <n v="148.845"/>
    <x v="3"/>
    <s v="No"/>
    <n v="0"/>
  </r>
  <r>
    <n v="7513"/>
    <s v="US-2019-161935"/>
    <x v="1163"/>
    <d v="2019-07-18T00:00:00"/>
    <x v="1"/>
    <s v="JL-15835"/>
    <s v="John Lee"/>
    <x v="0"/>
    <x v="0"/>
    <x v="38"/>
    <x v="24"/>
    <n v="43229"/>
    <x v="3"/>
    <s v="OFF-ST-10001837"/>
    <x v="1"/>
    <x v="4"/>
    <s v="SAFCO Mobile Desk Side File, Wire Frame"/>
    <n v="239.45599999999999"/>
    <x v="3"/>
    <n v="0.2"/>
    <n v="17.959200000000003"/>
    <x v="3"/>
    <s v="No"/>
    <n v="0"/>
  </r>
  <r>
    <n v="7514"/>
    <s v="US-2019-161935"/>
    <x v="1163"/>
    <d v="2019-07-18T00:00:00"/>
    <x v="1"/>
    <s v="JL-15835"/>
    <s v="John Lee"/>
    <x v="0"/>
    <x v="0"/>
    <x v="38"/>
    <x v="24"/>
    <n v="43229"/>
    <x v="3"/>
    <s v="OFF-AR-10004757"/>
    <x v="1"/>
    <x v="6"/>
    <s v="Crayola Colored Pencils"/>
    <n v="13.120000000000001"/>
    <x v="2"/>
    <n v="0.2"/>
    <n v="2.1319999999999988"/>
    <x v="3"/>
    <s v="No"/>
    <n v="0"/>
  </r>
  <r>
    <n v="7515"/>
    <s v="US-2019-167920"/>
    <x v="34"/>
    <d v="2019-12-12T00:00:00"/>
    <x v="0"/>
    <s v="JL-15835"/>
    <s v="John Lee"/>
    <x v="0"/>
    <x v="0"/>
    <x v="102"/>
    <x v="0"/>
    <n v="40475"/>
    <x v="0"/>
    <s v="OFF-BI-10004236"/>
    <x v="1"/>
    <x v="8"/>
    <s v="XtraLife ClearVue Slant-D Ring Binder, White, 3&quot;"/>
    <n v="29.36"/>
    <x v="0"/>
    <n v="0"/>
    <n v="13.505599999999999"/>
    <x v="0"/>
    <s v="No"/>
    <n v="0"/>
  </r>
  <r>
    <n v="7516"/>
    <s v="US-2019-167920"/>
    <x v="34"/>
    <d v="2019-12-12T00:00:00"/>
    <x v="0"/>
    <s v="JL-15835"/>
    <s v="John Lee"/>
    <x v="0"/>
    <x v="0"/>
    <x v="102"/>
    <x v="0"/>
    <n v="40475"/>
    <x v="0"/>
    <s v="OFF-AP-10000159"/>
    <x v="1"/>
    <x v="9"/>
    <s v="Belkin F9M820V08 8 Outlet Surge"/>
    <n v="214.89999999999998"/>
    <x v="2"/>
    <n v="0"/>
    <n v="62.32099999999997"/>
    <x v="0"/>
    <s v="No"/>
    <n v="0"/>
  </r>
  <r>
    <n v="7517"/>
    <s v="US-2019-167920"/>
    <x v="34"/>
    <d v="2019-12-12T00:00:00"/>
    <x v="0"/>
    <s v="JL-15835"/>
    <s v="John Lee"/>
    <x v="0"/>
    <x v="0"/>
    <x v="102"/>
    <x v="0"/>
    <n v="40475"/>
    <x v="0"/>
    <s v="OFF-BI-10003274"/>
    <x v="1"/>
    <x v="8"/>
    <s v="Avery Durable Slant Ring Binders, No Labels"/>
    <n v="15.92"/>
    <x v="4"/>
    <n v="0"/>
    <n v="7.4824000000000002"/>
    <x v="0"/>
    <s v="No"/>
    <n v="0"/>
  </r>
  <r>
    <n v="7518"/>
    <s v="US-2019-167920"/>
    <x v="34"/>
    <d v="2019-12-12T00:00:00"/>
    <x v="0"/>
    <s v="JL-15835"/>
    <s v="John Lee"/>
    <x v="0"/>
    <x v="0"/>
    <x v="102"/>
    <x v="0"/>
    <n v="40475"/>
    <x v="0"/>
    <s v="TEC-AC-10001013"/>
    <x v="2"/>
    <x v="11"/>
    <s v="Logitech ClearChat Comfort/USB Headset H390"/>
    <n v="146.44999999999999"/>
    <x v="2"/>
    <n v="0"/>
    <n v="48.328499999999991"/>
    <x v="0"/>
    <s v="No"/>
    <n v="0"/>
  </r>
  <r>
    <n v="7519"/>
    <s v="US-2019-167920"/>
    <x v="34"/>
    <d v="2019-12-12T00:00:00"/>
    <x v="0"/>
    <s v="JL-15835"/>
    <s v="John Lee"/>
    <x v="0"/>
    <x v="0"/>
    <x v="102"/>
    <x v="0"/>
    <n v="40475"/>
    <x v="0"/>
    <s v="OFF-ST-10004963"/>
    <x v="1"/>
    <x v="4"/>
    <s v="Eldon Gobal File Keepers"/>
    <n v="15.14"/>
    <x v="7"/>
    <n v="0"/>
    <n v="0.60559999999999903"/>
    <x v="0"/>
    <s v="No"/>
    <n v="0"/>
  </r>
  <r>
    <n v="7520"/>
    <s v="US-2019-167920"/>
    <x v="34"/>
    <d v="2019-12-12T00:00:00"/>
    <x v="0"/>
    <s v="JL-15835"/>
    <s v="John Lee"/>
    <x v="0"/>
    <x v="0"/>
    <x v="102"/>
    <x v="0"/>
    <n v="40475"/>
    <x v="0"/>
    <s v="OFF-LA-10004409"/>
    <x v="1"/>
    <x v="2"/>
    <s v="Avery 492"/>
    <n v="5.76"/>
    <x v="0"/>
    <n v="0"/>
    <n v="2.6495999999999995"/>
    <x v="0"/>
    <s v="No"/>
    <n v="0"/>
  </r>
  <r>
    <n v="7521"/>
    <s v="US-2019-167920"/>
    <x v="34"/>
    <d v="2019-12-12T00:00:00"/>
    <x v="0"/>
    <s v="JL-15835"/>
    <s v="John Lee"/>
    <x v="0"/>
    <x v="0"/>
    <x v="102"/>
    <x v="0"/>
    <n v="40475"/>
    <x v="0"/>
    <s v="TEC-CO-10001046"/>
    <x v="2"/>
    <x v="16"/>
    <s v="Canon Imageclass D680 Copier / Fax"/>
    <n v="1399.98"/>
    <x v="0"/>
    <n v="0"/>
    <n v="629.99099999999999"/>
    <x v="0"/>
    <s v="No"/>
    <n v="0"/>
  </r>
  <r>
    <n v="7522"/>
    <s v="CA-2018-162383"/>
    <x v="64"/>
    <d v="2018-09-11T00:00:00"/>
    <x v="1"/>
    <s v="MD-17350"/>
    <s v="Maribeth Dona"/>
    <x v="0"/>
    <x v="0"/>
    <x v="152"/>
    <x v="24"/>
    <n v="43130"/>
    <x v="3"/>
    <s v="OFF-BI-10002824"/>
    <x v="1"/>
    <x v="8"/>
    <s v="Recycled Easel Ring Binders"/>
    <n v="8.9520000000000017"/>
    <x v="0"/>
    <n v="0.7"/>
    <n v="-7.4600000000000009"/>
    <x v="3"/>
    <s v="No"/>
    <n v="0"/>
  </r>
  <r>
    <n v="7523"/>
    <s v="CA-2018-162383"/>
    <x v="64"/>
    <d v="2018-09-11T00:00:00"/>
    <x v="1"/>
    <s v="MD-17350"/>
    <s v="Maribeth Dona"/>
    <x v="0"/>
    <x v="0"/>
    <x v="152"/>
    <x v="24"/>
    <n v="43130"/>
    <x v="3"/>
    <s v="OFF-BI-10001757"/>
    <x v="1"/>
    <x v="8"/>
    <s v="Pressboard Hanging Data Binders for Unburst Sheets"/>
    <n v="8.8560000000000016"/>
    <x v="5"/>
    <n v="0.7"/>
    <n v="-6.4944000000000024"/>
    <x v="3"/>
    <s v="No"/>
    <n v="0"/>
  </r>
  <r>
    <n v="7524"/>
    <s v="CA-2018-162383"/>
    <x v="64"/>
    <d v="2018-09-11T00:00:00"/>
    <x v="1"/>
    <s v="MD-17350"/>
    <s v="Maribeth Dona"/>
    <x v="0"/>
    <x v="0"/>
    <x v="152"/>
    <x v="24"/>
    <n v="43130"/>
    <x v="3"/>
    <s v="FUR-CH-10004477"/>
    <x v="0"/>
    <x v="1"/>
    <s v="Global Push Button Manager's Chair, Indigo"/>
    <n v="85.245999999999995"/>
    <x v="0"/>
    <n v="0.3"/>
    <n v="-1.217800000000004"/>
    <x v="3"/>
    <s v="No"/>
    <n v="0"/>
  </r>
  <r>
    <n v="7525"/>
    <s v="CA-2016-125731"/>
    <x v="1076"/>
    <d v="2016-09-16T00:00:00"/>
    <x v="1"/>
    <s v="CL-12565"/>
    <s v="Clay Ludtke"/>
    <x v="0"/>
    <x v="0"/>
    <x v="345"/>
    <x v="21"/>
    <n v="97030"/>
    <x v="1"/>
    <s v="OFF-EN-10003072"/>
    <x v="1"/>
    <x v="12"/>
    <s v="Peel &amp; Seel Envelopes"/>
    <n v="21.728000000000002"/>
    <x v="3"/>
    <n v="0.2"/>
    <n v="7.6047999999999991"/>
    <x v="1"/>
    <s v="No"/>
    <n v="0"/>
  </r>
  <r>
    <n v="7526"/>
    <s v="CA-2016-125731"/>
    <x v="1076"/>
    <d v="2016-09-16T00:00:00"/>
    <x v="1"/>
    <s v="CL-12565"/>
    <s v="Clay Ludtke"/>
    <x v="0"/>
    <x v="0"/>
    <x v="345"/>
    <x v="21"/>
    <n v="97030"/>
    <x v="1"/>
    <s v="FUR-CH-10003973"/>
    <x v="0"/>
    <x v="1"/>
    <s v="GuestStacker Chair with Chrome Finish Legs"/>
    <n v="1487.04"/>
    <x v="2"/>
    <n v="0.2"/>
    <n v="148.70400000000006"/>
    <x v="1"/>
    <s v="No"/>
    <n v="0"/>
  </r>
  <r>
    <n v="7527"/>
    <s v="US-2019-106145"/>
    <x v="986"/>
    <d v="2019-09-26T00:00:00"/>
    <x v="3"/>
    <s v="RA-19885"/>
    <s v="Ruben Ausman"/>
    <x v="1"/>
    <x v="0"/>
    <x v="8"/>
    <x v="1"/>
    <n v="94109"/>
    <x v="1"/>
    <s v="OFF-EN-10001028"/>
    <x v="1"/>
    <x v="12"/>
    <s v="Staple envelope"/>
    <n v="71.88"/>
    <x v="5"/>
    <n v="0"/>
    <n v="33.064799999999998"/>
    <x v="1"/>
    <s v="No"/>
    <n v="0"/>
  </r>
  <r>
    <n v="7528"/>
    <s v="US-2019-106145"/>
    <x v="986"/>
    <d v="2019-09-26T00:00:00"/>
    <x v="3"/>
    <s v="RA-19885"/>
    <s v="Ruben Ausman"/>
    <x v="1"/>
    <x v="0"/>
    <x v="8"/>
    <x v="1"/>
    <n v="94109"/>
    <x v="1"/>
    <s v="FUR-FU-10003829"/>
    <x v="0"/>
    <x v="5"/>
    <s v="Stackable Trays"/>
    <n v="9.24"/>
    <x v="1"/>
    <n v="0"/>
    <n v="2.9567999999999994"/>
    <x v="1"/>
    <s v="No"/>
    <n v="0"/>
  </r>
  <r>
    <n v="7529"/>
    <s v="US-2019-106145"/>
    <x v="986"/>
    <d v="2019-09-26T00:00:00"/>
    <x v="3"/>
    <s v="RA-19885"/>
    <s v="Ruben Ausman"/>
    <x v="1"/>
    <x v="0"/>
    <x v="8"/>
    <x v="1"/>
    <n v="94109"/>
    <x v="1"/>
    <s v="OFF-PA-10002245"/>
    <x v="1"/>
    <x v="10"/>
    <s v="Xerox 1895"/>
    <n v="35.880000000000003"/>
    <x v="5"/>
    <n v="0"/>
    <n v="16.146000000000001"/>
    <x v="1"/>
    <s v="No"/>
    <n v="0"/>
  </r>
  <r>
    <n v="7530"/>
    <s v="US-2019-106145"/>
    <x v="986"/>
    <d v="2019-09-26T00:00:00"/>
    <x v="3"/>
    <s v="RA-19885"/>
    <s v="Ruben Ausman"/>
    <x v="1"/>
    <x v="0"/>
    <x v="8"/>
    <x v="1"/>
    <n v="94109"/>
    <x v="1"/>
    <s v="OFF-BI-10002215"/>
    <x v="1"/>
    <x v="8"/>
    <s v="Wilson Jones Hanging View Binder, White, 1&quot;"/>
    <n v="17.04"/>
    <x v="1"/>
    <n v="0.2"/>
    <n v="5.5379999999999985"/>
    <x v="1"/>
    <s v="No"/>
    <n v="0"/>
  </r>
  <r>
    <n v="7531"/>
    <s v="US-2019-106145"/>
    <x v="986"/>
    <d v="2019-09-26T00:00:00"/>
    <x v="3"/>
    <s v="RA-19885"/>
    <s v="Ruben Ausman"/>
    <x v="1"/>
    <x v="0"/>
    <x v="8"/>
    <x v="1"/>
    <n v="94109"/>
    <x v="1"/>
    <s v="OFF-BI-10003925"/>
    <x v="1"/>
    <x v="8"/>
    <s v="Fellowes PB300 Plastic Comb Binding Machine"/>
    <n v="931.17600000000016"/>
    <x v="1"/>
    <n v="0.2"/>
    <n v="314.27190000000002"/>
    <x v="1"/>
    <s v="No"/>
    <n v="0"/>
  </r>
  <r>
    <n v="7532"/>
    <s v="CA-2018-107146"/>
    <x v="26"/>
    <d v="2018-06-19T00:00:00"/>
    <x v="2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n v="0.2"/>
    <n v="-13.317600000000013"/>
    <x v="1"/>
    <s v="No"/>
    <n v="0"/>
  </r>
  <r>
    <n v="7533"/>
    <s v="CA-2018-107146"/>
    <x v="26"/>
    <d v="2018-06-19T00:00:00"/>
    <x v="2"/>
    <s v="LC-16885"/>
    <s v="Lena Creighton"/>
    <x v="0"/>
    <x v="0"/>
    <x v="497"/>
    <x v="22"/>
    <n v="80501"/>
    <x v="1"/>
    <s v="FUR-CH-10004853"/>
    <x v="0"/>
    <x v="1"/>
    <s v="Global Manager's Adjustable Task Chair, Storm"/>
    <n v="483.13599999999997"/>
    <x v="4"/>
    <n v="0.2"/>
    <n v="54.352799999999945"/>
    <x v="1"/>
    <s v="No"/>
    <n v="0"/>
  </r>
  <r>
    <n v="7534"/>
    <s v="US-2019-134642"/>
    <x v="906"/>
    <d v="2019-03-01T00:00:00"/>
    <x v="1"/>
    <s v="SW-20245"/>
    <s v="Scot Wooten"/>
    <x v="0"/>
    <x v="0"/>
    <x v="202"/>
    <x v="3"/>
    <n v="27834"/>
    <x v="0"/>
    <s v="FUR-CH-10002880"/>
    <x v="0"/>
    <x v="1"/>
    <s v="Global High-Back Leather Tilter, Burgundy"/>
    <n v="196.78399999999999"/>
    <x v="0"/>
    <n v="0.2"/>
    <n v="-22.138200000000012"/>
    <x v="0"/>
    <s v="No"/>
    <n v="0"/>
  </r>
  <r>
    <n v="7535"/>
    <s v="US-2019-134642"/>
    <x v="906"/>
    <d v="2019-03-01T00:00:00"/>
    <x v="1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n v="231.92000000000002"/>
    <x v="2"/>
    <n v="0.2"/>
    <n v="5.7980000000000018"/>
    <x v="0"/>
    <s v="No"/>
    <n v="0"/>
  </r>
  <r>
    <n v="7536"/>
    <s v="US-2019-160143"/>
    <x v="185"/>
    <d v="2019-04-07T00:00:00"/>
    <x v="1"/>
    <s v="HG-14965"/>
    <s v="Henry Goldwyn"/>
    <x v="1"/>
    <x v="0"/>
    <x v="1"/>
    <x v="1"/>
    <n v="90004"/>
    <x v="1"/>
    <s v="OFF-SU-10004231"/>
    <x v="1"/>
    <x v="14"/>
    <s v="Acme Tagit Stainless Steel Antibacterial Scissors"/>
    <n v="29.700000000000003"/>
    <x v="1"/>
    <n v="0"/>
    <n v="8.0190000000000001"/>
    <x v="1"/>
    <s v="No"/>
    <n v="0"/>
  </r>
  <r>
    <n v="7537"/>
    <s v="CA-2019-103415"/>
    <x v="734"/>
    <d v="2019-12-08T00:00:00"/>
    <x v="1"/>
    <s v="MV-17485"/>
    <s v="Mark Van Huff"/>
    <x v="0"/>
    <x v="0"/>
    <x v="12"/>
    <x v="5"/>
    <n v="77041"/>
    <x v="2"/>
    <s v="FUR-FU-10000820"/>
    <x v="0"/>
    <x v="5"/>
    <s v="Tensor Brushed Steel Torchiere Floor Lamp"/>
    <n v="13.591999999999999"/>
    <x v="0"/>
    <n v="0.6"/>
    <n v="-14.271599999999999"/>
    <x v="2"/>
    <s v="No"/>
    <n v="0"/>
  </r>
  <r>
    <n v="7538"/>
    <s v="CA-2018-106460"/>
    <x v="317"/>
    <d v="2018-02-22T00:00:00"/>
    <x v="0"/>
    <s v="GT-14710"/>
    <s v="Greg Tran"/>
    <x v="0"/>
    <x v="0"/>
    <x v="8"/>
    <x v="1"/>
    <n v="94109"/>
    <x v="1"/>
    <s v="OFF-PA-10001736"/>
    <x v="1"/>
    <x v="10"/>
    <s v="Xerox 1880"/>
    <n v="70.88"/>
    <x v="0"/>
    <n v="0"/>
    <n v="33.313599999999994"/>
    <x v="1"/>
    <s v="No"/>
    <n v="0"/>
  </r>
  <r>
    <n v="7539"/>
    <s v="US-2019-112347"/>
    <x v="574"/>
    <d v="2019-12-06T00:00:00"/>
    <x v="1"/>
    <s v="BS-11380"/>
    <s v="Bill Stewart"/>
    <x v="1"/>
    <x v="0"/>
    <x v="60"/>
    <x v="22"/>
    <n v="80219"/>
    <x v="1"/>
    <s v="OFF-ST-10003306"/>
    <x v="1"/>
    <x v="4"/>
    <s v="Letter Size Cart"/>
    <n v="114.28800000000001"/>
    <x v="7"/>
    <n v="0.2"/>
    <n v="12.857399999999984"/>
    <x v="1"/>
    <s v="No"/>
    <n v="0"/>
  </r>
  <r>
    <n v="7540"/>
    <s v="US-2019-112347"/>
    <x v="574"/>
    <d v="2019-12-06T00:00:00"/>
    <x v="1"/>
    <s v="BS-11380"/>
    <s v="Bill Stewart"/>
    <x v="1"/>
    <x v="0"/>
    <x v="60"/>
    <x v="22"/>
    <n v="80219"/>
    <x v="1"/>
    <s v="OFF-BI-10003707"/>
    <x v="1"/>
    <x v="8"/>
    <s v="Aluminum Screw Posts"/>
    <n v="36.624000000000002"/>
    <x v="8"/>
    <n v="0.7"/>
    <n v="-24.41599999999999"/>
    <x v="1"/>
    <s v="No"/>
    <n v="0"/>
  </r>
  <r>
    <n v="7541"/>
    <s v="US-2019-112347"/>
    <x v="574"/>
    <d v="2019-12-06T00:00:00"/>
    <x v="1"/>
    <s v="BS-11380"/>
    <s v="Bill Stewart"/>
    <x v="1"/>
    <x v="0"/>
    <x v="60"/>
    <x v="22"/>
    <n v="80219"/>
    <x v="1"/>
    <s v="FUR-BO-10003546"/>
    <x v="0"/>
    <x v="0"/>
    <s v="Hon 4-Shelf Metal Bookcases"/>
    <n v="242.35200000000003"/>
    <x v="8"/>
    <n v="0.7"/>
    <n v="-363.52799999999991"/>
    <x v="1"/>
    <s v="No"/>
    <n v="0"/>
  </r>
  <r>
    <n v="7542"/>
    <s v="US-2019-112347"/>
    <x v="574"/>
    <d v="2019-12-06T00:00:00"/>
    <x v="1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n v="49.616000000000007"/>
    <x v="0"/>
    <n v="0.2"/>
    <n v="4.9615999999999989"/>
    <x v="1"/>
    <s v="No"/>
    <n v="0"/>
  </r>
  <r>
    <n v="7543"/>
    <s v="US-2019-112347"/>
    <x v="574"/>
    <d v="2019-12-06T00:00:00"/>
    <x v="1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n v="508.70400000000006"/>
    <x v="5"/>
    <n v="0.2"/>
    <n v="0"/>
    <x v="1"/>
    <s v="No"/>
    <n v="0"/>
  </r>
  <r>
    <n v="7544"/>
    <s v="US-2019-112347"/>
    <x v="574"/>
    <d v="2019-12-06T00:00:00"/>
    <x v="1"/>
    <s v="BS-11380"/>
    <s v="Bill Stewart"/>
    <x v="1"/>
    <x v="0"/>
    <x v="60"/>
    <x v="22"/>
    <n v="80219"/>
    <x v="1"/>
    <s v="TEC-PH-10004833"/>
    <x v="2"/>
    <x v="7"/>
    <s v="Macally Suction Cup Mount"/>
    <n v="57.36"/>
    <x v="5"/>
    <n v="0.2"/>
    <n v="-14.34"/>
    <x v="1"/>
    <s v="No"/>
    <n v="0"/>
  </r>
  <r>
    <n v="7545"/>
    <s v="US-2019-112347"/>
    <x v="574"/>
    <d v="2019-12-06T00:00:00"/>
    <x v="1"/>
    <s v="BS-11380"/>
    <s v="Bill Stewart"/>
    <x v="1"/>
    <x v="0"/>
    <x v="60"/>
    <x v="22"/>
    <n v="80219"/>
    <x v="1"/>
    <s v="FUR-CH-10002335"/>
    <x v="0"/>
    <x v="1"/>
    <s v="Hon GuestStacker Chair"/>
    <n v="906.68000000000006"/>
    <x v="2"/>
    <n v="0.2"/>
    <n v="68.001000000000033"/>
    <x v="1"/>
    <s v="No"/>
    <n v="0"/>
  </r>
  <r>
    <n v="7546"/>
    <s v="CA-2016-103492"/>
    <x v="982"/>
    <d v="2016-10-15T00:00:00"/>
    <x v="1"/>
    <s v="CM-12715"/>
    <s v="Craig Molinari"/>
    <x v="1"/>
    <x v="0"/>
    <x v="114"/>
    <x v="5"/>
    <n v="77340"/>
    <x v="2"/>
    <s v="TEC-PH-10001128"/>
    <x v="2"/>
    <x v="7"/>
    <s v="Motorola Droid Maxx"/>
    <n v="719.95200000000011"/>
    <x v="5"/>
    <n v="0.2"/>
    <n v="71.995200000000011"/>
    <x v="2"/>
    <s v="No"/>
    <n v="0"/>
  </r>
  <r>
    <n v="7547"/>
    <s v="CA-2016-103492"/>
    <x v="982"/>
    <d v="2016-10-15T00:00:00"/>
    <x v="1"/>
    <s v="CM-12715"/>
    <s v="Craig Molinari"/>
    <x v="1"/>
    <x v="0"/>
    <x v="114"/>
    <x v="5"/>
    <n v="77340"/>
    <x v="2"/>
    <s v="TEC-PH-10004667"/>
    <x v="2"/>
    <x v="7"/>
    <s v="Cisco 8x8 Inc. 6753i IP Business Phone System"/>
    <n v="755.94400000000019"/>
    <x v="3"/>
    <n v="0.2"/>
    <n v="66.145099999999957"/>
    <x v="2"/>
    <s v="No"/>
    <n v="0"/>
  </r>
  <r>
    <n v="7548"/>
    <s v="CA-2016-103492"/>
    <x v="982"/>
    <d v="2016-10-15T00:00:00"/>
    <x v="1"/>
    <s v="CM-12715"/>
    <s v="Craig Molinari"/>
    <x v="1"/>
    <x v="0"/>
    <x v="114"/>
    <x v="5"/>
    <n v="77340"/>
    <x v="2"/>
    <s v="OFF-BI-10004817"/>
    <x v="1"/>
    <x v="8"/>
    <s v="GBC Personal VeloBind Strips"/>
    <n v="11.979999999999997"/>
    <x v="2"/>
    <n v="0.8"/>
    <n v="-19.16800000000001"/>
    <x v="2"/>
    <s v="No"/>
    <n v="0"/>
  </r>
  <r>
    <n v="7549"/>
    <s v="CA-2016-103492"/>
    <x v="982"/>
    <d v="2016-10-15T00:00:00"/>
    <x v="1"/>
    <s v="CM-12715"/>
    <s v="Craig Molinari"/>
    <x v="1"/>
    <x v="0"/>
    <x v="114"/>
    <x v="5"/>
    <n v="77340"/>
    <x v="2"/>
    <s v="OFF-BI-10004140"/>
    <x v="1"/>
    <x v="8"/>
    <s v="Avery Non-Stick Binders"/>
    <n v="0.8979999999999998"/>
    <x v="7"/>
    <n v="0.8"/>
    <n v="-1.5715000000000008"/>
    <x v="2"/>
    <s v="No"/>
    <n v="0"/>
  </r>
  <r>
    <n v="7550"/>
    <s v="CA-2018-136595"/>
    <x v="64"/>
    <d v="2018-09-07T00:00:00"/>
    <x v="2"/>
    <s v="EM-13825"/>
    <s v="Elizabeth Moffitt"/>
    <x v="1"/>
    <x v="0"/>
    <x v="12"/>
    <x v="5"/>
    <n v="77036"/>
    <x v="2"/>
    <s v="FUR-FU-10004671"/>
    <x v="0"/>
    <x v="5"/>
    <s v="Executive Impressions 12&quot; Wall Clock"/>
    <n v="21.204000000000004"/>
    <x v="1"/>
    <n v="0.6"/>
    <n v="-11.662199999999999"/>
    <x v="2"/>
    <s v="No"/>
    <n v="0"/>
  </r>
  <r>
    <n v="7551"/>
    <s v="CA-2016-140396"/>
    <x v="1164"/>
    <d v="2016-11-25T00:00:00"/>
    <x v="1"/>
    <s v="KH-16330"/>
    <s v="Katharine Harms"/>
    <x v="1"/>
    <x v="0"/>
    <x v="20"/>
    <x v="15"/>
    <n v="10024"/>
    <x v="3"/>
    <s v="OFF-EN-10002592"/>
    <x v="1"/>
    <x v="12"/>
    <s v="Peel &amp; Seel Recycled Catalog Envelopes, Brown"/>
    <n v="34.74"/>
    <x v="1"/>
    <n v="0"/>
    <n v="17.37"/>
    <x v="3"/>
    <s v="No"/>
    <n v="0"/>
  </r>
  <r>
    <n v="7552"/>
    <s v="CA-2016-140396"/>
    <x v="1164"/>
    <d v="2016-11-25T00:00:00"/>
    <x v="1"/>
    <s v="KH-16330"/>
    <s v="Katharine Harms"/>
    <x v="1"/>
    <x v="0"/>
    <x v="20"/>
    <x v="15"/>
    <n v="10024"/>
    <x v="3"/>
    <s v="TEC-PH-10004447"/>
    <x v="2"/>
    <x v="7"/>
    <s v="Toshiba IPT2010-SD IP Telephone"/>
    <n v="833.94"/>
    <x v="5"/>
    <n v="0"/>
    <n v="216.8244"/>
    <x v="3"/>
    <s v="No"/>
    <n v="0"/>
  </r>
  <r>
    <n v="7553"/>
    <s v="CA-2016-140396"/>
    <x v="1164"/>
    <d v="2016-11-25T00:00:00"/>
    <x v="1"/>
    <s v="KH-16330"/>
    <s v="Katharine Harms"/>
    <x v="1"/>
    <x v="0"/>
    <x v="20"/>
    <x v="15"/>
    <n v="10024"/>
    <x v="3"/>
    <s v="OFF-BI-10003669"/>
    <x v="1"/>
    <x v="8"/>
    <s v="3M Organizer Strips"/>
    <n v="12.96"/>
    <x v="1"/>
    <n v="0.2"/>
    <n v="4.5359999999999996"/>
    <x v="3"/>
    <s v="No"/>
    <n v="0"/>
  </r>
  <r>
    <n v="7554"/>
    <s v="CA-2016-140396"/>
    <x v="1164"/>
    <d v="2016-11-25T00:00:00"/>
    <x v="1"/>
    <s v="KH-16330"/>
    <s v="Katharine Harms"/>
    <x v="1"/>
    <x v="0"/>
    <x v="20"/>
    <x v="15"/>
    <n v="10024"/>
    <x v="3"/>
    <s v="OFF-PA-10000223"/>
    <x v="1"/>
    <x v="10"/>
    <s v="Xerox 2000"/>
    <n v="25.92"/>
    <x v="4"/>
    <n v="0"/>
    <n v="12.441600000000001"/>
    <x v="3"/>
    <s v="No"/>
    <n v="0"/>
  </r>
  <r>
    <n v="7555"/>
    <s v="CA-2016-114181"/>
    <x v="1025"/>
    <d v="2016-05-14T00:00:00"/>
    <x v="0"/>
    <s v="AF-10885"/>
    <s v="Art Foster"/>
    <x v="0"/>
    <x v="0"/>
    <x v="10"/>
    <x v="9"/>
    <n v="19134"/>
    <x v="3"/>
    <s v="FUR-BO-10004467"/>
    <x v="0"/>
    <x v="0"/>
    <s v="Bestar Classic Bookcase"/>
    <n v="349.96499999999997"/>
    <x v="3"/>
    <n v="0.5"/>
    <n v="-216.97830000000002"/>
    <x v="3"/>
    <s v="No"/>
    <n v="0"/>
  </r>
  <r>
    <n v="7556"/>
    <s v="CA-2016-114181"/>
    <x v="1025"/>
    <d v="2016-05-14T00:00:00"/>
    <x v="0"/>
    <s v="AF-10885"/>
    <s v="Art Foster"/>
    <x v="0"/>
    <x v="0"/>
    <x v="10"/>
    <x v="9"/>
    <n v="19134"/>
    <x v="3"/>
    <s v="OFF-AR-10000716"/>
    <x v="1"/>
    <x v="6"/>
    <s v="DIXON Ticonderoga Erasable Checking Pencils"/>
    <n v="22.32"/>
    <x v="2"/>
    <n v="0.2"/>
    <n v="5.3010000000000002"/>
    <x v="3"/>
    <s v="No"/>
    <n v="0"/>
  </r>
  <r>
    <n v="7557"/>
    <s v="CA-2019-159506"/>
    <x v="344"/>
    <d v="2019-12-02T00:00:00"/>
    <x v="1"/>
    <s v="JR-16210"/>
    <s v="Justin Ritter"/>
    <x v="1"/>
    <x v="0"/>
    <x v="38"/>
    <x v="14"/>
    <n v="47201"/>
    <x v="2"/>
    <s v="OFF-PA-10003641"/>
    <x v="1"/>
    <x v="10"/>
    <s v="Xerox 1909"/>
    <n v="158.28"/>
    <x v="5"/>
    <n v="0"/>
    <n v="72.808799999999991"/>
    <x v="2"/>
    <s v="No"/>
    <n v="0"/>
  </r>
  <r>
    <n v="7558"/>
    <s v="CA-2019-159506"/>
    <x v="344"/>
    <d v="2019-12-02T00:00:00"/>
    <x v="1"/>
    <s v="JR-16210"/>
    <s v="Justin Ritter"/>
    <x v="1"/>
    <x v="0"/>
    <x v="38"/>
    <x v="14"/>
    <n v="47201"/>
    <x v="2"/>
    <s v="OFF-BI-10004519"/>
    <x v="1"/>
    <x v="8"/>
    <s v="GBC DocuBind P100 Manual Binding Machine"/>
    <n v="497.93999999999994"/>
    <x v="1"/>
    <n v="0"/>
    <n v="224.07299999999998"/>
    <x v="2"/>
    <s v="No"/>
    <n v="0"/>
  </r>
  <r>
    <n v="7559"/>
    <s v="US-2016-137155"/>
    <x v="301"/>
    <d v="2016-11-05T00:00:00"/>
    <x v="1"/>
    <s v="DL-12925"/>
    <s v="Daniel Lacy"/>
    <x v="0"/>
    <x v="0"/>
    <x v="85"/>
    <x v="15"/>
    <n v="11561"/>
    <x v="3"/>
    <s v="OFF-AP-10002518"/>
    <x v="1"/>
    <x v="9"/>
    <s v="Kensington 7 Outlet MasterPiece Power Center"/>
    <n v="533.93999999999994"/>
    <x v="1"/>
    <n v="0"/>
    <n v="154.84259999999995"/>
    <x v="3"/>
    <s v="No"/>
    <n v="0"/>
  </r>
  <r>
    <n v="7560"/>
    <s v="US-2016-137155"/>
    <x v="301"/>
    <d v="2016-11-05T00:00:00"/>
    <x v="1"/>
    <s v="DL-12925"/>
    <s v="Daniel Lacy"/>
    <x v="0"/>
    <x v="0"/>
    <x v="85"/>
    <x v="15"/>
    <n v="11561"/>
    <x v="3"/>
    <s v="OFF-PA-10000806"/>
    <x v="1"/>
    <x v="10"/>
    <s v="Xerox 1934"/>
    <n v="167.94"/>
    <x v="1"/>
    <n v="0"/>
    <n v="82.290599999999998"/>
    <x v="3"/>
    <s v="No"/>
    <n v="0"/>
  </r>
  <r>
    <n v="7561"/>
    <s v="US-2016-137155"/>
    <x v="301"/>
    <d v="2016-11-05T00:00:00"/>
    <x v="1"/>
    <s v="DL-12925"/>
    <s v="Daniel Lacy"/>
    <x v="0"/>
    <x v="0"/>
    <x v="85"/>
    <x v="15"/>
    <n v="11561"/>
    <x v="3"/>
    <s v="FUR-FU-10003142"/>
    <x v="0"/>
    <x v="5"/>
    <s v="Master Big Foot Doorstop, Beige"/>
    <n v="31.68"/>
    <x v="5"/>
    <n v="0"/>
    <n v="9.8207999999999984"/>
    <x v="3"/>
    <s v="No"/>
    <n v="0"/>
  </r>
  <r>
    <n v="7562"/>
    <s v="CA-2018-105746"/>
    <x v="945"/>
    <d v="2019-01-01T00:00:00"/>
    <x v="2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n v="170.78599999999997"/>
    <x v="7"/>
    <n v="0.3"/>
    <n v="0"/>
    <x v="3"/>
    <s v="No"/>
    <n v="0"/>
  </r>
  <r>
    <n v="7563"/>
    <s v="US-2018-104815"/>
    <x v="323"/>
    <d v="2018-09-07T00:00:00"/>
    <x v="1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n v="198.744"/>
    <x v="4"/>
    <n v="0.3"/>
    <n v="0"/>
    <x v="2"/>
    <s v="No"/>
    <n v="0"/>
  </r>
  <r>
    <n v="7564"/>
    <s v="CA-2019-157672"/>
    <x v="361"/>
    <d v="2019-10-07T00:00:00"/>
    <x v="2"/>
    <s v="RB-19795"/>
    <s v="Ross Baird"/>
    <x v="2"/>
    <x v="0"/>
    <x v="60"/>
    <x v="22"/>
    <n v="80219"/>
    <x v="1"/>
    <s v="TEC-AC-10001714"/>
    <x v="2"/>
    <x v="11"/>
    <s v="Logitech MX Performance Wireless Mouse"/>
    <n v="63.824000000000005"/>
    <x v="0"/>
    <n v="0.2"/>
    <n v="13.562599999999998"/>
    <x v="1"/>
    <s v="No"/>
    <n v="0"/>
  </r>
  <r>
    <n v="7565"/>
    <s v="US-2018-166660"/>
    <x v="806"/>
    <d v="2018-02-01T00:00:00"/>
    <x v="0"/>
    <s v="TB-21250"/>
    <s v="Tim Brockman"/>
    <x v="0"/>
    <x v="0"/>
    <x v="4"/>
    <x v="4"/>
    <n v="98103"/>
    <x v="1"/>
    <s v="FUR-CH-10001190"/>
    <x v="0"/>
    <x v="1"/>
    <s v="Global Deluxe High-Back Office Chair in Storm"/>
    <n v="435.16800000000006"/>
    <x v="4"/>
    <n v="0.2"/>
    <n v="-59.835600000000042"/>
    <x v="1"/>
    <s v="No"/>
    <n v="0"/>
  </r>
  <r>
    <n v="7566"/>
    <s v="US-2018-166660"/>
    <x v="806"/>
    <d v="2018-02-01T00:00:00"/>
    <x v="0"/>
    <s v="TB-21250"/>
    <s v="Tim Brockman"/>
    <x v="0"/>
    <x v="0"/>
    <x v="4"/>
    <x v="4"/>
    <n v="98103"/>
    <x v="1"/>
    <s v="FUR-BO-10000468"/>
    <x v="0"/>
    <x v="0"/>
    <s v="O'Sullivan 2-Shelf Heavy-Duty Bookcases"/>
    <n v="48.58"/>
    <x v="7"/>
    <n v="0"/>
    <n v="7.7728000000000037"/>
    <x v="1"/>
    <s v="No"/>
    <n v="0"/>
  </r>
  <r>
    <n v="7567"/>
    <s v="CA-2019-140802"/>
    <x v="81"/>
    <d v="2019-04-23T00:00:00"/>
    <x v="2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n v="47.975999999999999"/>
    <x v="1"/>
    <n v="0.2"/>
    <n v="8.3957999999999942"/>
    <x v="2"/>
    <s v="No"/>
    <n v="0"/>
  </r>
  <r>
    <n v="7568"/>
    <s v="CA-2019-140802"/>
    <x v="81"/>
    <d v="2019-04-23T00:00:00"/>
    <x v="2"/>
    <s v="KN-16390"/>
    <s v="Katherine Nockton"/>
    <x v="1"/>
    <x v="0"/>
    <x v="12"/>
    <x v="5"/>
    <n v="77070"/>
    <x v="2"/>
    <s v="OFF-PA-10001534"/>
    <x v="1"/>
    <x v="10"/>
    <s v="Xerox 230"/>
    <n v="20.736000000000004"/>
    <x v="4"/>
    <n v="0.2"/>
    <n v="7.2576000000000001"/>
    <x v="2"/>
    <s v="No"/>
    <n v="0"/>
  </r>
  <r>
    <n v="7569"/>
    <s v="CA-2016-133830"/>
    <x v="29"/>
    <d v="2016-12-10T00:00:00"/>
    <x v="1"/>
    <s v="RL-19615"/>
    <s v="Rob Lucas"/>
    <x v="0"/>
    <x v="0"/>
    <x v="1"/>
    <x v="1"/>
    <n v="90045"/>
    <x v="1"/>
    <s v="OFF-AR-10003045"/>
    <x v="1"/>
    <x v="6"/>
    <s v="Prang Colored Pencils"/>
    <n v="26.46"/>
    <x v="6"/>
    <n v="0"/>
    <n v="11.907"/>
    <x v="1"/>
    <s v="No"/>
    <n v="0"/>
  </r>
  <r>
    <n v="7570"/>
    <s v="CA-2016-133830"/>
    <x v="29"/>
    <d v="2016-12-10T00:00:00"/>
    <x v="1"/>
    <s v="RL-19615"/>
    <s v="Rob Lucas"/>
    <x v="0"/>
    <x v="0"/>
    <x v="1"/>
    <x v="1"/>
    <n v="90045"/>
    <x v="1"/>
    <s v="OFF-PA-10001363"/>
    <x v="1"/>
    <x v="10"/>
    <s v="Xerox 1933"/>
    <n v="49.12"/>
    <x v="4"/>
    <n v="0"/>
    <n v="23.086399999999998"/>
    <x v="1"/>
    <s v="No"/>
    <n v="0"/>
  </r>
  <r>
    <n v="7571"/>
    <s v="CA-2016-133830"/>
    <x v="29"/>
    <d v="2016-12-10T00:00:00"/>
    <x v="1"/>
    <s v="RL-19615"/>
    <s v="Rob Lucas"/>
    <x v="0"/>
    <x v="0"/>
    <x v="1"/>
    <x v="1"/>
    <n v="90045"/>
    <x v="1"/>
    <s v="OFF-FA-10002280"/>
    <x v="1"/>
    <x v="13"/>
    <s v="Advantus Plastic Paper Clips"/>
    <n v="15"/>
    <x v="1"/>
    <n v="0"/>
    <n v="7.1999999999999993"/>
    <x v="1"/>
    <s v="No"/>
    <n v="0"/>
  </r>
  <r>
    <n v="7572"/>
    <s v="CA-2016-100916"/>
    <x v="618"/>
    <d v="2016-10-26T00:00:00"/>
    <x v="1"/>
    <s v="FH-14275"/>
    <s v="Frank Hawley"/>
    <x v="1"/>
    <x v="0"/>
    <x v="311"/>
    <x v="17"/>
    <n v="23602"/>
    <x v="0"/>
    <s v="OFF-ST-10003479"/>
    <x v="1"/>
    <x v="4"/>
    <s v="Eldon Base for stackable storage shelf, platinum"/>
    <n v="194.7"/>
    <x v="2"/>
    <n v="0"/>
    <n v="9.7349999999999781"/>
    <x v="0"/>
    <s v="No"/>
    <n v="0"/>
  </r>
  <r>
    <n v="7573"/>
    <s v="CA-2016-100916"/>
    <x v="618"/>
    <d v="2016-10-26T00:00:00"/>
    <x v="1"/>
    <s v="FH-14275"/>
    <s v="Frank Hawley"/>
    <x v="1"/>
    <x v="0"/>
    <x v="311"/>
    <x v="17"/>
    <n v="23602"/>
    <x v="0"/>
    <s v="FUR-TA-10004607"/>
    <x v="0"/>
    <x v="3"/>
    <s v="Hon 2111 Invitation Series Straight Table"/>
    <n v="591.32000000000005"/>
    <x v="4"/>
    <n v="0"/>
    <n v="112.35079999999999"/>
    <x v="0"/>
    <s v="No"/>
    <n v="0"/>
  </r>
  <r>
    <n v="7574"/>
    <s v="CA-2016-100916"/>
    <x v="618"/>
    <d v="2016-10-26T00:00:00"/>
    <x v="1"/>
    <s v="FH-14275"/>
    <s v="Frank Hawley"/>
    <x v="1"/>
    <x v="0"/>
    <x v="311"/>
    <x v="17"/>
    <n v="23602"/>
    <x v="0"/>
    <s v="OFF-AR-10001022"/>
    <x v="1"/>
    <x v="6"/>
    <s v="SANFORD Liquid Accent Tank-Style Highlighters"/>
    <n v="2.84"/>
    <x v="7"/>
    <n v="0"/>
    <n v="0.88039999999999985"/>
    <x v="0"/>
    <s v="No"/>
    <n v="0"/>
  </r>
  <r>
    <n v="7575"/>
    <s v="CA-2017-129532"/>
    <x v="575"/>
    <d v="2017-12-12T00:00:00"/>
    <x v="1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n v="221.96"/>
    <x v="0"/>
    <n v="0"/>
    <n v="4.4391999999999996"/>
    <x v="1"/>
    <s v="No"/>
    <n v="0"/>
  </r>
  <r>
    <n v="7576"/>
    <s v="CA-2017-129532"/>
    <x v="575"/>
    <d v="2017-12-12T00:00:00"/>
    <x v="1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n v="236"/>
    <x v="4"/>
    <n v="0"/>
    <n v="40.119999999999976"/>
    <x v="1"/>
    <s v="No"/>
    <n v="0"/>
  </r>
  <r>
    <n v="7577"/>
    <s v="CA-2016-134726"/>
    <x v="981"/>
    <d v="2016-11-07T00:00:00"/>
    <x v="0"/>
    <s v="SW-20755"/>
    <s v="Steven Ward"/>
    <x v="1"/>
    <x v="0"/>
    <x v="4"/>
    <x v="4"/>
    <n v="98115"/>
    <x v="1"/>
    <s v="TEC-AC-10000023"/>
    <x v="2"/>
    <x v="11"/>
    <s v="Maxell 74 Minute CD-R Spindle, 50/Pack"/>
    <n v="41.94"/>
    <x v="0"/>
    <n v="0"/>
    <n v="15.098399999999998"/>
    <x v="1"/>
    <s v="Yes"/>
    <n v="1"/>
  </r>
  <r>
    <n v="7578"/>
    <s v="CA-2016-134726"/>
    <x v="981"/>
    <d v="2016-11-07T00:00:00"/>
    <x v="0"/>
    <s v="SW-20755"/>
    <s v="Steven Ward"/>
    <x v="1"/>
    <x v="0"/>
    <x v="4"/>
    <x v="4"/>
    <n v="98115"/>
    <x v="1"/>
    <s v="TEC-PH-10001750"/>
    <x v="2"/>
    <x v="7"/>
    <s v="Samsung Rugby III"/>
    <n v="52.792000000000002"/>
    <x v="7"/>
    <n v="0.2"/>
    <n v="4.6193000000000026"/>
    <x v="1"/>
    <s v="Yes"/>
    <n v="1"/>
  </r>
  <r>
    <n v="7579"/>
    <s v="CA-2018-138597"/>
    <x v="122"/>
    <d v="2018-12-21T00:00:00"/>
    <x v="2"/>
    <s v="PN-18775"/>
    <s v="Parhena Norris"/>
    <x v="2"/>
    <x v="0"/>
    <x v="155"/>
    <x v="8"/>
    <n v="68104"/>
    <x v="2"/>
    <s v="FUR-CH-10004997"/>
    <x v="0"/>
    <x v="1"/>
    <s v="Hon Every-Day Series Multi-Task Chairs"/>
    <n v="563.93999999999994"/>
    <x v="1"/>
    <n v="0"/>
    <n v="112.78800000000001"/>
    <x v="2"/>
    <s v="No"/>
    <n v="0"/>
  </r>
  <r>
    <n v="7580"/>
    <s v="CA-2017-123113"/>
    <x v="521"/>
    <d v="2017-11-27T00:00:00"/>
    <x v="0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x v="8"/>
    <n v="0"/>
    <n v="735.03359999999998"/>
    <x v="3"/>
    <s v="No"/>
    <n v="0"/>
  </r>
  <r>
    <n v="7581"/>
    <s v="CA-2017-123113"/>
    <x v="521"/>
    <d v="2017-11-27T00:00:00"/>
    <x v="0"/>
    <s v="AT-10735"/>
    <s v="Annie Thurman"/>
    <x v="0"/>
    <x v="0"/>
    <x v="73"/>
    <x v="30"/>
    <n v="7960"/>
    <x v="3"/>
    <s v="OFF-AR-10004999"/>
    <x v="1"/>
    <x v="6"/>
    <s v="Newell 315"/>
    <n v="17.940000000000001"/>
    <x v="1"/>
    <n v="0"/>
    <n v="4.4850000000000003"/>
    <x v="3"/>
    <s v="No"/>
    <n v="0"/>
  </r>
  <r>
    <n v="7582"/>
    <s v="CA-2017-169656"/>
    <x v="863"/>
    <d v="2017-08-16T00:00:00"/>
    <x v="2"/>
    <s v="EJ-13720"/>
    <s v="Ed Jacobs"/>
    <x v="0"/>
    <x v="0"/>
    <x v="10"/>
    <x v="9"/>
    <n v="19143"/>
    <x v="3"/>
    <s v="OFF-ST-10003816"/>
    <x v="1"/>
    <x v="4"/>
    <s v="Fellowes High-Stak Drawer Files"/>
    <n v="422.85599999999999"/>
    <x v="1"/>
    <n v="0.2"/>
    <n v="15.857099999999974"/>
    <x v="3"/>
    <s v="No"/>
    <n v="0"/>
  </r>
  <r>
    <n v="7583"/>
    <s v="CA-2017-142734"/>
    <x v="392"/>
    <d v="2017-04-21T00:00:00"/>
    <x v="1"/>
    <s v="DM-13345"/>
    <s v="Denise Monton"/>
    <x v="1"/>
    <x v="0"/>
    <x v="20"/>
    <x v="15"/>
    <n v="10024"/>
    <x v="3"/>
    <s v="FUR-CH-10003968"/>
    <x v="0"/>
    <x v="1"/>
    <s v="Novimex Turbo Task Chair"/>
    <n v="127.76400000000001"/>
    <x v="0"/>
    <n v="0.1"/>
    <n v="2.8392000000000017"/>
    <x v="3"/>
    <s v="No"/>
    <n v="0"/>
  </r>
  <r>
    <n v="7584"/>
    <s v="CA-2016-163223"/>
    <x v="90"/>
    <d v="2016-03-25T00:00:00"/>
    <x v="1"/>
    <s v="KH-16690"/>
    <s v="Kristen Hastings"/>
    <x v="1"/>
    <x v="0"/>
    <x v="24"/>
    <x v="17"/>
    <n v="22153"/>
    <x v="0"/>
    <s v="TEC-PH-10000730"/>
    <x v="2"/>
    <x v="7"/>
    <s v="Samsung Galaxy S4 Active"/>
    <n v="3499.9300000000003"/>
    <x v="3"/>
    <n v="0"/>
    <n v="909.98180000000025"/>
    <x v="0"/>
    <s v="No"/>
    <n v="0"/>
  </r>
  <r>
    <n v="7585"/>
    <s v="CA-2016-163223"/>
    <x v="90"/>
    <d v="2016-03-25T00:00:00"/>
    <x v="1"/>
    <s v="KH-16690"/>
    <s v="Kristen Hastings"/>
    <x v="1"/>
    <x v="0"/>
    <x v="24"/>
    <x v="17"/>
    <n v="22153"/>
    <x v="0"/>
    <s v="OFF-LA-10004409"/>
    <x v="1"/>
    <x v="2"/>
    <s v="Avery 492"/>
    <n v="14.399999999999999"/>
    <x v="2"/>
    <n v="0"/>
    <n v="6.6239999999999988"/>
    <x v="0"/>
    <s v="No"/>
    <n v="0"/>
  </r>
  <r>
    <n v="7586"/>
    <s v="CA-2016-163223"/>
    <x v="90"/>
    <d v="2016-03-25T00:00:00"/>
    <x v="1"/>
    <s v="KH-16690"/>
    <s v="Kristen Hastings"/>
    <x v="1"/>
    <x v="0"/>
    <x v="24"/>
    <x v="17"/>
    <n v="22153"/>
    <x v="0"/>
    <s v="OFF-PA-10000675"/>
    <x v="1"/>
    <x v="10"/>
    <s v="Xerox 1919"/>
    <n v="122.97"/>
    <x v="1"/>
    <n v="0"/>
    <n v="60.255300000000005"/>
    <x v="0"/>
    <s v="No"/>
    <n v="0"/>
  </r>
  <r>
    <n v="7587"/>
    <s v="CA-2016-163223"/>
    <x v="90"/>
    <d v="2016-03-25T00:00:00"/>
    <x v="1"/>
    <s v="KH-16690"/>
    <s v="Kristen Hastings"/>
    <x v="1"/>
    <x v="0"/>
    <x v="24"/>
    <x v="17"/>
    <n v="22153"/>
    <x v="0"/>
    <s v="OFF-AR-10001573"/>
    <x v="1"/>
    <x v="6"/>
    <s v="American Pencil"/>
    <n v="9.32"/>
    <x v="4"/>
    <n v="0"/>
    <n v="2.702799999999999"/>
    <x v="0"/>
    <s v="No"/>
    <n v="0"/>
  </r>
  <r>
    <n v="7588"/>
    <s v="CA-2016-163223"/>
    <x v="90"/>
    <d v="2016-03-25T00:00:00"/>
    <x v="1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n v="122.94"/>
    <x v="1"/>
    <n v="0"/>
    <n v="59.011199999999988"/>
    <x v="0"/>
    <s v="No"/>
    <n v="0"/>
  </r>
  <r>
    <n v="7589"/>
    <s v="CA-2019-122945"/>
    <x v="673"/>
    <d v="2019-11-22T00:00:00"/>
    <x v="1"/>
    <s v="MB-18085"/>
    <s v="Mick Brown"/>
    <x v="0"/>
    <x v="0"/>
    <x v="43"/>
    <x v="1"/>
    <n v="95661"/>
    <x v="1"/>
    <s v="FUR-FU-10001196"/>
    <x v="0"/>
    <x v="5"/>
    <s v="DAX Cubicle Frames - 8x10"/>
    <n v="17.309999999999999"/>
    <x v="1"/>
    <n v="0"/>
    <n v="5.1929999999999996"/>
    <x v="1"/>
    <s v="No"/>
    <n v="0"/>
  </r>
  <r>
    <n v="7590"/>
    <s v="CA-2017-139738"/>
    <x v="12"/>
    <d v="2017-09-29T00:00:00"/>
    <x v="1"/>
    <s v="DK-12895"/>
    <s v="Dana Kaydos"/>
    <x v="0"/>
    <x v="0"/>
    <x v="179"/>
    <x v="10"/>
    <n v="61107"/>
    <x v="2"/>
    <s v="OFF-AR-10004602"/>
    <x v="1"/>
    <x v="6"/>
    <s v="Boston KS Multi-Size Manual Pencil Sharpener"/>
    <n v="128.744"/>
    <x v="3"/>
    <n v="0.2"/>
    <n v="12.874400000000001"/>
    <x v="2"/>
    <s v="No"/>
    <n v="0"/>
  </r>
  <r>
    <n v="7591"/>
    <s v="CA-2018-158778"/>
    <x v="64"/>
    <d v="2018-09-09T00:00:00"/>
    <x v="1"/>
    <s v="DB-13210"/>
    <s v="Dean Braden"/>
    <x v="0"/>
    <x v="0"/>
    <x v="10"/>
    <x v="9"/>
    <n v="19134"/>
    <x v="3"/>
    <s v="FUR-FU-10000260"/>
    <x v="0"/>
    <x v="5"/>
    <s v="6&quot; Cubicle Wall Clock, Black"/>
    <n v="58.248000000000005"/>
    <x v="6"/>
    <n v="0.2"/>
    <n v="11.649599999999996"/>
    <x v="3"/>
    <s v="No"/>
    <n v="0"/>
  </r>
  <r>
    <n v="7592"/>
    <s v="CA-2018-158778"/>
    <x v="64"/>
    <d v="2018-09-09T00:00:00"/>
    <x v="1"/>
    <s v="DB-13210"/>
    <s v="Dean Braden"/>
    <x v="0"/>
    <x v="0"/>
    <x v="10"/>
    <x v="9"/>
    <n v="19134"/>
    <x v="3"/>
    <s v="FUR-CH-10001146"/>
    <x v="0"/>
    <x v="1"/>
    <s v="Global Task Chair, Black"/>
    <n v="71.245999999999995"/>
    <x v="0"/>
    <n v="0.3"/>
    <n v="-19.338199999999993"/>
    <x v="3"/>
    <s v="No"/>
    <n v="0"/>
  </r>
  <r>
    <n v="7593"/>
    <s v="CA-2018-158778"/>
    <x v="64"/>
    <d v="2018-09-09T00:00:00"/>
    <x v="1"/>
    <s v="DB-13210"/>
    <s v="Dean Braden"/>
    <x v="0"/>
    <x v="0"/>
    <x v="10"/>
    <x v="9"/>
    <n v="19134"/>
    <x v="3"/>
    <s v="OFF-AR-10000896"/>
    <x v="1"/>
    <x v="6"/>
    <s v="Newell 329"/>
    <n v="7.8719999999999999"/>
    <x v="1"/>
    <n v="0.2"/>
    <n v="0.59039999999999937"/>
    <x v="3"/>
    <s v="No"/>
    <n v="0"/>
  </r>
  <r>
    <n v="7594"/>
    <s v="CA-2018-158778"/>
    <x v="64"/>
    <d v="2018-09-09T00:00:00"/>
    <x v="1"/>
    <s v="DB-13210"/>
    <s v="Dean Braden"/>
    <x v="0"/>
    <x v="0"/>
    <x v="10"/>
    <x v="9"/>
    <n v="19134"/>
    <x v="3"/>
    <s v="FUR-CH-10000309"/>
    <x v="0"/>
    <x v="1"/>
    <s v="Global Comet Stacking Arm Chair"/>
    <n v="887.27099999999984"/>
    <x v="1"/>
    <n v="0.3"/>
    <n v="-63.376499999999965"/>
    <x v="3"/>
    <s v="No"/>
    <n v="0"/>
  </r>
  <r>
    <n v="7595"/>
    <s v="CA-2019-119655"/>
    <x v="693"/>
    <d v="2019-04-24T00:00:00"/>
    <x v="1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n v="146.86000000000001"/>
    <x v="3"/>
    <n v="0"/>
    <n v="70.492799999999988"/>
    <x v="2"/>
    <s v="No"/>
    <n v="0"/>
  </r>
  <r>
    <n v="7596"/>
    <s v="CA-2019-119655"/>
    <x v="693"/>
    <d v="2019-04-24T00:00:00"/>
    <x v="1"/>
    <s v="CV-12295"/>
    <s v="Christina VanderZanden"/>
    <x v="0"/>
    <x v="0"/>
    <x v="66"/>
    <x v="12"/>
    <n v="48234"/>
    <x v="2"/>
    <s v="OFF-BI-10001036"/>
    <x v="1"/>
    <x v="8"/>
    <s v="Cardinal EasyOpen D-Ring Binders"/>
    <n v="36.56"/>
    <x v="4"/>
    <n v="0"/>
    <n v="18.28"/>
    <x v="2"/>
    <s v="No"/>
    <n v="0"/>
  </r>
  <r>
    <n v="7597"/>
    <s v="CA-2017-164567"/>
    <x v="925"/>
    <d v="2017-06-19T00:00:00"/>
    <x v="1"/>
    <s v="GK-14620"/>
    <s v="Grace Kelly"/>
    <x v="1"/>
    <x v="0"/>
    <x v="1"/>
    <x v="1"/>
    <n v="90004"/>
    <x v="1"/>
    <s v="TEC-PH-10002103"/>
    <x v="2"/>
    <x v="7"/>
    <s v="Jabra SPEAK 410"/>
    <n v="225.57599999999996"/>
    <x v="1"/>
    <n v="0.2"/>
    <n v="22.557600000000008"/>
    <x v="1"/>
    <s v="No"/>
    <n v="0"/>
  </r>
  <r>
    <n v="7598"/>
    <s v="CA-2016-131947"/>
    <x v="328"/>
    <d v="2016-09-22T00:00:00"/>
    <x v="1"/>
    <s v="JA-15970"/>
    <s v="Joseph Airdo"/>
    <x v="0"/>
    <x v="0"/>
    <x v="24"/>
    <x v="21"/>
    <n v="97477"/>
    <x v="1"/>
    <s v="OFF-AR-10001473"/>
    <x v="1"/>
    <x v="6"/>
    <s v="Newell 313"/>
    <n v="5.2480000000000002"/>
    <x v="0"/>
    <n v="0.2"/>
    <n v="0.45920000000000027"/>
    <x v="1"/>
    <s v="No"/>
    <n v="0"/>
  </r>
  <r>
    <n v="7599"/>
    <s v="CA-2016-131947"/>
    <x v="328"/>
    <d v="2016-09-22T00:00:00"/>
    <x v="1"/>
    <s v="JA-15970"/>
    <s v="Joseph Airdo"/>
    <x v="0"/>
    <x v="0"/>
    <x v="24"/>
    <x v="21"/>
    <n v="97477"/>
    <x v="1"/>
    <s v="OFF-AR-10000411"/>
    <x v="1"/>
    <x v="6"/>
    <s v="Boston 16701 Slimline Battery Pencil Sharpener"/>
    <n v="38.256"/>
    <x v="1"/>
    <n v="0.2"/>
    <n v="4.7819999999999947"/>
    <x v="1"/>
    <s v="No"/>
    <n v="0"/>
  </r>
  <r>
    <n v="7600"/>
    <s v="CA-2016-131947"/>
    <x v="328"/>
    <d v="2016-09-22T00:00:00"/>
    <x v="1"/>
    <s v="JA-15970"/>
    <s v="Joseph Airdo"/>
    <x v="0"/>
    <x v="0"/>
    <x v="24"/>
    <x v="21"/>
    <n v="97477"/>
    <x v="1"/>
    <s v="OFF-PA-10000246"/>
    <x v="1"/>
    <x v="10"/>
    <s v="Riverleaf Stik-Withit Designer Note Cubes"/>
    <n v="40.24"/>
    <x v="2"/>
    <n v="0.2"/>
    <n v="13.078000000000001"/>
    <x v="1"/>
    <s v="No"/>
    <n v="0"/>
  </r>
  <r>
    <n v="7601"/>
    <s v="CA-2016-131947"/>
    <x v="328"/>
    <d v="2016-09-22T00:00:00"/>
    <x v="1"/>
    <s v="JA-15970"/>
    <s v="Joseph Airdo"/>
    <x v="0"/>
    <x v="0"/>
    <x v="24"/>
    <x v="21"/>
    <n v="97477"/>
    <x v="1"/>
    <s v="TEC-MA-10004086"/>
    <x v="2"/>
    <x v="15"/>
    <s v="Plantronics Single Ear Headset"/>
    <n v="29.925000000000001"/>
    <x v="2"/>
    <n v="0.7"/>
    <n v="-21.944999999999993"/>
    <x v="1"/>
    <s v="No"/>
    <n v="0"/>
  </r>
  <r>
    <n v="7602"/>
    <s v="CA-2016-131947"/>
    <x v="328"/>
    <d v="2016-09-22T00:00:00"/>
    <x v="1"/>
    <s v="JA-15970"/>
    <s v="Joseph Airdo"/>
    <x v="0"/>
    <x v="0"/>
    <x v="24"/>
    <x v="21"/>
    <n v="97477"/>
    <x v="1"/>
    <s v="OFF-PA-10003039"/>
    <x v="1"/>
    <x v="10"/>
    <s v="Xerox 1960"/>
    <n v="148.70400000000001"/>
    <x v="5"/>
    <n v="0.2"/>
    <n v="46.469999999999985"/>
    <x v="1"/>
    <s v="No"/>
    <n v="0"/>
  </r>
  <r>
    <n v="7603"/>
    <s v="CA-2016-131947"/>
    <x v="328"/>
    <d v="2016-09-22T00:00:00"/>
    <x v="1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n v="55.92"/>
    <x v="12"/>
    <n v="0.2"/>
    <n v="16.776000000000007"/>
    <x v="1"/>
    <s v="No"/>
    <n v="0"/>
  </r>
  <r>
    <n v="7604"/>
    <s v="CA-2018-152520"/>
    <x v="630"/>
    <d v="2018-07-12T00:00:00"/>
    <x v="1"/>
    <s v="TH-21115"/>
    <s v="Thea Hudgings"/>
    <x v="1"/>
    <x v="0"/>
    <x v="205"/>
    <x v="34"/>
    <n v="2908"/>
    <x v="3"/>
    <s v="OFF-PA-10000289"/>
    <x v="1"/>
    <x v="10"/>
    <s v="Xerox 213"/>
    <n v="12.96"/>
    <x v="0"/>
    <n v="0"/>
    <n v="6.2208000000000006"/>
    <x v="3"/>
    <s v="No"/>
    <n v="0"/>
  </r>
  <r>
    <n v="7605"/>
    <s v="CA-2018-101791"/>
    <x v="1022"/>
    <d v="2018-05-31T00:00:00"/>
    <x v="1"/>
    <s v="BS-11665"/>
    <s v="Brian Stugart"/>
    <x v="0"/>
    <x v="0"/>
    <x v="22"/>
    <x v="10"/>
    <n v="60623"/>
    <x v="2"/>
    <s v="FUR-FU-10003247"/>
    <x v="0"/>
    <x v="5"/>
    <s v="36X48 HARDFLOOR CHAIRMAT"/>
    <n v="25.176000000000002"/>
    <x v="1"/>
    <n v="0.6"/>
    <n v="-33.358199999999997"/>
    <x v="2"/>
    <s v="No"/>
    <n v="0"/>
  </r>
  <r>
    <n v="7606"/>
    <s v="CA-2018-101791"/>
    <x v="1022"/>
    <d v="2018-05-31T00:00:00"/>
    <x v="1"/>
    <s v="BS-11665"/>
    <s v="Brian Stugart"/>
    <x v="0"/>
    <x v="0"/>
    <x v="22"/>
    <x v="10"/>
    <n v="60623"/>
    <x v="2"/>
    <s v="FUR-FU-10002191"/>
    <x v="0"/>
    <x v="5"/>
    <s v="G.E. Halogen Desk Lamp Bulbs"/>
    <n v="5.5840000000000005"/>
    <x v="0"/>
    <n v="0.6"/>
    <n v="-1.6751999999999994"/>
    <x v="2"/>
    <s v="No"/>
    <n v="0"/>
  </r>
  <r>
    <n v="7607"/>
    <s v="CA-2018-101791"/>
    <x v="1022"/>
    <d v="2018-05-31T00:00:00"/>
    <x v="1"/>
    <s v="BS-11665"/>
    <s v="Brian Stugart"/>
    <x v="0"/>
    <x v="0"/>
    <x v="22"/>
    <x v="10"/>
    <n v="60623"/>
    <x v="2"/>
    <s v="OFF-ST-10001496"/>
    <x v="1"/>
    <x v="4"/>
    <s v="Standard Rollaway File with Lock"/>
    <n v="1297.3680000000002"/>
    <x v="6"/>
    <n v="0.2"/>
    <n v="97.302599999999984"/>
    <x v="2"/>
    <s v="No"/>
    <n v="0"/>
  </r>
  <r>
    <n v="7608"/>
    <s v="CA-2019-121195"/>
    <x v="165"/>
    <d v="2019-12-27T00:00:00"/>
    <x v="2"/>
    <s v="NS-18505"/>
    <s v="Neola Schneider"/>
    <x v="0"/>
    <x v="0"/>
    <x v="61"/>
    <x v="5"/>
    <n v="75220"/>
    <x v="2"/>
    <s v="OFF-ST-10000585"/>
    <x v="1"/>
    <x v="4"/>
    <s v="Economy Rollaway Files"/>
    <n v="264.32"/>
    <x v="0"/>
    <n v="0.2"/>
    <n v="19.823999999999998"/>
    <x v="2"/>
    <s v="No"/>
    <n v="0"/>
  </r>
  <r>
    <n v="7609"/>
    <s v="CA-2019-163209"/>
    <x v="898"/>
    <d v="2019-05-07T00:00:00"/>
    <x v="1"/>
    <s v="MK-18160"/>
    <s v="Mike Kennedy"/>
    <x v="0"/>
    <x v="0"/>
    <x v="8"/>
    <x v="1"/>
    <n v="94122"/>
    <x v="1"/>
    <s v="OFF-PA-10001166"/>
    <x v="1"/>
    <x v="10"/>
    <s v="Xerox 2"/>
    <n v="25.92"/>
    <x v="4"/>
    <n v="0"/>
    <n v="12.441600000000001"/>
    <x v="1"/>
    <s v="No"/>
    <n v="0"/>
  </r>
  <r>
    <n v="7610"/>
    <s v="CA-2019-163209"/>
    <x v="898"/>
    <d v="2019-05-07T00:00:00"/>
    <x v="1"/>
    <s v="MK-18160"/>
    <s v="Mike Kennedy"/>
    <x v="0"/>
    <x v="0"/>
    <x v="8"/>
    <x v="1"/>
    <n v="94122"/>
    <x v="1"/>
    <s v="OFF-AR-10003651"/>
    <x v="1"/>
    <x v="6"/>
    <s v="Newell 350"/>
    <n v="22.959999999999997"/>
    <x v="3"/>
    <n v="0"/>
    <n v="6.6583999999999968"/>
    <x v="1"/>
    <s v="No"/>
    <n v="0"/>
  </r>
  <r>
    <n v="7611"/>
    <s v="CA-2016-133354"/>
    <x v="1165"/>
    <d v="2016-02-24T00:00:00"/>
    <x v="2"/>
    <s v="SA-20830"/>
    <s v="Sue Ann Reed"/>
    <x v="0"/>
    <x v="0"/>
    <x v="429"/>
    <x v="1"/>
    <n v="92553"/>
    <x v="1"/>
    <s v="OFF-PA-10001800"/>
    <x v="1"/>
    <x v="10"/>
    <s v="Xerox 220"/>
    <n v="19.440000000000001"/>
    <x v="1"/>
    <n v="0"/>
    <n v="9.3312000000000008"/>
    <x v="1"/>
    <s v="No"/>
    <n v="0"/>
  </r>
  <r>
    <n v="7612"/>
    <s v="US-2017-130491"/>
    <x v="285"/>
    <d v="2017-02-11T00:00:00"/>
    <x v="2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x v="0"/>
    <n v="0"/>
    <n v="4.2929999999999993"/>
    <x v="2"/>
    <s v="No"/>
    <n v="0"/>
  </r>
  <r>
    <n v="7613"/>
    <s v="US-2017-130491"/>
    <x v="285"/>
    <d v="2017-02-11T00:00:00"/>
    <x v="2"/>
    <s v="BH-11710"/>
    <s v="Brosina Hoffman"/>
    <x v="0"/>
    <x v="0"/>
    <x v="495"/>
    <x v="41"/>
    <n v="67846"/>
    <x v="2"/>
    <s v="OFF-FA-10000134"/>
    <x v="1"/>
    <x v="13"/>
    <s v="Advantus Push Pins, Aluminum Head"/>
    <n v="5.81"/>
    <x v="7"/>
    <n v="0"/>
    <n v="1.8010999999999999"/>
    <x v="2"/>
    <s v="No"/>
    <n v="0"/>
  </r>
  <r>
    <n v="7614"/>
    <s v="US-2017-130491"/>
    <x v="285"/>
    <d v="2017-02-11T00:00:00"/>
    <x v="2"/>
    <s v="BH-11710"/>
    <s v="Brosina Hoffman"/>
    <x v="0"/>
    <x v="0"/>
    <x v="495"/>
    <x v="41"/>
    <n v="67846"/>
    <x v="2"/>
    <s v="OFF-AR-10001149"/>
    <x v="1"/>
    <x v="6"/>
    <s v="Sanford Colorific Colored Pencils, 12/Box"/>
    <n v="5.76"/>
    <x v="0"/>
    <n v="0"/>
    <n v="1.7279999999999998"/>
    <x v="2"/>
    <s v="No"/>
    <n v="0"/>
  </r>
  <r>
    <n v="7615"/>
    <s v="CA-2017-113740"/>
    <x v="252"/>
    <d v="2017-08-28T00:00:00"/>
    <x v="0"/>
    <s v="SC-20380"/>
    <s v="Shahid Collister"/>
    <x v="0"/>
    <x v="0"/>
    <x v="20"/>
    <x v="15"/>
    <n v="10035"/>
    <x v="3"/>
    <s v="FUR-FU-10000010"/>
    <x v="0"/>
    <x v="5"/>
    <s v="DAX Value U-Channel Document Frames, Easel Back"/>
    <n v="14.91"/>
    <x v="1"/>
    <n v="0"/>
    <n v="4.6220999999999997"/>
    <x v="3"/>
    <s v="No"/>
    <n v="0"/>
  </r>
  <r>
    <n v="7616"/>
    <s v="CA-2016-148425"/>
    <x v="953"/>
    <d v="2016-12-04T00:00:00"/>
    <x v="1"/>
    <s v="RF-19345"/>
    <s v="Randy Ferguson"/>
    <x v="1"/>
    <x v="0"/>
    <x v="333"/>
    <x v="2"/>
    <n v="32839"/>
    <x v="0"/>
    <s v="OFF-BI-10000201"/>
    <x v="1"/>
    <x v="8"/>
    <s v="Avery Triangle Shaped Sheet Lifters, Black, 2/Pack"/>
    <n v="6.6420000000000012"/>
    <x v="6"/>
    <n v="0.7"/>
    <n v="-4.427999999999999"/>
    <x v="0"/>
    <s v="No"/>
    <n v="0"/>
  </r>
  <r>
    <n v="7617"/>
    <s v="CA-2018-144309"/>
    <x v="107"/>
    <d v="2018-12-16T00:00:00"/>
    <x v="1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x v="0"/>
    <n v="0"/>
    <n v="8.7137999999999991"/>
    <x v="3"/>
    <s v="No"/>
    <n v="0"/>
  </r>
  <r>
    <n v="7618"/>
    <s v="CA-2018-144309"/>
    <x v="107"/>
    <d v="2018-12-16T00:00:00"/>
    <x v="1"/>
    <s v="CM-12235"/>
    <s v="Chris McAfee"/>
    <x v="0"/>
    <x v="0"/>
    <x v="232"/>
    <x v="15"/>
    <n v="13601"/>
    <x v="3"/>
    <s v="OFF-BI-10003656"/>
    <x v="1"/>
    <x v="8"/>
    <s v="Fellowes PB200 Plastic Comb Binding Machine"/>
    <n v="679.96"/>
    <x v="2"/>
    <n v="0.2"/>
    <n v="220.98699999999997"/>
    <x v="3"/>
    <s v="No"/>
    <n v="0"/>
  </r>
  <r>
    <n v="7619"/>
    <s v="CA-2019-151225"/>
    <x v="855"/>
    <d v="2019-10-29T00:00:00"/>
    <x v="2"/>
    <s v="JM-15655"/>
    <s v="Jim Mitchum"/>
    <x v="1"/>
    <x v="0"/>
    <x v="1"/>
    <x v="1"/>
    <n v="90032"/>
    <x v="1"/>
    <s v="FUR-TA-10001539"/>
    <x v="0"/>
    <x v="3"/>
    <s v="Chromcraft Rectangular Conference Tables"/>
    <n v="189.57600000000002"/>
    <x v="7"/>
    <n v="0.2"/>
    <n v="9.4787999999999784"/>
    <x v="1"/>
    <s v="No"/>
    <n v="0"/>
  </r>
  <r>
    <n v="7620"/>
    <s v="CA-2019-151225"/>
    <x v="855"/>
    <d v="2019-10-29T00:00:00"/>
    <x v="2"/>
    <s v="JM-15655"/>
    <s v="Jim Mitchum"/>
    <x v="1"/>
    <x v="0"/>
    <x v="1"/>
    <x v="1"/>
    <n v="90032"/>
    <x v="1"/>
    <s v="TEC-PH-10004100"/>
    <x v="2"/>
    <x v="7"/>
    <s v="Griffin GC17055 Auxiliary Audio Cable"/>
    <n v="71.959999999999994"/>
    <x v="2"/>
    <n v="0.2"/>
    <n v="7.1960000000000015"/>
    <x v="1"/>
    <s v="No"/>
    <n v="0"/>
  </r>
  <r>
    <n v="7621"/>
    <s v="US-2016-144078"/>
    <x v="641"/>
    <d v="2016-11-29T00:00:00"/>
    <x v="1"/>
    <s v="RB-19435"/>
    <s v="Richard Bierner"/>
    <x v="0"/>
    <x v="0"/>
    <x v="1"/>
    <x v="1"/>
    <n v="90004"/>
    <x v="1"/>
    <s v="TEC-PH-10001580"/>
    <x v="2"/>
    <x v="7"/>
    <s v="Logitech Mobile Speakerphone P710e - speaker phone"/>
    <n v="539.91999999999996"/>
    <x v="2"/>
    <n v="0.2"/>
    <n v="47.242999999999967"/>
    <x v="1"/>
    <s v="No"/>
    <n v="0"/>
  </r>
  <r>
    <n v="7622"/>
    <s v="US-2016-144078"/>
    <x v="641"/>
    <d v="2016-11-29T00:00:00"/>
    <x v="1"/>
    <s v="RB-19435"/>
    <s v="Richard Bierner"/>
    <x v="0"/>
    <x v="0"/>
    <x v="1"/>
    <x v="1"/>
    <n v="90004"/>
    <x v="1"/>
    <s v="FUR-CH-10002335"/>
    <x v="0"/>
    <x v="1"/>
    <s v="Hon GuestStacker Chair"/>
    <n v="725.34400000000005"/>
    <x v="4"/>
    <n v="0.2"/>
    <n v="54.400800000000004"/>
    <x v="1"/>
    <s v="No"/>
    <n v="0"/>
  </r>
  <r>
    <n v="7623"/>
    <s v="US-2016-144078"/>
    <x v="641"/>
    <d v="2016-11-29T00:00:00"/>
    <x v="1"/>
    <s v="RB-19435"/>
    <s v="Richard Bierner"/>
    <x v="0"/>
    <x v="0"/>
    <x v="1"/>
    <x v="1"/>
    <n v="90004"/>
    <x v="1"/>
    <s v="OFF-AR-10004707"/>
    <x v="1"/>
    <x v="6"/>
    <s v="Staples in misc. colors"/>
    <n v="7.4399999999999995"/>
    <x v="1"/>
    <n v="0"/>
    <n v="2.6039999999999996"/>
    <x v="1"/>
    <s v="No"/>
    <n v="0"/>
  </r>
  <r>
    <n v="7624"/>
    <s v="CA-2016-124464"/>
    <x v="686"/>
    <d v="2016-07-20T00:00:00"/>
    <x v="1"/>
    <s v="SS-20515"/>
    <s v="Shirley Schmidt"/>
    <x v="2"/>
    <x v="0"/>
    <x v="46"/>
    <x v="13"/>
    <n v="19711"/>
    <x v="3"/>
    <s v="OFF-AP-10000576"/>
    <x v="1"/>
    <x v="9"/>
    <s v="Belkin 7 Outlet SurgeMaster II"/>
    <n v="39.479999999999997"/>
    <x v="7"/>
    <n v="0"/>
    <n v="11.054400000000001"/>
    <x v="3"/>
    <s v="No"/>
    <n v="0"/>
  </r>
  <r>
    <n v="7625"/>
    <s v="CA-2017-136805"/>
    <x v="293"/>
    <d v="2017-05-27T00:00:00"/>
    <x v="0"/>
    <s v="NM-18445"/>
    <s v="Nathan Mautz"/>
    <x v="2"/>
    <x v="0"/>
    <x v="66"/>
    <x v="12"/>
    <n v="48234"/>
    <x v="2"/>
    <s v="OFF-AP-10001394"/>
    <x v="1"/>
    <x v="9"/>
    <s v="Harmony Air Purifier"/>
    <n v="850.5"/>
    <x v="2"/>
    <n v="0.1"/>
    <n v="245.69999999999993"/>
    <x v="2"/>
    <s v="No"/>
    <n v="0"/>
  </r>
  <r>
    <n v="7626"/>
    <s v="CA-2017-136805"/>
    <x v="293"/>
    <d v="2017-05-27T00:00:00"/>
    <x v="0"/>
    <s v="NM-18445"/>
    <s v="Nathan Mautz"/>
    <x v="2"/>
    <x v="0"/>
    <x v="66"/>
    <x v="12"/>
    <n v="48234"/>
    <x v="2"/>
    <s v="FUR-FU-10003724"/>
    <x v="0"/>
    <x v="5"/>
    <s v="Westinghouse Clip-On Gooseneck Lamps"/>
    <n v="75.33"/>
    <x v="6"/>
    <n v="0"/>
    <n v="19.585799999999999"/>
    <x v="2"/>
    <s v="No"/>
    <n v="0"/>
  </r>
  <r>
    <n v="7627"/>
    <s v="US-2017-159499"/>
    <x v="82"/>
    <d v="2017-11-23T00:00:00"/>
    <x v="0"/>
    <s v="EM-14095"/>
    <s v="Eudokia Martin"/>
    <x v="1"/>
    <x v="0"/>
    <x v="42"/>
    <x v="16"/>
    <n v="85023"/>
    <x v="1"/>
    <s v="OFF-AP-10002867"/>
    <x v="1"/>
    <x v="9"/>
    <s v="Fellowes Command Center 5-outlet power strip"/>
    <n v="325.63200000000006"/>
    <x v="5"/>
    <n v="0.2"/>
    <n v="28.492799999999988"/>
    <x v="1"/>
    <s v="No"/>
    <n v="0"/>
  </r>
  <r>
    <n v="7628"/>
    <s v="US-2017-159499"/>
    <x v="82"/>
    <d v="2017-11-23T00:00:00"/>
    <x v="0"/>
    <s v="EM-14095"/>
    <s v="Eudokia Martin"/>
    <x v="1"/>
    <x v="0"/>
    <x v="42"/>
    <x v="16"/>
    <n v="85023"/>
    <x v="1"/>
    <s v="TEC-AC-10002718"/>
    <x v="2"/>
    <x v="11"/>
    <s v="Belkin Standard 104 key USB Keyboard"/>
    <n v="23.344000000000001"/>
    <x v="0"/>
    <n v="0.2"/>
    <n v="-1.4590000000000014"/>
    <x v="1"/>
    <s v="No"/>
    <n v="0"/>
  </r>
  <r>
    <n v="7629"/>
    <s v="US-2017-159499"/>
    <x v="82"/>
    <d v="2017-11-23T00:00:00"/>
    <x v="0"/>
    <s v="EM-14095"/>
    <s v="Eudokia Martin"/>
    <x v="1"/>
    <x v="0"/>
    <x v="42"/>
    <x v="16"/>
    <n v="85023"/>
    <x v="1"/>
    <s v="OFF-LA-10003121"/>
    <x v="1"/>
    <x v="2"/>
    <s v="Avery 506"/>
    <n v="16.520000000000003"/>
    <x v="2"/>
    <n v="0.2"/>
    <n v="5.368999999999998"/>
    <x v="1"/>
    <s v="No"/>
    <n v="0"/>
  </r>
  <r>
    <n v="7630"/>
    <s v="CA-2016-162089"/>
    <x v="809"/>
    <d v="2016-04-01T00:00:00"/>
    <x v="2"/>
    <s v="MP-17470"/>
    <s v="Mark Packer"/>
    <x v="2"/>
    <x v="0"/>
    <x v="180"/>
    <x v="5"/>
    <n v="78521"/>
    <x v="2"/>
    <s v="OFF-EN-10002230"/>
    <x v="1"/>
    <x v="12"/>
    <s v="Airmail Envelopes"/>
    <n v="335.72"/>
    <x v="2"/>
    <n v="0.2"/>
    <n v="113.30549999999999"/>
    <x v="2"/>
    <s v="No"/>
    <n v="0"/>
  </r>
  <r>
    <n v="7631"/>
    <s v="CA-2016-162089"/>
    <x v="809"/>
    <d v="2016-04-01T00:00:00"/>
    <x v="2"/>
    <s v="MP-17470"/>
    <s v="Mark Packer"/>
    <x v="2"/>
    <x v="0"/>
    <x v="180"/>
    <x v="5"/>
    <n v="78521"/>
    <x v="2"/>
    <s v="TEC-PH-10001819"/>
    <x v="2"/>
    <x v="7"/>
    <s v="Innergie mMini Combo Duo USB Travel Charging Kit"/>
    <n v="251.94400000000002"/>
    <x v="3"/>
    <n v="0.2"/>
    <n v="88.180399999999977"/>
    <x v="2"/>
    <s v="No"/>
    <n v="0"/>
  </r>
  <r>
    <n v="7632"/>
    <s v="CA-2016-162089"/>
    <x v="809"/>
    <d v="2016-04-01T00:00:00"/>
    <x v="2"/>
    <s v="MP-17470"/>
    <s v="Mark Packer"/>
    <x v="2"/>
    <x v="0"/>
    <x v="180"/>
    <x v="5"/>
    <n v="78521"/>
    <x v="2"/>
    <s v="FUR-CH-10002304"/>
    <x v="0"/>
    <x v="1"/>
    <s v="Global Stack Chair without Arms, Black"/>
    <n v="127.30199999999999"/>
    <x v="3"/>
    <n v="0.3"/>
    <n v="-9.0929999999999964"/>
    <x v="2"/>
    <s v="No"/>
    <n v="0"/>
  </r>
  <r>
    <n v="7633"/>
    <s v="US-2019-158526"/>
    <x v="614"/>
    <d v="2020-01-01T00:00:00"/>
    <x v="0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n v="1207.8399999999999"/>
    <x v="8"/>
    <n v="0"/>
    <n v="314.03840000000002"/>
    <x v="0"/>
    <s v="No"/>
    <n v="0"/>
  </r>
  <r>
    <n v="7634"/>
    <s v="US-2019-158526"/>
    <x v="614"/>
    <d v="2020-01-01T00:00:00"/>
    <x v="0"/>
    <s v="KH-16360"/>
    <s v="Katherine Hughes"/>
    <x v="0"/>
    <x v="0"/>
    <x v="103"/>
    <x v="0"/>
    <n v="40214"/>
    <x v="0"/>
    <s v="OFF-BI-10002414"/>
    <x v="1"/>
    <x v="8"/>
    <s v="GBC ProClick Spines for 32-Hole Punch"/>
    <n v="12.53"/>
    <x v="7"/>
    <n v="0"/>
    <n v="5.8890999999999991"/>
    <x v="0"/>
    <s v="No"/>
    <n v="0"/>
  </r>
  <r>
    <n v="7635"/>
    <s v="US-2019-158526"/>
    <x v="614"/>
    <d v="2020-01-01T00:00:00"/>
    <x v="0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n v="34.58"/>
    <x v="7"/>
    <n v="0"/>
    <n v="10.028199999999998"/>
    <x v="0"/>
    <s v="No"/>
    <n v="0"/>
  </r>
  <r>
    <n v="7636"/>
    <s v="US-2019-158526"/>
    <x v="614"/>
    <d v="2020-01-01T00:00:00"/>
    <x v="0"/>
    <s v="KH-16360"/>
    <s v="Katherine Hughes"/>
    <x v="0"/>
    <x v="0"/>
    <x v="103"/>
    <x v="0"/>
    <n v="40214"/>
    <x v="0"/>
    <s v="FUR-CH-10004495"/>
    <x v="0"/>
    <x v="1"/>
    <s v="Global Leather and Oak Executive Chair, Black"/>
    <n v="300.98"/>
    <x v="7"/>
    <n v="0"/>
    <n v="87.28419999999997"/>
    <x v="0"/>
    <s v="No"/>
    <n v="0"/>
  </r>
  <r>
    <n v="7637"/>
    <s v="US-2019-158526"/>
    <x v="614"/>
    <d v="2020-01-01T00:00:00"/>
    <x v="0"/>
    <s v="KH-16360"/>
    <s v="Katherine Hughes"/>
    <x v="0"/>
    <x v="0"/>
    <x v="103"/>
    <x v="0"/>
    <n v="40214"/>
    <x v="0"/>
    <s v="FUR-CH-10001270"/>
    <x v="0"/>
    <x v="1"/>
    <s v="Harbour Creations Steel Folding Chair"/>
    <n v="258.75"/>
    <x v="1"/>
    <n v="0"/>
    <n v="77.624999999999972"/>
    <x v="0"/>
    <s v="No"/>
    <n v="0"/>
  </r>
  <r>
    <n v="7638"/>
    <s v="CA-2019-104885"/>
    <x v="580"/>
    <d v="2019-03-08T00:00:00"/>
    <x v="1"/>
    <s v="DB-13555"/>
    <s v="Dorothy Badders"/>
    <x v="1"/>
    <x v="0"/>
    <x v="46"/>
    <x v="13"/>
    <n v="19711"/>
    <x v="3"/>
    <s v="OFF-AR-10001615"/>
    <x v="1"/>
    <x v="6"/>
    <s v="Newell 34"/>
    <n v="59.519999999999996"/>
    <x v="1"/>
    <n v="0"/>
    <n v="15.475200000000001"/>
    <x v="3"/>
    <s v="No"/>
    <n v="0"/>
  </r>
  <r>
    <n v="7639"/>
    <s v="CA-2019-104885"/>
    <x v="580"/>
    <d v="2019-03-08T00:00:00"/>
    <x v="1"/>
    <s v="DB-13555"/>
    <s v="Dorothy Badders"/>
    <x v="1"/>
    <x v="0"/>
    <x v="46"/>
    <x v="13"/>
    <n v="19711"/>
    <x v="3"/>
    <s v="OFF-EN-10003286"/>
    <x v="1"/>
    <x v="12"/>
    <s v="Staple envelope"/>
    <n v="57.959999999999994"/>
    <x v="3"/>
    <n v="0"/>
    <n v="27.241199999999996"/>
    <x v="3"/>
    <s v="No"/>
    <n v="0"/>
  </r>
  <r>
    <n v="7640"/>
    <s v="CA-2019-104885"/>
    <x v="580"/>
    <d v="2019-03-08T00:00:00"/>
    <x v="1"/>
    <s v="DB-13555"/>
    <s v="Dorothy Badders"/>
    <x v="1"/>
    <x v="0"/>
    <x v="46"/>
    <x v="13"/>
    <n v="19711"/>
    <x v="3"/>
    <s v="FUR-BO-10003660"/>
    <x v="0"/>
    <x v="0"/>
    <s v="Bush Cubix Collection Bookcases, Fully Assembled"/>
    <n v="441.96"/>
    <x v="0"/>
    <n v="0"/>
    <n v="101.6508"/>
    <x v="3"/>
    <s v="No"/>
    <n v="0"/>
  </r>
  <r>
    <n v="7641"/>
    <s v="CA-2019-104885"/>
    <x v="580"/>
    <d v="2019-03-08T00:00:00"/>
    <x v="1"/>
    <s v="DB-13555"/>
    <s v="Dorothy Badders"/>
    <x v="1"/>
    <x v="0"/>
    <x v="46"/>
    <x v="13"/>
    <n v="19711"/>
    <x v="3"/>
    <s v="OFF-PA-10002764"/>
    <x v="1"/>
    <x v="10"/>
    <s v="Easy-staple paper"/>
    <n v="68.039999999999992"/>
    <x v="5"/>
    <n v="0"/>
    <n v="33.339599999999997"/>
    <x v="3"/>
    <s v="No"/>
    <n v="0"/>
  </r>
  <r>
    <n v="7642"/>
    <s v="US-2018-157490"/>
    <x v="1099"/>
    <d v="2018-10-07T00:00:00"/>
    <x v="2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n v="703.71"/>
    <x v="5"/>
    <n v="0.7"/>
    <n v="-938.28"/>
    <x v="1"/>
    <s v="Yes"/>
    <n v="1"/>
  </r>
  <r>
    <n v="7643"/>
    <s v="US-2018-157490"/>
    <x v="1099"/>
    <d v="2018-10-07T00:00:00"/>
    <x v="2"/>
    <s v="LB-16795"/>
    <s v="Laurel Beltran"/>
    <x v="2"/>
    <x v="0"/>
    <x v="206"/>
    <x v="22"/>
    <n v="81001"/>
    <x v="1"/>
    <s v="OFF-BI-10002824"/>
    <x v="1"/>
    <x v="8"/>
    <s v="Recycled Easel Ring Binders"/>
    <n v="17.904000000000003"/>
    <x v="4"/>
    <n v="0.7"/>
    <n v="-14.920000000000002"/>
    <x v="1"/>
    <s v="Yes"/>
    <n v="1"/>
  </r>
  <r>
    <n v="7644"/>
    <s v="US-2018-157490"/>
    <x v="1099"/>
    <d v="2018-10-07T00:00:00"/>
    <x v="2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n v="11.976000000000003"/>
    <x v="4"/>
    <n v="0.7"/>
    <n v="-9.1815999999999995"/>
    <x v="1"/>
    <s v="Yes"/>
    <n v="1"/>
  </r>
  <r>
    <n v="7645"/>
    <s v="US-2018-157490"/>
    <x v="1099"/>
    <d v="2018-10-07T00:00:00"/>
    <x v="2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n v="67.959999999999994"/>
    <x v="2"/>
    <n v="0.2"/>
    <n v="0.84950000000000259"/>
    <x v="1"/>
    <s v="Yes"/>
    <n v="1"/>
  </r>
  <r>
    <n v="7646"/>
    <s v="CA-2017-161452"/>
    <x v="57"/>
    <d v="2017-04-11T00:00:00"/>
    <x v="1"/>
    <s v="CA-11965"/>
    <s v="Carol Adams"/>
    <x v="1"/>
    <x v="0"/>
    <x v="1"/>
    <x v="1"/>
    <n v="90036"/>
    <x v="1"/>
    <s v="FUR-CH-10003973"/>
    <x v="0"/>
    <x v="1"/>
    <s v="GuestStacker Chair with Chrome Finish Legs"/>
    <n v="892.22400000000005"/>
    <x v="1"/>
    <n v="0.2"/>
    <n v="89.222400000000022"/>
    <x v="1"/>
    <s v="No"/>
    <n v="0"/>
  </r>
  <r>
    <n v="7647"/>
    <s v="US-2016-115196"/>
    <x v="340"/>
    <d v="2016-09-13T00:00:00"/>
    <x v="1"/>
    <s v="DL-12925"/>
    <s v="Daniel Lacy"/>
    <x v="0"/>
    <x v="0"/>
    <x v="202"/>
    <x v="3"/>
    <n v="27834"/>
    <x v="0"/>
    <s v="TEC-MA-10002073"/>
    <x v="2"/>
    <x v="15"/>
    <s v="3D Systems Cube Printer, 2nd Generation, White"/>
    <n v="1299.99"/>
    <x v="0"/>
    <n v="0.5"/>
    <n v="-571.99559999999997"/>
    <x v="0"/>
    <s v="No"/>
    <n v="0"/>
  </r>
  <r>
    <n v="7648"/>
    <s v="CA-2018-138968"/>
    <x v="543"/>
    <d v="2018-03-16T00:00:00"/>
    <x v="2"/>
    <s v="FC-14335"/>
    <s v="Fred Chung"/>
    <x v="1"/>
    <x v="0"/>
    <x v="8"/>
    <x v="1"/>
    <n v="94110"/>
    <x v="1"/>
    <s v="OFF-BI-10003529"/>
    <x v="1"/>
    <x v="8"/>
    <s v="Avery Round Ring Poly Binders"/>
    <n v="4.5439999999999996"/>
    <x v="0"/>
    <n v="0.2"/>
    <n v="1.6472"/>
    <x v="1"/>
    <s v="No"/>
    <n v="0"/>
  </r>
  <r>
    <n v="7649"/>
    <s v="CA-2018-138968"/>
    <x v="543"/>
    <d v="2018-03-16T00:00:00"/>
    <x v="2"/>
    <s v="FC-14335"/>
    <s v="Fred Chung"/>
    <x v="1"/>
    <x v="0"/>
    <x v="8"/>
    <x v="1"/>
    <n v="94110"/>
    <x v="1"/>
    <s v="FUR-CH-10000309"/>
    <x v="0"/>
    <x v="1"/>
    <s v="Global Comet Stacking Arm Chair"/>
    <n v="1352.0320000000002"/>
    <x v="4"/>
    <n v="0.2"/>
    <n v="84.501999999999953"/>
    <x v="1"/>
    <s v="No"/>
    <n v="0"/>
  </r>
  <r>
    <n v="7650"/>
    <s v="CA-2017-101889"/>
    <x v="17"/>
    <d v="2017-12-31T00:00:00"/>
    <x v="1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n v="1548.9900000000002"/>
    <x v="6"/>
    <n v="0.4"/>
    <n v="-464.69700000000012"/>
    <x v="3"/>
    <s v="No"/>
    <n v="0"/>
  </r>
  <r>
    <n v="7651"/>
    <s v="CA-2017-101889"/>
    <x v="17"/>
    <d v="2017-12-31T00:00:00"/>
    <x v="1"/>
    <s v="DB-13120"/>
    <s v="David Bremer"/>
    <x v="1"/>
    <x v="0"/>
    <x v="292"/>
    <x v="24"/>
    <n v="43302"/>
    <x v="3"/>
    <s v="OFF-EN-10003286"/>
    <x v="1"/>
    <x v="12"/>
    <s v="Staple envelope"/>
    <n v="19.872"/>
    <x v="1"/>
    <n v="0.2"/>
    <n v="6.7067999999999977"/>
    <x v="3"/>
    <s v="No"/>
    <n v="0"/>
  </r>
  <r>
    <n v="7652"/>
    <s v="CA-2019-110821"/>
    <x v="783"/>
    <d v="2019-08-08T00:00:00"/>
    <x v="2"/>
    <s v="CK-12205"/>
    <s v="Chloris Kastensmidt"/>
    <x v="0"/>
    <x v="0"/>
    <x v="61"/>
    <x v="5"/>
    <n v="75081"/>
    <x v="2"/>
    <s v="TEC-AC-10001552"/>
    <x v="2"/>
    <x v="11"/>
    <s v="Logitech K350 2.4Ghz Wireless Keyboard"/>
    <n v="119.44800000000001"/>
    <x v="1"/>
    <n v="0.2"/>
    <n v="-13.437900000000006"/>
    <x v="2"/>
    <s v="No"/>
    <n v="0"/>
  </r>
  <r>
    <n v="7653"/>
    <s v="CA-2019-110821"/>
    <x v="783"/>
    <d v="2019-08-08T00:00:00"/>
    <x v="2"/>
    <s v="CK-12205"/>
    <s v="Chloris Kastensmidt"/>
    <x v="0"/>
    <x v="0"/>
    <x v="61"/>
    <x v="5"/>
    <n v="75081"/>
    <x v="2"/>
    <s v="OFF-ST-10002790"/>
    <x v="1"/>
    <x v="4"/>
    <s v="Safco Industrial Shelving"/>
    <n v="118.16"/>
    <x v="0"/>
    <n v="0.2"/>
    <n v="-25.108999999999988"/>
    <x v="2"/>
    <s v="No"/>
    <n v="0"/>
  </r>
  <r>
    <n v="7654"/>
    <s v="CA-2017-121552"/>
    <x v="204"/>
    <d v="2017-03-27T00:00:00"/>
    <x v="1"/>
    <s v="FW-14395"/>
    <s v="Fred Wasserman"/>
    <x v="1"/>
    <x v="0"/>
    <x v="114"/>
    <x v="19"/>
    <n v="35810"/>
    <x v="0"/>
    <s v="OFF-AR-10003217"/>
    <x v="1"/>
    <x v="6"/>
    <s v="Newell 316"/>
    <n v="19.559999999999999"/>
    <x v="4"/>
    <n v="0"/>
    <n v="5.4768000000000008"/>
    <x v="0"/>
    <s v="No"/>
    <n v="0"/>
  </r>
  <r>
    <n v="7655"/>
    <s v="CA-2017-107685"/>
    <x v="672"/>
    <d v="2017-12-02T00:00:00"/>
    <x v="0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x v="4"/>
    <n v="0"/>
    <n v="29.145599999999995"/>
    <x v="1"/>
    <s v="No"/>
    <n v="0"/>
  </r>
  <r>
    <n v="7656"/>
    <s v="CA-2017-107685"/>
    <x v="672"/>
    <d v="2017-12-02T00:00:00"/>
    <x v="0"/>
    <s v="JM-15865"/>
    <s v="John Murray"/>
    <x v="0"/>
    <x v="0"/>
    <x v="98"/>
    <x v="33"/>
    <n v="89115"/>
    <x v="1"/>
    <s v="OFF-PA-10003848"/>
    <x v="1"/>
    <x v="10"/>
    <s v="Xerox 1997"/>
    <n v="25.92"/>
    <x v="4"/>
    <n v="0"/>
    <n v="12.441600000000001"/>
    <x v="1"/>
    <s v="No"/>
    <n v="0"/>
  </r>
  <r>
    <n v="7657"/>
    <s v="US-2016-120740"/>
    <x v="1166"/>
    <d v="2016-04-15T00:00:00"/>
    <x v="3"/>
    <s v="PS-18970"/>
    <s v="Paul Stevenson"/>
    <x v="2"/>
    <x v="0"/>
    <x v="1"/>
    <x v="1"/>
    <n v="90049"/>
    <x v="1"/>
    <s v="OFF-AP-10000240"/>
    <x v="1"/>
    <x v="9"/>
    <s v="Belkin F9G930V10-GRY 9 Outlet Surge"/>
    <n v="106.96"/>
    <x v="0"/>
    <n v="0"/>
    <n v="31.018399999999986"/>
    <x v="1"/>
    <s v="No"/>
    <n v="0"/>
  </r>
  <r>
    <n v="7658"/>
    <s v="US-2016-120740"/>
    <x v="1166"/>
    <d v="2016-04-15T00:00:00"/>
    <x v="3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n v="187.76"/>
    <x v="4"/>
    <n v="0"/>
    <n v="76.9816"/>
    <x v="1"/>
    <s v="No"/>
    <n v="0"/>
  </r>
  <r>
    <n v="7659"/>
    <s v="CA-2019-155740"/>
    <x v="245"/>
    <d v="2019-08-02T00:00:00"/>
    <x v="2"/>
    <s v="TC-21475"/>
    <s v="Tony Chapman"/>
    <x v="2"/>
    <x v="0"/>
    <x v="80"/>
    <x v="24"/>
    <n v="44107"/>
    <x v="3"/>
    <s v="OFF-BI-10001071"/>
    <x v="1"/>
    <x v="8"/>
    <s v="GBC ProClick Punch Binding System"/>
    <n v="76.77600000000001"/>
    <x v="4"/>
    <n v="0.7"/>
    <n v="-53.743199999999973"/>
    <x v="3"/>
    <s v="No"/>
    <n v="0"/>
  </r>
  <r>
    <n v="7660"/>
    <s v="CA-2019-146493"/>
    <x v="702"/>
    <d v="2019-06-05T00:00:00"/>
    <x v="1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n v="53.9"/>
    <x v="2"/>
    <n v="0"/>
    <n v="25.871999999999996"/>
    <x v="2"/>
    <s v="No"/>
    <n v="0"/>
  </r>
  <r>
    <n v="7661"/>
    <s v="CA-2016-105417"/>
    <x v="1167"/>
    <d v="2016-01-12T00:00:00"/>
    <x v="1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n v="76.728000000000009"/>
    <x v="1"/>
    <n v="0.6"/>
    <n v="-53.709599999999988"/>
    <x v="2"/>
    <s v="No"/>
    <n v="0"/>
  </r>
  <r>
    <n v="7662"/>
    <s v="CA-2016-105417"/>
    <x v="1167"/>
    <d v="2016-01-12T00:00:00"/>
    <x v="1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n v="10.429999999999998"/>
    <x v="3"/>
    <n v="0.8"/>
    <n v="-18.252500000000005"/>
    <x v="2"/>
    <s v="No"/>
    <n v="0"/>
  </r>
  <r>
    <n v="7663"/>
    <s v="US-2019-141509"/>
    <x v="365"/>
    <d v="2019-10-01T00:00:00"/>
    <x v="2"/>
    <s v="SC-20575"/>
    <s v="Sonia Cooley"/>
    <x v="0"/>
    <x v="0"/>
    <x v="1"/>
    <x v="1"/>
    <n v="90036"/>
    <x v="1"/>
    <s v="OFF-AR-10002067"/>
    <x v="1"/>
    <x v="6"/>
    <s v="Newell 334"/>
    <n v="99.2"/>
    <x v="2"/>
    <n v="0"/>
    <n v="25.792000000000002"/>
    <x v="1"/>
    <s v="No"/>
    <n v="0"/>
  </r>
  <r>
    <n v="7664"/>
    <s v="CA-2019-139493"/>
    <x v="1168"/>
    <d v="2019-09-19T00:00:00"/>
    <x v="1"/>
    <s v="SG-20605"/>
    <s v="Speros Goranitis"/>
    <x v="0"/>
    <x v="0"/>
    <x v="153"/>
    <x v="3"/>
    <n v="28806"/>
    <x v="0"/>
    <s v="OFF-AR-10003158"/>
    <x v="1"/>
    <x v="6"/>
    <s v="Fluorescent Highlighters by Dixon"/>
    <n v="15.920000000000002"/>
    <x v="2"/>
    <n v="0.2"/>
    <n v="2.7859999999999978"/>
    <x v="0"/>
    <s v="No"/>
    <n v="0"/>
  </r>
  <r>
    <n v="7665"/>
    <s v="CA-2016-151967"/>
    <x v="68"/>
    <d v="2016-10-26T00:00:00"/>
    <x v="1"/>
    <s v="NB-18580"/>
    <s v="Nicole Brennan"/>
    <x v="1"/>
    <x v="0"/>
    <x v="151"/>
    <x v="28"/>
    <n v="71111"/>
    <x v="0"/>
    <s v="FUR-FU-10000193"/>
    <x v="0"/>
    <x v="5"/>
    <s v="Tenex Chairmats For Use with Hard Floors"/>
    <n v="129.91999999999999"/>
    <x v="4"/>
    <n v="0"/>
    <n v="10.393599999999992"/>
    <x v="0"/>
    <s v="No"/>
    <n v="0"/>
  </r>
  <r>
    <n v="7666"/>
    <s v="US-2018-140158"/>
    <x v="964"/>
    <d v="2018-10-08T00:00:00"/>
    <x v="1"/>
    <s v="DR-12940"/>
    <s v="Daniel Raglin"/>
    <x v="2"/>
    <x v="0"/>
    <x v="205"/>
    <x v="34"/>
    <n v="2908"/>
    <x v="3"/>
    <s v="OFF-BI-10000977"/>
    <x v="1"/>
    <x v="8"/>
    <s v="Ibico Plastic Spiral Binding Combs"/>
    <n v="30.4"/>
    <x v="7"/>
    <n v="0"/>
    <n v="13.983999999999998"/>
    <x v="3"/>
    <s v="No"/>
    <n v="0"/>
  </r>
  <r>
    <n v="7667"/>
    <s v="US-2018-140158"/>
    <x v="964"/>
    <d v="2018-10-08T00:00:00"/>
    <x v="1"/>
    <s v="DR-12940"/>
    <s v="Daniel Raglin"/>
    <x v="2"/>
    <x v="0"/>
    <x v="205"/>
    <x v="34"/>
    <n v="2908"/>
    <x v="3"/>
    <s v="TEC-CO-10001449"/>
    <x v="2"/>
    <x v="16"/>
    <s v="Hewlett Packard LaserJet 3310 Copier"/>
    <n v="5399.91"/>
    <x v="6"/>
    <n v="0"/>
    <n v="2591.9567999999999"/>
    <x v="3"/>
    <s v="No"/>
    <n v="0"/>
  </r>
  <r>
    <n v="7668"/>
    <s v="US-2018-140158"/>
    <x v="964"/>
    <d v="2018-10-08T00:00:00"/>
    <x v="1"/>
    <s v="DR-12940"/>
    <s v="Daniel Raglin"/>
    <x v="2"/>
    <x v="0"/>
    <x v="205"/>
    <x v="34"/>
    <n v="2908"/>
    <x v="3"/>
    <s v="OFF-ST-10000136"/>
    <x v="1"/>
    <x v="4"/>
    <s v="Letter Size File"/>
    <n v="119.10000000000001"/>
    <x v="1"/>
    <n v="0"/>
    <n v="34.538999999999994"/>
    <x v="3"/>
    <s v="No"/>
    <n v="0"/>
  </r>
  <r>
    <n v="7669"/>
    <s v="CA-2017-130974"/>
    <x v="154"/>
    <d v="2017-11-29T00:00:00"/>
    <x v="0"/>
    <s v="MA-17560"/>
    <s v="Matt Abelman"/>
    <x v="2"/>
    <x v="0"/>
    <x v="231"/>
    <x v="31"/>
    <n v="2149"/>
    <x v="3"/>
    <s v="OFF-PA-10000743"/>
    <x v="1"/>
    <x v="10"/>
    <s v="Xerox 1977"/>
    <n v="40.08"/>
    <x v="5"/>
    <n v="0"/>
    <n v="19.238399999999999"/>
    <x v="3"/>
    <s v="No"/>
    <n v="0"/>
  </r>
  <r>
    <n v="7670"/>
    <s v="CA-2017-130974"/>
    <x v="154"/>
    <d v="2017-11-29T00:00:00"/>
    <x v="0"/>
    <s v="MA-17560"/>
    <s v="Matt Abelman"/>
    <x v="2"/>
    <x v="0"/>
    <x v="231"/>
    <x v="31"/>
    <n v="2149"/>
    <x v="3"/>
    <s v="OFF-PA-10001019"/>
    <x v="1"/>
    <x v="10"/>
    <s v="Xerox 1884"/>
    <n v="59.94"/>
    <x v="1"/>
    <n v="0"/>
    <n v="28.171799999999998"/>
    <x v="3"/>
    <s v="No"/>
    <n v="0"/>
  </r>
  <r>
    <n v="7671"/>
    <s v="CA-2017-130974"/>
    <x v="154"/>
    <d v="2017-11-29T00:00:00"/>
    <x v="0"/>
    <s v="MA-17560"/>
    <s v="Matt Abelman"/>
    <x v="2"/>
    <x v="0"/>
    <x v="231"/>
    <x v="31"/>
    <n v="2149"/>
    <x v="3"/>
    <s v="TEC-AC-10003095"/>
    <x v="2"/>
    <x v="11"/>
    <s v="Logitech G35 7.1-Channel Surround Sound Headset"/>
    <n v="259.98"/>
    <x v="0"/>
    <n v="0"/>
    <n v="88.393200000000007"/>
    <x v="3"/>
    <s v="No"/>
    <n v="0"/>
  </r>
  <r>
    <n v="7672"/>
    <s v="CA-2017-130974"/>
    <x v="154"/>
    <d v="2017-11-29T00:00:00"/>
    <x v="0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n v="170.98"/>
    <x v="7"/>
    <n v="0"/>
    <n v="32.486199999999997"/>
    <x v="3"/>
    <s v="No"/>
    <n v="0"/>
  </r>
  <r>
    <n v="7673"/>
    <s v="CA-2017-130974"/>
    <x v="154"/>
    <d v="2017-11-29T00:00:00"/>
    <x v="0"/>
    <s v="MA-17560"/>
    <s v="Matt Abelman"/>
    <x v="2"/>
    <x v="0"/>
    <x v="231"/>
    <x v="31"/>
    <n v="2149"/>
    <x v="3"/>
    <s v="FUR-FU-10002506"/>
    <x v="0"/>
    <x v="5"/>
    <s v="Tensor &quot;Hersey Kiss&quot; Styled Floor Lamp"/>
    <n v="38.97"/>
    <x v="1"/>
    <n v="0"/>
    <n v="4.6763999999999992"/>
    <x v="3"/>
    <s v="No"/>
    <n v="0"/>
  </r>
  <r>
    <n v="7674"/>
    <s v="CA-2017-130974"/>
    <x v="154"/>
    <d v="2017-11-29T00:00:00"/>
    <x v="0"/>
    <s v="MA-17560"/>
    <s v="Matt Abelman"/>
    <x v="2"/>
    <x v="0"/>
    <x v="231"/>
    <x v="31"/>
    <n v="2149"/>
    <x v="3"/>
    <s v="OFF-PA-10003823"/>
    <x v="1"/>
    <x v="10"/>
    <s v="Xerox 197"/>
    <n v="154.9"/>
    <x v="2"/>
    <n v="0"/>
    <n v="69.704999999999998"/>
    <x v="3"/>
    <s v="No"/>
    <n v="0"/>
  </r>
  <r>
    <n v="7675"/>
    <s v="CA-2017-130974"/>
    <x v="154"/>
    <d v="2017-11-29T00:00:00"/>
    <x v="0"/>
    <s v="MA-17560"/>
    <s v="Matt Abelman"/>
    <x v="2"/>
    <x v="0"/>
    <x v="231"/>
    <x v="31"/>
    <n v="2149"/>
    <x v="3"/>
    <s v="FUR-TA-10004619"/>
    <x v="0"/>
    <x v="3"/>
    <s v="Hon Non-Folding Utility Tables"/>
    <n v="446.06799999999998"/>
    <x v="4"/>
    <n v="0.3"/>
    <n v="0"/>
    <x v="3"/>
    <s v="No"/>
    <n v="0"/>
  </r>
  <r>
    <n v="7676"/>
    <s v="CA-2019-133487"/>
    <x v="636"/>
    <d v="2019-05-09T00:00:00"/>
    <x v="0"/>
    <s v="TS-21655"/>
    <s v="Trudy Schmidt"/>
    <x v="0"/>
    <x v="0"/>
    <x v="277"/>
    <x v="1"/>
    <n v="91730"/>
    <x v="1"/>
    <s v="OFF-AP-10001271"/>
    <x v="1"/>
    <x v="9"/>
    <s v="Eureka The Boss Cordless Rechargeable Stick Vac"/>
    <n v="152.94"/>
    <x v="1"/>
    <n v="0"/>
    <n v="41.293800000000005"/>
    <x v="1"/>
    <s v="No"/>
    <n v="0"/>
  </r>
  <r>
    <n v="7677"/>
    <s v="CA-2016-142951"/>
    <x v="1169"/>
    <d v="2016-10-08T00:00:00"/>
    <x v="3"/>
    <s v="JG-15115"/>
    <s v="Jack Garza"/>
    <x v="0"/>
    <x v="0"/>
    <x v="35"/>
    <x v="3"/>
    <n v="28205"/>
    <x v="0"/>
    <s v="TEC-AC-10002331"/>
    <x v="2"/>
    <x v="11"/>
    <s v="Maxell 74 Minute CDR, 10/Pack"/>
    <n v="23.472000000000001"/>
    <x v="1"/>
    <n v="0.2"/>
    <n v="4.9877999999999982"/>
    <x v="0"/>
    <s v="No"/>
    <n v="0"/>
  </r>
  <r>
    <n v="7678"/>
    <s v="CA-2016-133592"/>
    <x v="520"/>
    <d v="2017-01-07T00:00:00"/>
    <x v="1"/>
    <s v="KM-16375"/>
    <s v="Katherine Murray"/>
    <x v="2"/>
    <x v="0"/>
    <x v="205"/>
    <x v="34"/>
    <n v="2908"/>
    <x v="3"/>
    <s v="OFF-PA-10003228"/>
    <x v="1"/>
    <x v="10"/>
    <s v="Xerox 1917"/>
    <n v="195.64"/>
    <x v="4"/>
    <n v="0"/>
    <n v="91.950799999999987"/>
    <x v="3"/>
    <s v="No"/>
    <n v="0"/>
  </r>
  <r>
    <n v="7679"/>
    <s v="CA-2016-133592"/>
    <x v="520"/>
    <d v="2017-01-07T00:00:00"/>
    <x v="1"/>
    <s v="KM-16375"/>
    <s v="Katherine Murray"/>
    <x v="2"/>
    <x v="0"/>
    <x v="205"/>
    <x v="34"/>
    <n v="2908"/>
    <x v="3"/>
    <s v="OFF-PA-10002586"/>
    <x v="1"/>
    <x v="10"/>
    <s v="Xerox 1970"/>
    <n v="14.940000000000001"/>
    <x v="1"/>
    <n v="0"/>
    <n v="7.0218000000000007"/>
    <x v="3"/>
    <s v="No"/>
    <n v="0"/>
  </r>
  <r>
    <n v="7680"/>
    <s v="CA-2016-133592"/>
    <x v="520"/>
    <d v="2017-01-07T00:00:00"/>
    <x v="1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n v="1687.8"/>
    <x v="4"/>
    <n v="0"/>
    <n v="742.63200000000006"/>
    <x v="3"/>
    <s v="No"/>
    <n v="0"/>
  </r>
  <r>
    <n v="7681"/>
    <s v="CA-2016-133592"/>
    <x v="520"/>
    <d v="2017-01-07T00:00:00"/>
    <x v="1"/>
    <s v="KM-16375"/>
    <s v="Katherine Murray"/>
    <x v="2"/>
    <x v="0"/>
    <x v="205"/>
    <x v="34"/>
    <n v="2908"/>
    <x v="3"/>
    <s v="FUR-BO-10000362"/>
    <x v="0"/>
    <x v="0"/>
    <s v="Sauder Inglewood Library Bookcases"/>
    <n v="341.96"/>
    <x v="0"/>
    <n v="0"/>
    <n v="78.650800000000004"/>
    <x v="3"/>
    <s v="No"/>
    <n v="0"/>
  </r>
  <r>
    <n v="7682"/>
    <s v="CA-2016-133592"/>
    <x v="520"/>
    <d v="2017-01-07T00:00:00"/>
    <x v="1"/>
    <s v="KM-16375"/>
    <s v="Katherine Murray"/>
    <x v="2"/>
    <x v="0"/>
    <x v="205"/>
    <x v="34"/>
    <n v="2908"/>
    <x v="3"/>
    <s v="FUR-CH-10004218"/>
    <x v="0"/>
    <x v="1"/>
    <s v="Global Fabric Manager's Chair, Dark Gray"/>
    <n v="605.88"/>
    <x v="5"/>
    <n v="0"/>
    <n v="151.47000000000003"/>
    <x v="3"/>
    <s v="No"/>
    <n v="0"/>
  </r>
  <r>
    <n v="7683"/>
    <s v="CA-2017-120782"/>
    <x v="152"/>
    <d v="2017-05-01T00:00:00"/>
    <x v="2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n v="186.732"/>
    <x v="7"/>
    <n v="0.1"/>
    <n v="41.495999999999967"/>
    <x v="2"/>
    <s v="No"/>
    <n v="0"/>
  </r>
  <r>
    <n v="7684"/>
    <s v="CA-2017-120782"/>
    <x v="152"/>
    <d v="2017-05-01T00:00:00"/>
    <x v="2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n v="3812.9700000000003"/>
    <x v="1"/>
    <n v="0"/>
    <n v="1906.4850000000001"/>
    <x v="2"/>
    <s v="No"/>
    <n v="0"/>
  </r>
  <r>
    <n v="7685"/>
    <s v="CA-2017-116876"/>
    <x v="966"/>
    <d v="2017-02-21T00:00:00"/>
    <x v="1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n v="26.423999999999999"/>
    <x v="6"/>
    <n v="0.2"/>
    <n v="9.5786999999999995"/>
    <x v="3"/>
    <s v="No"/>
    <n v="0"/>
  </r>
  <r>
    <n v="7686"/>
    <s v="CA-2017-116876"/>
    <x v="966"/>
    <d v="2017-02-21T00:00:00"/>
    <x v="1"/>
    <s v="TT-21070"/>
    <s v="Ted Trevino"/>
    <x v="0"/>
    <x v="0"/>
    <x v="30"/>
    <x v="15"/>
    <n v="14609"/>
    <x v="3"/>
    <s v="TEC-PH-10002584"/>
    <x v="2"/>
    <x v="7"/>
    <s v="Samsung Galaxy S4"/>
    <n v="625.99"/>
    <x v="7"/>
    <n v="0"/>
    <n v="187.79699999999997"/>
    <x v="3"/>
    <s v="No"/>
    <n v="0"/>
  </r>
  <r>
    <n v="7687"/>
    <s v="CA-2018-169838"/>
    <x v="881"/>
    <d v="2018-11-29T00:00:00"/>
    <x v="1"/>
    <s v="BB-11545"/>
    <s v="Brenda Bowman"/>
    <x v="1"/>
    <x v="0"/>
    <x v="25"/>
    <x v="12"/>
    <n v="49201"/>
    <x v="2"/>
    <s v="FUR-TA-10001095"/>
    <x v="0"/>
    <x v="3"/>
    <s v="Chromcraft Round Conference Tables"/>
    <n v="1568.61"/>
    <x v="6"/>
    <n v="0"/>
    <n v="329.40809999999999"/>
    <x v="2"/>
    <s v="No"/>
    <n v="0"/>
  </r>
  <r>
    <n v="7688"/>
    <s v="CA-2018-169838"/>
    <x v="881"/>
    <d v="2018-11-29T00:00:00"/>
    <x v="1"/>
    <s v="BB-11545"/>
    <s v="Brenda Bowman"/>
    <x v="1"/>
    <x v="0"/>
    <x v="25"/>
    <x v="12"/>
    <n v="49201"/>
    <x v="2"/>
    <s v="OFF-BI-10004002"/>
    <x v="1"/>
    <x v="8"/>
    <s v="Wilson Jones International Size A4 Ring Binders"/>
    <n v="17.3"/>
    <x v="7"/>
    <n v="0"/>
    <n v="8.3040000000000003"/>
    <x v="2"/>
    <s v="No"/>
    <n v="0"/>
  </r>
  <r>
    <n v="7689"/>
    <s v="CA-2018-169838"/>
    <x v="881"/>
    <d v="2018-11-29T00:00:00"/>
    <x v="1"/>
    <s v="BB-11545"/>
    <s v="Brenda Bowman"/>
    <x v="1"/>
    <x v="0"/>
    <x v="25"/>
    <x v="12"/>
    <n v="49201"/>
    <x v="2"/>
    <s v="TEC-AC-10004518"/>
    <x v="2"/>
    <x v="11"/>
    <s v="Memorex Mini Travel Drive 32 GB USB 2.0 Flash Drive"/>
    <n v="160"/>
    <x v="8"/>
    <n v="0"/>
    <n v="62.400000000000006"/>
    <x v="2"/>
    <s v="No"/>
    <n v="0"/>
  </r>
  <r>
    <n v="7690"/>
    <s v="US-2019-128951"/>
    <x v="663"/>
    <d v="2019-07-17T00:00:00"/>
    <x v="2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n v="179.94"/>
    <x v="1"/>
    <n v="0"/>
    <n v="50.383200000000009"/>
    <x v="0"/>
    <s v="No"/>
    <n v="0"/>
  </r>
  <r>
    <n v="7691"/>
    <s v="US-2019-128951"/>
    <x v="663"/>
    <d v="2019-07-17T00:00:00"/>
    <x v="2"/>
    <s v="RS-19420"/>
    <s v="Ricardo Sperren"/>
    <x v="1"/>
    <x v="0"/>
    <x v="244"/>
    <x v="17"/>
    <n v="23434"/>
    <x v="0"/>
    <s v="FUR-TA-10004575"/>
    <x v="0"/>
    <x v="3"/>
    <s v="Hon 5100 Series Wood Tables"/>
    <n v="872.94"/>
    <x v="1"/>
    <n v="0"/>
    <n v="157.12919999999997"/>
    <x v="0"/>
    <s v="No"/>
    <n v="0"/>
  </r>
  <r>
    <n v="7692"/>
    <s v="US-2019-128951"/>
    <x v="663"/>
    <d v="2019-07-17T00:00:00"/>
    <x v="2"/>
    <s v="RS-19420"/>
    <s v="Ricardo Sperren"/>
    <x v="1"/>
    <x v="0"/>
    <x v="244"/>
    <x v="17"/>
    <n v="23434"/>
    <x v="0"/>
    <s v="OFF-PA-10003177"/>
    <x v="1"/>
    <x v="10"/>
    <s v="Xerox 1999"/>
    <n v="12.96"/>
    <x v="0"/>
    <n v="0"/>
    <n v="6.2208000000000006"/>
    <x v="0"/>
    <s v="No"/>
    <n v="0"/>
  </r>
  <r>
    <n v="7693"/>
    <s v="CA-2016-102330"/>
    <x v="282"/>
    <d v="2017-01-03T00:00:00"/>
    <x v="1"/>
    <s v="AI-10855"/>
    <s v="Arianne Irving"/>
    <x v="0"/>
    <x v="0"/>
    <x v="71"/>
    <x v="1"/>
    <n v="94513"/>
    <x v="1"/>
    <s v="OFF-LA-10003923"/>
    <x v="1"/>
    <x v="2"/>
    <s v="Alphabetical Labels for Top Tab Filing"/>
    <n v="88.800000000000011"/>
    <x v="5"/>
    <n v="0"/>
    <n v="44.400000000000006"/>
    <x v="1"/>
    <s v="No"/>
    <n v="0"/>
  </r>
  <r>
    <n v="7694"/>
    <s v="CA-2016-102330"/>
    <x v="282"/>
    <d v="2017-01-03T00:00:00"/>
    <x v="1"/>
    <s v="AI-10855"/>
    <s v="Arianne Irving"/>
    <x v="0"/>
    <x v="0"/>
    <x v="71"/>
    <x v="1"/>
    <n v="94513"/>
    <x v="1"/>
    <s v="TEC-PH-10001051"/>
    <x v="2"/>
    <x v="7"/>
    <s v="HTC One"/>
    <n v="319.96800000000002"/>
    <x v="4"/>
    <n v="0.2"/>
    <n v="35.996399999999952"/>
    <x v="1"/>
    <s v="No"/>
    <n v="0"/>
  </r>
  <r>
    <n v="7695"/>
    <s v="CA-2018-118899"/>
    <x v="554"/>
    <d v="2018-03-22T00:00:00"/>
    <x v="3"/>
    <s v="MC-17275"/>
    <s v="Marc Crier"/>
    <x v="0"/>
    <x v="0"/>
    <x v="4"/>
    <x v="4"/>
    <n v="98103"/>
    <x v="1"/>
    <s v="FUR-CH-10004754"/>
    <x v="0"/>
    <x v="1"/>
    <s v="Global Stack Chair with Arms, Black"/>
    <n v="167.88800000000001"/>
    <x v="3"/>
    <n v="0.2"/>
    <n v="14.690199999999997"/>
    <x v="1"/>
    <s v="Yes"/>
    <n v="1"/>
  </r>
  <r>
    <n v="7696"/>
    <s v="CA-2019-107958"/>
    <x v="1170"/>
    <d v="2019-07-05T00:00:00"/>
    <x v="2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x v="2"/>
    <n v="0.2"/>
    <n v="59.435499999999998"/>
    <x v="2"/>
    <s v="No"/>
    <n v="0"/>
  </r>
  <r>
    <n v="7697"/>
    <s v="CA-2019-107958"/>
    <x v="1170"/>
    <d v="2019-07-05T00:00:00"/>
    <x v="2"/>
    <s v="AH-10120"/>
    <s v="Adrian Hane"/>
    <x v="2"/>
    <x v="0"/>
    <x v="12"/>
    <x v="5"/>
    <n v="77036"/>
    <x v="2"/>
    <s v="OFF-BI-10001787"/>
    <x v="1"/>
    <x v="8"/>
    <s v="Wilson Jones Four-Pocket Poly Binders"/>
    <n v="5.2319999999999984"/>
    <x v="4"/>
    <n v="0.8"/>
    <n v="-8.1096000000000004"/>
    <x v="2"/>
    <s v="No"/>
    <n v="0"/>
  </r>
  <r>
    <n v="7698"/>
    <s v="CA-2019-151799"/>
    <x v="817"/>
    <d v="2019-12-18T00:00:00"/>
    <x v="1"/>
    <s v="BF-11170"/>
    <s v="Ben Ferrer"/>
    <x v="2"/>
    <x v="0"/>
    <x v="104"/>
    <x v="31"/>
    <n v="1841"/>
    <x v="3"/>
    <s v="TEC-CO-10002313"/>
    <x v="2"/>
    <x v="16"/>
    <s v="Canon PC1080F Personal Copier"/>
    <n v="1199.98"/>
    <x v="0"/>
    <n v="0"/>
    <n v="467.99220000000003"/>
    <x v="3"/>
    <s v="No"/>
    <n v="0"/>
  </r>
  <r>
    <n v="7699"/>
    <s v="CA-2019-151799"/>
    <x v="817"/>
    <d v="2019-12-18T00:00:00"/>
    <x v="1"/>
    <s v="BF-11170"/>
    <s v="Ben Ferrer"/>
    <x v="2"/>
    <x v="0"/>
    <x v="104"/>
    <x v="31"/>
    <n v="1841"/>
    <x v="3"/>
    <s v="OFF-ST-10002790"/>
    <x v="1"/>
    <x v="4"/>
    <s v="Safco Industrial Shelving"/>
    <n v="73.849999999999994"/>
    <x v="7"/>
    <n v="0"/>
    <n v="2.2155000000000058"/>
    <x v="3"/>
    <s v="No"/>
    <n v="0"/>
  </r>
  <r>
    <n v="7700"/>
    <s v="CA-2019-151799"/>
    <x v="817"/>
    <d v="2019-12-18T00:00:00"/>
    <x v="1"/>
    <s v="BF-11170"/>
    <s v="Ben Ferrer"/>
    <x v="2"/>
    <x v="0"/>
    <x v="104"/>
    <x v="31"/>
    <n v="1841"/>
    <x v="3"/>
    <s v="OFF-SU-10001664"/>
    <x v="1"/>
    <x v="14"/>
    <s v="Acme Office Executive Series Stainless Steel Trimmers"/>
    <n v="25.71"/>
    <x v="1"/>
    <n v="0"/>
    <n v="6.6846000000000005"/>
    <x v="3"/>
    <s v="No"/>
    <n v="0"/>
  </r>
  <r>
    <n v="7701"/>
    <s v="CA-2019-151799"/>
    <x v="817"/>
    <d v="2019-12-18T00:00:00"/>
    <x v="1"/>
    <s v="BF-11170"/>
    <s v="Ben Ferrer"/>
    <x v="2"/>
    <x v="0"/>
    <x v="104"/>
    <x v="31"/>
    <n v="1841"/>
    <x v="3"/>
    <s v="OFF-FA-10001332"/>
    <x v="1"/>
    <x v="13"/>
    <s v="Acco Banker's Clasps, 5 3/4&quot;-Long"/>
    <n v="17.28"/>
    <x v="5"/>
    <n v="0"/>
    <n v="8.121599999999999"/>
    <x v="3"/>
    <s v="No"/>
    <n v="0"/>
  </r>
  <r>
    <n v="7702"/>
    <s v="CA-2019-151799"/>
    <x v="817"/>
    <d v="2019-12-18T00:00:00"/>
    <x v="1"/>
    <s v="BF-11170"/>
    <s v="Ben Ferrer"/>
    <x v="2"/>
    <x v="0"/>
    <x v="104"/>
    <x v="31"/>
    <n v="1841"/>
    <x v="3"/>
    <s v="FUR-TA-10003473"/>
    <x v="0"/>
    <x v="3"/>
    <s v="Bretford Rectangular Conference Table Tops"/>
    <n v="526.58199999999999"/>
    <x v="0"/>
    <n v="0.3"/>
    <n v="-52.658199999999965"/>
    <x v="3"/>
    <s v="No"/>
    <n v="0"/>
  </r>
  <r>
    <n v="7703"/>
    <s v="CA-2018-114601"/>
    <x v="370"/>
    <d v="2018-09-02T00:00:00"/>
    <x v="1"/>
    <s v="AA-10480"/>
    <s v="Andrew Allen"/>
    <x v="0"/>
    <x v="0"/>
    <x v="66"/>
    <x v="12"/>
    <n v="48234"/>
    <x v="2"/>
    <s v="OFF-PA-10000605"/>
    <x v="1"/>
    <x v="10"/>
    <s v="Xerox 1950"/>
    <n v="11.56"/>
    <x v="0"/>
    <n v="0"/>
    <n v="5.6644000000000005"/>
    <x v="2"/>
    <s v="No"/>
    <n v="0"/>
  </r>
  <r>
    <n v="7704"/>
    <s v="CA-2018-114601"/>
    <x v="370"/>
    <d v="2018-09-02T00:00:00"/>
    <x v="1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n v="209.96999999999997"/>
    <x v="1"/>
    <n v="0"/>
    <n v="58.791600000000003"/>
    <x v="2"/>
    <s v="No"/>
    <n v="0"/>
  </r>
  <r>
    <n v="7705"/>
    <s v="CA-2018-114601"/>
    <x v="370"/>
    <d v="2018-09-02T00:00:00"/>
    <x v="1"/>
    <s v="AA-10480"/>
    <s v="Andrew Allen"/>
    <x v="0"/>
    <x v="0"/>
    <x v="66"/>
    <x v="12"/>
    <n v="48234"/>
    <x v="2"/>
    <s v="FUR-TA-10004147"/>
    <x v="0"/>
    <x v="3"/>
    <s v="Hon 4060 Series Tables"/>
    <n v="447.84"/>
    <x v="4"/>
    <n v="0"/>
    <n v="98.524799999999971"/>
    <x v="2"/>
    <s v="No"/>
    <n v="0"/>
  </r>
  <r>
    <n v="7706"/>
    <s v="CA-2018-114601"/>
    <x v="370"/>
    <d v="2018-09-02T00:00:00"/>
    <x v="1"/>
    <s v="AA-10480"/>
    <s v="Andrew Allen"/>
    <x v="0"/>
    <x v="0"/>
    <x v="66"/>
    <x v="12"/>
    <n v="48234"/>
    <x v="2"/>
    <s v="TEC-AC-10003911"/>
    <x v="2"/>
    <x v="11"/>
    <s v="NETGEAR AC1750 Dual Band Gigabit Smart WiFi Router"/>
    <n v="479.97"/>
    <x v="1"/>
    <n v="0"/>
    <n v="163.18979999999999"/>
    <x v="2"/>
    <s v="No"/>
    <n v="0"/>
  </r>
  <r>
    <n v="7707"/>
    <s v="CA-2018-114601"/>
    <x v="370"/>
    <d v="2018-09-02T00:00:00"/>
    <x v="1"/>
    <s v="AA-10480"/>
    <s v="Andrew Allen"/>
    <x v="0"/>
    <x v="0"/>
    <x v="66"/>
    <x v="12"/>
    <n v="48234"/>
    <x v="2"/>
    <s v="OFF-AR-10002578"/>
    <x v="1"/>
    <x v="6"/>
    <s v="Newell 335"/>
    <n v="8.64"/>
    <x v="1"/>
    <n v="0"/>
    <n v="2.5055999999999998"/>
    <x v="2"/>
    <s v="No"/>
    <n v="0"/>
  </r>
  <r>
    <n v="7708"/>
    <s v="CA-2019-100237"/>
    <x v="453"/>
    <d v="2019-10-19T00:00:00"/>
    <x v="1"/>
    <s v="SV-20815"/>
    <s v="Stuart Van"/>
    <x v="1"/>
    <x v="0"/>
    <x v="11"/>
    <x v="7"/>
    <n v="84057"/>
    <x v="1"/>
    <s v="OFF-AR-10001761"/>
    <x v="1"/>
    <x v="6"/>
    <s v="Avery Hi-Liter Smear-Safe Highlighters"/>
    <n v="11.68"/>
    <x v="0"/>
    <n v="0"/>
    <n v="4.2047999999999996"/>
    <x v="1"/>
    <s v="No"/>
    <n v="0"/>
  </r>
  <r>
    <n v="7709"/>
    <s v="CA-2016-139542"/>
    <x v="1089"/>
    <d v="2016-10-29T00:00:00"/>
    <x v="1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n v="40.775999999999996"/>
    <x v="1"/>
    <n v="0.2"/>
    <n v="0.50970000000000049"/>
    <x v="3"/>
    <s v="No"/>
    <n v="0"/>
  </r>
  <r>
    <n v="7710"/>
    <s v="CA-2016-139542"/>
    <x v="1089"/>
    <d v="2016-10-29T00:00:00"/>
    <x v="1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n v="13.698000000000002"/>
    <x v="1"/>
    <n v="0.7"/>
    <n v="-9.5885999999999996"/>
    <x v="3"/>
    <s v="No"/>
    <n v="0"/>
  </r>
  <r>
    <n v="7711"/>
    <s v="US-2017-142811"/>
    <x v="788"/>
    <d v="2017-04-07T00:00:00"/>
    <x v="1"/>
    <s v="JL-15850"/>
    <s v="John Lucas"/>
    <x v="0"/>
    <x v="0"/>
    <x v="123"/>
    <x v="16"/>
    <n v="85204"/>
    <x v="1"/>
    <s v="TEC-PH-10003095"/>
    <x v="2"/>
    <x v="7"/>
    <s v="Samsung HM1900 Bluetooth Headset"/>
    <n v="87.8"/>
    <x v="2"/>
    <n v="0.2"/>
    <n v="32.924999999999997"/>
    <x v="1"/>
    <s v="No"/>
    <n v="0"/>
  </r>
  <r>
    <n v="7712"/>
    <s v="CA-2019-139353"/>
    <x v="960"/>
    <d v="2019-10-30T00:00:00"/>
    <x v="0"/>
    <s v="JM-15250"/>
    <s v="Janet Martin"/>
    <x v="0"/>
    <x v="0"/>
    <x v="115"/>
    <x v="3"/>
    <n v="28314"/>
    <x v="0"/>
    <s v="FUR-FU-10001876"/>
    <x v="0"/>
    <x v="5"/>
    <s v="Computer Room Manger, 14&quot;"/>
    <n v="77.951999999999998"/>
    <x v="1"/>
    <n v="0.2"/>
    <n v="15.590399999999995"/>
    <x v="0"/>
    <s v="No"/>
    <n v="0"/>
  </r>
  <r>
    <n v="7713"/>
    <s v="CA-2019-139353"/>
    <x v="960"/>
    <d v="2019-10-30T00:00:00"/>
    <x v="0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n v="147.184"/>
    <x v="0"/>
    <n v="0.2"/>
    <n v="-29.436800000000012"/>
    <x v="0"/>
    <s v="No"/>
    <n v="0"/>
  </r>
  <r>
    <n v="7714"/>
    <s v="CA-2019-139353"/>
    <x v="960"/>
    <d v="2019-10-30T00:00:00"/>
    <x v="0"/>
    <s v="JM-15250"/>
    <s v="Janet Martin"/>
    <x v="0"/>
    <x v="0"/>
    <x v="115"/>
    <x v="3"/>
    <n v="28314"/>
    <x v="0"/>
    <s v="OFF-PA-10000300"/>
    <x v="1"/>
    <x v="10"/>
    <s v="Xerox 1936"/>
    <n v="47.952000000000005"/>
    <x v="1"/>
    <n v="0.2"/>
    <n v="16.183799999999998"/>
    <x v="0"/>
    <s v="No"/>
    <n v="0"/>
  </r>
  <r>
    <n v="7715"/>
    <s v="CA-2016-150203"/>
    <x v="29"/>
    <d v="2016-12-07T00:00:00"/>
    <x v="2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n v="250.26"/>
    <x v="5"/>
    <n v="0"/>
    <n v="72.575399999999973"/>
    <x v="1"/>
    <s v="No"/>
    <n v="0"/>
  </r>
  <r>
    <n v="7716"/>
    <s v="US-2019-101518"/>
    <x v="132"/>
    <d v="2019-11-08T00:00:00"/>
    <x v="1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n v="40.775999999999996"/>
    <x v="1"/>
    <n v="0.2"/>
    <n v="0.50970000000000049"/>
    <x v="3"/>
    <s v="No"/>
    <n v="0"/>
  </r>
  <r>
    <n v="7717"/>
    <s v="CA-2017-149636"/>
    <x v="1171"/>
    <d v="2017-01-12T00:00:00"/>
    <x v="1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n v="29.600000000000005"/>
    <x v="2"/>
    <n v="0.2"/>
    <n v="9.2499999999999964"/>
    <x v="1"/>
    <s v="Yes"/>
    <n v="1"/>
  </r>
  <r>
    <n v="7718"/>
    <s v="CA-2017-149636"/>
    <x v="1171"/>
    <d v="2017-01-12T00:00:00"/>
    <x v="1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n v="1.9380000000000002"/>
    <x v="0"/>
    <n v="0.7"/>
    <n v="-1.3565999999999994"/>
    <x v="1"/>
    <s v="Yes"/>
    <n v="1"/>
  </r>
  <r>
    <n v="7719"/>
    <s v="US-2019-146213"/>
    <x v="428"/>
    <d v="2019-09-14T00:00:00"/>
    <x v="1"/>
    <s v="MC-17605"/>
    <s v="Matt Connell"/>
    <x v="1"/>
    <x v="0"/>
    <x v="1"/>
    <x v="1"/>
    <n v="90032"/>
    <x v="1"/>
    <s v="TEC-AC-10001114"/>
    <x v="2"/>
    <x v="11"/>
    <s v="Microsoft Wireless Mobile Mouse 4000"/>
    <n v="159.96"/>
    <x v="4"/>
    <n v="0"/>
    <n v="51.18719999999999"/>
    <x v="1"/>
    <s v="No"/>
    <n v="0"/>
  </r>
  <r>
    <n v="7720"/>
    <s v="CA-2017-108588"/>
    <x v="956"/>
    <d v="2017-01-10T00:00:00"/>
    <x v="1"/>
    <s v="BG-11695"/>
    <s v="Brooke Gillingham"/>
    <x v="1"/>
    <x v="0"/>
    <x v="20"/>
    <x v="15"/>
    <n v="10009"/>
    <x v="3"/>
    <s v="OFF-AR-10001615"/>
    <x v="1"/>
    <x v="6"/>
    <s v="Newell 34"/>
    <n v="59.519999999999996"/>
    <x v="1"/>
    <n v="0"/>
    <n v="15.475200000000001"/>
    <x v="3"/>
    <s v="No"/>
    <n v="0"/>
  </r>
  <r>
    <n v="7721"/>
    <s v="CA-2017-108588"/>
    <x v="956"/>
    <d v="2017-01-10T00:00:00"/>
    <x v="1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n v="17.48"/>
    <x v="0"/>
    <n v="0"/>
    <n v="8.2156000000000002"/>
    <x v="3"/>
    <s v="No"/>
    <n v="0"/>
  </r>
  <r>
    <n v="7722"/>
    <s v="CA-2017-108588"/>
    <x v="956"/>
    <d v="2017-01-10T00:00:00"/>
    <x v="1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n v="13.168000000000001"/>
    <x v="0"/>
    <n v="0.2"/>
    <n v="4.6088000000000005"/>
    <x v="3"/>
    <s v="No"/>
    <n v="0"/>
  </r>
  <r>
    <n v="7723"/>
    <s v="US-2019-138086"/>
    <x v="513"/>
    <d v="2019-04-20T00:00:00"/>
    <x v="1"/>
    <s v="JO-15550"/>
    <s v="Jesus Ocampo"/>
    <x v="2"/>
    <x v="0"/>
    <x v="8"/>
    <x v="1"/>
    <n v="94109"/>
    <x v="1"/>
    <s v="OFF-AP-10000027"/>
    <x v="1"/>
    <x v="9"/>
    <s v="Hoover Commercial SteamVac"/>
    <n v="40.74"/>
    <x v="1"/>
    <n v="0"/>
    <n v="12.222"/>
    <x v="1"/>
    <s v="No"/>
    <n v="0"/>
  </r>
  <r>
    <n v="7724"/>
    <s v="CA-2017-139374"/>
    <x v="229"/>
    <d v="2017-09-14T00:00:00"/>
    <x v="1"/>
    <s v="AR-10345"/>
    <s v="Alex Russell"/>
    <x v="1"/>
    <x v="0"/>
    <x v="89"/>
    <x v="5"/>
    <n v="78745"/>
    <x v="2"/>
    <s v="FUR-CH-10003981"/>
    <x v="0"/>
    <x v="1"/>
    <s v="Global Commerce Series Low-Back Swivel/Tilt Chairs"/>
    <n v="179.886"/>
    <x v="7"/>
    <n v="0.3"/>
    <n v="-2.5698000000000292"/>
    <x v="2"/>
    <s v="No"/>
    <n v="0"/>
  </r>
  <r>
    <n v="7725"/>
    <s v="CA-2018-113978"/>
    <x v="477"/>
    <d v="2018-09-29T00:00:00"/>
    <x v="1"/>
    <s v="TS-21505"/>
    <s v="Tony Sayre"/>
    <x v="0"/>
    <x v="0"/>
    <x v="138"/>
    <x v="24"/>
    <n v="44105"/>
    <x v="3"/>
    <s v="OFF-AP-10003849"/>
    <x v="1"/>
    <x v="9"/>
    <s v="Hoover Shoulder Vac Commercial Portable Vacuum"/>
    <n v="286.25600000000003"/>
    <x v="7"/>
    <n v="0.2"/>
    <n v="17.890999999999977"/>
    <x v="3"/>
    <s v="No"/>
    <n v="0"/>
  </r>
  <r>
    <n v="7726"/>
    <s v="CA-2018-113978"/>
    <x v="477"/>
    <d v="2018-09-29T00:00:00"/>
    <x v="1"/>
    <s v="TS-21505"/>
    <s v="Tony Sayre"/>
    <x v="0"/>
    <x v="0"/>
    <x v="138"/>
    <x v="24"/>
    <n v="44105"/>
    <x v="3"/>
    <s v="OFF-ST-10004963"/>
    <x v="1"/>
    <x v="4"/>
    <s v="Eldon Gobal File Keepers"/>
    <n v="24.224000000000004"/>
    <x v="0"/>
    <n v="0.2"/>
    <n v="-4.8448000000000029"/>
    <x v="3"/>
    <s v="No"/>
    <n v="0"/>
  </r>
  <r>
    <n v="7727"/>
    <s v="CA-2018-113978"/>
    <x v="477"/>
    <d v="2018-09-29T00:00:00"/>
    <x v="1"/>
    <s v="TS-21505"/>
    <s v="Tony Sayre"/>
    <x v="0"/>
    <x v="0"/>
    <x v="138"/>
    <x v="24"/>
    <n v="44105"/>
    <x v="3"/>
    <s v="OFF-ST-10002574"/>
    <x v="1"/>
    <x v="4"/>
    <s v="SAFCO Commercial Wire Shelving, Black"/>
    <n v="331.536"/>
    <x v="1"/>
    <n v="0.2"/>
    <n v="-82.884"/>
    <x v="3"/>
    <s v="No"/>
    <n v="0"/>
  </r>
  <r>
    <n v="7728"/>
    <s v="US-2017-150231"/>
    <x v="199"/>
    <d v="2017-03-20T00:00:00"/>
    <x v="0"/>
    <s v="JK-15640"/>
    <s v="Jim Kriz"/>
    <x v="2"/>
    <x v="0"/>
    <x v="20"/>
    <x v="15"/>
    <n v="10009"/>
    <x v="3"/>
    <s v="OFF-AR-10001761"/>
    <x v="1"/>
    <x v="6"/>
    <s v="Avery Hi-Liter Smear-Safe Highlighters"/>
    <n v="17.52"/>
    <x v="1"/>
    <n v="0"/>
    <n v="6.3071999999999999"/>
    <x v="3"/>
    <s v="No"/>
    <n v="0"/>
  </r>
  <r>
    <n v="7729"/>
    <s v="CA-2018-106915"/>
    <x v="491"/>
    <d v="2018-12-02T00:00:00"/>
    <x v="1"/>
    <s v="GA-14515"/>
    <s v="George Ashbrook"/>
    <x v="0"/>
    <x v="0"/>
    <x v="236"/>
    <x v="5"/>
    <n v="79907"/>
    <x v="2"/>
    <s v="OFF-AR-10000716"/>
    <x v="1"/>
    <x v="6"/>
    <s v="DIXON Ticonderoga Erasable Checking Pencils"/>
    <n v="17.856000000000002"/>
    <x v="4"/>
    <n v="0.2"/>
    <n v="4.2408000000000001"/>
    <x v="2"/>
    <s v="No"/>
    <n v="0"/>
  </r>
  <r>
    <n v="7730"/>
    <s v="US-2018-109260"/>
    <x v="182"/>
    <d v="2018-10-01T00:00:00"/>
    <x v="1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n v="431.97600000000006"/>
    <x v="1"/>
    <n v="0.2"/>
    <n v="-75.59580000000004"/>
    <x v="0"/>
    <s v="No"/>
    <n v="0"/>
  </r>
  <r>
    <n v="7731"/>
    <s v="CA-2019-104850"/>
    <x v="487"/>
    <d v="2019-06-19T00:00:00"/>
    <x v="1"/>
    <s v="TW-21025"/>
    <s v="Tamara Willingham"/>
    <x v="2"/>
    <x v="0"/>
    <x v="4"/>
    <x v="4"/>
    <n v="98103"/>
    <x v="1"/>
    <s v="FUR-CH-10003774"/>
    <x v="0"/>
    <x v="1"/>
    <s v="Global Wood Trimmed Manager's Task Chair, Khaki"/>
    <n v="291.13600000000002"/>
    <x v="4"/>
    <n v="0.2"/>
    <n v="-25.474400000000017"/>
    <x v="1"/>
    <s v="No"/>
    <n v="0"/>
  </r>
  <r>
    <n v="7732"/>
    <s v="CA-2019-140508"/>
    <x v="65"/>
    <d v="2019-09-21T00:00:00"/>
    <x v="2"/>
    <s v="PA-19060"/>
    <s v="Pete Armstrong"/>
    <x v="2"/>
    <x v="0"/>
    <x v="61"/>
    <x v="5"/>
    <n v="75220"/>
    <x v="2"/>
    <s v="OFF-EN-10000927"/>
    <x v="1"/>
    <x v="12"/>
    <s v="Jet-Pak Recycled Peel 'N' Seal Padded Mailers"/>
    <n v="114.84800000000001"/>
    <x v="4"/>
    <n v="0.2"/>
    <n v="35.889999999999986"/>
    <x v="2"/>
    <s v="No"/>
    <n v="0"/>
  </r>
  <r>
    <n v="7733"/>
    <s v="CA-2019-143294"/>
    <x v="455"/>
    <d v="2019-06-08T00:00:00"/>
    <x v="1"/>
    <s v="JD-15790"/>
    <s v="John Dryer"/>
    <x v="0"/>
    <x v="0"/>
    <x v="12"/>
    <x v="5"/>
    <n v="77070"/>
    <x v="2"/>
    <s v="OFF-PA-10000743"/>
    <x v="1"/>
    <x v="10"/>
    <s v="Xerox 1977"/>
    <n v="10.688000000000001"/>
    <x v="0"/>
    <n v="0.2"/>
    <n v="3.7407999999999997"/>
    <x v="2"/>
    <s v="No"/>
    <n v="0"/>
  </r>
  <r>
    <n v="7734"/>
    <s v="CA-2018-165673"/>
    <x v="666"/>
    <d v="2018-05-19T00:00:00"/>
    <x v="0"/>
    <s v="MN-17935"/>
    <s v="Michael Nguyen"/>
    <x v="0"/>
    <x v="0"/>
    <x v="24"/>
    <x v="24"/>
    <n v="45503"/>
    <x v="3"/>
    <s v="OFF-PA-10000697"/>
    <x v="1"/>
    <x v="10"/>
    <s v="TOPS Voice Message Log Book, Flash Format"/>
    <n v="15.231999999999999"/>
    <x v="4"/>
    <n v="0.2"/>
    <n v="5.5215999999999994"/>
    <x v="3"/>
    <s v="No"/>
    <n v="0"/>
  </r>
  <r>
    <n v="7735"/>
    <s v="CA-2019-134418"/>
    <x v="175"/>
    <d v="2019-09-20T00:00:00"/>
    <x v="1"/>
    <s v="GM-14500"/>
    <s v="Gene McClure"/>
    <x v="0"/>
    <x v="0"/>
    <x v="4"/>
    <x v="4"/>
    <n v="98103"/>
    <x v="1"/>
    <s v="OFF-AR-10004441"/>
    <x v="1"/>
    <x v="6"/>
    <s v="BIC Brite Liner Highlighters"/>
    <n v="12.419999999999998"/>
    <x v="1"/>
    <n v="0"/>
    <n v="5.2164000000000001"/>
    <x v="1"/>
    <s v="No"/>
    <n v="0"/>
  </r>
  <r>
    <n v="7736"/>
    <s v="US-2018-106313"/>
    <x v="250"/>
    <d v="2018-08-26T00:00:00"/>
    <x v="1"/>
    <s v="DG-13300"/>
    <s v="Deirdre Greer"/>
    <x v="1"/>
    <x v="0"/>
    <x v="4"/>
    <x v="4"/>
    <n v="98105"/>
    <x v="1"/>
    <s v="OFF-PA-10001870"/>
    <x v="1"/>
    <x v="10"/>
    <s v="Xerox 202"/>
    <n v="19.440000000000001"/>
    <x v="1"/>
    <n v="0"/>
    <n v="9.3312000000000008"/>
    <x v="1"/>
    <s v="No"/>
    <n v="0"/>
  </r>
  <r>
    <n v="7737"/>
    <s v="CA-2016-105872"/>
    <x v="992"/>
    <d v="2016-06-06T00:00:00"/>
    <x v="1"/>
    <s v="JG-15160"/>
    <s v="James Galang"/>
    <x v="0"/>
    <x v="0"/>
    <x v="20"/>
    <x v="15"/>
    <n v="10024"/>
    <x v="3"/>
    <s v="OFF-BI-10003684"/>
    <x v="1"/>
    <x v="8"/>
    <s v="Wilson Jones Legal Size Ring Binders"/>
    <n v="70.367999999999995"/>
    <x v="4"/>
    <n v="0.2"/>
    <n v="26.387999999999998"/>
    <x v="3"/>
    <s v="No"/>
    <n v="0"/>
  </r>
  <r>
    <n v="7738"/>
    <s v="CA-2019-108287"/>
    <x v="404"/>
    <d v="2019-12-20T00:00:00"/>
    <x v="2"/>
    <s v="AG-10330"/>
    <s v="Alex Grayson"/>
    <x v="0"/>
    <x v="0"/>
    <x v="35"/>
    <x v="3"/>
    <n v="28205"/>
    <x v="0"/>
    <s v="OFF-AR-10001315"/>
    <x v="1"/>
    <x v="6"/>
    <s v="Newell 310"/>
    <n v="12.672000000000001"/>
    <x v="6"/>
    <n v="0.2"/>
    <n v="1.4255999999999993"/>
    <x v="0"/>
    <s v="No"/>
    <n v="0"/>
  </r>
  <r>
    <n v="7739"/>
    <s v="CA-2019-141103"/>
    <x v="245"/>
    <d v="2019-08-06T00:00:00"/>
    <x v="1"/>
    <s v="JF-15355"/>
    <s v="Jay Fein"/>
    <x v="0"/>
    <x v="0"/>
    <x v="248"/>
    <x v="39"/>
    <n v="21215"/>
    <x v="3"/>
    <s v="TEC-PH-10003589"/>
    <x v="2"/>
    <x v="7"/>
    <s v="invisibleSHIELD by ZAGG Smudge-Free Screen Protector"/>
    <n v="89.949999999999989"/>
    <x v="2"/>
    <n v="0"/>
    <n v="43.175999999999995"/>
    <x v="3"/>
    <s v="No"/>
    <n v="0"/>
  </r>
  <r>
    <n v="7740"/>
    <s v="CA-2016-154781"/>
    <x v="871"/>
    <d v="2016-11-26T00:00:00"/>
    <x v="1"/>
    <s v="SC-20680"/>
    <s v="Steve Carroll"/>
    <x v="2"/>
    <x v="0"/>
    <x v="8"/>
    <x v="1"/>
    <n v="94110"/>
    <x v="1"/>
    <s v="OFF-PA-10001609"/>
    <x v="1"/>
    <x v="10"/>
    <s v="Tops Wirebound Message Log Books"/>
    <n v="6.58"/>
    <x v="0"/>
    <n v="0"/>
    <n v="3.0267999999999997"/>
    <x v="1"/>
    <s v="No"/>
    <n v="0"/>
  </r>
  <r>
    <n v="7741"/>
    <s v="CA-2016-154781"/>
    <x v="871"/>
    <d v="2016-11-26T00:00:00"/>
    <x v="1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n v="94.99"/>
    <x v="7"/>
    <n v="0"/>
    <n v="28.496999999999986"/>
    <x v="1"/>
    <s v="No"/>
    <n v="0"/>
  </r>
  <r>
    <n v="7742"/>
    <s v="CA-2017-147816"/>
    <x v="496"/>
    <d v="2017-09-26T00:00:00"/>
    <x v="0"/>
    <s v="CM-11935"/>
    <s v="Carlos Meador"/>
    <x v="0"/>
    <x v="0"/>
    <x v="93"/>
    <x v="16"/>
    <n v="85705"/>
    <x v="1"/>
    <s v="TEC-PH-10003095"/>
    <x v="2"/>
    <x v="7"/>
    <s v="Samsung HM1900 Bluetooth Headset"/>
    <n v="35.119999999999997"/>
    <x v="0"/>
    <n v="0.2"/>
    <n v="13.17"/>
    <x v="1"/>
    <s v="No"/>
    <n v="0"/>
  </r>
  <r>
    <n v="7743"/>
    <s v="CA-2019-105326"/>
    <x v="648"/>
    <d v="2019-08-27T00:00:00"/>
    <x v="1"/>
    <s v="KT-16480"/>
    <s v="Kean Thornton"/>
    <x v="0"/>
    <x v="0"/>
    <x v="1"/>
    <x v="1"/>
    <n v="90036"/>
    <x v="1"/>
    <s v="OFF-PA-10001639"/>
    <x v="1"/>
    <x v="10"/>
    <s v="Xerox 203"/>
    <n v="25.92"/>
    <x v="4"/>
    <n v="0"/>
    <n v="12.441600000000001"/>
    <x v="1"/>
    <s v="No"/>
    <n v="0"/>
  </r>
  <r>
    <n v="7744"/>
    <s v="CA-2018-133613"/>
    <x v="26"/>
    <d v="2018-06-22T00:00:00"/>
    <x v="1"/>
    <s v="CP-12340"/>
    <s v="Christine Phan"/>
    <x v="1"/>
    <x v="0"/>
    <x v="416"/>
    <x v="29"/>
    <n v="6708"/>
    <x v="3"/>
    <s v="OFF-BI-10002003"/>
    <x v="1"/>
    <x v="8"/>
    <s v="Ibico Presentation Index for Binding Systems"/>
    <n v="7.96"/>
    <x v="0"/>
    <n v="0"/>
    <n v="3.7412000000000001"/>
    <x v="3"/>
    <s v="No"/>
    <n v="0"/>
  </r>
  <r>
    <n v="7745"/>
    <s v="CA-2018-133613"/>
    <x v="26"/>
    <d v="2018-06-22T00:00:00"/>
    <x v="1"/>
    <s v="CP-12340"/>
    <s v="Christine Phan"/>
    <x v="1"/>
    <x v="0"/>
    <x v="416"/>
    <x v="29"/>
    <n v="6708"/>
    <x v="3"/>
    <s v="TEC-PH-10004539"/>
    <x v="2"/>
    <x v="7"/>
    <s v="Wireless Extenders zBoost YX545 SOHO Signal Booster"/>
    <n v="566.97"/>
    <x v="1"/>
    <n v="0"/>
    <n v="153.08189999999999"/>
    <x v="3"/>
    <s v="No"/>
    <n v="0"/>
  </r>
  <r>
    <n v="7746"/>
    <s v="CA-2018-133613"/>
    <x v="26"/>
    <d v="2018-06-22T00:00:00"/>
    <x v="1"/>
    <s v="CP-12340"/>
    <s v="Christine Phan"/>
    <x v="1"/>
    <x v="0"/>
    <x v="416"/>
    <x v="29"/>
    <n v="6708"/>
    <x v="3"/>
    <s v="OFF-AR-10003829"/>
    <x v="1"/>
    <x v="6"/>
    <s v="Newell 35"/>
    <n v="9.84"/>
    <x v="1"/>
    <n v="0"/>
    <n v="2.8535999999999988"/>
    <x v="3"/>
    <s v="No"/>
    <n v="0"/>
  </r>
  <r>
    <n v="7747"/>
    <s v="CA-2017-109113"/>
    <x v="546"/>
    <d v="2017-12-23T00:00:00"/>
    <x v="1"/>
    <s v="EK-13795"/>
    <s v="Eileen Kiefer"/>
    <x v="2"/>
    <x v="0"/>
    <x v="22"/>
    <x v="10"/>
    <n v="60610"/>
    <x v="2"/>
    <s v="TEC-AC-10004761"/>
    <x v="2"/>
    <x v="11"/>
    <s v="Maxell 4.7GB DVD+RW 3/Pack"/>
    <n v="25.488"/>
    <x v="0"/>
    <n v="0.2"/>
    <n v="4.7789999999999999"/>
    <x v="2"/>
    <s v="No"/>
    <n v="0"/>
  </r>
  <r>
    <n v="7748"/>
    <s v="CA-2017-156153"/>
    <x v="70"/>
    <d v="2017-06-02T00:00:00"/>
    <x v="0"/>
    <s v="CW-11905"/>
    <s v="Carl Weiss"/>
    <x v="2"/>
    <x v="0"/>
    <x v="85"/>
    <x v="15"/>
    <n v="11561"/>
    <x v="3"/>
    <s v="OFF-FA-10003472"/>
    <x v="1"/>
    <x v="13"/>
    <s v="Bagged Rubber Bands"/>
    <n v="7.5600000000000005"/>
    <x v="5"/>
    <n v="0"/>
    <n v="0.3024"/>
    <x v="3"/>
    <s v="No"/>
    <n v="0"/>
  </r>
  <r>
    <n v="7749"/>
    <s v="CA-2017-133242"/>
    <x v="652"/>
    <d v="2017-06-24T00:00:00"/>
    <x v="1"/>
    <s v="KH-16510"/>
    <s v="Keith Herrera"/>
    <x v="0"/>
    <x v="0"/>
    <x v="81"/>
    <x v="17"/>
    <n v="22204"/>
    <x v="0"/>
    <s v="FUR-FU-10003464"/>
    <x v="0"/>
    <x v="5"/>
    <s v="Seth Thomas 8 1/2&quot; Cubicle Clock"/>
    <n v="60.84"/>
    <x v="1"/>
    <n v="0"/>
    <n v="19.468799999999998"/>
    <x v="0"/>
    <s v="No"/>
    <n v="0"/>
  </r>
  <r>
    <n v="7750"/>
    <s v="CA-2017-133242"/>
    <x v="652"/>
    <d v="2017-06-24T00:00:00"/>
    <x v="1"/>
    <s v="KH-16510"/>
    <s v="Keith Herrera"/>
    <x v="0"/>
    <x v="0"/>
    <x v="81"/>
    <x v="17"/>
    <n v="22204"/>
    <x v="0"/>
    <s v="OFF-ST-10003716"/>
    <x v="1"/>
    <x v="4"/>
    <s v="Tennsco Double-Tier Lockers"/>
    <n v="450.04"/>
    <x v="0"/>
    <n v="0"/>
    <n v="58.505200000000002"/>
    <x v="0"/>
    <s v="No"/>
    <n v="0"/>
  </r>
  <r>
    <n v="7751"/>
    <s v="CA-2017-133242"/>
    <x v="652"/>
    <d v="2017-06-24T00:00:00"/>
    <x v="1"/>
    <s v="KH-16510"/>
    <s v="Keith Herrera"/>
    <x v="0"/>
    <x v="0"/>
    <x v="81"/>
    <x v="17"/>
    <n v="22204"/>
    <x v="0"/>
    <s v="OFF-BI-10004002"/>
    <x v="1"/>
    <x v="8"/>
    <s v="Wilson Jones International Size A4 Ring Binders"/>
    <n v="34.6"/>
    <x v="0"/>
    <n v="0"/>
    <n v="16.608000000000001"/>
    <x v="0"/>
    <s v="No"/>
    <n v="0"/>
  </r>
  <r>
    <n v="7752"/>
    <s v="CA-2017-133242"/>
    <x v="652"/>
    <d v="2017-06-24T00:00:00"/>
    <x v="1"/>
    <s v="KH-16510"/>
    <s v="Keith Herrera"/>
    <x v="0"/>
    <x v="0"/>
    <x v="81"/>
    <x v="17"/>
    <n v="22204"/>
    <x v="0"/>
    <s v="TEC-PH-10002496"/>
    <x v="2"/>
    <x v="7"/>
    <s v="Cisco SPA301"/>
    <n v="467.97"/>
    <x v="1"/>
    <n v="0"/>
    <n v="140.39099999999999"/>
    <x v="0"/>
    <s v="No"/>
    <n v="0"/>
  </r>
  <r>
    <n v="7753"/>
    <s v="CA-2017-133242"/>
    <x v="652"/>
    <d v="2017-06-24T00:00:00"/>
    <x v="1"/>
    <s v="KH-16510"/>
    <s v="Keith Herrera"/>
    <x v="0"/>
    <x v="0"/>
    <x v="81"/>
    <x v="17"/>
    <n v="22204"/>
    <x v="0"/>
    <s v="OFF-BI-10004826"/>
    <x v="1"/>
    <x v="8"/>
    <s v="JM Magazine Binder"/>
    <n v="33.020000000000003"/>
    <x v="0"/>
    <n v="0"/>
    <n v="15.849600000000002"/>
    <x v="0"/>
    <s v="No"/>
    <n v="0"/>
  </r>
  <r>
    <n v="7754"/>
    <s v="CA-2017-158323"/>
    <x v="672"/>
    <d v="2017-12-03T00:00:00"/>
    <x v="2"/>
    <s v="AB-10600"/>
    <s v="Ann Blume"/>
    <x v="1"/>
    <x v="0"/>
    <x v="108"/>
    <x v="3"/>
    <n v="28540"/>
    <x v="0"/>
    <s v="FUR-FU-10001546"/>
    <x v="0"/>
    <x v="5"/>
    <s v="Dana Swing-Arm Lamps"/>
    <n v="17.088000000000001"/>
    <x v="0"/>
    <n v="0.2"/>
    <n v="1.0679999999999996"/>
    <x v="0"/>
    <s v="No"/>
    <n v="0"/>
  </r>
  <r>
    <n v="7755"/>
    <s v="CA-2017-161795"/>
    <x v="379"/>
    <d v="2017-12-23T00:00:00"/>
    <x v="0"/>
    <s v="AH-10075"/>
    <s v="Adam Hart"/>
    <x v="1"/>
    <x v="0"/>
    <x v="38"/>
    <x v="24"/>
    <n v="43229"/>
    <x v="3"/>
    <s v="OFF-AR-10001919"/>
    <x v="1"/>
    <x v="6"/>
    <s v="OIC #2 Pencils, Medium Soft"/>
    <n v="3.008"/>
    <x v="0"/>
    <n v="0.2"/>
    <n v="0.33839999999999981"/>
    <x v="3"/>
    <s v="No"/>
    <n v="0"/>
  </r>
  <r>
    <n v="7756"/>
    <s v="CA-2019-100902"/>
    <x v="701"/>
    <d v="2019-11-21T00:00:00"/>
    <x v="1"/>
    <s v="CK-12595"/>
    <s v="Clytie Kelty"/>
    <x v="0"/>
    <x v="0"/>
    <x v="35"/>
    <x v="3"/>
    <n v="28205"/>
    <x v="0"/>
    <s v="OFF-PA-10002558"/>
    <x v="1"/>
    <x v="10"/>
    <s v="Xerox 1938"/>
    <n v="268.24"/>
    <x v="3"/>
    <n v="0.2"/>
    <n v="93.883999999999986"/>
    <x v="0"/>
    <s v="No"/>
    <n v="0"/>
  </r>
  <r>
    <n v="7757"/>
    <s v="CA-2019-100902"/>
    <x v="701"/>
    <d v="2019-11-21T00:00:00"/>
    <x v="1"/>
    <s v="CK-12595"/>
    <s v="Clytie Kelty"/>
    <x v="0"/>
    <x v="0"/>
    <x v="35"/>
    <x v="3"/>
    <n v="28205"/>
    <x v="0"/>
    <s v="TEC-AC-10003174"/>
    <x v="2"/>
    <x v="11"/>
    <s v="Plantronics S12 Corded Telephone Headset System"/>
    <n v="431.16000000000008"/>
    <x v="2"/>
    <n v="0.2"/>
    <n v="107.78999999999996"/>
    <x v="0"/>
    <s v="No"/>
    <n v="0"/>
  </r>
  <r>
    <n v="7758"/>
    <s v="CA-2019-112844"/>
    <x v="38"/>
    <d v="2019-11-16T00:00:00"/>
    <x v="0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s v="No"/>
    <n v="0"/>
  </r>
  <r>
    <n v="7759"/>
    <s v="CA-2019-112844"/>
    <x v="38"/>
    <d v="2019-11-16T00:00:00"/>
    <x v="0"/>
    <s v="SP-20620"/>
    <s v="Stefania Perrino"/>
    <x v="1"/>
    <x v="0"/>
    <x v="198"/>
    <x v="15"/>
    <n v="14215"/>
    <x v="3"/>
    <s v="FUR-FU-10004845"/>
    <x v="0"/>
    <x v="5"/>
    <s v="Deflect-o EconoMat Nonstudded, No Bevel Mat"/>
    <n v="154.94999999999999"/>
    <x v="1"/>
    <n v="0"/>
    <n v="30.989999999999995"/>
    <x v="3"/>
    <s v="No"/>
    <n v="0"/>
  </r>
  <r>
    <n v="7760"/>
    <s v="CA-2018-158925"/>
    <x v="1057"/>
    <d v="2018-10-28T00:00:00"/>
    <x v="1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n v="15.552000000000003"/>
    <x v="1"/>
    <n v="0.2"/>
    <n v="5.4432"/>
    <x v="2"/>
    <s v="No"/>
    <n v="0"/>
  </r>
  <r>
    <n v="7761"/>
    <s v="CA-2016-155390"/>
    <x v="776"/>
    <d v="2016-12-11T00:00:00"/>
    <x v="1"/>
    <s v="BG-11035"/>
    <s v="Barry Gonzalez"/>
    <x v="0"/>
    <x v="0"/>
    <x v="26"/>
    <x v="18"/>
    <n v="38109"/>
    <x v="0"/>
    <s v="OFF-PA-10003641"/>
    <x v="1"/>
    <x v="10"/>
    <s v="Xerox 1909"/>
    <n v="42.207999999999998"/>
    <x v="0"/>
    <n v="0.2"/>
    <n v="13.717599999999997"/>
    <x v="0"/>
    <s v="No"/>
    <n v="0"/>
  </r>
  <r>
    <n v="7762"/>
    <s v="CA-2019-123071"/>
    <x v="734"/>
    <d v="2019-12-06T00:00:00"/>
    <x v="2"/>
    <s v="CC-12550"/>
    <s v="Clay Cheatham"/>
    <x v="0"/>
    <x v="0"/>
    <x v="243"/>
    <x v="5"/>
    <n v="75023"/>
    <x v="2"/>
    <s v="OFF-PA-10003729"/>
    <x v="1"/>
    <x v="10"/>
    <s v="Xerox 1998"/>
    <n v="10.368000000000002"/>
    <x v="0"/>
    <n v="0.2"/>
    <n v="3.6288"/>
    <x v="2"/>
    <s v="No"/>
    <n v="0"/>
  </r>
  <r>
    <n v="7763"/>
    <s v="CA-2019-156391"/>
    <x v="986"/>
    <d v="2019-09-28T00:00:00"/>
    <x v="2"/>
    <s v="SL-20155"/>
    <s v="Sara Luxemburg"/>
    <x v="2"/>
    <x v="0"/>
    <x v="127"/>
    <x v="21"/>
    <n v="97301"/>
    <x v="1"/>
    <s v="OFF-AR-10003251"/>
    <x v="1"/>
    <x v="6"/>
    <s v="Prang Drawing Pencil Set"/>
    <n v="2.2239999999999998"/>
    <x v="7"/>
    <n v="0.2"/>
    <n v="0.55599999999999994"/>
    <x v="1"/>
    <s v="Yes"/>
    <n v="1"/>
  </r>
  <r>
    <n v="7764"/>
    <s v="CA-2017-103093"/>
    <x v="302"/>
    <d v="2017-02-07T00:00:00"/>
    <x v="1"/>
    <s v="FO-14305"/>
    <s v="Frank Olsen"/>
    <x v="0"/>
    <x v="0"/>
    <x v="38"/>
    <x v="32"/>
    <n v="31907"/>
    <x v="0"/>
    <s v="OFF-EN-10003286"/>
    <x v="1"/>
    <x v="12"/>
    <s v="Staple envelope"/>
    <n v="74.52"/>
    <x v="6"/>
    <n v="0"/>
    <n v="35.024399999999993"/>
    <x v="0"/>
    <s v="No"/>
    <n v="0"/>
  </r>
  <r>
    <n v="7765"/>
    <s v="US-2019-118941"/>
    <x v="801"/>
    <d v="2019-08-12T00:00:00"/>
    <x v="3"/>
    <s v="BB-11545"/>
    <s v="Brenda Bowman"/>
    <x v="1"/>
    <x v="0"/>
    <x v="29"/>
    <x v="39"/>
    <n v="21044"/>
    <x v="3"/>
    <s v="OFF-AR-10004078"/>
    <x v="1"/>
    <x v="6"/>
    <s v="Newell 312"/>
    <n v="17.52"/>
    <x v="1"/>
    <n v="0"/>
    <n v="5.2559999999999993"/>
    <x v="3"/>
    <s v="No"/>
    <n v="0"/>
  </r>
  <r>
    <n v="7766"/>
    <s v="US-2019-118941"/>
    <x v="801"/>
    <d v="2019-08-12T00:00:00"/>
    <x v="3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n v="1779.9"/>
    <x v="2"/>
    <n v="0"/>
    <n v="373.77899999999983"/>
    <x v="3"/>
    <s v="No"/>
    <n v="0"/>
  </r>
  <r>
    <n v="7767"/>
    <s v="US-2019-118941"/>
    <x v="801"/>
    <d v="2019-08-12T00:00:00"/>
    <x v="3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n v="219.89999999999998"/>
    <x v="2"/>
    <n v="0"/>
    <n v="59.373000000000005"/>
    <x v="3"/>
    <s v="No"/>
    <n v="0"/>
  </r>
  <r>
    <n v="7768"/>
    <s v="CA-2017-169299"/>
    <x v="252"/>
    <d v="2017-08-26T00:00:00"/>
    <x v="2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n v="7.1519999999999992"/>
    <x v="1"/>
    <n v="0.2"/>
    <n v="0.71520000000000028"/>
    <x v="1"/>
    <s v="No"/>
    <n v="0"/>
  </r>
  <r>
    <n v="7769"/>
    <s v="CA-2019-154088"/>
    <x v="105"/>
    <d v="2019-11-17T00:00:00"/>
    <x v="1"/>
    <s v="LB-16735"/>
    <s v="Larry Blacks"/>
    <x v="0"/>
    <x v="0"/>
    <x v="315"/>
    <x v="2"/>
    <n v="32303"/>
    <x v="0"/>
    <s v="OFF-PA-10003651"/>
    <x v="1"/>
    <x v="10"/>
    <s v="Xerox 1968"/>
    <n v="26.720000000000002"/>
    <x v="2"/>
    <n v="0.2"/>
    <n v="9.3520000000000003"/>
    <x v="0"/>
    <s v="No"/>
    <n v="0"/>
  </r>
  <r>
    <n v="7770"/>
    <s v="CA-2018-155978"/>
    <x v="1147"/>
    <d v="2018-08-01T00:00:00"/>
    <x v="3"/>
    <s v="TS-21205"/>
    <s v="Thomas Seio"/>
    <x v="1"/>
    <x v="0"/>
    <x v="169"/>
    <x v="1"/>
    <n v="92503"/>
    <x v="1"/>
    <s v="TEC-PH-10002885"/>
    <x v="2"/>
    <x v="7"/>
    <s v="Apple iPhone 5"/>
    <n v="1039.7280000000001"/>
    <x v="0"/>
    <n v="0.2"/>
    <n v="90.976200000000063"/>
    <x v="1"/>
    <s v="No"/>
    <n v="0"/>
  </r>
  <r>
    <n v="7771"/>
    <s v="CA-2018-155978"/>
    <x v="1147"/>
    <d v="2018-08-01T00:00:00"/>
    <x v="3"/>
    <s v="TS-21205"/>
    <s v="Thomas Seio"/>
    <x v="1"/>
    <x v="0"/>
    <x v="169"/>
    <x v="1"/>
    <n v="92503"/>
    <x v="1"/>
    <s v="OFF-AP-10002892"/>
    <x v="1"/>
    <x v="9"/>
    <s v="Belkin F5C206VTEL 6 Outlet Surge"/>
    <n v="45.96"/>
    <x v="0"/>
    <n v="0"/>
    <n v="13.787999999999997"/>
    <x v="1"/>
    <s v="No"/>
    <n v="0"/>
  </r>
  <r>
    <n v="7772"/>
    <s v="CA-2018-108196"/>
    <x v="881"/>
    <d v="2018-12-02T00:00:00"/>
    <x v="1"/>
    <s v="CS-12505"/>
    <s v="Cindy Stewart"/>
    <x v="0"/>
    <x v="0"/>
    <x v="152"/>
    <x v="24"/>
    <n v="43130"/>
    <x v="3"/>
    <s v="OFF-BI-10000545"/>
    <x v="1"/>
    <x v="8"/>
    <s v="GBC Ibimaster 500 Manual ProClick Binding System"/>
    <n v="456.58800000000008"/>
    <x v="0"/>
    <n v="0.7"/>
    <n v="-304.39200000000005"/>
    <x v="3"/>
    <s v="No"/>
    <n v="0"/>
  </r>
  <r>
    <n v="7773"/>
    <s v="CA-2018-108196"/>
    <x v="881"/>
    <d v="2018-12-02T00:00:00"/>
    <x v="1"/>
    <s v="CS-12505"/>
    <s v="Cindy Stewart"/>
    <x v="0"/>
    <x v="0"/>
    <x v="152"/>
    <x v="24"/>
    <n v="43130"/>
    <x v="3"/>
    <s v="TEC-MA-10000418"/>
    <x v="2"/>
    <x v="15"/>
    <s v="Cubify CubeX 3D Printer Double Head Print"/>
    <n v="4499.9850000000006"/>
    <x v="2"/>
    <n v="0.7"/>
    <n v="-6599.978000000001"/>
    <x v="3"/>
    <s v="No"/>
    <n v="0"/>
  </r>
  <r>
    <n v="7774"/>
    <s v="CA-2018-108196"/>
    <x v="881"/>
    <d v="2018-12-02T00:00:00"/>
    <x v="1"/>
    <s v="CS-12505"/>
    <s v="Cindy Stewart"/>
    <x v="0"/>
    <x v="0"/>
    <x v="152"/>
    <x v="24"/>
    <n v="43130"/>
    <x v="3"/>
    <s v="TEC-AC-10000926"/>
    <x v="2"/>
    <x v="11"/>
    <s v="NETGEAR RangeMax WNR1000 Wireless Router"/>
    <n v="59.975999999999999"/>
    <x v="1"/>
    <n v="0.2"/>
    <n v="11.995199999999997"/>
    <x v="3"/>
    <s v="No"/>
    <n v="0"/>
  </r>
  <r>
    <n v="7775"/>
    <s v="CA-2018-152800"/>
    <x v="1172"/>
    <d v="2018-04-15T00:00:00"/>
    <x v="2"/>
    <s v="SP-20920"/>
    <s v="Susan Pistek"/>
    <x v="0"/>
    <x v="0"/>
    <x v="8"/>
    <x v="1"/>
    <n v="94109"/>
    <x v="1"/>
    <s v="OFF-EN-10001509"/>
    <x v="1"/>
    <x v="12"/>
    <s v="Poly String Tie Envelopes"/>
    <n v="6.12"/>
    <x v="1"/>
    <n v="0"/>
    <n v="2.8763999999999994"/>
    <x v="1"/>
    <s v="No"/>
    <n v="0"/>
  </r>
  <r>
    <n v="7776"/>
    <s v="CA-2016-166961"/>
    <x v="422"/>
    <d v="2016-12-31T00:00:00"/>
    <x v="1"/>
    <s v="CD-12790"/>
    <s v="Cynthia Delaney"/>
    <x v="2"/>
    <x v="0"/>
    <x v="429"/>
    <x v="1"/>
    <n v="92553"/>
    <x v="1"/>
    <s v="OFF-AP-10001366"/>
    <x v="1"/>
    <x v="9"/>
    <s v="Staple holder"/>
    <n v="10.98"/>
    <x v="7"/>
    <n v="0"/>
    <n v="2.9646000000000008"/>
    <x v="1"/>
    <s v="No"/>
    <n v="0"/>
  </r>
  <r>
    <n v="7777"/>
    <s v="CA-2016-166961"/>
    <x v="422"/>
    <d v="2016-12-31T00:00:00"/>
    <x v="1"/>
    <s v="CD-12790"/>
    <s v="Cynthia Delaney"/>
    <x v="2"/>
    <x v="0"/>
    <x v="429"/>
    <x v="1"/>
    <n v="92553"/>
    <x v="1"/>
    <s v="OFF-FA-10003485"/>
    <x v="1"/>
    <x v="13"/>
    <s v="Staples"/>
    <n v="7.86"/>
    <x v="1"/>
    <n v="0"/>
    <n v="3.6156000000000001"/>
    <x v="1"/>
    <s v="No"/>
    <n v="0"/>
  </r>
  <r>
    <n v="7778"/>
    <s v="CA-2016-166961"/>
    <x v="422"/>
    <d v="2016-12-31T00:00:00"/>
    <x v="1"/>
    <s v="CD-12790"/>
    <s v="Cynthia Delaney"/>
    <x v="2"/>
    <x v="0"/>
    <x v="429"/>
    <x v="1"/>
    <n v="92553"/>
    <x v="1"/>
    <s v="OFF-ST-10004507"/>
    <x v="1"/>
    <x v="4"/>
    <s v="Advantus Rolling Storage Box"/>
    <n v="51.449999999999996"/>
    <x v="1"/>
    <n v="0"/>
    <n v="13.891499999999999"/>
    <x v="1"/>
    <s v="No"/>
    <n v="0"/>
  </r>
  <r>
    <n v="7779"/>
    <s v="CA-2016-166961"/>
    <x v="422"/>
    <d v="2016-12-31T00:00:00"/>
    <x v="1"/>
    <s v="CD-12790"/>
    <s v="Cynthia Delaney"/>
    <x v="2"/>
    <x v="0"/>
    <x v="429"/>
    <x v="1"/>
    <n v="92553"/>
    <x v="1"/>
    <s v="OFF-BI-10002353"/>
    <x v="1"/>
    <x v="8"/>
    <s v="GBC VeloBind Cover Sets"/>
    <n v="37.055999999999997"/>
    <x v="1"/>
    <n v="0.2"/>
    <n v="13.896000000000001"/>
    <x v="1"/>
    <s v="No"/>
    <n v="0"/>
  </r>
  <r>
    <n v="7780"/>
    <s v="CA-2018-139381"/>
    <x v="724"/>
    <d v="2018-04-22T00:00:00"/>
    <x v="1"/>
    <s v="RF-19840"/>
    <s v="Roy Französisch"/>
    <x v="0"/>
    <x v="0"/>
    <x v="269"/>
    <x v="17"/>
    <n v="23320"/>
    <x v="0"/>
    <s v="OFF-AP-10001271"/>
    <x v="1"/>
    <x v="9"/>
    <s v="Eureka The Boss Cordless Rechargeable Stick Vac"/>
    <n v="203.92"/>
    <x v="4"/>
    <n v="0"/>
    <n v="55.058400000000006"/>
    <x v="0"/>
    <s v="No"/>
    <n v="0"/>
  </r>
  <r>
    <n v="7781"/>
    <s v="CA-2018-139381"/>
    <x v="724"/>
    <d v="2018-04-22T00:00:00"/>
    <x v="1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n v="29.56"/>
    <x v="4"/>
    <n v="0"/>
    <n v="7.9812000000000012"/>
    <x v="0"/>
    <s v="No"/>
    <n v="0"/>
  </r>
  <r>
    <n v="7782"/>
    <s v="CA-2017-132136"/>
    <x v="936"/>
    <d v="2017-03-12T00:00:00"/>
    <x v="1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n v="8.5679999999999978"/>
    <x v="1"/>
    <n v="0.8"/>
    <n v="-14.5656"/>
    <x v="2"/>
    <s v="No"/>
    <n v="0"/>
  </r>
  <r>
    <n v="7783"/>
    <s v="CA-2018-162236"/>
    <x v="254"/>
    <d v="2018-11-06T00:00:00"/>
    <x v="0"/>
    <s v="ER-13855"/>
    <s v="Elpida Rittenbach"/>
    <x v="1"/>
    <x v="0"/>
    <x v="35"/>
    <x v="3"/>
    <n v="28205"/>
    <x v="0"/>
    <s v="OFF-ST-10003442"/>
    <x v="1"/>
    <x v="4"/>
    <s v="Eldon Portable Mobile Manager"/>
    <n v="45.248000000000005"/>
    <x v="0"/>
    <n v="0.2"/>
    <n v="3.9591999999999992"/>
    <x v="0"/>
    <s v="No"/>
    <n v="0"/>
  </r>
  <r>
    <n v="7784"/>
    <s v="CA-2018-162236"/>
    <x v="254"/>
    <d v="2018-11-06T00:00:00"/>
    <x v="0"/>
    <s v="ER-13855"/>
    <s v="Elpida Rittenbach"/>
    <x v="1"/>
    <x v="0"/>
    <x v="35"/>
    <x v="3"/>
    <n v="28205"/>
    <x v="0"/>
    <s v="FUR-TA-10002533"/>
    <x v="0"/>
    <x v="3"/>
    <s v="BPI Conference Tables"/>
    <n v="876.30000000000007"/>
    <x v="12"/>
    <n v="0.4"/>
    <n v="-292.10000000000014"/>
    <x v="0"/>
    <s v="No"/>
    <n v="0"/>
  </r>
  <r>
    <n v="7785"/>
    <s v="CA-2018-162236"/>
    <x v="254"/>
    <d v="2018-11-06T00:00:00"/>
    <x v="0"/>
    <s v="ER-13855"/>
    <s v="Elpida Rittenbach"/>
    <x v="1"/>
    <x v="0"/>
    <x v="35"/>
    <x v="3"/>
    <n v="28205"/>
    <x v="0"/>
    <s v="OFF-SU-10003505"/>
    <x v="1"/>
    <x v="14"/>
    <s v="Premier Electric Letter Opener"/>
    <n v="185.376"/>
    <x v="0"/>
    <n v="0.2"/>
    <n v="-34.758000000000017"/>
    <x v="0"/>
    <s v="No"/>
    <n v="0"/>
  </r>
  <r>
    <n v="7786"/>
    <s v="US-2016-111353"/>
    <x v="503"/>
    <d v="2016-12-06T00:00:00"/>
    <x v="1"/>
    <s v="PB-19150"/>
    <s v="Philip Brown"/>
    <x v="0"/>
    <x v="0"/>
    <x v="20"/>
    <x v="15"/>
    <n v="10009"/>
    <x v="3"/>
    <s v="OFF-LA-10002762"/>
    <x v="1"/>
    <x v="2"/>
    <s v="Avery 485"/>
    <n v="25.06"/>
    <x v="0"/>
    <n v="0"/>
    <n v="11.778199999999998"/>
    <x v="3"/>
    <s v="No"/>
    <n v="0"/>
  </r>
  <r>
    <n v="7787"/>
    <s v="US-2018-117037"/>
    <x v="624"/>
    <d v="2018-05-20T00:00:00"/>
    <x v="2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n v="2.8899999999999992"/>
    <x v="7"/>
    <n v="0.8"/>
    <n v="-4.7685000000000013"/>
    <x v="2"/>
    <s v="No"/>
    <n v="0"/>
  </r>
  <r>
    <n v="7788"/>
    <s v="US-2018-117037"/>
    <x v="624"/>
    <d v="2018-05-20T00:00:00"/>
    <x v="2"/>
    <s v="LW-17215"/>
    <s v="Luke Weiss"/>
    <x v="0"/>
    <x v="0"/>
    <x v="22"/>
    <x v="10"/>
    <n v="60653"/>
    <x v="2"/>
    <s v="OFF-FA-10000936"/>
    <x v="1"/>
    <x v="13"/>
    <s v="Acco Hot Clips Clips to Go"/>
    <n v="7.8960000000000008"/>
    <x v="1"/>
    <n v="0.2"/>
    <n v="2.4674999999999994"/>
    <x v="2"/>
    <s v="No"/>
    <n v="0"/>
  </r>
  <r>
    <n v="7789"/>
    <s v="US-2018-117037"/>
    <x v="624"/>
    <d v="2018-05-20T00:00:00"/>
    <x v="2"/>
    <s v="LW-17215"/>
    <s v="Luke Weiss"/>
    <x v="0"/>
    <x v="0"/>
    <x v="22"/>
    <x v="10"/>
    <n v="60653"/>
    <x v="2"/>
    <s v="FUR-FU-10004973"/>
    <x v="0"/>
    <x v="5"/>
    <s v="Flat Face Poster Frame"/>
    <n v="22.608000000000001"/>
    <x v="1"/>
    <n v="0.6"/>
    <n v="-10.173599999999997"/>
    <x v="2"/>
    <s v="No"/>
    <n v="0"/>
  </r>
  <r>
    <n v="7790"/>
    <s v="US-2018-117037"/>
    <x v="624"/>
    <d v="2018-05-20T00:00:00"/>
    <x v="2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x v="8"/>
    <n v="0.2"/>
    <n v="9.5399999999999974"/>
    <x v="2"/>
    <s v="No"/>
    <n v="0"/>
  </r>
  <r>
    <n v="7791"/>
    <s v="CA-2019-160801"/>
    <x v="20"/>
    <d v="2019-09-19T00:00:00"/>
    <x v="3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n v="4.8420000000000005"/>
    <x v="1"/>
    <n v="0.7"/>
    <n v="-3.3893999999999984"/>
    <x v="3"/>
    <s v="No"/>
    <n v="0"/>
  </r>
  <r>
    <n v="7792"/>
    <s v="CA-2018-108364"/>
    <x v="1054"/>
    <d v="2018-12-24T00:00:00"/>
    <x v="1"/>
    <s v="BP-11050"/>
    <s v="Barry Pond"/>
    <x v="1"/>
    <x v="0"/>
    <x v="22"/>
    <x v="10"/>
    <n v="60623"/>
    <x v="2"/>
    <s v="OFF-BI-10002012"/>
    <x v="1"/>
    <x v="8"/>
    <s v="Wilson Jones Easy Flow II Sheet Lifters"/>
    <n v="1.7999999999999996"/>
    <x v="2"/>
    <n v="0.8"/>
    <n v="-2.8800000000000008"/>
    <x v="2"/>
    <s v="No"/>
    <n v="0"/>
  </r>
  <r>
    <n v="7793"/>
    <s v="CA-2019-169362"/>
    <x v="386"/>
    <d v="2019-10-15T00:00:00"/>
    <x v="2"/>
    <s v="SP-20860"/>
    <s v="Sung Pak"/>
    <x v="1"/>
    <x v="0"/>
    <x v="61"/>
    <x v="5"/>
    <n v="75217"/>
    <x v="2"/>
    <s v="TEC-AC-10001383"/>
    <x v="2"/>
    <x v="11"/>
    <s v="Logitech Wireless Touch Keyboard K400"/>
    <n v="39.984000000000002"/>
    <x v="0"/>
    <n v="0.2"/>
    <n v="-1.4994000000000067"/>
    <x v="2"/>
    <s v="No"/>
    <n v="0"/>
  </r>
  <r>
    <n v="7794"/>
    <s v="CA-2017-127481"/>
    <x v="295"/>
    <d v="2017-12-15T00:00:00"/>
    <x v="0"/>
    <s v="JD-15895"/>
    <s v="Jonathan Doherty"/>
    <x v="1"/>
    <x v="0"/>
    <x v="98"/>
    <x v="33"/>
    <n v="89115"/>
    <x v="1"/>
    <s v="OFF-PA-10002036"/>
    <x v="1"/>
    <x v="10"/>
    <s v="Xerox 1930"/>
    <n v="32.400000000000006"/>
    <x v="2"/>
    <n v="0"/>
    <n v="15.876000000000001"/>
    <x v="1"/>
    <s v="No"/>
    <n v="0"/>
  </r>
  <r>
    <n v="7795"/>
    <s v="CA-2017-127481"/>
    <x v="295"/>
    <d v="2017-12-15T00:00:00"/>
    <x v="0"/>
    <s v="JD-15895"/>
    <s v="Jonathan Doherty"/>
    <x v="1"/>
    <x v="0"/>
    <x v="98"/>
    <x v="33"/>
    <n v="89115"/>
    <x v="1"/>
    <s v="OFF-PA-10002377"/>
    <x v="1"/>
    <x v="10"/>
    <s v="Xerox 1916"/>
    <n v="97.88"/>
    <x v="0"/>
    <n v="0"/>
    <n v="48.94"/>
    <x v="1"/>
    <s v="No"/>
    <n v="0"/>
  </r>
  <r>
    <n v="7796"/>
    <s v="CA-2017-112711"/>
    <x v="984"/>
    <d v="2017-07-18T00:00:00"/>
    <x v="1"/>
    <s v="FM-14380"/>
    <s v="Fred McMath"/>
    <x v="0"/>
    <x v="0"/>
    <x v="112"/>
    <x v="5"/>
    <n v="79109"/>
    <x v="2"/>
    <s v="TEC-PH-10000526"/>
    <x v="2"/>
    <x v="7"/>
    <s v="Vtech CS6719"/>
    <n v="307.16800000000001"/>
    <x v="4"/>
    <n v="0.2"/>
    <n v="30.716800000000006"/>
    <x v="2"/>
    <s v="No"/>
    <n v="0"/>
  </r>
  <r>
    <n v="7797"/>
    <s v="US-2017-145121"/>
    <x v="653"/>
    <d v="2017-10-06T00:00:00"/>
    <x v="1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n v="26.9"/>
    <x v="2"/>
    <n v="0"/>
    <n v="13.181000000000001"/>
    <x v="3"/>
    <s v="No"/>
    <n v="0"/>
  </r>
  <r>
    <n v="7798"/>
    <s v="CA-2019-166184"/>
    <x v="668"/>
    <d v="2019-03-27T00:00:00"/>
    <x v="2"/>
    <s v="HR-14830"/>
    <s v="Harold Ryan"/>
    <x v="1"/>
    <x v="0"/>
    <x v="20"/>
    <x v="15"/>
    <n v="10035"/>
    <x v="3"/>
    <s v="OFF-EN-10004483"/>
    <x v="1"/>
    <x v="12"/>
    <s v="#10 White Business Envelopes,4 1/8 x 9 1/2"/>
    <n v="47.01"/>
    <x v="1"/>
    <n v="0"/>
    <n v="22.094699999999996"/>
    <x v="3"/>
    <s v="No"/>
    <n v="0"/>
  </r>
  <r>
    <n v="7799"/>
    <s v="CA-2019-166184"/>
    <x v="668"/>
    <d v="2019-03-27T00:00:00"/>
    <x v="2"/>
    <s v="HR-14830"/>
    <s v="Harold Ryan"/>
    <x v="1"/>
    <x v="0"/>
    <x v="20"/>
    <x v="15"/>
    <n v="10035"/>
    <x v="3"/>
    <s v="TEC-PH-10002624"/>
    <x v="2"/>
    <x v="7"/>
    <s v="Samsung Galaxy S4 Mini"/>
    <n v="469.99"/>
    <x v="7"/>
    <n v="0"/>
    <n v="136.29709999999994"/>
    <x v="3"/>
    <s v="No"/>
    <n v="0"/>
  </r>
  <r>
    <n v="7800"/>
    <s v="CA-2019-166184"/>
    <x v="668"/>
    <d v="2019-03-27T00:00:00"/>
    <x v="2"/>
    <s v="HR-14830"/>
    <s v="Harold Ryan"/>
    <x v="1"/>
    <x v="0"/>
    <x v="20"/>
    <x v="15"/>
    <n v="10035"/>
    <x v="3"/>
    <s v="FUR-CH-10003396"/>
    <x v="0"/>
    <x v="1"/>
    <s v="Global Deluxe Steno Chair"/>
    <n v="207.84600000000003"/>
    <x v="1"/>
    <n v="0.1"/>
    <n v="2.3093999999999895"/>
    <x v="3"/>
    <s v="No"/>
    <n v="0"/>
  </r>
  <r>
    <n v="7801"/>
    <s v="CA-2019-157413"/>
    <x v="702"/>
    <d v="2019-06-06T00:00:00"/>
    <x v="1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n v="324.74400000000003"/>
    <x v="1"/>
    <n v="0.2"/>
    <n v="-77.126699999999971"/>
    <x v="3"/>
    <s v="No"/>
    <n v="0"/>
  </r>
  <r>
    <n v="7802"/>
    <s v="CA-2016-143637"/>
    <x v="977"/>
    <d v="2016-03-29T00:00:00"/>
    <x v="0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x v="0"/>
    <n v="0"/>
    <n v="14.572799999999997"/>
    <x v="1"/>
    <s v="No"/>
    <n v="0"/>
  </r>
  <r>
    <n v="7803"/>
    <s v="CA-2017-102260"/>
    <x v="357"/>
    <d v="2017-09-26T00:00:00"/>
    <x v="1"/>
    <s v="SJ-20125"/>
    <s v="Sanjit Jacobs"/>
    <x v="2"/>
    <x v="0"/>
    <x v="47"/>
    <x v="18"/>
    <n v="37064"/>
    <x v="0"/>
    <s v="OFF-LA-10003714"/>
    <x v="1"/>
    <x v="2"/>
    <s v="Avery 510"/>
    <n v="12"/>
    <x v="4"/>
    <n v="0.2"/>
    <n v="4.1999999999999993"/>
    <x v="0"/>
    <s v="No"/>
    <n v="0"/>
  </r>
  <r>
    <n v="7804"/>
    <s v="CA-2017-102260"/>
    <x v="357"/>
    <d v="2017-09-26T00:00:00"/>
    <x v="1"/>
    <s v="SJ-20125"/>
    <s v="Sanjit Jacobs"/>
    <x v="2"/>
    <x v="0"/>
    <x v="47"/>
    <x v="18"/>
    <n v="37064"/>
    <x v="0"/>
    <s v="OFF-ST-10003716"/>
    <x v="1"/>
    <x v="4"/>
    <s v="Tennsco Double-Tier Lockers"/>
    <n v="720.06400000000008"/>
    <x v="4"/>
    <n v="0.2"/>
    <n v="-63.005600000000015"/>
    <x v="0"/>
    <s v="No"/>
    <n v="0"/>
  </r>
  <r>
    <n v="7805"/>
    <s v="CA-2017-102260"/>
    <x v="357"/>
    <d v="2017-09-26T00:00:00"/>
    <x v="1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n v="25.424000000000003"/>
    <x v="7"/>
    <n v="0.2"/>
    <n v="-4.7670000000000021"/>
    <x v="0"/>
    <s v="No"/>
    <n v="0"/>
  </r>
  <r>
    <n v="7806"/>
    <s v="CA-2017-102260"/>
    <x v="357"/>
    <d v="2017-09-26T00:00:00"/>
    <x v="1"/>
    <s v="SJ-20125"/>
    <s v="Sanjit Jacobs"/>
    <x v="2"/>
    <x v="0"/>
    <x v="47"/>
    <x v="18"/>
    <n v="37064"/>
    <x v="0"/>
    <s v="OFF-AR-10001315"/>
    <x v="1"/>
    <x v="6"/>
    <s v="Newell 310"/>
    <n v="2.8160000000000003"/>
    <x v="0"/>
    <n v="0.2"/>
    <n v="0.31679999999999986"/>
    <x v="0"/>
    <s v="No"/>
    <n v="0"/>
  </r>
  <r>
    <n v="7807"/>
    <s v="CA-2017-102260"/>
    <x v="357"/>
    <d v="2017-09-26T00:00:00"/>
    <x v="1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n v="3.2040000000000002"/>
    <x v="0"/>
    <n v="0.7"/>
    <n v="-2.5631999999999993"/>
    <x v="0"/>
    <s v="No"/>
    <n v="0"/>
  </r>
  <r>
    <n v="7808"/>
    <s v="US-2018-137295"/>
    <x v="1134"/>
    <d v="2018-01-13T00:00:00"/>
    <x v="1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n v="30.828000000000007"/>
    <x v="3"/>
    <n v="0.7"/>
    <n v="-24.662400000000005"/>
    <x v="0"/>
    <s v="No"/>
    <n v="0"/>
  </r>
  <r>
    <n v="7809"/>
    <s v="US-2018-137295"/>
    <x v="1134"/>
    <d v="2018-01-13T00:00:00"/>
    <x v="1"/>
    <s v="VS-21820"/>
    <s v="Vivek Sundaresam"/>
    <x v="0"/>
    <x v="0"/>
    <x v="253"/>
    <x v="3"/>
    <n v="27604"/>
    <x v="0"/>
    <s v="OFF-AR-10001955"/>
    <x v="1"/>
    <x v="6"/>
    <s v="Newell 319"/>
    <n v="47.616"/>
    <x v="1"/>
    <n v="0.2"/>
    <n v="5.9519999999999946"/>
    <x v="0"/>
    <s v="No"/>
    <n v="0"/>
  </r>
  <r>
    <n v="7810"/>
    <s v="US-2018-137295"/>
    <x v="1134"/>
    <d v="2018-01-13T00:00:00"/>
    <x v="1"/>
    <s v="VS-21820"/>
    <s v="Vivek Sundaresam"/>
    <x v="0"/>
    <x v="0"/>
    <x v="253"/>
    <x v="3"/>
    <n v="27604"/>
    <x v="0"/>
    <s v="TEC-PH-10004080"/>
    <x v="2"/>
    <x v="7"/>
    <s v="Avaya 5410 Digital phone"/>
    <n v="108.78399999999999"/>
    <x v="0"/>
    <n v="0.2"/>
    <n v="10.878399999999999"/>
    <x v="0"/>
    <s v="No"/>
    <n v="0"/>
  </r>
  <r>
    <n v="7811"/>
    <s v="CA-2018-134334"/>
    <x v="1173"/>
    <d v="2018-02-15T00:00:00"/>
    <x v="2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x v="7"/>
    <n v="0"/>
    <n v="2.1464999999999996"/>
    <x v="3"/>
    <s v="No"/>
    <n v="0"/>
  </r>
  <r>
    <n v="7812"/>
    <s v="CA-2018-134334"/>
    <x v="1173"/>
    <d v="2018-02-15T00:00:00"/>
    <x v="2"/>
    <s v="DK-13090"/>
    <s v="Dave Kipp"/>
    <x v="0"/>
    <x v="0"/>
    <x v="183"/>
    <x v="39"/>
    <n v="20735"/>
    <x v="3"/>
    <s v="OFF-AR-10001770"/>
    <x v="1"/>
    <x v="6"/>
    <s v="Economy #2 Pencils"/>
    <n v="7.98"/>
    <x v="1"/>
    <n v="0"/>
    <n v="2.0747999999999998"/>
    <x v="3"/>
    <s v="No"/>
    <n v="0"/>
  </r>
  <r>
    <n v="7813"/>
    <s v="CA-2018-134334"/>
    <x v="1173"/>
    <d v="2018-02-15T00:00:00"/>
    <x v="2"/>
    <s v="DK-13090"/>
    <s v="Dave Kipp"/>
    <x v="0"/>
    <x v="0"/>
    <x v="183"/>
    <x v="39"/>
    <n v="20735"/>
    <x v="3"/>
    <s v="FUR-TA-10002356"/>
    <x v="0"/>
    <x v="3"/>
    <s v="Bevis Boat-Shaped Conference Table"/>
    <n v="550.43100000000004"/>
    <x v="1"/>
    <n v="0.3"/>
    <n v="-47.179800000000029"/>
    <x v="3"/>
    <s v="No"/>
    <n v="0"/>
  </r>
  <r>
    <n v="7814"/>
    <s v="CA-2018-134334"/>
    <x v="1173"/>
    <d v="2018-02-15T00:00:00"/>
    <x v="2"/>
    <s v="DK-13090"/>
    <s v="Dave Kipp"/>
    <x v="0"/>
    <x v="0"/>
    <x v="183"/>
    <x v="39"/>
    <n v="20735"/>
    <x v="3"/>
    <s v="FUR-FU-10003274"/>
    <x v="0"/>
    <x v="5"/>
    <s v="Regeneration Desk Collection"/>
    <n v="10.56"/>
    <x v="5"/>
    <n v="0"/>
    <n v="4.6464000000000008"/>
    <x v="3"/>
    <s v="No"/>
    <n v="0"/>
  </r>
  <r>
    <n v="7815"/>
    <s v="US-2019-109316"/>
    <x v="110"/>
    <d v="2019-06-10T00:00:00"/>
    <x v="2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n v="1497.6659999999999"/>
    <x v="0"/>
    <n v="0.15"/>
    <n v="140.95680000000004"/>
    <x v="1"/>
    <s v="No"/>
    <n v="0"/>
  </r>
  <r>
    <n v="7816"/>
    <s v="US-2019-109316"/>
    <x v="110"/>
    <d v="2019-06-10T00:00:00"/>
    <x v="2"/>
    <s v="MG-17680"/>
    <s v="Maureen Gastineau"/>
    <x v="2"/>
    <x v="0"/>
    <x v="1"/>
    <x v="1"/>
    <n v="90049"/>
    <x v="1"/>
    <s v="TEC-PH-10000307"/>
    <x v="2"/>
    <x v="7"/>
    <s v="Shocksock Galaxy S4 Armband"/>
    <n v="17.52"/>
    <x v="0"/>
    <n v="0.2"/>
    <n v="-3.5040000000000022"/>
    <x v="1"/>
    <s v="No"/>
    <n v="0"/>
  </r>
  <r>
    <n v="7817"/>
    <s v="CA-2018-138478"/>
    <x v="147"/>
    <d v="2018-10-26T00:00:00"/>
    <x v="0"/>
    <s v="DP-13390"/>
    <s v="Dennis Pardue"/>
    <x v="2"/>
    <x v="0"/>
    <x v="226"/>
    <x v="33"/>
    <n v="89031"/>
    <x v="1"/>
    <s v="OFF-AR-10002240"/>
    <x v="1"/>
    <x v="6"/>
    <s v="Panasonic KP-150 Electric Pencil Sharpener"/>
    <n v="113.22"/>
    <x v="1"/>
    <n v="0"/>
    <n v="29.437200000000001"/>
    <x v="1"/>
    <s v="No"/>
    <n v="0"/>
  </r>
  <r>
    <n v="7818"/>
    <s v="CA-2018-138478"/>
    <x v="147"/>
    <d v="2018-10-26T00:00:00"/>
    <x v="0"/>
    <s v="DP-13390"/>
    <s v="Dennis Pardue"/>
    <x v="2"/>
    <x v="0"/>
    <x v="226"/>
    <x v="33"/>
    <n v="89031"/>
    <x v="1"/>
    <s v="OFF-PA-10001801"/>
    <x v="1"/>
    <x v="10"/>
    <s v="Xerox 193"/>
    <n v="35.880000000000003"/>
    <x v="5"/>
    <n v="0"/>
    <n v="17.581200000000003"/>
    <x v="1"/>
    <s v="No"/>
    <n v="0"/>
  </r>
  <r>
    <n v="7819"/>
    <s v="CA-2018-138478"/>
    <x v="147"/>
    <d v="2018-10-26T00:00:00"/>
    <x v="0"/>
    <s v="DP-13390"/>
    <s v="Dennis Pardue"/>
    <x v="2"/>
    <x v="0"/>
    <x v="226"/>
    <x v="33"/>
    <n v="89031"/>
    <x v="1"/>
    <s v="OFF-BI-10001120"/>
    <x v="1"/>
    <x v="8"/>
    <s v="Ibico EPK-21 Electric Binding System"/>
    <n v="4535.9760000000006"/>
    <x v="1"/>
    <n v="0.2"/>
    <n v="1644.2912999999999"/>
    <x v="1"/>
    <s v="No"/>
    <n v="0"/>
  </r>
  <r>
    <n v="7820"/>
    <s v="CA-2019-150469"/>
    <x v="795"/>
    <d v="2019-01-30T00:00:00"/>
    <x v="1"/>
    <s v="CJ-12010"/>
    <s v="Caroline Jumper"/>
    <x v="0"/>
    <x v="0"/>
    <x v="8"/>
    <x v="1"/>
    <n v="94109"/>
    <x v="1"/>
    <s v="OFF-FA-10000611"/>
    <x v="1"/>
    <x v="13"/>
    <s v="Binder Clips by OIC"/>
    <n v="11.84"/>
    <x v="8"/>
    <n v="0"/>
    <n v="5.6831999999999994"/>
    <x v="1"/>
    <s v="No"/>
    <n v="0"/>
  </r>
  <r>
    <n v="7821"/>
    <s v="CA-2019-152436"/>
    <x v="166"/>
    <d v="2019-12-10T00:00:00"/>
    <x v="0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n v="592.74"/>
    <x v="5"/>
    <n v="0"/>
    <n v="160.03979999999999"/>
    <x v="3"/>
    <s v="No"/>
    <n v="0"/>
  </r>
  <r>
    <n v="7822"/>
    <s v="CA-2018-169334"/>
    <x v="147"/>
    <d v="2018-10-24T00:00:00"/>
    <x v="0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n v="111.67200000000001"/>
    <x v="6"/>
    <n v="0.2"/>
    <n v="6.9794999999999909"/>
    <x v="0"/>
    <s v="No"/>
    <n v="0"/>
  </r>
  <r>
    <n v="7823"/>
    <s v="US-2016-115413"/>
    <x v="86"/>
    <d v="2016-09-01T00:00:00"/>
    <x v="1"/>
    <s v="PP-18955"/>
    <s v="Paul Prost"/>
    <x v="2"/>
    <x v="0"/>
    <x v="46"/>
    <x v="13"/>
    <n v="19711"/>
    <x v="3"/>
    <s v="OFF-AR-10003770"/>
    <x v="1"/>
    <x v="6"/>
    <s v="Newell 340"/>
    <n v="8.64"/>
    <x v="1"/>
    <n v="0"/>
    <n v="2.5055999999999998"/>
    <x v="3"/>
    <s v="No"/>
    <n v="0"/>
  </r>
  <r>
    <n v="7824"/>
    <s v="US-2016-115413"/>
    <x v="86"/>
    <d v="2016-09-01T00:00:00"/>
    <x v="1"/>
    <s v="PP-18955"/>
    <s v="Paul Prost"/>
    <x v="2"/>
    <x v="0"/>
    <x v="46"/>
    <x v="13"/>
    <n v="19711"/>
    <x v="3"/>
    <s v="TEC-AC-10002800"/>
    <x v="2"/>
    <x v="11"/>
    <s v="Plantronics Audio 478 Stereo USB Headset"/>
    <n v="149.97"/>
    <x v="1"/>
    <n v="0"/>
    <n v="52.489499999999992"/>
    <x v="3"/>
    <s v="No"/>
    <n v="0"/>
  </r>
  <r>
    <n v="7825"/>
    <s v="CA-2016-125150"/>
    <x v="1174"/>
    <d v="2016-05-23T00:00:00"/>
    <x v="1"/>
    <s v="PW-19030"/>
    <s v="Pauline Webber"/>
    <x v="1"/>
    <x v="0"/>
    <x v="1"/>
    <x v="1"/>
    <n v="90036"/>
    <x v="1"/>
    <s v="FUR-CH-10002439"/>
    <x v="0"/>
    <x v="1"/>
    <s v="Iceberg Nesting Folding Chair, 19w x 6d x 43h"/>
    <n v="232.88"/>
    <x v="2"/>
    <n v="0.2"/>
    <n v="17.466000000000008"/>
    <x v="1"/>
    <s v="No"/>
    <n v="0"/>
  </r>
  <r>
    <n v="7826"/>
    <s v="CA-2017-127327"/>
    <x v="302"/>
    <d v="2017-02-07T00:00:00"/>
    <x v="1"/>
    <s v="PW-19030"/>
    <s v="Pauline Webber"/>
    <x v="1"/>
    <x v="0"/>
    <x v="410"/>
    <x v="15"/>
    <n v="13440"/>
    <x v="3"/>
    <s v="FUR-CH-10004218"/>
    <x v="0"/>
    <x v="1"/>
    <s v="Global Fabric Manager's Chair, Dark Gray"/>
    <n v="90.882000000000005"/>
    <x v="7"/>
    <n v="0.1"/>
    <n v="15.147000000000004"/>
    <x v="3"/>
    <s v="No"/>
    <n v="0"/>
  </r>
  <r>
    <n v="7827"/>
    <s v="CA-2019-117114"/>
    <x v="1108"/>
    <d v="2019-11-05T00:00:00"/>
    <x v="1"/>
    <s v="CY-12745"/>
    <s v="Craig Yedwab"/>
    <x v="1"/>
    <x v="0"/>
    <x v="22"/>
    <x v="10"/>
    <n v="60610"/>
    <x v="2"/>
    <s v="TEC-PH-10004042"/>
    <x v="2"/>
    <x v="7"/>
    <s v="ClearOne Communications CHAT 70 OC Speaker Phone"/>
    <n v="508.76800000000003"/>
    <x v="4"/>
    <n v="0.2"/>
    <n v="38.157600000000002"/>
    <x v="2"/>
    <s v="No"/>
    <n v="0"/>
  </r>
  <r>
    <n v="7828"/>
    <s v="CA-2019-117114"/>
    <x v="1108"/>
    <d v="2019-11-05T00:00:00"/>
    <x v="1"/>
    <s v="CY-12745"/>
    <s v="Craig Yedwab"/>
    <x v="1"/>
    <x v="0"/>
    <x v="22"/>
    <x v="10"/>
    <n v="60610"/>
    <x v="2"/>
    <s v="OFF-EN-10001137"/>
    <x v="1"/>
    <x v="12"/>
    <s v="#10 Gummed Flap White Envelopes, 100/Box"/>
    <n v="9.9120000000000008"/>
    <x v="1"/>
    <n v="0.2"/>
    <n v="3.2213999999999996"/>
    <x v="2"/>
    <s v="No"/>
    <n v="0"/>
  </r>
  <r>
    <n v="7829"/>
    <s v="CA-2017-137302"/>
    <x v="33"/>
    <d v="2017-05-01T00:00:00"/>
    <x v="1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n v="63.936000000000007"/>
    <x v="1"/>
    <n v="0.2"/>
    <n v="6.3935999999999957"/>
    <x v="1"/>
    <s v="No"/>
    <n v="0"/>
  </r>
  <r>
    <n v="7830"/>
    <s v="CA-2017-137302"/>
    <x v="33"/>
    <d v="2017-05-01T00:00:00"/>
    <x v="1"/>
    <s v="BW-11110"/>
    <s v="Bart Watters"/>
    <x v="1"/>
    <x v="0"/>
    <x v="70"/>
    <x v="1"/>
    <n v="92105"/>
    <x v="1"/>
    <s v="OFF-AR-10000588"/>
    <x v="1"/>
    <x v="6"/>
    <s v="Newell 345"/>
    <n v="59.519999999999996"/>
    <x v="1"/>
    <n v="0"/>
    <n v="15.475200000000001"/>
    <x v="1"/>
    <s v="No"/>
    <n v="0"/>
  </r>
  <r>
    <n v="7831"/>
    <s v="CA-2017-137302"/>
    <x v="33"/>
    <d v="2017-05-01T00:00:00"/>
    <x v="1"/>
    <s v="BW-11110"/>
    <s v="Bart Watters"/>
    <x v="1"/>
    <x v="0"/>
    <x v="70"/>
    <x v="1"/>
    <n v="92105"/>
    <x v="1"/>
    <s v="TEC-PH-10003174"/>
    <x v="2"/>
    <x v="7"/>
    <s v="RCA ViSYS 25825 Wireless digital phone"/>
    <n v="311.97600000000006"/>
    <x v="1"/>
    <n v="0.2"/>
    <n v="38.996999999999986"/>
    <x v="1"/>
    <s v="No"/>
    <n v="0"/>
  </r>
  <r>
    <n v="7832"/>
    <s v="CA-2017-137302"/>
    <x v="33"/>
    <d v="2017-05-01T00:00:00"/>
    <x v="1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n v="50.352000000000004"/>
    <x v="1"/>
    <n v="0.2"/>
    <n v="17.623199999999997"/>
    <x v="1"/>
    <s v="No"/>
    <n v="0"/>
  </r>
  <r>
    <n v="7833"/>
    <s v="CA-2018-112382"/>
    <x v="195"/>
    <d v="2018-05-13T00:00:00"/>
    <x v="1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n v="0.2"/>
    <n v="1.9136000000000006"/>
    <x v="2"/>
    <s v="No"/>
    <n v="0"/>
  </r>
  <r>
    <n v="7834"/>
    <s v="CA-2017-128958"/>
    <x v="1175"/>
    <d v="2017-01-28T00:00:00"/>
    <x v="1"/>
    <s v="CR-12820"/>
    <s v="Cyra Reiten"/>
    <x v="2"/>
    <x v="0"/>
    <x v="487"/>
    <x v="2"/>
    <n v="33407"/>
    <x v="0"/>
    <s v="OFF-AR-10004757"/>
    <x v="1"/>
    <x v="6"/>
    <s v="Crayola Colored Pencils"/>
    <n v="13.120000000000001"/>
    <x v="2"/>
    <n v="0.2"/>
    <n v="2.1319999999999988"/>
    <x v="0"/>
    <s v="No"/>
    <n v="0"/>
  </r>
  <r>
    <n v="7835"/>
    <s v="CA-2017-106257"/>
    <x v="657"/>
    <d v="2017-04-17T00:00:00"/>
    <x v="0"/>
    <s v="EB-14110"/>
    <s v="Eugene Barchas"/>
    <x v="0"/>
    <x v="0"/>
    <x v="1"/>
    <x v="1"/>
    <n v="90045"/>
    <x v="1"/>
    <s v="FUR-TA-10002530"/>
    <x v="0"/>
    <x v="3"/>
    <s v="Iceberg OfficeWorks 42&quot; Round Tables"/>
    <n v="241.56799999999998"/>
    <x v="0"/>
    <n v="0.2"/>
    <n v="-15.098000000000013"/>
    <x v="1"/>
    <s v="No"/>
    <n v="0"/>
  </r>
  <r>
    <n v="7836"/>
    <s v="CA-2017-106257"/>
    <x v="657"/>
    <d v="2017-04-17T00:00:00"/>
    <x v="0"/>
    <s v="EB-14110"/>
    <s v="Eugene Barchas"/>
    <x v="0"/>
    <x v="0"/>
    <x v="1"/>
    <x v="1"/>
    <n v="90045"/>
    <x v="1"/>
    <s v="TEC-PH-10001494"/>
    <x v="2"/>
    <x v="7"/>
    <s v="Polycom CX600 IP Phone VoIP phone"/>
    <n v="479.92"/>
    <x v="0"/>
    <n v="0.2"/>
    <n v="41.993000000000009"/>
    <x v="1"/>
    <s v="No"/>
    <n v="0"/>
  </r>
  <r>
    <n v="7837"/>
    <s v="CA-2017-149083"/>
    <x v="12"/>
    <d v="2017-09-30T00:00:00"/>
    <x v="1"/>
    <s v="SH-19975"/>
    <s v="Sally Hughsby"/>
    <x v="1"/>
    <x v="0"/>
    <x v="4"/>
    <x v="4"/>
    <n v="98103"/>
    <x v="1"/>
    <s v="FUR-CH-10004289"/>
    <x v="0"/>
    <x v="1"/>
    <s v="Global Super Steno Chair"/>
    <n v="307.13600000000002"/>
    <x v="4"/>
    <n v="0.2"/>
    <n v="-11.51760000000003"/>
    <x v="1"/>
    <s v="No"/>
    <n v="0"/>
  </r>
  <r>
    <n v="7838"/>
    <s v="CA-2017-149083"/>
    <x v="12"/>
    <d v="2017-09-30T00:00:00"/>
    <x v="1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n v="12.6"/>
    <x v="0"/>
    <n v="0"/>
    <n v="5.7959999999999994"/>
    <x v="1"/>
    <s v="No"/>
    <n v="0"/>
  </r>
  <r>
    <n v="7839"/>
    <s v="CA-2017-149083"/>
    <x v="12"/>
    <d v="2017-09-30T00:00:00"/>
    <x v="1"/>
    <s v="SH-19975"/>
    <s v="Sally Hughsby"/>
    <x v="1"/>
    <x v="0"/>
    <x v="4"/>
    <x v="4"/>
    <n v="98103"/>
    <x v="1"/>
    <s v="TEC-AC-10002567"/>
    <x v="2"/>
    <x v="11"/>
    <s v="Logitech G602 Wireless Gaming Mouse"/>
    <n v="159.97999999999999"/>
    <x v="0"/>
    <n v="0"/>
    <n v="57.592799999999997"/>
    <x v="1"/>
    <s v="No"/>
    <n v="0"/>
  </r>
  <r>
    <n v="7840"/>
    <s v="US-2016-137869"/>
    <x v="1176"/>
    <d v="2016-04-02T00:00:00"/>
    <x v="1"/>
    <s v="CV-12295"/>
    <s v="Christina VanderZanden"/>
    <x v="0"/>
    <x v="0"/>
    <x v="96"/>
    <x v="23"/>
    <n v="50315"/>
    <x v="2"/>
    <s v="OFF-EN-10001509"/>
    <x v="1"/>
    <x v="12"/>
    <s v="Poly String Tie Envelopes"/>
    <n v="6.12"/>
    <x v="1"/>
    <n v="0"/>
    <n v="2.8763999999999994"/>
    <x v="2"/>
    <s v="No"/>
    <n v="0"/>
  </r>
  <r>
    <n v="7841"/>
    <s v="US-2016-137869"/>
    <x v="1176"/>
    <d v="2016-04-02T00:00:00"/>
    <x v="1"/>
    <s v="CV-12295"/>
    <s v="Christina VanderZanden"/>
    <x v="0"/>
    <x v="0"/>
    <x v="96"/>
    <x v="23"/>
    <n v="50315"/>
    <x v="2"/>
    <s v="FUR-TA-10003954"/>
    <x v="0"/>
    <x v="3"/>
    <s v="Hon 94000 Series Round Tables"/>
    <n v="1184.72"/>
    <x v="4"/>
    <n v="0"/>
    <n v="106.62480000000005"/>
    <x v="2"/>
    <s v="No"/>
    <n v="0"/>
  </r>
  <r>
    <n v="7842"/>
    <s v="CA-2018-116603"/>
    <x v="19"/>
    <d v="2018-07-22T00:00:00"/>
    <x v="1"/>
    <s v="AT-10735"/>
    <s v="Annie Thurman"/>
    <x v="0"/>
    <x v="0"/>
    <x v="20"/>
    <x v="15"/>
    <n v="10024"/>
    <x v="3"/>
    <s v="OFF-AP-10002892"/>
    <x v="1"/>
    <x v="9"/>
    <s v="Belkin F5C206VTEL 6 Outlet Surge"/>
    <n v="45.96"/>
    <x v="0"/>
    <n v="0"/>
    <n v="13.787999999999997"/>
    <x v="3"/>
    <s v="No"/>
    <n v="0"/>
  </r>
  <r>
    <n v="7843"/>
    <s v="CA-2016-158470"/>
    <x v="987"/>
    <d v="2016-04-23T00:00:00"/>
    <x v="0"/>
    <s v="AG-10390"/>
    <s v="Allen Goldenen"/>
    <x v="0"/>
    <x v="0"/>
    <x v="81"/>
    <x v="17"/>
    <n v="22204"/>
    <x v="0"/>
    <s v="OFF-BI-10003638"/>
    <x v="1"/>
    <x v="8"/>
    <s v="GBC Durable Plastic Covers"/>
    <n v="58.050000000000004"/>
    <x v="1"/>
    <n v="0"/>
    <n v="26.702999999999999"/>
    <x v="0"/>
    <s v="No"/>
    <n v="0"/>
  </r>
  <r>
    <n v="7844"/>
    <s v="CA-2016-158470"/>
    <x v="987"/>
    <d v="2016-04-23T00:00:00"/>
    <x v="0"/>
    <s v="AG-10390"/>
    <s v="Allen Goldenen"/>
    <x v="0"/>
    <x v="0"/>
    <x v="81"/>
    <x v="17"/>
    <n v="22204"/>
    <x v="0"/>
    <s v="OFF-PA-10001569"/>
    <x v="1"/>
    <x v="10"/>
    <s v="Xerox 232"/>
    <n v="71.28"/>
    <x v="10"/>
    <n v="0"/>
    <n v="34.214400000000005"/>
    <x v="0"/>
    <s v="No"/>
    <n v="0"/>
  </r>
  <r>
    <n v="7845"/>
    <s v="US-2019-123834"/>
    <x v="246"/>
    <d v="2019-07-25T00:00:00"/>
    <x v="1"/>
    <s v="GM-14500"/>
    <s v="Gene McClure"/>
    <x v="0"/>
    <x v="0"/>
    <x v="343"/>
    <x v="5"/>
    <n v="78577"/>
    <x v="2"/>
    <s v="FUR-TA-10001676"/>
    <x v="0"/>
    <x v="3"/>
    <s v="Hon 61000 Series Interactive Training Tables"/>
    <n v="124.404"/>
    <x v="4"/>
    <n v="0.3"/>
    <n v="-21.3264"/>
    <x v="2"/>
    <s v="Yes"/>
    <n v="1"/>
  </r>
  <r>
    <n v="7846"/>
    <s v="CA-2017-125976"/>
    <x v="874"/>
    <d v="2017-10-02T00:00:00"/>
    <x v="1"/>
    <s v="JK-15205"/>
    <s v="Jamie Kunitz"/>
    <x v="0"/>
    <x v="0"/>
    <x v="81"/>
    <x v="17"/>
    <n v="22204"/>
    <x v="0"/>
    <s v="OFF-PA-10001125"/>
    <x v="1"/>
    <x v="10"/>
    <s v="Xerox 1988"/>
    <n v="154.9"/>
    <x v="2"/>
    <n v="0"/>
    <n v="69.704999999999998"/>
    <x v="0"/>
    <s v="No"/>
    <n v="0"/>
  </r>
  <r>
    <n v="7847"/>
    <s v="CA-2017-125976"/>
    <x v="874"/>
    <d v="2017-10-02T00:00:00"/>
    <x v="1"/>
    <s v="JK-15205"/>
    <s v="Jamie Kunitz"/>
    <x v="0"/>
    <x v="0"/>
    <x v="81"/>
    <x v="17"/>
    <n v="22204"/>
    <x v="0"/>
    <s v="TEC-PH-10002496"/>
    <x v="2"/>
    <x v="7"/>
    <s v="Cisco SPA301"/>
    <n v="1871.88"/>
    <x v="13"/>
    <n v="0"/>
    <n v="561.56399999999996"/>
    <x v="0"/>
    <s v="No"/>
    <n v="0"/>
  </r>
  <r>
    <n v="7848"/>
    <s v="CA-2018-128706"/>
    <x v="535"/>
    <d v="2018-03-02T00:00:00"/>
    <x v="1"/>
    <s v="DW-13540"/>
    <s v="Don Weiss"/>
    <x v="0"/>
    <x v="0"/>
    <x v="12"/>
    <x v="5"/>
    <n v="77070"/>
    <x v="2"/>
    <s v="FUR-FU-10004053"/>
    <x v="0"/>
    <x v="5"/>
    <s v="DAX Two-Tone Silver Metal Document Frame"/>
    <n v="16.192"/>
    <x v="0"/>
    <n v="0.6"/>
    <n v="-6.8815999999999953"/>
    <x v="2"/>
    <s v="No"/>
    <n v="0"/>
  </r>
  <r>
    <n v="7849"/>
    <s v="CA-2018-104311"/>
    <x v="440"/>
    <d v="2018-05-06T00:00:00"/>
    <x v="1"/>
    <s v="AS-10090"/>
    <s v="Adam Shillingsburg"/>
    <x v="0"/>
    <x v="0"/>
    <x v="218"/>
    <x v="5"/>
    <n v="75061"/>
    <x v="2"/>
    <s v="OFF-ST-10000321"/>
    <x v="1"/>
    <x v="4"/>
    <s v="Akro Stacking Bins"/>
    <n v="18.936"/>
    <x v="1"/>
    <n v="0.2"/>
    <n v="-3.787200000000003"/>
    <x v="2"/>
    <s v="No"/>
    <n v="0"/>
  </r>
  <r>
    <n v="7850"/>
    <s v="CA-2018-104311"/>
    <x v="440"/>
    <d v="2018-05-06T00:00:00"/>
    <x v="1"/>
    <s v="AS-10090"/>
    <s v="Adam Shillingsburg"/>
    <x v="0"/>
    <x v="0"/>
    <x v="218"/>
    <x v="5"/>
    <n v="75061"/>
    <x v="2"/>
    <s v="OFF-ST-10002957"/>
    <x v="1"/>
    <x v="4"/>
    <s v="Sterilite Show Offs Storage Containers"/>
    <n v="12.672000000000001"/>
    <x v="1"/>
    <n v="0.2"/>
    <n v="-3.1680000000000001"/>
    <x v="2"/>
    <s v="No"/>
    <n v="0"/>
  </r>
  <r>
    <n v="7851"/>
    <s v="CA-2018-104311"/>
    <x v="440"/>
    <d v="2018-05-06T00:00:00"/>
    <x v="1"/>
    <s v="AS-10090"/>
    <s v="Adam Shillingsburg"/>
    <x v="0"/>
    <x v="0"/>
    <x v="218"/>
    <x v="5"/>
    <n v="75061"/>
    <x v="2"/>
    <s v="OFF-LA-10000973"/>
    <x v="1"/>
    <x v="2"/>
    <s v="Avery 502"/>
    <n v="5.04"/>
    <x v="0"/>
    <n v="0.2"/>
    <n v="1.764"/>
    <x v="2"/>
    <s v="No"/>
    <n v="0"/>
  </r>
  <r>
    <n v="7852"/>
    <s v="CA-2016-169649"/>
    <x v="337"/>
    <d v="2016-12-15T00:00:00"/>
    <x v="1"/>
    <s v="TS-21205"/>
    <s v="Thomas Seio"/>
    <x v="1"/>
    <x v="0"/>
    <x v="22"/>
    <x v="10"/>
    <n v="60653"/>
    <x v="2"/>
    <s v="OFF-PA-10000143"/>
    <x v="1"/>
    <x v="10"/>
    <s v="Astroparche Fine Business Paper"/>
    <n v="8.4480000000000004"/>
    <x v="0"/>
    <n v="0.2"/>
    <n v="2.9568000000000003"/>
    <x v="2"/>
    <s v="No"/>
    <n v="0"/>
  </r>
  <r>
    <n v="7853"/>
    <s v="CA-2016-169649"/>
    <x v="337"/>
    <d v="2016-12-15T00:00:00"/>
    <x v="1"/>
    <s v="TS-21205"/>
    <s v="Thomas Seio"/>
    <x v="1"/>
    <x v="0"/>
    <x v="22"/>
    <x v="10"/>
    <n v="60653"/>
    <x v="2"/>
    <s v="OFF-AP-10003287"/>
    <x v="1"/>
    <x v="9"/>
    <s v="Tripp Lite TLP810NET Broadband Surge for Modem/Fax"/>
    <n v="20.387999999999995"/>
    <x v="0"/>
    <n v="0.8"/>
    <n v="-53.008800000000008"/>
    <x v="2"/>
    <s v="No"/>
    <n v="0"/>
  </r>
  <r>
    <n v="7854"/>
    <s v="CA-2017-144890"/>
    <x v="707"/>
    <d v="2017-12-29T00:00:00"/>
    <x v="1"/>
    <s v="SM-20320"/>
    <s v="Sean Miller"/>
    <x v="2"/>
    <x v="0"/>
    <x v="1"/>
    <x v="1"/>
    <n v="90049"/>
    <x v="1"/>
    <s v="OFF-PA-10001526"/>
    <x v="1"/>
    <x v="10"/>
    <s v="Xerox 1949"/>
    <n v="9.9600000000000009"/>
    <x v="0"/>
    <n v="0"/>
    <n v="4.8804000000000007"/>
    <x v="1"/>
    <s v="No"/>
    <n v="0"/>
  </r>
  <r>
    <n v="7855"/>
    <s v="CA-2019-135587"/>
    <x v="226"/>
    <d v="2019-12-12T00:00:00"/>
    <x v="1"/>
    <s v="BH-11710"/>
    <s v="Brosina Hoffman"/>
    <x v="0"/>
    <x v="0"/>
    <x v="413"/>
    <x v="35"/>
    <n v="39401"/>
    <x v="0"/>
    <s v="OFF-AP-10004540"/>
    <x v="1"/>
    <x v="9"/>
    <s v="Eureka The Boss Lite 10-Amp Upright Vacuum, Blue"/>
    <n v="320.64"/>
    <x v="4"/>
    <n v="0"/>
    <n v="89.779200000000003"/>
    <x v="0"/>
    <s v="No"/>
    <n v="0"/>
  </r>
  <r>
    <n v="7856"/>
    <s v="CA-2019-135587"/>
    <x v="226"/>
    <d v="2019-12-12T00:00:00"/>
    <x v="1"/>
    <s v="BH-11710"/>
    <s v="Brosina Hoffman"/>
    <x v="0"/>
    <x v="0"/>
    <x v="413"/>
    <x v="35"/>
    <n v="39401"/>
    <x v="0"/>
    <s v="TEC-AC-10001266"/>
    <x v="2"/>
    <x v="11"/>
    <s v="Memorex Micro Travel Drive 8 GB"/>
    <n v="52"/>
    <x v="4"/>
    <n v="0"/>
    <n v="23.4"/>
    <x v="0"/>
    <s v="No"/>
    <n v="0"/>
  </r>
  <r>
    <n v="7857"/>
    <s v="CA-2016-103429"/>
    <x v="992"/>
    <d v="2016-06-01T00:00:00"/>
    <x v="2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n v="25.584000000000003"/>
    <x v="0"/>
    <n v="0.2"/>
    <n v="8.9543999999999997"/>
    <x v="3"/>
    <s v="No"/>
    <n v="0"/>
  </r>
  <r>
    <n v="7858"/>
    <s v="CA-2016-103429"/>
    <x v="992"/>
    <d v="2016-06-01T00:00:00"/>
    <x v="2"/>
    <s v="LW-16825"/>
    <s v="Laurel Workman"/>
    <x v="1"/>
    <x v="0"/>
    <x v="20"/>
    <x v="15"/>
    <n v="10024"/>
    <x v="3"/>
    <s v="TEC-PH-10003505"/>
    <x v="2"/>
    <x v="7"/>
    <s v="Geemarc AmpliPOWER60"/>
    <n v="464"/>
    <x v="2"/>
    <n v="0"/>
    <n v="134.55999999999995"/>
    <x v="3"/>
    <s v="No"/>
    <n v="0"/>
  </r>
  <r>
    <n v="7859"/>
    <s v="CA-2016-103429"/>
    <x v="992"/>
    <d v="2016-06-01T00:00:00"/>
    <x v="2"/>
    <s v="LW-16825"/>
    <s v="Laurel Workman"/>
    <x v="1"/>
    <x v="0"/>
    <x v="20"/>
    <x v="15"/>
    <n v="10024"/>
    <x v="3"/>
    <s v="OFF-AP-10001005"/>
    <x v="1"/>
    <x v="9"/>
    <s v="Honeywell Quietcare HEPA Air Cleaner"/>
    <n v="235.95000000000002"/>
    <x v="1"/>
    <n v="0"/>
    <n v="77.863499999999988"/>
    <x v="3"/>
    <s v="No"/>
    <n v="0"/>
  </r>
  <r>
    <n v="7860"/>
    <s v="CA-2016-103429"/>
    <x v="992"/>
    <d v="2016-06-01T00:00:00"/>
    <x v="2"/>
    <s v="LW-16825"/>
    <s v="Laurel Workman"/>
    <x v="1"/>
    <x v="0"/>
    <x v="20"/>
    <x v="15"/>
    <n v="10024"/>
    <x v="3"/>
    <s v="OFF-PA-10001712"/>
    <x v="1"/>
    <x v="10"/>
    <s v="Xerox 1948"/>
    <n v="39.96"/>
    <x v="4"/>
    <n v="0"/>
    <n v="17.981999999999999"/>
    <x v="3"/>
    <s v="No"/>
    <n v="0"/>
  </r>
  <r>
    <n v="7861"/>
    <s v="CA-2019-152261"/>
    <x v="580"/>
    <d v="2019-03-06T00:00:00"/>
    <x v="1"/>
    <s v="JA-15970"/>
    <s v="Joseph Airdo"/>
    <x v="0"/>
    <x v="0"/>
    <x v="191"/>
    <x v="24"/>
    <n v="44221"/>
    <x v="3"/>
    <s v="OFF-BI-10002353"/>
    <x v="1"/>
    <x v="8"/>
    <s v="GBC VeloBind Cover Sets"/>
    <n v="18.528000000000002"/>
    <x v="4"/>
    <n v="0.7"/>
    <n v="-12.352"/>
    <x v="3"/>
    <s v="No"/>
    <n v="0"/>
  </r>
  <r>
    <n v="7862"/>
    <s v="CA-2017-142993"/>
    <x v="88"/>
    <d v="2017-10-17T00:00:00"/>
    <x v="1"/>
    <s v="KA-16525"/>
    <s v="Kelly Andreada"/>
    <x v="0"/>
    <x v="0"/>
    <x v="4"/>
    <x v="4"/>
    <n v="98103"/>
    <x v="1"/>
    <s v="TEC-AC-10003038"/>
    <x v="2"/>
    <x v="11"/>
    <s v="Kingston Digital DataTraveler 16GB USB 2.0"/>
    <n v="17.899999999999999"/>
    <x v="0"/>
    <n v="0"/>
    <n v="3.400999999999998"/>
    <x v="1"/>
    <s v="No"/>
    <n v="0"/>
  </r>
  <r>
    <n v="7863"/>
    <s v="CA-2017-142993"/>
    <x v="88"/>
    <d v="2017-10-17T00:00:00"/>
    <x v="1"/>
    <s v="KA-16525"/>
    <s v="Kelly Andreada"/>
    <x v="0"/>
    <x v="0"/>
    <x v="4"/>
    <x v="4"/>
    <n v="98103"/>
    <x v="1"/>
    <s v="OFF-ST-10000934"/>
    <x v="1"/>
    <x v="4"/>
    <s v="Contico 72&quot;H Heavy-Duty Storage System"/>
    <n v="81.96"/>
    <x v="0"/>
    <n v="0"/>
    <n v="0"/>
    <x v="1"/>
    <s v="No"/>
    <n v="0"/>
  </r>
  <r>
    <n v="7864"/>
    <s v="CA-2017-143364"/>
    <x v="1177"/>
    <d v="2017-07-19T00:00:00"/>
    <x v="0"/>
    <s v="TG-21310"/>
    <s v="Toby Gnade"/>
    <x v="0"/>
    <x v="0"/>
    <x v="123"/>
    <x v="16"/>
    <n v="85204"/>
    <x v="1"/>
    <s v="OFF-ST-10002743"/>
    <x v="1"/>
    <x v="4"/>
    <s v="SAFCO Boltless Steel Shelving"/>
    <n v="272.73599999999999"/>
    <x v="1"/>
    <n v="0.2"/>
    <n v="-64.774800000000013"/>
    <x v="1"/>
    <s v="No"/>
    <n v="0"/>
  </r>
  <r>
    <n v="7865"/>
    <s v="CA-2017-143364"/>
    <x v="1177"/>
    <d v="2017-07-19T00:00:00"/>
    <x v="0"/>
    <s v="TG-21310"/>
    <s v="Toby Gnade"/>
    <x v="0"/>
    <x v="0"/>
    <x v="123"/>
    <x v="16"/>
    <n v="85204"/>
    <x v="1"/>
    <s v="OFF-PA-10001846"/>
    <x v="1"/>
    <x v="10"/>
    <s v="Xerox 1899"/>
    <n v="18.496000000000002"/>
    <x v="4"/>
    <n v="0.2"/>
    <n v="6.7048000000000005"/>
    <x v="1"/>
    <s v="No"/>
    <n v="0"/>
  </r>
  <r>
    <n v="7866"/>
    <s v="CA-2017-143364"/>
    <x v="1177"/>
    <d v="2017-07-19T00:00:00"/>
    <x v="0"/>
    <s v="TG-21310"/>
    <s v="Toby Gnade"/>
    <x v="0"/>
    <x v="0"/>
    <x v="123"/>
    <x v="16"/>
    <n v="85204"/>
    <x v="1"/>
    <s v="FUR-CH-10004287"/>
    <x v="0"/>
    <x v="1"/>
    <s v="SAFCO Arco Folding Chair"/>
    <n v="441.92"/>
    <x v="0"/>
    <n v="0.2"/>
    <n v="49.715999999999966"/>
    <x v="1"/>
    <s v="No"/>
    <n v="0"/>
  </r>
  <r>
    <n v="7867"/>
    <s v="CA-2017-143364"/>
    <x v="1177"/>
    <d v="2017-07-19T00:00:00"/>
    <x v="0"/>
    <s v="TG-21310"/>
    <s v="Toby Gnade"/>
    <x v="0"/>
    <x v="0"/>
    <x v="123"/>
    <x v="16"/>
    <n v="85204"/>
    <x v="1"/>
    <s v="FUR-BO-10001608"/>
    <x v="0"/>
    <x v="0"/>
    <s v="Hon Metal Bookcases, Black"/>
    <n v="127.76400000000002"/>
    <x v="5"/>
    <n v="0.7"/>
    <n v="-191.64599999999996"/>
    <x v="1"/>
    <s v="No"/>
    <n v="0"/>
  </r>
  <r>
    <n v="7868"/>
    <s v="CA-2016-100972"/>
    <x v="84"/>
    <d v="2016-11-24T00:00:00"/>
    <x v="0"/>
    <s v="DB-13360"/>
    <s v="Dennis Bolton"/>
    <x v="2"/>
    <x v="0"/>
    <x v="288"/>
    <x v="7"/>
    <n v="84106"/>
    <x v="1"/>
    <s v="OFF-PA-10000357"/>
    <x v="1"/>
    <x v="10"/>
    <s v="Xerox 1888"/>
    <n v="166.44"/>
    <x v="1"/>
    <n v="0"/>
    <n v="79.891199999999998"/>
    <x v="1"/>
    <s v="No"/>
    <n v="0"/>
  </r>
  <r>
    <n v="7869"/>
    <s v="CA-2018-136994"/>
    <x v="1022"/>
    <d v="2018-06-02T00:00:00"/>
    <x v="1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n v="13.38"/>
    <x v="0"/>
    <n v="0"/>
    <n v="6.1547999999999998"/>
    <x v="1"/>
    <s v="No"/>
    <n v="0"/>
  </r>
  <r>
    <n v="7870"/>
    <s v="US-2019-166233"/>
    <x v="445"/>
    <d v="2019-07-09T00:00:00"/>
    <x v="1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n v="24"/>
    <x v="0"/>
    <n v="0.2"/>
    <n v="-2.6999999999999993"/>
    <x v="0"/>
    <s v="No"/>
    <n v="0"/>
  </r>
  <r>
    <n v="7871"/>
    <s v="CA-2019-122112"/>
    <x v="145"/>
    <d v="2019-09-29T00:00:00"/>
    <x v="1"/>
    <s v="CA-11965"/>
    <s v="Carol Adams"/>
    <x v="1"/>
    <x v="0"/>
    <x v="80"/>
    <x v="24"/>
    <n v="44107"/>
    <x v="3"/>
    <s v="OFF-EN-10004459"/>
    <x v="1"/>
    <x v="12"/>
    <s v="Security-Tint Envelopes"/>
    <n v="24.448"/>
    <x v="4"/>
    <n v="0.2"/>
    <n v="8.8623999999999992"/>
    <x v="3"/>
    <s v="No"/>
    <n v="0"/>
  </r>
  <r>
    <n v="7872"/>
    <s v="CA-2018-101672"/>
    <x v="339"/>
    <d v="2018-10-07T00:00:00"/>
    <x v="1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n v="6.16"/>
    <x v="0"/>
    <n v="0"/>
    <n v="2.9567999999999999"/>
    <x v="1"/>
    <s v="No"/>
    <n v="0"/>
  </r>
  <r>
    <n v="7873"/>
    <s v="CA-2018-101672"/>
    <x v="339"/>
    <d v="2018-10-07T00:00:00"/>
    <x v="1"/>
    <s v="DB-12910"/>
    <s v="Daniel Byrd"/>
    <x v="2"/>
    <x v="0"/>
    <x v="453"/>
    <x v="1"/>
    <n v="92630"/>
    <x v="1"/>
    <s v="FUR-CH-10004063"/>
    <x v="0"/>
    <x v="1"/>
    <s v="Global Deluxe High-Back Manager's Chair"/>
    <n v="915.13600000000008"/>
    <x v="4"/>
    <n v="0.2"/>
    <n v="102.95279999999988"/>
    <x v="1"/>
    <s v="No"/>
    <n v="0"/>
  </r>
  <r>
    <n v="7874"/>
    <s v="CA-2018-101672"/>
    <x v="339"/>
    <d v="2018-10-07T00:00:00"/>
    <x v="1"/>
    <s v="DB-12910"/>
    <s v="Daniel Byrd"/>
    <x v="2"/>
    <x v="0"/>
    <x v="453"/>
    <x v="1"/>
    <n v="92630"/>
    <x v="1"/>
    <s v="OFF-PA-10004610"/>
    <x v="1"/>
    <x v="10"/>
    <s v="Xerox 1900"/>
    <n v="8.56"/>
    <x v="0"/>
    <n v="0"/>
    <n v="3.8519999999999994"/>
    <x v="1"/>
    <s v="No"/>
    <n v="0"/>
  </r>
  <r>
    <n v="7875"/>
    <s v="CA-2018-101672"/>
    <x v="339"/>
    <d v="2018-10-07T00:00:00"/>
    <x v="1"/>
    <s v="DB-12910"/>
    <s v="Daniel Byrd"/>
    <x v="2"/>
    <x v="0"/>
    <x v="453"/>
    <x v="1"/>
    <n v="92630"/>
    <x v="1"/>
    <s v="OFF-PA-10001878"/>
    <x v="1"/>
    <x v="10"/>
    <s v="Xerox 1891"/>
    <n v="97.82"/>
    <x v="0"/>
    <n v="0"/>
    <n v="45.975399999999993"/>
    <x v="1"/>
    <s v="No"/>
    <n v="0"/>
  </r>
  <r>
    <n v="7876"/>
    <s v="CA-2019-168403"/>
    <x v="428"/>
    <d v="2019-09-15T00:00:00"/>
    <x v="1"/>
    <s v="DK-12835"/>
    <s v="Damala Kotsonis"/>
    <x v="1"/>
    <x v="0"/>
    <x v="32"/>
    <x v="21"/>
    <n v="97206"/>
    <x v="1"/>
    <s v="OFF-PA-10002036"/>
    <x v="1"/>
    <x v="10"/>
    <s v="Xerox 1930"/>
    <n v="31.104000000000006"/>
    <x v="5"/>
    <n v="0.2"/>
    <n v="11.2752"/>
    <x v="1"/>
    <s v="No"/>
    <n v="0"/>
  </r>
  <r>
    <n v="7877"/>
    <s v="CA-2019-168403"/>
    <x v="428"/>
    <d v="2019-09-15T00:00:00"/>
    <x v="1"/>
    <s v="DK-12835"/>
    <s v="Damala Kotsonis"/>
    <x v="1"/>
    <x v="0"/>
    <x v="32"/>
    <x v="21"/>
    <n v="97206"/>
    <x v="1"/>
    <s v="OFF-AP-10003278"/>
    <x v="1"/>
    <x v="9"/>
    <s v="Belkin 7-Outlet SurgeMaster Home Series"/>
    <n v="11.176000000000002"/>
    <x v="7"/>
    <n v="0.2"/>
    <n v="0.8382000000000005"/>
    <x v="1"/>
    <s v="No"/>
    <n v="0"/>
  </r>
  <r>
    <n v="7878"/>
    <s v="CA-2017-148705"/>
    <x v="899"/>
    <d v="2017-03-18T00:00:00"/>
    <x v="1"/>
    <s v="EB-14170"/>
    <s v="Evan Bailliet"/>
    <x v="0"/>
    <x v="0"/>
    <x v="35"/>
    <x v="3"/>
    <n v="28205"/>
    <x v="0"/>
    <s v="OFF-LA-10001641"/>
    <x v="1"/>
    <x v="2"/>
    <s v="Avery 518"/>
    <n v="5.04"/>
    <x v="0"/>
    <n v="0.2"/>
    <n v="1.764"/>
    <x v="0"/>
    <s v="No"/>
    <n v="0"/>
  </r>
  <r>
    <n v="7879"/>
    <s v="CA-2018-160241"/>
    <x v="896"/>
    <d v="2018-12-04T00:00:00"/>
    <x v="0"/>
    <s v="DR-12940"/>
    <s v="Daniel Raglin"/>
    <x v="2"/>
    <x v="0"/>
    <x v="34"/>
    <x v="10"/>
    <n v="60505"/>
    <x v="2"/>
    <s v="FUR-FU-10003806"/>
    <x v="0"/>
    <x v="5"/>
    <s v="Tenex Chairmat w/ Average Lip, 45&quot; x 53&quot;"/>
    <n v="242.17600000000004"/>
    <x v="4"/>
    <n v="0.6"/>
    <n v="-302.72000000000003"/>
    <x v="2"/>
    <s v="No"/>
    <n v="0"/>
  </r>
  <r>
    <n v="7880"/>
    <s v="CA-2018-155747"/>
    <x v="403"/>
    <d v="2018-06-21T00:00:00"/>
    <x v="1"/>
    <s v="JS-15685"/>
    <s v="Jim Sink"/>
    <x v="1"/>
    <x v="0"/>
    <x v="10"/>
    <x v="9"/>
    <n v="19140"/>
    <x v="3"/>
    <s v="FUR-TA-10003392"/>
    <x v="0"/>
    <x v="3"/>
    <s v="Global Adaptabilities Conference Tables"/>
    <n v="337.17599999999999"/>
    <x v="0"/>
    <n v="0.4"/>
    <n v="-118.01160000000002"/>
    <x v="3"/>
    <s v="No"/>
    <n v="0"/>
  </r>
  <r>
    <n v="7881"/>
    <s v="CA-2019-118017"/>
    <x v="734"/>
    <d v="2019-12-06T00:00:00"/>
    <x v="0"/>
    <s v="LC-16870"/>
    <s v="Lena Cacioppo"/>
    <x v="0"/>
    <x v="0"/>
    <x v="377"/>
    <x v="22"/>
    <n v="80229"/>
    <x v="1"/>
    <s v="OFF-AR-10003856"/>
    <x v="1"/>
    <x v="6"/>
    <s v="Newell 344"/>
    <n v="13.343999999999998"/>
    <x v="5"/>
    <n v="0.2"/>
    <n v="1.0007999999999999"/>
    <x v="1"/>
    <s v="No"/>
    <n v="0"/>
  </r>
  <r>
    <n v="7882"/>
    <s v="CA-2019-118017"/>
    <x v="734"/>
    <d v="2019-12-06T00:00:00"/>
    <x v="0"/>
    <s v="LC-16870"/>
    <s v="Lena Cacioppo"/>
    <x v="0"/>
    <x v="0"/>
    <x v="377"/>
    <x v="22"/>
    <n v="80229"/>
    <x v="1"/>
    <s v="TEC-AC-10002006"/>
    <x v="2"/>
    <x v="11"/>
    <s v="Memorex Micro Travel Drive 16 GB"/>
    <n v="76.75200000000001"/>
    <x v="5"/>
    <n v="0.2"/>
    <n v="10.553399999999993"/>
    <x v="1"/>
    <s v="No"/>
    <n v="0"/>
  </r>
  <r>
    <n v="7883"/>
    <s v="CA-2019-118017"/>
    <x v="734"/>
    <d v="2019-12-06T00:00:00"/>
    <x v="0"/>
    <s v="LC-16870"/>
    <s v="Lena Cacioppo"/>
    <x v="0"/>
    <x v="0"/>
    <x v="377"/>
    <x v="22"/>
    <n v="80229"/>
    <x v="1"/>
    <s v="TEC-AC-10002006"/>
    <x v="2"/>
    <x v="11"/>
    <s v="Memorex Micro Travel Drive 16 GB"/>
    <n v="102.33600000000001"/>
    <x v="8"/>
    <n v="0.2"/>
    <n v="14.07119999999999"/>
    <x v="1"/>
    <s v="No"/>
    <n v="0"/>
  </r>
  <r>
    <n v="7884"/>
    <s v="CA-2019-118017"/>
    <x v="734"/>
    <d v="2019-12-06T00:00:00"/>
    <x v="0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n v="10.32"/>
    <x v="0"/>
    <n v="0.2"/>
    <n v="3.7409999999999997"/>
    <x v="1"/>
    <s v="No"/>
    <n v="0"/>
  </r>
  <r>
    <n v="7885"/>
    <s v="CA-2019-118017"/>
    <x v="734"/>
    <d v="2019-12-06T00:00:00"/>
    <x v="0"/>
    <s v="LC-16870"/>
    <s v="Lena Cacioppo"/>
    <x v="0"/>
    <x v="0"/>
    <x v="377"/>
    <x v="22"/>
    <n v="80229"/>
    <x v="1"/>
    <s v="OFF-SU-10004782"/>
    <x v="1"/>
    <x v="14"/>
    <s v="Elite 5&quot; Scissors"/>
    <n v="47.32"/>
    <x v="3"/>
    <n v="0.2"/>
    <n v="5.9149999999999938"/>
    <x v="1"/>
    <s v="No"/>
    <n v="0"/>
  </r>
  <r>
    <n v="7886"/>
    <s v="CA-2019-118017"/>
    <x v="734"/>
    <d v="2019-12-06T00:00:00"/>
    <x v="0"/>
    <s v="LC-16870"/>
    <s v="Lena Cacioppo"/>
    <x v="0"/>
    <x v="0"/>
    <x v="377"/>
    <x v="22"/>
    <n v="80229"/>
    <x v="1"/>
    <s v="FUR-FU-10004351"/>
    <x v="0"/>
    <x v="5"/>
    <s v="Staple-based wall hangings"/>
    <n v="23.376000000000001"/>
    <x v="1"/>
    <n v="0.2"/>
    <n v="7.0128000000000013"/>
    <x v="1"/>
    <s v="No"/>
    <n v="0"/>
  </r>
  <r>
    <n v="7887"/>
    <s v="CA-2019-118017"/>
    <x v="734"/>
    <d v="2019-12-06T00:00:00"/>
    <x v="0"/>
    <s v="LC-16870"/>
    <s v="Lena Cacioppo"/>
    <x v="0"/>
    <x v="0"/>
    <x v="377"/>
    <x v="22"/>
    <n v="80229"/>
    <x v="1"/>
    <s v="FUR-FU-10004270"/>
    <x v="0"/>
    <x v="5"/>
    <s v="Eldon Image Series Desk Accessories, Burgundy"/>
    <n v="16.72"/>
    <x v="2"/>
    <n v="0.2"/>
    <n v="3.3439999999999994"/>
    <x v="1"/>
    <s v="No"/>
    <n v="0"/>
  </r>
  <r>
    <n v="7888"/>
    <s v="CA-2019-118017"/>
    <x v="734"/>
    <d v="2019-12-06T00:00:00"/>
    <x v="0"/>
    <s v="LC-16870"/>
    <s v="Lena Cacioppo"/>
    <x v="0"/>
    <x v="0"/>
    <x v="377"/>
    <x v="22"/>
    <n v="80229"/>
    <x v="1"/>
    <s v="FUR-FU-10004053"/>
    <x v="0"/>
    <x v="5"/>
    <s v="DAX Two-Tone Silver Metal Document Frame"/>
    <n v="16.192"/>
    <x v="7"/>
    <n v="0.2"/>
    <n v="4.6552000000000007"/>
    <x v="1"/>
    <s v="No"/>
    <n v="0"/>
  </r>
  <r>
    <n v="7889"/>
    <s v="CA-2018-113117"/>
    <x v="765"/>
    <d v="2018-08-22T00:00:00"/>
    <x v="1"/>
    <s v="JP-15520"/>
    <s v="Jeremy Pistek"/>
    <x v="0"/>
    <x v="0"/>
    <x v="498"/>
    <x v="1"/>
    <n v="95616"/>
    <x v="1"/>
    <s v="OFF-PA-10000019"/>
    <x v="1"/>
    <x v="10"/>
    <s v="Xerox 1931"/>
    <n v="32.400000000000006"/>
    <x v="2"/>
    <n v="0"/>
    <n v="15.552000000000001"/>
    <x v="1"/>
    <s v="No"/>
    <n v="0"/>
  </r>
  <r>
    <n v="7890"/>
    <s v="CA-2018-148684"/>
    <x v="591"/>
    <d v="2018-12-29T00:00:00"/>
    <x v="1"/>
    <s v="TS-21655"/>
    <s v="Trudy Schmidt"/>
    <x v="0"/>
    <x v="0"/>
    <x v="115"/>
    <x v="36"/>
    <n v="72701"/>
    <x v="0"/>
    <s v="OFF-AR-10003811"/>
    <x v="1"/>
    <x v="6"/>
    <s v="Newell 327"/>
    <n v="19.89"/>
    <x v="6"/>
    <n v="0"/>
    <n v="5.3703000000000003"/>
    <x v="0"/>
    <s v="No"/>
    <n v="0"/>
  </r>
  <r>
    <n v="7891"/>
    <s v="CA-2018-148684"/>
    <x v="591"/>
    <d v="2018-12-29T00:00:00"/>
    <x v="1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n v="399.98"/>
    <x v="0"/>
    <n v="0"/>
    <n v="171.99140000000003"/>
    <x v="0"/>
    <s v="No"/>
    <n v="0"/>
  </r>
  <r>
    <n v="7892"/>
    <s v="CA-2018-148684"/>
    <x v="591"/>
    <d v="2018-12-29T00:00:00"/>
    <x v="1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n v="343.84999999999997"/>
    <x v="2"/>
    <n v="0"/>
    <n v="137.54000000000002"/>
    <x v="0"/>
    <s v="No"/>
    <n v="0"/>
  </r>
  <r>
    <n v="7893"/>
    <s v="CA-2018-148684"/>
    <x v="591"/>
    <d v="2018-12-29T00:00:00"/>
    <x v="1"/>
    <s v="TS-21655"/>
    <s v="Trudy Schmidt"/>
    <x v="0"/>
    <x v="0"/>
    <x v="115"/>
    <x v="36"/>
    <n v="72701"/>
    <x v="0"/>
    <s v="OFF-PA-10003302"/>
    <x v="1"/>
    <x v="10"/>
    <s v="Xerox 1906"/>
    <n v="106.32"/>
    <x v="1"/>
    <n v="0"/>
    <n v="49.970399999999991"/>
    <x v="0"/>
    <s v="No"/>
    <n v="0"/>
  </r>
  <r>
    <n v="7894"/>
    <s v="CA-2019-125367"/>
    <x v="283"/>
    <d v="2019-07-30T00:00:00"/>
    <x v="1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n v="13.919999999999998"/>
    <x v="1"/>
    <n v="0.2"/>
    <n v="4.3500000000000005"/>
    <x v="3"/>
    <s v="No"/>
    <n v="0"/>
  </r>
  <r>
    <n v="7895"/>
    <s v="CA-2019-124744"/>
    <x v="548"/>
    <d v="2019-06-25T00:00:00"/>
    <x v="1"/>
    <s v="EH-14125"/>
    <s v="Eugene Hildebrand"/>
    <x v="2"/>
    <x v="0"/>
    <x v="320"/>
    <x v="48"/>
    <n v="26003"/>
    <x v="3"/>
    <s v="OFF-BI-10002852"/>
    <x v="1"/>
    <x v="8"/>
    <s v="Ibico Standard Transparent Covers"/>
    <n v="82.4"/>
    <x v="2"/>
    <n v="0"/>
    <n v="40.376000000000005"/>
    <x v="3"/>
    <s v="No"/>
    <n v="0"/>
  </r>
  <r>
    <n v="7896"/>
    <s v="CA-2019-124744"/>
    <x v="548"/>
    <d v="2019-06-25T00:00:00"/>
    <x v="1"/>
    <s v="EH-14125"/>
    <s v="Eugene Hildebrand"/>
    <x v="2"/>
    <x v="0"/>
    <x v="320"/>
    <x v="48"/>
    <n v="26003"/>
    <x v="3"/>
    <s v="OFF-BI-10000145"/>
    <x v="1"/>
    <x v="8"/>
    <s v="Zipper Ring Binder Pockets"/>
    <n v="6.24"/>
    <x v="0"/>
    <n v="0"/>
    <n v="3.0575999999999999"/>
    <x v="3"/>
    <s v="No"/>
    <n v="0"/>
  </r>
  <r>
    <n v="7897"/>
    <s v="CA-2019-124744"/>
    <x v="548"/>
    <d v="2019-06-25T00:00:00"/>
    <x v="1"/>
    <s v="EH-14125"/>
    <s v="Eugene Hildebrand"/>
    <x v="2"/>
    <x v="0"/>
    <x v="320"/>
    <x v="48"/>
    <n v="26003"/>
    <x v="3"/>
    <s v="OFF-PA-10001970"/>
    <x v="1"/>
    <x v="10"/>
    <s v="Xerox 1908"/>
    <n v="447.84"/>
    <x v="8"/>
    <n v="0"/>
    <n v="219.44159999999999"/>
    <x v="3"/>
    <s v="No"/>
    <n v="0"/>
  </r>
  <r>
    <n v="7898"/>
    <s v="CA-2019-128363"/>
    <x v="802"/>
    <d v="2019-08-18T00:00:00"/>
    <x v="1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n v="272.048"/>
    <x v="3"/>
    <n v="0.2"/>
    <n v="30.605399999999946"/>
    <x v="0"/>
    <s v="No"/>
    <n v="0"/>
  </r>
  <r>
    <n v="7899"/>
    <s v="CA-2019-128363"/>
    <x v="802"/>
    <d v="2019-08-18T00:00:00"/>
    <x v="1"/>
    <s v="DC-12850"/>
    <s v="Dan Campbell"/>
    <x v="0"/>
    <x v="0"/>
    <x v="26"/>
    <x v="18"/>
    <n v="38109"/>
    <x v="0"/>
    <s v="OFF-BI-10001359"/>
    <x v="1"/>
    <x v="8"/>
    <s v="GBC DocuBind TL300 Electric Binding System"/>
    <n v="1614.5820000000003"/>
    <x v="5"/>
    <n v="0.7"/>
    <n v="-1237.8461999999995"/>
    <x v="0"/>
    <s v="No"/>
    <n v="0"/>
  </r>
  <r>
    <n v="7900"/>
    <s v="CA-2019-128363"/>
    <x v="802"/>
    <d v="2019-08-18T00:00:00"/>
    <x v="1"/>
    <s v="DC-12850"/>
    <s v="Dan Campbell"/>
    <x v="0"/>
    <x v="0"/>
    <x v="26"/>
    <x v="18"/>
    <n v="38109"/>
    <x v="0"/>
    <s v="OFF-FA-10003495"/>
    <x v="1"/>
    <x v="13"/>
    <s v="Staples"/>
    <n v="24.320000000000004"/>
    <x v="2"/>
    <n v="0.2"/>
    <n v="9.1199999999999974"/>
    <x v="0"/>
    <s v="No"/>
    <n v="0"/>
  </r>
  <r>
    <n v="7901"/>
    <s v="CA-2019-128363"/>
    <x v="802"/>
    <d v="2019-08-18T00:00:00"/>
    <x v="1"/>
    <s v="DC-12850"/>
    <s v="Dan Campbell"/>
    <x v="0"/>
    <x v="0"/>
    <x v="26"/>
    <x v="18"/>
    <n v="38109"/>
    <x v="0"/>
    <s v="TEC-AC-10003709"/>
    <x v="2"/>
    <x v="11"/>
    <s v="Maxell 4.7GB DVD-R 5/Pack"/>
    <n v="1.5840000000000001"/>
    <x v="0"/>
    <n v="0.2"/>
    <n v="0.47520000000000018"/>
    <x v="0"/>
    <s v="No"/>
    <n v="0"/>
  </r>
  <r>
    <n v="7902"/>
    <s v="CA-2019-128363"/>
    <x v="802"/>
    <d v="2019-08-18T00:00:00"/>
    <x v="1"/>
    <s v="DC-12850"/>
    <s v="Dan Campbell"/>
    <x v="0"/>
    <x v="0"/>
    <x v="26"/>
    <x v="18"/>
    <n v="38109"/>
    <x v="0"/>
    <s v="FUR-FU-10003268"/>
    <x v="0"/>
    <x v="5"/>
    <s v="Eldon Radial Chair Mat for Low to Medium Pile Carpets"/>
    <n v="31.983999999999998"/>
    <x v="7"/>
    <n v="0.2"/>
    <n v="0"/>
    <x v="0"/>
    <s v="No"/>
    <n v="0"/>
  </r>
  <r>
    <n v="7903"/>
    <s v="CA-2019-128363"/>
    <x v="802"/>
    <d v="2019-08-18T00:00:00"/>
    <x v="1"/>
    <s v="DC-12850"/>
    <s v="Dan Campbell"/>
    <x v="0"/>
    <x v="0"/>
    <x v="26"/>
    <x v="18"/>
    <n v="38109"/>
    <x v="0"/>
    <s v="OFF-EN-10003845"/>
    <x v="1"/>
    <x v="12"/>
    <s v="Colored Envelopes"/>
    <n v="14.76"/>
    <x v="2"/>
    <n v="0.2"/>
    <n v="4.7969999999999988"/>
    <x v="0"/>
    <s v="No"/>
    <n v="0"/>
  </r>
  <r>
    <n v="7904"/>
    <s v="CA-2019-128363"/>
    <x v="802"/>
    <d v="2019-08-18T00:00:00"/>
    <x v="1"/>
    <s v="DC-12850"/>
    <s v="Dan Campbell"/>
    <x v="0"/>
    <x v="0"/>
    <x v="26"/>
    <x v="18"/>
    <n v="38109"/>
    <x v="0"/>
    <s v="FUR-CH-10002073"/>
    <x v="0"/>
    <x v="1"/>
    <s v="Hon Olson Stacker Chairs"/>
    <n v="423.64799999999997"/>
    <x v="0"/>
    <n v="0.2"/>
    <n v="47.660399999999967"/>
    <x v="0"/>
    <s v="No"/>
    <n v="0"/>
  </r>
  <r>
    <n v="7905"/>
    <s v="CA-2017-126669"/>
    <x v="209"/>
    <d v="2017-11-13T00:00:00"/>
    <x v="1"/>
    <s v="DO-13645"/>
    <s v="Doug O'Connell"/>
    <x v="0"/>
    <x v="0"/>
    <x v="12"/>
    <x v="5"/>
    <n v="77036"/>
    <x v="2"/>
    <s v="OFF-PA-10001357"/>
    <x v="1"/>
    <x v="10"/>
    <s v="Xerox 1886"/>
    <n v="76.64"/>
    <x v="0"/>
    <n v="0.2"/>
    <n v="26.823999999999995"/>
    <x v="2"/>
    <s v="No"/>
    <n v="0"/>
  </r>
  <r>
    <n v="7906"/>
    <s v="US-2017-118766"/>
    <x v="52"/>
    <d v="2017-10-22T00:00:00"/>
    <x v="1"/>
    <s v="LS-16975"/>
    <s v="Lindsay Shagiari"/>
    <x v="2"/>
    <x v="0"/>
    <x v="61"/>
    <x v="5"/>
    <n v="75217"/>
    <x v="2"/>
    <s v="OFF-EN-10001415"/>
    <x v="1"/>
    <x v="12"/>
    <s v="Staple envelope"/>
    <n v="4.4640000000000004"/>
    <x v="7"/>
    <n v="0.2"/>
    <n v="1.6739999999999999"/>
    <x v="2"/>
    <s v="No"/>
    <n v="0"/>
  </r>
  <r>
    <n v="7907"/>
    <s v="US-2017-118766"/>
    <x v="52"/>
    <d v="2017-10-22T00:00:00"/>
    <x v="1"/>
    <s v="LS-16975"/>
    <s v="Lindsay Shagiari"/>
    <x v="2"/>
    <x v="0"/>
    <x v="61"/>
    <x v="5"/>
    <n v="75217"/>
    <x v="2"/>
    <s v="OFF-BI-10002813"/>
    <x v="1"/>
    <x v="8"/>
    <s v="Avery Reinforcements for Hole-Punch Pages"/>
    <n v="3.9599999999999991"/>
    <x v="12"/>
    <n v="0.8"/>
    <n v="-6.93"/>
    <x v="2"/>
    <s v="No"/>
    <n v="0"/>
  </r>
  <r>
    <n v="7908"/>
    <s v="CA-2018-112585"/>
    <x v="679"/>
    <d v="2018-08-02T00:00:00"/>
    <x v="2"/>
    <s v="RW-19630"/>
    <s v="Rob Williams"/>
    <x v="1"/>
    <x v="0"/>
    <x v="8"/>
    <x v="1"/>
    <n v="94122"/>
    <x v="1"/>
    <s v="OFF-AP-10003849"/>
    <x v="1"/>
    <x v="9"/>
    <s v="Hoover Shoulder Vac Commercial Portable Vacuum"/>
    <n v="715.64"/>
    <x v="0"/>
    <n v="0"/>
    <n v="178.90999999999997"/>
    <x v="1"/>
    <s v="No"/>
    <n v="0"/>
  </r>
  <r>
    <n v="7909"/>
    <s v="CA-2018-149762"/>
    <x v="275"/>
    <d v="2018-12-07T00:00:00"/>
    <x v="1"/>
    <s v="RD-19720"/>
    <s v="Roger Demir"/>
    <x v="0"/>
    <x v="0"/>
    <x v="499"/>
    <x v="1"/>
    <n v="95037"/>
    <x v="1"/>
    <s v="FUR-TA-10004147"/>
    <x v="0"/>
    <x v="3"/>
    <s v="Hon 4060 Series Tables"/>
    <n v="268.70400000000001"/>
    <x v="1"/>
    <n v="0.2"/>
    <n v="6.717599999999976"/>
    <x v="1"/>
    <s v="No"/>
    <n v="0"/>
  </r>
  <r>
    <n v="7910"/>
    <s v="CA-2018-149762"/>
    <x v="275"/>
    <d v="2018-12-07T00:00:00"/>
    <x v="1"/>
    <s v="RD-19720"/>
    <s v="Roger Demir"/>
    <x v="0"/>
    <x v="0"/>
    <x v="499"/>
    <x v="1"/>
    <n v="95037"/>
    <x v="1"/>
    <s v="OFF-AR-10001662"/>
    <x v="1"/>
    <x v="6"/>
    <s v="Rogers Handheld Barrel Pencil Sharpener"/>
    <n v="21.92"/>
    <x v="8"/>
    <n v="0"/>
    <n v="5.9184000000000019"/>
    <x v="1"/>
    <s v="No"/>
    <n v="0"/>
  </r>
  <r>
    <n v="7911"/>
    <s v="CA-2018-149762"/>
    <x v="275"/>
    <d v="2018-12-07T00:00:00"/>
    <x v="1"/>
    <s v="RD-19720"/>
    <s v="Roger Demir"/>
    <x v="0"/>
    <x v="0"/>
    <x v="499"/>
    <x v="1"/>
    <n v="95037"/>
    <x v="1"/>
    <s v="OFF-ST-10001558"/>
    <x v="1"/>
    <x v="4"/>
    <s v="Acco Perma 4000 Stacking Storage Drawers"/>
    <n v="48.72"/>
    <x v="1"/>
    <n v="0"/>
    <n v="7.3079999999999998"/>
    <x v="1"/>
    <s v="No"/>
    <n v="0"/>
  </r>
  <r>
    <n v="7912"/>
    <s v="CA-2018-149762"/>
    <x v="275"/>
    <d v="2018-12-07T00:00:00"/>
    <x v="1"/>
    <s v="RD-19720"/>
    <s v="Roger Demir"/>
    <x v="0"/>
    <x v="0"/>
    <x v="499"/>
    <x v="1"/>
    <n v="95037"/>
    <x v="1"/>
    <s v="FUR-BO-10001337"/>
    <x v="0"/>
    <x v="0"/>
    <s v="O'Sullivan Living Dimensions 2-Shelf Bookcases"/>
    <n v="205.666"/>
    <x v="0"/>
    <n v="0.15"/>
    <n v="-12.097999999999999"/>
    <x v="1"/>
    <s v="No"/>
    <n v="0"/>
  </r>
  <r>
    <n v="7913"/>
    <s v="CA-2018-167605"/>
    <x v="236"/>
    <d v="2018-04-30T00:00:00"/>
    <x v="0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n v="30.344000000000001"/>
    <x v="0"/>
    <n v="0.6"/>
    <n v="-31.861200000000004"/>
    <x v="2"/>
    <s v="No"/>
    <n v="0"/>
  </r>
  <r>
    <n v="7914"/>
    <s v="US-2019-105697"/>
    <x v="326"/>
    <d v="2019-08-27T00:00:00"/>
    <x v="2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n v="25.695999999999998"/>
    <x v="0"/>
    <n v="0.2"/>
    <n v="1.9271999999999991"/>
    <x v="3"/>
    <s v="No"/>
    <n v="0"/>
  </r>
  <r>
    <n v="7915"/>
    <s v="CA-2019-165323"/>
    <x v="46"/>
    <d v="2019-06-21T00:00:00"/>
    <x v="1"/>
    <s v="SR-20740"/>
    <s v="Steven Roelle"/>
    <x v="2"/>
    <x v="0"/>
    <x v="20"/>
    <x v="15"/>
    <n v="10024"/>
    <x v="3"/>
    <s v="TEC-MA-10003673"/>
    <x v="2"/>
    <x v="15"/>
    <s v="Hewlett-Packard Desktjet 6988DT Refurbished Printer"/>
    <n v="3404.5"/>
    <x v="2"/>
    <n v="0"/>
    <n v="1668.2049999999999"/>
    <x v="3"/>
    <s v="No"/>
    <n v="0"/>
  </r>
  <r>
    <n v="7916"/>
    <s v="CA-2019-165323"/>
    <x v="46"/>
    <d v="2019-06-21T00:00:00"/>
    <x v="1"/>
    <s v="SR-20740"/>
    <s v="Steven Roelle"/>
    <x v="2"/>
    <x v="0"/>
    <x v="20"/>
    <x v="15"/>
    <n v="10024"/>
    <x v="3"/>
    <s v="TEC-AC-10004992"/>
    <x v="2"/>
    <x v="11"/>
    <s v="Kingston Digital DataTraveler 64GB USB 2.0"/>
    <n v="101.34"/>
    <x v="1"/>
    <n v="0"/>
    <n v="8.1071999999999917"/>
    <x v="3"/>
    <s v="No"/>
    <n v="0"/>
  </r>
  <r>
    <n v="7917"/>
    <s v="CA-2017-110891"/>
    <x v="312"/>
    <d v="2017-11-24T00:00:00"/>
    <x v="1"/>
    <s v="PO-19195"/>
    <s v="Phillina Ober"/>
    <x v="2"/>
    <x v="0"/>
    <x v="10"/>
    <x v="9"/>
    <n v="19140"/>
    <x v="3"/>
    <s v="FUR-CH-10002880"/>
    <x v="0"/>
    <x v="1"/>
    <s v="Global High-Back Leather Tilter, Burgundy"/>
    <n v="344.37199999999996"/>
    <x v="4"/>
    <n v="0.3"/>
    <n v="-93.472400000000022"/>
    <x v="3"/>
    <s v="No"/>
    <n v="0"/>
  </r>
  <r>
    <n v="7918"/>
    <s v="CA-2019-100783"/>
    <x v="507"/>
    <d v="2019-09-08T00:00:00"/>
    <x v="0"/>
    <s v="JK-16120"/>
    <s v="Julie Kriz"/>
    <x v="2"/>
    <x v="0"/>
    <x v="164"/>
    <x v="5"/>
    <n v="75043"/>
    <x v="2"/>
    <s v="OFF-AR-10000380"/>
    <x v="1"/>
    <x v="6"/>
    <s v="Hunt PowerHouse Electric Pencil Sharpener, Blue"/>
    <n v="30.384"/>
    <x v="7"/>
    <n v="0.2"/>
    <n v="3.7979999999999947"/>
    <x v="2"/>
    <s v="No"/>
    <n v="0"/>
  </r>
  <r>
    <n v="7919"/>
    <s v="CA-2017-152513"/>
    <x v="433"/>
    <d v="2017-07-08T00:00:00"/>
    <x v="0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n v="22.847999999999999"/>
    <x v="0"/>
    <n v="0.2"/>
    <n v="7.4255999999999993"/>
    <x v="1"/>
    <s v="No"/>
    <n v="0"/>
  </r>
  <r>
    <n v="7920"/>
    <s v="CA-2019-139822"/>
    <x v="175"/>
    <d v="2019-09-21T00:00:00"/>
    <x v="1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n v="38.619999999999997"/>
    <x v="0"/>
    <n v="0"/>
    <n v="10.813600000000001"/>
    <x v="3"/>
    <s v="No"/>
    <n v="0"/>
  </r>
  <r>
    <n v="7921"/>
    <s v="CA-2019-139822"/>
    <x v="175"/>
    <d v="2019-09-21T00:00:00"/>
    <x v="1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n v="59.98"/>
    <x v="0"/>
    <n v="0"/>
    <n v="10.796399999999998"/>
    <x v="3"/>
    <s v="No"/>
    <n v="0"/>
  </r>
  <r>
    <n v="7922"/>
    <s v="CA-2019-107713"/>
    <x v="677"/>
    <d v="2019-03-17T00:00:00"/>
    <x v="1"/>
    <s v="JB-16000"/>
    <s v="Joy Bell-"/>
    <x v="0"/>
    <x v="0"/>
    <x v="29"/>
    <x v="39"/>
    <n v="21044"/>
    <x v="3"/>
    <s v="OFF-BI-10002026"/>
    <x v="1"/>
    <x v="8"/>
    <s v="Avery Arch Ring Binders"/>
    <n v="174.3"/>
    <x v="1"/>
    <n v="0"/>
    <n v="81.920999999999992"/>
    <x v="3"/>
    <s v="No"/>
    <n v="0"/>
  </r>
  <r>
    <n v="7923"/>
    <s v="CA-2019-134096"/>
    <x v="241"/>
    <d v="2019-09-29T00:00:00"/>
    <x v="1"/>
    <s v="PP-18955"/>
    <s v="Paul Prost"/>
    <x v="2"/>
    <x v="0"/>
    <x v="389"/>
    <x v="2"/>
    <n v="33021"/>
    <x v="0"/>
    <s v="TEC-PH-10000526"/>
    <x v="2"/>
    <x v="7"/>
    <s v="Vtech CS6719"/>
    <n v="383.96000000000004"/>
    <x v="2"/>
    <n v="0.2"/>
    <n v="38.396000000000015"/>
    <x v="0"/>
    <s v="No"/>
    <n v="0"/>
  </r>
  <r>
    <n v="7924"/>
    <s v="CA-2019-134096"/>
    <x v="241"/>
    <d v="2019-09-29T00:00:00"/>
    <x v="1"/>
    <s v="PP-18955"/>
    <s v="Paul Prost"/>
    <x v="2"/>
    <x v="0"/>
    <x v="389"/>
    <x v="2"/>
    <n v="33021"/>
    <x v="0"/>
    <s v="OFF-BI-10004002"/>
    <x v="1"/>
    <x v="8"/>
    <s v="Wilson Jones International Size A4 Ring Binders"/>
    <n v="15.570000000000004"/>
    <x v="1"/>
    <n v="0.7"/>
    <n v="-11.417999999999999"/>
    <x v="0"/>
    <s v="No"/>
    <n v="0"/>
  </r>
  <r>
    <n v="7925"/>
    <s v="CA-2018-125843"/>
    <x v="572"/>
    <d v="2018-08-16T00:00:00"/>
    <x v="2"/>
    <s v="RF-19840"/>
    <s v="Roy Französisch"/>
    <x v="0"/>
    <x v="0"/>
    <x v="24"/>
    <x v="17"/>
    <n v="22153"/>
    <x v="0"/>
    <s v="OFF-BI-10002309"/>
    <x v="1"/>
    <x v="8"/>
    <s v="Avery Heavy-Duty EZD  Binder With Locking Rings"/>
    <n v="22.32"/>
    <x v="4"/>
    <n v="0"/>
    <n v="10.7136"/>
    <x v="0"/>
    <s v="No"/>
    <n v="0"/>
  </r>
  <r>
    <n v="7926"/>
    <s v="CA-2018-125843"/>
    <x v="572"/>
    <d v="2018-08-16T00:00:00"/>
    <x v="2"/>
    <s v="RF-19840"/>
    <s v="Roy Französisch"/>
    <x v="0"/>
    <x v="0"/>
    <x v="24"/>
    <x v="17"/>
    <n v="22153"/>
    <x v="0"/>
    <s v="OFF-LA-10003923"/>
    <x v="1"/>
    <x v="2"/>
    <s v="Alphabetical Labels for Top Tab Filing"/>
    <n v="103.60000000000001"/>
    <x v="3"/>
    <n v="0"/>
    <n v="51.800000000000004"/>
    <x v="0"/>
    <s v="No"/>
    <n v="0"/>
  </r>
  <r>
    <n v="7927"/>
    <s v="CA-2019-120404"/>
    <x v="225"/>
    <d v="2019-11-24T00:00:00"/>
    <x v="0"/>
    <s v="KH-16330"/>
    <s v="Katharine Harms"/>
    <x v="1"/>
    <x v="0"/>
    <x v="20"/>
    <x v="15"/>
    <n v="10035"/>
    <x v="3"/>
    <s v="TEC-AC-10003433"/>
    <x v="2"/>
    <x v="11"/>
    <s v="Maxell 4.7GB DVD+R 5/Pack"/>
    <n v="2.9699999999999998"/>
    <x v="1"/>
    <n v="0"/>
    <n v="1.3365"/>
    <x v="3"/>
    <s v="No"/>
    <n v="0"/>
  </r>
  <r>
    <n v="7928"/>
    <s v="CA-2019-120404"/>
    <x v="225"/>
    <d v="2019-11-24T00:00:00"/>
    <x v="0"/>
    <s v="KH-16330"/>
    <s v="Katharine Harms"/>
    <x v="1"/>
    <x v="0"/>
    <x v="20"/>
    <x v="15"/>
    <n v="10035"/>
    <x v="3"/>
    <s v="TEC-PH-10001363"/>
    <x v="2"/>
    <x v="7"/>
    <s v="Apple iPhone 5S"/>
    <n v="569.99"/>
    <x v="7"/>
    <n v="0"/>
    <n v="170.99699999999996"/>
    <x v="3"/>
    <s v="No"/>
    <n v="0"/>
  </r>
  <r>
    <n v="7929"/>
    <s v="CA-2019-120404"/>
    <x v="225"/>
    <d v="2019-11-24T00:00:00"/>
    <x v="0"/>
    <s v="KH-16330"/>
    <s v="Katharine Harms"/>
    <x v="1"/>
    <x v="0"/>
    <x v="20"/>
    <x v="15"/>
    <n v="10035"/>
    <x v="3"/>
    <s v="FUR-FU-10000820"/>
    <x v="0"/>
    <x v="5"/>
    <s v="Tensor Brushed Steel Torchiere Floor Lamp"/>
    <n v="50.97"/>
    <x v="1"/>
    <n v="0"/>
    <n v="9.1745999999999981"/>
    <x v="3"/>
    <s v="No"/>
    <n v="0"/>
  </r>
  <r>
    <n v="7930"/>
    <s v="CA-2019-167549"/>
    <x v="800"/>
    <d v="2019-07-27T00:00:00"/>
    <x v="2"/>
    <s v="EM-14200"/>
    <s v="Evan Minnotte"/>
    <x v="2"/>
    <x v="0"/>
    <x v="61"/>
    <x v="5"/>
    <n v="75217"/>
    <x v="2"/>
    <s v="FUR-TA-10004767"/>
    <x v="0"/>
    <x v="3"/>
    <s v="Safco Drafting Table"/>
    <n v="298.11599999999999"/>
    <x v="5"/>
    <n v="0.3"/>
    <n v="-4.2588000000000363"/>
    <x v="2"/>
    <s v="No"/>
    <n v="0"/>
  </r>
  <r>
    <n v="7931"/>
    <s v="CA-2018-120082"/>
    <x v="869"/>
    <d v="2018-03-27T00:00:00"/>
    <x v="0"/>
    <s v="DK-12835"/>
    <s v="Damala Kotsonis"/>
    <x v="1"/>
    <x v="0"/>
    <x v="20"/>
    <x v="15"/>
    <n v="10024"/>
    <x v="3"/>
    <s v="OFF-AR-10001955"/>
    <x v="1"/>
    <x v="6"/>
    <s v="Newell 319"/>
    <n v="59.519999999999996"/>
    <x v="1"/>
    <n v="0"/>
    <n v="17.855999999999995"/>
    <x v="3"/>
    <s v="No"/>
    <n v="0"/>
  </r>
  <r>
    <n v="7932"/>
    <s v="US-2018-168095"/>
    <x v="692"/>
    <d v="2018-07-20T00:00:00"/>
    <x v="1"/>
    <s v="MC-17425"/>
    <s v="Mark Cousins"/>
    <x v="1"/>
    <x v="0"/>
    <x v="32"/>
    <x v="21"/>
    <n v="97206"/>
    <x v="1"/>
    <s v="FUR-CH-10004886"/>
    <x v="0"/>
    <x v="1"/>
    <s v="Bevis Steel Folding Chairs"/>
    <n v="230.28000000000003"/>
    <x v="1"/>
    <n v="0.2"/>
    <n v="23.027999999999992"/>
    <x v="1"/>
    <s v="No"/>
    <n v="0"/>
  </r>
  <r>
    <n v="7933"/>
    <s v="US-2018-168095"/>
    <x v="692"/>
    <d v="2018-07-20T00:00:00"/>
    <x v="1"/>
    <s v="MC-17425"/>
    <s v="Mark Cousins"/>
    <x v="1"/>
    <x v="0"/>
    <x v="32"/>
    <x v="21"/>
    <n v="97206"/>
    <x v="1"/>
    <s v="OFF-PA-10003641"/>
    <x v="1"/>
    <x v="10"/>
    <s v="Xerox 1909"/>
    <n v="105.52"/>
    <x v="2"/>
    <n v="0.2"/>
    <n v="34.293999999999997"/>
    <x v="1"/>
    <s v="No"/>
    <n v="0"/>
  </r>
  <r>
    <n v="7934"/>
    <s v="CA-2019-166093"/>
    <x v="629"/>
    <d v="2019-08-24T00:00:00"/>
    <x v="1"/>
    <s v="RW-19540"/>
    <s v="Rick Wilson"/>
    <x v="1"/>
    <x v="0"/>
    <x v="71"/>
    <x v="1"/>
    <n v="94513"/>
    <x v="1"/>
    <s v="OFF-EN-10003134"/>
    <x v="1"/>
    <x v="12"/>
    <s v="Staple envelope"/>
    <n v="23.36"/>
    <x v="0"/>
    <n v="0"/>
    <n v="11.68"/>
    <x v="1"/>
    <s v="Yes"/>
    <n v="1"/>
  </r>
  <r>
    <n v="7935"/>
    <s v="CA-2019-166093"/>
    <x v="629"/>
    <d v="2019-08-24T00:00:00"/>
    <x v="1"/>
    <s v="RW-19540"/>
    <s v="Rick Wilson"/>
    <x v="1"/>
    <x v="0"/>
    <x v="71"/>
    <x v="1"/>
    <n v="94513"/>
    <x v="1"/>
    <s v="TEC-PH-10002564"/>
    <x v="2"/>
    <x v="7"/>
    <s v="OtterBox Defender Series Case - Samsung Galaxy S4"/>
    <n v="71.975999999999999"/>
    <x v="1"/>
    <n v="0.2"/>
    <n v="8.9969999999999892"/>
    <x v="1"/>
    <s v="Yes"/>
    <n v="1"/>
  </r>
  <r>
    <n v="7936"/>
    <s v="CA-2019-166093"/>
    <x v="629"/>
    <d v="2019-08-24T00:00:00"/>
    <x v="1"/>
    <s v="RW-19540"/>
    <s v="Rick Wilson"/>
    <x v="1"/>
    <x v="0"/>
    <x v="71"/>
    <x v="1"/>
    <n v="94513"/>
    <x v="1"/>
    <s v="OFF-PA-10003893"/>
    <x v="1"/>
    <x v="10"/>
    <s v="Xerox 1962"/>
    <n v="8.56"/>
    <x v="0"/>
    <n v="0"/>
    <n v="3.8519999999999994"/>
    <x v="1"/>
    <s v="Yes"/>
    <n v="1"/>
  </r>
  <r>
    <n v="7937"/>
    <s v="CA-2019-166093"/>
    <x v="629"/>
    <d v="2019-08-24T00:00:00"/>
    <x v="1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n v="13.919999999999998"/>
    <x v="1"/>
    <n v="0.2"/>
    <n v="4.8720000000000008"/>
    <x v="1"/>
    <s v="Yes"/>
    <n v="1"/>
  </r>
  <r>
    <n v="7938"/>
    <s v="CA-2019-166093"/>
    <x v="629"/>
    <d v="2019-08-24T00:00:00"/>
    <x v="1"/>
    <s v="RW-19540"/>
    <s v="Rick Wilson"/>
    <x v="1"/>
    <x v="0"/>
    <x v="71"/>
    <x v="1"/>
    <n v="94513"/>
    <x v="1"/>
    <s v="OFF-AP-10001058"/>
    <x v="1"/>
    <x v="9"/>
    <s v="Sanyo 2.5 Cubic Foot Mid-Size Office Refrigerators"/>
    <n v="2518.29"/>
    <x v="6"/>
    <n v="0"/>
    <n v="654.7553999999999"/>
    <x v="1"/>
    <s v="Yes"/>
    <n v="1"/>
  </r>
  <r>
    <n v="7939"/>
    <s v="CA-2019-166093"/>
    <x v="629"/>
    <d v="2019-08-24T00:00:00"/>
    <x v="1"/>
    <s v="RW-19540"/>
    <s v="Rick Wilson"/>
    <x v="1"/>
    <x v="0"/>
    <x v="71"/>
    <x v="1"/>
    <n v="94513"/>
    <x v="1"/>
    <s v="OFF-ST-10001496"/>
    <x v="1"/>
    <x v="4"/>
    <s v="Standard Rollaway File with Lock"/>
    <n v="540.56999999999994"/>
    <x v="1"/>
    <n v="0"/>
    <n v="140.54820000000001"/>
    <x v="1"/>
    <s v="Yes"/>
    <n v="1"/>
  </r>
  <r>
    <n v="7940"/>
    <s v="CA-2019-166093"/>
    <x v="629"/>
    <d v="2019-08-24T00:00:00"/>
    <x v="1"/>
    <s v="RW-19540"/>
    <s v="Rick Wilson"/>
    <x v="1"/>
    <x v="0"/>
    <x v="71"/>
    <x v="1"/>
    <n v="94513"/>
    <x v="1"/>
    <s v="OFF-BI-10004230"/>
    <x v="1"/>
    <x v="8"/>
    <s v="GBC Recycled Grain Textured Covers"/>
    <n v="221.05600000000001"/>
    <x v="8"/>
    <n v="0.2"/>
    <n v="77.369599999999991"/>
    <x v="1"/>
    <s v="Yes"/>
    <n v="1"/>
  </r>
  <r>
    <n v="7941"/>
    <s v="CA-2018-146325"/>
    <x v="882"/>
    <d v="2018-12-17T00:00:00"/>
    <x v="2"/>
    <s v="DS-13180"/>
    <s v="David Smith"/>
    <x v="1"/>
    <x v="0"/>
    <x v="70"/>
    <x v="1"/>
    <n v="92037"/>
    <x v="1"/>
    <s v="FUR-CH-10001146"/>
    <x v="0"/>
    <x v="1"/>
    <s v="Global Task Chair, Black"/>
    <n v="81.424000000000007"/>
    <x v="0"/>
    <n v="0.2"/>
    <n v="-9.1601999999999961"/>
    <x v="1"/>
    <s v="No"/>
    <n v="0"/>
  </r>
  <r>
    <n v="7942"/>
    <s v="CA-2018-146325"/>
    <x v="882"/>
    <d v="2018-12-17T00:00:00"/>
    <x v="2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n v="134.80000000000001"/>
    <x v="12"/>
    <n v="0"/>
    <n v="35.047999999999995"/>
    <x v="1"/>
    <s v="No"/>
    <n v="0"/>
  </r>
  <r>
    <n v="7943"/>
    <s v="CA-2019-134194"/>
    <x v="53"/>
    <d v="2020-01-01T00:00:00"/>
    <x v="1"/>
    <s v="GA-14725"/>
    <s v="Guy Armstrong"/>
    <x v="0"/>
    <x v="0"/>
    <x v="61"/>
    <x v="5"/>
    <n v="75081"/>
    <x v="2"/>
    <s v="OFF-BI-10003684"/>
    <x v="1"/>
    <x v="8"/>
    <s v="Wilson Jones Legal Size Ring Binders"/>
    <n v="39.581999999999987"/>
    <x v="6"/>
    <n v="0.8"/>
    <n v="-59.372999999999976"/>
    <x v="2"/>
    <s v="Yes"/>
    <n v="1"/>
  </r>
  <r>
    <n v="7944"/>
    <s v="CA-2019-134194"/>
    <x v="53"/>
    <d v="2020-01-01T00:00:00"/>
    <x v="1"/>
    <s v="GA-14725"/>
    <s v="Guy Armstrong"/>
    <x v="0"/>
    <x v="0"/>
    <x v="61"/>
    <x v="5"/>
    <n v="75081"/>
    <x v="2"/>
    <s v="OFF-SU-10000946"/>
    <x v="1"/>
    <x v="14"/>
    <s v="Staple remover"/>
    <n v="44.688000000000002"/>
    <x v="3"/>
    <n v="0.2"/>
    <n v="5.0273999999999965"/>
    <x v="2"/>
    <s v="Yes"/>
    <n v="1"/>
  </r>
  <r>
    <n v="7945"/>
    <s v="CA-2019-134194"/>
    <x v="53"/>
    <d v="2020-01-01T00:00:00"/>
    <x v="1"/>
    <s v="GA-14725"/>
    <s v="Guy Armstrong"/>
    <x v="0"/>
    <x v="0"/>
    <x v="61"/>
    <x v="5"/>
    <n v="75081"/>
    <x v="2"/>
    <s v="OFF-AR-10001615"/>
    <x v="1"/>
    <x v="6"/>
    <s v="Newell 34"/>
    <n v="31.744"/>
    <x v="0"/>
    <n v="0.2"/>
    <n v="2.3808000000000007"/>
    <x v="2"/>
    <s v="Yes"/>
    <n v="1"/>
  </r>
  <r>
    <n v="7946"/>
    <s v="CA-2019-134194"/>
    <x v="53"/>
    <d v="2020-01-01T00:00:00"/>
    <x v="1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n v="40.97999999999999"/>
    <x v="2"/>
    <n v="0.8"/>
    <n v="-65.567999999999998"/>
    <x v="2"/>
    <s v="Yes"/>
    <n v="1"/>
  </r>
  <r>
    <n v="7947"/>
    <s v="CA-2019-134194"/>
    <x v="53"/>
    <d v="2020-01-01T00:00:00"/>
    <x v="1"/>
    <s v="GA-14725"/>
    <s v="Guy Armstrong"/>
    <x v="0"/>
    <x v="0"/>
    <x v="61"/>
    <x v="5"/>
    <n v="75081"/>
    <x v="2"/>
    <s v="OFF-BI-10001116"/>
    <x v="1"/>
    <x v="8"/>
    <s v="Wilson Jones 1&quot; Hanging DublLock Ring Binders"/>
    <n v="3.1679999999999993"/>
    <x v="1"/>
    <n v="0.8"/>
    <n v="-5.0687999999999995"/>
    <x v="2"/>
    <s v="Yes"/>
    <n v="1"/>
  </r>
  <r>
    <n v="7948"/>
    <s v="CA-2016-131009"/>
    <x v="72"/>
    <d v="2016-03-05T00:00:00"/>
    <x v="1"/>
    <s v="SC-20380"/>
    <s v="Shahid Collister"/>
    <x v="0"/>
    <x v="0"/>
    <x v="236"/>
    <x v="5"/>
    <n v="79907"/>
    <x v="2"/>
    <s v="OFF-FA-10004395"/>
    <x v="1"/>
    <x v="13"/>
    <s v="Plymouth Boxed Rubber Bands by Plymouth"/>
    <n v="18.84"/>
    <x v="2"/>
    <n v="0.2"/>
    <n v="-3.5324999999999998"/>
    <x v="2"/>
    <s v="No"/>
    <n v="0"/>
  </r>
  <r>
    <n v="7949"/>
    <s v="CA-2016-131009"/>
    <x v="72"/>
    <d v="2016-03-05T00:00:00"/>
    <x v="1"/>
    <s v="SC-20380"/>
    <s v="Shahid Collister"/>
    <x v="0"/>
    <x v="0"/>
    <x v="236"/>
    <x v="5"/>
    <n v="79907"/>
    <x v="2"/>
    <s v="FUR-CH-10001270"/>
    <x v="0"/>
    <x v="1"/>
    <s v="Harbour Creations Steel Folding Chair"/>
    <n v="362.24999999999994"/>
    <x v="5"/>
    <n v="0.3"/>
    <n v="0"/>
    <x v="2"/>
    <s v="No"/>
    <n v="0"/>
  </r>
  <r>
    <n v="7950"/>
    <s v="CA-2016-131009"/>
    <x v="72"/>
    <d v="2016-03-05T00:00:00"/>
    <x v="1"/>
    <s v="SC-20380"/>
    <s v="Shahid Collister"/>
    <x v="0"/>
    <x v="0"/>
    <x v="236"/>
    <x v="5"/>
    <n v="79907"/>
    <x v="2"/>
    <s v="FUR-FU-10001095"/>
    <x v="0"/>
    <x v="5"/>
    <s v="DAX Black Cherry Wood-Tone Poster Frame"/>
    <n v="63.552000000000007"/>
    <x v="5"/>
    <n v="0.6"/>
    <n v="-34.953600000000002"/>
    <x v="2"/>
    <s v="No"/>
    <n v="0"/>
  </r>
  <r>
    <n v="7951"/>
    <s v="CA-2016-131009"/>
    <x v="72"/>
    <d v="2016-03-05T00:00:00"/>
    <x v="1"/>
    <s v="SC-20380"/>
    <s v="Shahid Collister"/>
    <x v="0"/>
    <x v="0"/>
    <x v="236"/>
    <x v="5"/>
    <n v="79907"/>
    <x v="2"/>
    <s v="OFF-ST-10001469"/>
    <x v="1"/>
    <x v="4"/>
    <s v="Fellowes Bankers Box Recycled Super Stor/Drawer"/>
    <n v="129.55199999999999"/>
    <x v="1"/>
    <n v="0.2"/>
    <n v="-22.671600000000005"/>
    <x v="2"/>
    <s v="No"/>
    <n v="0"/>
  </r>
  <r>
    <n v="7952"/>
    <s v="CA-2017-145814"/>
    <x v="902"/>
    <d v="2017-11-24T00:00:00"/>
    <x v="1"/>
    <s v="KD-16345"/>
    <s v="Katherine Ducich"/>
    <x v="0"/>
    <x v="0"/>
    <x v="20"/>
    <x v="15"/>
    <n v="10035"/>
    <x v="3"/>
    <s v="OFF-BI-10003196"/>
    <x v="1"/>
    <x v="8"/>
    <s v="Accohide Poly Flexible Ring Binders"/>
    <n v="5.9840000000000009"/>
    <x v="0"/>
    <n v="0.2"/>
    <n v="2.2439999999999998"/>
    <x v="3"/>
    <s v="No"/>
    <n v="0"/>
  </r>
  <r>
    <n v="7953"/>
    <s v="CA-2017-145814"/>
    <x v="902"/>
    <d v="2017-11-24T00:00:00"/>
    <x v="1"/>
    <s v="KD-16345"/>
    <s v="Katherine Ducich"/>
    <x v="0"/>
    <x v="0"/>
    <x v="20"/>
    <x v="15"/>
    <n v="10035"/>
    <x v="3"/>
    <s v="TEC-PH-10002200"/>
    <x v="2"/>
    <x v="7"/>
    <s v="Aastra 6757i CT Wireless VoIP phone"/>
    <n v="861.76"/>
    <x v="4"/>
    <n v="0"/>
    <n v="249.91039999999998"/>
    <x v="3"/>
    <s v="No"/>
    <n v="0"/>
  </r>
  <r>
    <n v="7954"/>
    <s v="CA-2016-138359"/>
    <x v="470"/>
    <d v="2016-04-06T00:00:00"/>
    <x v="1"/>
    <s v="KH-16330"/>
    <s v="Katharine Harms"/>
    <x v="1"/>
    <x v="0"/>
    <x v="359"/>
    <x v="31"/>
    <n v="2151"/>
    <x v="3"/>
    <s v="OFF-ST-10000636"/>
    <x v="1"/>
    <x v="4"/>
    <s v="Rogers Profile Extra Capacity Storage Tub"/>
    <n v="66.959999999999994"/>
    <x v="4"/>
    <n v="0"/>
    <n v="2.6783999999999963"/>
    <x v="3"/>
    <s v="No"/>
    <n v="0"/>
  </r>
  <r>
    <n v="7955"/>
    <s v="CA-2016-138359"/>
    <x v="470"/>
    <d v="2016-04-06T00:00:00"/>
    <x v="1"/>
    <s v="KH-16330"/>
    <s v="Katharine Harms"/>
    <x v="1"/>
    <x v="0"/>
    <x v="359"/>
    <x v="31"/>
    <n v="2151"/>
    <x v="3"/>
    <s v="OFF-BI-10000145"/>
    <x v="1"/>
    <x v="8"/>
    <s v="Zipper Ring Binder Pockets"/>
    <n v="6.24"/>
    <x v="0"/>
    <n v="0"/>
    <n v="3.0575999999999999"/>
    <x v="3"/>
    <s v="No"/>
    <n v="0"/>
  </r>
  <r>
    <n v="7956"/>
    <s v="CA-2019-131807"/>
    <x v="361"/>
    <d v="2019-10-10T00:00:00"/>
    <x v="1"/>
    <s v="GG-14650"/>
    <s v="Greg Guthrie"/>
    <x v="1"/>
    <x v="0"/>
    <x v="455"/>
    <x v="1"/>
    <n v="95928"/>
    <x v="1"/>
    <s v="FUR-CH-10001190"/>
    <x v="0"/>
    <x v="1"/>
    <s v="Global Deluxe High-Back Office Chair in Storm"/>
    <n v="435.16800000000006"/>
    <x v="4"/>
    <n v="0.2"/>
    <n v="-59.835600000000042"/>
    <x v="1"/>
    <s v="Yes"/>
    <n v="1"/>
  </r>
  <r>
    <n v="7957"/>
    <s v="CA-2019-131807"/>
    <x v="361"/>
    <d v="2019-10-10T00:00:00"/>
    <x v="1"/>
    <s v="GG-14650"/>
    <s v="Greg Guthrie"/>
    <x v="1"/>
    <x v="0"/>
    <x v="455"/>
    <x v="1"/>
    <n v="95928"/>
    <x v="1"/>
    <s v="OFF-FA-10002780"/>
    <x v="1"/>
    <x v="13"/>
    <s v="Staples"/>
    <n v="14.9"/>
    <x v="2"/>
    <n v="0"/>
    <n v="6.8539999999999992"/>
    <x v="1"/>
    <s v="Yes"/>
    <n v="1"/>
  </r>
  <r>
    <n v="7958"/>
    <s v="CA-2019-131807"/>
    <x v="361"/>
    <d v="2019-10-10T00:00:00"/>
    <x v="1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x v="4"/>
    <n v="0"/>
    <n v="4.1080000000000005"/>
    <x v="1"/>
    <s v="Yes"/>
    <n v="1"/>
  </r>
  <r>
    <n v="7959"/>
    <s v="CA-2019-131807"/>
    <x v="361"/>
    <d v="2019-10-10T00:00:00"/>
    <x v="1"/>
    <s v="GG-14650"/>
    <s v="Greg Guthrie"/>
    <x v="1"/>
    <x v="0"/>
    <x v="455"/>
    <x v="1"/>
    <n v="95928"/>
    <x v="1"/>
    <s v="FUR-FU-10004666"/>
    <x v="0"/>
    <x v="5"/>
    <s v="DAX Clear Channel Poster Frame"/>
    <n v="72.900000000000006"/>
    <x v="2"/>
    <n v="0"/>
    <n v="26.973000000000003"/>
    <x v="1"/>
    <s v="Yes"/>
    <n v="1"/>
  </r>
  <r>
    <n v="7960"/>
    <s v="CA-2019-131807"/>
    <x v="361"/>
    <d v="2019-10-10T00:00:00"/>
    <x v="1"/>
    <s v="GG-14650"/>
    <s v="Greg Guthrie"/>
    <x v="1"/>
    <x v="0"/>
    <x v="455"/>
    <x v="1"/>
    <n v="95928"/>
    <x v="1"/>
    <s v="FUR-TA-10004086"/>
    <x v="0"/>
    <x v="3"/>
    <s v="KI Adjustable-Height Table"/>
    <n v="206.35200000000003"/>
    <x v="1"/>
    <n v="0.2"/>
    <n v="5.1587999999999852"/>
    <x v="1"/>
    <s v="Yes"/>
    <n v="1"/>
  </r>
  <r>
    <n v="7961"/>
    <s v="CA-2019-131807"/>
    <x v="361"/>
    <d v="2019-10-10T00:00:00"/>
    <x v="1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n v="7.9920000000000009"/>
    <x v="7"/>
    <n v="0.2"/>
    <n v="2.6972999999999994"/>
    <x v="1"/>
    <s v="Yes"/>
    <n v="1"/>
  </r>
  <r>
    <n v="7962"/>
    <s v="CA-2019-104864"/>
    <x v="551"/>
    <d v="2019-11-23T00:00:00"/>
    <x v="0"/>
    <s v="JS-15685"/>
    <s v="Jim Sink"/>
    <x v="1"/>
    <x v="0"/>
    <x v="388"/>
    <x v="2"/>
    <n v="33023"/>
    <x v="0"/>
    <s v="OFF-ST-10002301"/>
    <x v="1"/>
    <x v="4"/>
    <s v="Tennsco Commercial Shelving"/>
    <n v="81.360000000000014"/>
    <x v="2"/>
    <n v="0.2"/>
    <n v="-19.323000000000011"/>
    <x v="0"/>
    <s v="No"/>
    <n v="0"/>
  </r>
  <r>
    <n v="7963"/>
    <s v="CA-2019-104864"/>
    <x v="551"/>
    <d v="2019-11-23T00:00:00"/>
    <x v="0"/>
    <s v="JS-15685"/>
    <s v="Jim Sink"/>
    <x v="1"/>
    <x v="0"/>
    <x v="388"/>
    <x v="2"/>
    <n v="33023"/>
    <x v="0"/>
    <s v="OFF-BI-10001636"/>
    <x v="1"/>
    <x v="8"/>
    <s v="Ibico Plastic and Wire Spiral Binding Combs"/>
    <n v="20.232000000000003"/>
    <x v="8"/>
    <n v="0.7"/>
    <n v="-16.185600000000001"/>
    <x v="0"/>
    <s v="No"/>
    <n v="0"/>
  </r>
  <r>
    <n v="7964"/>
    <s v="CA-2019-104864"/>
    <x v="551"/>
    <d v="2019-11-23T00:00:00"/>
    <x v="0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n v="389.05600000000004"/>
    <x v="4"/>
    <n v="0.2"/>
    <n v="48.631999999999948"/>
    <x v="0"/>
    <s v="No"/>
    <n v="0"/>
  </r>
  <r>
    <n v="7965"/>
    <s v="CA-2019-104864"/>
    <x v="551"/>
    <d v="2019-11-23T00:00:00"/>
    <x v="0"/>
    <s v="JS-15685"/>
    <s v="Jim Sink"/>
    <x v="1"/>
    <x v="0"/>
    <x v="388"/>
    <x v="2"/>
    <n v="33023"/>
    <x v="0"/>
    <s v="OFF-PA-10004609"/>
    <x v="1"/>
    <x v="10"/>
    <s v="Xerox 221"/>
    <n v="20.736000000000004"/>
    <x v="4"/>
    <n v="0.2"/>
    <n v="7.2576000000000001"/>
    <x v="0"/>
    <s v="No"/>
    <n v="0"/>
  </r>
  <r>
    <n v="7966"/>
    <s v="CA-2019-104864"/>
    <x v="551"/>
    <d v="2019-11-23T00:00:00"/>
    <x v="0"/>
    <s v="JS-15685"/>
    <s v="Jim Sink"/>
    <x v="1"/>
    <x v="0"/>
    <x v="388"/>
    <x v="2"/>
    <n v="33023"/>
    <x v="0"/>
    <s v="OFF-PA-10003309"/>
    <x v="1"/>
    <x v="10"/>
    <s v="Xerox 211"/>
    <n v="41.472000000000008"/>
    <x v="8"/>
    <n v="0.2"/>
    <n v="14.5152"/>
    <x v="0"/>
    <s v="No"/>
    <n v="0"/>
  </r>
  <r>
    <n v="7967"/>
    <s v="CA-2017-138219"/>
    <x v="391"/>
    <d v="2017-03-30T00:00:00"/>
    <x v="1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n v="33.36"/>
    <x v="4"/>
    <n v="0"/>
    <n v="16.68"/>
    <x v="1"/>
    <s v="No"/>
    <n v="0"/>
  </r>
  <r>
    <n v="7968"/>
    <s v="CA-2018-157707"/>
    <x v="1155"/>
    <d v="2018-10-12T00:00:00"/>
    <x v="2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x v="1"/>
    <n v="0.7"/>
    <n v="-190.85220000000004"/>
    <x v="1"/>
    <s v="No"/>
    <n v="0"/>
  </r>
  <r>
    <n v="7969"/>
    <s v="CA-2018-157707"/>
    <x v="1155"/>
    <d v="2018-10-12T00:00:00"/>
    <x v="2"/>
    <s v="CC-12610"/>
    <s v="Corey Catlett"/>
    <x v="1"/>
    <x v="0"/>
    <x v="60"/>
    <x v="22"/>
    <n v="80219"/>
    <x v="1"/>
    <s v="TEC-PH-10002583"/>
    <x v="2"/>
    <x v="7"/>
    <s v="iOttie HLCRIO102 Car Mount"/>
    <n v="15.991999999999999"/>
    <x v="7"/>
    <n v="0.2"/>
    <n v="-2.9985000000000022"/>
    <x v="1"/>
    <s v="No"/>
    <n v="0"/>
  </r>
  <r>
    <n v="7970"/>
    <s v="CA-2018-157707"/>
    <x v="1155"/>
    <d v="2018-10-12T00:00:00"/>
    <x v="2"/>
    <s v="CC-12610"/>
    <s v="Corey Catlett"/>
    <x v="1"/>
    <x v="0"/>
    <x v="60"/>
    <x v="22"/>
    <n v="80219"/>
    <x v="1"/>
    <s v="FUR-CH-10004853"/>
    <x v="0"/>
    <x v="1"/>
    <s v="Global Manager's Adjustable Task Chair, Storm"/>
    <n v="120.78399999999999"/>
    <x v="7"/>
    <n v="0.2"/>
    <n v="13.588199999999986"/>
    <x v="1"/>
    <s v="No"/>
    <n v="0"/>
  </r>
  <r>
    <n v="7971"/>
    <s v="US-2017-126753"/>
    <x v="748"/>
    <d v="2017-08-20T00:00:00"/>
    <x v="1"/>
    <s v="SP-20860"/>
    <s v="Sung Pak"/>
    <x v="1"/>
    <x v="0"/>
    <x v="10"/>
    <x v="9"/>
    <n v="19134"/>
    <x v="3"/>
    <s v="TEC-PH-10003580"/>
    <x v="2"/>
    <x v="7"/>
    <s v="Cisco IP Phone 7961G-GE VoIP phone"/>
    <n v="519.79200000000003"/>
    <x v="4"/>
    <n v="0.4"/>
    <n v="-112.62159999999994"/>
    <x v="3"/>
    <s v="No"/>
    <n v="0"/>
  </r>
  <r>
    <n v="7972"/>
    <s v="US-2017-126753"/>
    <x v="748"/>
    <d v="2017-08-20T00:00:00"/>
    <x v="1"/>
    <s v="SP-20860"/>
    <s v="Sung Pak"/>
    <x v="1"/>
    <x v="0"/>
    <x v="10"/>
    <x v="9"/>
    <n v="19134"/>
    <x v="3"/>
    <s v="TEC-AC-10004227"/>
    <x v="2"/>
    <x v="11"/>
    <s v="SanDisk Ultra 16 GB MicroSDHC Class 10 Memory Card"/>
    <n v="31.176000000000002"/>
    <x v="1"/>
    <n v="0.2"/>
    <n v="-5.4558000000000035"/>
    <x v="3"/>
    <s v="No"/>
    <n v="0"/>
  </r>
  <r>
    <n v="7973"/>
    <s v="US-2017-126753"/>
    <x v="748"/>
    <d v="2017-08-20T00:00:00"/>
    <x v="1"/>
    <s v="SP-20860"/>
    <s v="Sung Pak"/>
    <x v="1"/>
    <x v="0"/>
    <x v="10"/>
    <x v="9"/>
    <n v="19134"/>
    <x v="3"/>
    <s v="OFF-PA-10002787"/>
    <x v="1"/>
    <x v="10"/>
    <s v="Xerox 227"/>
    <n v="10.368000000000002"/>
    <x v="0"/>
    <n v="0.2"/>
    <n v="3.6288"/>
    <x v="3"/>
    <s v="No"/>
    <n v="0"/>
  </r>
  <r>
    <n v="7974"/>
    <s v="US-2017-126753"/>
    <x v="748"/>
    <d v="2017-08-20T00:00:00"/>
    <x v="1"/>
    <s v="SP-20860"/>
    <s v="Sung Pak"/>
    <x v="1"/>
    <x v="0"/>
    <x v="10"/>
    <x v="9"/>
    <n v="19134"/>
    <x v="3"/>
    <s v="OFF-BI-10003981"/>
    <x v="1"/>
    <x v="8"/>
    <s v="Avery Durable Plastic 1&quot; Binders"/>
    <n v="2.7240000000000006"/>
    <x v="0"/>
    <n v="0.7"/>
    <n v="-1.9067999999999996"/>
    <x v="3"/>
    <s v="No"/>
    <n v="0"/>
  </r>
  <r>
    <n v="7975"/>
    <s v="US-2017-126753"/>
    <x v="748"/>
    <d v="2017-08-20T00:00:00"/>
    <x v="1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n v="254.35200000000003"/>
    <x v="1"/>
    <n v="0.2"/>
    <n v="0"/>
    <x v="3"/>
    <s v="No"/>
    <n v="0"/>
  </r>
  <r>
    <n v="7976"/>
    <s v="US-2017-126753"/>
    <x v="748"/>
    <d v="2017-08-20T00:00:00"/>
    <x v="1"/>
    <s v="SP-20860"/>
    <s v="Sung Pak"/>
    <x v="1"/>
    <x v="0"/>
    <x v="10"/>
    <x v="9"/>
    <n v="19134"/>
    <x v="3"/>
    <s v="OFF-BI-10003727"/>
    <x v="1"/>
    <x v="8"/>
    <s v="Avery Durable Slant Ring Binders With Label Holder"/>
    <n v="3.762"/>
    <x v="1"/>
    <n v="0.7"/>
    <n v="-2.758799999999999"/>
    <x v="3"/>
    <s v="No"/>
    <n v="0"/>
  </r>
  <r>
    <n v="7977"/>
    <s v="US-2017-126753"/>
    <x v="748"/>
    <d v="2017-08-20T00:00:00"/>
    <x v="1"/>
    <s v="SP-20860"/>
    <s v="Sung Pak"/>
    <x v="1"/>
    <x v="0"/>
    <x v="10"/>
    <x v="9"/>
    <n v="19134"/>
    <x v="3"/>
    <s v="OFF-PA-10000130"/>
    <x v="1"/>
    <x v="10"/>
    <s v="Xerox 199"/>
    <n v="10.272000000000002"/>
    <x v="1"/>
    <n v="0.2"/>
    <n v="3.2099999999999982"/>
    <x v="3"/>
    <s v="No"/>
    <n v="0"/>
  </r>
  <r>
    <n v="7978"/>
    <s v="CA-2016-166051"/>
    <x v="1178"/>
    <d v="2016-06-05T00:00:00"/>
    <x v="1"/>
    <s v="JK-15625"/>
    <s v="Jim Karlsson"/>
    <x v="0"/>
    <x v="0"/>
    <x v="25"/>
    <x v="35"/>
    <n v="39212"/>
    <x v="0"/>
    <s v="TEC-PH-10002680"/>
    <x v="2"/>
    <x v="7"/>
    <s v="Samsung Galaxy Note 3"/>
    <n v="659.97"/>
    <x v="1"/>
    <n v="0"/>
    <n v="197.99099999999996"/>
    <x v="0"/>
    <s v="No"/>
    <n v="0"/>
  </r>
  <r>
    <n v="7979"/>
    <s v="CA-2016-166051"/>
    <x v="1178"/>
    <d v="2016-06-05T00:00:00"/>
    <x v="1"/>
    <s v="JK-15625"/>
    <s v="Jim Karlsson"/>
    <x v="0"/>
    <x v="0"/>
    <x v="25"/>
    <x v="35"/>
    <n v="39212"/>
    <x v="0"/>
    <s v="TEC-PH-10002538"/>
    <x v="2"/>
    <x v="7"/>
    <s v="Grandstream GXP1160 VoIP phone"/>
    <n v="113.72999999999999"/>
    <x v="1"/>
    <n v="0"/>
    <n v="32.981699999999989"/>
    <x v="0"/>
    <s v="No"/>
    <n v="0"/>
  </r>
  <r>
    <n v="7980"/>
    <s v="CA-2017-113040"/>
    <x v="375"/>
    <d v="2017-08-31T00:00:00"/>
    <x v="1"/>
    <s v="CC-12100"/>
    <s v="Chad Cunningham"/>
    <x v="2"/>
    <x v="0"/>
    <x v="1"/>
    <x v="1"/>
    <n v="90045"/>
    <x v="1"/>
    <s v="OFF-BI-10001249"/>
    <x v="1"/>
    <x v="8"/>
    <s v="Avery Heavy-Duty EZD View Binder with Locking Rings"/>
    <n v="5.1040000000000001"/>
    <x v="7"/>
    <n v="0.2"/>
    <n v="1.6587999999999996"/>
    <x v="1"/>
    <s v="No"/>
    <n v="0"/>
  </r>
  <r>
    <n v="7981"/>
    <s v="CA-2016-103800"/>
    <x v="1179"/>
    <d v="2016-01-07T00:00:00"/>
    <x v="1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x v="0"/>
    <n v="0.2"/>
    <n v="5.5511999999999979"/>
    <x v="2"/>
    <s v="No"/>
    <n v="0"/>
  </r>
  <r>
    <n v="7982"/>
    <s v="CA-2016-113383"/>
    <x v="1076"/>
    <d v="2016-09-13T00:00:00"/>
    <x v="2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n v="81.92"/>
    <x v="4"/>
    <n v="0"/>
    <n v="22.118400000000001"/>
    <x v="3"/>
    <s v="No"/>
    <n v="0"/>
  </r>
  <r>
    <n v="7983"/>
    <s v="CA-2016-113383"/>
    <x v="1076"/>
    <d v="2016-09-13T00:00:00"/>
    <x v="2"/>
    <s v="SF-20065"/>
    <s v="Sandra Flanagan"/>
    <x v="0"/>
    <x v="0"/>
    <x v="500"/>
    <x v="30"/>
    <n v="7011"/>
    <x v="3"/>
    <s v="FUR-FU-10001986"/>
    <x v="0"/>
    <x v="5"/>
    <s v="Dana Fluorescent Magnifying Lamp, White, 36&quot;"/>
    <n v="254.89999999999998"/>
    <x v="2"/>
    <n v="0"/>
    <n v="76.469999999999985"/>
    <x v="3"/>
    <s v="No"/>
    <n v="0"/>
  </r>
  <r>
    <n v="7984"/>
    <s v="CA-2019-152499"/>
    <x v="203"/>
    <d v="2019-01-25T00:00:00"/>
    <x v="0"/>
    <s v="EH-13765"/>
    <s v="Edward Hooks"/>
    <x v="1"/>
    <x v="0"/>
    <x v="22"/>
    <x v="10"/>
    <n v="60623"/>
    <x v="2"/>
    <s v="OFF-FA-10002975"/>
    <x v="1"/>
    <x v="13"/>
    <s v="Staples"/>
    <n v="15.120000000000001"/>
    <x v="2"/>
    <n v="0.2"/>
    <n v="4.9139999999999988"/>
    <x v="2"/>
    <s v="No"/>
    <n v="0"/>
  </r>
  <r>
    <n v="7985"/>
    <s v="CA-2019-152499"/>
    <x v="203"/>
    <d v="2019-01-25T00:00:00"/>
    <x v="0"/>
    <s v="EH-13765"/>
    <s v="Edward Hooks"/>
    <x v="1"/>
    <x v="0"/>
    <x v="22"/>
    <x v="10"/>
    <n v="60623"/>
    <x v="2"/>
    <s v="OFF-AR-10003481"/>
    <x v="1"/>
    <x v="6"/>
    <s v="Newell 348"/>
    <n v="7.8719999999999999"/>
    <x v="1"/>
    <n v="0.2"/>
    <n v="0.88559999999999883"/>
    <x v="2"/>
    <s v="No"/>
    <n v="0"/>
  </r>
  <r>
    <n v="7986"/>
    <s v="CA-2018-151498"/>
    <x v="438"/>
    <d v="2018-04-24T00:00:00"/>
    <x v="2"/>
    <s v="DN-13690"/>
    <s v="Duane Noonan"/>
    <x v="0"/>
    <x v="0"/>
    <x v="4"/>
    <x v="4"/>
    <n v="98115"/>
    <x v="1"/>
    <s v="OFF-BI-10004967"/>
    <x v="1"/>
    <x v="8"/>
    <s v="Round Ring Binders"/>
    <n v="8.32"/>
    <x v="2"/>
    <n v="0.2"/>
    <n v="2.8079999999999998"/>
    <x v="1"/>
    <s v="No"/>
    <n v="0"/>
  </r>
  <r>
    <n v="7987"/>
    <s v="CA-2018-137939"/>
    <x v="1180"/>
    <d v="2018-07-23T00:00:00"/>
    <x v="0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n v="89.949999999999989"/>
    <x v="2"/>
    <n v="0"/>
    <n v="43.175999999999995"/>
    <x v="3"/>
    <s v="No"/>
    <n v="0"/>
  </r>
  <r>
    <n v="7988"/>
    <s v="US-2018-117793"/>
    <x v="828"/>
    <d v="2018-08-29T00:00:00"/>
    <x v="1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n v="25.2"/>
    <x v="4"/>
    <n v="0"/>
    <n v="11.591999999999999"/>
    <x v="2"/>
    <s v="No"/>
    <n v="0"/>
  </r>
  <r>
    <n v="7989"/>
    <s v="US-2018-117793"/>
    <x v="828"/>
    <d v="2018-08-29T00:00:00"/>
    <x v="1"/>
    <s v="MA-17560"/>
    <s v="Matt Abelman"/>
    <x v="2"/>
    <x v="0"/>
    <x v="501"/>
    <x v="6"/>
    <n v="53081"/>
    <x v="2"/>
    <s v="OFF-LA-10003537"/>
    <x v="1"/>
    <x v="2"/>
    <s v="Avery 515"/>
    <n v="37.589999999999996"/>
    <x v="1"/>
    <n v="0"/>
    <n v="17.667299999999997"/>
    <x v="2"/>
    <s v="No"/>
    <n v="0"/>
  </r>
  <r>
    <n v="7990"/>
    <s v="US-2018-117793"/>
    <x v="828"/>
    <d v="2018-08-29T00:00:00"/>
    <x v="1"/>
    <s v="MA-17560"/>
    <s v="Matt Abelman"/>
    <x v="2"/>
    <x v="0"/>
    <x v="501"/>
    <x v="6"/>
    <n v="53081"/>
    <x v="2"/>
    <s v="OFF-ST-10002406"/>
    <x v="1"/>
    <x v="4"/>
    <s v="Pizazz Global Quick File"/>
    <n v="14.97"/>
    <x v="7"/>
    <n v="0"/>
    <n v="4.1916000000000011"/>
    <x v="2"/>
    <s v="No"/>
    <n v="0"/>
  </r>
  <r>
    <n v="7991"/>
    <s v="US-2018-117793"/>
    <x v="828"/>
    <d v="2018-08-29T00:00:00"/>
    <x v="1"/>
    <s v="MA-17560"/>
    <s v="Matt Abelman"/>
    <x v="2"/>
    <x v="0"/>
    <x v="501"/>
    <x v="6"/>
    <n v="53081"/>
    <x v="2"/>
    <s v="TEC-AC-10003433"/>
    <x v="2"/>
    <x v="11"/>
    <s v="Maxell 4.7GB DVD+R 5/Pack"/>
    <n v="1.98"/>
    <x v="0"/>
    <n v="0"/>
    <n v="0.89100000000000001"/>
    <x v="2"/>
    <s v="No"/>
    <n v="0"/>
  </r>
  <r>
    <n v="7992"/>
    <s v="CA-2018-133872"/>
    <x v="403"/>
    <d v="2018-06-17T00:00:00"/>
    <x v="2"/>
    <s v="VM-21835"/>
    <s v="Vivian Mathis"/>
    <x v="0"/>
    <x v="0"/>
    <x v="172"/>
    <x v="2"/>
    <n v="33433"/>
    <x v="0"/>
    <s v="OFF-BI-10002082"/>
    <x v="1"/>
    <x v="8"/>
    <s v="GBC Twin Loop Wire Binding Elements"/>
    <n v="39.936000000000007"/>
    <x v="4"/>
    <n v="0.7"/>
    <n v="-26.623999999999995"/>
    <x v="0"/>
    <s v="No"/>
    <n v="0"/>
  </r>
  <r>
    <n v="7993"/>
    <s v="CA-2018-133872"/>
    <x v="403"/>
    <d v="2018-06-17T00:00:00"/>
    <x v="2"/>
    <s v="VM-21835"/>
    <s v="Vivian Mathis"/>
    <x v="0"/>
    <x v="0"/>
    <x v="172"/>
    <x v="2"/>
    <n v="33433"/>
    <x v="0"/>
    <s v="TEC-AC-10000521"/>
    <x v="2"/>
    <x v="11"/>
    <s v="Verbatim Slim CD and DVD Storage Cases, 50/Pack"/>
    <n v="18.463999999999999"/>
    <x v="0"/>
    <n v="0.2"/>
    <n v="2.3079999999999998"/>
    <x v="0"/>
    <s v="No"/>
    <n v="0"/>
  </r>
  <r>
    <n v="7994"/>
    <s v="US-2017-165743"/>
    <x v="312"/>
    <d v="2017-11-23T00:00:00"/>
    <x v="0"/>
    <s v="MM-18055"/>
    <s v="Michelle Moray"/>
    <x v="0"/>
    <x v="0"/>
    <x v="34"/>
    <x v="22"/>
    <n v="80013"/>
    <x v="1"/>
    <s v="OFF-BI-10001982"/>
    <x v="1"/>
    <x v="8"/>
    <s v="Wilson Jones Custom Binder Spines &amp; Labels"/>
    <n v="4.8960000000000008"/>
    <x v="1"/>
    <n v="0.7"/>
    <n v="-3.4271999999999991"/>
    <x v="1"/>
    <s v="No"/>
    <n v="0"/>
  </r>
  <r>
    <n v="7995"/>
    <s v="US-2017-165743"/>
    <x v="312"/>
    <d v="2017-11-23T00:00:00"/>
    <x v="0"/>
    <s v="MM-18055"/>
    <s v="Michelle Moray"/>
    <x v="0"/>
    <x v="0"/>
    <x v="34"/>
    <x v="22"/>
    <n v="80013"/>
    <x v="1"/>
    <s v="FUR-BO-10002268"/>
    <x v="0"/>
    <x v="0"/>
    <s v="Sauder Barrister Bookcases"/>
    <n v="145.76400000000001"/>
    <x v="5"/>
    <n v="0.7"/>
    <n v="-247.79879999999997"/>
    <x v="1"/>
    <s v="No"/>
    <n v="0"/>
  </r>
  <r>
    <n v="7996"/>
    <s v="US-2017-165743"/>
    <x v="312"/>
    <d v="2017-11-23T00:00:00"/>
    <x v="0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n v="9.6120000000000001"/>
    <x v="5"/>
    <n v="0.7"/>
    <n v="-7.3691999999999993"/>
    <x v="1"/>
    <s v="No"/>
    <n v="0"/>
  </r>
  <r>
    <n v="7997"/>
    <s v="US-2019-105998"/>
    <x v="132"/>
    <d v="2019-11-05T00:00:00"/>
    <x v="2"/>
    <s v="CR-12580"/>
    <s v="Clay Rozendal"/>
    <x v="2"/>
    <x v="0"/>
    <x v="70"/>
    <x v="1"/>
    <n v="92037"/>
    <x v="1"/>
    <s v="TEC-AC-10004469"/>
    <x v="2"/>
    <x v="11"/>
    <s v="Microsoft Sculpt Comfort Mouse"/>
    <n v="199.75"/>
    <x v="2"/>
    <n v="0"/>
    <n v="87.890000000000015"/>
    <x v="1"/>
    <s v="No"/>
    <n v="0"/>
  </r>
  <r>
    <n v="7998"/>
    <s v="US-2019-105998"/>
    <x v="132"/>
    <d v="2019-11-05T00:00:00"/>
    <x v="2"/>
    <s v="CR-12580"/>
    <s v="Clay Rozendal"/>
    <x v="2"/>
    <x v="0"/>
    <x v="70"/>
    <x v="1"/>
    <n v="92037"/>
    <x v="1"/>
    <s v="FUR-TA-10001095"/>
    <x v="0"/>
    <x v="3"/>
    <s v="Chromcraft Round Conference Tables"/>
    <n v="1673.1839999999997"/>
    <x v="13"/>
    <n v="0.2"/>
    <n v="20.914800000000014"/>
    <x v="1"/>
    <s v="No"/>
    <n v="0"/>
  </r>
  <r>
    <n v="7999"/>
    <s v="US-2016-148194"/>
    <x v="417"/>
    <d v="2016-05-07T00:00:00"/>
    <x v="2"/>
    <s v="BS-11365"/>
    <s v="Bill Shonely"/>
    <x v="1"/>
    <x v="0"/>
    <x v="4"/>
    <x v="4"/>
    <n v="98105"/>
    <x v="1"/>
    <s v="FUR-FU-10001852"/>
    <x v="0"/>
    <x v="5"/>
    <s v="Eldon Regeneration Recycled Desk Accessories, Smoke"/>
    <n v="12.18"/>
    <x v="3"/>
    <n v="0"/>
    <n v="3.8975999999999997"/>
    <x v="1"/>
    <s v="No"/>
    <n v="0"/>
  </r>
  <r>
    <n v="8000"/>
    <s v="US-2016-148194"/>
    <x v="417"/>
    <d v="2016-05-07T00:00:00"/>
    <x v="2"/>
    <s v="BS-11365"/>
    <s v="Bill Shonely"/>
    <x v="1"/>
    <x v="0"/>
    <x v="4"/>
    <x v="4"/>
    <n v="98105"/>
    <x v="1"/>
    <s v="OFF-AP-10000696"/>
    <x v="1"/>
    <x v="9"/>
    <s v="Holmes Odor Grabber"/>
    <n v="57.68"/>
    <x v="4"/>
    <n v="0"/>
    <n v="19.034399999999998"/>
    <x v="1"/>
    <s v="No"/>
    <n v="0"/>
  </r>
  <r>
    <n v="8001"/>
    <s v="US-2017-151407"/>
    <x v="627"/>
    <d v="2017-11-12T00:00:00"/>
    <x v="1"/>
    <s v="RD-19585"/>
    <s v="Rob Dowd"/>
    <x v="0"/>
    <x v="0"/>
    <x v="362"/>
    <x v="23"/>
    <n v="52001"/>
    <x v="2"/>
    <s v="TEC-PH-10003885"/>
    <x v="2"/>
    <x v="7"/>
    <s v="Cisco SPA508G"/>
    <n v="263.95999999999998"/>
    <x v="4"/>
    <n v="0"/>
    <n v="76.548399999999987"/>
    <x v="2"/>
    <s v="No"/>
    <n v="0"/>
  </r>
  <r>
    <n v="8002"/>
    <s v="CA-2017-110870"/>
    <x v="295"/>
    <d v="2017-12-15T00:00:00"/>
    <x v="2"/>
    <s v="KD-16270"/>
    <s v="Karen Daniels"/>
    <x v="0"/>
    <x v="0"/>
    <x v="1"/>
    <x v="1"/>
    <n v="90032"/>
    <x v="1"/>
    <s v="TEC-AC-10002926"/>
    <x v="2"/>
    <x v="11"/>
    <s v="Logitech Wireless Marathon Mouse M705"/>
    <n v="299.94"/>
    <x v="5"/>
    <n v="0"/>
    <n v="128.97420000000002"/>
    <x v="1"/>
    <s v="No"/>
    <n v="0"/>
  </r>
  <r>
    <n v="8003"/>
    <s v="CA-2017-110870"/>
    <x v="295"/>
    <d v="2017-12-15T00:00:00"/>
    <x v="2"/>
    <s v="KD-16270"/>
    <s v="Karen Daniels"/>
    <x v="0"/>
    <x v="0"/>
    <x v="1"/>
    <x v="1"/>
    <n v="90032"/>
    <x v="1"/>
    <s v="OFF-SU-10001225"/>
    <x v="1"/>
    <x v="14"/>
    <s v="Staple remover"/>
    <n v="25.76"/>
    <x v="3"/>
    <n v="0"/>
    <n v="0.51519999999999921"/>
    <x v="1"/>
    <s v="No"/>
    <n v="0"/>
  </r>
  <r>
    <n v="8004"/>
    <s v="CA-2016-143210"/>
    <x v="588"/>
    <d v="2016-12-03T00:00:00"/>
    <x v="2"/>
    <s v="AA-10645"/>
    <s v="Anna Andreadi"/>
    <x v="0"/>
    <x v="0"/>
    <x v="90"/>
    <x v="31"/>
    <n v="1852"/>
    <x v="3"/>
    <s v="TEC-PH-10004434"/>
    <x v="2"/>
    <x v="7"/>
    <s v="Cisco IP Phone 7961G VoIP phone - Dark gray"/>
    <n v="271.89999999999998"/>
    <x v="0"/>
    <n v="0"/>
    <n v="78.850999999999971"/>
    <x v="3"/>
    <s v="No"/>
    <n v="0"/>
  </r>
  <r>
    <n v="8005"/>
    <s v="CA-2016-143210"/>
    <x v="588"/>
    <d v="2016-12-03T00:00:00"/>
    <x v="2"/>
    <s v="AA-10645"/>
    <s v="Anna Andreadi"/>
    <x v="0"/>
    <x v="0"/>
    <x v="90"/>
    <x v="31"/>
    <n v="1852"/>
    <x v="3"/>
    <s v="FUR-FU-10003878"/>
    <x v="0"/>
    <x v="5"/>
    <s v="Linden 10&quot; Round Wall Clock, Black"/>
    <n v="45.839999999999996"/>
    <x v="1"/>
    <n v="0"/>
    <n v="15.585599999999999"/>
    <x v="3"/>
    <s v="No"/>
    <n v="0"/>
  </r>
  <r>
    <n v="8006"/>
    <s v="CA-2016-143210"/>
    <x v="588"/>
    <d v="2016-12-03T00:00:00"/>
    <x v="2"/>
    <s v="AA-10645"/>
    <s v="Anna Andreadi"/>
    <x v="0"/>
    <x v="0"/>
    <x v="90"/>
    <x v="31"/>
    <n v="1852"/>
    <x v="3"/>
    <s v="FUR-FU-10002268"/>
    <x v="0"/>
    <x v="5"/>
    <s v="Ultra Door Push Plate"/>
    <n v="9.82"/>
    <x v="0"/>
    <n v="0"/>
    <n v="3.2405999999999997"/>
    <x v="3"/>
    <s v="No"/>
    <n v="0"/>
  </r>
  <r>
    <n v="8007"/>
    <s v="CA-2018-139808"/>
    <x v="877"/>
    <d v="2018-10-11T00:00:00"/>
    <x v="1"/>
    <s v="MC-18100"/>
    <s v="Mick Crebagga"/>
    <x v="0"/>
    <x v="0"/>
    <x v="126"/>
    <x v="4"/>
    <n v="98270"/>
    <x v="1"/>
    <s v="OFF-FA-10001883"/>
    <x v="1"/>
    <x v="13"/>
    <s v="Alliance Super-Size Bands, Assorted Sizes"/>
    <n v="93.36"/>
    <x v="13"/>
    <n v="0"/>
    <n v="0.93359999999999843"/>
    <x v="1"/>
    <s v="No"/>
    <n v="0"/>
  </r>
  <r>
    <n v="8008"/>
    <s v="CA-2017-110863"/>
    <x v="972"/>
    <d v="2017-11-24T00:00:00"/>
    <x v="1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n v="541.24"/>
    <x v="4"/>
    <n v="0"/>
    <n v="5.4124000000000478"/>
    <x v="2"/>
    <s v="No"/>
    <n v="0"/>
  </r>
  <r>
    <n v="8009"/>
    <s v="CA-2017-110863"/>
    <x v="972"/>
    <d v="2017-11-24T00:00:00"/>
    <x v="1"/>
    <s v="AA-10645"/>
    <s v="Anna Andreadi"/>
    <x v="0"/>
    <x v="0"/>
    <x v="268"/>
    <x v="26"/>
    <n v="73120"/>
    <x v="2"/>
    <s v="OFF-PA-10000474"/>
    <x v="1"/>
    <x v="10"/>
    <s v="Easy-staple paper"/>
    <n v="106.32"/>
    <x v="1"/>
    <n v="0"/>
    <n v="49.970399999999991"/>
    <x v="2"/>
    <s v="No"/>
    <n v="0"/>
  </r>
  <r>
    <n v="8010"/>
    <s v="CA-2017-110863"/>
    <x v="972"/>
    <d v="2017-11-24T00:00:00"/>
    <x v="1"/>
    <s v="AA-10645"/>
    <s v="Anna Andreadi"/>
    <x v="0"/>
    <x v="0"/>
    <x v="268"/>
    <x v="26"/>
    <n v="73120"/>
    <x v="2"/>
    <s v="FUR-CH-10002073"/>
    <x v="0"/>
    <x v="1"/>
    <s v="Hon Olson Stacker Chairs"/>
    <n v="1323.8999999999999"/>
    <x v="2"/>
    <n v="0"/>
    <n v="383.93099999999993"/>
    <x v="2"/>
    <s v="No"/>
    <n v="0"/>
  </r>
  <r>
    <n v="8011"/>
    <s v="CA-2016-127859"/>
    <x v="461"/>
    <d v="2016-03-20T00:00:00"/>
    <x v="0"/>
    <s v="QJ-19255"/>
    <s v="Quincy Jones"/>
    <x v="1"/>
    <x v="0"/>
    <x v="10"/>
    <x v="9"/>
    <n v="19134"/>
    <x v="3"/>
    <s v="OFF-PA-10003641"/>
    <x v="1"/>
    <x v="10"/>
    <s v="Xerox 1909"/>
    <n v="126.624"/>
    <x v="5"/>
    <n v="0.2"/>
    <n v="41.152799999999992"/>
    <x v="3"/>
    <s v="No"/>
    <n v="0"/>
  </r>
  <r>
    <n v="8012"/>
    <s v="US-2017-136427"/>
    <x v="782"/>
    <d v="2017-06-23T00:00:00"/>
    <x v="2"/>
    <s v="JM-16195"/>
    <s v="Justin MacKendrick"/>
    <x v="0"/>
    <x v="0"/>
    <x v="34"/>
    <x v="22"/>
    <n v="80013"/>
    <x v="1"/>
    <s v="TEC-PH-10002070"/>
    <x v="2"/>
    <x v="7"/>
    <s v="Griffin GC36547 PowerJolt SE Lightning Charger"/>
    <n v="125.944"/>
    <x v="3"/>
    <n v="0.2"/>
    <n v="15.742999999999984"/>
    <x v="1"/>
    <s v="No"/>
    <n v="0"/>
  </r>
  <r>
    <n v="8013"/>
    <s v="CA-2019-120168"/>
    <x v="1126"/>
    <d v="2019-05-25T00:00:00"/>
    <x v="3"/>
    <s v="TB-21625"/>
    <s v="Trudy Brown"/>
    <x v="0"/>
    <x v="0"/>
    <x v="20"/>
    <x v="15"/>
    <n v="10009"/>
    <x v="3"/>
    <s v="OFF-BI-10004519"/>
    <x v="1"/>
    <x v="8"/>
    <s v="GBC DocuBind P100 Manual Binding Machine"/>
    <n v="663.92"/>
    <x v="2"/>
    <n v="0.2"/>
    <n v="207.47499999999994"/>
    <x v="3"/>
    <s v="No"/>
    <n v="0"/>
  </r>
  <r>
    <n v="8014"/>
    <s v="CA-2019-120168"/>
    <x v="1126"/>
    <d v="2019-05-25T00:00:00"/>
    <x v="3"/>
    <s v="TB-21625"/>
    <s v="Trudy Brown"/>
    <x v="0"/>
    <x v="0"/>
    <x v="20"/>
    <x v="15"/>
    <n v="10009"/>
    <x v="3"/>
    <s v="TEC-AC-10002167"/>
    <x v="2"/>
    <x v="11"/>
    <s v="Imation 8gb Micro Traveldrive Usb 2.0 Flash Drive"/>
    <n v="120"/>
    <x v="8"/>
    <n v="0"/>
    <n v="13.200000000000003"/>
    <x v="3"/>
    <s v="No"/>
    <n v="0"/>
  </r>
  <r>
    <n v="8015"/>
    <s v="CA-2019-120168"/>
    <x v="1126"/>
    <d v="2019-05-25T00:00:00"/>
    <x v="3"/>
    <s v="TB-21625"/>
    <s v="Trudy Brown"/>
    <x v="0"/>
    <x v="0"/>
    <x v="20"/>
    <x v="15"/>
    <n v="10009"/>
    <x v="3"/>
    <s v="OFF-FA-10000936"/>
    <x v="1"/>
    <x v="13"/>
    <s v="Acco Hot Clips Clips to Go"/>
    <n v="3.29"/>
    <x v="7"/>
    <n v="0"/>
    <n v="1.4804999999999999"/>
    <x v="3"/>
    <s v="No"/>
    <n v="0"/>
  </r>
  <r>
    <n v="8016"/>
    <s v="CA-2019-120168"/>
    <x v="1126"/>
    <d v="2019-05-25T00:00:00"/>
    <x v="3"/>
    <s v="TB-21625"/>
    <s v="Trudy Brown"/>
    <x v="0"/>
    <x v="0"/>
    <x v="20"/>
    <x v="15"/>
    <n v="10009"/>
    <x v="3"/>
    <s v="FUR-FU-10000732"/>
    <x v="0"/>
    <x v="5"/>
    <s v="Eldon 200 Class Desk Accessories"/>
    <n v="18.84"/>
    <x v="1"/>
    <n v="0"/>
    <n v="6.0287999999999995"/>
    <x v="3"/>
    <s v="No"/>
    <n v="0"/>
  </r>
  <r>
    <n v="8017"/>
    <s v="US-2016-131870"/>
    <x v="340"/>
    <d v="2016-09-11T00:00:00"/>
    <x v="2"/>
    <s v="NF-18595"/>
    <s v="Nicole Fjeld"/>
    <x v="2"/>
    <x v="0"/>
    <x v="152"/>
    <x v="24"/>
    <n v="43130"/>
    <x v="3"/>
    <s v="FUR-FU-10002501"/>
    <x v="0"/>
    <x v="5"/>
    <s v="Nu-Dell Executive Frame"/>
    <n v="60.672000000000011"/>
    <x v="5"/>
    <n v="0.2"/>
    <n v="12.892799999999998"/>
    <x v="3"/>
    <s v="No"/>
    <n v="0"/>
  </r>
  <r>
    <n v="8018"/>
    <s v="US-2016-131870"/>
    <x v="340"/>
    <d v="2016-09-11T00:00:00"/>
    <x v="2"/>
    <s v="NF-18595"/>
    <s v="Nicole Fjeld"/>
    <x v="2"/>
    <x v="0"/>
    <x v="152"/>
    <x v="24"/>
    <n v="43130"/>
    <x v="3"/>
    <s v="OFF-AR-10000634"/>
    <x v="1"/>
    <x v="6"/>
    <s v="Newell 320"/>
    <n v="30.816000000000003"/>
    <x v="6"/>
    <n v="0.2"/>
    <n v="2.6964000000000006"/>
    <x v="3"/>
    <s v="No"/>
    <n v="0"/>
  </r>
  <r>
    <n v="8019"/>
    <s v="CA-2019-114804"/>
    <x v="161"/>
    <d v="2019-10-19T00:00:00"/>
    <x v="0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n v="52.792000000000002"/>
    <x v="7"/>
    <n v="0.2"/>
    <n v="4.6193000000000026"/>
    <x v="1"/>
    <s v="No"/>
    <n v="0"/>
  </r>
  <r>
    <n v="8020"/>
    <s v="CA-2019-167227"/>
    <x v="808"/>
    <d v="2019-11-05T00:00:00"/>
    <x v="2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n v="83.9"/>
    <x v="12"/>
    <n v="0"/>
    <n v="20.975000000000001"/>
    <x v="2"/>
    <s v="No"/>
    <n v="0"/>
  </r>
  <r>
    <n v="8021"/>
    <s v="CA-2019-167227"/>
    <x v="808"/>
    <d v="2019-11-05T00:00:00"/>
    <x v="2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x v="0"/>
    <n v="0"/>
    <n v="5.7623999999999995"/>
    <x v="2"/>
    <s v="No"/>
    <n v="0"/>
  </r>
  <r>
    <n v="8022"/>
    <s v="CA-2016-129189"/>
    <x v="609"/>
    <d v="2016-07-25T00:00:00"/>
    <x v="1"/>
    <s v="HM-14860"/>
    <s v="Harry Marie"/>
    <x v="1"/>
    <x v="0"/>
    <x v="61"/>
    <x v="5"/>
    <n v="75217"/>
    <x v="2"/>
    <s v="OFF-AP-10000124"/>
    <x v="1"/>
    <x v="9"/>
    <s v="Acco 6 Outlet Guardian Basic Surge Suppressor"/>
    <n v="4.9919999999999991"/>
    <x v="1"/>
    <n v="0.8"/>
    <n v="-12.979200000000002"/>
    <x v="2"/>
    <s v="No"/>
    <n v="0"/>
  </r>
  <r>
    <n v="8023"/>
    <s v="CA-2016-129189"/>
    <x v="609"/>
    <d v="2016-07-25T00:00:00"/>
    <x v="1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x v="2"/>
    <n v="0.2"/>
    <n v="29.673000000000005"/>
    <x v="2"/>
    <s v="No"/>
    <n v="0"/>
  </r>
  <r>
    <n v="8024"/>
    <s v="CA-2016-129189"/>
    <x v="609"/>
    <d v="2016-07-25T00:00:00"/>
    <x v="1"/>
    <s v="HM-14860"/>
    <s v="Harry Marie"/>
    <x v="1"/>
    <x v="0"/>
    <x v="61"/>
    <x v="5"/>
    <n v="75217"/>
    <x v="2"/>
    <s v="FUR-CH-10004997"/>
    <x v="0"/>
    <x v="1"/>
    <s v="Hon Every-Day Series Multi-Task Chairs"/>
    <n v="657.93"/>
    <x v="2"/>
    <n v="0.3"/>
    <n v="-93.989999999999952"/>
    <x v="2"/>
    <s v="No"/>
    <n v="0"/>
  </r>
  <r>
    <n v="8025"/>
    <s v="CA-2016-129189"/>
    <x v="609"/>
    <d v="2016-07-25T00:00:00"/>
    <x v="1"/>
    <s v="HM-14860"/>
    <s v="Harry Marie"/>
    <x v="1"/>
    <x v="0"/>
    <x v="61"/>
    <x v="5"/>
    <n v="75217"/>
    <x v="2"/>
    <s v="OFF-BI-10000494"/>
    <x v="1"/>
    <x v="8"/>
    <s v="Acco Economy Flexible Poly Round Ring Binder"/>
    <n v="1.0439999999999998"/>
    <x v="7"/>
    <n v="0.8"/>
    <n v="-1.8270000000000004"/>
    <x v="2"/>
    <s v="No"/>
    <n v="0"/>
  </r>
  <r>
    <n v="8026"/>
    <s v="CA-2017-132465"/>
    <x v="861"/>
    <d v="2017-09-15T00:00:00"/>
    <x v="0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n v="210.68"/>
    <x v="0"/>
    <n v="0"/>
    <n v="50.563199999999995"/>
    <x v="3"/>
    <s v="No"/>
    <n v="0"/>
  </r>
  <r>
    <n v="8027"/>
    <s v="CA-2017-132465"/>
    <x v="861"/>
    <d v="2017-09-15T00:00:00"/>
    <x v="0"/>
    <s v="DM-13525"/>
    <s v="Don Miller"/>
    <x v="1"/>
    <x v="0"/>
    <x v="20"/>
    <x v="15"/>
    <n v="10035"/>
    <x v="3"/>
    <s v="OFF-ST-10003641"/>
    <x v="1"/>
    <x v="4"/>
    <s v="Space Solutions Industrial Galvanized Steel Shelving."/>
    <n v="78.8"/>
    <x v="7"/>
    <n v="0"/>
    <n v="1.5760000000000076"/>
    <x v="3"/>
    <s v="No"/>
    <n v="0"/>
  </r>
  <r>
    <n v="8028"/>
    <s v="CA-2017-132465"/>
    <x v="861"/>
    <d v="2017-09-15T00:00:00"/>
    <x v="0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n v="19.989999999999998"/>
    <x v="7"/>
    <n v="0"/>
    <n v="6.796599999999998"/>
    <x v="3"/>
    <s v="No"/>
    <n v="0"/>
  </r>
  <r>
    <n v="8029"/>
    <s v="CA-2017-132465"/>
    <x v="861"/>
    <d v="2017-09-15T00:00:00"/>
    <x v="0"/>
    <s v="DM-13525"/>
    <s v="Don Miller"/>
    <x v="1"/>
    <x v="0"/>
    <x v="20"/>
    <x v="15"/>
    <n v="10035"/>
    <x v="3"/>
    <s v="OFF-ST-10001932"/>
    <x v="1"/>
    <x v="4"/>
    <s v="Fellowes Staxonsteel Drawer Files"/>
    <n v="772.68"/>
    <x v="4"/>
    <n v="0"/>
    <n v="108.17520000000002"/>
    <x v="3"/>
    <s v="No"/>
    <n v="0"/>
  </r>
  <r>
    <n v="8030"/>
    <s v="CA-2018-166373"/>
    <x v="147"/>
    <d v="2018-10-25T00:00:00"/>
    <x v="1"/>
    <s v="JF-15565"/>
    <s v="Jill Fjeld"/>
    <x v="0"/>
    <x v="0"/>
    <x v="52"/>
    <x v="5"/>
    <n v="78207"/>
    <x v="2"/>
    <s v="TEC-AC-10002323"/>
    <x v="2"/>
    <x v="11"/>
    <s v="SanDisk Ultra 32 GB MicroSDHC Class 10 Memory Card"/>
    <n v="106.08000000000001"/>
    <x v="5"/>
    <n v="0.2"/>
    <n v="-9.2819999999999965"/>
    <x v="2"/>
    <s v="No"/>
    <n v="0"/>
  </r>
  <r>
    <n v="8031"/>
    <s v="CA-2018-158806"/>
    <x v="676"/>
    <d v="2018-01-11T00:00:00"/>
    <x v="1"/>
    <s v="NM-18520"/>
    <s v="Neoma Murray"/>
    <x v="0"/>
    <x v="0"/>
    <x v="112"/>
    <x v="5"/>
    <n v="79109"/>
    <x v="2"/>
    <s v="FUR-FU-10004270"/>
    <x v="0"/>
    <x v="5"/>
    <s v="Executive Impressions 13&quot; Clairmont Wall Clock"/>
    <n v="23.076000000000001"/>
    <x v="1"/>
    <n v="0.6"/>
    <n v="-10.961100000000002"/>
    <x v="2"/>
    <s v="No"/>
    <n v="0"/>
  </r>
  <r>
    <n v="8032"/>
    <s v="CA-2018-158806"/>
    <x v="676"/>
    <d v="2018-01-11T00:00:00"/>
    <x v="1"/>
    <s v="NM-18520"/>
    <s v="Neoma Murray"/>
    <x v="0"/>
    <x v="0"/>
    <x v="112"/>
    <x v="5"/>
    <n v="79109"/>
    <x v="2"/>
    <s v="OFF-PA-10004621"/>
    <x v="1"/>
    <x v="10"/>
    <s v="Xerox 212"/>
    <n v="25.920000000000005"/>
    <x v="2"/>
    <n v="0.2"/>
    <n v="9.0719999999999992"/>
    <x v="2"/>
    <s v="No"/>
    <n v="0"/>
  </r>
  <r>
    <n v="8033"/>
    <s v="CA-2017-119690"/>
    <x v="608"/>
    <d v="2017-06-28T00:00:00"/>
    <x v="2"/>
    <s v="MV-17485"/>
    <s v="Mark Van Huff"/>
    <x v="0"/>
    <x v="0"/>
    <x v="12"/>
    <x v="5"/>
    <n v="77041"/>
    <x v="2"/>
    <s v="OFF-PA-10001019"/>
    <x v="1"/>
    <x v="10"/>
    <s v="Xerox 1884"/>
    <n v="47.952000000000005"/>
    <x v="1"/>
    <n v="0.2"/>
    <n v="16.183799999999998"/>
    <x v="2"/>
    <s v="No"/>
    <n v="0"/>
  </r>
  <r>
    <n v="8034"/>
    <s v="CA-2017-119690"/>
    <x v="608"/>
    <d v="2017-06-28T00:00:00"/>
    <x v="2"/>
    <s v="MV-17485"/>
    <s v="Mark Van Huff"/>
    <x v="0"/>
    <x v="0"/>
    <x v="12"/>
    <x v="5"/>
    <n v="77041"/>
    <x v="2"/>
    <s v="OFF-BI-10000201"/>
    <x v="1"/>
    <x v="8"/>
    <s v="Avery Triangle Shaped Sheet Lifters, Black, 2/Pack"/>
    <n v="0.98399999999999976"/>
    <x v="0"/>
    <n v="0.8"/>
    <n v="-1.476"/>
    <x v="2"/>
    <s v="No"/>
    <n v="0"/>
  </r>
  <r>
    <n v="8035"/>
    <s v="CA-2017-119690"/>
    <x v="608"/>
    <d v="2017-06-28T00:00:00"/>
    <x v="2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n v="75.384000000000015"/>
    <x v="6"/>
    <n v="0.6"/>
    <n v="-20.730599999999995"/>
    <x v="2"/>
    <s v="No"/>
    <n v="0"/>
  </r>
  <r>
    <n v="8036"/>
    <s v="CA-2017-119690"/>
    <x v="608"/>
    <d v="2017-06-28T00:00:00"/>
    <x v="2"/>
    <s v="MV-17485"/>
    <s v="Mark Van Huff"/>
    <x v="0"/>
    <x v="0"/>
    <x v="12"/>
    <x v="5"/>
    <n v="77041"/>
    <x v="2"/>
    <s v="OFF-LA-10001613"/>
    <x v="1"/>
    <x v="2"/>
    <s v="Avery File Folder Labels"/>
    <n v="4.6079999999999997"/>
    <x v="0"/>
    <n v="0.2"/>
    <n v="1.6704000000000001"/>
    <x v="2"/>
    <s v="No"/>
    <n v="0"/>
  </r>
  <r>
    <n v="8037"/>
    <s v="CA-2017-153738"/>
    <x v="1181"/>
    <d v="2017-09-22T00:00:00"/>
    <x v="2"/>
    <s v="AG-10270"/>
    <s v="Alejandro Grove"/>
    <x v="0"/>
    <x v="0"/>
    <x v="104"/>
    <x v="31"/>
    <n v="1841"/>
    <x v="3"/>
    <s v="OFF-BI-10001308"/>
    <x v="1"/>
    <x v="8"/>
    <s v="GBC Standard Plastic Binding Systems' Combs"/>
    <n v="37.68"/>
    <x v="5"/>
    <n v="0"/>
    <n v="16.955999999999996"/>
    <x v="3"/>
    <s v="No"/>
    <n v="0"/>
  </r>
  <r>
    <n v="8038"/>
    <s v="CA-2019-169012"/>
    <x v="815"/>
    <d v="2019-07-14T00:00:00"/>
    <x v="1"/>
    <s v="BF-11275"/>
    <s v="Beth Fritzler"/>
    <x v="1"/>
    <x v="0"/>
    <x v="38"/>
    <x v="32"/>
    <n v="31907"/>
    <x v="0"/>
    <s v="OFF-AP-10003278"/>
    <x v="1"/>
    <x v="9"/>
    <s v="Belkin 7-Outlet SurgeMaster Home Series"/>
    <n v="41.910000000000004"/>
    <x v="1"/>
    <n v="0"/>
    <n v="10.896600000000003"/>
    <x v="0"/>
    <s v="No"/>
    <n v="0"/>
  </r>
  <r>
    <n v="8039"/>
    <s v="CA-2019-109393"/>
    <x v="160"/>
    <d v="2019-07-02T00:00:00"/>
    <x v="0"/>
    <s v="JC-15775"/>
    <s v="John Castell"/>
    <x v="0"/>
    <x v="0"/>
    <x v="1"/>
    <x v="1"/>
    <n v="90032"/>
    <x v="1"/>
    <s v="FUR-BO-10003966"/>
    <x v="0"/>
    <x v="0"/>
    <s v="Sauder Facets Collection Library, Sky Alder Finish"/>
    <n v="435.99900000000002"/>
    <x v="1"/>
    <n v="0.15"/>
    <n v="5.1293999999999755"/>
    <x v="1"/>
    <s v="No"/>
    <n v="0"/>
  </r>
  <r>
    <n v="8040"/>
    <s v="CA-2019-121489"/>
    <x v="170"/>
    <d v="2019-08-25T00:00:00"/>
    <x v="0"/>
    <s v="CM-11815"/>
    <s v="Candace McMahon"/>
    <x v="1"/>
    <x v="0"/>
    <x v="4"/>
    <x v="4"/>
    <n v="98115"/>
    <x v="1"/>
    <s v="FUR-CH-10004698"/>
    <x v="0"/>
    <x v="1"/>
    <s v="Padded Folding Chairs, Black, 4/Carton"/>
    <n v="388.70400000000006"/>
    <x v="5"/>
    <n v="0.2"/>
    <n v="38.870400000000018"/>
    <x v="1"/>
    <s v="No"/>
    <n v="0"/>
  </r>
  <r>
    <n v="8041"/>
    <s v="CA-2019-121489"/>
    <x v="170"/>
    <d v="2019-08-25T00:00:00"/>
    <x v="0"/>
    <s v="CM-11815"/>
    <s v="Candace McMahon"/>
    <x v="1"/>
    <x v="0"/>
    <x v="4"/>
    <x v="4"/>
    <n v="98115"/>
    <x v="1"/>
    <s v="OFF-ST-10000025"/>
    <x v="1"/>
    <x v="4"/>
    <s v="Fellowes Stor/Drawer Steel Plus Storage Drawers"/>
    <n v="572.58000000000004"/>
    <x v="5"/>
    <n v="0"/>
    <n v="34.354799999999955"/>
    <x v="1"/>
    <s v="No"/>
    <n v="0"/>
  </r>
  <r>
    <n v="8042"/>
    <s v="CA-2019-121489"/>
    <x v="170"/>
    <d v="2019-08-25T00:00:00"/>
    <x v="0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n v="33.18"/>
    <x v="0"/>
    <n v="0"/>
    <n v="11.613"/>
    <x v="1"/>
    <s v="No"/>
    <n v="0"/>
  </r>
  <r>
    <n v="8043"/>
    <s v="US-2019-133081"/>
    <x v="825"/>
    <d v="2019-03-15T00:00:00"/>
    <x v="1"/>
    <s v="PV-18985"/>
    <s v="Paul Van Hugh"/>
    <x v="2"/>
    <x v="0"/>
    <x v="471"/>
    <x v="31"/>
    <n v="2138"/>
    <x v="3"/>
    <s v="TEC-AC-10001772"/>
    <x v="2"/>
    <x v="11"/>
    <s v="Memorex Mini Travel Drive 16 GB USB 2.0 Flash Drive"/>
    <n v="63.88"/>
    <x v="4"/>
    <n v="0"/>
    <n v="24.913200000000003"/>
    <x v="3"/>
    <s v="No"/>
    <n v="0"/>
  </r>
  <r>
    <n v="8044"/>
    <s v="US-2019-133081"/>
    <x v="825"/>
    <d v="2019-03-15T00:00:00"/>
    <x v="1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n v="26.72"/>
    <x v="7"/>
    <n v="0"/>
    <n v="11.756800000000002"/>
    <x v="3"/>
    <s v="No"/>
    <n v="0"/>
  </r>
  <r>
    <n v="8045"/>
    <s v="CA-2019-165008"/>
    <x v="175"/>
    <d v="2019-09-17T00:00:00"/>
    <x v="0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n v="295.05599999999998"/>
    <x v="6"/>
    <n v="0.2"/>
    <n v="106.95779999999998"/>
    <x v="1"/>
    <s v="Yes"/>
    <n v="1"/>
  </r>
  <r>
    <n v="8046"/>
    <s v="CA-2018-145611"/>
    <x v="873"/>
    <d v="2018-09-24T00:00:00"/>
    <x v="1"/>
    <s v="HA-14905"/>
    <s v="Helen Abelman"/>
    <x v="0"/>
    <x v="0"/>
    <x v="20"/>
    <x v="15"/>
    <n v="10035"/>
    <x v="3"/>
    <s v="OFF-AP-10001005"/>
    <x v="1"/>
    <x v="9"/>
    <s v="Honeywell Quietcare HEPA Air Cleaner"/>
    <n v="393.25"/>
    <x v="2"/>
    <n v="0"/>
    <n v="129.77249999999998"/>
    <x v="3"/>
    <s v="No"/>
    <n v="0"/>
  </r>
  <r>
    <n v="8047"/>
    <s v="CA-2018-113600"/>
    <x v="272"/>
    <d v="2018-12-17T00:00:00"/>
    <x v="0"/>
    <s v="SH-20395"/>
    <s v="Shahid Hopkins"/>
    <x v="0"/>
    <x v="0"/>
    <x v="191"/>
    <x v="24"/>
    <n v="44221"/>
    <x v="3"/>
    <s v="OFF-BI-10000201"/>
    <x v="1"/>
    <x v="8"/>
    <s v="Avery Triangle Shaped Sheet Lifters, Black, 2/Pack"/>
    <n v="2.2140000000000004"/>
    <x v="1"/>
    <n v="0.7"/>
    <n v="-1.4760000000000004"/>
    <x v="3"/>
    <s v="No"/>
    <n v="0"/>
  </r>
  <r>
    <n v="8048"/>
    <s v="CA-2019-130834"/>
    <x v="132"/>
    <d v="2019-11-06T00:00:00"/>
    <x v="0"/>
    <s v="JM-16195"/>
    <s v="Justin MacKendrick"/>
    <x v="0"/>
    <x v="0"/>
    <x v="40"/>
    <x v="3"/>
    <n v="28403"/>
    <x v="0"/>
    <s v="OFF-PA-10003673"/>
    <x v="1"/>
    <x v="10"/>
    <s v="Strathmore Photo Mount Cards"/>
    <n v="16.272000000000002"/>
    <x v="1"/>
    <n v="0.2"/>
    <n v="5.2883999999999984"/>
    <x v="0"/>
    <s v="No"/>
    <n v="0"/>
  </r>
  <r>
    <n v="8049"/>
    <s v="CA-2018-168543"/>
    <x v="894"/>
    <d v="2018-07-07T00:00:00"/>
    <x v="1"/>
    <s v="DK-13225"/>
    <s v="Dean Katz"/>
    <x v="1"/>
    <x v="0"/>
    <x v="20"/>
    <x v="15"/>
    <n v="10035"/>
    <x v="3"/>
    <s v="OFF-AP-10000938"/>
    <x v="1"/>
    <x v="9"/>
    <s v="Avanti 1.7 Cu. Ft. Refrigerator"/>
    <n v="706.86"/>
    <x v="3"/>
    <n v="0"/>
    <n v="197.92079999999999"/>
    <x v="3"/>
    <s v="No"/>
    <n v="0"/>
  </r>
  <r>
    <n v="8050"/>
    <s v="CA-2016-144974"/>
    <x v="467"/>
    <d v="2016-09-30T00:00:00"/>
    <x v="1"/>
    <s v="CM-12715"/>
    <s v="Craig Molinari"/>
    <x v="1"/>
    <x v="0"/>
    <x v="10"/>
    <x v="9"/>
    <n v="19140"/>
    <x v="3"/>
    <s v="OFF-BI-10003274"/>
    <x v="1"/>
    <x v="8"/>
    <s v="Avery Durable Slant Ring Binders, No Labels"/>
    <n v="5.9700000000000006"/>
    <x v="2"/>
    <n v="0.7"/>
    <n v="-4.577"/>
    <x v="3"/>
    <s v="No"/>
    <n v="0"/>
  </r>
  <r>
    <n v="8051"/>
    <s v="CA-2016-144974"/>
    <x v="467"/>
    <d v="2016-09-30T00:00:00"/>
    <x v="1"/>
    <s v="CM-12715"/>
    <s v="Craig Molinari"/>
    <x v="1"/>
    <x v="0"/>
    <x v="10"/>
    <x v="9"/>
    <n v="19140"/>
    <x v="3"/>
    <s v="FUR-FU-10001095"/>
    <x v="0"/>
    <x v="5"/>
    <s v="DAX Black Cherry Wood-Tone Poster Frame"/>
    <n v="21.184000000000001"/>
    <x v="7"/>
    <n v="0.2"/>
    <n v="4.7664"/>
    <x v="3"/>
    <s v="No"/>
    <n v="0"/>
  </r>
  <r>
    <n v="8052"/>
    <s v="CA-2016-144974"/>
    <x v="467"/>
    <d v="2016-09-30T00:00:00"/>
    <x v="1"/>
    <s v="CM-12715"/>
    <s v="Craig Molinari"/>
    <x v="1"/>
    <x v="0"/>
    <x v="10"/>
    <x v="9"/>
    <n v="19140"/>
    <x v="3"/>
    <s v="OFF-AP-10001492"/>
    <x v="1"/>
    <x v="9"/>
    <s v="Acco Six-Outlet Power Strip, 4' Cord Length"/>
    <n v="41.375999999999998"/>
    <x v="5"/>
    <n v="0.2"/>
    <n v="3.1032000000000011"/>
    <x v="3"/>
    <s v="No"/>
    <n v="0"/>
  </r>
  <r>
    <n v="8053"/>
    <s v="CA-2016-109904"/>
    <x v="686"/>
    <d v="2016-07-17T00:00:00"/>
    <x v="0"/>
    <s v="BF-10975"/>
    <s v="Barbara Fisher"/>
    <x v="1"/>
    <x v="0"/>
    <x v="20"/>
    <x v="15"/>
    <n v="10009"/>
    <x v="3"/>
    <s v="OFF-AR-10004999"/>
    <x v="1"/>
    <x v="6"/>
    <s v="Newell 315"/>
    <n v="17.940000000000001"/>
    <x v="1"/>
    <n v="0"/>
    <n v="4.4850000000000003"/>
    <x v="3"/>
    <s v="No"/>
    <n v="0"/>
  </r>
  <r>
    <n v="8054"/>
    <s v="CA-2019-152205"/>
    <x v="394"/>
    <d v="2019-10-05T00:00:00"/>
    <x v="1"/>
    <s v="SF-20965"/>
    <s v="Sylvia Foulston"/>
    <x v="1"/>
    <x v="0"/>
    <x v="10"/>
    <x v="9"/>
    <n v="19134"/>
    <x v="3"/>
    <s v="OFF-BI-10004094"/>
    <x v="1"/>
    <x v="8"/>
    <s v="GBC Standard Plastic Binding Systems Combs"/>
    <n v="2.6550000000000002"/>
    <x v="7"/>
    <n v="0.7"/>
    <n v="-1.8584999999999994"/>
    <x v="3"/>
    <s v="No"/>
    <n v="0"/>
  </r>
  <r>
    <n v="8055"/>
    <s v="CA-2017-121188"/>
    <x v="834"/>
    <d v="2017-09-04T00:00:00"/>
    <x v="1"/>
    <s v="CB-12025"/>
    <s v="Cassandra Brandow"/>
    <x v="0"/>
    <x v="0"/>
    <x v="1"/>
    <x v="1"/>
    <n v="90049"/>
    <x v="1"/>
    <s v="OFF-ST-10001490"/>
    <x v="1"/>
    <x v="4"/>
    <s v="Hot File 7-Pocket, Floor Stand"/>
    <n v="892.35"/>
    <x v="2"/>
    <n v="0"/>
    <n v="267.70499999999993"/>
    <x v="1"/>
    <s v="No"/>
    <n v="0"/>
  </r>
  <r>
    <n v="8056"/>
    <s v="CA-2017-121188"/>
    <x v="834"/>
    <d v="2017-09-04T00:00:00"/>
    <x v="1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n v="307.666"/>
    <x v="0"/>
    <n v="0.15"/>
    <n v="28.956799999999973"/>
    <x v="1"/>
    <s v="No"/>
    <n v="0"/>
  </r>
  <r>
    <n v="8057"/>
    <s v="CA-2017-121188"/>
    <x v="834"/>
    <d v="2017-09-04T00:00:00"/>
    <x v="1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n v="728.82"/>
    <x v="6"/>
    <n v="0"/>
    <n v="29.152799999999971"/>
    <x v="1"/>
    <s v="No"/>
    <n v="0"/>
  </r>
  <r>
    <n v="8058"/>
    <s v="CA-2017-121188"/>
    <x v="834"/>
    <d v="2017-09-04T00:00:00"/>
    <x v="1"/>
    <s v="CB-12025"/>
    <s v="Cassandra Brandow"/>
    <x v="0"/>
    <x v="0"/>
    <x v="1"/>
    <x v="1"/>
    <n v="90049"/>
    <x v="1"/>
    <s v="OFF-BI-10001617"/>
    <x v="1"/>
    <x v="8"/>
    <s v="GBC Wire Binding Combs"/>
    <n v="41.36"/>
    <x v="2"/>
    <n v="0.2"/>
    <n v="13.959"/>
    <x v="1"/>
    <s v="No"/>
    <n v="0"/>
  </r>
  <r>
    <n v="8059"/>
    <s v="CA-2017-121188"/>
    <x v="834"/>
    <d v="2017-09-04T00:00:00"/>
    <x v="1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n v="43.176000000000002"/>
    <x v="1"/>
    <n v="0.2"/>
    <n v="15.111599999999999"/>
    <x v="1"/>
    <s v="No"/>
    <n v="0"/>
  </r>
  <r>
    <n v="8060"/>
    <s v="CA-2017-121188"/>
    <x v="834"/>
    <d v="2017-09-04T00:00:00"/>
    <x v="1"/>
    <s v="CB-12025"/>
    <s v="Cassandra Brandow"/>
    <x v="0"/>
    <x v="0"/>
    <x v="1"/>
    <x v="1"/>
    <n v="90049"/>
    <x v="1"/>
    <s v="FUR-FU-10003981"/>
    <x v="0"/>
    <x v="5"/>
    <s v="Eldon Wave Desk Accessories"/>
    <n v="4.16"/>
    <x v="0"/>
    <n v="0"/>
    <n v="1.7472000000000003"/>
    <x v="1"/>
    <s v="No"/>
    <n v="0"/>
  </r>
  <r>
    <n v="8061"/>
    <s v="CA-2017-156013"/>
    <x v="1181"/>
    <d v="2017-09-26T00:00:00"/>
    <x v="1"/>
    <s v="TC-20980"/>
    <s v="Tamara Chand"/>
    <x v="1"/>
    <x v="0"/>
    <x v="85"/>
    <x v="15"/>
    <n v="11561"/>
    <x v="3"/>
    <s v="OFF-PA-10001970"/>
    <x v="1"/>
    <x v="10"/>
    <s v="Xerox 1881"/>
    <n v="61.4"/>
    <x v="2"/>
    <n v="0"/>
    <n v="28.857999999999997"/>
    <x v="3"/>
    <s v="No"/>
    <n v="0"/>
  </r>
  <r>
    <n v="8062"/>
    <s v="CA-2017-156013"/>
    <x v="1181"/>
    <d v="2017-09-26T00:00:00"/>
    <x v="1"/>
    <s v="TC-20980"/>
    <s v="Tamara Chand"/>
    <x v="1"/>
    <x v="0"/>
    <x v="85"/>
    <x v="15"/>
    <n v="11561"/>
    <x v="3"/>
    <s v="OFF-BI-10002437"/>
    <x v="1"/>
    <x v="8"/>
    <s v="Recycled Premium Regency Composition Covers"/>
    <n v="24.448"/>
    <x v="0"/>
    <n v="0.2"/>
    <n v="8.8623999999999992"/>
    <x v="3"/>
    <s v="No"/>
    <n v="0"/>
  </r>
  <r>
    <n v="8063"/>
    <s v="CA-2018-132997"/>
    <x v="77"/>
    <d v="2018-11-09T00:00:00"/>
    <x v="2"/>
    <s v="LW-17215"/>
    <s v="Luke Weiss"/>
    <x v="0"/>
    <x v="0"/>
    <x v="30"/>
    <x v="15"/>
    <n v="14609"/>
    <x v="3"/>
    <s v="TEC-PH-10000586"/>
    <x v="2"/>
    <x v="7"/>
    <s v="AT&amp;T SB67148 SynJ"/>
    <n v="263.95999999999998"/>
    <x v="4"/>
    <n v="0"/>
    <n v="71.269200000000012"/>
    <x v="3"/>
    <s v="No"/>
    <n v="0"/>
  </r>
  <r>
    <n v="8064"/>
    <s v="CA-2018-132997"/>
    <x v="77"/>
    <d v="2018-11-09T00:00:00"/>
    <x v="2"/>
    <s v="LW-17215"/>
    <s v="Luke Weiss"/>
    <x v="0"/>
    <x v="0"/>
    <x v="30"/>
    <x v="15"/>
    <n v="14609"/>
    <x v="3"/>
    <s v="TEC-PH-10003811"/>
    <x v="2"/>
    <x v="7"/>
    <s v="Jabra Supreme Plus Driver Edition Headset"/>
    <n v="359.96999999999997"/>
    <x v="1"/>
    <n v="0"/>
    <n v="100.7916"/>
    <x v="3"/>
    <s v="No"/>
    <n v="0"/>
  </r>
  <r>
    <n v="8065"/>
    <s v="CA-2018-132997"/>
    <x v="77"/>
    <d v="2018-11-09T00:00:00"/>
    <x v="2"/>
    <s v="LW-17215"/>
    <s v="Luke Weiss"/>
    <x v="0"/>
    <x v="0"/>
    <x v="30"/>
    <x v="15"/>
    <n v="14609"/>
    <x v="3"/>
    <s v="OFF-PA-10004983"/>
    <x v="1"/>
    <x v="10"/>
    <s v="Xerox 23"/>
    <n v="12.96"/>
    <x v="0"/>
    <n v="0"/>
    <n v="6.2208000000000006"/>
    <x v="3"/>
    <s v="No"/>
    <n v="0"/>
  </r>
  <r>
    <n v="8066"/>
    <s v="CA-2018-132997"/>
    <x v="77"/>
    <d v="2018-11-09T00:00:00"/>
    <x v="2"/>
    <s v="LW-17215"/>
    <s v="Luke Weiss"/>
    <x v="0"/>
    <x v="0"/>
    <x v="30"/>
    <x v="15"/>
    <n v="14609"/>
    <x v="3"/>
    <s v="OFF-ST-10003479"/>
    <x v="1"/>
    <x v="4"/>
    <s v="Eldon Base for stackable storage shelf, platinum"/>
    <n v="116.82"/>
    <x v="1"/>
    <n v="0"/>
    <n v="5.8409999999999869"/>
    <x v="3"/>
    <s v="No"/>
    <n v="0"/>
  </r>
  <r>
    <n v="8067"/>
    <s v="CA-2018-132997"/>
    <x v="77"/>
    <d v="2018-11-09T00:00:00"/>
    <x v="2"/>
    <s v="LW-17215"/>
    <s v="Luke Weiss"/>
    <x v="0"/>
    <x v="0"/>
    <x v="30"/>
    <x v="15"/>
    <n v="14609"/>
    <x v="3"/>
    <s v="OFF-BI-10004318"/>
    <x v="1"/>
    <x v="8"/>
    <s v="Ibico EB-19 Dual Function Manual Binding System"/>
    <n v="276.78400000000005"/>
    <x v="0"/>
    <n v="0.2"/>
    <n v="89.954799999999992"/>
    <x v="3"/>
    <s v="No"/>
    <n v="0"/>
  </r>
  <r>
    <n v="8068"/>
    <s v="US-2017-160563"/>
    <x v="1182"/>
    <d v="2017-10-24T00:00:00"/>
    <x v="1"/>
    <s v="NS-18640"/>
    <s v="Noel Staavos"/>
    <x v="1"/>
    <x v="0"/>
    <x v="8"/>
    <x v="1"/>
    <n v="94109"/>
    <x v="1"/>
    <s v="TEC-AC-10002567"/>
    <x v="2"/>
    <x v="11"/>
    <s v="Logitech G602 Wireless Gaming Mouse"/>
    <n v="239.96999999999997"/>
    <x v="1"/>
    <n v="0"/>
    <n v="86.389199999999988"/>
    <x v="1"/>
    <s v="No"/>
    <n v="0"/>
  </r>
  <r>
    <n v="8069"/>
    <s v="US-2017-160563"/>
    <x v="1182"/>
    <d v="2017-10-24T00:00:00"/>
    <x v="1"/>
    <s v="NS-18640"/>
    <s v="Noel Staavos"/>
    <x v="1"/>
    <x v="0"/>
    <x v="8"/>
    <x v="1"/>
    <n v="94109"/>
    <x v="1"/>
    <s v="FUR-FU-10001731"/>
    <x v="0"/>
    <x v="5"/>
    <s v="Acrylic Self-Standing Desk Frames"/>
    <n v="16.02"/>
    <x v="5"/>
    <n v="0"/>
    <n v="6.0876000000000001"/>
    <x v="1"/>
    <s v="No"/>
    <n v="0"/>
  </r>
  <r>
    <n v="8070"/>
    <s v="CA-2019-151750"/>
    <x v="314"/>
    <d v="2019-01-05T00:00:00"/>
    <x v="1"/>
    <s v="JM-15250"/>
    <s v="Janet Martin"/>
    <x v="0"/>
    <x v="0"/>
    <x v="114"/>
    <x v="5"/>
    <n v="77340"/>
    <x v="2"/>
    <s v="OFF-ST-10002743"/>
    <x v="1"/>
    <x v="4"/>
    <s v="SAFCO Boltless Steel Shelving"/>
    <n v="454.56000000000006"/>
    <x v="2"/>
    <n v="0.2"/>
    <n v="-107.95800000000004"/>
    <x v="2"/>
    <s v="No"/>
    <n v="0"/>
  </r>
  <r>
    <n v="8071"/>
    <s v="CA-2019-151750"/>
    <x v="314"/>
    <d v="2019-01-05T00:00:00"/>
    <x v="1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x v="2"/>
    <n v="0.6"/>
    <n v="-187.38150000000002"/>
    <x v="2"/>
    <s v="No"/>
    <n v="0"/>
  </r>
  <r>
    <n v="8072"/>
    <s v="CA-2019-151750"/>
    <x v="314"/>
    <d v="2019-01-05T00:00:00"/>
    <x v="1"/>
    <s v="JM-15250"/>
    <s v="Janet Martin"/>
    <x v="0"/>
    <x v="0"/>
    <x v="114"/>
    <x v="5"/>
    <n v="77340"/>
    <x v="2"/>
    <s v="FUR-CH-10003199"/>
    <x v="0"/>
    <x v="1"/>
    <s v="Office Star - Contemporary Task Swivel Chair"/>
    <n v="310.74399999999997"/>
    <x v="4"/>
    <n v="0.3"/>
    <n v="-26.635199999999998"/>
    <x v="2"/>
    <s v="No"/>
    <n v="0"/>
  </r>
  <r>
    <n v="8073"/>
    <s v="CA-2019-151750"/>
    <x v="314"/>
    <d v="2019-01-05T00:00:00"/>
    <x v="1"/>
    <s v="JM-15250"/>
    <s v="Janet Martin"/>
    <x v="0"/>
    <x v="0"/>
    <x v="114"/>
    <x v="5"/>
    <n v="77340"/>
    <x v="2"/>
    <s v="OFF-AR-10003158"/>
    <x v="1"/>
    <x v="6"/>
    <s v="Fluorescent Highlighters by Dixon"/>
    <n v="12.736000000000001"/>
    <x v="4"/>
    <n v="0.2"/>
    <n v="2.2287999999999988"/>
    <x v="2"/>
    <s v="No"/>
    <n v="0"/>
  </r>
  <r>
    <n v="8074"/>
    <s v="CA-2019-151750"/>
    <x v="314"/>
    <d v="2019-01-05T00:00:00"/>
    <x v="1"/>
    <s v="JM-15250"/>
    <s v="Janet Martin"/>
    <x v="0"/>
    <x v="0"/>
    <x v="114"/>
    <x v="5"/>
    <n v="77340"/>
    <x v="2"/>
    <s v="OFF-BI-10000301"/>
    <x v="1"/>
    <x v="8"/>
    <s v="GBC Instant Report Kit"/>
    <n v="6.469999999999998"/>
    <x v="2"/>
    <n v="0.8"/>
    <n v="-9.7050000000000018"/>
    <x v="2"/>
    <s v="No"/>
    <n v="0"/>
  </r>
  <r>
    <n v="8075"/>
    <s v="CA-2019-151750"/>
    <x v="314"/>
    <d v="2019-01-05T00:00:00"/>
    <x v="1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n v="13.747999999999998"/>
    <x v="9"/>
    <n v="0.8"/>
    <n v="-22.684200000000004"/>
    <x v="2"/>
    <s v="No"/>
    <n v="0"/>
  </r>
  <r>
    <n v="8076"/>
    <s v="CA-2019-151750"/>
    <x v="314"/>
    <d v="2019-01-05T00:00:00"/>
    <x v="1"/>
    <s v="JM-15250"/>
    <s v="Janet Martin"/>
    <x v="0"/>
    <x v="0"/>
    <x v="114"/>
    <x v="5"/>
    <n v="77340"/>
    <x v="2"/>
    <s v="OFF-AP-10004708"/>
    <x v="1"/>
    <x v="9"/>
    <s v="Fellowes Superior 10 Outlet Split Surge Protector"/>
    <n v="15.223999999999997"/>
    <x v="0"/>
    <n v="0.8"/>
    <n v="-38.821200000000012"/>
    <x v="2"/>
    <s v="No"/>
    <n v="0"/>
  </r>
  <r>
    <n v="8077"/>
    <s v="CA-2017-106187"/>
    <x v="537"/>
    <d v="2017-06-29T00:00:00"/>
    <x v="1"/>
    <s v="RF-19345"/>
    <s v="Randy Ferguson"/>
    <x v="1"/>
    <x v="0"/>
    <x v="502"/>
    <x v="32"/>
    <n v="30344"/>
    <x v="0"/>
    <s v="FUR-FU-10000794"/>
    <x v="0"/>
    <x v="5"/>
    <s v="Eldon Stackable Tray, Side-Load, Legal, Smoke"/>
    <n v="27.42"/>
    <x v="1"/>
    <n v="0"/>
    <n v="9.3227999999999991"/>
    <x v="0"/>
    <s v="No"/>
    <n v="0"/>
  </r>
  <r>
    <n v="8078"/>
    <s v="CA-2017-106187"/>
    <x v="537"/>
    <d v="2017-06-29T00:00:00"/>
    <x v="1"/>
    <s v="RF-19345"/>
    <s v="Randy Ferguson"/>
    <x v="1"/>
    <x v="0"/>
    <x v="502"/>
    <x v="32"/>
    <n v="30344"/>
    <x v="0"/>
    <s v="OFF-BI-10004519"/>
    <x v="1"/>
    <x v="8"/>
    <s v="GBC DocuBind P100 Manual Binding Machine"/>
    <n v="165.98"/>
    <x v="7"/>
    <n v="0"/>
    <n v="74.690999999999988"/>
    <x v="0"/>
    <s v="No"/>
    <n v="0"/>
  </r>
  <r>
    <n v="8079"/>
    <s v="CA-2017-106187"/>
    <x v="537"/>
    <d v="2017-06-29T00:00:00"/>
    <x v="1"/>
    <s v="RF-19345"/>
    <s v="Randy Ferguson"/>
    <x v="1"/>
    <x v="0"/>
    <x v="502"/>
    <x v="32"/>
    <n v="30344"/>
    <x v="0"/>
    <s v="TEC-AC-10001590"/>
    <x v="2"/>
    <x v="11"/>
    <s v="Dell Slim USB Multimedia Keyboard"/>
    <n v="75"/>
    <x v="1"/>
    <n v="0"/>
    <n v="18"/>
    <x v="0"/>
    <s v="No"/>
    <n v="0"/>
  </r>
  <r>
    <n v="8080"/>
    <s v="US-2018-164945"/>
    <x v="441"/>
    <d v="2018-11-27T00:00:00"/>
    <x v="1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n v="134.27200000000002"/>
    <x v="8"/>
    <n v="0.2"/>
    <n v="46.99519999999999"/>
    <x v="3"/>
    <s v="No"/>
    <n v="0"/>
  </r>
  <r>
    <n v="8081"/>
    <s v="CA-2017-150714"/>
    <x v="662"/>
    <d v="2017-11-01T00:00:00"/>
    <x v="1"/>
    <s v="KH-16690"/>
    <s v="Kristen Hastings"/>
    <x v="1"/>
    <x v="0"/>
    <x v="24"/>
    <x v="21"/>
    <n v="97477"/>
    <x v="1"/>
    <s v="OFF-LA-10001474"/>
    <x v="1"/>
    <x v="2"/>
    <s v="Avery 477"/>
    <n v="146.54400000000001"/>
    <x v="5"/>
    <n v="0.2"/>
    <n v="47.626799999999996"/>
    <x v="1"/>
    <s v="No"/>
    <n v="0"/>
  </r>
  <r>
    <n v="8082"/>
    <s v="CA-2017-150714"/>
    <x v="662"/>
    <d v="2017-11-01T00:00:00"/>
    <x v="1"/>
    <s v="KH-16690"/>
    <s v="Kristen Hastings"/>
    <x v="1"/>
    <x v="0"/>
    <x v="24"/>
    <x v="21"/>
    <n v="97477"/>
    <x v="1"/>
    <s v="OFF-PA-10001497"/>
    <x v="1"/>
    <x v="10"/>
    <s v="Xerox 1914"/>
    <n v="131.904"/>
    <x v="1"/>
    <n v="0.2"/>
    <n v="47.815200000000004"/>
    <x v="1"/>
    <s v="No"/>
    <n v="0"/>
  </r>
  <r>
    <n v="8083"/>
    <s v="CA-2017-150714"/>
    <x v="662"/>
    <d v="2017-11-01T00:00:00"/>
    <x v="1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n v="203.88000000000002"/>
    <x v="2"/>
    <n v="0.2"/>
    <n v="20.387999999999998"/>
    <x v="1"/>
    <s v="No"/>
    <n v="0"/>
  </r>
  <r>
    <n v="8084"/>
    <s v="CA-2017-150714"/>
    <x v="662"/>
    <d v="2017-11-01T00:00:00"/>
    <x v="1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n v="14.301000000000002"/>
    <x v="3"/>
    <n v="0.7"/>
    <n v="-10.487400000000001"/>
    <x v="1"/>
    <s v="No"/>
    <n v="0"/>
  </r>
  <r>
    <n v="8085"/>
    <s v="CA-2017-150714"/>
    <x v="662"/>
    <d v="2017-11-01T00:00:00"/>
    <x v="1"/>
    <s v="KH-16690"/>
    <s v="Kristen Hastings"/>
    <x v="1"/>
    <x v="0"/>
    <x v="24"/>
    <x v="21"/>
    <n v="97477"/>
    <x v="1"/>
    <s v="OFF-ST-10001809"/>
    <x v="1"/>
    <x v="4"/>
    <s v="Fellowes Officeware Wire Shelving"/>
    <n v="718.6400000000001"/>
    <x v="12"/>
    <n v="0.2"/>
    <n v="-161.69400000000005"/>
    <x v="1"/>
    <s v="No"/>
    <n v="0"/>
  </r>
  <r>
    <n v="8086"/>
    <s v="CA-2018-105753"/>
    <x v="201"/>
    <d v="2018-10-26T00:00:00"/>
    <x v="1"/>
    <s v="LC-16960"/>
    <s v="Lindsay Castell"/>
    <x v="2"/>
    <x v="0"/>
    <x v="81"/>
    <x v="17"/>
    <n v="22204"/>
    <x v="0"/>
    <s v="FUR-FU-10000246"/>
    <x v="0"/>
    <x v="5"/>
    <s v="Aluminum Document Frame"/>
    <n v="61.1"/>
    <x v="2"/>
    <n v="0"/>
    <n v="18.329999999999991"/>
    <x v="0"/>
    <s v="No"/>
    <n v="0"/>
  </r>
  <r>
    <n v="8087"/>
    <s v="CA-2019-120894"/>
    <x v="1045"/>
    <d v="2019-05-02T00:00:00"/>
    <x v="1"/>
    <s v="JL-15130"/>
    <s v="Jack Lebron"/>
    <x v="0"/>
    <x v="0"/>
    <x v="40"/>
    <x v="3"/>
    <n v="28403"/>
    <x v="0"/>
    <s v="OFF-AP-10000252"/>
    <x v="1"/>
    <x v="9"/>
    <s v="Harmony HEPA Quiet Air Purifiers"/>
    <n v="28.08"/>
    <x v="1"/>
    <n v="0.2"/>
    <n v="5.2650000000000006"/>
    <x v="0"/>
    <s v="No"/>
    <n v="0"/>
  </r>
  <r>
    <n v="8088"/>
    <s v="CA-2018-106621"/>
    <x v="321"/>
    <d v="2018-10-01T00:00:00"/>
    <x v="0"/>
    <s v="DM-12955"/>
    <s v="Dario Medina"/>
    <x v="1"/>
    <x v="0"/>
    <x v="420"/>
    <x v="16"/>
    <n v="85364"/>
    <x v="1"/>
    <s v="OFF-AR-10002375"/>
    <x v="1"/>
    <x v="6"/>
    <s v="Newell 351"/>
    <n v="10.496"/>
    <x v="4"/>
    <n v="0.2"/>
    <n v="1.1807999999999983"/>
    <x v="1"/>
    <s v="No"/>
    <n v="0"/>
  </r>
  <r>
    <n v="8089"/>
    <s v="CA-2017-107020"/>
    <x v="848"/>
    <d v="2017-07-14T00:00:00"/>
    <x v="1"/>
    <s v="MV-18190"/>
    <s v="Mike Vittorini"/>
    <x v="0"/>
    <x v="0"/>
    <x v="272"/>
    <x v="1"/>
    <n v="92404"/>
    <x v="1"/>
    <s v="OFF-BI-10003719"/>
    <x v="1"/>
    <x v="8"/>
    <s v="Large Capacity Hanging Post Binders"/>
    <n v="39.92"/>
    <x v="0"/>
    <n v="0.2"/>
    <n v="12.973999999999997"/>
    <x v="1"/>
    <s v="No"/>
    <n v="0"/>
  </r>
  <r>
    <n v="8090"/>
    <s v="US-2017-117492"/>
    <x v="976"/>
    <d v="2017-08-09T00:00:00"/>
    <x v="2"/>
    <s v="NS-18640"/>
    <s v="Noel Staavos"/>
    <x v="1"/>
    <x v="0"/>
    <x v="248"/>
    <x v="39"/>
    <n v="21215"/>
    <x v="3"/>
    <s v="OFF-AP-10001492"/>
    <x v="1"/>
    <x v="9"/>
    <s v="Acco Six-Outlet Power Strip, 4' Cord Length"/>
    <n v="77.58"/>
    <x v="6"/>
    <n v="0"/>
    <n v="20.1708"/>
    <x v="3"/>
    <s v="No"/>
    <n v="0"/>
  </r>
  <r>
    <n v="8091"/>
    <s v="CA-2016-101392"/>
    <x v="1035"/>
    <d v="2016-12-13T00:00:00"/>
    <x v="1"/>
    <s v="AS-10630"/>
    <s v="Ann Steele"/>
    <x v="2"/>
    <x v="0"/>
    <x v="4"/>
    <x v="4"/>
    <n v="98103"/>
    <x v="1"/>
    <s v="OFF-ST-10000532"/>
    <x v="1"/>
    <x v="4"/>
    <s v="Advantus Rolling Drawer Organizers"/>
    <n v="269.35999999999996"/>
    <x v="3"/>
    <n v="0"/>
    <n v="70.033599999999993"/>
    <x v="1"/>
    <s v="No"/>
    <n v="0"/>
  </r>
  <r>
    <n v="8092"/>
    <s v="CA-2017-127502"/>
    <x v="895"/>
    <d v="2017-12-14T00:00:00"/>
    <x v="1"/>
    <s v="MT-17815"/>
    <s v="Meg Tillman"/>
    <x v="0"/>
    <x v="0"/>
    <x v="8"/>
    <x v="1"/>
    <n v="94110"/>
    <x v="1"/>
    <s v="OFF-LA-10001613"/>
    <x v="1"/>
    <x v="2"/>
    <s v="Avery File Folder Labels"/>
    <n v="5.76"/>
    <x v="0"/>
    <n v="0"/>
    <n v="2.8224"/>
    <x v="1"/>
    <s v="No"/>
    <n v="0"/>
  </r>
  <r>
    <n v="8093"/>
    <s v="CA-2019-143658"/>
    <x v="1183"/>
    <d v="2019-11-13T00:00:00"/>
    <x v="0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n v="109.9"/>
    <x v="2"/>
    <n v="0"/>
    <n v="32.97"/>
    <x v="3"/>
    <s v="No"/>
    <n v="0"/>
  </r>
  <r>
    <n v="8094"/>
    <s v="CA-2019-133046"/>
    <x v="944"/>
    <d v="2019-08-01T00:00:00"/>
    <x v="0"/>
    <s v="DK-13375"/>
    <s v="Dennis Kane"/>
    <x v="0"/>
    <x v="0"/>
    <x v="4"/>
    <x v="4"/>
    <n v="98115"/>
    <x v="1"/>
    <s v="FUR-FU-10001940"/>
    <x v="0"/>
    <x v="5"/>
    <s v="Staple-based wall hangings"/>
    <n v="23.88"/>
    <x v="1"/>
    <n v="0"/>
    <n v="10.507200000000001"/>
    <x v="1"/>
    <s v="No"/>
    <n v="0"/>
  </r>
  <r>
    <n v="8095"/>
    <s v="CA-2019-133046"/>
    <x v="944"/>
    <d v="2019-08-01T00:00:00"/>
    <x v="0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n v="26.2"/>
    <x v="4"/>
    <n v="0"/>
    <n v="12.052"/>
    <x v="1"/>
    <s v="No"/>
    <n v="0"/>
  </r>
  <r>
    <n v="8096"/>
    <s v="CA-2019-133046"/>
    <x v="944"/>
    <d v="2019-08-01T00:00:00"/>
    <x v="0"/>
    <s v="DK-13375"/>
    <s v="Dennis Kane"/>
    <x v="0"/>
    <x v="0"/>
    <x v="4"/>
    <x v="4"/>
    <n v="98115"/>
    <x v="1"/>
    <s v="OFF-PA-10002787"/>
    <x v="1"/>
    <x v="10"/>
    <s v="Xerox 227"/>
    <n v="12.96"/>
    <x v="0"/>
    <n v="0"/>
    <n v="6.2208000000000006"/>
    <x v="1"/>
    <s v="No"/>
    <n v="0"/>
  </r>
  <r>
    <n v="8097"/>
    <s v="CA-2019-133046"/>
    <x v="944"/>
    <d v="2019-08-01T00:00:00"/>
    <x v="0"/>
    <s v="DK-13375"/>
    <s v="Dennis Kane"/>
    <x v="0"/>
    <x v="0"/>
    <x v="4"/>
    <x v="4"/>
    <n v="98115"/>
    <x v="1"/>
    <s v="TEC-AC-10000991"/>
    <x v="2"/>
    <x v="11"/>
    <s v="Sony Micro Vault Click 8 GB USB 2.0 Flash Drive"/>
    <n v="234.95000000000002"/>
    <x v="2"/>
    <n v="0"/>
    <n v="32.893000000000008"/>
    <x v="1"/>
    <s v="No"/>
    <n v="0"/>
  </r>
  <r>
    <n v="8098"/>
    <s v="CA-2019-122798"/>
    <x v="116"/>
    <d v="2020-01-01T00:00:00"/>
    <x v="1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n v="118.25"/>
    <x v="2"/>
    <n v="0"/>
    <n v="34.292499999999997"/>
    <x v="1"/>
    <s v="No"/>
    <n v="0"/>
  </r>
  <r>
    <n v="8099"/>
    <s v="CA-2019-122798"/>
    <x v="116"/>
    <d v="2020-01-01T00:00:00"/>
    <x v="1"/>
    <s v="SV-20935"/>
    <s v="Susan Vittorini"/>
    <x v="0"/>
    <x v="0"/>
    <x v="305"/>
    <x v="27"/>
    <n v="87105"/>
    <x v="1"/>
    <s v="OFF-PA-10004239"/>
    <x v="1"/>
    <x v="10"/>
    <s v="Xerox 1953"/>
    <n v="4.28"/>
    <x v="7"/>
    <n v="0"/>
    <n v="1.9259999999999997"/>
    <x v="1"/>
    <s v="No"/>
    <n v="0"/>
  </r>
  <r>
    <n v="8100"/>
    <s v="CA-2018-169663"/>
    <x v="612"/>
    <d v="2018-03-13T00:00:00"/>
    <x v="2"/>
    <s v="RH-19510"/>
    <s v="Rick Huthwaite"/>
    <x v="2"/>
    <x v="0"/>
    <x v="1"/>
    <x v="1"/>
    <n v="90045"/>
    <x v="1"/>
    <s v="TEC-AC-10003038"/>
    <x v="2"/>
    <x v="11"/>
    <s v="Kingston Digital DataTraveler 16GB USB 2.0"/>
    <n v="26.849999999999998"/>
    <x v="1"/>
    <n v="0"/>
    <n v="5.101499999999997"/>
    <x v="1"/>
    <s v="No"/>
    <n v="0"/>
  </r>
  <r>
    <n v="8101"/>
    <s v="CA-2018-169663"/>
    <x v="612"/>
    <d v="2018-03-13T00:00:00"/>
    <x v="2"/>
    <s v="RH-19510"/>
    <s v="Rick Huthwaite"/>
    <x v="2"/>
    <x v="0"/>
    <x v="1"/>
    <x v="1"/>
    <n v="90045"/>
    <x v="1"/>
    <s v="TEC-MA-10000984"/>
    <x v="2"/>
    <x v="15"/>
    <s v="Okidata MB760 Printer"/>
    <n v="3357.6000000000004"/>
    <x v="1"/>
    <n v="0.2"/>
    <n v="377.72999999999956"/>
    <x v="1"/>
    <s v="No"/>
    <n v="0"/>
  </r>
  <r>
    <n v="8102"/>
    <s v="CA-2017-149846"/>
    <x v="1184"/>
    <d v="2017-05-26T00:00:00"/>
    <x v="1"/>
    <s v="SB-20185"/>
    <s v="Sarah Brown"/>
    <x v="0"/>
    <x v="0"/>
    <x v="1"/>
    <x v="1"/>
    <n v="90045"/>
    <x v="1"/>
    <s v="OFF-LA-10004484"/>
    <x v="1"/>
    <x v="2"/>
    <s v="Avery 476"/>
    <n v="8.26"/>
    <x v="0"/>
    <n v="0"/>
    <n v="3.7995999999999999"/>
    <x v="1"/>
    <s v="No"/>
    <n v="0"/>
  </r>
  <r>
    <n v="8103"/>
    <s v="CA-2017-149846"/>
    <x v="1184"/>
    <d v="2017-05-26T00:00:00"/>
    <x v="1"/>
    <s v="SB-20185"/>
    <s v="Sarah Brown"/>
    <x v="0"/>
    <x v="0"/>
    <x v="1"/>
    <x v="1"/>
    <n v="90045"/>
    <x v="1"/>
    <s v="TEC-MA-10004002"/>
    <x v="2"/>
    <x v="15"/>
    <s v="Zebra GX420t Direct Thermal/Thermal Transfer Printer"/>
    <n v="2973.32"/>
    <x v="3"/>
    <n v="0.2"/>
    <n v="334.49849999999958"/>
    <x v="1"/>
    <s v="No"/>
    <n v="0"/>
  </r>
  <r>
    <n v="8104"/>
    <s v="CA-2017-149846"/>
    <x v="1184"/>
    <d v="2017-05-26T00:00:00"/>
    <x v="1"/>
    <s v="SB-20185"/>
    <s v="Sarah Brown"/>
    <x v="0"/>
    <x v="0"/>
    <x v="1"/>
    <x v="1"/>
    <n v="90045"/>
    <x v="1"/>
    <s v="OFF-ST-10002406"/>
    <x v="1"/>
    <x v="4"/>
    <s v="Pizazz Global Quick File"/>
    <n v="104.79"/>
    <x v="3"/>
    <n v="0"/>
    <n v="29.341200000000008"/>
    <x v="1"/>
    <s v="No"/>
    <n v="0"/>
  </r>
  <r>
    <n v="8105"/>
    <s v="CA-2017-149846"/>
    <x v="1184"/>
    <d v="2017-05-26T00:00:00"/>
    <x v="1"/>
    <s v="SB-20185"/>
    <s v="Sarah Brown"/>
    <x v="0"/>
    <x v="0"/>
    <x v="1"/>
    <x v="1"/>
    <n v="90045"/>
    <x v="1"/>
    <s v="TEC-PH-10003645"/>
    <x v="2"/>
    <x v="7"/>
    <s v="Aastra 57i VoIP phone"/>
    <n v="775.72800000000007"/>
    <x v="5"/>
    <n v="0.2"/>
    <n v="58.179600000000022"/>
    <x v="1"/>
    <s v="No"/>
    <n v="0"/>
  </r>
  <r>
    <n v="8106"/>
    <s v="CA-2019-159149"/>
    <x v="922"/>
    <d v="2019-02-19T00:00:00"/>
    <x v="2"/>
    <s v="CR-12820"/>
    <s v="Cyra Reiten"/>
    <x v="2"/>
    <x v="0"/>
    <x v="12"/>
    <x v="5"/>
    <n v="77041"/>
    <x v="2"/>
    <s v="FUR-BO-10001601"/>
    <x v="0"/>
    <x v="0"/>
    <s v="Sauder Mission Library with Doors, Fruitwood Finish"/>
    <n v="89.066399999999987"/>
    <x v="7"/>
    <n v="0.32"/>
    <n v="-17.027400000000007"/>
    <x v="2"/>
    <s v="No"/>
    <n v="0"/>
  </r>
  <r>
    <n v="8107"/>
    <s v="CA-2019-159149"/>
    <x v="922"/>
    <d v="2019-02-19T00:00:00"/>
    <x v="2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n v="175.44"/>
    <x v="5"/>
    <n v="0.2"/>
    <n v="52.632000000000005"/>
    <x v="2"/>
    <s v="No"/>
    <n v="0"/>
  </r>
  <r>
    <n v="8108"/>
    <s v="CA-2019-159149"/>
    <x v="922"/>
    <d v="2019-02-19T00:00:00"/>
    <x v="2"/>
    <s v="CR-12820"/>
    <s v="Cyra Reiten"/>
    <x v="2"/>
    <x v="0"/>
    <x v="12"/>
    <x v="5"/>
    <n v="77041"/>
    <x v="2"/>
    <s v="TEC-PH-10000038"/>
    <x v="2"/>
    <x v="7"/>
    <s v="Jawbone MINI JAMBOX Wireless Bluetooth Speaker"/>
    <n v="438.33600000000001"/>
    <x v="4"/>
    <n v="0.2"/>
    <n v="-87.667200000000037"/>
    <x v="2"/>
    <s v="No"/>
    <n v="0"/>
  </r>
  <r>
    <n v="8109"/>
    <s v="US-2019-167570"/>
    <x v="166"/>
    <d v="2019-12-15T00:00:00"/>
    <x v="1"/>
    <s v="EG-13900"/>
    <s v="Emily Grady"/>
    <x v="0"/>
    <x v="0"/>
    <x v="10"/>
    <x v="9"/>
    <n v="19140"/>
    <x v="3"/>
    <s v="FUR-CH-10003396"/>
    <x v="0"/>
    <x v="1"/>
    <s v="Global Deluxe Steno Chair"/>
    <n v="215.54400000000001"/>
    <x v="4"/>
    <n v="0.3"/>
    <n v="-58.504800000000017"/>
    <x v="3"/>
    <s v="No"/>
    <n v="0"/>
  </r>
  <r>
    <n v="8110"/>
    <s v="CA-2019-160122"/>
    <x v="551"/>
    <d v="2019-11-23T00:00:00"/>
    <x v="1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n v="55.584000000000003"/>
    <x v="5"/>
    <n v="0.2"/>
    <n v="20.844000000000001"/>
    <x v="2"/>
    <s v="No"/>
    <n v="0"/>
  </r>
  <r>
    <n v="8111"/>
    <s v="CA-2019-160122"/>
    <x v="551"/>
    <d v="2019-11-23T00:00:00"/>
    <x v="1"/>
    <s v="RD-19930"/>
    <s v="Russell D'Ascenzo"/>
    <x v="0"/>
    <x v="0"/>
    <x v="22"/>
    <x v="10"/>
    <n v="60623"/>
    <x v="2"/>
    <s v="FUR-CH-10000422"/>
    <x v="0"/>
    <x v="1"/>
    <s v="Global Highback Leather Tilter in Burgundy"/>
    <n v="127.38599999999998"/>
    <x v="0"/>
    <n v="0.3"/>
    <n v="-25.477199999999982"/>
    <x v="2"/>
    <s v="No"/>
    <n v="0"/>
  </r>
  <r>
    <n v="8112"/>
    <s v="CA-2018-130393"/>
    <x v="49"/>
    <d v="2018-12-03T00:00:00"/>
    <x v="0"/>
    <s v="JM-15865"/>
    <s v="John Murray"/>
    <x v="0"/>
    <x v="0"/>
    <x v="287"/>
    <x v="5"/>
    <n v="76903"/>
    <x v="2"/>
    <s v="FUR-CH-10002647"/>
    <x v="0"/>
    <x v="1"/>
    <s v="Situations Contoured Folding Chairs, 4/Set"/>
    <n v="248.43"/>
    <x v="2"/>
    <n v="0.3"/>
    <n v="-17.744999999999976"/>
    <x v="2"/>
    <s v="No"/>
    <n v="0"/>
  </r>
  <r>
    <n v="8113"/>
    <s v="CA-2018-130393"/>
    <x v="49"/>
    <d v="2018-12-03T00:00:00"/>
    <x v="0"/>
    <s v="JM-15865"/>
    <s v="John Murray"/>
    <x v="0"/>
    <x v="0"/>
    <x v="287"/>
    <x v="5"/>
    <n v="76903"/>
    <x v="2"/>
    <s v="OFF-AP-10004859"/>
    <x v="1"/>
    <x v="9"/>
    <s v="Acco 6 Outlet Guardian Premium Surge Suppressor"/>
    <n v="11.647999999999998"/>
    <x v="4"/>
    <n v="0.8"/>
    <n v="-30.867200000000004"/>
    <x v="2"/>
    <s v="No"/>
    <n v="0"/>
  </r>
  <r>
    <n v="8114"/>
    <s v="CA-2018-130393"/>
    <x v="49"/>
    <d v="2018-12-03T00:00:00"/>
    <x v="0"/>
    <s v="JM-15865"/>
    <s v="John Murray"/>
    <x v="0"/>
    <x v="0"/>
    <x v="287"/>
    <x v="5"/>
    <n v="76903"/>
    <x v="2"/>
    <s v="FUR-CH-10004477"/>
    <x v="0"/>
    <x v="1"/>
    <s v="Global Push Button Manager's Chair, Indigo"/>
    <n v="85.245999999999995"/>
    <x v="0"/>
    <n v="0.3"/>
    <n v="-1.217800000000004"/>
    <x v="2"/>
    <s v="No"/>
    <n v="0"/>
  </r>
  <r>
    <n v="8115"/>
    <s v="CA-2019-144820"/>
    <x v="621"/>
    <d v="2019-10-07T00:00:00"/>
    <x v="0"/>
    <s v="LW-16825"/>
    <s v="Laurel Workman"/>
    <x v="1"/>
    <x v="0"/>
    <x v="45"/>
    <x v="5"/>
    <n v="77506"/>
    <x v="2"/>
    <s v="OFF-AR-10004817"/>
    <x v="1"/>
    <x v="6"/>
    <s v="Colorific Watercolor Pencils"/>
    <n v="20.64"/>
    <x v="2"/>
    <n v="0.2"/>
    <n v="2.3219999999999974"/>
    <x v="2"/>
    <s v="No"/>
    <n v="0"/>
  </r>
  <r>
    <n v="8116"/>
    <s v="CA-2019-101014"/>
    <x v="635"/>
    <d v="2019-09-04T00:00:00"/>
    <x v="1"/>
    <s v="RW-19540"/>
    <s v="Rick Wilson"/>
    <x v="1"/>
    <x v="0"/>
    <x v="1"/>
    <x v="1"/>
    <n v="90049"/>
    <x v="1"/>
    <s v="FUR-FU-10003374"/>
    <x v="0"/>
    <x v="5"/>
    <s v="Electrix Fluorescent Magnifier Lamps &amp; Weighted Base"/>
    <n v="148.02000000000001"/>
    <x v="1"/>
    <n v="0"/>
    <n v="41.445600000000013"/>
    <x v="1"/>
    <s v="No"/>
    <n v="0"/>
  </r>
  <r>
    <n v="8117"/>
    <s v="CA-2019-105543"/>
    <x v="221"/>
    <d v="2019-11-24T00:00:00"/>
    <x v="3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n v="33.29"/>
    <x v="7"/>
    <n v="0"/>
    <n v="7.9895999999999994"/>
    <x v="2"/>
    <s v="No"/>
    <n v="0"/>
  </r>
  <r>
    <n v="8118"/>
    <s v="US-2019-113201"/>
    <x v="160"/>
    <d v="2019-07-05T00:00:00"/>
    <x v="1"/>
    <s v="TT-21220"/>
    <s v="Thomas Thornton"/>
    <x v="0"/>
    <x v="0"/>
    <x v="1"/>
    <x v="1"/>
    <n v="90045"/>
    <x v="1"/>
    <s v="OFF-PA-10000675"/>
    <x v="1"/>
    <x v="10"/>
    <s v="Xerox 1919"/>
    <n v="204.95000000000002"/>
    <x v="2"/>
    <n v="0"/>
    <n v="100.4255"/>
    <x v="1"/>
    <s v="No"/>
    <n v="0"/>
  </r>
  <r>
    <n v="8119"/>
    <s v="US-2019-106551"/>
    <x v="847"/>
    <d v="2019-07-27T00:00:00"/>
    <x v="1"/>
    <s v="EB-13930"/>
    <s v="Eric Barreto"/>
    <x v="0"/>
    <x v="0"/>
    <x v="22"/>
    <x v="10"/>
    <n v="60653"/>
    <x v="2"/>
    <s v="FUR-CH-10004997"/>
    <x v="0"/>
    <x v="1"/>
    <s v="Hon Every-Day Series Multi-Task Chairs"/>
    <n v="526.34399999999994"/>
    <x v="4"/>
    <n v="0.3"/>
    <n v="-75.191999999999979"/>
    <x v="2"/>
    <s v="No"/>
    <n v="0"/>
  </r>
  <r>
    <n v="8120"/>
    <s v="CA-2018-116722"/>
    <x v="583"/>
    <d v="2018-11-16T00:00:00"/>
    <x v="1"/>
    <s v="LP-17080"/>
    <s v="Liz Pelletier"/>
    <x v="0"/>
    <x v="0"/>
    <x v="8"/>
    <x v="1"/>
    <n v="94110"/>
    <x v="1"/>
    <s v="FUR-FU-10001934"/>
    <x v="0"/>
    <x v="5"/>
    <s v="Magnifier Swing Arm Lamp"/>
    <n v="41.96"/>
    <x v="0"/>
    <n v="0"/>
    <n v="10.909600000000001"/>
    <x v="1"/>
    <s v="No"/>
    <n v="0"/>
  </r>
  <r>
    <n v="8121"/>
    <s v="CA-2018-116722"/>
    <x v="583"/>
    <d v="2018-11-16T00:00:00"/>
    <x v="1"/>
    <s v="LP-17080"/>
    <s v="Liz Pelletier"/>
    <x v="0"/>
    <x v="0"/>
    <x v="8"/>
    <x v="1"/>
    <n v="94110"/>
    <x v="1"/>
    <s v="FUR-CH-10004997"/>
    <x v="0"/>
    <x v="1"/>
    <s v="Hon Every-Day Series Multi-Task Chairs"/>
    <n v="451.15199999999993"/>
    <x v="1"/>
    <n v="0.2"/>
    <n v="0"/>
    <x v="1"/>
    <s v="No"/>
    <n v="0"/>
  </r>
  <r>
    <n v="8122"/>
    <s v="CA-2018-116722"/>
    <x v="583"/>
    <d v="2018-11-16T00:00:00"/>
    <x v="1"/>
    <s v="LP-17080"/>
    <s v="Liz Pelletier"/>
    <x v="0"/>
    <x v="0"/>
    <x v="8"/>
    <x v="1"/>
    <n v="94110"/>
    <x v="1"/>
    <s v="OFF-BI-10001890"/>
    <x v="1"/>
    <x v="8"/>
    <s v="Avery Poly Binder Pockets"/>
    <n v="31.504000000000005"/>
    <x v="10"/>
    <n v="0.2"/>
    <n v="11.026399999999999"/>
    <x v="1"/>
    <s v="No"/>
    <n v="0"/>
  </r>
  <r>
    <n v="8123"/>
    <s v="CA-2016-138128"/>
    <x v="337"/>
    <d v="2016-12-15T00:00:00"/>
    <x v="1"/>
    <s v="FP-14320"/>
    <s v="Frank Preis"/>
    <x v="0"/>
    <x v="0"/>
    <x v="10"/>
    <x v="9"/>
    <n v="19134"/>
    <x v="3"/>
    <s v="OFF-EN-10002500"/>
    <x v="1"/>
    <x v="12"/>
    <s v="Globe Weis Peel &amp; Seel First Class Envelopes"/>
    <n v="30.672000000000001"/>
    <x v="1"/>
    <n v="0.2"/>
    <n v="9.5850000000000009"/>
    <x v="3"/>
    <s v="No"/>
    <n v="0"/>
  </r>
  <r>
    <n v="8124"/>
    <s v="CA-2016-138128"/>
    <x v="337"/>
    <d v="2016-12-15T00:00:00"/>
    <x v="1"/>
    <s v="FP-14320"/>
    <s v="Frank Preis"/>
    <x v="0"/>
    <x v="0"/>
    <x v="10"/>
    <x v="9"/>
    <n v="19134"/>
    <x v="3"/>
    <s v="TEC-CO-10001766"/>
    <x v="2"/>
    <x v="16"/>
    <s v="Canon PC940 Copier"/>
    <n v="1079.9759999999999"/>
    <x v="4"/>
    <n v="0.4"/>
    <n v="125.99719999999991"/>
    <x v="3"/>
    <s v="No"/>
    <n v="0"/>
  </r>
  <r>
    <n v="8125"/>
    <s v="US-2019-150070"/>
    <x v="210"/>
    <d v="2019-09-12T00:00:00"/>
    <x v="1"/>
    <s v="JA-15970"/>
    <s v="Joseph Airdo"/>
    <x v="0"/>
    <x v="0"/>
    <x v="494"/>
    <x v="1"/>
    <n v="95351"/>
    <x v="1"/>
    <s v="FUR-CH-10004860"/>
    <x v="0"/>
    <x v="1"/>
    <s v="Global Low Back Tilter Chair"/>
    <n v="161.56800000000001"/>
    <x v="0"/>
    <n v="0.2"/>
    <n v="-28.274400000000021"/>
    <x v="1"/>
    <s v="No"/>
    <n v="0"/>
  </r>
  <r>
    <n v="8126"/>
    <s v="CA-2017-137064"/>
    <x v="525"/>
    <d v="2017-02-13T00:00:00"/>
    <x v="1"/>
    <s v="TS-21655"/>
    <s v="Trudy Schmidt"/>
    <x v="0"/>
    <x v="0"/>
    <x v="12"/>
    <x v="5"/>
    <n v="77070"/>
    <x v="2"/>
    <s v="OFF-BI-10002049"/>
    <x v="1"/>
    <x v="8"/>
    <s v="UniKeep View Case Binders"/>
    <n v="2.9339999999999993"/>
    <x v="1"/>
    <n v="0.8"/>
    <n v="-4.9878000000000018"/>
    <x v="2"/>
    <s v="No"/>
    <n v="0"/>
  </r>
  <r>
    <n v="8127"/>
    <s v="CA-2017-137064"/>
    <x v="525"/>
    <d v="2017-02-13T00:00:00"/>
    <x v="1"/>
    <s v="TS-21655"/>
    <s v="Trudy Schmidt"/>
    <x v="0"/>
    <x v="0"/>
    <x v="12"/>
    <x v="5"/>
    <n v="77070"/>
    <x v="2"/>
    <s v="TEC-AC-10003499"/>
    <x v="2"/>
    <x v="11"/>
    <s v="Memorex Mini Travel Drive 8 GB USB 2.0 Flash Drive"/>
    <n v="18.528000000000002"/>
    <x v="0"/>
    <n v="0.2"/>
    <n v="4.4004000000000003"/>
    <x v="2"/>
    <s v="No"/>
    <n v="0"/>
  </r>
  <r>
    <n v="8128"/>
    <s v="CA-2017-137064"/>
    <x v="525"/>
    <d v="2017-02-13T00:00:00"/>
    <x v="1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n v="670.75200000000007"/>
    <x v="1"/>
    <n v="0.2"/>
    <n v="-125.76600000000005"/>
    <x v="2"/>
    <s v="No"/>
    <n v="0"/>
  </r>
  <r>
    <n v="8129"/>
    <s v="CA-2019-157350"/>
    <x v="775"/>
    <d v="2019-09-01T00:00:00"/>
    <x v="1"/>
    <s v="DP-13000"/>
    <s v="Darren Powers"/>
    <x v="0"/>
    <x v="0"/>
    <x v="22"/>
    <x v="10"/>
    <n v="60610"/>
    <x v="2"/>
    <s v="FUR-FU-10000222"/>
    <x v="0"/>
    <x v="5"/>
    <s v="Seth Thomas 16&quot; Steel Case Clock"/>
    <n v="64.959999999999994"/>
    <x v="2"/>
    <n v="0.6"/>
    <n v="-43.847999999999985"/>
    <x v="2"/>
    <s v="No"/>
    <n v="0"/>
  </r>
  <r>
    <n v="8130"/>
    <s v="CA-2016-127866"/>
    <x v="836"/>
    <d v="2016-07-23T00:00:00"/>
    <x v="2"/>
    <s v="JD-15895"/>
    <s v="Jonathan Doherty"/>
    <x v="1"/>
    <x v="0"/>
    <x v="169"/>
    <x v="1"/>
    <n v="92503"/>
    <x v="1"/>
    <s v="TEC-AC-10000023"/>
    <x v="2"/>
    <x v="11"/>
    <s v="Maxell 74 Minute CD-R Spindle, 50/Pack"/>
    <n v="41.94"/>
    <x v="0"/>
    <n v="0"/>
    <n v="15.098399999999998"/>
    <x v="1"/>
    <s v="No"/>
    <n v="0"/>
  </r>
  <r>
    <n v="8131"/>
    <s v="CA-2016-127866"/>
    <x v="836"/>
    <d v="2016-07-23T00:00:00"/>
    <x v="2"/>
    <s v="JD-15895"/>
    <s v="Jonathan Doherty"/>
    <x v="1"/>
    <x v="0"/>
    <x v="169"/>
    <x v="1"/>
    <n v="92503"/>
    <x v="1"/>
    <s v="OFF-PA-10003971"/>
    <x v="1"/>
    <x v="10"/>
    <s v="Xerox 1965"/>
    <n v="11.96"/>
    <x v="0"/>
    <n v="0"/>
    <n v="5.8604000000000003"/>
    <x v="1"/>
    <s v="No"/>
    <n v="0"/>
  </r>
  <r>
    <n v="8132"/>
    <s v="CA-2016-127866"/>
    <x v="836"/>
    <d v="2016-07-23T00:00:00"/>
    <x v="2"/>
    <s v="JD-15895"/>
    <s v="Jonathan Doherty"/>
    <x v="1"/>
    <x v="0"/>
    <x v="169"/>
    <x v="1"/>
    <n v="92503"/>
    <x v="1"/>
    <s v="OFF-AR-10003481"/>
    <x v="1"/>
    <x v="6"/>
    <s v="Newell 348"/>
    <n v="13.12"/>
    <x v="4"/>
    <n v="0"/>
    <n v="3.8047999999999984"/>
    <x v="1"/>
    <s v="No"/>
    <n v="0"/>
  </r>
  <r>
    <n v="8133"/>
    <s v="CA-2016-127866"/>
    <x v="836"/>
    <d v="2016-07-23T00:00:00"/>
    <x v="2"/>
    <s v="JD-15895"/>
    <s v="Jonathan Doherty"/>
    <x v="1"/>
    <x v="0"/>
    <x v="169"/>
    <x v="1"/>
    <n v="92503"/>
    <x v="1"/>
    <s v="OFF-ST-10001490"/>
    <x v="1"/>
    <x v="4"/>
    <s v="Hot File 7-Pocket, Floor Stand"/>
    <n v="535.41"/>
    <x v="1"/>
    <n v="0"/>
    <n v="160.62299999999993"/>
    <x v="1"/>
    <s v="No"/>
    <n v="0"/>
  </r>
  <r>
    <n v="8134"/>
    <s v="CA-2017-131352"/>
    <x v="1049"/>
    <d v="2017-10-13T00:00:00"/>
    <x v="1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x v="1"/>
    <n v="0.6"/>
    <n v="-70.960499999999996"/>
    <x v="2"/>
    <s v="No"/>
    <n v="0"/>
  </r>
  <r>
    <n v="8135"/>
    <s v="CA-2017-121776"/>
    <x v="1130"/>
    <d v="2017-02-21T00:00:00"/>
    <x v="1"/>
    <s v="RD-19585"/>
    <s v="Rob Dowd"/>
    <x v="0"/>
    <x v="0"/>
    <x v="1"/>
    <x v="1"/>
    <n v="90008"/>
    <x v="1"/>
    <s v="OFF-PA-10001970"/>
    <x v="1"/>
    <x v="10"/>
    <s v="Xerox 1881"/>
    <n v="36.839999999999996"/>
    <x v="1"/>
    <n v="0"/>
    <n v="17.314799999999998"/>
    <x v="1"/>
    <s v="No"/>
    <n v="0"/>
  </r>
  <r>
    <n v="8136"/>
    <s v="CA-2017-121776"/>
    <x v="1130"/>
    <d v="2017-02-21T00:00:00"/>
    <x v="1"/>
    <s v="RD-19585"/>
    <s v="Rob Dowd"/>
    <x v="0"/>
    <x v="0"/>
    <x v="1"/>
    <x v="1"/>
    <n v="90008"/>
    <x v="1"/>
    <s v="OFF-LA-10002762"/>
    <x v="1"/>
    <x v="2"/>
    <s v="Avery 485"/>
    <n v="87.71"/>
    <x v="3"/>
    <n v="0"/>
    <n v="41.223699999999994"/>
    <x v="1"/>
    <s v="No"/>
    <n v="0"/>
  </r>
  <r>
    <n v="8137"/>
    <s v="CA-2018-118073"/>
    <x v="399"/>
    <d v="2018-08-16T00:00:00"/>
    <x v="1"/>
    <s v="CS-12490"/>
    <s v="Cindy Schnelling"/>
    <x v="1"/>
    <x v="0"/>
    <x v="121"/>
    <x v="2"/>
    <n v="33801"/>
    <x v="0"/>
    <s v="FUR-TA-10002533"/>
    <x v="0"/>
    <x v="3"/>
    <s v="BPI Conference Tables"/>
    <n v="562.29250000000013"/>
    <x v="3"/>
    <n v="0.45"/>
    <n v="-255.58750000000009"/>
    <x v="0"/>
    <s v="No"/>
    <n v="0"/>
  </r>
  <r>
    <n v="8138"/>
    <s v="CA-2016-103219"/>
    <x v="187"/>
    <d v="2016-11-13T00:00:00"/>
    <x v="1"/>
    <s v="BF-11215"/>
    <s v="Benjamin Farhat"/>
    <x v="2"/>
    <x v="0"/>
    <x v="20"/>
    <x v="15"/>
    <n v="10035"/>
    <x v="3"/>
    <s v="FUR-FU-10004091"/>
    <x v="0"/>
    <x v="5"/>
    <s v="Eldon 200 Class Desk Accessories, Black"/>
    <n v="56.52"/>
    <x v="6"/>
    <n v="0"/>
    <n v="21.477600000000002"/>
    <x v="3"/>
    <s v="No"/>
    <n v="0"/>
  </r>
  <r>
    <n v="8139"/>
    <s v="CA-2018-102561"/>
    <x v="427"/>
    <d v="2018-07-22T00:00:00"/>
    <x v="1"/>
    <s v="NK-18490"/>
    <s v="Neil Knudson"/>
    <x v="2"/>
    <x v="0"/>
    <x v="10"/>
    <x v="9"/>
    <n v="19140"/>
    <x v="3"/>
    <s v="OFF-AR-10001545"/>
    <x v="1"/>
    <x v="6"/>
    <s v="Newell 326"/>
    <n v="11.264000000000001"/>
    <x v="8"/>
    <n v="0.2"/>
    <n v="1.2671999999999994"/>
    <x v="3"/>
    <s v="No"/>
    <n v="0"/>
  </r>
  <r>
    <n v="8140"/>
    <s v="CA-2018-102561"/>
    <x v="427"/>
    <d v="2018-07-22T00:00:00"/>
    <x v="1"/>
    <s v="NK-18490"/>
    <s v="Neil Knudson"/>
    <x v="2"/>
    <x v="0"/>
    <x v="10"/>
    <x v="9"/>
    <n v="19140"/>
    <x v="3"/>
    <s v="OFF-ST-10001476"/>
    <x v="1"/>
    <x v="4"/>
    <s v="Steel Personal Filing/Posting Tote"/>
    <n v="284.08000000000004"/>
    <x v="12"/>
    <n v="0.2"/>
    <n v="24.856999999999999"/>
    <x v="3"/>
    <s v="No"/>
    <n v="0"/>
  </r>
  <r>
    <n v="8141"/>
    <s v="CA-2018-102561"/>
    <x v="427"/>
    <d v="2018-07-22T00:00:00"/>
    <x v="1"/>
    <s v="NK-18490"/>
    <s v="Neil Knudson"/>
    <x v="2"/>
    <x v="0"/>
    <x v="10"/>
    <x v="9"/>
    <n v="19140"/>
    <x v="3"/>
    <s v="OFF-PA-10004971"/>
    <x v="1"/>
    <x v="10"/>
    <s v="Xerox 196"/>
    <n v="18.496000000000002"/>
    <x v="4"/>
    <n v="0.2"/>
    <n v="6.7048000000000005"/>
    <x v="3"/>
    <s v="No"/>
    <n v="0"/>
  </r>
  <r>
    <n v="8142"/>
    <s v="CA-2018-100993"/>
    <x v="473"/>
    <d v="2018-02-10T00:00:00"/>
    <x v="1"/>
    <s v="AZ-10750"/>
    <s v="Annie Zypern"/>
    <x v="0"/>
    <x v="0"/>
    <x v="70"/>
    <x v="1"/>
    <n v="92037"/>
    <x v="1"/>
    <s v="OFF-LA-10003223"/>
    <x v="1"/>
    <x v="2"/>
    <s v="Avery 508"/>
    <n v="14.73"/>
    <x v="1"/>
    <n v="0"/>
    <n v="7.2176999999999998"/>
    <x v="1"/>
    <s v="No"/>
    <n v="0"/>
  </r>
  <r>
    <n v="8143"/>
    <s v="CA-2018-100993"/>
    <x v="473"/>
    <d v="2018-02-10T00:00:00"/>
    <x v="1"/>
    <s v="AZ-10750"/>
    <s v="Annie Zypern"/>
    <x v="0"/>
    <x v="0"/>
    <x v="70"/>
    <x v="1"/>
    <n v="92037"/>
    <x v="1"/>
    <s v="OFF-ST-10004340"/>
    <x v="1"/>
    <x v="4"/>
    <s v="Fellowes Mobile File Cart, Black"/>
    <n v="186.54"/>
    <x v="1"/>
    <n v="0"/>
    <n v="50.365800000000007"/>
    <x v="1"/>
    <s v="No"/>
    <n v="0"/>
  </r>
  <r>
    <n v="8144"/>
    <s v="CA-2018-100993"/>
    <x v="473"/>
    <d v="2018-02-10T00:00:00"/>
    <x v="1"/>
    <s v="AZ-10750"/>
    <s v="Annie Zypern"/>
    <x v="0"/>
    <x v="0"/>
    <x v="70"/>
    <x v="1"/>
    <n v="92037"/>
    <x v="1"/>
    <s v="FUR-TA-10001095"/>
    <x v="0"/>
    <x v="3"/>
    <s v="Chromcraft Round Conference Tables"/>
    <n v="557.72799999999995"/>
    <x v="4"/>
    <n v="0.2"/>
    <n v="6.9715999999999951"/>
    <x v="1"/>
    <s v="No"/>
    <n v="0"/>
  </r>
  <r>
    <n v="8145"/>
    <s v="CA-2018-100993"/>
    <x v="473"/>
    <d v="2018-02-10T00:00:00"/>
    <x v="1"/>
    <s v="AZ-10750"/>
    <s v="Annie Zypern"/>
    <x v="0"/>
    <x v="0"/>
    <x v="70"/>
    <x v="1"/>
    <n v="92037"/>
    <x v="1"/>
    <s v="TEC-PH-10001448"/>
    <x v="2"/>
    <x v="7"/>
    <s v="Anker Astro 15000mAh USB Portable Charger"/>
    <n v="159.96800000000002"/>
    <x v="4"/>
    <n v="0.2"/>
    <n v="-31.993600000000029"/>
    <x v="1"/>
    <s v="No"/>
    <n v="0"/>
  </r>
  <r>
    <n v="8146"/>
    <s v="US-2016-112949"/>
    <x v="886"/>
    <d v="2016-06-27T00:00:00"/>
    <x v="1"/>
    <s v="Co-12640"/>
    <s v="Corey-Lock"/>
    <x v="0"/>
    <x v="0"/>
    <x v="408"/>
    <x v="26"/>
    <n v="73505"/>
    <x v="2"/>
    <s v="OFF-AP-10001005"/>
    <x v="1"/>
    <x v="9"/>
    <s v="Honeywell Quietcare HEPA Air Cleaner"/>
    <n v="471.90000000000003"/>
    <x v="5"/>
    <n v="0"/>
    <n v="155.72699999999998"/>
    <x v="2"/>
    <s v="No"/>
    <n v="0"/>
  </r>
  <r>
    <n v="8147"/>
    <s v="US-2016-112949"/>
    <x v="886"/>
    <d v="2016-06-27T00:00:00"/>
    <x v="1"/>
    <s v="Co-12640"/>
    <s v="Corey-Lock"/>
    <x v="0"/>
    <x v="0"/>
    <x v="408"/>
    <x v="26"/>
    <n v="73505"/>
    <x v="2"/>
    <s v="OFF-AR-10003469"/>
    <x v="1"/>
    <x v="6"/>
    <s v="Nontoxic Chalk"/>
    <n v="3.52"/>
    <x v="0"/>
    <n v="0"/>
    <n v="1.6896"/>
    <x v="2"/>
    <s v="No"/>
    <n v="0"/>
  </r>
  <r>
    <n v="8148"/>
    <s v="US-2019-146822"/>
    <x v="255"/>
    <d v="2019-06-14T00:00:00"/>
    <x v="1"/>
    <s v="AG-10675"/>
    <s v="Anna Gayman"/>
    <x v="0"/>
    <x v="0"/>
    <x v="127"/>
    <x v="17"/>
    <n v="24153"/>
    <x v="0"/>
    <s v="OFF-PA-10000249"/>
    <x v="1"/>
    <x v="10"/>
    <s v="Easy-staple paper"/>
    <n v="49.12"/>
    <x v="4"/>
    <n v="0"/>
    <n v="23.086399999999998"/>
    <x v="0"/>
    <s v="No"/>
    <n v="0"/>
  </r>
  <r>
    <n v="8149"/>
    <s v="US-2018-131058"/>
    <x v="797"/>
    <d v="2018-12-31T00:00:00"/>
    <x v="1"/>
    <s v="EM-14140"/>
    <s v="Eugene Moren"/>
    <x v="2"/>
    <x v="0"/>
    <x v="157"/>
    <x v="1"/>
    <n v="92704"/>
    <x v="1"/>
    <s v="OFF-LA-10001613"/>
    <x v="1"/>
    <x v="2"/>
    <s v="Avery File Folder Labels"/>
    <n v="20.16"/>
    <x v="3"/>
    <n v="0"/>
    <n v="9.8783999999999992"/>
    <x v="1"/>
    <s v="No"/>
    <n v="0"/>
  </r>
  <r>
    <n v="8150"/>
    <s v="CA-2016-167997"/>
    <x v="755"/>
    <d v="2016-01-29T00:00:00"/>
    <x v="2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n v="10.68"/>
    <x v="0"/>
    <n v="0"/>
    <n v="5.0195999999999996"/>
    <x v="2"/>
    <s v="No"/>
    <n v="0"/>
  </r>
  <r>
    <n v="8151"/>
    <s v="CA-2016-167997"/>
    <x v="755"/>
    <d v="2016-01-29T00:00:00"/>
    <x v="2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n v="141.96"/>
    <x v="0"/>
    <n v="0"/>
    <n v="39.748800000000003"/>
    <x v="2"/>
    <s v="No"/>
    <n v="0"/>
  </r>
  <r>
    <n v="8152"/>
    <s v="CA-2019-140151"/>
    <x v="721"/>
    <d v="2019-03-25T00:00:00"/>
    <x v="2"/>
    <s v="RB-19360"/>
    <s v="Raymond Buch"/>
    <x v="0"/>
    <x v="0"/>
    <x v="4"/>
    <x v="4"/>
    <n v="98115"/>
    <x v="1"/>
    <s v="OFF-ST-10001558"/>
    <x v="1"/>
    <x v="4"/>
    <s v="Acco Perma 4000 Stacking Storage Drawers"/>
    <n v="32.479999999999997"/>
    <x v="0"/>
    <n v="0"/>
    <n v="4.8719999999999999"/>
    <x v="1"/>
    <s v="Yes"/>
    <n v="1"/>
  </r>
  <r>
    <n v="8153"/>
    <s v="CA-2019-140151"/>
    <x v="721"/>
    <d v="2019-03-25T00:00:00"/>
    <x v="2"/>
    <s v="RB-19360"/>
    <s v="Raymond Buch"/>
    <x v="0"/>
    <x v="0"/>
    <x v="4"/>
    <x v="4"/>
    <n v="98115"/>
    <x v="1"/>
    <s v="OFF-PA-10002986"/>
    <x v="1"/>
    <x v="10"/>
    <s v="Xerox 1898"/>
    <n v="20.04"/>
    <x v="1"/>
    <n v="0"/>
    <n v="9.6191999999999993"/>
    <x v="1"/>
    <s v="Yes"/>
    <n v="1"/>
  </r>
  <r>
    <n v="8154"/>
    <s v="CA-2019-140151"/>
    <x v="721"/>
    <d v="2019-03-25T00:00:00"/>
    <x v="2"/>
    <s v="RB-19360"/>
    <s v="Raymond Buch"/>
    <x v="0"/>
    <x v="0"/>
    <x v="4"/>
    <x v="4"/>
    <n v="98115"/>
    <x v="1"/>
    <s v="TEC-CO-10004722"/>
    <x v="2"/>
    <x v="16"/>
    <s v="Canon imageCLASS 2200 Advanced Copier"/>
    <n v="13999.96"/>
    <x v="4"/>
    <n v="0"/>
    <n v="6719.9807999999994"/>
    <x v="1"/>
    <s v="Yes"/>
    <n v="1"/>
  </r>
  <r>
    <n v="8155"/>
    <s v="US-2019-143770"/>
    <x v="177"/>
    <d v="2019-03-24T00:00:00"/>
    <x v="1"/>
    <s v="RD-19720"/>
    <s v="Roger Demir"/>
    <x v="0"/>
    <x v="0"/>
    <x v="209"/>
    <x v="29"/>
    <n v="6457"/>
    <x v="3"/>
    <s v="TEC-AC-10002842"/>
    <x v="2"/>
    <x v="11"/>
    <s v="WD My Passport Ultra 2TB Portable External Hard Drive"/>
    <n v="238"/>
    <x v="0"/>
    <n v="0"/>
    <n v="38.080000000000013"/>
    <x v="3"/>
    <s v="No"/>
    <n v="0"/>
  </r>
  <r>
    <n v="8156"/>
    <s v="US-2019-143770"/>
    <x v="177"/>
    <d v="2019-03-24T00:00:00"/>
    <x v="1"/>
    <s v="RD-19720"/>
    <s v="Roger Demir"/>
    <x v="0"/>
    <x v="0"/>
    <x v="209"/>
    <x v="29"/>
    <n v="6457"/>
    <x v="3"/>
    <s v="OFF-PA-10001125"/>
    <x v="1"/>
    <x v="10"/>
    <s v="Xerox 1988"/>
    <n v="61.96"/>
    <x v="0"/>
    <n v="0"/>
    <n v="27.881999999999998"/>
    <x v="3"/>
    <s v="No"/>
    <n v="0"/>
  </r>
  <r>
    <n v="8157"/>
    <s v="CA-2018-131296"/>
    <x v="964"/>
    <d v="2018-10-09T00:00:00"/>
    <x v="1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n v="239.37199999999996"/>
    <x v="0"/>
    <n v="0.3"/>
    <n v="-23.93719999999999"/>
    <x v="3"/>
    <s v="No"/>
    <n v="0"/>
  </r>
  <r>
    <n v="8158"/>
    <s v="CA-2018-103464"/>
    <x v="741"/>
    <d v="2018-11-22T00:00:00"/>
    <x v="1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n v="595"/>
    <x v="2"/>
    <n v="0"/>
    <n v="95.200000000000031"/>
    <x v="1"/>
    <s v="No"/>
    <n v="0"/>
  </r>
  <r>
    <n v="8159"/>
    <s v="CA-2019-136238"/>
    <x v="377"/>
    <d v="2020-01-01T00:00:00"/>
    <x v="1"/>
    <s v="KB-16240"/>
    <s v="Karen Bern"/>
    <x v="1"/>
    <x v="0"/>
    <x v="372"/>
    <x v="5"/>
    <n v="79762"/>
    <x v="2"/>
    <s v="OFF-PA-10004285"/>
    <x v="1"/>
    <x v="10"/>
    <s v="Xerox 1959"/>
    <n v="16.032"/>
    <x v="1"/>
    <n v="0.2"/>
    <n v="5.6111999999999993"/>
    <x v="2"/>
    <s v="No"/>
    <n v="0"/>
  </r>
  <r>
    <n v="8160"/>
    <s v="CA-2018-120803"/>
    <x v="1185"/>
    <d v="2018-03-13T00:00:00"/>
    <x v="1"/>
    <s v="RB-19465"/>
    <s v="Rick Bensley"/>
    <x v="2"/>
    <x v="0"/>
    <x v="451"/>
    <x v="29"/>
    <n v="6460"/>
    <x v="3"/>
    <s v="TEC-AC-10004469"/>
    <x v="2"/>
    <x v="11"/>
    <s v="Microsoft Sculpt Comfort Mouse"/>
    <n v="199.75"/>
    <x v="2"/>
    <n v="0"/>
    <n v="87.890000000000015"/>
    <x v="3"/>
    <s v="No"/>
    <n v="0"/>
  </r>
  <r>
    <n v="8161"/>
    <s v="CA-2018-134138"/>
    <x v="595"/>
    <d v="2018-02-20T00:00:00"/>
    <x v="1"/>
    <s v="JD-15790"/>
    <s v="John Dryer"/>
    <x v="0"/>
    <x v="0"/>
    <x v="78"/>
    <x v="30"/>
    <n v="7109"/>
    <x v="3"/>
    <s v="FUR-CH-10001545"/>
    <x v="0"/>
    <x v="1"/>
    <s v="Hon Comfortask Task/Swivel Chairs"/>
    <n v="227.96"/>
    <x v="0"/>
    <n v="0"/>
    <n v="36.473600000000005"/>
    <x v="3"/>
    <s v="No"/>
    <n v="0"/>
  </r>
  <r>
    <n v="8162"/>
    <s v="CA-2017-120915"/>
    <x v="694"/>
    <d v="2017-10-03T00:00:00"/>
    <x v="0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n v="293.52"/>
    <x v="5"/>
    <n v="0"/>
    <n v="76.315200000000004"/>
    <x v="3"/>
    <s v="No"/>
    <n v="0"/>
  </r>
  <r>
    <n v="8163"/>
    <s v="CA-2017-120915"/>
    <x v="694"/>
    <d v="2017-10-03T00:00:00"/>
    <x v="0"/>
    <s v="JJ-15445"/>
    <s v="Jennifer Jackson"/>
    <x v="0"/>
    <x v="0"/>
    <x v="20"/>
    <x v="15"/>
    <n v="10035"/>
    <x v="3"/>
    <s v="TEC-PH-10003012"/>
    <x v="2"/>
    <x v="7"/>
    <s v="Nortel Meridian M3904 Professional Digital phone"/>
    <n v="307.98"/>
    <x v="0"/>
    <n v="0"/>
    <n v="89.314199999999971"/>
    <x v="3"/>
    <s v="No"/>
    <n v="0"/>
  </r>
  <r>
    <n v="8164"/>
    <s v="CA-2017-168207"/>
    <x v="121"/>
    <d v="2017-11-06T00:00:00"/>
    <x v="1"/>
    <s v="LT-17110"/>
    <s v="Liz Thompson"/>
    <x v="0"/>
    <x v="0"/>
    <x v="70"/>
    <x v="1"/>
    <n v="92105"/>
    <x v="1"/>
    <s v="FUR-FU-10004909"/>
    <x v="0"/>
    <x v="5"/>
    <s v="Contemporary Wood/Metal Frame"/>
    <n v="96.960000000000008"/>
    <x v="5"/>
    <n v="0"/>
    <n v="33.935999999999993"/>
    <x v="1"/>
    <s v="No"/>
    <n v="0"/>
  </r>
  <r>
    <n v="8165"/>
    <s v="CA-2017-168207"/>
    <x v="121"/>
    <d v="2017-11-06T00:00:00"/>
    <x v="1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n v="117.48800000000001"/>
    <x v="3"/>
    <n v="0.2"/>
    <n v="41.120799999999988"/>
    <x v="1"/>
    <s v="No"/>
    <n v="0"/>
  </r>
  <r>
    <n v="8166"/>
    <s v="CA-2017-168207"/>
    <x v="121"/>
    <d v="2017-11-06T00:00:00"/>
    <x v="1"/>
    <s v="LT-17110"/>
    <s v="Liz Thompson"/>
    <x v="0"/>
    <x v="0"/>
    <x v="70"/>
    <x v="1"/>
    <n v="92105"/>
    <x v="1"/>
    <s v="OFF-BI-10003355"/>
    <x v="1"/>
    <x v="8"/>
    <s v="Cardinal Holdit Business Card Pockets"/>
    <n v="11.952000000000002"/>
    <x v="1"/>
    <n v="0.2"/>
    <n v="4.1832000000000003"/>
    <x v="1"/>
    <s v="No"/>
    <n v="0"/>
  </r>
  <r>
    <n v="8167"/>
    <s v="CA-2017-168207"/>
    <x v="121"/>
    <d v="2017-11-06T00:00:00"/>
    <x v="1"/>
    <s v="LT-17110"/>
    <s v="Liz Thompson"/>
    <x v="0"/>
    <x v="0"/>
    <x v="70"/>
    <x v="1"/>
    <n v="92105"/>
    <x v="1"/>
    <s v="FUR-BO-10004357"/>
    <x v="0"/>
    <x v="0"/>
    <s v="O'Sullivan Living Dimensions 3-Shelf Bookcases"/>
    <n v="512.49900000000002"/>
    <x v="1"/>
    <n v="0.15"/>
    <n v="-30.147000000000048"/>
    <x v="1"/>
    <s v="No"/>
    <n v="0"/>
  </r>
  <r>
    <n v="8168"/>
    <s v="CA-2018-144148"/>
    <x v="995"/>
    <d v="2018-08-05T00:00:00"/>
    <x v="1"/>
    <s v="AH-10690"/>
    <s v="Anna Häberlin"/>
    <x v="1"/>
    <x v="0"/>
    <x v="8"/>
    <x v="1"/>
    <n v="94122"/>
    <x v="1"/>
    <s v="FUR-TA-10002774"/>
    <x v="0"/>
    <x v="3"/>
    <s v="Laminate Occasional Tables"/>
    <n v="863.12800000000004"/>
    <x v="3"/>
    <n v="0.2"/>
    <n v="-32.367300000000085"/>
    <x v="1"/>
    <s v="No"/>
    <n v="0"/>
  </r>
  <r>
    <n v="8169"/>
    <s v="CA-2019-107174"/>
    <x v="44"/>
    <d v="2019-11-13T00:00:00"/>
    <x v="1"/>
    <s v="AB-10060"/>
    <s v="Adam Bellavance"/>
    <x v="2"/>
    <x v="0"/>
    <x v="4"/>
    <x v="4"/>
    <n v="98105"/>
    <x v="1"/>
    <s v="FUR-TA-10004575"/>
    <x v="0"/>
    <x v="3"/>
    <s v="Hon 5100 Series Wood Tables"/>
    <n v="2036.8600000000001"/>
    <x v="3"/>
    <n v="0"/>
    <n v="366.63479999999993"/>
    <x v="1"/>
    <s v="No"/>
    <n v="0"/>
  </r>
  <r>
    <n v="8170"/>
    <s v="CA-2019-107174"/>
    <x v="44"/>
    <d v="2019-11-13T00:00:00"/>
    <x v="1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n v="449.56800000000004"/>
    <x v="0"/>
    <n v="0.2"/>
    <n v="-73.054800000000071"/>
    <x v="1"/>
    <s v="No"/>
    <n v="0"/>
  </r>
  <r>
    <n v="8171"/>
    <s v="CA-2019-107174"/>
    <x v="44"/>
    <d v="2019-11-13T00:00:00"/>
    <x v="1"/>
    <s v="AB-10060"/>
    <s v="Adam Bellavance"/>
    <x v="2"/>
    <x v="0"/>
    <x v="4"/>
    <x v="4"/>
    <n v="98105"/>
    <x v="1"/>
    <s v="TEC-AC-10001465"/>
    <x v="2"/>
    <x v="11"/>
    <s v="SanDisk Cruzer 64 GB USB Flash Drive"/>
    <n v="108.96000000000001"/>
    <x v="1"/>
    <n v="0"/>
    <n v="32.687999999999988"/>
    <x v="1"/>
    <s v="No"/>
    <n v="0"/>
  </r>
  <r>
    <n v="8172"/>
    <s v="CA-2018-146150"/>
    <x v="1173"/>
    <d v="2018-02-19T00:00:00"/>
    <x v="1"/>
    <s v="FM-14380"/>
    <s v="Fred McMath"/>
    <x v="0"/>
    <x v="0"/>
    <x v="25"/>
    <x v="35"/>
    <n v="39212"/>
    <x v="0"/>
    <s v="OFF-AR-10002240"/>
    <x v="1"/>
    <x v="6"/>
    <s v="Panasonic KP-150 Electric Pencil Sharpener"/>
    <n v="264.18"/>
    <x v="3"/>
    <n v="0"/>
    <n v="68.686800000000005"/>
    <x v="0"/>
    <s v="No"/>
    <n v="0"/>
  </r>
  <r>
    <n v="8173"/>
    <s v="CA-2016-114125"/>
    <x v="868"/>
    <d v="2016-07-13T00:00:00"/>
    <x v="1"/>
    <s v="GH-14410"/>
    <s v="Gary Hansen"/>
    <x v="2"/>
    <x v="0"/>
    <x v="1"/>
    <x v="1"/>
    <n v="90049"/>
    <x v="1"/>
    <s v="OFF-LA-10004559"/>
    <x v="1"/>
    <x v="2"/>
    <s v="Avery 49"/>
    <n v="2.88"/>
    <x v="7"/>
    <n v="0"/>
    <n v="1.4112"/>
    <x v="1"/>
    <s v="No"/>
    <n v="0"/>
  </r>
  <r>
    <n v="8174"/>
    <s v="CA-2016-114125"/>
    <x v="868"/>
    <d v="2016-07-13T00:00:00"/>
    <x v="1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n v="41.904000000000003"/>
    <x v="5"/>
    <n v="0.2"/>
    <n v="14.142599999999996"/>
    <x v="1"/>
    <s v="No"/>
    <n v="0"/>
  </r>
  <r>
    <n v="8175"/>
    <s v="CA-2016-114125"/>
    <x v="868"/>
    <d v="2016-07-13T00:00:00"/>
    <x v="1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n v="23.92"/>
    <x v="4"/>
    <n v="0"/>
    <n v="4.066399999999998"/>
    <x v="1"/>
    <s v="No"/>
    <n v="0"/>
  </r>
  <r>
    <n v="8176"/>
    <s v="CA-2018-114944"/>
    <x v="806"/>
    <d v="2018-02-04T00:00:00"/>
    <x v="1"/>
    <s v="HE-14800"/>
    <s v="Harold Engle"/>
    <x v="1"/>
    <x v="0"/>
    <x v="22"/>
    <x v="10"/>
    <n v="60623"/>
    <x v="2"/>
    <s v="OFF-PA-10003892"/>
    <x v="1"/>
    <x v="10"/>
    <s v="Xerox 1943"/>
    <n v="156.512"/>
    <x v="4"/>
    <n v="0.2"/>
    <n v="52.822799999999987"/>
    <x v="2"/>
    <s v="No"/>
    <n v="0"/>
  </r>
  <r>
    <n v="8177"/>
    <s v="CA-2018-135965"/>
    <x v="897"/>
    <d v="2018-09-25T00:00:00"/>
    <x v="2"/>
    <s v="SZ-20035"/>
    <s v="Sam Zeldin"/>
    <x v="2"/>
    <x v="0"/>
    <x v="20"/>
    <x v="15"/>
    <n v="10035"/>
    <x v="3"/>
    <s v="OFF-ST-10002370"/>
    <x v="1"/>
    <x v="4"/>
    <s v="Sortfiler Multipurpose Personal File Organizer, Black"/>
    <n v="128.34"/>
    <x v="5"/>
    <n v="0"/>
    <n v="37.218599999999995"/>
    <x v="3"/>
    <s v="No"/>
    <n v="0"/>
  </r>
  <r>
    <n v="8178"/>
    <s v="CA-2019-149699"/>
    <x v="66"/>
    <d v="2019-12-24T00:00:00"/>
    <x v="2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n v="474.95"/>
    <x v="2"/>
    <n v="0"/>
    <n v="142.48499999999993"/>
    <x v="1"/>
    <s v="No"/>
    <n v="0"/>
  </r>
  <r>
    <n v="8179"/>
    <s v="CA-2018-166429"/>
    <x v="476"/>
    <d v="2018-09-08T00:00:00"/>
    <x v="1"/>
    <s v="TG-21310"/>
    <s v="Toby Gnade"/>
    <x v="0"/>
    <x v="0"/>
    <x v="96"/>
    <x v="4"/>
    <n v="98198"/>
    <x v="1"/>
    <s v="TEC-CO-10002095"/>
    <x v="2"/>
    <x v="16"/>
    <s v="Hewlett Packard 610 Color Digital Copier / Printer"/>
    <n v="999.98"/>
    <x v="0"/>
    <n v="0"/>
    <n v="449.99099999999999"/>
    <x v="1"/>
    <s v="No"/>
    <n v="0"/>
  </r>
  <r>
    <n v="8180"/>
    <s v="CA-2017-112767"/>
    <x v="991"/>
    <d v="2017-08-06T00:00:00"/>
    <x v="1"/>
    <s v="DK-12985"/>
    <s v="Darren Koutras"/>
    <x v="0"/>
    <x v="0"/>
    <x v="24"/>
    <x v="21"/>
    <n v="97477"/>
    <x v="1"/>
    <s v="FUR-TA-10003469"/>
    <x v="0"/>
    <x v="3"/>
    <s v="Balt Split Level Computer Training Table"/>
    <n v="277.5"/>
    <x v="4"/>
    <n v="0.5"/>
    <n v="-188.7"/>
    <x v="1"/>
    <s v="No"/>
    <n v="0"/>
  </r>
  <r>
    <n v="8181"/>
    <s v="CA-2017-119879"/>
    <x v="82"/>
    <d v="2017-11-25T00:00:00"/>
    <x v="1"/>
    <s v="SS-20410"/>
    <s v="Shahid Shariari"/>
    <x v="0"/>
    <x v="0"/>
    <x v="10"/>
    <x v="9"/>
    <n v="19120"/>
    <x v="3"/>
    <s v="FUR-TA-10002958"/>
    <x v="0"/>
    <x v="3"/>
    <s v="Bevis Oval Conference Table, Walnut"/>
    <n v="1252.704"/>
    <x v="8"/>
    <n v="0.4"/>
    <n v="-480.20320000000027"/>
    <x v="3"/>
    <s v="No"/>
    <n v="0"/>
  </r>
  <r>
    <n v="8182"/>
    <s v="CA-2017-119879"/>
    <x v="82"/>
    <d v="2017-11-25T00:00:00"/>
    <x v="1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n v="110.97"/>
    <x v="2"/>
    <n v="0.4"/>
    <n v="-24.043499999999995"/>
    <x v="3"/>
    <s v="No"/>
    <n v="0"/>
  </r>
  <r>
    <n v="8183"/>
    <s v="CA-2019-155642"/>
    <x v="796"/>
    <d v="2019-05-22T00:00:00"/>
    <x v="1"/>
    <s v="BM-11575"/>
    <s v="Brendan Murry"/>
    <x v="1"/>
    <x v="0"/>
    <x v="22"/>
    <x v="10"/>
    <n v="60653"/>
    <x v="2"/>
    <s v="FUR-FU-10004973"/>
    <x v="0"/>
    <x v="5"/>
    <s v="Flat Face Poster Frame"/>
    <n v="22.608000000000001"/>
    <x v="1"/>
    <n v="0.6"/>
    <n v="-10.173599999999997"/>
    <x v="2"/>
    <s v="No"/>
    <n v="0"/>
  </r>
  <r>
    <n v="8184"/>
    <s v="CA-2019-155642"/>
    <x v="796"/>
    <d v="2019-05-22T00:00:00"/>
    <x v="1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n v="1.8920000000000003"/>
    <x v="7"/>
    <n v="0.6"/>
    <n v="-0.99329999999999963"/>
    <x v="2"/>
    <s v="No"/>
    <n v="0"/>
  </r>
  <r>
    <n v="8185"/>
    <s v="US-2019-101721"/>
    <x v="283"/>
    <d v="2019-07-27T00:00:00"/>
    <x v="1"/>
    <s v="MY-17380"/>
    <s v="Maribeth Yedwab"/>
    <x v="1"/>
    <x v="0"/>
    <x v="22"/>
    <x v="10"/>
    <n v="60623"/>
    <x v="2"/>
    <s v="OFF-PA-10003641"/>
    <x v="1"/>
    <x v="10"/>
    <s v="Xerox 1909"/>
    <n v="63.311999999999998"/>
    <x v="1"/>
    <n v="0.2"/>
    <n v="20.576399999999996"/>
    <x v="2"/>
    <s v="No"/>
    <n v="0"/>
  </r>
  <r>
    <n v="8186"/>
    <s v="CA-2017-136728"/>
    <x v="1023"/>
    <d v="2017-09-17T00:00:00"/>
    <x v="0"/>
    <s v="AG-10900"/>
    <s v="Arthur Gainer"/>
    <x v="0"/>
    <x v="0"/>
    <x v="22"/>
    <x v="10"/>
    <n v="60623"/>
    <x v="2"/>
    <s v="OFF-EN-10002621"/>
    <x v="1"/>
    <x v="12"/>
    <s v="Staple envelope"/>
    <n v="7.8239999999999998"/>
    <x v="7"/>
    <n v="0.2"/>
    <n v="2.9339999999999997"/>
    <x v="2"/>
    <s v="No"/>
    <n v="0"/>
  </r>
  <r>
    <n v="8187"/>
    <s v="CA-2017-136728"/>
    <x v="1023"/>
    <d v="2017-09-17T00:00:00"/>
    <x v="0"/>
    <s v="AG-10900"/>
    <s v="Arthur Gainer"/>
    <x v="0"/>
    <x v="0"/>
    <x v="22"/>
    <x v="10"/>
    <n v="60623"/>
    <x v="2"/>
    <s v="FUR-CH-10003817"/>
    <x v="0"/>
    <x v="1"/>
    <s v="Global Value Steno Chair, Gray"/>
    <n v="170.072"/>
    <x v="4"/>
    <n v="0.3"/>
    <n v="-12.147999999999996"/>
    <x v="2"/>
    <s v="No"/>
    <n v="0"/>
  </r>
  <r>
    <n v="8188"/>
    <s v="CA-2018-127194"/>
    <x v="107"/>
    <d v="2018-12-16T00:00:00"/>
    <x v="1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n v="62.820000000000007"/>
    <x v="6"/>
    <n v="0"/>
    <n v="29.525400000000001"/>
    <x v="3"/>
    <s v="No"/>
    <n v="0"/>
  </r>
  <r>
    <n v="8189"/>
    <s v="CA-2017-140375"/>
    <x v="653"/>
    <d v="2017-10-05T00:00:00"/>
    <x v="0"/>
    <s v="SG-20470"/>
    <s v="Sheri Gordon"/>
    <x v="0"/>
    <x v="0"/>
    <x v="196"/>
    <x v="39"/>
    <n v="20852"/>
    <x v="3"/>
    <s v="OFF-PA-10001870"/>
    <x v="1"/>
    <x v="10"/>
    <s v="Xerox 202"/>
    <n v="19.440000000000001"/>
    <x v="1"/>
    <n v="0"/>
    <n v="9.3312000000000008"/>
    <x v="3"/>
    <s v="No"/>
    <n v="0"/>
  </r>
  <r>
    <n v="8190"/>
    <s v="CA-2017-140375"/>
    <x v="653"/>
    <d v="2017-10-05T00:00:00"/>
    <x v="0"/>
    <s v="SG-20470"/>
    <s v="Sheri Gordon"/>
    <x v="0"/>
    <x v="0"/>
    <x v="196"/>
    <x v="39"/>
    <n v="20852"/>
    <x v="3"/>
    <s v="OFF-BI-10000320"/>
    <x v="1"/>
    <x v="8"/>
    <s v="GBC Plastic Binding Combs"/>
    <n v="7.38"/>
    <x v="7"/>
    <n v="0"/>
    <n v="3.6162000000000001"/>
    <x v="3"/>
    <s v="No"/>
    <n v="0"/>
  </r>
  <r>
    <n v="8191"/>
    <s v="US-2019-155866"/>
    <x v="701"/>
    <d v="2019-11-21T00:00:00"/>
    <x v="1"/>
    <s v="CC-12370"/>
    <s v="Christopher Conant"/>
    <x v="0"/>
    <x v="0"/>
    <x v="20"/>
    <x v="15"/>
    <n v="10011"/>
    <x v="3"/>
    <s v="OFF-PA-10004735"/>
    <x v="1"/>
    <x v="10"/>
    <s v="Xerox 1905"/>
    <n v="38.880000000000003"/>
    <x v="5"/>
    <n v="0"/>
    <n v="18.662400000000002"/>
    <x v="3"/>
    <s v="No"/>
    <n v="0"/>
  </r>
  <r>
    <n v="8192"/>
    <s v="US-2019-155866"/>
    <x v="701"/>
    <d v="2019-11-21T00:00:00"/>
    <x v="1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n v="187.76"/>
    <x v="4"/>
    <n v="0"/>
    <n v="76.9816"/>
    <x v="3"/>
    <s v="No"/>
    <n v="0"/>
  </r>
  <r>
    <n v="8193"/>
    <s v="CA-2017-141327"/>
    <x v="672"/>
    <d v="2017-12-03T00:00:00"/>
    <x v="2"/>
    <s v="LR-16915"/>
    <s v="Lena Radford"/>
    <x v="0"/>
    <x v="0"/>
    <x v="28"/>
    <x v="3"/>
    <n v="27707"/>
    <x v="0"/>
    <s v="OFF-BI-10000546"/>
    <x v="1"/>
    <x v="8"/>
    <s v="Avery Durable Binders"/>
    <n v="6.0480000000000009"/>
    <x v="3"/>
    <n v="0.7"/>
    <n v="-4.2336000000000009"/>
    <x v="0"/>
    <s v="No"/>
    <n v="0"/>
  </r>
  <r>
    <n v="8194"/>
    <s v="CA-2017-141327"/>
    <x v="672"/>
    <d v="2017-12-03T00:00:00"/>
    <x v="2"/>
    <s v="LR-16915"/>
    <s v="Lena Radford"/>
    <x v="0"/>
    <x v="0"/>
    <x v="28"/>
    <x v="3"/>
    <n v="27707"/>
    <x v="0"/>
    <s v="OFF-AP-10001293"/>
    <x v="1"/>
    <x v="9"/>
    <s v="Belkin 8 Outlet Surge Protector"/>
    <n v="98.352000000000004"/>
    <x v="1"/>
    <n v="0.2"/>
    <n v="9.8351999999999933"/>
    <x v="0"/>
    <s v="No"/>
    <n v="0"/>
  </r>
  <r>
    <n v="8195"/>
    <s v="CA-2017-141327"/>
    <x v="672"/>
    <d v="2017-12-03T00:00:00"/>
    <x v="2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n v="335.74400000000003"/>
    <x v="0"/>
    <n v="0.2"/>
    <n v="25.180800000000005"/>
    <x v="0"/>
    <s v="No"/>
    <n v="0"/>
  </r>
  <r>
    <n v="8196"/>
    <s v="CA-2017-136700"/>
    <x v="401"/>
    <d v="2017-12-11T00:00:00"/>
    <x v="0"/>
    <s v="DB-13120"/>
    <s v="David Bremer"/>
    <x v="1"/>
    <x v="0"/>
    <x v="443"/>
    <x v="1"/>
    <n v="93101"/>
    <x v="1"/>
    <s v="OFF-PA-10004519"/>
    <x v="1"/>
    <x v="10"/>
    <s v="Spiral Phone Message Books with Labels by Adams"/>
    <n v="8.9600000000000009"/>
    <x v="0"/>
    <n v="0"/>
    <n v="4.3904000000000005"/>
    <x v="1"/>
    <s v="No"/>
    <n v="0"/>
  </r>
  <r>
    <n v="8197"/>
    <s v="CA-2019-102736"/>
    <x v="528"/>
    <d v="2019-09-09T00:00:00"/>
    <x v="1"/>
    <s v="LP-17095"/>
    <s v="Liz Preis"/>
    <x v="0"/>
    <x v="0"/>
    <x v="289"/>
    <x v="18"/>
    <n v="37918"/>
    <x v="0"/>
    <s v="TEC-AC-10004568"/>
    <x v="2"/>
    <x v="11"/>
    <s v="Maxell LTO Ultrium - 800 GB"/>
    <n v="89.567999999999998"/>
    <x v="4"/>
    <n v="0.2"/>
    <n v="-1.119600000000009"/>
    <x v="0"/>
    <s v="No"/>
    <n v="0"/>
  </r>
  <r>
    <n v="8198"/>
    <s v="CA-2019-102736"/>
    <x v="528"/>
    <d v="2019-09-09T00:00:00"/>
    <x v="1"/>
    <s v="LP-17095"/>
    <s v="Liz Preis"/>
    <x v="0"/>
    <x v="0"/>
    <x v="289"/>
    <x v="18"/>
    <n v="37918"/>
    <x v="0"/>
    <s v="OFF-AR-10001897"/>
    <x v="1"/>
    <x v="6"/>
    <s v="Model L Table or Wall-Mount Pencil Sharpener"/>
    <n v="71.959999999999994"/>
    <x v="2"/>
    <n v="0.2"/>
    <n v="7.1960000000000015"/>
    <x v="0"/>
    <s v="No"/>
    <n v="0"/>
  </r>
  <r>
    <n v="8199"/>
    <s v="CA-2019-102736"/>
    <x v="528"/>
    <d v="2019-09-09T00:00:00"/>
    <x v="1"/>
    <s v="LP-17095"/>
    <s v="Liz Preis"/>
    <x v="0"/>
    <x v="0"/>
    <x v="289"/>
    <x v="18"/>
    <n v="37918"/>
    <x v="0"/>
    <s v="OFF-PA-10001800"/>
    <x v="1"/>
    <x v="10"/>
    <s v="Xerox 220"/>
    <n v="15.552000000000003"/>
    <x v="1"/>
    <n v="0.2"/>
    <n v="5.4432"/>
    <x v="0"/>
    <s v="No"/>
    <n v="0"/>
  </r>
  <r>
    <n v="8200"/>
    <s v="CA-2019-125269"/>
    <x v="558"/>
    <d v="2019-04-30T00:00:00"/>
    <x v="1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n v="10.429999999999996"/>
    <x v="2"/>
    <n v="0.8"/>
    <n v="-18.252500000000001"/>
    <x v="2"/>
    <s v="No"/>
    <n v="0"/>
  </r>
  <r>
    <n v="8201"/>
    <s v="CA-2019-125269"/>
    <x v="558"/>
    <d v="2019-04-30T00:00:00"/>
    <x v="1"/>
    <s v="AF-10870"/>
    <s v="Art Ferguson"/>
    <x v="0"/>
    <x v="0"/>
    <x v="22"/>
    <x v="10"/>
    <n v="60610"/>
    <x v="2"/>
    <s v="OFF-ST-10004123"/>
    <x v="1"/>
    <x v="4"/>
    <s v="Safco Industrial Wire Shelving System"/>
    <n v="72.784000000000006"/>
    <x v="7"/>
    <n v="0.2"/>
    <n v="-18.196000000000002"/>
    <x v="2"/>
    <s v="No"/>
    <n v="0"/>
  </r>
  <r>
    <n v="8202"/>
    <s v="CA-2017-114811"/>
    <x v="627"/>
    <d v="2017-11-08T00:00:00"/>
    <x v="3"/>
    <s v="KD-16495"/>
    <s v="Keith Dawkins"/>
    <x v="1"/>
    <x v="0"/>
    <x v="20"/>
    <x v="15"/>
    <n v="10024"/>
    <x v="3"/>
    <s v="OFF-ST-10000885"/>
    <x v="1"/>
    <x v="4"/>
    <s v="Fellowes Desktop Hanging File Manager"/>
    <n v="67.150000000000006"/>
    <x v="2"/>
    <n v="0"/>
    <n v="16.787500000000001"/>
    <x v="3"/>
    <s v="No"/>
    <n v="0"/>
  </r>
  <r>
    <n v="8203"/>
    <s v="CA-2017-114811"/>
    <x v="627"/>
    <d v="2017-11-08T00:00:00"/>
    <x v="3"/>
    <s v="KD-16495"/>
    <s v="Keith Dawkins"/>
    <x v="1"/>
    <x v="0"/>
    <x v="20"/>
    <x v="15"/>
    <n v="10024"/>
    <x v="3"/>
    <s v="TEC-PH-10004165"/>
    <x v="2"/>
    <x v="7"/>
    <s v="Mitel MiVoice 5330e IP Phone"/>
    <n v="549.98"/>
    <x v="0"/>
    <n v="0"/>
    <n v="142.9948"/>
    <x v="3"/>
    <s v="No"/>
    <n v="0"/>
  </r>
  <r>
    <n v="8204"/>
    <s v="CA-2017-114811"/>
    <x v="627"/>
    <d v="2017-11-08T00:00:00"/>
    <x v="3"/>
    <s v="KD-16495"/>
    <s v="Keith Dawkins"/>
    <x v="1"/>
    <x v="0"/>
    <x v="20"/>
    <x v="15"/>
    <n v="10024"/>
    <x v="3"/>
    <s v="FUR-FU-10002240"/>
    <x v="0"/>
    <x v="5"/>
    <s v="Nu-Dell EZ-Mount Plastic Wall Frames"/>
    <n v="11.82"/>
    <x v="1"/>
    <n v="0"/>
    <n v="4.7279999999999998"/>
    <x v="3"/>
    <s v="No"/>
    <n v="0"/>
  </r>
  <r>
    <n v="8205"/>
    <s v="CA-2017-114811"/>
    <x v="627"/>
    <d v="2017-11-08T00:00:00"/>
    <x v="3"/>
    <s v="KD-16495"/>
    <s v="Keith Dawkins"/>
    <x v="1"/>
    <x v="0"/>
    <x v="20"/>
    <x v="15"/>
    <n v="10024"/>
    <x v="3"/>
    <s v="TEC-MA-10000045"/>
    <x v="2"/>
    <x v="15"/>
    <s v="Zebra ZM400 Thermal Label Printer"/>
    <n v="4643.8"/>
    <x v="4"/>
    <n v="0"/>
    <n v="2229.0239999999999"/>
    <x v="3"/>
    <s v="No"/>
    <n v="0"/>
  </r>
  <r>
    <n v="8206"/>
    <s v="CA-2017-114811"/>
    <x v="627"/>
    <d v="2017-11-08T00:00:00"/>
    <x v="3"/>
    <s v="KD-16495"/>
    <s v="Keith Dawkins"/>
    <x v="1"/>
    <x v="0"/>
    <x v="20"/>
    <x v="15"/>
    <n v="10024"/>
    <x v="3"/>
    <s v="FUR-CH-10003746"/>
    <x v="0"/>
    <x v="1"/>
    <s v="Hon 4070 Series Pagoda Round Back Stacking Chairs"/>
    <n v="577.76400000000001"/>
    <x v="0"/>
    <n v="0.1"/>
    <n v="115.5528"/>
    <x v="3"/>
    <s v="No"/>
    <n v="0"/>
  </r>
  <r>
    <n v="8207"/>
    <s v="CA-2017-122266"/>
    <x v="33"/>
    <d v="2017-04-30T00:00:00"/>
    <x v="1"/>
    <s v="SA-20830"/>
    <s v="Sue Ann Reed"/>
    <x v="0"/>
    <x v="0"/>
    <x v="399"/>
    <x v="2"/>
    <n v="32114"/>
    <x v="0"/>
    <s v="FUR-TA-10000577"/>
    <x v="0"/>
    <x v="3"/>
    <s v="Bretford CR4500 Series Slim Rectangular Table"/>
    <n v="191.5155"/>
    <x v="7"/>
    <n v="0.45"/>
    <n v="-76.606200000000001"/>
    <x v="0"/>
    <s v="No"/>
    <n v="0"/>
  </r>
  <r>
    <n v="8208"/>
    <s v="CA-2017-122266"/>
    <x v="33"/>
    <d v="2017-04-30T00:00:00"/>
    <x v="1"/>
    <s v="SA-20830"/>
    <s v="Sue Ann Reed"/>
    <x v="0"/>
    <x v="0"/>
    <x v="399"/>
    <x v="2"/>
    <n v="32114"/>
    <x v="0"/>
    <s v="OFF-AR-10004757"/>
    <x v="1"/>
    <x v="6"/>
    <s v="Crayola Colored Pencils"/>
    <n v="2.6240000000000001"/>
    <x v="7"/>
    <n v="0.2"/>
    <n v="0.42639999999999978"/>
    <x v="0"/>
    <s v="No"/>
    <n v="0"/>
  </r>
  <r>
    <n v="8209"/>
    <s v="CA-2017-141565"/>
    <x v="1181"/>
    <d v="2017-09-24T00:00:00"/>
    <x v="1"/>
    <s v="BG-11035"/>
    <s v="Barry Gonzalez"/>
    <x v="0"/>
    <x v="0"/>
    <x v="316"/>
    <x v="18"/>
    <n v="37211"/>
    <x v="0"/>
    <s v="OFF-BI-10000545"/>
    <x v="1"/>
    <x v="8"/>
    <s v="GBC Ibimaster 500 Manual ProClick Binding System"/>
    <n v="1369.7640000000001"/>
    <x v="5"/>
    <n v="0.7"/>
    <n v="-913.17599999999993"/>
    <x v="0"/>
    <s v="No"/>
    <n v="0"/>
  </r>
  <r>
    <n v="8210"/>
    <s v="CA-2017-141565"/>
    <x v="1181"/>
    <d v="2017-09-24T00:00:00"/>
    <x v="1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n v="294.36799999999999"/>
    <x v="4"/>
    <n v="0.2"/>
    <n v="-58.873600000000025"/>
    <x v="0"/>
    <s v="No"/>
    <n v="0"/>
  </r>
  <r>
    <n v="8211"/>
    <s v="CA-2019-128769"/>
    <x v="210"/>
    <d v="2019-09-12T00:00:00"/>
    <x v="1"/>
    <s v="DM-12955"/>
    <s v="Dario Medina"/>
    <x v="1"/>
    <x v="0"/>
    <x v="316"/>
    <x v="18"/>
    <n v="37211"/>
    <x v="0"/>
    <s v="OFF-AP-10001271"/>
    <x v="1"/>
    <x v="9"/>
    <s v="Eureka The Boss Cordless Rechargeable Stick Vac"/>
    <n v="81.567999999999998"/>
    <x v="0"/>
    <n v="0.2"/>
    <n v="7.1372000000000035"/>
    <x v="0"/>
    <s v="No"/>
    <n v="0"/>
  </r>
  <r>
    <n v="8212"/>
    <s v="CA-2018-116337"/>
    <x v="77"/>
    <d v="2018-11-12T00:00:00"/>
    <x v="1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n v="44.460000000000008"/>
    <x v="2"/>
    <n v="0.6"/>
    <n v="-17.783999999999992"/>
    <x v="2"/>
    <s v="No"/>
    <n v="0"/>
  </r>
  <r>
    <n v="8213"/>
    <s v="CA-2018-116337"/>
    <x v="77"/>
    <d v="2018-11-12T00:00:00"/>
    <x v="1"/>
    <s v="MC-17845"/>
    <s v="Michael Chen"/>
    <x v="0"/>
    <x v="0"/>
    <x v="61"/>
    <x v="5"/>
    <n v="75220"/>
    <x v="2"/>
    <s v="OFF-ST-10001272"/>
    <x v="1"/>
    <x v="4"/>
    <s v="Mini 13-1/2 Capacity Data Binder Rack, Pearl"/>
    <n v="314.08800000000002"/>
    <x v="1"/>
    <n v="0.2"/>
    <n v="19.630499999999998"/>
    <x v="2"/>
    <s v="No"/>
    <n v="0"/>
  </r>
  <r>
    <n v="8214"/>
    <s v="CA-2017-120845"/>
    <x v="12"/>
    <d v="2017-10-02T00:00:00"/>
    <x v="1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n v="6.3360000000000012"/>
    <x v="4"/>
    <n v="0.7"/>
    <n v="-4.6463999999999981"/>
    <x v="0"/>
    <s v="No"/>
    <n v="0"/>
  </r>
  <r>
    <n v="8215"/>
    <s v="CA-2017-120845"/>
    <x v="12"/>
    <d v="2017-10-02T00:00:00"/>
    <x v="1"/>
    <s v="ML-17395"/>
    <s v="Marina Lichtenstein"/>
    <x v="1"/>
    <x v="0"/>
    <x v="87"/>
    <x v="18"/>
    <n v="37130"/>
    <x v="0"/>
    <s v="OFF-PA-10004665"/>
    <x v="1"/>
    <x v="10"/>
    <s v="Advantus Motivational Note Cards"/>
    <n v="10.48"/>
    <x v="7"/>
    <n v="0.2"/>
    <n v="3.7989999999999995"/>
    <x v="0"/>
    <s v="No"/>
    <n v="0"/>
  </r>
  <r>
    <n v="8216"/>
    <s v="CA-2017-120845"/>
    <x v="12"/>
    <d v="2017-10-02T00:00:00"/>
    <x v="1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n v="2.4690000000000003"/>
    <x v="7"/>
    <n v="0.7"/>
    <n v="-1.8106"/>
    <x v="0"/>
    <s v="No"/>
    <n v="0"/>
  </r>
  <r>
    <n v="8217"/>
    <s v="CA-2017-120845"/>
    <x v="12"/>
    <d v="2017-10-02T00:00:00"/>
    <x v="1"/>
    <s v="ML-17395"/>
    <s v="Marina Lichtenstein"/>
    <x v="1"/>
    <x v="0"/>
    <x v="87"/>
    <x v="18"/>
    <n v="37130"/>
    <x v="0"/>
    <s v="OFF-BI-10001982"/>
    <x v="1"/>
    <x v="8"/>
    <s v="Wilson Jones Custom Binder Spines &amp; Labels"/>
    <n v="3.2640000000000007"/>
    <x v="0"/>
    <n v="0.7"/>
    <n v="-2.2847999999999997"/>
    <x v="0"/>
    <s v="No"/>
    <n v="0"/>
  </r>
  <r>
    <n v="8218"/>
    <s v="CA-2016-120775"/>
    <x v="462"/>
    <d v="2016-10-07T00:00:00"/>
    <x v="1"/>
    <s v="RD-19930"/>
    <s v="Russell D'Ascenzo"/>
    <x v="0"/>
    <x v="0"/>
    <x v="61"/>
    <x v="5"/>
    <n v="75217"/>
    <x v="2"/>
    <s v="OFF-FA-10002676"/>
    <x v="1"/>
    <x v="13"/>
    <s v="Colored Push Pins"/>
    <n v="4.3440000000000003"/>
    <x v="1"/>
    <n v="0.2"/>
    <n v="0.86879999999999979"/>
    <x v="2"/>
    <s v="No"/>
    <n v="0"/>
  </r>
  <r>
    <n v="8219"/>
    <s v="CA-2016-120775"/>
    <x v="462"/>
    <d v="2016-10-07T00:00:00"/>
    <x v="1"/>
    <s v="RD-19930"/>
    <s v="Russell D'Ascenzo"/>
    <x v="0"/>
    <x v="0"/>
    <x v="61"/>
    <x v="5"/>
    <n v="75217"/>
    <x v="2"/>
    <s v="FUR-FU-10000758"/>
    <x v="0"/>
    <x v="5"/>
    <s v="DAX Natural Wood-Tone Poster Frame"/>
    <n v="31.776000000000003"/>
    <x v="1"/>
    <n v="0.6"/>
    <n v="-19.065600000000007"/>
    <x v="2"/>
    <s v="No"/>
    <n v="0"/>
  </r>
  <r>
    <n v="8220"/>
    <s v="CA-2016-120775"/>
    <x v="462"/>
    <d v="2016-10-07T00:00:00"/>
    <x v="1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n v="4.9280000000000008"/>
    <x v="0"/>
    <n v="0.2"/>
    <n v="1.7247999999999997"/>
    <x v="2"/>
    <s v="No"/>
    <n v="0"/>
  </r>
  <r>
    <n v="8221"/>
    <s v="CA-2016-120775"/>
    <x v="462"/>
    <d v="2016-10-07T00:00:00"/>
    <x v="1"/>
    <s v="RD-19930"/>
    <s v="Russell D'Ascenzo"/>
    <x v="0"/>
    <x v="0"/>
    <x v="61"/>
    <x v="5"/>
    <n v="75217"/>
    <x v="2"/>
    <s v="OFF-BI-10002609"/>
    <x v="1"/>
    <x v="8"/>
    <s v="Avery Hidden Tab Dividers for Binding Systems"/>
    <n v="1.7879999999999996"/>
    <x v="1"/>
    <n v="0.8"/>
    <n v="-3.0396000000000001"/>
    <x v="2"/>
    <s v="No"/>
    <n v="0"/>
  </r>
  <r>
    <n v="8222"/>
    <s v="CA-2016-120775"/>
    <x v="462"/>
    <d v="2016-10-07T00:00:00"/>
    <x v="1"/>
    <s v="RD-19930"/>
    <s v="Russell D'Ascenzo"/>
    <x v="0"/>
    <x v="0"/>
    <x v="61"/>
    <x v="5"/>
    <n v="75217"/>
    <x v="2"/>
    <s v="OFF-FA-10000254"/>
    <x v="1"/>
    <x v="13"/>
    <s v="Sterling Rubber Bands by Alliance"/>
    <n v="15.072000000000001"/>
    <x v="4"/>
    <n v="0.2"/>
    <n v="-3.7680000000000002"/>
    <x v="2"/>
    <s v="No"/>
    <n v="0"/>
  </r>
  <r>
    <n v="8223"/>
    <s v="CA-2016-152905"/>
    <x v="1087"/>
    <d v="2016-02-24T00:00:00"/>
    <x v="1"/>
    <s v="AB-10015"/>
    <s v="Aaron Bergman"/>
    <x v="0"/>
    <x v="0"/>
    <x v="81"/>
    <x v="5"/>
    <n v="76017"/>
    <x v="2"/>
    <s v="OFF-ST-10000321"/>
    <x v="1"/>
    <x v="4"/>
    <s v="Akro Stacking Bins"/>
    <n v="12.624000000000001"/>
    <x v="0"/>
    <n v="0.2"/>
    <n v="-2.5248000000000022"/>
    <x v="2"/>
    <s v="No"/>
    <n v="0"/>
  </r>
  <r>
    <n v="8224"/>
    <s v="CA-2018-104633"/>
    <x v="1"/>
    <d v="2018-06-16T00:00:00"/>
    <x v="1"/>
    <s v="EA-14035"/>
    <s v="Erin Ashbrook"/>
    <x v="1"/>
    <x v="0"/>
    <x v="45"/>
    <x v="1"/>
    <n v="91104"/>
    <x v="1"/>
    <s v="OFF-PA-10000241"/>
    <x v="1"/>
    <x v="10"/>
    <s v="IBM Multi-Purpose Copy Paper, 8 1/2 x 11&quot;, Case"/>
    <n v="185.88"/>
    <x v="5"/>
    <n v="0"/>
    <n v="83.645999999999987"/>
    <x v="1"/>
    <s v="No"/>
    <n v="0"/>
  </r>
  <r>
    <n v="8225"/>
    <s v="CA-2018-104633"/>
    <x v="1"/>
    <d v="2018-06-16T00:00:00"/>
    <x v="1"/>
    <s v="EA-14035"/>
    <s v="Erin Ashbrook"/>
    <x v="1"/>
    <x v="0"/>
    <x v="45"/>
    <x v="1"/>
    <n v="91104"/>
    <x v="1"/>
    <s v="OFF-PA-10004782"/>
    <x v="1"/>
    <x v="10"/>
    <s v="Xerox 228"/>
    <n v="12.96"/>
    <x v="0"/>
    <n v="0"/>
    <n v="6.2208000000000006"/>
    <x v="1"/>
    <s v="No"/>
    <n v="0"/>
  </r>
  <r>
    <n v="8226"/>
    <s v="CA-2019-104136"/>
    <x v="752"/>
    <d v="2019-11-04T00:00:00"/>
    <x v="0"/>
    <s v="SF-20065"/>
    <s v="Sandra Flanagan"/>
    <x v="0"/>
    <x v="0"/>
    <x v="231"/>
    <x v="31"/>
    <n v="2149"/>
    <x v="3"/>
    <s v="OFF-PA-10004243"/>
    <x v="1"/>
    <x v="10"/>
    <s v="Xerox 1939"/>
    <n v="189.7"/>
    <x v="12"/>
    <n v="0"/>
    <n v="91.055999999999983"/>
    <x v="3"/>
    <s v="No"/>
    <n v="0"/>
  </r>
  <r>
    <n v="8227"/>
    <s v="CA-2019-104136"/>
    <x v="752"/>
    <d v="2019-11-04T00:00:00"/>
    <x v="0"/>
    <s v="SF-20065"/>
    <s v="Sandra Flanagan"/>
    <x v="0"/>
    <x v="0"/>
    <x v="231"/>
    <x v="31"/>
    <n v="2149"/>
    <x v="3"/>
    <s v="OFF-PA-10001033"/>
    <x v="1"/>
    <x v="10"/>
    <s v="Xerox 1893"/>
    <n v="40.99"/>
    <x v="7"/>
    <n v="0"/>
    <n v="20.085100000000001"/>
    <x v="3"/>
    <s v="No"/>
    <n v="0"/>
  </r>
  <r>
    <n v="8228"/>
    <s v="CA-2018-123050"/>
    <x v="958"/>
    <d v="2018-04-08T00:00:00"/>
    <x v="0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n v="82.64"/>
    <x v="0"/>
    <n v="0"/>
    <n v="7.4376000000000033"/>
    <x v="3"/>
    <s v="No"/>
    <n v="0"/>
  </r>
  <r>
    <n v="8229"/>
    <s v="CA-2018-123050"/>
    <x v="958"/>
    <d v="2018-04-08T00:00:00"/>
    <x v="0"/>
    <s v="BC-11125"/>
    <s v="Becky Castell"/>
    <x v="2"/>
    <x v="0"/>
    <x v="21"/>
    <x v="15"/>
    <n v="12180"/>
    <x v="3"/>
    <s v="OFF-ST-10003455"/>
    <x v="1"/>
    <x v="4"/>
    <s v="Tenex File Box, Personal Filing Tote with Lid, Black"/>
    <n v="31.02"/>
    <x v="0"/>
    <n v="0"/>
    <n v="8.0652000000000008"/>
    <x v="3"/>
    <s v="No"/>
    <n v="0"/>
  </r>
  <r>
    <n v="8230"/>
    <s v="CA-2018-123050"/>
    <x v="958"/>
    <d v="2018-04-08T00:00:00"/>
    <x v="0"/>
    <s v="BC-11125"/>
    <s v="Becky Castell"/>
    <x v="2"/>
    <x v="0"/>
    <x v="21"/>
    <x v="15"/>
    <n v="12180"/>
    <x v="3"/>
    <s v="TEC-AC-10001109"/>
    <x v="2"/>
    <x v="11"/>
    <s v="Logitech Trackman Marble Mouse"/>
    <n v="89.97"/>
    <x v="1"/>
    <n v="0"/>
    <n v="37.787400000000005"/>
    <x v="3"/>
    <s v="No"/>
    <n v="0"/>
  </r>
  <r>
    <n v="8231"/>
    <s v="CA-2018-162355"/>
    <x v="1186"/>
    <d v="2018-07-02T00:00:00"/>
    <x v="0"/>
    <s v="PF-19165"/>
    <s v="Philip Fox"/>
    <x v="0"/>
    <x v="0"/>
    <x v="406"/>
    <x v="32"/>
    <n v="30328"/>
    <x v="0"/>
    <s v="OFF-AR-10004344"/>
    <x v="1"/>
    <x v="6"/>
    <s v="Bulldog Vacuum Base Pencil Sharpener"/>
    <n v="35.97"/>
    <x v="1"/>
    <n v="0"/>
    <n v="9.7118999999999982"/>
    <x v="0"/>
    <s v="No"/>
    <n v="0"/>
  </r>
  <r>
    <n v="8232"/>
    <s v="CA-2018-162355"/>
    <x v="1186"/>
    <d v="2018-07-02T00:00:00"/>
    <x v="0"/>
    <s v="PF-19165"/>
    <s v="Philip Fox"/>
    <x v="0"/>
    <x v="0"/>
    <x v="406"/>
    <x v="32"/>
    <n v="30328"/>
    <x v="0"/>
    <s v="FUR-BO-10004695"/>
    <x v="0"/>
    <x v="0"/>
    <s v="O'Sullivan 2-Door Barrister Bookcase in Odessa Pine"/>
    <n v="1266.8599999999999"/>
    <x v="3"/>
    <n v="0"/>
    <n v="291.37779999999987"/>
    <x v="0"/>
    <s v="No"/>
    <n v="0"/>
  </r>
  <r>
    <n v="8233"/>
    <s v="CA-2016-158225"/>
    <x v="358"/>
    <d v="2016-09-28T00:00:00"/>
    <x v="1"/>
    <s v="SE-20110"/>
    <s v="Sanjit Engle"/>
    <x v="0"/>
    <x v="0"/>
    <x v="49"/>
    <x v="1"/>
    <n v="95123"/>
    <x v="1"/>
    <s v="OFF-ST-10000675"/>
    <x v="1"/>
    <x v="4"/>
    <s v="File Shuttle II and Handi-File, Black"/>
    <n v="169.45"/>
    <x v="2"/>
    <n v="0"/>
    <n v="42.362499999999997"/>
    <x v="1"/>
    <s v="No"/>
    <n v="0"/>
  </r>
  <r>
    <n v="8234"/>
    <s v="CA-2016-158225"/>
    <x v="358"/>
    <d v="2016-09-28T00:00:00"/>
    <x v="1"/>
    <s v="SE-20110"/>
    <s v="Sanjit Engle"/>
    <x v="0"/>
    <x v="0"/>
    <x v="49"/>
    <x v="1"/>
    <n v="95123"/>
    <x v="1"/>
    <s v="OFF-ST-10002301"/>
    <x v="1"/>
    <x v="4"/>
    <s v="Tennsco Commercial Shelving"/>
    <n v="40.68"/>
    <x v="0"/>
    <n v="0"/>
    <n v="0.40679999999999694"/>
    <x v="1"/>
    <s v="No"/>
    <n v="0"/>
  </r>
  <r>
    <n v="8235"/>
    <s v="CA-2019-102204"/>
    <x v="927"/>
    <d v="2019-05-06T00:00:00"/>
    <x v="1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n v="3.3280000000000003"/>
    <x v="0"/>
    <n v="0.2"/>
    <n v="0.4159999999999997"/>
    <x v="0"/>
    <s v="No"/>
    <n v="0"/>
  </r>
  <r>
    <n v="8236"/>
    <s v="CA-2019-102204"/>
    <x v="927"/>
    <d v="2019-05-06T00:00:00"/>
    <x v="1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n v="933.26200000000006"/>
    <x v="4"/>
    <n v="0.45"/>
    <n v="-458.14679999999998"/>
    <x v="0"/>
    <s v="No"/>
    <n v="0"/>
  </r>
  <r>
    <n v="8237"/>
    <s v="CA-2019-102204"/>
    <x v="927"/>
    <d v="2019-05-06T00:00:00"/>
    <x v="1"/>
    <s v="CJ-12010"/>
    <s v="Caroline Jumper"/>
    <x v="0"/>
    <x v="0"/>
    <x v="108"/>
    <x v="2"/>
    <n v="32216"/>
    <x v="0"/>
    <s v="FUR-CH-10002024"/>
    <x v="0"/>
    <x v="1"/>
    <s v="HON 5400 Series Task Chairs for Big and Tall"/>
    <n v="2803.92"/>
    <x v="2"/>
    <n v="0.2"/>
    <n v="0"/>
    <x v="0"/>
    <s v="No"/>
    <n v="0"/>
  </r>
  <r>
    <n v="8238"/>
    <s v="CA-2019-103065"/>
    <x v="179"/>
    <d v="2019-10-20T00:00:00"/>
    <x v="3"/>
    <s v="PT-19090"/>
    <s v="Pete Takahito"/>
    <x v="0"/>
    <x v="0"/>
    <x v="108"/>
    <x v="2"/>
    <n v="32216"/>
    <x v="0"/>
    <s v="OFF-ST-10000617"/>
    <x v="1"/>
    <x v="4"/>
    <s v="Woodgrain Magazine Files by Perma"/>
    <n v="4.7679999999999998"/>
    <x v="0"/>
    <n v="0.2"/>
    <n v="-0.7748000000000006"/>
    <x v="0"/>
    <s v="No"/>
    <n v="0"/>
  </r>
  <r>
    <n v="8239"/>
    <s v="CA-2019-103065"/>
    <x v="179"/>
    <d v="2019-10-20T00:00:00"/>
    <x v="3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n v="6.6720000000000006"/>
    <x v="7"/>
    <n v="0.2"/>
    <n v="2.5019999999999998"/>
    <x v="0"/>
    <s v="No"/>
    <n v="0"/>
  </r>
  <r>
    <n v="8240"/>
    <s v="CA-2019-103065"/>
    <x v="179"/>
    <d v="2019-10-20T00:00:00"/>
    <x v="3"/>
    <s v="PT-19090"/>
    <s v="Pete Takahito"/>
    <x v="0"/>
    <x v="0"/>
    <x v="108"/>
    <x v="2"/>
    <n v="32216"/>
    <x v="0"/>
    <s v="OFF-AR-10003251"/>
    <x v="1"/>
    <x v="6"/>
    <s v="Prang Drawing Pencil Set"/>
    <n v="4.4479999999999995"/>
    <x v="0"/>
    <n v="0.2"/>
    <n v="1.1119999999999999"/>
    <x v="0"/>
    <s v="No"/>
    <n v="0"/>
  </r>
  <r>
    <n v="8241"/>
    <s v="CA-2019-103065"/>
    <x v="179"/>
    <d v="2019-10-20T00:00:00"/>
    <x v="3"/>
    <s v="PT-19090"/>
    <s v="Pete Takahito"/>
    <x v="0"/>
    <x v="0"/>
    <x v="108"/>
    <x v="2"/>
    <n v="32216"/>
    <x v="0"/>
    <s v="FUR-FU-10000175"/>
    <x v="0"/>
    <x v="5"/>
    <s v="DAX Wood Document Frame."/>
    <n v="43.936000000000007"/>
    <x v="4"/>
    <n v="0.2"/>
    <n v="6.0411999999999964"/>
    <x v="0"/>
    <s v="No"/>
    <n v="0"/>
  </r>
  <r>
    <n v="8242"/>
    <s v="CA-2016-109855"/>
    <x v="416"/>
    <d v="2016-09-05T00:00:00"/>
    <x v="1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n v="23.744"/>
    <x v="0"/>
    <n v="0.2"/>
    <n v="8.3103999999999996"/>
    <x v="3"/>
    <s v="No"/>
    <n v="0"/>
  </r>
  <r>
    <n v="8243"/>
    <s v="CA-2016-109855"/>
    <x v="416"/>
    <d v="2016-09-05T00:00:00"/>
    <x v="1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n v="357"/>
    <x v="1"/>
    <n v="0"/>
    <n v="57.120000000000019"/>
    <x v="3"/>
    <s v="No"/>
    <n v="0"/>
  </r>
  <r>
    <n v="8244"/>
    <s v="CA-2016-109897"/>
    <x v="1132"/>
    <d v="2016-08-16T00:00:00"/>
    <x v="1"/>
    <s v="BW-11200"/>
    <s v="Ben Wallace"/>
    <x v="0"/>
    <x v="0"/>
    <x v="8"/>
    <x v="1"/>
    <n v="94122"/>
    <x v="1"/>
    <s v="TEC-PH-10003691"/>
    <x v="2"/>
    <x v="7"/>
    <s v="BlackBerry Q10"/>
    <n v="806.33600000000001"/>
    <x v="8"/>
    <n v="0.2"/>
    <n v="50.396000000000015"/>
    <x v="1"/>
    <s v="No"/>
    <n v="0"/>
  </r>
  <r>
    <n v="8245"/>
    <s v="CA-2016-109897"/>
    <x v="1132"/>
    <d v="2016-08-16T00:00:00"/>
    <x v="1"/>
    <s v="BW-11200"/>
    <s v="Ben Wallace"/>
    <x v="0"/>
    <x v="0"/>
    <x v="8"/>
    <x v="1"/>
    <n v="94122"/>
    <x v="1"/>
    <s v="FUR-FU-10002878"/>
    <x v="0"/>
    <x v="5"/>
    <s v="Seth Thomas 14&quot; Day/Date Wall Clock"/>
    <n v="85.44"/>
    <x v="1"/>
    <n v="0"/>
    <n v="31.612800000000004"/>
    <x v="1"/>
    <s v="No"/>
    <n v="0"/>
  </r>
  <r>
    <n v="8246"/>
    <s v="US-2016-143581"/>
    <x v="710"/>
    <d v="2016-08-23T00:00:00"/>
    <x v="1"/>
    <s v="BS-11365"/>
    <s v="Bill Shonely"/>
    <x v="1"/>
    <x v="0"/>
    <x v="38"/>
    <x v="32"/>
    <n v="31907"/>
    <x v="0"/>
    <s v="OFF-ST-10000991"/>
    <x v="1"/>
    <x v="4"/>
    <s v="Space Solutions HD Industrial Steel Shelving."/>
    <n v="344.90999999999997"/>
    <x v="1"/>
    <n v="0"/>
    <n v="10.347300000000004"/>
    <x v="0"/>
    <s v="No"/>
    <n v="0"/>
  </r>
  <r>
    <n v="8247"/>
    <s v="CA-2017-129217"/>
    <x v="1187"/>
    <d v="2017-05-10T00:00:00"/>
    <x v="3"/>
    <s v="DP-13390"/>
    <s v="Dennis Pardue"/>
    <x v="2"/>
    <x v="0"/>
    <x v="34"/>
    <x v="10"/>
    <n v="60505"/>
    <x v="2"/>
    <s v="OFF-AP-10002439"/>
    <x v="1"/>
    <x v="9"/>
    <s v="Tripp Lite Isotel 8 Ultra 8 Outlet Metal Surge"/>
    <n v="70.969999999999985"/>
    <x v="2"/>
    <n v="0.8"/>
    <n v="-191.619"/>
    <x v="2"/>
    <s v="No"/>
    <n v="0"/>
  </r>
  <r>
    <n v="8248"/>
    <s v="CA-2017-129217"/>
    <x v="1187"/>
    <d v="2017-05-10T00:00:00"/>
    <x v="3"/>
    <s v="DP-13390"/>
    <s v="Dennis Pardue"/>
    <x v="2"/>
    <x v="0"/>
    <x v="34"/>
    <x v="10"/>
    <n v="60505"/>
    <x v="2"/>
    <s v="OFF-AR-10004602"/>
    <x v="1"/>
    <x v="6"/>
    <s v="Boston KS Multi-Size Manual Pencil Sharpener"/>
    <n v="36.783999999999999"/>
    <x v="0"/>
    <n v="0.2"/>
    <n v="3.6784000000000017"/>
    <x v="2"/>
    <s v="No"/>
    <n v="0"/>
  </r>
  <r>
    <n v="8249"/>
    <s v="CA-2018-133816"/>
    <x v="1120"/>
    <d v="2018-05-13T00:00:00"/>
    <x v="0"/>
    <s v="CS-12400"/>
    <s v="Christopher Schild"/>
    <x v="2"/>
    <x v="0"/>
    <x v="10"/>
    <x v="9"/>
    <n v="19134"/>
    <x v="3"/>
    <s v="TEC-PH-10001795"/>
    <x v="2"/>
    <x v="7"/>
    <s v="ClearOne CHATAttach 160 - speaker phone"/>
    <n v="743.98799999999994"/>
    <x v="0"/>
    <n v="0.4"/>
    <n v="-123.9980000000001"/>
    <x v="3"/>
    <s v="No"/>
    <n v="0"/>
  </r>
  <r>
    <n v="8250"/>
    <s v="CA-2017-140221"/>
    <x v="616"/>
    <d v="2017-03-09T00:00:00"/>
    <x v="0"/>
    <s v="MS-17365"/>
    <s v="Maribeth Schnelling"/>
    <x v="0"/>
    <x v="0"/>
    <x v="22"/>
    <x v="10"/>
    <n v="60653"/>
    <x v="2"/>
    <s v="OFF-BI-10002854"/>
    <x v="1"/>
    <x v="8"/>
    <s v="Performers Binder/Pad Holder, Black"/>
    <n v="11.211999999999998"/>
    <x v="0"/>
    <n v="0.8"/>
    <n v="-16.818000000000005"/>
    <x v="2"/>
    <s v="No"/>
    <n v="0"/>
  </r>
  <r>
    <n v="8251"/>
    <s v="CA-2017-140221"/>
    <x v="616"/>
    <d v="2017-03-09T00:00:00"/>
    <x v="0"/>
    <s v="MS-17365"/>
    <s v="Maribeth Schnelling"/>
    <x v="0"/>
    <x v="0"/>
    <x v="22"/>
    <x v="10"/>
    <n v="60653"/>
    <x v="2"/>
    <s v="FUR-FU-10000023"/>
    <x v="0"/>
    <x v="5"/>
    <s v="Eldon Wave Desk Accessories"/>
    <n v="4.7119999999999997"/>
    <x v="0"/>
    <n v="0.6"/>
    <n v="-1.8847999999999994"/>
    <x v="2"/>
    <s v="No"/>
    <n v="0"/>
  </r>
  <r>
    <n v="8252"/>
    <s v="CA-2017-140221"/>
    <x v="616"/>
    <d v="2017-03-09T00:00:00"/>
    <x v="0"/>
    <s v="MS-17365"/>
    <s v="Maribeth Schnelling"/>
    <x v="0"/>
    <x v="0"/>
    <x v="22"/>
    <x v="10"/>
    <n v="60653"/>
    <x v="2"/>
    <s v="OFF-AP-10000828"/>
    <x v="1"/>
    <x v="9"/>
    <s v="Avanti 4.4 Cu. Ft. Refrigerator"/>
    <n v="180.97999999999996"/>
    <x v="2"/>
    <n v="0.8"/>
    <n v="-470.548"/>
    <x v="2"/>
    <s v="No"/>
    <n v="0"/>
  </r>
  <r>
    <n v="8253"/>
    <s v="CA-2017-140221"/>
    <x v="616"/>
    <d v="2017-03-09T00:00:00"/>
    <x v="0"/>
    <s v="MS-17365"/>
    <s v="Maribeth Schnelling"/>
    <x v="0"/>
    <x v="0"/>
    <x v="22"/>
    <x v="10"/>
    <n v="60653"/>
    <x v="2"/>
    <s v="OFF-ST-10000777"/>
    <x v="1"/>
    <x v="4"/>
    <s v="Companion Letter/Legal File, Black"/>
    <n v="60.415999999999997"/>
    <x v="0"/>
    <n v="0.2"/>
    <n v="6.0416000000000025"/>
    <x v="2"/>
    <s v="No"/>
    <n v="0"/>
  </r>
  <r>
    <n v="8254"/>
    <s v="CA-2019-152310"/>
    <x v="801"/>
    <d v="2019-08-19T00:00:00"/>
    <x v="1"/>
    <s v="DK-12895"/>
    <s v="Dana Kaydos"/>
    <x v="0"/>
    <x v="0"/>
    <x v="4"/>
    <x v="4"/>
    <n v="98103"/>
    <x v="1"/>
    <s v="TEC-CO-10000971"/>
    <x v="2"/>
    <x v="16"/>
    <s v="Hewlett Packard 310 Color Digital Copier"/>
    <n v="299.99"/>
    <x v="7"/>
    <n v="0"/>
    <n v="89.996999999999986"/>
    <x v="1"/>
    <s v="No"/>
    <n v="0"/>
  </r>
  <r>
    <n v="8255"/>
    <s v="CA-2019-152310"/>
    <x v="801"/>
    <d v="2019-08-19T00:00:00"/>
    <x v="1"/>
    <s v="DK-12895"/>
    <s v="Dana Kaydos"/>
    <x v="0"/>
    <x v="0"/>
    <x v="4"/>
    <x v="4"/>
    <n v="98103"/>
    <x v="1"/>
    <s v="OFF-PA-10003134"/>
    <x v="1"/>
    <x v="10"/>
    <s v="Xerox 1937"/>
    <n v="192.16"/>
    <x v="4"/>
    <n v="0"/>
    <n v="92.236799999999988"/>
    <x v="1"/>
    <s v="No"/>
    <n v="0"/>
  </r>
  <r>
    <n v="8256"/>
    <s v="CA-2019-152310"/>
    <x v="801"/>
    <d v="2019-08-19T00:00:00"/>
    <x v="1"/>
    <s v="DK-12895"/>
    <s v="Dana Kaydos"/>
    <x v="0"/>
    <x v="0"/>
    <x v="4"/>
    <x v="4"/>
    <n v="98103"/>
    <x v="1"/>
    <s v="TEC-PH-10002538"/>
    <x v="2"/>
    <x v="7"/>
    <s v="Grandstream GXP1160 VoIP phone"/>
    <n v="242.624"/>
    <x v="8"/>
    <n v="0.2"/>
    <n v="27.295199999999973"/>
    <x v="1"/>
    <s v="No"/>
    <n v="0"/>
  </r>
  <r>
    <n v="8257"/>
    <s v="CA-2019-152310"/>
    <x v="801"/>
    <d v="2019-08-19T00:00:00"/>
    <x v="1"/>
    <s v="DK-12895"/>
    <s v="Dana Kaydos"/>
    <x v="0"/>
    <x v="0"/>
    <x v="4"/>
    <x v="4"/>
    <n v="98103"/>
    <x v="1"/>
    <s v="OFF-ST-10001228"/>
    <x v="1"/>
    <x v="4"/>
    <s v="Personal File Boxes with Fold-Down Carry Handle"/>
    <n v="46.74"/>
    <x v="1"/>
    <n v="0"/>
    <n v="11.684999999999999"/>
    <x v="1"/>
    <s v="No"/>
    <n v="0"/>
  </r>
  <r>
    <n v="8258"/>
    <s v="CA-2019-152310"/>
    <x v="801"/>
    <d v="2019-08-19T00:00:00"/>
    <x v="1"/>
    <s v="DK-12895"/>
    <s v="Dana Kaydos"/>
    <x v="0"/>
    <x v="0"/>
    <x v="4"/>
    <x v="4"/>
    <n v="98103"/>
    <x v="1"/>
    <s v="TEC-AC-10000397"/>
    <x v="2"/>
    <x v="11"/>
    <s v="Perixx PERIBOARD-512B, Ergonomic Split Keyboard"/>
    <n v="174.95000000000002"/>
    <x v="2"/>
    <n v="0"/>
    <n v="12.246500000000005"/>
    <x v="1"/>
    <s v="No"/>
    <n v="0"/>
  </r>
  <r>
    <n v="8259"/>
    <s v="CA-2019-152310"/>
    <x v="801"/>
    <d v="2019-08-19T00:00:00"/>
    <x v="1"/>
    <s v="DK-12895"/>
    <s v="Dana Kaydos"/>
    <x v="0"/>
    <x v="0"/>
    <x v="4"/>
    <x v="4"/>
    <n v="98103"/>
    <x v="1"/>
    <s v="OFF-BI-10004308"/>
    <x v="1"/>
    <x v="8"/>
    <s v="Avery Legal 4-Ring Binder"/>
    <n v="100.70400000000001"/>
    <x v="5"/>
    <n v="0.2"/>
    <n v="37.763999999999996"/>
    <x v="1"/>
    <s v="No"/>
    <n v="0"/>
  </r>
  <r>
    <n v="8260"/>
    <s v="CA-2018-118101"/>
    <x v="190"/>
    <d v="2018-06-26T00:00:00"/>
    <x v="3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x v="6"/>
    <n v="0"/>
    <n v="180.76590000000002"/>
    <x v="2"/>
    <s v="No"/>
    <n v="0"/>
  </r>
  <r>
    <n v="8261"/>
    <s v="CA-2018-118101"/>
    <x v="190"/>
    <d v="2018-06-26T00:00:00"/>
    <x v="3"/>
    <s v="SN-20560"/>
    <s v="Skye Norling"/>
    <x v="2"/>
    <x v="0"/>
    <x v="43"/>
    <x v="12"/>
    <n v="48066"/>
    <x v="2"/>
    <s v="OFF-BI-10000773"/>
    <x v="1"/>
    <x v="8"/>
    <s v="Insertable Tab Post Binder Dividers"/>
    <n v="8.02"/>
    <x v="7"/>
    <n v="0"/>
    <n v="3.7693999999999992"/>
    <x v="2"/>
    <s v="No"/>
    <n v="0"/>
  </r>
  <r>
    <n v="8262"/>
    <s v="CA-2018-118101"/>
    <x v="190"/>
    <d v="2018-06-26T00:00:00"/>
    <x v="3"/>
    <s v="SN-20560"/>
    <s v="Skye Norling"/>
    <x v="2"/>
    <x v="0"/>
    <x v="43"/>
    <x v="12"/>
    <n v="48066"/>
    <x v="2"/>
    <s v="OFF-ST-10001837"/>
    <x v="1"/>
    <x v="4"/>
    <s v="SAFCO Mobile Desk Side File, Wire Frame"/>
    <n v="171.04"/>
    <x v="4"/>
    <n v="0"/>
    <n v="44.470399999999998"/>
    <x v="2"/>
    <s v="No"/>
    <n v="0"/>
  </r>
  <r>
    <n v="8263"/>
    <s v="CA-2018-100307"/>
    <x v="272"/>
    <d v="2018-12-19T00:00:00"/>
    <x v="1"/>
    <s v="TC-21475"/>
    <s v="Tony Chapman"/>
    <x v="2"/>
    <x v="0"/>
    <x v="115"/>
    <x v="36"/>
    <n v="72701"/>
    <x v="0"/>
    <s v="OFF-PA-10002552"/>
    <x v="1"/>
    <x v="10"/>
    <s v="Xerox 1958"/>
    <n v="19.440000000000001"/>
    <x v="1"/>
    <n v="0"/>
    <n v="9.3312000000000008"/>
    <x v="0"/>
    <s v="No"/>
    <n v="0"/>
  </r>
  <r>
    <n v="8264"/>
    <s v="CA-2017-138457"/>
    <x v="1023"/>
    <d v="2017-09-17T00:00:00"/>
    <x v="1"/>
    <s v="AM-10705"/>
    <s v="Anne McFarland"/>
    <x v="0"/>
    <x v="0"/>
    <x v="108"/>
    <x v="3"/>
    <n v="28540"/>
    <x v="0"/>
    <s v="OFF-BI-10000014"/>
    <x v="1"/>
    <x v="8"/>
    <s v="Heavy-Duty E-Z-D Binders"/>
    <n v="13.092000000000002"/>
    <x v="4"/>
    <n v="0.7"/>
    <n v="-10.037199999999999"/>
    <x v="0"/>
    <s v="No"/>
    <n v="0"/>
  </r>
  <r>
    <n v="8265"/>
    <s v="CA-2016-131800"/>
    <x v="125"/>
    <d v="2017-01-04T00:00:00"/>
    <x v="1"/>
    <s v="AJ-10960"/>
    <s v="Astrea Jones"/>
    <x v="0"/>
    <x v="0"/>
    <x v="20"/>
    <x v="15"/>
    <n v="10035"/>
    <x v="3"/>
    <s v="OFF-AP-10004136"/>
    <x v="1"/>
    <x v="9"/>
    <s v="Kensington 6 Outlet SmartSocket Surge Protector"/>
    <n v="122.94"/>
    <x v="1"/>
    <n v="0"/>
    <n v="30.734999999999992"/>
    <x v="3"/>
    <s v="No"/>
    <n v="0"/>
  </r>
  <r>
    <n v="8266"/>
    <s v="CA-2016-131800"/>
    <x v="125"/>
    <d v="2017-01-04T00:00:00"/>
    <x v="1"/>
    <s v="AJ-10960"/>
    <s v="Astrea Jones"/>
    <x v="0"/>
    <x v="0"/>
    <x v="20"/>
    <x v="15"/>
    <n v="10035"/>
    <x v="3"/>
    <s v="OFF-BI-10003429"/>
    <x v="1"/>
    <x v="8"/>
    <s v="Cardinal HOLDit! Binder Insert Strips,Extra Strips"/>
    <n v="35.448"/>
    <x v="3"/>
    <n v="0.2"/>
    <n v="12.8499"/>
    <x v="3"/>
    <s v="No"/>
    <n v="0"/>
  </r>
  <r>
    <n v="8267"/>
    <s v="CA-2016-118304"/>
    <x v="333"/>
    <d v="2016-05-04T00:00:00"/>
    <x v="1"/>
    <s v="KH-16360"/>
    <s v="Katherine Hughes"/>
    <x v="0"/>
    <x v="0"/>
    <x v="18"/>
    <x v="13"/>
    <n v="19901"/>
    <x v="3"/>
    <s v="TEC-PH-10000376"/>
    <x v="2"/>
    <x v="7"/>
    <s v="Square Credit Card Reader"/>
    <n v="19.98"/>
    <x v="0"/>
    <n v="0"/>
    <n v="5.1948000000000008"/>
    <x v="3"/>
    <s v="No"/>
    <n v="0"/>
  </r>
  <r>
    <n v="8268"/>
    <s v="CA-2019-121790"/>
    <x v="289"/>
    <d v="2019-02-06T00:00:00"/>
    <x v="1"/>
    <s v="LP-17095"/>
    <s v="Liz Preis"/>
    <x v="0"/>
    <x v="0"/>
    <x v="34"/>
    <x v="10"/>
    <n v="60505"/>
    <x v="2"/>
    <s v="FUR-TA-10003469"/>
    <x v="0"/>
    <x v="3"/>
    <s v="Balt Split Level Computer Training Table"/>
    <n v="69.375"/>
    <x v="7"/>
    <n v="0.5"/>
    <n v="-47.174999999999997"/>
    <x v="2"/>
    <s v="No"/>
    <n v="0"/>
  </r>
  <r>
    <n v="8269"/>
    <s v="CA-2019-121790"/>
    <x v="289"/>
    <d v="2019-02-06T00:00:00"/>
    <x v="1"/>
    <s v="LP-17095"/>
    <s v="Liz Preis"/>
    <x v="0"/>
    <x v="0"/>
    <x v="34"/>
    <x v="10"/>
    <n v="60505"/>
    <x v="2"/>
    <s v="OFF-SU-10004231"/>
    <x v="1"/>
    <x v="14"/>
    <s v="Acme Tagit Stainless Steel Antibacterial Scissors"/>
    <n v="31.680000000000003"/>
    <x v="4"/>
    <n v="0.2"/>
    <n v="2.7719999999999994"/>
    <x v="2"/>
    <s v="No"/>
    <n v="0"/>
  </r>
  <r>
    <n v="8270"/>
    <s v="CA-2019-121790"/>
    <x v="289"/>
    <d v="2019-02-06T00:00:00"/>
    <x v="1"/>
    <s v="LP-17095"/>
    <s v="Liz Preis"/>
    <x v="0"/>
    <x v="0"/>
    <x v="34"/>
    <x v="10"/>
    <n v="60505"/>
    <x v="2"/>
    <s v="TEC-PH-10002584"/>
    <x v="2"/>
    <x v="7"/>
    <s v="Samsung Galaxy S4"/>
    <n v="2003.1680000000001"/>
    <x v="4"/>
    <n v="0.2"/>
    <n v="250.39599999999984"/>
    <x v="2"/>
    <s v="No"/>
    <n v="0"/>
  </r>
  <r>
    <n v="8271"/>
    <s v="CA-2019-121790"/>
    <x v="289"/>
    <d v="2019-02-06T00:00:00"/>
    <x v="1"/>
    <s v="LP-17095"/>
    <s v="Liz Preis"/>
    <x v="0"/>
    <x v="0"/>
    <x v="34"/>
    <x v="10"/>
    <n v="60505"/>
    <x v="2"/>
    <s v="OFF-AR-10003602"/>
    <x v="1"/>
    <x v="6"/>
    <s v="Quartet Omega Colored Chalk, 12/Pack"/>
    <n v="9.3439999999999994"/>
    <x v="0"/>
    <n v="0.2"/>
    <n v="3.1535999999999995"/>
    <x v="2"/>
    <s v="No"/>
    <n v="0"/>
  </r>
  <r>
    <n v="8272"/>
    <s v="CA-2018-169670"/>
    <x v="591"/>
    <d v="2018-12-31T00:00:00"/>
    <x v="1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n v="2563.056"/>
    <x v="8"/>
    <n v="0.1"/>
    <n v="313.26239999999967"/>
    <x v="3"/>
    <s v="No"/>
    <n v="0"/>
  </r>
  <r>
    <n v="8273"/>
    <s v="CA-2018-139549"/>
    <x v="201"/>
    <d v="2018-10-25T00:00:00"/>
    <x v="1"/>
    <s v="MY-18295"/>
    <s v="Muhammed Yedwab"/>
    <x v="1"/>
    <x v="0"/>
    <x v="485"/>
    <x v="1"/>
    <n v="92020"/>
    <x v="1"/>
    <s v="FUR-CH-10001802"/>
    <x v="0"/>
    <x v="1"/>
    <s v="Hon Every-Day Chair Series Swivel Task Chairs"/>
    <n v="387.13600000000002"/>
    <x v="4"/>
    <n v="0.2"/>
    <n v="4.8391999999999911"/>
    <x v="1"/>
    <s v="No"/>
    <n v="0"/>
  </r>
  <r>
    <n v="8274"/>
    <s v="CA-2017-104059"/>
    <x v="385"/>
    <d v="2017-06-15T00:00:00"/>
    <x v="0"/>
    <s v="FC-14245"/>
    <s v="Frank Carlisle"/>
    <x v="2"/>
    <x v="0"/>
    <x v="24"/>
    <x v="24"/>
    <n v="45503"/>
    <x v="3"/>
    <s v="OFF-AR-10000634"/>
    <x v="1"/>
    <x v="6"/>
    <s v="Newell 320"/>
    <n v="3.4240000000000004"/>
    <x v="7"/>
    <n v="0.2"/>
    <n v="0.29960000000000009"/>
    <x v="3"/>
    <s v="No"/>
    <n v="0"/>
  </r>
  <r>
    <n v="8275"/>
    <s v="CA-2019-164112"/>
    <x v="160"/>
    <d v="2019-07-04T00:00:00"/>
    <x v="1"/>
    <s v="ND-18460"/>
    <s v="Neil Ducich"/>
    <x v="1"/>
    <x v="0"/>
    <x v="145"/>
    <x v="15"/>
    <n v="10550"/>
    <x v="3"/>
    <s v="OFF-ST-10002615"/>
    <x v="1"/>
    <x v="4"/>
    <s v="Dual Level, Single-Width Filing Carts"/>
    <n v="1085.42"/>
    <x v="3"/>
    <n v="0"/>
    <n v="282.20920000000001"/>
    <x v="3"/>
    <s v="No"/>
    <n v="0"/>
  </r>
  <r>
    <n v="8276"/>
    <s v="CA-2017-143882"/>
    <x v="153"/>
    <d v="2017-06-30T00:00:00"/>
    <x v="1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n v="43.056000000000004"/>
    <x v="6"/>
    <n v="0.2"/>
    <n v="15.607799999999999"/>
    <x v="3"/>
    <s v="No"/>
    <n v="0"/>
  </r>
  <r>
    <n v="8277"/>
    <s v="US-2018-139262"/>
    <x v="823"/>
    <d v="2018-02-25T00:00:00"/>
    <x v="1"/>
    <s v="LC-16960"/>
    <s v="Lindsay Castell"/>
    <x v="2"/>
    <x v="0"/>
    <x v="67"/>
    <x v="2"/>
    <n v="33614"/>
    <x v="0"/>
    <s v="OFF-BI-10003727"/>
    <x v="1"/>
    <x v="8"/>
    <s v="Avery Durable Slant Ring Binders With Label Holder"/>
    <n v="3.762"/>
    <x v="1"/>
    <n v="0.7"/>
    <n v="-2.758799999999999"/>
    <x v="0"/>
    <s v="No"/>
    <n v="0"/>
  </r>
  <r>
    <n v="8278"/>
    <s v="US-2018-139262"/>
    <x v="823"/>
    <d v="2018-02-25T00:00:00"/>
    <x v="1"/>
    <s v="LC-16960"/>
    <s v="Lindsay Castell"/>
    <x v="2"/>
    <x v="0"/>
    <x v="67"/>
    <x v="2"/>
    <n v="33614"/>
    <x v="0"/>
    <s v="OFF-BI-10002026"/>
    <x v="1"/>
    <x v="8"/>
    <s v="Avery Arch Ring Binders"/>
    <n v="34.860000000000007"/>
    <x v="0"/>
    <n v="0.7"/>
    <n v="-26.726000000000006"/>
    <x v="0"/>
    <s v="No"/>
    <n v="0"/>
  </r>
  <r>
    <n v="8279"/>
    <s v="US-2018-139262"/>
    <x v="823"/>
    <d v="2018-02-25T00:00:00"/>
    <x v="1"/>
    <s v="LC-16960"/>
    <s v="Lindsay Castell"/>
    <x v="2"/>
    <x v="0"/>
    <x v="67"/>
    <x v="2"/>
    <n v="33614"/>
    <x v="0"/>
    <s v="OFF-ST-10001496"/>
    <x v="1"/>
    <x v="4"/>
    <s v="Standard Rollaway File with Lock"/>
    <n v="432.45600000000002"/>
    <x v="1"/>
    <n v="0.2"/>
    <n v="32.434200000000004"/>
    <x v="0"/>
    <s v="No"/>
    <n v="0"/>
  </r>
  <r>
    <n v="8280"/>
    <s v="CA-2019-146192"/>
    <x v="300"/>
    <d v="2019-04-26T00:00:00"/>
    <x v="1"/>
    <s v="BD-11725"/>
    <s v="Bruce Degenhardt"/>
    <x v="0"/>
    <x v="0"/>
    <x v="38"/>
    <x v="32"/>
    <n v="31907"/>
    <x v="0"/>
    <s v="OFF-ST-10003716"/>
    <x v="1"/>
    <x v="4"/>
    <s v="Tennsco Double-Tier Lockers"/>
    <n v="675.06000000000006"/>
    <x v="1"/>
    <n v="0"/>
    <n v="87.757800000000003"/>
    <x v="0"/>
    <s v="No"/>
    <n v="0"/>
  </r>
  <r>
    <n v="8281"/>
    <s v="CA-2019-134810"/>
    <x v="1188"/>
    <d v="2019-05-10T00:00:00"/>
    <x v="2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n v="65.231999999999999"/>
    <x v="1"/>
    <n v="0.2"/>
    <n v="22.015799999999999"/>
    <x v="0"/>
    <s v="No"/>
    <n v="0"/>
  </r>
  <r>
    <n v="8282"/>
    <s v="CA-2019-134810"/>
    <x v="1188"/>
    <d v="2019-05-10T00:00:00"/>
    <x v="2"/>
    <s v="MC-17605"/>
    <s v="Matt Connell"/>
    <x v="1"/>
    <x v="0"/>
    <x v="108"/>
    <x v="3"/>
    <n v="28540"/>
    <x v="0"/>
    <s v="FUR-CH-10001270"/>
    <x v="0"/>
    <x v="1"/>
    <s v="Harbour Creations Steel Folding Chair"/>
    <n v="207"/>
    <x v="1"/>
    <n v="0.2"/>
    <n v="25.874999999999972"/>
    <x v="0"/>
    <s v="No"/>
    <n v="0"/>
  </r>
  <r>
    <n v="8283"/>
    <s v="CA-2017-154284"/>
    <x v="379"/>
    <d v="2017-12-26T00:00:00"/>
    <x v="0"/>
    <s v="SZ-20035"/>
    <s v="Sam Zeldin"/>
    <x v="2"/>
    <x v="0"/>
    <x v="490"/>
    <x v="10"/>
    <n v="60174"/>
    <x v="2"/>
    <s v="TEC-MA-10004241"/>
    <x v="2"/>
    <x v="15"/>
    <s v="Star Micronics TSP800 TSP847IIU Receipt Printer"/>
    <n v="600.53"/>
    <x v="0"/>
    <n v="0.3"/>
    <n v="137.26399999999995"/>
    <x v="2"/>
    <s v="No"/>
    <n v="0"/>
  </r>
  <r>
    <n v="8284"/>
    <s v="CA-2017-154284"/>
    <x v="379"/>
    <d v="2017-12-26T00:00:00"/>
    <x v="0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n v="59.903999999999996"/>
    <x v="0"/>
    <n v="0.2"/>
    <n v="14.227200000000003"/>
    <x v="2"/>
    <s v="No"/>
    <n v="0"/>
  </r>
  <r>
    <n v="8285"/>
    <s v="CA-2017-154284"/>
    <x v="379"/>
    <d v="2017-12-26T00:00:00"/>
    <x v="0"/>
    <s v="SZ-20035"/>
    <s v="Sam Zeldin"/>
    <x v="2"/>
    <x v="0"/>
    <x v="490"/>
    <x v="10"/>
    <n v="60174"/>
    <x v="2"/>
    <s v="TEC-AC-10003198"/>
    <x v="2"/>
    <x v="11"/>
    <s v="Enermax Acrylux Wireless Keyboard"/>
    <n v="637.44000000000005"/>
    <x v="8"/>
    <n v="0.2"/>
    <n v="135.45599999999996"/>
    <x v="2"/>
    <s v="No"/>
    <n v="0"/>
  </r>
  <r>
    <n v="8286"/>
    <s v="CA-2017-154284"/>
    <x v="379"/>
    <d v="2017-12-26T00:00:00"/>
    <x v="0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n v="51.756000000000007"/>
    <x v="1"/>
    <n v="0.6"/>
    <n v="-33.641399999999997"/>
    <x v="2"/>
    <s v="No"/>
    <n v="0"/>
  </r>
  <r>
    <n v="8287"/>
    <s v="CA-2016-156244"/>
    <x v="1132"/>
    <d v="2016-08-16T00:00:00"/>
    <x v="1"/>
    <s v="DH-13675"/>
    <s v="Duane Huffman"/>
    <x v="2"/>
    <x v="0"/>
    <x v="100"/>
    <x v="2"/>
    <n v="33180"/>
    <x v="0"/>
    <s v="OFF-PA-10000295"/>
    <x v="1"/>
    <x v="10"/>
    <s v="Xerox 229"/>
    <n v="31.104000000000006"/>
    <x v="5"/>
    <n v="0.2"/>
    <n v="10.8864"/>
    <x v="0"/>
    <s v="No"/>
    <n v="0"/>
  </r>
  <r>
    <n v="8288"/>
    <s v="CA-2016-156244"/>
    <x v="1132"/>
    <d v="2016-08-16T00:00:00"/>
    <x v="1"/>
    <s v="DH-13675"/>
    <s v="Duane Huffman"/>
    <x v="2"/>
    <x v="0"/>
    <x v="100"/>
    <x v="2"/>
    <n v="33180"/>
    <x v="0"/>
    <s v="OFF-AR-10004344"/>
    <x v="1"/>
    <x v="6"/>
    <s v="Bulldog Vacuum Base Pencil Sharpener"/>
    <n v="47.96"/>
    <x v="2"/>
    <n v="0.2"/>
    <n v="4.196499999999995"/>
    <x v="0"/>
    <s v="No"/>
    <n v="0"/>
  </r>
  <r>
    <n v="8289"/>
    <s v="CA-2016-156244"/>
    <x v="1132"/>
    <d v="2016-08-16T00:00:00"/>
    <x v="1"/>
    <s v="DH-13675"/>
    <s v="Duane Huffman"/>
    <x v="2"/>
    <x v="0"/>
    <x v="100"/>
    <x v="2"/>
    <n v="33180"/>
    <x v="0"/>
    <s v="TEC-AC-10002473"/>
    <x v="2"/>
    <x v="11"/>
    <s v="Maxell 4.7GB DVD-R"/>
    <n v="158.928"/>
    <x v="3"/>
    <n v="0.2"/>
    <n v="41.718599999999995"/>
    <x v="0"/>
    <s v="No"/>
    <n v="0"/>
  </r>
  <r>
    <n v="8290"/>
    <s v="CA-2016-156244"/>
    <x v="1132"/>
    <d v="2016-08-16T00:00:00"/>
    <x v="1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x v="5"/>
    <n v="0.2"/>
    <n v="15.843599999999995"/>
    <x v="0"/>
    <s v="No"/>
    <n v="0"/>
  </r>
  <r>
    <n v="8291"/>
    <s v="CA-2016-156244"/>
    <x v="1132"/>
    <d v="2016-08-16T00:00:00"/>
    <x v="1"/>
    <s v="DH-13675"/>
    <s v="Duane Huffman"/>
    <x v="2"/>
    <x v="0"/>
    <x v="100"/>
    <x v="2"/>
    <n v="33180"/>
    <x v="0"/>
    <s v="OFF-SU-10000432"/>
    <x v="1"/>
    <x v="14"/>
    <s v="Acco Side-Punched Conventional Columnar Pads"/>
    <n v="5.5520000000000005"/>
    <x v="0"/>
    <n v="0.2"/>
    <n v="-1.0410000000000006"/>
    <x v="0"/>
    <s v="No"/>
    <n v="0"/>
  </r>
  <r>
    <n v="8292"/>
    <s v="CA-2016-156244"/>
    <x v="1132"/>
    <d v="2016-08-16T00:00:00"/>
    <x v="1"/>
    <s v="DH-13675"/>
    <s v="Duane Huffman"/>
    <x v="2"/>
    <x v="0"/>
    <x v="100"/>
    <x v="2"/>
    <n v="33180"/>
    <x v="0"/>
    <s v="OFF-LA-10000443"/>
    <x v="1"/>
    <x v="2"/>
    <s v="Avery 501"/>
    <n v="2.952"/>
    <x v="7"/>
    <n v="0.2"/>
    <n v="0.99629999999999996"/>
    <x v="0"/>
    <s v="No"/>
    <n v="0"/>
  </r>
  <r>
    <n v="8293"/>
    <s v="CA-2017-106362"/>
    <x v="555"/>
    <d v="2017-12-15T00:00:00"/>
    <x v="1"/>
    <s v="LC-16885"/>
    <s v="Lena Creighton"/>
    <x v="0"/>
    <x v="0"/>
    <x v="21"/>
    <x v="24"/>
    <n v="45373"/>
    <x v="3"/>
    <s v="OFF-BI-10003166"/>
    <x v="1"/>
    <x v="8"/>
    <s v="GBC Plasticlear Binding Covers"/>
    <n v="10.332000000000003"/>
    <x v="1"/>
    <n v="0.7"/>
    <n v="-7.5767999999999986"/>
    <x v="3"/>
    <s v="No"/>
    <n v="0"/>
  </r>
  <r>
    <n v="8294"/>
    <s v="US-2019-168802"/>
    <x v="132"/>
    <d v="2019-11-07T00:00:00"/>
    <x v="1"/>
    <s v="JO-15145"/>
    <s v="Jack O'Briant"/>
    <x v="1"/>
    <x v="0"/>
    <x v="4"/>
    <x v="4"/>
    <n v="98103"/>
    <x v="1"/>
    <s v="OFF-BI-10002393"/>
    <x v="1"/>
    <x v="8"/>
    <s v="Binder Posts"/>
    <n v="18.368000000000002"/>
    <x v="4"/>
    <n v="0.2"/>
    <n v="5.9695999999999998"/>
    <x v="1"/>
    <s v="No"/>
    <n v="0"/>
  </r>
  <r>
    <n v="8295"/>
    <s v="US-2019-146906"/>
    <x v="677"/>
    <d v="2019-03-17T00:00:00"/>
    <x v="1"/>
    <s v="MT-17815"/>
    <s v="Meg Tillman"/>
    <x v="0"/>
    <x v="0"/>
    <x v="20"/>
    <x v="15"/>
    <n v="10011"/>
    <x v="3"/>
    <s v="TEC-PH-10001809"/>
    <x v="2"/>
    <x v="7"/>
    <s v="Panasonic KX T7736-B Digital phone"/>
    <n v="299.89999999999998"/>
    <x v="0"/>
    <n v="0"/>
    <n v="74.974999999999994"/>
    <x v="3"/>
    <s v="No"/>
    <n v="0"/>
  </r>
  <r>
    <n v="8296"/>
    <s v="CA-2018-166380"/>
    <x v="198"/>
    <d v="2018-06-03T00:00:00"/>
    <x v="1"/>
    <s v="EB-13750"/>
    <s v="Edward Becker"/>
    <x v="1"/>
    <x v="0"/>
    <x v="81"/>
    <x v="17"/>
    <n v="22204"/>
    <x v="0"/>
    <s v="OFF-EN-10002600"/>
    <x v="1"/>
    <x v="12"/>
    <s v="Redi-Strip #10 Envelopes, 4 1/8 x 9 1/2"/>
    <n v="26.55"/>
    <x v="6"/>
    <n v="0"/>
    <n v="12.744"/>
    <x v="0"/>
    <s v="No"/>
    <n v="0"/>
  </r>
  <r>
    <n v="8297"/>
    <s v="CA-2018-166380"/>
    <x v="198"/>
    <d v="2018-06-03T00:00:00"/>
    <x v="1"/>
    <s v="EB-13750"/>
    <s v="Edward Becker"/>
    <x v="1"/>
    <x v="0"/>
    <x v="81"/>
    <x v="17"/>
    <n v="22204"/>
    <x v="0"/>
    <s v="TEC-AC-10000109"/>
    <x v="2"/>
    <x v="11"/>
    <s v="Sony Micro Vault Click 16 GB USB 2.0 Flash Drive"/>
    <n v="111.98"/>
    <x v="0"/>
    <n v="0"/>
    <n v="26.875200000000007"/>
    <x v="0"/>
    <s v="No"/>
    <n v="0"/>
  </r>
  <r>
    <n v="8298"/>
    <s v="US-2017-158911"/>
    <x v="761"/>
    <d v="2017-07-11T00:00:00"/>
    <x v="1"/>
    <s v="RS-19765"/>
    <s v="Roland Schwarz"/>
    <x v="1"/>
    <x v="0"/>
    <x v="35"/>
    <x v="3"/>
    <n v="28205"/>
    <x v="0"/>
    <s v="FUR-FU-10003829"/>
    <x v="0"/>
    <x v="5"/>
    <s v="Stackable Trays"/>
    <n v="4.9280000000000008"/>
    <x v="0"/>
    <n v="0.2"/>
    <n v="0.73919999999999941"/>
    <x v="0"/>
    <s v="No"/>
    <n v="0"/>
  </r>
  <r>
    <n v="8299"/>
    <s v="US-2017-158911"/>
    <x v="761"/>
    <d v="2017-07-11T00:00:00"/>
    <x v="1"/>
    <s v="RS-19765"/>
    <s v="Roland Schwarz"/>
    <x v="1"/>
    <x v="0"/>
    <x v="35"/>
    <x v="3"/>
    <n v="28205"/>
    <x v="0"/>
    <s v="OFF-LA-10003223"/>
    <x v="1"/>
    <x v="2"/>
    <s v="Avery 508"/>
    <n v="11.784000000000001"/>
    <x v="1"/>
    <n v="0.2"/>
    <n v="4.2716999999999992"/>
    <x v="0"/>
    <s v="No"/>
    <n v="0"/>
  </r>
  <r>
    <n v="8300"/>
    <s v="US-2016-103338"/>
    <x v="518"/>
    <d v="2016-03-15T00:00:00"/>
    <x v="1"/>
    <s v="RB-19435"/>
    <s v="Richard Bierner"/>
    <x v="0"/>
    <x v="0"/>
    <x v="43"/>
    <x v="1"/>
    <n v="95661"/>
    <x v="1"/>
    <s v="OFF-AR-10001770"/>
    <x v="1"/>
    <x v="6"/>
    <s v="Economy #2 Pencils"/>
    <n v="7.98"/>
    <x v="1"/>
    <n v="0"/>
    <n v="2.0747999999999998"/>
    <x v="1"/>
    <s v="No"/>
    <n v="0"/>
  </r>
  <r>
    <n v="8301"/>
    <s v="CA-2017-109169"/>
    <x v="704"/>
    <d v="2017-04-24T00:00:00"/>
    <x v="1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n v="180.96"/>
    <x v="0"/>
    <n v="0"/>
    <n v="81.432000000000002"/>
    <x v="2"/>
    <s v="No"/>
    <n v="0"/>
  </r>
  <r>
    <n v="8302"/>
    <s v="US-2019-167318"/>
    <x v="1189"/>
    <d v="2019-08-01T00:00:00"/>
    <x v="1"/>
    <s v="GZ-14545"/>
    <s v="George Zrebassa"/>
    <x v="1"/>
    <x v="0"/>
    <x v="1"/>
    <x v="1"/>
    <n v="90036"/>
    <x v="1"/>
    <s v="TEC-AC-10003870"/>
    <x v="2"/>
    <x v="11"/>
    <s v="Logitech Z-906 Speaker sys - home theater - 5.1-CH"/>
    <n v="1649.95"/>
    <x v="2"/>
    <n v="0"/>
    <n v="659.98"/>
    <x v="1"/>
    <s v="No"/>
    <n v="0"/>
  </r>
  <r>
    <n v="8303"/>
    <s v="US-2019-167318"/>
    <x v="1189"/>
    <d v="2019-08-01T00:00:00"/>
    <x v="1"/>
    <s v="GZ-14545"/>
    <s v="George Zrebassa"/>
    <x v="1"/>
    <x v="0"/>
    <x v="1"/>
    <x v="1"/>
    <n v="90036"/>
    <x v="1"/>
    <s v="FUR-CH-10000665"/>
    <x v="0"/>
    <x v="1"/>
    <s v="Global Airflow Leather Mesh Back Chair, Black"/>
    <n v="362.35199999999998"/>
    <x v="1"/>
    <n v="0.2"/>
    <n v="45.293999999999954"/>
    <x v="1"/>
    <s v="No"/>
    <n v="0"/>
  </r>
  <r>
    <n v="8304"/>
    <s v="US-2016-120313"/>
    <x v="656"/>
    <d v="2016-11-02T00:00:00"/>
    <x v="0"/>
    <s v="NL-18310"/>
    <s v="Nancy Lomonaco"/>
    <x v="2"/>
    <x v="0"/>
    <x v="8"/>
    <x v="1"/>
    <n v="94110"/>
    <x v="1"/>
    <s v="TEC-PH-10003092"/>
    <x v="2"/>
    <x v="7"/>
    <s v="Motorola L804"/>
    <n v="73.584000000000003"/>
    <x v="0"/>
    <n v="0.2"/>
    <n v="8.2781999999999982"/>
    <x v="1"/>
    <s v="No"/>
    <n v="0"/>
  </r>
  <r>
    <n v="8305"/>
    <s v="CA-2019-135419"/>
    <x v="132"/>
    <d v="2019-11-09T00:00:00"/>
    <x v="1"/>
    <s v="BG-11740"/>
    <s v="Bruce Geld"/>
    <x v="0"/>
    <x v="0"/>
    <x v="329"/>
    <x v="1"/>
    <n v="93309"/>
    <x v="1"/>
    <s v="FUR-TA-10001086"/>
    <x v="0"/>
    <x v="3"/>
    <s v="SAFCO PlanMaster Boards, 60w x 37-1/2d, White Melamine"/>
    <n v="486.36800000000005"/>
    <x v="4"/>
    <n v="0.2"/>
    <n v="36.477600000000024"/>
    <x v="1"/>
    <s v="No"/>
    <n v="0"/>
  </r>
  <r>
    <n v="8306"/>
    <s v="CA-2018-128671"/>
    <x v="1190"/>
    <d v="2018-08-16T00:00:00"/>
    <x v="1"/>
    <s v="MT-18070"/>
    <s v="Michelle Tran"/>
    <x v="2"/>
    <x v="0"/>
    <x v="251"/>
    <x v="26"/>
    <n v="74133"/>
    <x v="2"/>
    <s v="OFF-PA-10001870"/>
    <x v="1"/>
    <x v="10"/>
    <s v="Xerox 202"/>
    <n v="32.400000000000006"/>
    <x v="2"/>
    <n v="0"/>
    <n v="15.552000000000001"/>
    <x v="2"/>
    <s v="Yes"/>
    <n v="1"/>
  </r>
  <r>
    <n v="8307"/>
    <s v="CA-2018-128671"/>
    <x v="1190"/>
    <d v="2018-08-16T00:00:00"/>
    <x v="1"/>
    <s v="MT-18070"/>
    <s v="Michelle Tran"/>
    <x v="2"/>
    <x v="0"/>
    <x v="251"/>
    <x v="26"/>
    <n v="74133"/>
    <x v="2"/>
    <s v="OFF-BI-10003305"/>
    <x v="1"/>
    <x v="8"/>
    <s v="Avery Hanging File Binders"/>
    <n v="41.86"/>
    <x v="3"/>
    <n v="0"/>
    <n v="19.255600000000001"/>
    <x v="2"/>
    <s v="Yes"/>
    <n v="1"/>
  </r>
  <r>
    <n v="8308"/>
    <s v="CA-2018-128671"/>
    <x v="1190"/>
    <d v="2018-08-16T00:00:00"/>
    <x v="1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n v="77.56"/>
    <x v="0"/>
    <n v="0"/>
    <n v="35.677599999999998"/>
    <x v="2"/>
    <s v="Yes"/>
    <n v="1"/>
  </r>
  <r>
    <n v="8309"/>
    <s v="CA-2018-149335"/>
    <x v="197"/>
    <d v="2018-07-25T00:00:00"/>
    <x v="3"/>
    <s v="BC-11125"/>
    <s v="Becky Castell"/>
    <x v="2"/>
    <x v="0"/>
    <x v="8"/>
    <x v="1"/>
    <n v="94122"/>
    <x v="1"/>
    <s v="OFF-AR-10001419"/>
    <x v="1"/>
    <x v="6"/>
    <s v="Newell 325"/>
    <n v="37.17"/>
    <x v="6"/>
    <n v="0"/>
    <n v="11.151"/>
    <x v="1"/>
    <s v="No"/>
    <n v="0"/>
  </r>
  <r>
    <n v="8310"/>
    <s v="CA-2016-168312"/>
    <x v="72"/>
    <d v="2016-03-07T00:00:00"/>
    <x v="1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n v="137.352"/>
    <x v="1"/>
    <n v="0.2"/>
    <n v="8.5844999999999914"/>
    <x v="2"/>
    <s v="No"/>
    <n v="0"/>
  </r>
  <r>
    <n v="8311"/>
    <s v="CA-2016-168312"/>
    <x v="72"/>
    <d v="2016-03-07T00:00:00"/>
    <x v="1"/>
    <s v="GW-14605"/>
    <s v="Giulietta Weimer"/>
    <x v="0"/>
    <x v="0"/>
    <x v="12"/>
    <x v="5"/>
    <n v="77036"/>
    <x v="2"/>
    <s v="FUR-TA-10001866"/>
    <x v="0"/>
    <x v="3"/>
    <s v="Bevis Round Conference Room Tables and Bases"/>
    <n v="376.50899999999996"/>
    <x v="1"/>
    <n v="0.3"/>
    <n v="-43.029600000000045"/>
    <x v="2"/>
    <s v="No"/>
    <n v="0"/>
  </r>
  <r>
    <n v="8312"/>
    <s v="US-2019-105935"/>
    <x v="795"/>
    <d v="2019-01-31T00:00:00"/>
    <x v="1"/>
    <s v="BD-11500"/>
    <s v="Bradley Drucker"/>
    <x v="0"/>
    <x v="0"/>
    <x v="38"/>
    <x v="32"/>
    <n v="31907"/>
    <x v="0"/>
    <s v="FUR-FU-10002157"/>
    <x v="0"/>
    <x v="5"/>
    <s v="Artistic Insta-Plaque"/>
    <n v="62.72"/>
    <x v="4"/>
    <n v="0"/>
    <n v="24.460799999999999"/>
    <x v="0"/>
    <s v="No"/>
    <n v="0"/>
  </r>
  <r>
    <n v="8313"/>
    <s v="US-2019-105935"/>
    <x v="795"/>
    <d v="2019-01-31T00:00:00"/>
    <x v="1"/>
    <s v="BD-11500"/>
    <s v="Bradley Drucker"/>
    <x v="0"/>
    <x v="0"/>
    <x v="38"/>
    <x v="32"/>
    <n v="31907"/>
    <x v="0"/>
    <s v="TEC-PH-10001459"/>
    <x v="2"/>
    <x v="7"/>
    <s v="Samsung Galaxy Mega 6.3"/>
    <n v="2939.9300000000003"/>
    <x v="3"/>
    <n v="0"/>
    <n v="764.38180000000011"/>
    <x v="0"/>
    <s v="No"/>
    <n v="0"/>
  </r>
  <r>
    <n v="8314"/>
    <s v="CA-2016-161508"/>
    <x v="136"/>
    <d v="2016-07-16T00:00:00"/>
    <x v="1"/>
    <s v="PV-18985"/>
    <s v="Paul Van Hugh"/>
    <x v="2"/>
    <x v="0"/>
    <x v="425"/>
    <x v="5"/>
    <n v="77573"/>
    <x v="2"/>
    <s v="FUR-CH-10002126"/>
    <x v="0"/>
    <x v="1"/>
    <s v="Hon Deluxe Fabric Upholstered Stacking Chairs"/>
    <n v="512.35799999999995"/>
    <x v="1"/>
    <n v="0.3"/>
    <n v="-14.638799999999947"/>
    <x v="2"/>
    <s v="No"/>
    <n v="0"/>
  </r>
  <r>
    <n v="8315"/>
    <s v="CA-2016-161508"/>
    <x v="136"/>
    <d v="2016-07-16T00:00:00"/>
    <x v="1"/>
    <s v="PV-18985"/>
    <s v="Paul Van Hugh"/>
    <x v="2"/>
    <x v="0"/>
    <x v="425"/>
    <x v="5"/>
    <n v="77573"/>
    <x v="2"/>
    <s v="OFF-FA-10001561"/>
    <x v="1"/>
    <x v="13"/>
    <s v="Stockwell Push Pins"/>
    <n v="3.4880000000000004"/>
    <x v="0"/>
    <n v="0.2"/>
    <n v="0.56679999999999997"/>
    <x v="2"/>
    <s v="No"/>
    <n v="0"/>
  </r>
  <r>
    <n v="8316"/>
    <s v="CA-2016-161508"/>
    <x v="136"/>
    <d v="2016-07-16T00:00:00"/>
    <x v="1"/>
    <s v="PV-18985"/>
    <s v="Paul Van Hugh"/>
    <x v="2"/>
    <x v="0"/>
    <x v="425"/>
    <x v="5"/>
    <n v="77573"/>
    <x v="2"/>
    <s v="OFF-AR-10003158"/>
    <x v="1"/>
    <x v="6"/>
    <s v="Fluorescent Highlighters by Dixon"/>
    <n v="22.288"/>
    <x v="3"/>
    <n v="0.2"/>
    <n v="3.9003999999999985"/>
    <x v="2"/>
    <s v="No"/>
    <n v="0"/>
  </r>
  <r>
    <n v="8317"/>
    <s v="CA-2016-161508"/>
    <x v="136"/>
    <d v="2016-07-16T00:00:00"/>
    <x v="1"/>
    <s v="PV-18985"/>
    <s v="Paul Van Hugh"/>
    <x v="2"/>
    <x v="0"/>
    <x v="425"/>
    <x v="5"/>
    <n v="77573"/>
    <x v="2"/>
    <s v="OFF-PA-10001804"/>
    <x v="1"/>
    <x v="10"/>
    <s v="Xerox 195"/>
    <n v="16.032"/>
    <x v="1"/>
    <n v="0.2"/>
    <n v="5.6111999999999993"/>
    <x v="2"/>
    <s v="No"/>
    <n v="0"/>
  </r>
  <r>
    <n v="8318"/>
    <s v="CA-2019-130904"/>
    <x v="645"/>
    <d v="2019-04-16T00:00:00"/>
    <x v="1"/>
    <s v="HM-14980"/>
    <s v="Henry MacAllister"/>
    <x v="0"/>
    <x v="0"/>
    <x v="140"/>
    <x v="3"/>
    <n v="27217"/>
    <x v="0"/>
    <s v="OFF-AR-10000422"/>
    <x v="1"/>
    <x v="6"/>
    <s v="Pencil and Crayon Sharpener"/>
    <n v="1.752"/>
    <x v="7"/>
    <n v="0.2"/>
    <n v="0.15329999999999994"/>
    <x v="0"/>
    <s v="No"/>
    <n v="0"/>
  </r>
  <r>
    <n v="8319"/>
    <s v="CA-2019-130904"/>
    <x v="645"/>
    <d v="2019-04-16T00:00:00"/>
    <x v="1"/>
    <s v="HM-14980"/>
    <s v="Henry MacAllister"/>
    <x v="0"/>
    <x v="0"/>
    <x v="140"/>
    <x v="3"/>
    <n v="27217"/>
    <x v="0"/>
    <s v="OFF-AR-10000127"/>
    <x v="1"/>
    <x v="6"/>
    <s v="Newell 321"/>
    <n v="20.992000000000001"/>
    <x v="8"/>
    <n v="0.2"/>
    <n v="2.3615999999999966"/>
    <x v="0"/>
    <s v="No"/>
    <n v="0"/>
  </r>
  <r>
    <n v="8320"/>
    <s v="CA-2019-133620"/>
    <x v="38"/>
    <d v="2019-11-18T00:00:00"/>
    <x v="1"/>
    <s v="EM-14065"/>
    <s v="Erin Mull"/>
    <x v="0"/>
    <x v="0"/>
    <x v="20"/>
    <x v="15"/>
    <n v="10009"/>
    <x v="3"/>
    <s v="OFF-ST-10004634"/>
    <x v="1"/>
    <x v="4"/>
    <s v="Personal Folder Holder, Ebony"/>
    <n v="11.21"/>
    <x v="7"/>
    <n v="0"/>
    <n v="3.3629999999999995"/>
    <x v="3"/>
    <s v="No"/>
    <n v="0"/>
  </r>
  <r>
    <n v="8321"/>
    <s v="CA-2017-142937"/>
    <x v="901"/>
    <d v="2017-12-06T00:00:00"/>
    <x v="2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n v="45.04"/>
    <x v="0"/>
    <n v="0.2"/>
    <n v="4.5040000000000031"/>
    <x v="2"/>
    <s v="No"/>
    <n v="0"/>
  </r>
  <r>
    <n v="8322"/>
    <s v="US-2018-149790"/>
    <x v="182"/>
    <d v="2018-10-01T00:00:00"/>
    <x v="1"/>
    <s v="SC-20380"/>
    <s v="Shahid Collister"/>
    <x v="0"/>
    <x v="0"/>
    <x v="12"/>
    <x v="5"/>
    <n v="77095"/>
    <x v="2"/>
    <s v="OFF-BI-10002026"/>
    <x v="1"/>
    <x v="8"/>
    <s v="Ibico Recycled Linen-Style Covers"/>
    <n v="15.623999999999997"/>
    <x v="0"/>
    <n v="0.8"/>
    <n v="-24.998400000000011"/>
    <x v="2"/>
    <s v="No"/>
    <n v="0"/>
  </r>
  <r>
    <n v="8323"/>
    <s v="CA-2018-130778"/>
    <x v="258"/>
    <d v="2018-11-25T00:00:00"/>
    <x v="1"/>
    <s v="ND-18370"/>
    <s v="Natalie DeCherney"/>
    <x v="0"/>
    <x v="0"/>
    <x v="85"/>
    <x v="15"/>
    <n v="11561"/>
    <x v="3"/>
    <s v="OFF-AP-10000595"/>
    <x v="1"/>
    <x v="9"/>
    <s v="Disposable Triple-Filter Dust Bags"/>
    <n v="8.74"/>
    <x v="0"/>
    <n v="0"/>
    <n v="2.2724000000000002"/>
    <x v="3"/>
    <s v="No"/>
    <n v="0"/>
  </r>
  <r>
    <n v="8324"/>
    <s v="CA-2018-130778"/>
    <x v="258"/>
    <d v="2018-11-25T00:00:00"/>
    <x v="1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x v="2"/>
    <n v="0"/>
    <n v="20.584999999999994"/>
    <x v="3"/>
    <s v="No"/>
    <n v="0"/>
  </r>
  <r>
    <n v="8325"/>
    <s v="CA-2019-144456"/>
    <x v="565"/>
    <d v="2019-09-09T00:00:00"/>
    <x v="2"/>
    <s v="FC-14245"/>
    <s v="Frank Carlisle"/>
    <x v="2"/>
    <x v="0"/>
    <x v="146"/>
    <x v="2"/>
    <n v="33012"/>
    <x v="0"/>
    <s v="OFF-ST-10001321"/>
    <x v="1"/>
    <x v="4"/>
    <s v="Decoflex Hanging Personal Folder File, Blue"/>
    <n v="61.68"/>
    <x v="2"/>
    <n v="0.2"/>
    <n v="5.3970000000000073"/>
    <x v="0"/>
    <s v="No"/>
    <n v="0"/>
  </r>
  <r>
    <n v="8326"/>
    <s v="CA-2019-144456"/>
    <x v="565"/>
    <d v="2019-09-09T00:00:00"/>
    <x v="2"/>
    <s v="FC-14245"/>
    <s v="Frank Carlisle"/>
    <x v="2"/>
    <x v="0"/>
    <x v="146"/>
    <x v="2"/>
    <n v="33012"/>
    <x v="0"/>
    <s v="TEC-PH-10001750"/>
    <x v="2"/>
    <x v="7"/>
    <s v="Samsung Rugby III"/>
    <n v="158.376"/>
    <x v="1"/>
    <n v="0.2"/>
    <n v="13.857900000000008"/>
    <x v="0"/>
    <s v="No"/>
    <n v="0"/>
  </r>
  <r>
    <n v="8327"/>
    <s v="CA-2019-103478"/>
    <x v="246"/>
    <d v="2019-07-24T00:00:00"/>
    <x v="0"/>
    <s v="KL-16555"/>
    <s v="Kelly Lampkin"/>
    <x v="1"/>
    <x v="0"/>
    <x v="34"/>
    <x v="10"/>
    <n v="60505"/>
    <x v="2"/>
    <s v="OFF-BI-10001890"/>
    <x v="1"/>
    <x v="8"/>
    <s v="Avery Poly Binder Pockets"/>
    <n v="2.8639999999999994"/>
    <x v="4"/>
    <n v="0.8"/>
    <n v="-4.5824000000000016"/>
    <x v="2"/>
    <s v="No"/>
    <n v="0"/>
  </r>
  <r>
    <n v="8328"/>
    <s v="CA-2019-103478"/>
    <x v="246"/>
    <d v="2019-07-24T00:00:00"/>
    <x v="0"/>
    <s v="KL-16555"/>
    <s v="Kelly Lampkin"/>
    <x v="1"/>
    <x v="0"/>
    <x v="34"/>
    <x v="10"/>
    <n v="60505"/>
    <x v="2"/>
    <s v="OFF-BI-10004224"/>
    <x v="1"/>
    <x v="8"/>
    <s v="Catalog Binders with Expanding Posts"/>
    <n v="94.191999999999979"/>
    <x v="3"/>
    <n v="0.8"/>
    <n v="-164.83600000000007"/>
    <x v="2"/>
    <s v="No"/>
    <n v="0"/>
  </r>
  <r>
    <n v="8329"/>
    <s v="CA-2019-118577"/>
    <x v="833"/>
    <d v="2019-10-11T00:00:00"/>
    <x v="1"/>
    <s v="XP-21865"/>
    <s v="Xylona Preis"/>
    <x v="0"/>
    <x v="0"/>
    <x v="78"/>
    <x v="30"/>
    <n v="7109"/>
    <x v="3"/>
    <s v="OFF-PA-10001357"/>
    <x v="1"/>
    <x v="10"/>
    <s v="Xerox 1886"/>
    <n v="143.69999999999999"/>
    <x v="1"/>
    <n v="0"/>
    <n v="68.975999999999999"/>
    <x v="3"/>
    <s v="No"/>
    <n v="0"/>
  </r>
  <r>
    <n v="8330"/>
    <s v="CA-2019-118577"/>
    <x v="833"/>
    <d v="2019-10-11T00:00:00"/>
    <x v="1"/>
    <s v="XP-21865"/>
    <s v="Xylona Preis"/>
    <x v="0"/>
    <x v="0"/>
    <x v="78"/>
    <x v="30"/>
    <n v="7109"/>
    <x v="3"/>
    <s v="OFF-PA-10004888"/>
    <x v="1"/>
    <x v="10"/>
    <s v="Xerox 217"/>
    <n v="6.48"/>
    <x v="7"/>
    <n v="0"/>
    <n v="3.1104000000000003"/>
    <x v="3"/>
    <s v="No"/>
    <n v="0"/>
  </r>
  <r>
    <n v="8331"/>
    <s v="CA-2019-113572"/>
    <x v="659"/>
    <d v="2019-11-11T00:00:00"/>
    <x v="1"/>
    <s v="FP-14320"/>
    <s v="Frank Preis"/>
    <x v="0"/>
    <x v="0"/>
    <x v="20"/>
    <x v="15"/>
    <n v="10024"/>
    <x v="3"/>
    <s v="TEC-AC-10002370"/>
    <x v="2"/>
    <x v="11"/>
    <s v="Maxell CD-R Discs"/>
    <n v="7.88"/>
    <x v="4"/>
    <n v="0"/>
    <n v="2.5215999999999994"/>
    <x v="3"/>
    <s v="No"/>
    <n v="0"/>
  </r>
  <r>
    <n v="8332"/>
    <s v="CA-2018-153269"/>
    <x v="1185"/>
    <d v="2018-03-12T00:00:00"/>
    <x v="2"/>
    <s v="PS-18760"/>
    <s v="Pamela Stobb"/>
    <x v="0"/>
    <x v="0"/>
    <x v="504"/>
    <x v="31"/>
    <n v="1810"/>
    <x v="3"/>
    <s v="OFF-ST-10004634"/>
    <x v="1"/>
    <x v="4"/>
    <s v="Personal Folder Holder, Ebony"/>
    <n v="11.21"/>
    <x v="7"/>
    <n v="0"/>
    <n v="3.3629999999999995"/>
    <x v="3"/>
    <s v="No"/>
    <n v="0"/>
  </r>
  <r>
    <n v="8333"/>
    <s v="CA-2018-153269"/>
    <x v="1185"/>
    <d v="2018-03-12T00:00:00"/>
    <x v="2"/>
    <s v="PS-18760"/>
    <s v="Pamela Stobb"/>
    <x v="0"/>
    <x v="0"/>
    <x v="504"/>
    <x v="31"/>
    <n v="1810"/>
    <x v="3"/>
    <s v="FUR-CH-10002647"/>
    <x v="0"/>
    <x v="1"/>
    <s v="Situations Contoured Folding Chairs, 4/Set"/>
    <n v="354.90000000000003"/>
    <x v="2"/>
    <n v="0"/>
    <n v="88.725000000000023"/>
    <x v="3"/>
    <s v="No"/>
    <n v="0"/>
  </r>
  <r>
    <n v="8334"/>
    <s v="CA-2018-153269"/>
    <x v="1185"/>
    <d v="2018-03-12T00:00:00"/>
    <x v="2"/>
    <s v="PS-18760"/>
    <s v="Pamela Stobb"/>
    <x v="0"/>
    <x v="0"/>
    <x v="504"/>
    <x v="31"/>
    <n v="1810"/>
    <x v="3"/>
    <s v="OFF-PA-10001801"/>
    <x v="1"/>
    <x v="10"/>
    <s v="Xerox 193"/>
    <n v="17.940000000000001"/>
    <x v="1"/>
    <n v="0"/>
    <n v="8.7906000000000013"/>
    <x v="3"/>
    <s v="No"/>
    <n v="0"/>
  </r>
  <r>
    <n v="8335"/>
    <s v="CA-2018-153269"/>
    <x v="1185"/>
    <d v="2018-03-12T00:00:00"/>
    <x v="2"/>
    <s v="PS-18760"/>
    <s v="Pamela Stobb"/>
    <x v="0"/>
    <x v="0"/>
    <x v="504"/>
    <x v="31"/>
    <n v="1810"/>
    <x v="3"/>
    <s v="OFF-BI-10004632"/>
    <x v="1"/>
    <x v="8"/>
    <s v="GBC Binding covers"/>
    <n v="51.8"/>
    <x v="4"/>
    <n v="0"/>
    <n v="23.309999999999995"/>
    <x v="3"/>
    <s v="No"/>
    <n v="0"/>
  </r>
  <r>
    <n v="8336"/>
    <s v="CA-2019-161655"/>
    <x v="726"/>
    <d v="2019-05-18T00:00:00"/>
    <x v="0"/>
    <s v="CW-11905"/>
    <s v="Carl Weiss"/>
    <x v="2"/>
    <x v="0"/>
    <x v="46"/>
    <x v="13"/>
    <n v="19711"/>
    <x v="3"/>
    <s v="OFF-BI-10002082"/>
    <x v="1"/>
    <x v="8"/>
    <s v="GBC Twin Loop Wire Binding Elements"/>
    <n v="299.52"/>
    <x v="6"/>
    <n v="0"/>
    <n v="149.76"/>
    <x v="3"/>
    <s v="No"/>
    <n v="0"/>
  </r>
  <r>
    <n v="8337"/>
    <s v="CA-2018-101469"/>
    <x v="415"/>
    <d v="2018-07-08T00:00:00"/>
    <x v="1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n v="7.7"/>
    <x v="0"/>
    <n v="0"/>
    <n v="3.157"/>
    <x v="0"/>
    <s v="No"/>
    <n v="0"/>
  </r>
  <r>
    <n v="8338"/>
    <s v="CA-2016-153087"/>
    <x v="422"/>
    <d v="2017-01-03T00:00:00"/>
    <x v="1"/>
    <s v="TC-20980"/>
    <s v="Tamara Chand"/>
    <x v="1"/>
    <x v="0"/>
    <x v="27"/>
    <x v="19"/>
    <n v="35601"/>
    <x v="0"/>
    <s v="OFF-PA-10001243"/>
    <x v="1"/>
    <x v="10"/>
    <s v="Xerox 1983"/>
    <n v="23.92"/>
    <x v="4"/>
    <n v="0"/>
    <n v="11.720800000000001"/>
    <x v="0"/>
    <s v="No"/>
    <n v="0"/>
  </r>
  <r>
    <n v="8339"/>
    <s v="CA-2016-153087"/>
    <x v="422"/>
    <d v="2017-01-03T00:00:00"/>
    <x v="1"/>
    <s v="TC-20980"/>
    <s v="Tamara Chand"/>
    <x v="1"/>
    <x v="0"/>
    <x v="27"/>
    <x v="19"/>
    <n v="35601"/>
    <x v="0"/>
    <s v="TEC-AC-10003198"/>
    <x v="2"/>
    <x v="11"/>
    <s v="Enermax Acrylux Wireless Keyboard"/>
    <n v="498"/>
    <x v="2"/>
    <n v="0"/>
    <n v="184.26"/>
    <x v="0"/>
    <s v="No"/>
    <n v="0"/>
  </r>
  <r>
    <n v="8340"/>
    <s v="CA-2019-135076"/>
    <x v="669"/>
    <d v="2019-04-17T00:00:00"/>
    <x v="1"/>
    <s v="YS-21880"/>
    <s v="Yana Sorensen"/>
    <x v="1"/>
    <x v="0"/>
    <x v="86"/>
    <x v="1"/>
    <n v="92345"/>
    <x v="1"/>
    <s v="FUR-CH-10003774"/>
    <x v="0"/>
    <x v="1"/>
    <s v="Global Wood Trimmed Manager's Task Chair, Khaki"/>
    <n v="436.70400000000006"/>
    <x v="5"/>
    <n v="0.2"/>
    <n v="-38.211600000000033"/>
    <x v="1"/>
    <s v="No"/>
    <n v="0"/>
  </r>
  <r>
    <n v="8341"/>
    <s v="CA-2016-161634"/>
    <x v="687"/>
    <d v="2016-11-20T00:00:00"/>
    <x v="1"/>
    <s v="CC-12220"/>
    <s v="Chris Cortes"/>
    <x v="0"/>
    <x v="0"/>
    <x v="269"/>
    <x v="17"/>
    <n v="23320"/>
    <x v="0"/>
    <s v="OFF-PA-10002262"/>
    <x v="1"/>
    <x v="10"/>
    <s v="Xerox 192"/>
    <n v="32.400000000000006"/>
    <x v="2"/>
    <n v="0"/>
    <n v="15.552000000000001"/>
    <x v="0"/>
    <s v="No"/>
    <n v="0"/>
  </r>
  <r>
    <n v="8342"/>
    <s v="CA-2019-141481"/>
    <x v="532"/>
    <d v="2019-06-14T00:00:00"/>
    <x v="2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n v="61.44"/>
    <x v="1"/>
    <n v="0"/>
    <n v="16.588799999999999"/>
    <x v="1"/>
    <s v="No"/>
    <n v="0"/>
  </r>
  <r>
    <n v="8343"/>
    <s v="CA-2018-132549"/>
    <x v="881"/>
    <d v="2018-11-30T00:00:00"/>
    <x v="1"/>
    <s v="JK-15370"/>
    <s v="Jay Kimmel"/>
    <x v="0"/>
    <x v="0"/>
    <x v="114"/>
    <x v="19"/>
    <n v="35810"/>
    <x v="0"/>
    <s v="OFF-ST-10001325"/>
    <x v="1"/>
    <x v="4"/>
    <s v="Sterilite Officeware Hinged File Box"/>
    <n v="73.36"/>
    <x v="3"/>
    <n v="0"/>
    <n v="19.807200000000002"/>
    <x v="0"/>
    <s v="No"/>
    <n v="0"/>
  </r>
  <r>
    <n v="8344"/>
    <s v="US-2016-155544"/>
    <x v="90"/>
    <d v="2016-03-25T00:00:00"/>
    <x v="1"/>
    <s v="GM-14440"/>
    <s v="Gary McGarr"/>
    <x v="0"/>
    <x v="0"/>
    <x v="289"/>
    <x v="18"/>
    <n v="37918"/>
    <x v="0"/>
    <s v="OFF-LA-10004544"/>
    <x v="1"/>
    <x v="2"/>
    <s v="Avery 505"/>
    <n v="59.20000000000001"/>
    <x v="2"/>
    <n v="0.2"/>
    <n v="22.199999999999996"/>
    <x v="0"/>
    <s v="No"/>
    <n v="0"/>
  </r>
  <r>
    <n v="8345"/>
    <s v="US-2016-155544"/>
    <x v="90"/>
    <d v="2016-03-25T00:00:00"/>
    <x v="1"/>
    <s v="GM-14440"/>
    <s v="Gary McGarr"/>
    <x v="0"/>
    <x v="0"/>
    <x v="289"/>
    <x v="18"/>
    <n v="37918"/>
    <x v="0"/>
    <s v="FUR-FU-10001473"/>
    <x v="0"/>
    <x v="5"/>
    <s v="DAX Wood Document Frame"/>
    <n v="32.952000000000005"/>
    <x v="1"/>
    <n v="0.2"/>
    <n v="6.5903999999999989"/>
    <x v="0"/>
    <s v="No"/>
    <n v="0"/>
  </r>
  <r>
    <n v="8346"/>
    <s v="US-2016-155544"/>
    <x v="90"/>
    <d v="2016-03-25T00:00:00"/>
    <x v="1"/>
    <s v="GM-14440"/>
    <s v="Gary McGarr"/>
    <x v="0"/>
    <x v="0"/>
    <x v="289"/>
    <x v="18"/>
    <n v="37918"/>
    <x v="0"/>
    <s v="FUR-CH-10000422"/>
    <x v="0"/>
    <x v="1"/>
    <s v="Global Highback Leather Tilter in Burgundy"/>
    <n v="218.376"/>
    <x v="1"/>
    <n v="0.2"/>
    <n v="-10.918799999999983"/>
    <x v="0"/>
    <s v="No"/>
    <n v="0"/>
  </r>
  <r>
    <n v="8347"/>
    <s v="US-2017-115238"/>
    <x v="28"/>
    <d v="2017-05-04T00:00:00"/>
    <x v="1"/>
    <s v="JW-15220"/>
    <s v="Jane Waco"/>
    <x v="1"/>
    <x v="0"/>
    <x v="104"/>
    <x v="31"/>
    <n v="1841"/>
    <x v="3"/>
    <s v="FUR-FU-10002960"/>
    <x v="0"/>
    <x v="5"/>
    <s v="Eldon 200 Class Desk Accessories, Burgundy"/>
    <n v="31.400000000000002"/>
    <x v="2"/>
    <n v="0"/>
    <n v="13.188000000000002"/>
    <x v="3"/>
    <s v="No"/>
    <n v="0"/>
  </r>
  <r>
    <n v="8348"/>
    <s v="US-2017-115238"/>
    <x v="28"/>
    <d v="2017-05-04T00:00:00"/>
    <x v="1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n v="9.48"/>
    <x v="7"/>
    <n v="0"/>
    <n v="3.7920000000000007"/>
    <x v="3"/>
    <s v="No"/>
    <n v="0"/>
  </r>
  <r>
    <n v="8349"/>
    <s v="US-2017-115238"/>
    <x v="28"/>
    <d v="2017-05-04T00:00:00"/>
    <x v="1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x v="12"/>
    <n v="0"/>
    <n v="58.66"/>
    <x v="3"/>
    <s v="No"/>
    <n v="0"/>
  </r>
  <r>
    <n v="8350"/>
    <s v="US-2017-115238"/>
    <x v="28"/>
    <d v="2017-05-04T00:00:00"/>
    <x v="1"/>
    <s v="JW-15220"/>
    <s v="Jane Waco"/>
    <x v="1"/>
    <x v="0"/>
    <x v="104"/>
    <x v="31"/>
    <n v="1841"/>
    <x v="3"/>
    <s v="FUR-FU-10001025"/>
    <x v="0"/>
    <x v="5"/>
    <s v="Eldon Imàge Series Desk Accessories, Clear"/>
    <n v="24.3"/>
    <x v="2"/>
    <n v="0"/>
    <n v="10.449000000000002"/>
    <x v="3"/>
    <s v="No"/>
    <n v="0"/>
  </r>
  <r>
    <n v="8351"/>
    <s v="US-2017-115238"/>
    <x v="28"/>
    <d v="2017-05-04T00:00:00"/>
    <x v="1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n v="6.48"/>
    <x v="7"/>
    <n v="0"/>
    <n v="3.1104000000000003"/>
    <x v="3"/>
    <s v="No"/>
    <n v="0"/>
  </r>
  <r>
    <n v="8352"/>
    <s v="CA-2019-132199"/>
    <x v="898"/>
    <d v="2019-05-08T00:00:00"/>
    <x v="1"/>
    <s v="BO-11350"/>
    <s v="Bill Overfelt"/>
    <x v="1"/>
    <x v="0"/>
    <x v="10"/>
    <x v="9"/>
    <n v="19134"/>
    <x v="3"/>
    <s v="FUR-FU-10004245"/>
    <x v="0"/>
    <x v="5"/>
    <s v="Career Cubicle Clock, 8 1/4&quot;, Black"/>
    <n v="32.448"/>
    <x v="0"/>
    <n v="0.2"/>
    <n v="7.3008000000000006"/>
    <x v="3"/>
    <s v="No"/>
    <n v="0"/>
  </r>
  <r>
    <n v="8353"/>
    <s v="CA-2019-132199"/>
    <x v="898"/>
    <d v="2019-05-08T00:00:00"/>
    <x v="1"/>
    <s v="BO-11350"/>
    <s v="Bill Overfelt"/>
    <x v="1"/>
    <x v="0"/>
    <x v="10"/>
    <x v="9"/>
    <n v="19134"/>
    <x v="3"/>
    <s v="OFF-BI-10003684"/>
    <x v="1"/>
    <x v="8"/>
    <s v="Wilson Jones Legal Size Ring Binders"/>
    <n v="26.388000000000002"/>
    <x v="4"/>
    <n v="0.7"/>
    <n v="-17.591999999999992"/>
    <x v="3"/>
    <s v="No"/>
    <n v="0"/>
  </r>
  <r>
    <n v="8354"/>
    <s v="CA-2019-132199"/>
    <x v="898"/>
    <d v="2019-05-08T00:00:00"/>
    <x v="1"/>
    <s v="BO-11350"/>
    <s v="Bill Overfelt"/>
    <x v="1"/>
    <x v="0"/>
    <x v="10"/>
    <x v="9"/>
    <n v="19134"/>
    <x v="3"/>
    <s v="FUR-TA-10003748"/>
    <x v="0"/>
    <x v="3"/>
    <s v="Bevis 36 x 72 Conference Tables"/>
    <n v="373.46999999999991"/>
    <x v="2"/>
    <n v="0.4"/>
    <n v="-112.041"/>
    <x v="3"/>
    <s v="No"/>
    <n v="0"/>
  </r>
  <r>
    <n v="8355"/>
    <s v="CA-2019-132199"/>
    <x v="898"/>
    <d v="2019-05-08T00:00:00"/>
    <x v="1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n v="64.2"/>
    <x v="2"/>
    <n v="0.7"/>
    <n v="-44.94"/>
    <x v="3"/>
    <s v="No"/>
    <n v="0"/>
  </r>
  <r>
    <n v="8356"/>
    <s v="CA-2019-132199"/>
    <x v="898"/>
    <d v="2019-05-08T00:00:00"/>
    <x v="1"/>
    <s v="BO-11350"/>
    <s v="Bill Overfelt"/>
    <x v="1"/>
    <x v="0"/>
    <x v="10"/>
    <x v="9"/>
    <n v="19134"/>
    <x v="3"/>
    <s v="OFF-FA-10002280"/>
    <x v="1"/>
    <x v="13"/>
    <s v="Advantus Plastic Paper Clips"/>
    <n v="8"/>
    <x v="0"/>
    <n v="0.2"/>
    <n v="2.8"/>
    <x v="3"/>
    <s v="No"/>
    <n v="0"/>
  </r>
  <r>
    <n v="8357"/>
    <s v="CA-2018-163174"/>
    <x v="370"/>
    <d v="2018-08-30T00:00:00"/>
    <x v="1"/>
    <s v="XP-21865"/>
    <s v="Xylona Preis"/>
    <x v="0"/>
    <x v="0"/>
    <x v="417"/>
    <x v="32"/>
    <n v="30605"/>
    <x v="0"/>
    <s v="FUR-FU-10000308"/>
    <x v="0"/>
    <x v="5"/>
    <s v="Deflect-o Glass Clear Studded Chair Mats"/>
    <n v="186.54"/>
    <x v="1"/>
    <n v="0"/>
    <n v="41.038800000000002"/>
    <x v="0"/>
    <s v="No"/>
    <n v="0"/>
  </r>
  <r>
    <n v="8358"/>
    <s v="CA-2016-110555"/>
    <x v="909"/>
    <d v="2016-04-18T00:00:00"/>
    <x v="1"/>
    <s v="MM-18055"/>
    <s v="Michelle Moray"/>
    <x v="0"/>
    <x v="0"/>
    <x v="120"/>
    <x v="37"/>
    <n v="59405"/>
    <x v="1"/>
    <s v="OFF-ST-10000876"/>
    <x v="1"/>
    <x v="4"/>
    <s v="Eldon Simplefile Box Office"/>
    <n v="87.08"/>
    <x v="3"/>
    <n v="0"/>
    <n v="24.382400000000001"/>
    <x v="1"/>
    <s v="No"/>
    <n v="0"/>
  </r>
  <r>
    <n v="8359"/>
    <s v="CA-2016-110555"/>
    <x v="909"/>
    <d v="2016-04-18T00:00:00"/>
    <x v="1"/>
    <s v="MM-18055"/>
    <s v="Michelle Moray"/>
    <x v="0"/>
    <x v="0"/>
    <x v="120"/>
    <x v="37"/>
    <n v="59405"/>
    <x v="1"/>
    <s v="TEC-PH-10000586"/>
    <x v="2"/>
    <x v="7"/>
    <s v="AT&amp;T SB67148 SynJ"/>
    <n v="105.584"/>
    <x v="0"/>
    <n v="0.2"/>
    <n v="9.2386000000000053"/>
    <x v="1"/>
    <s v="No"/>
    <n v="0"/>
  </r>
  <r>
    <n v="8360"/>
    <s v="CA-2016-110555"/>
    <x v="909"/>
    <d v="2016-04-18T00:00:00"/>
    <x v="1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n v="217.44"/>
    <x v="5"/>
    <n v="0"/>
    <n v="91.32480000000001"/>
    <x v="1"/>
    <s v="No"/>
    <n v="0"/>
  </r>
  <r>
    <n v="8361"/>
    <s v="CA-2019-147207"/>
    <x v="460"/>
    <d v="2019-01-04T00:00:00"/>
    <x v="0"/>
    <s v="TS-21655"/>
    <s v="Trudy Schmidt"/>
    <x v="0"/>
    <x v="0"/>
    <x v="236"/>
    <x v="5"/>
    <n v="79907"/>
    <x v="2"/>
    <s v="OFF-AR-10001955"/>
    <x v="1"/>
    <x v="6"/>
    <s v="Newell 319"/>
    <n v="31.744"/>
    <x v="0"/>
    <n v="0.2"/>
    <n v="3.9679999999999964"/>
    <x v="2"/>
    <s v="No"/>
    <n v="0"/>
  </r>
  <r>
    <n v="8362"/>
    <s v="CA-2019-147207"/>
    <x v="460"/>
    <d v="2019-01-04T00:00:00"/>
    <x v="0"/>
    <s v="TS-21655"/>
    <s v="Trudy Schmidt"/>
    <x v="0"/>
    <x v="0"/>
    <x v="236"/>
    <x v="5"/>
    <n v="79907"/>
    <x v="2"/>
    <s v="OFF-AP-10000027"/>
    <x v="1"/>
    <x v="9"/>
    <s v="Hoover Commercial SteamVac"/>
    <n v="5.4319999999999986"/>
    <x v="0"/>
    <n v="0.8"/>
    <n v="-13.580000000000002"/>
    <x v="2"/>
    <s v="No"/>
    <n v="0"/>
  </r>
  <r>
    <n v="8363"/>
    <s v="CA-2019-147207"/>
    <x v="460"/>
    <d v="2019-01-04T00:00:00"/>
    <x v="0"/>
    <s v="TS-21655"/>
    <s v="Trudy Schmidt"/>
    <x v="0"/>
    <x v="0"/>
    <x v="236"/>
    <x v="5"/>
    <n v="79907"/>
    <x v="2"/>
    <s v="FUR-TA-10002958"/>
    <x v="0"/>
    <x v="3"/>
    <s v="Bevis Oval Conference Table, Walnut"/>
    <n v="913.43000000000006"/>
    <x v="2"/>
    <n v="0.3"/>
    <n v="-169.63700000000009"/>
    <x v="2"/>
    <s v="No"/>
    <n v="0"/>
  </r>
  <r>
    <n v="8364"/>
    <s v="CA-2019-147207"/>
    <x v="460"/>
    <d v="2019-01-04T00:00:00"/>
    <x v="0"/>
    <s v="TS-21655"/>
    <s v="Trudy Schmidt"/>
    <x v="0"/>
    <x v="0"/>
    <x v="236"/>
    <x v="5"/>
    <n v="79907"/>
    <x v="2"/>
    <s v="OFF-ST-10002615"/>
    <x v="1"/>
    <x v="4"/>
    <s v="Dual Level, Single-Width Filing Carts"/>
    <n v="372.14400000000001"/>
    <x v="1"/>
    <n v="0.2"/>
    <n v="27.910800000000009"/>
    <x v="2"/>
    <s v="No"/>
    <n v="0"/>
  </r>
  <r>
    <n v="8365"/>
    <s v="CA-2019-137631"/>
    <x v="1045"/>
    <d v="2019-05-02T00:00:00"/>
    <x v="1"/>
    <s v="JL-15235"/>
    <s v="Janet Lee"/>
    <x v="0"/>
    <x v="0"/>
    <x v="505"/>
    <x v="2"/>
    <n v="34741"/>
    <x v="0"/>
    <s v="TEC-PH-10002624"/>
    <x v="2"/>
    <x v="7"/>
    <s v="Samsung Galaxy S4 Mini"/>
    <n v="751.98400000000004"/>
    <x v="0"/>
    <n v="0.2"/>
    <n v="84.598199999999878"/>
    <x v="0"/>
    <s v="No"/>
    <n v="0"/>
  </r>
  <r>
    <n v="8366"/>
    <s v="CA-2019-157273"/>
    <x v="289"/>
    <d v="2019-02-02T00:00:00"/>
    <x v="2"/>
    <s v="SZ-20035"/>
    <s v="Sam Zeldin"/>
    <x v="2"/>
    <x v="0"/>
    <x v="4"/>
    <x v="4"/>
    <n v="98105"/>
    <x v="1"/>
    <s v="TEC-PH-10002275"/>
    <x v="2"/>
    <x v="7"/>
    <s v="Mitel 5320 IP Phone VoIP phone"/>
    <n v="604.76800000000003"/>
    <x v="4"/>
    <n v="0.2"/>
    <n v="60.476800000000026"/>
    <x v="1"/>
    <s v="No"/>
    <n v="0"/>
  </r>
  <r>
    <n v="8367"/>
    <s v="CA-2016-109918"/>
    <x v="557"/>
    <d v="2016-09-12T00:00:00"/>
    <x v="0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x v="4"/>
    <n v="0"/>
    <n v="7.3872"/>
    <x v="1"/>
    <s v="Yes"/>
    <n v="1"/>
  </r>
  <r>
    <n v="8368"/>
    <s v="CA-2016-109918"/>
    <x v="557"/>
    <d v="2016-09-12T00:00:00"/>
    <x v="0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n v="20.56"/>
    <x v="0"/>
    <n v="0"/>
    <n v="9.663199999999998"/>
    <x v="1"/>
    <s v="Yes"/>
    <n v="1"/>
  </r>
  <r>
    <n v="8369"/>
    <s v="CA-2016-109918"/>
    <x v="557"/>
    <d v="2016-09-12T00:00:00"/>
    <x v="0"/>
    <s v="LR-17035"/>
    <s v="Lisa Ryan"/>
    <x v="1"/>
    <x v="0"/>
    <x v="68"/>
    <x v="1"/>
    <n v="95051"/>
    <x v="1"/>
    <s v="OFF-BI-10004308"/>
    <x v="1"/>
    <x v="8"/>
    <s v="Avery Legal 4-Ring Binder"/>
    <n v="83.920000000000016"/>
    <x v="2"/>
    <n v="0.2"/>
    <n v="31.47"/>
    <x v="1"/>
    <s v="Yes"/>
    <n v="1"/>
  </r>
  <r>
    <n v="8370"/>
    <s v="CA-2018-118745"/>
    <x v="725"/>
    <d v="2018-06-16T00:00:00"/>
    <x v="1"/>
    <s v="SV-20365"/>
    <s v="Seth Vernon"/>
    <x v="0"/>
    <x v="0"/>
    <x v="1"/>
    <x v="1"/>
    <n v="90049"/>
    <x v="1"/>
    <s v="FUR-TA-10003473"/>
    <x v="0"/>
    <x v="3"/>
    <s v="Bretford Rectangular Conference Table Tops"/>
    <n v="902.71199999999999"/>
    <x v="1"/>
    <n v="0.2"/>
    <n v="33.851700000000051"/>
    <x v="1"/>
    <s v="No"/>
    <n v="0"/>
  </r>
  <r>
    <n v="8371"/>
    <s v="CA-2018-163972"/>
    <x v="508"/>
    <d v="2018-10-21T00:00:00"/>
    <x v="1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n v="120.666"/>
    <x v="0"/>
    <n v="0.15"/>
    <n v="21.293999999999993"/>
    <x v="1"/>
    <s v="No"/>
    <n v="0"/>
  </r>
  <r>
    <n v="8372"/>
    <s v="CA-2016-165393"/>
    <x v="422"/>
    <d v="2016-12-30T00:00:00"/>
    <x v="2"/>
    <s v="NC-18415"/>
    <s v="Nathan Cano"/>
    <x v="0"/>
    <x v="0"/>
    <x v="5"/>
    <x v="5"/>
    <n v="76106"/>
    <x v="2"/>
    <s v="OFF-BI-10001658"/>
    <x v="1"/>
    <x v="8"/>
    <s v="GBC Standard Therm-A-Bind Covers"/>
    <n v="4.9839999999999991"/>
    <x v="7"/>
    <n v="0.8"/>
    <n v="-8.472800000000003"/>
    <x v="2"/>
    <s v="No"/>
    <n v="0"/>
  </r>
  <r>
    <n v="8373"/>
    <s v="CA-2018-113726"/>
    <x v="390"/>
    <d v="2018-12-01T00:00:00"/>
    <x v="1"/>
    <s v="SC-20680"/>
    <s v="Steve Carroll"/>
    <x v="2"/>
    <x v="0"/>
    <x v="4"/>
    <x v="4"/>
    <n v="98105"/>
    <x v="1"/>
    <s v="FUR-FU-10003535"/>
    <x v="0"/>
    <x v="5"/>
    <s v="Howard Miller Distant Time Traveler Alarm Clock"/>
    <n v="82.26"/>
    <x v="1"/>
    <n v="0"/>
    <n v="33.726600000000005"/>
    <x v="1"/>
    <s v="No"/>
    <n v="0"/>
  </r>
  <r>
    <n v="8374"/>
    <s v="CA-2018-152940"/>
    <x v="338"/>
    <d v="2018-11-13T00:00:00"/>
    <x v="2"/>
    <s v="RO-19780"/>
    <s v="Rose O'Brian"/>
    <x v="0"/>
    <x v="0"/>
    <x v="8"/>
    <x v="1"/>
    <n v="94110"/>
    <x v="1"/>
    <s v="OFF-ST-10000352"/>
    <x v="1"/>
    <x v="4"/>
    <s v="Acco Perma 2700 Stacking Storage Drawers"/>
    <n v="29.74"/>
    <x v="7"/>
    <n v="0"/>
    <n v="4.4610000000000021"/>
    <x v="1"/>
    <s v="No"/>
    <n v="0"/>
  </r>
  <r>
    <n v="8375"/>
    <s v="CA-2017-158701"/>
    <x v="956"/>
    <d v="2017-01-10T00:00:00"/>
    <x v="1"/>
    <s v="JL-15175"/>
    <s v="James Lanier"/>
    <x v="2"/>
    <x v="0"/>
    <x v="8"/>
    <x v="1"/>
    <n v="94110"/>
    <x v="1"/>
    <s v="OFF-AP-10004859"/>
    <x v="1"/>
    <x v="9"/>
    <s v="Acco 6 Outlet Guardian Premium Surge Suppressor"/>
    <n v="87.36"/>
    <x v="5"/>
    <n v="0"/>
    <n v="23.587200000000003"/>
    <x v="1"/>
    <s v="No"/>
    <n v="0"/>
  </r>
  <r>
    <n v="8376"/>
    <s v="CA-2017-158701"/>
    <x v="956"/>
    <d v="2017-01-10T00:00:00"/>
    <x v="1"/>
    <s v="JL-15175"/>
    <s v="James Lanier"/>
    <x v="2"/>
    <x v="0"/>
    <x v="8"/>
    <x v="1"/>
    <n v="94110"/>
    <x v="1"/>
    <s v="OFF-BI-10001294"/>
    <x v="1"/>
    <x v="8"/>
    <s v="Fellowes Binding Cases"/>
    <n v="56.16"/>
    <x v="5"/>
    <n v="0.2"/>
    <n v="17.549999999999994"/>
    <x v="1"/>
    <s v="No"/>
    <n v="0"/>
  </r>
  <r>
    <n v="8377"/>
    <s v="CA-2019-156272"/>
    <x v="708"/>
    <d v="2019-03-27T00:00:00"/>
    <x v="1"/>
    <s v="PW-19030"/>
    <s v="Pauline Webber"/>
    <x v="1"/>
    <x v="0"/>
    <x v="330"/>
    <x v="2"/>
    <n v="33068"/>
    <x v="0"/>
    <s v="OFF-AP-10001242"/>
    <x v="1"/>
    <x v="9"/>
    <s v="APC 7 Outlet Network SurgeArrest Surge Protector"/>
    <n v="64.384"/>
    <x v="7"/>
    <n v="0.2"/>
    <n v="8.0479999999999983"/>
    <x v="0"/>
    <s v="No"/>
    <n v="0"/>
  </r>
  <r>
    <n v="8378"/>
    <s v="CA-2017-162964"/>
    <x v="768"/>
    <d v="2017-11-18T00:00:00"/>
    <x v="1"/>
    <s v="MF-18250"/>
    <s v="Monica Federle"/>
    <x v="1"/>
    <x v="0"/>
    <x v="12"/>
    <x v="5"/>
    <n v="77095"/>
    <x v="2"/>
    <s v="OFF-ST-10002344"/>
    <x v="1"/>
    <x v="4"/>
    <s v="Carina 42&quot;Hx23 3/4&quot;W Media Storage Unit"/>
    <n v="64.784000000000006"/>
    <x v="7"/>
    <n v="0.2"/>
    <n v="-14.576399999999996"/>
    <x v="2"/>
    <s v="No"/>
    <n v="0"/>
  </r>
  <r>
    <n v="8379"/>
    <s v="CA-2017-162964"/>
    <x v="768"/>
    <d v="2017-11-18T00:00:00"/>
    <x v="1"/>
    <s v="MF-18250"/>
    <s v="Monica Federle"/>
    <x v="1"/>
    <x v="0"/>
    <x v="12"/>
    <x v="5"/>
    <n v="77095"/>
    <x v="2"/>
    <s v="OFF-PA-10003349"/>
    <x v="1"/>
    <x v="10"/>
    <s v="Xerox 1957"/>
    <n v="15.552000000000003"/>
    <x v="1"/>
    <n v="0.2"/>
    <n v="5.6375999999999999"/>
    <x v="2"/>
    <s v="No"/>
    <n v="0"/>
  </r>
  <r>
    <n v="8380"/>
    <s v="CA-2017-162964"/>
    <x v="768"/>
    <d v="2017-11-18T00:00:00"/>
    <x v="1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n v="223.88799999999998"/>
    <x v="3"/>
    <n v="0.2"/>
    <n v="69.964999999999975"/>
    <x v="2"/>
    <s v="No"/>
    <n v="0"/>
  </r>
  <r>
    <n v="8381"/>
    <s v="CA-2016-103527"/>
    <x v="340"/>
    <d v="2016-09-14T00:00:00"/>
    <x v="0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x v="1"/>
    <n v="0.2"/>
    <n v="3.4049999999999994"/>
    <x v="2"/>
    <s v="No"/>
    <n v="0"/>
  </r>
  <r>
    <n v="8382"/>
    <s v="CA-2018-134544"/>
    <x v="716"/>
    <d v="2018-03-19T00:00:00"/>
    <x v="0"/>
    <s v="AC-10660"/>
    <s v="Anna Chung"/>
    <x v="0"/>
    <x v="0"/>
    <x v="8"/>
    <x v="1"/>
    <n v="94109"/>
    <x v="1"/>
    <s v="TEC-PH-10003800"/>
    <x v="2"/>
    <x v="7"/>
    <s v="i.Sound Portable Power - 8000 mAh"/>
    <n v="84.784000000000006"/>
    <x v="0"/>
    <n v="0.2"/>
    <n v="-20.136200000000006"/>
    <x v="1"/>
    <s v="No"/>
    <n v="0"/>
  </r>
  <r>
    <n v="8383"/>
    <s v="CA-2018-163048"/>
    <x v="597"/>
    <d v="2018-02-15T00:00:00"/>
    <x v="1"/>
    <s v="MH-17440"/>
    <s v="Mark Haberlin"/>
    <x v="1"/>
    <x v="0"/>
    <x v="12"/>
    <x v="5"/>
    <n v="77036"/>
    <x v="2"/>
    <s v="FUR-CH-10001270"/>
    <x v="0"/>
    <x v="1"/>
    <s v="Harbour Creations Steel Folding Chair"/>
    <n v="241.49999999999997"/>
    <x v="4"/>
    <n v="0.3"/>
    <n v="0"/>
    <x v="2"/>
    <s v="No"/>
    <n v="0"/>
  </r>
  <r>
    <n v="8384"/>
    <s v="CA-2018-145135"/>
    <x v="491"/>
    <d v="2018-11-28T00:00:00"/>
    <x v="2"/>
    <s v="CD-12790"/>
    <s v="Cynthia Delaney"/>
    <x v="2"/>
    <x v="0"/>
    <x v="506"/>
    <x v="29"/>
    <n v="6484"/>
    <x v="3"/>
    <s v="TEC-AC-10003447"/>
    <x v="2"/>
    <x v="11"/>
    <s v="Micropad Numeric Keypads"/>
    <n v="59.97"/>
    <x v="1"/>
    <n v="0"/>
    <n v="14.992499999999996"/>
    <x v="3"/>
    <s v="No"/>
    <n v="0"/>
  </r>
  <r>
    <n v="8385"/>
    <s v="CA-2018-145135"/>
    <x v="491"/>
    <d v="2018-11-28T00:00:00"/>
    <x v="2"/>
    <s v="CD-12790"/>
    <s v="Cynthia Delaney"/>
    <x v="2"/>
    <x v="0"/>
    <x v="506"/>
    <x v="29"/>
    <n v="6484"/>
    <x v="3"/>
    <s v="OFF-PA-10004285"/>
    <x v="1"/>
    <x v="10"/>
    <s v="Xerox 1959"/>
    <n v="13.36"/>
    <x v="0"/>
    <n v="0"/>
    <n v="6.4127999999999998"/>
    <x v="3"/>
    <s v="No"/>
    <n v="0"/>
  </r>
  <r>
    <n v="8386"/>
    <s v="CA-2019-137582"/>
    <x v="507"/>
    <d v="2019-09-08T00:00:00"/>
    <x v="1"/>
    <s v="CV-12805"/>
    <s v="Cynthia Voltz"/>
    <x v="1"/>
    <x v="0"/>
    <x v="182"/>
    <x v="1"/>
    <n v="94601"/>
    <x v="1"/>
    <s v="OFF-BI-10001757"/>
    <x v="1"/>
    <x v="8"/>
    <s v="Pressboard Hanging Data Binders for Unburst Sheets"/>
    <n v="11.808"/>
    <x v="1"/>
    <n v="0.2"/>
    <n v="4.1327999999999996"/>
    <x v="1"/>
    <s v="No"/>
    <n v="0"/>
  </r>
  <r>
    <n v="8387"/>
    <s v="CA-2017-149601"/>
    <x v="71"/>
    <d v="2017-06-03T00:00:00"/>
    <x v="1"/>
    <s v="TB-21625"/>
    <s v="Trudy Brown"/>
    <x v="0"/>
    <x v="0"/>
    <x v="91"/>
    <x v="29"/>
    <n v="6040"/>
    <x v="3"/>
    <s v="OFF-ST-10001558"/>
    <x v="1"/>
    <x v="4"/>
    <s v="Acco Perma 4000 Stacking Storage Drawers"/>
    <n v="16.239999999999998"/>
    <x v="7"/>
    <n v="0"/>
    <n v="2.4359999999999999"/>
    <x v="3"/>
    <s v="No"/>
    <n v="0"/>
  </r>
  <r>
    <n v="8388"/>
    <s v="CA-2017-149601"/>
    <x v="71"/>
    <d v="2017-06-03T00:00:00"/>
    <x v="1"/>
    <s v="TB-21625"/>
    <s v="Trudy Brown"/>
    <x v="0"/>
    <x v="0"/>
    <x v="91"/>
    <x v="29"/>
    <n v="6040"/>
    <x v="3"/>
    <s v="OFF-ST-10001328"/>
    <x v="1"/>
    <x v="4"/>
    <s v="Personal Filing Tote with Lid, Black/Gray"/>
    <n v="77.55"/>
    <x v="2"/>
    <n v="0"/>
    <n v="21.714000000000002"/>
    <x v="3"/>
    <s v="No"/>
    <n v="0"/>
  </r>
  <r>
    <n v="8389"/>
    <s v="CA-2016-139423"/>
    <x v="301"/>
    <d v="2016-11-05T00:00:00"/>
    <x v="1"/>
    <s v="DG-13300"/>
    <s v="Deirdre Greer"/>
    <x v="1"/>
    <x v="0"/>
    <x v="334"/>
    <x v="30"/>
    <n v="7050"/>
    <x v="3"/>
    <s v="OFF-AP-10004708"/>
    <x v="1"/>
    <x v="9"/>
    <s v="Fellowes Superior 10 Outlet Split Surge Protector"/>
    <n v="76.12"/>
    <x v="0"/>
    <n v="0"/>
    <n v="22.074799999999996"/>
    <x v="3"/>
    <s v="No"/>
    <n v="0"/>
  </r>
  <r>
    <n v="8390"/>
    <s v="CA-2018-102596"/>
    <x v="797"/>
    <d v="2018-12-30T00:00:00"/>
    <x v="2"/>
    <s v="RD-19810"/>
    <s v="Ross DeVincentis"/>
    <x v="2"/>
    <x v="0"/>
    <x v="59"/>
    <x v="24"/>
    <n v="44312"/>
    <x v="3"/>
    <s v="OFF-FA-10000621"/>
    <x v="1"/>
    <x v="13"/>
    <s v="OIC Colored Binder Clips, Assorted Sizes"/>
    <n v="17.184000000000001"/>
    <x v="5"/>
    <n v="0.2"/>
    <n v="6.2291999999999996"/>
    <x v="3"/>
    <s v="No"/>
    <n v="0"/>
  </r>
  <r>
    <n v="8391"/>
    <s v="CA-2019-153227"/>
    <x v="769"/>
    <d v="2019-12-06T00:00:00"/>
    <x v="2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s v="No"/>
    <n v="0"/>
  </r>
  <r>
    <n v="8392"/>
    <s v="CA-2019-110625"/>
    <x v="331"/>
    <d v="2019-12-30T00:00:00"/>
    <x v="1"/>
    <s v="JB-16045"/>
    <s v="Julia Barnett"/>
    <x v="2"/>
    <x v="0"/>
    <x v="507"/>
    <x v="29"/>
    <n v="6810"/>
    <x v="3"/>
    <s v="FUR-FU-10001473"/>
    <x v="0"/>
    <x v="5"/>
    <s v="DAX Wood Document Frame"/>
    <n v="27.46"/>
    <x v="0"/>
    <n v="0"/>
    <n v="9.8856000000000002"/>
    <x v="3"/>
    <s v="No"/>
    <n v="0"/>
  </r>
  <r>
    <n v="8393"/>
    <s v="CA-2018-142594"/>
    <x v="49"/>
    <d v="2018-12-06T00:00:00"/>
    <x v="0"/>
    <s v="EJ-14155"/>
    <s v="Eva Jacobs"/>
    <x v="0"/>
    <x v="0"/>
    <x v="47"/>
    <x v="31"/>
    <n v="2038"/>
    <x v="3"/>
    <s v="TEC-PH-10000193"/>
    <x v="2"/>
    <x v="7"/>
    <s v="Jensen SMPS-640 - speaker phone"/>
    <n v="137.94"/>
    <x v="1"/>
    <n v="0"/>
    <n v="35.864399999999996"/>
    <x v="3"/>
    <s v="No"/>
    <n v="0"/>
  </r>
  <r>
    <n v="8394"/>
    <s v="CA-2018-142594"/>
    <x v="49"/>
    <d v="2018-12-06T00:00:00"/>
    <x v="0"/>
    <s v="EJ-14155"/>
    <s v="Eva Jacobs"/>
    <x v="0"/>
    <x v="0"/>
    <x v="47"/>
    <x v="31"/>
    <n v="2038"/>
    <x v="3"/>
    <s v="FUR-FU-10002045"/>
    <x v="0"/>
    <x v="5"/>
    <s v="Executive Impressions 14&quot;"/>
    <n v="111.15"/>
    <x v="2"/>
    <n v="0"/>
    <n v="48.906000000000006"/>
    <x v="3"/>
    <s v="No"/>
    <n v="0"/>
  </r>
  <r>
    <n v="8395"/>
    <s v="CA-2018-142594"/>
    <x v="49"/>
    <d v="2018-12-06T00:00:00"/>
    <x v="0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n v="901.94999999999993"/>
    <x v="1"/>
    <n v="0"/>
    <n v="297.64349999999996"/>
    <x v="3"/>
    <s v="No"/>
    <n v="0"/>
  </r>
  <r>
    <n v="8396"/>
    <s v="CA-2018-142594"/>
    <x v="49"/>
    <d v="2018-12-06T00:00:00"/>
    <x v="0"/>
    <s v="EJ-14155"/>
    <s v="Eva Jacobs"/>
    <x v="0"/>
    <x v="0"/>
    <x v="47"/>
    <x v="31"/>
    <n v="2038"/>
    <x v="3"/>
    <s v="FUR-TA-10001095"/>
    <x v="0"/>
    <x v="3"/>
    <s v="Chromcraft Round Conference Tables"/>
    <n v="366.00899999999996"/>
    <x v="1"/>
    <n v="0.3"/>
    <n v="-47.058300000000003"/>
    <x v="3"/>
    <s v="No"/>
    <n v="0"/>
  </r>
  <r>
    <n v="8397"/>
    <s v="CA-2016-152254"/>
    <x v="479"/>
    <d v="2016-06-30T00:00:00"/>
    <x v="3"/>
    <s v="BD-11620"/>
    <s v="Brian DeCherney"/>
    <x v="0"/>
    <x v="0"/>
    <x v="40"/>
    <x v="3"/>
    <n v="28403"/>
    <x v="0"/>
    <s v="OFF-PA-10001144"/>
    <x v="1"/>
    <x v="10"/>
    <s v="Xerox 1913"/>
    <n v="310.68799999999999"/>
    <x v="3"/>
    <n v="0.2"/>
    <n v="108.74079999999998"/>
    <x v="0"/>
    <s v="No"/>
    <n v="0"/>
  </r>
  <r>
    <n v="8398"/>
    <s v="US-2016-120236"/>
    <x v="1010"/>
    <d v="2016-09-04T00:00:00"/>
    <x v="2"/>
    <s v="MR-17545"/>
    <s v="Mathew Reese"/>
    <x v="2"/>
    <x v="0"/>
    <x v="12"/>
    <x v="5"/>
    <n v="77095"/>
    <x v="2"/>
    <s v="OFF-BI-10004099"/>
    <x v="1"/>
    <x v="8"/>
    <s v="GBC VeloBinder Strips"/>
    <n v="7.6799999999999979"/>
    <x v="2"/>
    <n v="0.8"/>
    <n v="-11.52"/>
    <x v="2"/>
    <s v="No"/>
    <n v="0"/>
  </r>
  <r>
    <n v="8399"/>
    <s v="CA-2019-120061"/>
    <x v="808"/>
    <d v="2019-11-07T00:00:00"/>
    <x v="0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n v="155.37199999999999"/>
    <x v="0"/>
    <n v="0.3"/>
    <n v="-35.513599999999997"/>
    <x v="3"/>
    <s v="No"/>
    <n v="0"/>
  </r>
  <r>
    <n v="8400"/>
    <s v="CA-2017-133837"/>
    <x v="657"/>
    <d v="2017-04-18T00:00:00"/>
    <x v="1"/>
    <s v="TH-21100"/>
    <s v="Thea Hendricks"/>
    <x v="0"/>
    <x v="0"/>
    <x v="220"/>
    <x v="16"/>
    <n v="85301"/>
    <x v="1"/>
    <s v="OFF-ST-10000344"/>
    <x v="1"/>
    <x v="4"/>
    <s v="Neat Ideas Personal Hanging Folder Files, Black"/>
    <n v="10.744"/>
    <x v="7"/>
    <n v="0.2"/>
    <n v="0.80579999999999963"/>
    <x v="1"/>
    <s v="No"/>
    <n v="0"/>
  </r>
  <r>
    <n v="8401"/>
    <s v="CA-2017-110814"/>
    <x v="901"/>
    <d v="2017-12-09T00:00:00"/>
    <x v="0"/>
    <s v="BD-11635"/>
    <s v="Brian Derr"/>
    <x v="0"/>
    <x v="0"/>
    <x v="20"/>
    <x v="15"/>
    <n v="10009"/>
    <x v="3"/>
    <s v="OFF-BI-10002026"/>
    <x v="1"/>
    <x v="8"/>
    <s v="Avery Arch Ring Binders"/>
    <n v="232.40000000000003"/>
    <x v="2"/>
    <n v="0.2"/>
    <n v="78.434999999999988"/>
    <x v="3"/>
    <s v="Yes"/>
    <n v="1"/>
  </r>
  <r>
    <n v="8402"/>
    <s v="CA-2017-110814"/>
    <x v="901"/>
    <d v="2017-12-09T00:00:00"/>
    <x v="0"/>
    <s v="BD-11635"/>
    <s v="Brian Derr"/>
    <x v="0"/>
    <x v="0"/>
    <x v="20"/>
    <x v="15"/>
    <n v="10009"/>
    <x v="3"/>
    <s v="FUR-CH-10003535"/>
    <x v="0"/>
    <x v="1"/>
    <s v="Global Armless Task Chair, Royal Blue"/>
    <n v="164.64599999999999"/>
    <x v="1"/>
    <n v="0.1"/>
    <n v="12.805799999999994"/>
    <x v="3"/>
    <s v="Yes"/>
    <n v="1"/>
  </r>
  <r>
    <n v="8403"/>
    <s v="CA-2017-110814"/>
    <x v="901"/>
    <d v="2017-12-09T00:00:00"/>
    <x v="0"/>
    <s v="BD-11635"/>
    <s v="Brian Derr"/>
    <x v="0"/>
    <x v="0"/>
    <x v="20"/>
    <x v="15"/>
    <n v="10009"/>
    <x v="3"/>
    <s v="OFF-PA-10004156"/>
    <x v="1"/>
    <x v="10"/>
    <s v="Xerox 188"/>
    <n v="22.68"/>
    <x v="0"/>
    <n v="0"/>
    <n v="11.113199999999999"/>
    <x v="3"/>
    <s v="Yes"/>
    <n v="1"/>
  </r>
  <r>
    <n v="8404"/>
    <s v="CA-2018-154067"/>
    <x v="854"/>
    <d v="2018-02-07T00:00:00"/>
    <x v="1"/>
    <s v="SM-20950"/>
    <s v="Suzanne McNair"/>
    <x v="1"/>
    <x v="0"/>
    <x v="1"/>
    <x v="1"/>
    <n v="90036"/>
    <x v="1"/>
    <s v="OFF-PA-10002254"/>
    <x v="1"/>
    <x v="10"/>
    <s v="Xerox 1883"/>
    <n v="105.52"/>
    <x v="4"/>
    <n v="0"/>
    <n v="48.539199999999994"/>
    <x v="1"/>
    <s v="No"/>
    <n v="0"/>
  </r>
  <r>
    <n v="8405"/>
    <s v="CA-2019-140480"/>
    <x v="141"/>
    <d v="2019-07-12T00:00:00"/>
    <x v="1"/>
    <s v="HE-14800"/>
    <s v="Harold Engle"/>
    <x v="1"/>
    <x v="0"/>
    <x v="46"/>
    <x v="13"/>
    <n v="19711"/>
    <x v="3"/>
    <s v="FUR-FU-10003247"/>
    <x v="0"/>
    <x v="5"/>
    <s v="36X48 HARDFLOOR CHAIRMAT"/>
    <n v="83.92"/>
    <x v="4"/>
    <n v="0"/>
    <n v="5.8743999999999943"/>
    <x v="3"/>
    <s v="No"/>
    <n v="0"/>
  </r>
  <r>
    <n v="8406"/>
    <s v="CA-2019-140480"/>
    <x v="141"/>
    <d v="2019-07-12T00:00:00"/>
    <x v="1"/>
    <s v="HE-14800"/>
    <s v="Harold Engle"/>
    <x v="1"/>
    <x v="0"/>
    <x v="46"/>
    <x v="13"/>
    <n v="19711"/>
    <x v="3"/>
    <s v="TEC-AC-10002473"/>
    <x v="2"/>
    <x v="11"/>
    <s v="Maxell 4.7GB DVD-R"/>
    <n v="141.9"/>
    <x v="2"/>
    <n v="0"/>
    <n v="58.179000000000002"/>
    <x v="3"/>
    <s v="No"/>
    <n v="0"/>
  </r>
  <r>
    <n v="8407"/>
    <s v="CA-2019-140480"/>
    <x v="141"/>
    <d v="2019-07-12T00:00:00"/>
    <x v="1"/>
    <s v="HE-14800"/>
    <s v="Harold Engle"/>
    <x v="1"/>
    <x v="0"/>
    <x v="46"/>
    <x v="13"/>
    <n v="19711"/>
    <x v="3"/>
    <s v="FUR-FU-10001057"/>
    <x v="0"/>
    <x v="5"/>
    <s v="Tensor Track Tree Floor Lamp"/>
    <n v="39.979999999999997"/>
    <x v="0"/>
    <n v="0"/>
    <n v="9.1953999999999994"/>
    <x v="3"/>
    <s v="No"/>
    <n v="0"/>
  </r>
  <r>
    <n v="8408"/>
    <s v="CA-2019-140480"/>
    <x v="141"/>
    <d v="2019-07-12T00:00:00"/>
    <x v="1"/>
    <s v="HE-14800"/>
    <s v="Harold Engle"/>
    <x v="1"/>
    <x v="0"/>
    <x v="46"/>
    <x v="13"/>
    <n v="19711"/>
    <x v="3"/>
    <s v="OFF-AR-10001419"/>
    <x v="1"/>
    <x v="6"/>
    <s v="Newell 325"/>
    <n v="28.91"/>
    <x v="3"/>
    <n v="0"/>
    <n v="8.6729999999999983"/>
    <x v="3"/>
    <s v="No"/>
    <n v="0"/>
  </r>
  <r>
    <n v="8409"/>
    <s v="CA-2019-140480"/>
    <x v="141"/>
    <d v="2019-07-12T00:00:00"/>
    <x v="1"/>
    <s v="HE-14800"/>
    <s v="Harold Engle"/>
    <x v="1"/>
    <x v="0"/>
    <x v="46"/>
    <x v="13"/>
    <n v="19711"/>
    <x v="3"/>
    <s v="OFF-AR-10004010"/>
    <x v="1"/>
    <x v="6"/>
    <s v="Hunt Boston Vacuum Mount KS Pencil Sharpener"/>
    <n v="174.95000000000002"/>
    <x v="2"/>
    <n v="0"/>
    <n v="45.487000000000002"/>
    <x v="3"/>
    <s v="No"/>
    <n v="0"/>
  </r>
  <r>
    <n v="8410"/>
    <s v="CA-2017-134082"/>
    <x v="555"/>
    <d v="2017-12-17T00:00:00"/>
    <x v="1"/>
    <s v="JK-15640"/>
    <s v="Jim Kriz"/>
    <x v="2"/>
    <x v="0"/>
    <x v="272"/>
    <x v="1"/>
    <n v="92404"/>
    <x v="1"/>
    <s v="OFF-BI-10004230"/>
    <x v="1"/>
    <x v="8"/>
    <s v="GBC Recycled Grain Textured Covers"/>
    <n v="110.52800000000001"/>
    <x v="4"/>
    <n v="0.2"/>
    <n v="38.684799999999996"/>
    <x v="1"/>
    <s v="No"/>
    <n v="0"/>
  </r>
  <r>
    <n v="8411"/>
    <s v="CA-2018-130820"/>
    <x v="625"/>
    <d v="2018-11-15T00:00:00"/>
    <x v="3"/>
    <s v="ON-18715"/>
    <s v="Odella Nelson"/>
    <x v="1"/>
    <x v="0"/>
    <x v="140"/>
    <x v="3"/>
    <n v="27217"/>
    <x v="0"/>
    <s v="FUR-TA-10001768"/>
    <x v="0"/>
    <x v="3"/>
    <s v="Hon Racetrack Conference Tables"/>
    <n v="630.024"/>
    <x v="4"/>
    <n v="0.4"/>
    <n v="-199.50760000000008"/>
    <x v="0"/>
    <s v="No"/>
    <n v="0"/>
  </r>
  <r>
    <n v="8412"/>
    <s v="CA-2018-159765"/>
    <x v="195"/>
    <d v="2018-05-12T00:00:00"/>
    <x v="0"/>
    <s v="TH-21100"/>
    <s v="Thea Hendricks"/>
    <x v="0"/>
    <x v="0"/>
    <x v="127"/>
    <x v="17"/>
    <n v="24153"/>
    <x v="0"/>
    <s v="OFF-AR-10003514"/>
    <x v="1"/>
    <x v="6"/>
    <s v="4009 Highlighters by Sanford"/>
    <n v="27.86"/>
    <x v="3"/>
    <n v="0"/>
    <n v="9.1937999999999978"/>
    <x v="0"/>
    <s v="No"/>
    <n v="0"/>
  </r>
  <r>
    <n v="8413"/>
    <s v="CA-2019-132290"/>
    <x v="434"/>
    <d v="2019-03-14T00:00:00"/>
    <x v="1"/>
    <s v="MD-17350"/>
    <s v="Maribeth Dona"/>
    <x v="0"/>
    <x v="0"/>
    <x v="61"/>
    <x v="5"/>
    <n v="75217"/>
    <x v="2"/>
    <s v="FUR-TA-10002228"/>
    <x v="0"/>
    <x v="3"/>
    <s v="Bevis Traditional Conference Table Top, Plinth Base"/>
    <n v="933.40800000000002"/>
    <x v="4"/>
    <n v="0.3"/>
    <n v="-173.34719999999999"/>
    <x v="2"/>
    <s v="No"/>
    <n v="0"/>
  </r>
  <r>
    <n v="8414"/>
    <s v="CA-2018-147109"/>
    <x v="907"/>
    <d v="2018-12-21T00:00:00"/>
    <x v="1"/>
    <s v="AH-10075"/>
    <s v="Adam Hart"/>
    <x v="1"/>
    <x v="0"/>
    <x v="81"/>
    <x v="5"/>
    <n v="76017"/>
    <x v="2"/>
    <s v="OFF-PA-10001972"/>
    <x v="1"/>
    <x v="10"/>
    <s v="Xerox 214"/>
    <n v="51.840000000000011"/>
    <x v="12"/>
    <n v="0.2"/>
    <n v="18.143999999999998"/>
    <x v="2"/>
    <s v="No"/>
    <n v="0"/>
  </r>
  <r>
    <n v="8415"/>
    <s v="CA-2018-147109"/>
    <x v="907"/>
    <d v="2018-12-21T00:00:00"/>
    <x v="1"/>
    <s v="AH-10075"/>
    <s v="Adam Hart"/>
    <x v="1"/>
    <x v="0"/>
    <x v="81"/>
    <x v="5"/>
    <n v="76017"/>
    <x v="2"/>
    <s v="TEC-AC-10002942"/>
    <x v="2"/>
    <x v="11"/>
    <s v="WD My Passport Ultra 1TB Portable External Hard Drive"/>
    <n v="165.60000000000002"/>
    <x v="1"/>
    <n v="0.2"/>
    <n v="-6.2100000000000151"/>
    <x v="2"/>
    <s v="No"/>
    <n v="0"/>
  </r>
  <r>
    <n v="8416"/>
    <s v="CA-2019-107265"/>
    <x v="1191"/>
    <d v="2019-04-12T00:00:00"/>
    <x v="1"/>
    <s v="ML-17755"/>
    <s v="Max Ludwig"/>
    <x v="2"/>
    <x v="0"/>
    <x v="292"/>
    <x v="23"/>
    <n v="52302"/>
    <x v="2"/>
    <s v="OFF-PA-10000474"/>
    <x v="1"/>
    <x v="10"/>
    <s v="Easy-staple paper"/>
    <n v="106.32"/>
    <x v="1"/>
    <n v="0"/>
    <n v="49.970399999999991"/>
    <x v="2"/>
    <s v="No"/>
    <n v="0"/>
  </r>
  <r>
    <n v="8417"/>
    <s v="CA-2019-118199"/>
    <x v="1188"/>
    <d v="2019-05-11T00:00:00"/>
    <x v="2"/>
    <s v="LB-16795"/>
    <s v="Laurel Beltran"/>
    <x v="2"/>
    <x v="0"/>
    <x v="4"/>
    <x v="4"/>
    <n v="98105"/>
    <x v="1"/>
    <s v="OFF-BI-10004330"/>
    <x v="1"/>
    <x v="8"/>
    <s v="GBC Velobind Prepunched Cover Sets, Regency Series"/>
    <n v="147.91999999999999"/>
    <x v="2"/>
    <n v="0.2"/>
    <n v="46.224999999999987"/>
    <x v="1"/>
    <s v="No"/>
    <n v="0"/>
  </r>
  <r>
    <n v="8418"/>
    <s v="CA-2019-118199"/>
    <x v="1188"/>
    <d v="2019-05-11T00:00:00"/>
    <x v="2"/>
    <s v="LB-16795"/>
    <s v="Laurel Beltran"/>
    <x v="2"/>
    <x v="0"/>
    <x v="4"/>
    <x v="4"/>
    <n v="98105"/>
    <x v="1"/>
    <s v="OFF-ST-10000604"/>
    <x v="1"/>
    <x v="4"/>
    <s v="Home/Office Personal File Carts"/>
    <n v="104.28"/>
    <x v="1"/>
    <n v="0"/>
    <n v="26.069999999999993"/>
    <x v="1"/>
    <s v="No"/>
    <n v="0"/>
  </r>
  <r>
    <n v="8419"/>
    <s v="CA-2019-118199"/>
    <x v="1188"/>
    <d v="2019-05-11T00:00:00"/>
    <x v="2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x v="7"/>
    <n v="0"/>
    <n v="63.106999999999999"/>
    <x v="1"/>
    <s v="No"/>
    <n v="0"/>
  </r>
  <r>
    <n v="8420"/>
    <s v="CA-2019-118199"/>
    <x v="1188"/>
    <d v="2019-05-11T00:00:00"/>
    <x v="2"/>
    <s v="LB-16795"/>
    <s v="Laurel Beltran"/>
    <x v="2"/>
    <x v="0"/>
    <x v="4"/>
    <x v="4"/>
    <n v="98105"/>
    <x v="1"/>
    <s v="OFF-ST-10000636"/>
    <x v="1"/>
    <x v="4"/>
    <s v="Rogers Profile Extra Capacity Storage Tub"/>
    <n v="66.959999999999994"/>
    <x v="4"/>
    <n v="0"/>
    <n v="2.6783999999999963"/>
    <x v="1"/>
    <s v="No"/>
    <n v="0"/>
  </r>
  <r>
    <n v="8421"/>
    <s v="CA-2019-118199"/>
    <x v="1188"/>
    <d v="2019-05-11T00:00:00"/>
    <x v="2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n v="199.98"/>
    <x v="0"/>
    <n v="0"/>
    <n v="87.991200000000006"/>
    <x v="1"/>
    <s v="No"/>
    <n v="0"/>
  </r>
  <r>
    <n v="8422"/>
    <s v="CA-2019-150091"/>
    <x v="386"/>
    <d v="2019-10-16T00:00:00"/>
    <x v="1"/>
    <s v="NP-18670"/>
    <s v="Nora Paige"/>
    <x v="0"/>
    <x v="0"/>
    <x v="80"/>
    <x v="30"/>
    <n v="8701"/>
    <x v="3"/>
    <s v="TEC-AC-10002167"/>
    <x v="2"/>
    <x v="11"/>
    <s v="Imation 8gb Micro Traveldrive Usb 2.0 Flash Drive"/>
    <n v="45"/>
    <x v="1"/>
    <n v="0"/>
    <n v="4.9500000000000011"/>
    <x v="3"/>
    <s v="No"/>
    <n v="0"/>
  </r>
  <r>
    <n v="8423"/>
    <s v="CA-2019-150091"/>
    <x v="386"/>
    <d v="2019-10-16T00:00:00"/>
    <x v="1"/>
    <s v="NP-18670"/>
    <s v="Nora Paige"/>
    <x v="0"/>
    <x v="0"/>
    <x v="80"/>
    <x v="30"/>
    <n v="8701"/>
    <x v="3"/>
    <s v="OFF-FA-10000621"/>
    <x v="1"/>
    <x v="13"/>
    <s v="OIC Colored Binder Clips, Assorted Sizes"/>
    <n v="17.899999999999999"/>
    <x v="2"/>
    <n v="0"/>
    <n v="8.7710000000000008"/>
    <x v="3"/>
    <s v="No"/>
    <n v="0"/>
  </r>
  <r>
    <n v="8424"/>
    <s v="CA-2019-150091"/>
    <x v="386"/>
    <d v="2019-10-16T00:00:00"/>
    <x v="1"/>
    <s v="NP-18670"/>
    <s v="Nora Paige"/>
    <x v="0"/>
    <x v="0"/>
    <x v="80"/>
    <x v="30"/>
    <n v="8701"/>
    <x v="3"/>
    <s v="FUR-FU-10004053"/>
    <x v="0"/>
    <x v="5"/>
    <s v="DAX Two-Tone Silver Metal Document Frame"/>
    <n v="40.479999999999997"/>
    <x v="0"/>
    <n v="0"/>
    <n v="17.406400000000001"/>
    <x v="3"/>
    <s v="No"/>
    <n v="0"/>
  </r>
  <r>
    <n v="8425"/>
    <s v="CA-2019-150091"/>
    <x v="386"/>
    <d v="2019-10-16T00:00:00"/>
    <x v="1"/>
    <s v="NP-18670"/>
    <s v="Nora Paige"/>
    <x v="0"/>
    <x v="0"/>
    <x v="80"/>
    <x v="30"/>
    <n v="8701"/>
    <x v="3"/>
    <s v="FUR-BO-10003404"/>
    <x v="0"/>
    <x v="0"/>
    <s v="Global Adaptabilites Bookcase, Cherry/Storm Gray Finish"/>
    <n v="2154.9"/>
    <x v="2"/>
    <n v="0"/>
    <n v="129.29399999999987"/>
    <x v="3"/>
    <s v="No"/>
    <n v="0"/>
  </r>
  <r>
    <n v="8426"/>
    <s v="CA-2018-137652"/>
    <x v="770"/>
    <d v="2018-08-30T00:00:00"/>
    <x v="2"/>
    <s v="EB-13750"/>
    <s v="Edward Becker"/>
    <x v="1"/>
    <x v="0"/>
    <x v="74"/>
    <x v="24"/>
    <n v="45231"/>
    <x v="3"/>
    <s v="OFF-BI-10004099"/>
    <x v="1"/>
    <x v="8"/>
    <s v="GBC VeloBinder Strips"/>
    <n v="18.432000000000002"/>
    <x v="8"/>
    <n v="0.7"/>
    <n v="-12.287999999999997"/>
    <x v="3"/>
    <s v="No"/>
    <n v="0"/>
  </r>
  <r>
    <n v="8427"/>
    <s v="CA-2017-128356"/>
    <x v="653"/>
    <d v="2017-10-07T00:00:00"/>
    <x v="1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x v="0"/>
    <n v="0.2"/>
    <n v="0.95759999999999978"/>
    <x v="1"/>
    <s v="No"/>
    <n v="0"/>
  </r>
  <r>
    <n v="8428"/>
    <s v="CA-2019-167017"/>
    <x v="51"/>
    <d v="2019-11-25T00:00:00"/>
    <x v="2"/>
    <s v="DC-12850"/>
    <s v="Dan Campbell"/>
    <x v="0"/>
    <x v="0"/>
    <x v="43"/>
    <x v="12"/>
    <n v="48066"/>
    <x v="2"/>
    <s v="OFF-SU-10001935"/>
    <x v="1"/>
    <x v="14"/>
    <s v="Staple remover"/>
    <n v="4.3600000000000003"/>
    <x v="0"/>
    <n v="0"/>
    <n v="0.17439999999999944"/>
    <x v="2"/>
    <s v="No"/>
    <n v="0"/>
  </r>
  <r>
    <n v="8429"/>
    <s v="US-2019-132220"/>
    <x v="105"/>
    <d v="2019-11-16T00:00:00"/>
    <x v="1"/>
    <s v="DJ-13510"/>
    <s v="Don Jones"/>
    <x v="1"/>
    <x v="0"/>
    <x v="228"/>
    <x v="16"/>
    <n v="85281"/>
    <x v="1"/>
    <s v="TEC-AC-10004227"/>
    <x v="2"/>
    <x v="11"/>
    <s v="SanDisk Ultra 16 GB MicroSDHC Class 10 Memory Card"/>
    <n v="62.352000000000004"/>
    <x v="5"/>
    <n v="0.2"/>
    <n v="-10.911600000000007"/>
    <x v="1"/>
    <s v="No"/>
    <n v="0"/>
  </r>
  <r>
    <n v="8430"/>
    <s v="CA-2018-118129"/>
    <x v="1054"/>
    <d v="2018-12-21T00:00:00"/>
    <x v="0"/>
    <s v="CL-12565"/>
    <s v="Clay Ludtke"/>
    <x v="0"/>
    <x v="0"/>
    <x v="265"/>
    <x v="9"/>
    <n v="19601"/>
    <x v="3"/>
    <s v="FUR-FU-10004904"/>
    <x v="0"/>
    <x v="5"/>
    <s v="Eldon &quot;L&quot; Workstation Diamond Chairmat"/>
    <n v="303.92"/>
    <x v="2"/>
    <n v="0.2"/>
    <n v="-30.392000000000024"/>
    <x v="3"/>
    <s v="No"/>
    <n v="0"/>
  </r>
  <r>
    <n v="8431"/>
    <s v="US-2016-113124"/>
    <x v="809"/>
    <d v="2016-04-05T00:00:00"/>
    <x v="1"/>
    <s v="NC-18340"/>
    <s v="Nat Carroll"/>
    <x v="0"/>
    <x v="0"/>
    <x v="339"/>
    <x v="11"/>
    <n v="55124"/>
    <x v="2"/>
    <s v="OFF-ST-10001511"/>
    <x v="1"/>
    <x v="4"/>
    <s v="Space Solutions Commercial Steel Shelving"/>
    <n v="129.30000000000001"/>
    <x v="0"/>
    <n v="0"/>
    <n v="6.4649999999999892"/>
    <x v="2"/>
    <s v="No"/>
    <n v="0"/>
  </r>
  <r>
    <n v="8432"/>
    <s v="CA-2019-155621"/>
    <x v="1183"/>
    <d v="2019-11-13T00:00:00"/>
    <x v="1"/>
    <s v="KN-16450"/>
    <s v="Kean Nguyen"/>
    <x v="1"/>
    <x v="0"/>
    <x v="248"/>
    <x v="39"/>
    <n v="21215"/>
    <x v="3"/>
    <s v="FUR-FU-10003535"/>
    <x v="0"/>
    <x v="5"/>
    <s v="Howard Miller Distant Time Traveler Alarm Clock"/>
    <n v="274.20000000000005"/>
    <x v="12"/>
    <n v="0"/>
    <n v="112.422"/>
    <x v="3"/>
    <s v="No"/>
    <n v="0"/>
  </r>
  <r>
    <n v="8433"/>
    <s v="US-2016-127635"/>
    <x v="80"/>
    <d v="2016-09-18T00:00:00"/>
    <x v="0"/>
    <s v="SC-20260"/>
    <s v="Scott Cohen"/>
    <x v="1"/>
    <x v="0"/>
    <x v="331"/>
    <x v="5"/>
    <n v="78415"/>
    <x v="2"/>
    <s v="OFF-FA-10000053"/>
    <x v="1"/>
    <x v="13"/>
    <s v="Revere Boxed Rubber Bands by Revere"/>
    <n v="6.048"/>
    <x v="4"/>
    <n v="0.2"/>
    <n v="-1.3607999999999998"/>
    <x v="2"/>
    <s v="No"/>
    <n v="0"/>
  </r>
  <r>
    <n v="8434"/>
    <s v="US-2016-127635"/>
    <x v="80"/>
    <d v="2016-09-18T00:00:00"/>
    <x v="0"/>
    <s v="SC-20260"/>
    <s v="Scott Cohen"/>
    <x v="1"/>
    <x v="0"/>
    <x v="331"/>
    <x v="5"/>
    <n v="78415"/>
    <x v="2"/>
    <s v="OFF-PA-10004610"/>
    <x v="1"/>
    <x v="10"/>
    <s v="Xerox 1900"/>
    <n v="6.8480000000000008"/>
    <x v="0"/>
    <n v="0.2"/>
    <n v="2.1399999999999992"/>
    <x v="2"/>
    <s v="No"/>
    <n v="0"/>
  </r>
  <r>
    <n v="8435"/>
    <s v="US-2016-127635"/>
    <x v="80"/>
    <d v="2016-09-18T00:00:00"/>
    <x v="0"/>
    <s v="SC-20260"/>
    <s v="Scott Cohen"/>
    <x v="1"/>
    <x v="0"/>
    <x v="331"/>
    <x v="5"/>
    <n v="78415"/>
    <x v="2"/>
    <s v="FUR-FU-10000550"/>
    <x v="0"/>
    <x v="5"/>
    <s v="Stacking Trays by OIC"/>
    <n v="9.9600000000000009"/>
    <x v="2"/>
    <n v="0.6"/>
    <n v="-6.7230000000000008"/>
    <x v="2"/>
    <s v="No"/>
    <n v="0"/>
  </r>
  <r>
    <n v="8436"/>
    <s v="US-2016-127635"/>
    <x v="80"/>
    <d v="2016-09-18T00:00:00"/>
    <x v="0"/>
    <s v="SC-20260"/>
    <s v="Scott Cohen"/>
    <x v="1"/>
    <x v="0"/>
    <x v="331"/>
    <x v="5"/>
    <n v="78415"/>
    <x v="2"/>
    <s v="OFF-BI-10001721"/>
    <x v="1"/>
    <x v="8"/>
    <s v="Trimflex Flexible Post Binders"/>
    <n v="8.5519999999999978"/>
    <x v="0"/>
    <n v="0.8"/>
    <n v="-13.683199999999999"/>
    <x v="2"/>
    <s v="No"/>
    <n v="0"/>
  </r>
  <r>
    <n v="8437"/>
    <s v="CA-2017-151470"/>
    <x v="1181"/>
    <d v="2017-09-26T00:00:00"/>
    <x v="1"/>
    <s v="AM-10705"/>
    <s v="Anne McFarland"/>
    <x v="0"/>
    <x v="0"/>
    <x v="98"/>
    <x v="33"/>
    <n v="89115"/>
    <x v="1"/>
    <s v="OFF-BI-10004040"/>
    <x v="1"/>
    <x v="8"/>
    <s v="Wilson Jones Impact Binders"/>
    <n v="45.584000000000003"/>
    <x v="10"/>
    <n v="0.2"/>
    <n v="16.524199999999997"/>
    <x v="1"/>
    <s v="No"/>
    <n v="0"/>
  </r>
  <r>
    <n v="8438"/>
    <s v="CA-2017-112823"/>
    <x v="895"/>
    <d v="2017-12-16T00:00:00"/>
    <x v="1"/>
    <s v="RA-19945"/>
    <s v="Ryan Akin"/>
    <x v="0"/>
    <x v="0"/>
    <x v="138"/>
    <x v="24"/>
    <n v="44105"/>
    <x v="3"/>
    <s v="TEC-AC-10002550"/>
    <x v="2"/>
    <x v="11"/>
    <s v="Maxell 4.7GB DVD-RW 3/Pack"/>
    <n v="25.488"/>
    <x v="0"/>
    <n v="0.2"/>
    <n v="4.4603999999999999"/>
    <x v="3"/>
    <s v="No"/>
    <n v="0"/>
  </r>
  <r>
    <n v="8439"/>
    <s v="CA-2016-108861"/>
    <x v="1061"/>
    <d v="2016-06-01T00:00:00"/>
    <x v="1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n v="136.96"/>
    <x v="4"/>
    <n v="0.2"/>
    <n v="51.359999999999992"/>
    <x v="1"/>
    <s v="Yes"/>
    <n v="1"/>
  </r>
  <r>
    <n v="8440"/>
    <s v="CA-2019-114370"/>
    <x v="1192"/>
    <d v="2019-03-17T00:00:00"/>
    <x v="0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n v="49.616000000000007"/>
    <x v="0"/>
    <n v="0.2"/>
    <n v="4.9615999999999989"/>
    <x v="2"/>
    <s v="No"/>
    <n v="0"/>
  </r>
  <r>
    <n v="8441"/>
    <s v="CA-2018-158302"/>
    <x v="16"/>
    <d v="2018-12-12T00:00:00"/>
    <x v="0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n v="10.584000000000001"/>
    <x v="1"/>
    <n v="0.2"/>
    <n v="3.4397999999999995"/>
    <x v="3"/>
    <s v="No"/>
    <n v="0"/>
  </r>
  <r>
    <n v="8442"/>
    <s v="CA-2019-145779"/>
    <x v="636"/>
    <d v="2019-05-10T00:00:00"/>
    <x v="1"/>
    <s v="DB-13615"/>
    <s v="Doug Bickford"/>
    <x v="0"/>
    <x v="0"/>
    <x v="93"/>
    <x v="16"/>
    <n v="85705"/>
    <x v="1"/>
    <s v="OFF-PA-10002254"/>
    <x v="1"/>
    <x v="10"/>
    <s v="Xerox 1883"/>
    <n v="84.415999999999997"/>
    <x v="4"/>
    <n v="0.2"/>
    <n v="27.435199999999995"/>
    <x v="1"/>
    <s v="No"/>
    <n v="0"/>
  </r>
  <r>
    <n v="8443"/>
    <s v="US-2018-155173"/>
    <x v="1193"/>
    <d v="2018-03-10T00:00:00"/>
    <x v="1"/>
    <s v="JB-16045"/>
    <s v="Julia Barnett"/>
    <x v="2"/>
    <x v="0"/>
    <x v="10"/>
    <x v="9"/>
    <n v="19120"/>
    <x v="3"/>
    <s v="TEC-PH-10004586"/>
    <x v="2"/>
    <x v="7"/>
    <s v="Wilson SignalBoost 841262 DB PRO Amplifier Kit"/>
    <n v="431.94"/>
    <x v="0"/>
    <n v="0.4"/>
    <n v="-71.990000000000009"/>
    <x v="3"/>
    <s v="No"/>
    <n v="0"/>
  </r>
  <r>
    <n v="8444"/>
    <s v="US-2018-155173"/>
    <x v="1193"/>
    <d v="2018-03-10T00:00:00"/>
    <x v="1"/>
    <s v="JB-16045"/>
    <s v="Julia Barnett"/>
    <x v="2"/>
    <x v="0"/>
    <x v="10"/>
    <x v="9"/>
    <n v="19120"/>
    <x v="3"/>
    <s v="OFF-BI-10002982"/>
    <x v="1"/>
    <x v="8"/>
    <s v="Avery Self-Adhesive Photo Pockets for Polaroid Photos"/>
    <n v="2.0430000000000001"/>
    <x v="7"/>
    <n v="0.7"/>
    <n v="-1.4981999999999998"/>
    <x v="3"/>
    <s v="No"/>
    <n v="0"/>
  </r>
  <r>
    <n v="8445"/>
    <s v="US-2018-155173"/>
    <x v="1193"/>
    <d v="2018-03-10T00:00:00"/>
    <x v="1"/>
    <s v="JB-16045"/>
    <s v="Julia Barnett"/>
    <x v="2"/>
    <x v="0"/>
    <x v="10"/>
    <x v="9"/>
    <n v="19120"/>
    <x v="3"/>
    <s v="TEC-PH-10002538"/>
    <x v="2"/>
    <x v="7"/>
    <s v="Grandstream GXP1160 VoIP phone"/>
    <n v="68.238"/>
    <x v="1"/>
    <n v="0.4"/>
    <n v="-12.510300000000008"/>
    <x v="3"/>
    <s v="No"/>
    <n v="0"/>
  </r>
  <r>
    <n v="8446"/>
    <s v="CA-2019-125451"/>
    <x v="436"/>
    <d v="2019-10-24T00:00:00"/>
    <x v="2"/>
    <s v="AH-10075"/>
    <s v="Adam Hart"/>
    <x v="1"/>
    <x v="0"/>
    <x v="395"/>
    <x v="34"/>
    <n v="2920"/>
    <x v="3"/>
    <s v="FUR-TA-10001039"/>
    <x v="0"/>
    <x v="3"/>
    <s v="KI Adjustable-Height Table"/>
    <n v="240.744"/>
    <x v="4"/>
    <n v="0.3"/>
    <n v="-13.756799999999984"/>
    <x v="3"/>
    <s v="No"/>
    <n v="0"/>
  </r>
  <r>
    <n v="8447"/>
    <s v="CA-2019-125451"/>
    <x v="436"/>
    <d v="2019-10-24T00:00:00"/>
    <x v="2"/>
    <s v="AH-10075"/>
    <s v="Adam Hart"/>
    <x v="1"/>
    <x v="0"/>
    <x v="395"/>
    <x v="34"/>
    <n v="2920"/>
    <x v="3"/>
    <s v="FUR-FU-10004963"/>
    <x v="0"/>
    <x v="5"/>
    <s v="Eldon 400 Class Desk Accessories, Black Carbon"/>
    <n v="35"/>
    <x v="4"/>
    <n v="0"/>
    <n v="14.700000000000003"/>
    <x v="3"/>
    <s v="No"/>
    <n v="0"/>
  </r>
  <r>
    <n v="8448"/>
    <s v="CA-2019-125451"/>
    <x v="436"/>
    <d v="2019-10-24T00:00:00"/>
    <x v="2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n v="210.68"/>
    <x v="0"/>
    <n v="0"/>
    <n v="50.563199999999995"/>
    <x v="3"/>
    <s v="No"/>
    <n v="0"/>
  </r>
  <r>
    <n v="8449"/>
    <s v="CA-2019-125451"/>
    <x v="436"/>
    <d v="2019-10-24T00:00:00"/>
    <x v="2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n v="637.89599999999996"/>
    <x v="1"/>
    <n v="0.3"/>
    <n v="-127.57919999999996"/>
    <x v="3"/>
    <s v="No"/>
    <n v="0"/>
  </r>
  <r>
    <n v="8450"/>
    <s v="CA-2019-125451"/>
    <x v="436"/>
    <d v="2019-10-24T00:00:00"/>
    <x v="2"/>
    <s v="AH-10075"/>
    <s v="Adam Hart"/>
    <x v="1"/>
    <x v="0"/>
    <x v="395"/>
    <x v="34"/>
    <n v="2920"/>
    <x v="3"/>
    <s v="OFF-PA-10003724"/>
    <x v="1"/>
    <x v="10"/>
    <s v="Wirebound Message Book, 4 per Page"/>
    <n v="43.44"/>
    <x v="8"/>
    <n v="0"/>
    <n v="21.285599999999999"/>
    <x v="3"/>
    <s v="No"/>
    <n v="0"/>
  </r>
  <r>
    <n v="8451"/>
    <s v="CA-2019-125451"/>
    <x v="436"/>
    <d v="2019-10-24T00:00:00"/>
    <x v="2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x v="7"/>
    <n v="0"/>
    <n v="0.66599999999999993"/>
    <x v="3"/>
    <s v="No"/>
    <n v="0"/>
  </r>
  <r>
    <n v="8452"/>
    <s v="CA-2016-131387"/>
    <x v="582"/>
    <d v="2016-04-30T00:00:00"/>
    <x v="2"/>
    <s v="AI-10855"/>
    <s v="Arianne Irving"/>
    <x v="0"/>
    <x v="0"/>
    <x v="8"/>
    <x v="1"/>
    <n v="94122"/>
    <x v="1"/>
    <s v="TEC-PH-10001459"/>
    <x v="2"/>
    <x v="7"/>
    <s v="Samsung Galaxy Mega 6.3"/>
    <n v="1679.96"/>
    <x v="2"/>
    <n v="0.2"/>
    <n v="125.99700000000007"/>
    <x v="1"/>
    <s v="No"/>
    <n v="0"/>
  </r>
  <r>
    <n v="8453"/>
    <s v="CA-2018-125087"/>
    <x v="724"/>
    <d v="2018-04-23T00:00:00"/>
    <x v="1"/>
    <s v="TH-21115"/>
    <s v="Thea Hudgings"/>
    <x v="1"/>
    <x v="0"/>
    <x v="12"/>
    <x v="5"/>
    <n v="77070"/>
    <x v="2"/>
    <s v="FUR-CH-10002880"/>
    <x v="0"/>
    <x v="1"/>
    <s v="Global High-Back Leather Tilter, Burgundy"/>
    <n v="344.37199999999996"/>
    <x v="4"/>
    <n v="0.3"/>
    <n v="-93.472400000000022"/>
    <x v="2"/>
    <s v="No"/>
    <n v="0"/>
  </r>
  <r>
    <n v="8454"/>
    <s v="CA-2018-125087"/>
    <x v="724"/>
    <d v="2018-04-23T00:00:00"/>
    <x v="1"/>
    <s v="TH-21115"/>
    <s v="Thea Hudgings"/>
    <x v="1"/>
    <x v="0"/>
    <x v="12"/>
    <x v="5"/>
    <n v="77070"/>
    <x v="2"/>
    <s v="OFF-ST-10001780"/>
    <x v="1"/>
    <x v="4"/>
    <s v="Tennsco 16-Compartment Lockers with Coat Rack"/>
    <n v="1554.9360000000001"/>
    <x v="1"/>
    <n v="0.2"/>
    <n v="77.746800000000007"/>
    <x v="2"/>
    <s v="No"/>
    <n v="0"/>
  </r>
  <r>
    <n v="8455"/>
    <s v="CA-2018-125087"/>
    <x v="724"/>
    <d v="2018-04-23T00:00:00"/>
    <x v="1"/>
    <s v="TH-21115"/>
    <s v="Thea Hudgings"/>
    <x v="1"/>
    <x v="0"/>
    <x v="12"/>
    <x v="5"/>
    <n v="77070"/>
    <x v="2"/>
    <s v="FUR-FU-10004748"/>
    <x v="0"/>
    <x v="5"/>
    <s v="Howard Miller 16&quot; Diameter Gallery Wall Clock"/>
    <n v="127.88"/>
    <x v="2"/>
    <n v="0.6"/>
    <n v="-67.137"/>
    <x v="2"/>
    <s v="No"/>
    <n v="0"/>
  </r>
  <r>
    <n v="8456"/>
    <s v="CA-2018-154081"/>
    <x v="730"/>
    <d v="2018-05-29T00:00:00"/>
    <x v="1"/>
    <s v="JE-15610"/>
    <s v="Jim Epp"/>
    <x v="1"/>
    <x v="0"/>
    <x v="1"/>
    <x v="1"/>
    <n v="90049"/>
    <x v="1"/>
    <s v="TEC-PH-10001918"/>
    <x v="2"/>
    <x v="7"/>
    <s v="Nortel Business Series Terminal T7208 Digital phone"/>
    <n v="222.38400000000001"/>
    <x v="0"/>
    <n v="0.2"/>
    <n v="22.238400000000013"/>
    <x v="1"/>
    <s v="No"/>
    <n v="0"/>
  </r>
  <r>
    <n v="8457"/>
    <s v="US-2019-118556"/>
    <x v="39"/>
    <d v="2019-06-02T00:00:00"/>
    <x v="0"/>
    <s v="TH-21235"/>
    <s v="Tiffany House"/>
    <x v="1"/>
    <x v="0"/>
    <x v="22"/>
    <x v="10"/>
    <n v="60653"/>
    <x v="2"/>
    <s v="FUR-CH-10001146"/>
    <x v="0"/>
    <x v="1"/>
    <s v="Global Task Chair, Black"/>
    <n v="106.869"/>
    <x v="1"/>
    <n v="0.3"/>
    <n v="-29.007299999999994"/>
    <x v="2"/>
    <s v="No"/>
    <n v="0"/>
  </r>
  <r>
    <n v="8458"/>
    <s v="US-2019-118556"/>
    <x v="39"/>
    <d v="2019-06-02T00:00:00"/>
    <x v="0"/>
    <s v="TH-21235"/>
    <s v="Tiffany House"/>
    <x v="1"/>
    <x v="0"/>
    <x v="22"/>
    <x v="10"/>
    <n v="60653"/>
    <x v="2"/>
    <s v="OFF-BI-10004364"/>
    <x v="1"/>
    <x v="8"/>
    <s v="Storex Dura Pro Binders"/>
    <n v="3.5639999999999992"/>
    <x v="1"/>
    <n v="0.8"/>
    <n v="-6.2370000000000019"/>
    <x v="2"/>
    <s v="No"/>
    <n v="0"/>
  </r>
  <r>
    <n v="8459"/>
    <s v="CA-2016-126200"/>
    <x v="55"/>
    <d v="2016-08-29T00:00:00"/>
    <x v="1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n v="25.679999999999993"/>
    <x v="1"/>
    <n v="0.8"/>
    <n v="-39.804000000000002"/>
    <x v="2"/>
    <s v="No"/>
    <n v="0"/>
  </r>
  <r>
    <n v="8460"/>
    <s v="CA-2016-126200"/>
    <x v="55"/>
    <d v="2016-08-29T00:00:00"/>
    <x v="1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n v="12.383999999999997"/>
    <x v="1"/>
    <n v="0.8"/>
    <n v="-19.814400000000003"/>
    <x v="2"/>
    <s v="No"/>
    <n v="0"/>
  </r>
  <r>
    <n v="8461"/>
    <s v="CA-2016-146500"/>
    <x v="1194"/>
    <d v="2016-09-04T00:00:00"/>
    <x v="1"/>
    <s v="AT-10735"/>
    <s v="Annie Thurman"/>
    <x v="0"/>
    <x v="0"/>
    <x v="39"/>
    <x v="29"/>
    <n v="6010"/>
    <x v="3"/>
    <s v="OFF-BI-10002432"/>
    <x v="1"/>
    <x v="8"/>
    <s v="Wilson Jones Standard D-Ring Binders"/>
    <n v="25.299999999999997"/>
    <x v="2"/>
    <n v="0"/>
    <n v="11.890999999999998"/>
    <x v="3"/>
    <s v="No"/>
    <n v="0"/>
  </r>
  <r>
    <n v="8462"/>
    <s v="CA-2016-146500"/>
    <x v="1194"/>
    <d v="2016-09-04T00:00:00"/>
    <x v="1"/>
    <s v="AT-10735"/>
    <s v="Annie Thurman"/>
    <x v="0"/>
    <x v="0"/>
    <x v="39"/>
    <x v="29"/>
    <n v="6010"/>
    <x v="3"/>
    <s v="OFF-ST-10000563"/>
    <x v="1"/>
    <x v="4"/>
    <s v="Fellowes Bankers Box Stor/Drawer Steel Plus"/>
    <n v="95.94"/>
    <x v="1"/>
    <n v="0"/>
    <n v="9.5940000000000012"/>
    <x v="3"/>
    <s v="No"/>
    <n v="0"/>
  </r>
  <r>
    <n v="8463"/>
    <s v="CA-2017-169537"/>
    <x v="37"/>
    <d v="2017-09-07T00:00:00"/>
    <x v="0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n v="7.5"/>
    <x v="0"/>
    <n v="0"/>
    <n v="3.5999999999999996"/>
    <x v="2"/>
    <s v="No"/>
    <n v="0"/>
  </r>
  <r>
    <n v="8464"/>
    <s v="CA-2016-100881"/>
    <x v="1176"/>
    <d v="2016-04-01T00:00:00"/>
    <x v="1"/>
    <s v="DR-12940"/>
    <s v="Daniel Raglin"/>
    <x v="2"/>
    <x v="0"/>
    <x v="305"/>
    <x v="27"/>
    <n v="87105"/>
    <x v="1"/>
    <s v="TEC-PH-10003273"/>
    <x v="2"/>
    <x v="7"/>
    <s v="AT&amp;T TR1909W"/>
    <n v="302.37599999999998"/>
    <x v="1"/>
    <n v="0.2"/>
    <n v="22.678200000000018"/>
    <x v="1"/>
    <s v="No"/>
    <n v="0"/>
  </r>
  <r>
    <n v="8465"/>
    <s v="CA-2017-144043"/>
    <x v="1187"/>
    <d v="2017-05-15T00:00:00"/>
    <x v="1"/>
    <s v="AB-10165"/>
    <s v="Alan Barnes"/>
    <x v="0"/>
    <x v="0"/>
    <x v="103"/>
    <x v="22"/>
    <n v="80027"/>
    <x v="1"/>
    <s v="TEC-AC-10002718"/>
    <x v="2"/>
    <x v="11"/>
    <s v="Belkin Standard 104 key USB Keyboard"/>
    <n v="46.688000000000002"/>
    <x v="4"/>
    <n v="0.2"/>
    <n v="-2.9180000000000028"/>
    <x v="1"/>
    <s v="No"/>
    <n v="0"/>
  </r>
  <r>
    <n v="8466"/>
    <s v="CA-2017-116512"/>
    <x v="265"/>
    <d v="2017-04-14T00:00:00"/>
    <x v="1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s v="No"/>
    <n v="0"/>
  </r>
  <r>
    <n v="8467"/>
    <s v="CA-2017-101000"/>
    <x v="265"/>
    <d v="2017-04-14T00:00:00"/>
    <x v="1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n v="370.14"/>
    <x v="1"/>
    <n v="0"/>
    <n v="144.3546"/>
    <x v="3"/>
    <s v="No"/>
    <n v="0"/>
  </r>
  <r>
    <n v="8468"/>
    <s v="CA-2018-168557"/>
    <x v="251"/>
    <d v="2018-09-23T00:00:00"/>
    <x v="1"/>
    <s v="FH-14275"/>
    <s v="Frank Hawley"/>
    <x v="1"/>
    <x v="0"/>
    <x v="8"/>
    <x v="1"/>
    <n v="94122"/>
    <x v="1"/>
    <s v="OFF-BI-10002309"/>
    <x v="1"/>
    <x v="8"/>
    <s v="Avery Heavy-Duty EZD  Binder With Locking Rings"/>
    <n v="8.9280000000000008"/>
    <x v="0"/>
    <n v="0.2"/>
    <n v="3.1247999999999996"/>
    <x v="1"/>
    <s v="No"/>
    <n v="0"/>
  </r>
  <r>
    <n v="8469"/>
    <s v="US-2018-164196"/>
    <x v="583"/>
    <d v="2018-11-17T00:00:00"/>
    <x v="1"/>
    <s v="AS-10285"/>
    <s v="Alejandro Savely"/>
    <x v="1"/>
    <x v="0"/>
    <x v="338"/>
    <x v="14"/>
    <n v="46060"/>
    <x v="2"/>
    <s v="FUR-TA-10001950"/>
    <x v="0"/>
    <x v="3"/>
    <s v="Balt Solid Wood Round Tables"/>
    <n v="2678.94"/>
    <x v="5"/>
    <n v="0"/>
    <n v="241.1046"/>
    <x v="2"/>
    <s v="No"/>
    <n v="0"/>
  </r>
  <r>
    <n v="8470"/>
    <s v="US-2019-132031"/>
    <x v="756"/>
    <d v="2019-04-27T00:00:00"/>
    <x v="1"/>
    <s v="PN-18775"/>
    <s v="Parhena Norris"/>
    <x v="2"/>
    <x v="0"/>
    <x v="300"/>
    <x v="18"/>
    <n v="37042"/>
    <x v="0"/>
    <s v="FUR-BO-10001972"/>
    <x v="0"/>
    <x v="0"/>
    <s v="O'Sullivan 4-Shelf Bookcase in Odessa Pine"/>
    <n v="387.13600000000002"/>
    <x v="4"/>
    <n v="0.2"/>
    <n v="-14.51760000000003"/>
    <x v="0"/>
    <s v="No"/>
    <n v="0"/>
  </r>
  <r>
    <n v="8471"/>
    <s v="US-2019-132031"/>
    <x v="756"/>
    <d v="2019-04-27T00:00:00"/>
    <x v="1"/>
    <s v="PN-18775"/>
    <s v="Parhena Norris"/>
    <x v="2"/>
    <x v="0"/>
    <x v="300"/>
    <x v="18"/>
    <n v="37042"/>
    <x v="0"/>
    <s v="TEC-AC-10002473"/>
    <x v="2"/>
    <x v="11"/>
    <s v="Maxell 4.7GB DVD-R"/>
    <n v="45.408000000000001"/>
    <x v="0"/>
    <n v="0.2"/>
    <n v="11.919599999999999"/>
    <x v="0"/>
    <s v="No"/>
    <n v="0"/>
  </r>
  <r>
    <n v="8472"/>
    <s v="US-2019-132031"/>
    <x v="756"/>
    <d v="2019-04-27T00:00:00"/>
    <x v="1"/>
    <s v="PN-18775"/>
    <s v="Parhena Norris"/>
    <x v="2"/>
    <x v="0"/>
    <x v="300"/>
    <x v="18"/>
    <n v="37042"/>
    <x v="0"/>
    <s v="FUR-FU-10000193"/>
    <x v="0"/>
    <x v="5"/>
    <s v="Tenex Chairmats For Use with Hard Floors"/>
    <n v="77.951999999999998"/>
    <x v="1"/>
    <n v="0.2"/>
    <n v="-11.692800000000005"/>
    <x v="0"/>
    <s v="No"/>
    <n v="0"/>
  </r>
  <r>
    <n v="8473"/>
    <s v="US-2019-132031"/>
    <x v="756"/>
    <d v="2019-04-27T00:00:00"/>
    <x v="1"/>
    <s v="PN-18775"/>
    <s v="Parhena Norris"/>
    <x v="2"/>
    <x v="0"/>
    <x v="300"/>
    <x v="18"/>
    <n v="37042"/>
    <x v="0"/>
    <s v="OFF-LA-10000081"/>
    <x v="1"/>
    <x v="2"/>
    <s v="Avery 496"/>
    <n v="3"/>
    <x v="7"/>
    <n v="0.2"/>
    <n v="1.0499999999999998"/>
    <x v="0"/>
    <s v="No"/>
    <n v="0"/>
  </r>
  <r>
    <n v="8474"/>
    <s v="CA-2017-169733"/>
    <x v="420"/>
    <d v="2017-10-26T00:00:00"/>
    <x v="0"/>
    <s v="GM-14500"/>
    <s v="Gene McClure"/>
    <x v="0"/>
    <x v="0"/>
    <x v="389"/>
    <x v="2"/>
    <n v="33021"/>
    <x v="0"/>
    <s v="OFF-ST-10000876"/>
    <x v="1"/>
    <x v="4"/>
    <s v="Eldon Simplefile Box Office"/>
    <n v="9.952"/>
    <x v="7"/>
    <n v="0.2"/>
    <n v="0.99520000000000008"/>
    <x v="0"/>
    <s v="No"/>
    <n v="0"/>
  </r>
  <r>
    <n v="8475"/>
    <s v="CA-2019-169404"/>
    <x v="359"/>
    <d v="2019-04-14T00:00:00"/>
    <x v="1"/>
    <s v="NC-18625"/>
    <s v="Noah Childs"/>
    <x v="1"/>
    <x v="0"/>
    <x v="283"/>
    <x v="9"/>
    <n v="17403"/>
    <x v="3"/>
    <s v="OFF-BI-10004492"/>
    <x v="1"/>
    <x v="8"/>
    <s v="Tuf-Vin Binders"/>
    <n v="37.896000000000001"/>
    <x v="4"/>
    <n v="0.7"/>
    <n v="-29.053600000000003"/>
    <x v="3"/>
    <s v="No"/>
    <n v="0"/>
  </r>
  <r>
    <n v="8476"/>
    <s v="CA-2019-169404"/>
    <x v="359"/>
    <d v="2019-04-14T00:00:00"/>
    <x v="1"/>
    <s v="NC-18625"/>
    <s v="Noah Childs"/>
    <x v="1"/>
    <x v="0"/>
    <x v="283"/>
    <x v="9"/>
    <n v="17403"/>
    <x v="3"/>
    <s v="OFF-PA-10001033"/>
    <x v="1"/>
    <x v="10"/>
    <s v="Xerox 1893"/>
    <n v="65.584000000000003"/>
    <x v="0"/>
    <n v="0.2"/>
    <n v="23.7742"/>
    <x v="3"/>
    <s v="No"/>
    <n v="0"/>
  </r>
  <r>
    <n v="8477"/>
    <s v="CA-2019-134880"/>
    <x v="855"/>
    <d v="2019-11-01T00:00:00"/>
    <x v="1"/>
    <s v="TW-21025"/>
    <s v="Tamara Willingham"/>
    <x v="2"/>
    <x v="0"/>
    <x v="123"/>
    <x v="16"/>
    <n v="85204"/>
    <x v="1"/>
    <s v="OFF-PA-10004039"/>
    <x v="1"/>
    <x v="10"/>
    <s v="Xerox 1882"/>
    <n v="44.783999999999999"/>
    <x v="7"/>
    <n v="0.2"/>
    <n v="16.234200000000001"/>
    <x v="1"/>
    <s v="No"/>
    <n v="0"/>
  </r>
  <r>
    <n v="8478"/>
    <s v="CA-2017-145758"/>
    <x v="628"/>
    <d v="2017-10-30T00:00:00"/>
    <x v="3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n v="1035.8"/>
    <x v="4"/>
    <n v="0"/>
    <n v="269.30799999999999"/>
    <x v="3"/>
    <s v="No"/>
    <n v="0"/>
  </r>
  <r>
    <n v="8479"/>
    <s v="CA-2019-158736"/>
    <x v="404"/>
    <d v="2019-12-24T00:00:00"/>
    <x v="1"/>
    <s v="TT-21460"/>
    <s v="Tonja Turnell"/>
    <x v="2"/>
    <x v="0"/>
    <x v="8"/>
    <x v="1"/>
    <n v="94110"/>
    <x v="1"/>
    <s v="OFF-AR-10002578"/>
    <x v="1"/>
    <x v="6"/>
    <s v="Newell 335"/>
    <n v="5.76"/>
    <x v="0"/>
    <n v="0"/>
    <n v="1.6703999999999999"/>
    <x v="1"/>
    <s v="No"/>
    <n v="0"/>
  </r>
  <r>
    <n v="8480"/>
    <s v="US-2018-119270"/>
    <x v="299"/>
    <d v="2018-03-16T00:00:00"/>
    <x v="1"/>
    <s v="SW-20245"/>
    <s v="Scot Wooten"/>
    <x v="0"/>
    <x v="0"/>
    <x v="1"/>
    <x v="1"/>
    <n v="90036"/>
    <x v="1"/>
    <s v="OFF-PA-10004022"/>
    <x v="1"/>
    <x v="10"/>
    <s v="Hammermill Color Copier Paper (28Lb. and 96 Bright)"/>
    <n v="19.98"/>
    <x v="0"/>
    <n v="0"/>
    <n v="8.9909999999999997"/>
    <x v="1"/>
    <s v="No"/>
    <n v="0"/>
  </r>
  <r>
    <n v="8481"/>
    <s v="CA-2016-109890"/>
    <x v="609"/>
    <d v="2016-07-27T00:00:00"/>
    <x v="1"/>
    <s v="PG-18820"/>
    <s v="Patrick Gardner"/>
    <x v="0"/>
    <x v="0"/>
    <x v="155"/>
    <x v="8"/>
    <n v="68104"/>
    <x v="2"/>
    <s v="TEC-PH-10004100"/>
    <x v="2"/>
    <x v="7"/>
    <s v="Griffin GC17055 Auxiliary Audio Cable"/>
    <n v="35.979999999999997"/>
    <x v="0"/>
    <n v="0"/>
    <n v="10.074400000000001"/>
    <x v="2"/>
    <s v="No"/>
    <n v="0"/>
  </r>
  <r>
    <n v="8482"/>
    <s v="CA-2018-138583"/>
    <x v="1012"/>
    <d v="2018-05-28T00:00:00"/>
    <x v="1"/>
    <s v="DP-13390"/>
    <s v="Dennis Pardue"/>
    <x v="2"/>
    <x v="0"/>
    <x v="10"/>
    <x v="9"/>
    <n v="19120"/>
    <x v="3"/>
    <s v="OFF-AR-10001860"/>
    <x v="1"/>
    <x v="6"/>
    <s v="BIC Liqua Brite Liner"/>
    <n v="16.656000000000002"/>
    <x v="1"/>
    <n v="0.2"/>
    <n v="3.3311999999999999"/>
    <x v="3"/>
    <s v="No"/>
    <n v="0"/>
  </r>
  <r>
    <n v="8483"/>
    <s v="US-2019-118535"/>
    <x v="512"/>
    <d v="2019-02-15T00:00:00"/>
    <x v="1"/>
    <s v="DJ-13510"/>
    <s v="Don Jones"/>
    <x v="1"/>
    <x v="0"/>
    <x v="20"/>
    <x v="15"/>
    <n v="10024"/>
    <x v="3"/>
    <s v="OFF-LA-10001297"/>
    <x v="1"/>
    <x v="2"/>
    <s v="Avery 473"/>
    <n v="20.7"/>
    <x v="0"/>
    <n v="0"/>
    <n v="9.9359999999999999"/>
    <x v="3"/>
    <s v="No"/>
    <n v="0"/>
  </r>
  <r>
    <n v="8484"/>
    <s v="CA-2018-126284"/>
    <x v="873"/>
    <d v="2018-09-24T00:00:00"/>
    <x v="1"/>
    <s v="EN-13780"/>
    <s v="Edward Nazzal"/>
    <x v="0"/>
    <x v="0"/>
    <x v="354"/>
    <x v="12"/>
    <n v="49505"/>
    <x v="2"/>
    <s v="OFF-BI-10004828"/>
    <x v="1"/>
    <x v="8"/>
    <s v="GBC Poly Designer Binding Covers"/>
    <n v="83.699999999999989"/>
    <x v="2"/>
    <n v="0"/>
    <n v="41.012999999999991"/>
    <x v="2"/>
    <s v="No"/>
    <n v="0"/>
  </r>
  <r>
    <n v="8485"/>
    <s v="CA-2019-142391"/>
    <x v="241"/>
    <d v="2019-09-24T00:00:00"/>
    <x v="3"/>
    <s v="PB-19150"/>
    <s v="Philip Brown"/>
    <x v="0"/>
    <x v="0"/>
    <x v="4"/>
    <x v="4"/>
    <n v="98115"/>
    <x v="1"/>
    <s v="FUR-FU-10002759"/>
    <x v="0"/>
    <x v="5"/>
    <s v="12-1/2 Diameter Round Wall Clock"/>
    <n v="199.8"/>
    <x v="12"/>
    <n v="0"/>
    <n v="71.927999999999997"/>
    <x v="1"/>
    <s v="No"/>
    <n v="0"/>
  </r>
  <r>
    <n v="8486"/>
    <s v="CA-2019-124716"/>
    <x v="996"/>
    <d v="2019-03-31T00:00:00"/>
    <x v="1"/>
    <s v="BD-11560"/>
    <s v="Brendan Dodson"/>
    <x v="2"/>
    <x v="0"/>
    <x v="201"/>
    <x v="1"/>
    <n v="93727"/>
    <x v="1"/>
    <s v="OFF-PA-10000740"/>
    <x v="1"/>
    <x v="10"/>
    <s v="Xerox 1982"/>
    <n v="45.68"/>
    <x v="0"/>
    <n v="0"/>
    <n v="21.012799999999999"/>
    <x v="1"/>
    <s v="No"/>
    <n v="0"/>
  </r>
  <r>
    <n v="8487"/>
    <s v="CA-2019-124716"/>
    <x v="996"/>
    <d v="2019-03-31T00:00:00"/>
    <x v="1"/>
    <s v="BD-11560"/>
    <s v="Brendan Dodson"/>
    <x v="2"/>
    <x v="0"/>
    <x v="201"/>
    <x v="1"/>
    <n v="93727"/>
    <x v="1"/>
    <s v="OFF-PA-10001144"/>
    <x v="1"/>
    <x v="10"/>
    <s v="Xerox 1913"/>
    <n v="110.96"/>
    <x v="0"/>
    <n v="0"/>
    <n v="53.260799999999996"/>
    <x v="1"/>
    <s v="No"/>
    <n v="0"/>
  </r>
  <r>
    <n v="8488"/>
    <s v="CA-2019-124716"/>
    <x v="996"/>
    <d v="2019-03-31T00:00:00"/>
    <x v="1"/>
    <s v="BD-11560"/>
    <s v="Brendan Dodson"/>
    <x v="2"/>
    <x v="0"/>
    <x v="201"/>
    <x v="1"/>
    <n v="93727"/>
    <x v="1"/>
    <s v="OFF-PA-10000859"/>
    <x v="1"/>
    <x v="10"/>
    <s v="Unpadded Memo Slips"/>
    <n v="11.94"/>
    <x v="1"/>
    <n v="0"/>
    <n v="5.97"/>
    <x v="1"/>
    <s v="No"/>
    <n v="0"/>
  </r>
  <r>
    <n v="8489"/>
    <s v="CA-2018-158841"/>
    <x v="1056"/>
    <d v="2018-02-04T00:00:00"/>
    <x v="0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n v="8749.9500000000007"/>
    <x v="2"/>
    <n v="0"/>
    <n v="2799.9839999999995"/>
    <x v="0"/>
    <s v="No"/>
    <n v="0"/>
  </r>
  <r>
    <n v="8490"/>
    <s v="CA-2018-158841"/>
    <x v="1056"/>
    <d v="2018-02-04T00:00:00"/>
    <x v="0"/>
    <s v="SE-20110"/>
    <s v="Sanjit Engle"/>
    <x v="0"/>
    <x v="0"/>
    <x v="81"/>
    <x v="17"/>
    <n v="22204"/>
    <x v="0"/>
    <s v="OFF-BI-10002557"/>
    <x v="1"/>
    <x v="8"/>
    <s v="Presstex Flexible Ring Binders"/>
    <n v="36.4"/>
    <x v="8"/>
    <n v="0"/>
    <n v="18.2"/>
    <x v="0"/>
    <s v="No"/>
    <n v="0"/>
  </r>
  <r>
    <n v="8491"/>
    <s v="CA-2018-158841"/>
    <x v="1056"/>
    <d v="2018-02-04T00:00:00"/>
    <x v="0"/>
    <s v="SE-20110"/>
    <s v="Sanjit Engle"/>
    <x v="0"/>
    <x v="0"/>
    <x v="81"/>
    <x v="17"/>
    <n v="22204"/>
    <x v="0"/>
    <s v="FUR-FU-10001731"/>
    <x v="0"/>
    <x v="5"/>
    <s v="Acrylic Self-Standing Desk Frames"/>
    <n v="18.689999999999998"/>
    <x v="3"/>
    <n v="0"/>
    <n v="7.1021999999999998"/>
    <x v="0"/>
    <s v="No"/>
    <n v="0"/>
  </r>
  <r>
    <n v="8492"/>
    <s v="CA-2019-106824"/>
    <x v="437"/>
    <d v="2019-07-11T00:00:00"/>
    <x v="1"/>
    <s v="AT-10735"/>
    <s v="Annie Thurman"/>
    <x v="0"/>
    <x v="0"/>
    <x v="1"/>
    <x v="1"/>
    <n v="90049"/>
    <x v="1"/>
    <s v="OFF-FA-10001135"/>
    <x v="1"/>
    <x v="13"/>
    <s v="Brites Rubber Bands, 1 1/2 oz. Box"/>
    <n v="5.9399999999999995"/>
    <x v="1"/>
    <n v="0"/>
    <n v="0.11880000000000024"/>
    <x v="1"/>
    <s v="No"/>
    <n v="0"/>
  </r>
  <r>
    <n v="8493"/>
    <s v="CA-2017-109190"/>
    <x v="924"/>
    <d v="2017-10-28T00:00:00"/>
    <x v="1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n v="60.736000000000004"/>
    <x v="8"/>
    <n v="0.2"/>
    <n v="20.4984"/>
    <x v="2"/>
    <s v="No"/>
    <n v="0"/>
  </r>
  <r>
    <n v="8494"/>
    <s v="CA-2017-109190"/>
    <x v="924"/>
    <d v="2017-10-28T00:00:00"/>
    <x v="1"/>
    <s v="CC-12685"/>
    <s v="Craig Carroll"/>
    <x v="0"/>
    <x v="0"/>
    <x v="270"/>
    <x v="5"/>
    <n v="79424"/>
    <x v="2"/>
    <s v="TEC-CO-10001943"/>
    <x v="2"/>
    <x v="16"/>
    <s v="Canon PC-428 Personal Copier"/>
    <n v="479.97600000000006"/>
    <x v="1"/>
    <n v="0.2"/>
    <n v="161.99189999999999"/>
    <x v="2"/>
    <s v="No"/>
    <n v="0"/>
  </r>
  <r>
    <n v="8495"/>
    <s v="CA-2017-109190"/>
    <x v="924"/>
    <d v="2017-10-28T00:00:00"/>
    <x v="1"/>
    <s v="CC-12685"/>
    <s v="Craig Carroll"/>
    <x v="0"/>
    <x v="0"/>
    <x v="270"/>
    <x v="5"/>
    <n v="79424"/>
    <x v="2"/>
    <s v="OFF-BI-10000977"/>
    <x v="1"/>
    <x v="8"/>
    <s v="Ibico Plastic Spiral Binding Combs"/>
    <n v="6.0799999999999983"/>
    <x v="7"/>
    <n v="0.8"/>
    <n v="-10.336000000000002"/>
    <x v="2"/>
    <s v="No"/>
    <n v="0"/>
  </r>
  <r>
    <n v="8496"/>
    <s v="CA-2018-143154"/>
    <x v="499"/>
    <d v="2018-12-08T00:00:00"/>
    <x v="1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n v="165.60000000000002"/>
    <x v="1"/>
    <n v="0.2"/>
    <n v="-6.2100000000000151"/>
    <x v="1"/>
    <s v="No"/>
    <n v="0"/>
  </r>
  <r>
    <n v="8497"/>
    <s v="CA-2016-169061"/>
    <x v="1195"/>
    <d v="2016-03-08T00:00:00"/>
    <x v="0"/>
    <s v="AB-10150"/>
    <s v="Aimee Bixby"/>
    <x v="0"/>
    <x v="0"/>
    <x v="181"/>
    <x v="15"/>
    <n v="10701"/>
    <x v="3"/>
    <s v="OFF-AR-10000588"/>
    <x v="1"/>
    <x v="6"/>
    <s v="Newell 345"/>
    <n v="59.519999999999996"/>
    <x v="1"/>
    <n v="0"/>
    <n v="15.475200000000001"/>
    <x v="3"/>
    <s v="No"/>
    <n v="0"/>
  </r>
  <r>
    <n v="8498"/>
    <s v="CA-2016-169061"/>
    <x v="1195"/>
    <d v="2016-03-08T00:00:00"/>
    <x v="0"/>
    <s v="AB-10150"/>
    <s v="Aimee Bixby"/>
    <x v="0"/>
    <x v="0"/>
    <x v="181"/>
    <x v="15"/>
    <n v="10701"/>
    <x v="3"/>
    <s v="TEC-AC-10002001"/>
    <x v="2"/>
    <x v="11"/>
    <s v="Logitech Wireless Gaming Headset G930"/>
    <n v="479.97"/>
    <x v="1"/>
    <n v="0"/>
    <n v="177.58890000000002"/>
    <x v="3"/>
    <s v="No"/>
    <n v="0"/>
  </r>
  <r>
    <n v="8499"/>
    <s v="CA-2016-169061"/>
    <x v="1195"/>
    <d v="2016-03-08T00:00:00"/>
    <x v="0"/>
    <s v="AB-10150"/>
    <s v="Aimee Bixby"/>
    <x v="0"/>
    <x v="0"/>
    <x v="181"/>
    <x v="15"/>
    <n v="10701"/>
    <x v="3"/>
    <s v="OFF-SU-10000381"/>
    <x v="1"/>
    <x v="14"/>
    <s v="Acme Forged Steel Scissors with Black Enamel Handles"/>
    <n v="18.62"/>
    <x v="0"/>
    <n v="0"/>
    <n v="5.399799999999999"/>
    <x v="3"/>
    <s v="No"/>
    <n v="0"/>
  </r>
  <r>
    <n v="8500"/>
    <s v="CA-2016-169061"/>
    <x v="1195"/>
    <d v="2016-03-08T00:00:00"/>
    <x v="0"/>
    <s v="AB-10150"/>
    <s v="Aimee Bixby"/>
    <x v="0"/>
    <x v="0"/>
    <x v="181"/>
    <x v="15"/>
    <n v="10701"/>
    <x v="3"/>
    <s v="OFF-BI-10001617"/>
    <x v="1"/>
    <x v="8"/>
    <s v="GBC Wire Binding Combs"/>
    <n v="49.632000000000005"/>
    <x v="5"/>
    <n v="0.2"/>
    <n v="16.750799999999998"/>
    <x v="3"/>
    <s v="No"/>
    <n v="0"/>
  </r>
  <r>
    <n v="8501"/>
    <s v="CA-2016-169061"/>
    <x v="1195"/>
    <d v="2016-03-08T00:00:00"/>
    <x v="0"/>
    <s v="AB-10150"/>
    <s v="Aimee Bixby"/>
    <x v="0"/>
    <x v="0"/>
    <x v="181"/>
    <x v="15"/>
    <n v="10701"/>
    <x v="3"/>
    <s v="OFF-PA-10001878"/>
    <x v="1"/>
    <x v="10"/>
    <s v="Xerox 1891"/>
    <n v="97.82"/>
    <x v="0"/>
    <n v="0"/>
    <n v="45.975399999999993"/>
    <x v="3"/>
    <s v="No"/>
    <n v="0"/>
  </r>
  <r>
    <n v="8502"/>
    <s v="CA-2017-102316"/>
    <x v="879"/>
    <d v="2017-03-03T00:00:00"/>
    <x v="0"/>
    <s v="DH-13075"/>
    <s v="Dave Hallsten"/>
    <x v="1"/>
    <x v="0"/>
    <x v="1"/>
    <x v="1"/>
    <n v="90045"/>
    <x v="1"/>
    <s v="TEC-PH-10000376"/>
    <x v="2"/>
    <x v="7"/>
    <s v="Square Credit Card Reader"/>
    <n v="15.984000000000002"/>
    <x v="0"/>
    <n v="0.2"/>
    <n v="1.1988000000000003"/>
    <x v="1"/>
    <s v="No"/>
    <n v="0"/>
  </r>
  <r>
    <n v="8503"/>
    <s v="CA-2017-102316"/>
    <x v="879"/>
    <d v="2017-03-03T00:00:00"/>
    <x v="0"/>
    <s v="DH-13075"/>
    <s v="Dave Hallsten"/>
    <x v="1"/>
    <x v="0"/>
    <x v="1"/>
    <x v="1"/>
    <n v="90045"/>
    <x v="1"/>
    <s v="FUR-CH-10003396"/>
    <x v="0"/>
    <x v="1"/>
    <s v="Global Deluxe Steno Chair"/>
    <n v="184.75200000000001"/>
    <x v="1"/>
    <n v="0.2"/>
    <n v="-20.784600000000012"/>
    <x v="1"/>
    <s v="No"/>
    <n v="0"/>
  </r>
  <r>
    <n v="8504"/>
    <s v="CA-2016-164903"/>
    <x v="980"/>
    <d v="2016-02-24T00:00:00"/>
    <x v="1"/>
    <s v="SR-20740"/>
    <s v="Steven Roelle"/>
    <x v="2"/>
    <x v="0"/>
    <x v="1"/>
    <x v="1"/>
    <n v="90049"/>
    <x v="1"/>
    <s v="OFF-PA-10003363"/>
    <x v="1"/>
    <x v="10"/>
    <s v="Xerox 204"/>
    <n v="12.96"/>
    <x v="0"/>
    <n v="0"/>
    <n v="6.2208000000000006"/>
    <x v="1"/>
    <s v="No"/>
    <n v="0"/>
  </r>
  <r>
    <n v="8505"/>
    <s v="CA-2018-109400"/>
    <x v="440"/>
    <d v="2018-05-06T00:00:00"/>
    <x v="1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n v="366.74399999999997"/>
    <x v="4"/>
    <n v="0.3"/>
    <n v="-110.02320000000003"/>
    <x v="2"/>
    <s v="No"/>
    <n v="0"/>
  </r>
  <r>
    <n v="8506"/>
    <s v="CA-2018-130400"/>
    <x v="387"/>
    <d v="2018-03-12T00:00:00"/>
    <x v="1"/>
    <s v="SJ-20125"/>
    <s v="Sanjit Jacobs"/>
    <x v="2"/>
    <x v="0"/>
    <x v="61"/>
    <x v="5"/>
    <n v="75217"/>
    <x v="2"/>
    <s v="OFF-BI-10001757"/>
    <x v="1"/>
    <x v="8"/>
    <s v="Pressboard Hanging Data Binders for Unburst Sheets"/>
    <n v="8.8559999999999981"/>
    <x v="6"/>
    <n v="0.8"/>
    <n v="-14.169600000000003"/>
    <x v="2"/>
    <s v="No"/>
    <n v="0"/>
  </r>
  <r>
    <n v="8507"/>
    <s v="CA-2018-130400"/>
    <x v="387"/>
    <d v="2018-03-12T00:00:00"/>
    <x v="1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n v="27.96"/>
    <x v="2"/>
    <n v="0.2"/>
    <n v="8.3880000000000035"/>
    <x v="2"/>
    <s v="No"/>
    <n v="0"/>
  </r>
  <r>
    <n v="8508"/>
    <s v="CA-2018-130400"/>
    <x v="387"/>
    <d v="2018-03-12T00:00:00"/>
    <x v="1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n v="146.352"/>
    <x v="1"/>
    <n v="0.2"/>
    <n v="49.393799999999992"/>
    <x v="2"/>
    <s v="No"/>
    <n v="0"/>
  </r>
  <r>
    <n v="8509"/>
    <s v="CA-2017-135853"/>
    <x v="555"/>
    <d v="2017-12-14T00:00:00"/>
    <x v="2"/>
    <s v="CA-12775"/>
    <s v="Cynthia Arntzen"/>
    <x v="0"/>
    <x v="0"/>
    <x v="66"/>
    <x v="12"/>
    <n v="48205"/>
    <x v="2"/>
    <s v="TEC-AC-10004761"/>
    <x v="2"/>
    <x v="11"/>
    <s v="Maxell 4.7GB DVD+RW 3/Pack"/>
    <n v="175.23"/>
    <x v="10"/>
    <n v="0"/>
    <n v="61.330500000000001"/>
    <x v="2"/>
    <s v="No"/>
    <n v="0"/>
  </r>
  <r>
    <n v="8510"/>
    <s v="CA-2017-135853"/>
    <x v="555"/>
    <d v="2017-12-14T00:00:00"/>
    <x v="2"/>
    <s v="CA-12775"/>
    <s v="Cynthia Arntzen"/>
    <x v="0"/>
    <x v="0"/>
    <x v="66"/>
    <x v="12"/>
    <n v="48205"/>
    <x v="2"/>
    <s v="TEC-PH-10003691"/>
    <x v="2"/>
    <x v="7"/>
    <s v="BlackBerry Q10"/>
    <n v="125.99"/>
    <x v="7"/>
    <n v="0"/>
    <n v="31.497500000000002"/>
    <x v="2"/>
    <s v="No"/>
    <n v="0"/>
  </r>
  <r>
    <n v="8511"/>
    <s v="CA-2017-135853"/>
    <x v="555"/>
    <d v="2017-12-14T00:00:00"/>
    <x v="2"/>
    <s v="CA-12775"/>
    <s v="Cynthia Arntzen"/>
    <x v="0"/>
    <x v="0"/>
    <x v="66"/>
    <x v="12"/>
    <n v="48205"/>
    <x v="2"/>
    <s v="OFF-BI-10004965"/>
    <x v="1"/>
    <x v="8"/>
    <s v="Ibico Covers for Plastic or Wire Binding Elements"/>
    <n v="23"/>
    <x v="0"/>
    <n v="0"/>
    <n v="10.35"/>
    <x v="2"/>
    <s v="No"/>
    <n v="0"/>
  </r>
  <r>
    <n v="8512"/>
    <s v="CA-2018-103359"/>
    <x v="596"/>
    <d v="2018-12-26T00:00:00"/>
    <x v="1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n v="25.584000000000003"/>
    <x v="0"/>
    <n v="0.2"/>
    <n v="8.9543999999999997"/>
    <x v="3"/>
    <s v="No"/>
    <n v="0"/>
  </r>
  <r>
    <n v="8513"/>
    <s v="CA-2018-144645"/>
    <x v="1056"/>
    <d v="2018-02-08T00:00:00"/>
    <x v="1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n v="73.784000000000006"/>
    <x v="0"/>
    <n v="0.6"/>
    <n v="-77.473200000000006"/>
    <x v="2"/>
    <s v="No"/>
    <n v="0"/>
  </r>
  <r>
    <n v="8514"/>
    <s v="CA-2019-141614"/>
    <x v="929"/>
    <d v="2019-06-09T00:00:00"/>
    <x v="1"/>
    <s v="NS-18640"/>
    <s v="Noel Staavos"/>
    <x v="1"/>
    <x v="0"/>
    <x v="333"/>
    <x v="2"/>
    <n v="32839"/>
    <x v="0"/>
    <s v="OFF-PA-10002787"/>
    <x v="1"/>
    <x v="10"/>
    <s v="Xerox 227"/>
    <n v="20.736000000000004"/>
    <x v="4"/>
    <n v="0.2"/>
    <n v="7.2576000000000001"/>
    <x v="0"/>
    <s v="No"/>
    <n v="0"/>
  </r>
  <r>
    <n v="8515"/>
    <s v="CA-2017-122168"/>
    <x v="291"/>
    <d v="2017-08-26T00:00:00"/>
    <x v="1"/>
    <s v="HG-14965"/>
    <s v="Henry Goldwyn"/>
    <x v="1"/>
    <x v="0"/>
    <x v="159"/>
    <x v="0"/>
    <n v="41042"/>
    <x v="0"/>
    <s v="OFF-AR-10003602"/>
    <x v="1"/>
    <x v="6"/>
    <s v="Quartet Omega Colored Chalk, 12/Pack"/>
    <n v="17.52"/>
    <x v="1"/>
    <n v="0"/>
    <n v="8.2343999999999991"/>
    <x v="0"/>
    <s v="No"/>
    <n v="0"/>
  </r>
  <r>
    <n v="8516"/>
    <s v="CA-2017-122168"/>
    <x v="291"/>
    <d v="2017-08-26T00:00:00"/>
    <x v="1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n v="35.76"/>
    <x v="13"/>
    <n v="0"/>
    <n v="10.0128"/>
    <x v="0"/>
    <s v="No"/>
    <n v="0"/>
  </r>
  <r>
    <n v="8517"/>
    <s v="CA-2018-132899"/>
    <x v="281"/>
    <d v="2018-04-11T00:00:00"/>
    <x v="1"/>
    <s v="SF-20200"/>
    <s v="Sarah Foster"/>
    <x v="0"/>
    <x v="0"/>
    <x v="20"/>
    <x v="15"/>
    <n v="10009"/>
    <x v="3"/>
    <s v="OFF-AR-10002833"/>
    <x v="1"/>
    <x v="6"/>
    <s v="Newell 322"/>
    <n v="3.64"/>
    <x v="0"/>
    <n v="0"/>
    <n v="0.98280000000000012"/>
    <x v="3"/>
    <s v="No"/>
    <n v="0"/>
  </r>
  <r>
    <n v="8518"/>
    <s v="CA-2019-149720"/>
    <x v="400"/>
    <d v="2019-06-07T00:00:00"/>
    <x v="0"/>
    <s v="EM-14065"/>
    <s v="Erin Mull"/>
    <x v="0"/>
    <x v="0"/>
    <x v="326"/>
    <x v="5"/>
    <n v="75034"/>
    <x v="2"/>
    <s v="FUR-FU-10002501"/>
    <x v="0"/>
    <x v="5"/>
    <s v="Nu-Dell Executive Frame"/>
    <n v="30.336000000000006"/>
    <x v="5"/>
    <n v="0.6"/>
    <n v="-17.443199999999997"/>
    <x v="2"/>
    <s v="No"/>
    <n v="0"/>
  </r>
  <r>
    <n v="8519"/>
    <s v="CA-2019-118003"/>
    <x v="769"/>
    <d v="2019-12-10T00:00:00"/>
    <x v="1"/>
    <s v="DO-13645"/>
    <s v="Doug O'Connell"/>
    <x v="0"/>
    <x v="0"/>
    <x v="267"/>
    <x v="30"/>
    <n v="7501"/>
    <x v="3"/>
    <s v="FUR-FU-10002506"/>
    <x v="0"/>
    <x v="5"/>
    <s v="Tensor &quot;Hersey Kiss&quot; Styled Floor Lamp"/>
    <n v="12.99"/>
    <x v="7"/>
    <n v="0"/>
    <n v="1.5587999999999997"/>
    <x v="3"/>
    <s v="No"/>
    <n v="0"/>
  </r>
  <r>
    <n v="8520"/>
    <s v="CA-2019-118003"/>
    <x v="769"/>
    <d v="2019-12-10T00:00:00"/>
    <x v="1"/>
    <s v="DO-13645"/>
    <s v="Doug O'Connell"/>
    <x v="0"/>
    <x v="0"/>
    <x v="267"/>
    <x v="30"/>
    <n v="7501"/>
    <x v="3"/>
    <s v="FUR-CH-10003817"/>
    <x v="0"/>
    <x v="1"/>
    <s v="Global Value Steno Chair, Gray"/>
    <n v="182.22"/>
    <x v="1"/>
    <n v="0"/>
    <n v="45.555000000000007"/>
    <x v="3"/>
    <s v="No"/>
    <n v="0"/>
  </r>
  <r>
    <n v="8521"/>
    <s v="CA-2019-118003"/>
    <x v="769"/>
    <d v="2019-12-10T00:00:00"/>
    <x v="1"/>
    <s v="DO-13645"/>
    <s v="Doug O'Connell"/>
    <x v="0"/>
    <x v="0"/>
    <x v="267"/>
    <x v="30"/>
    <n v="7501"/>
    <x v="3"/>
    <s v="FUR-CH-10004860"/>
    <x v="0"/>
    <x v="1"/>
    <s v="Global Low Back Tilter Chair"/>
    <n v="302.94"/>
    <x v="1"/>
    <n v="0"/>
    <n v="18.176399999999973"/>
    <x v="3"/>
    <s v="No"/>
    <n v="0"/>
  </r>
  <r>
    <n v="8522"/>
    <s v="CA-2018-141887"/>
    <x v="383"/>
    <d v="2018-01-15T00:00:00"/>
    <x v="1"/>
    <s v="MP-17470"/>
    <s v="Mark Packer"/>
    <x v="2"/>
    <x v="0"/>
    <x v="38"/>
    <x v="24"/>
    <n v="43229"/>
    <x v="3"/>
    <s v="FUR-FU-10002268"/>
    <x v="0"/>
    <x v="5"/>
    <s v="Ultra Door Push Plate"/>
    <n v="54.992000000000004"/>
    <x v="9"/>
    <n v="0.2"/>
    <n v="8.9361999999999959"/>
    <x v="3"/>
    <s v="No"/>
    <n v="0"/>
  </r>
  <r>
    <n v="8523"/>
    <s v="US-2018-160206"/>
    <x v="178"/>
    <d v="2018-04-07T00:00:00"/>
    <x v="1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n v="12.99"/>
    <x v="7"/>
    <n v="0"/>
    <n v="0.25980000000000025"/>
    <x v="2"/>
    <s v="No"/>
    <n v="0"/>
  </r>
  <r>
    <n v="8524"/>
    <s v="CA-2019-133074"/>
    <x v="296"/>
    <d v="2019-09-25T00:00:00"/>
    <x v="1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x v="3"/>
    <n v="0"/>
    <n v="27.93"/>
    <x v="1"/>
    <s v="No"/>
    <n v="0"/>
  </r>
  <r>
    <n v="8525"/>
    <s v="CA-2019-161172"/>
    <x v="633"/>
    <d v="2019-03-16T00:00:00"/>
    <x v="3"/>
    <s v="SP-20920"/>
    <s v="Susan Pistek"/>
    <x v="0"/>
    <x v="0"/>
    <x v="38"/>
    <x v="24"/>
    <n v="43229"/>
    <x v="3"/>
    <s v="TEC-PH-10004348"/>
    <x v="2"/>
    <x v="7"/>
    <s v="OtterBox Defender Series Case - iPhone 5c"/>
    <n v="44.375999999999998"/>
    <x v="0"/>
    <n v="0.4"/>
    <n v="-7.3960000000000043"/>
    <x v="3"/>
    <s v="No"/>
    <n v="0"/>
  </r>
  <r>
    <n v="8526"/>
    <s v="CA-2019-161172"/>
    <x v="633"/>
    <d v="2019-03-16T00:00:00"/>
    <x v="3"/>
    <s v="SP-20920"/>
    <s v="Susan Pistek"/>
    <x v="0"/>
    <x v="0"/>
    <x v="38"/>
    <x v="24"/>
    <n v="43229"/>
    <x v="3"/>
    <s v="FUR-FU-10003424"/>
    <x v="0"/>
    <x v="5"/>
    <s v="Nu-Dell Oak Frame"/>
    <n v="51.264000000000003"/>
    <x v="5"/>
    <n v="0.2"/>
    <n v="7.6895999999999933"/>
    <x v="3"/>
    <s v="No"/>
    <n v="0"/>
  </r>
  <r>
    <n v="8527"/>
    <s v="CA-2019-161172"/>
    <x v="633"/>
    <d v="2019-03-16T00:00:00"/>
    <x v="3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n v="5.1930000000000005"/>
    <x v="1"/>
    <n v="0.7"/>
    <n v="-3.4619999999999997"/>
    <x v="3"/>
    <s v="No"/>
    <n v="0"/>
  </r>
  <r>
    <n v="8528"/>
    <s v="CA-2019-161172"/>
    <x v="633"/>
    <d v="2019-03-16T00:00:00"/>
    <x v="3"/>
    <s v="SP-20920"/>
    <s v="Susan Pistek"/>
    <x v="0"/>
    <x v="0"/>
    <x v="38"/>
    <x v="24"/>
    <n v="43229"/>
    <x v="3"/>
    <s v="TEC-AC-10004571"/>
    <x v="2"/>
    <x v="11"/>
    <s v="Logitech G700s Rechargeable Gaming Mouse"/>
    <n v="159.98400000000001"/>
    <x v="0"/>
    <n v="0.2"/>
    <n v="43.995600000000003"/>
    <x v="3"/>
    <s v="No"/>
    <n v="0"/>
  </r>
  <r>
    <n v="8529"/>
    <s v="CA-2019-161172"/>
    <x v="633"/>
    <d v="2019-03-16T00:00:00"/>
    <x v="3"/>
    <s v="SP-20920"/>
    <s v="Susan Pistek"/>
    <x v="0"/>
    <x v="0"/>
    <x v="38"/>
    <x v="24"/>
    <n v="43229"/>
    <x v="3"/>
    <s v="OFF-ST-10000675"/>
    <x v="1"/>
    <x v="4"/>
    <s v="File Shuttle II and Handi-File, Black"/>
    <n v="54.224000000000004"/>
    <x v="0"/>
    <n v="0.2"/>
    <n v="3.3889999999999993"/>
    <x v="3"/>
    <s v="No"/>
    <n v="0"/>
  </r>
  <r>
    <n v="8530"/>
    <s v="CA-2019-137624"/>
    <x v="468"/>
    <d v="2019-11-17T00:00:00"/>
    <x v="1"/>
    <s v="ME-17320"/>
    <s v="Maria Etezadi"/>
    <x v="2"/>
    <x v="0"/>
    <x v="1"/>
    <x v="1"/>
    <n v="90008"/>
    <x v="1"/>
    <s v="FUR-CH-10001714"/>
    <x v="0"/>
    <x v="1"/>
    <s v="Global Leather &amp; Oak Executive Chair, Burgundy"/>
    <n v="241.42399999999998"/>
    <x v="0"/>
    <n v="0.2"/>
    <n v="-36.213599999999985"/>
    <x v="1"/>
    <s v="No"/>
    <n v="0"/>
  </r>
  <r>
    <n v="8531"/>
    <s v="CA-2018-156748"/>
    <x v="885"/>
    <d v="2018-12-06T00:00:00"/>
    <x v="1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n v="33.36"/>
    <x v="4"/>
    <n v="0"/>
    <n v="16.68"/>
    <x v="2"/>
    <s v="No"/>
    <n v="0"/>
  </r>
  <r>
    <n v="8532"/>
    <s v="CA-2018-156748"/>
    <x v="885"/>
    <d v="2018-12-06T00:00:00"/>
    <x v="1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n v="13.76"/>
    <x v="0"/>
    <n v="0"/>
    <n v="6.3295999999999992"/>
    <x v="2"/>
    <s v="No"/>
    <n v="0"/>
  </r>
  <r>
    <n v="8533"/>
    <s v="CA-2018-156748"/>
    <x v="885"/>
    <d v="2018-12-06T00:00:00"/>
    <x v="1"/>
    <s v="BS-11755"/>
    <s v="Bruce Stewart"/>
    <x v="0"/>
    <x v="0"/>
    <x v="66"/>
    <x v="12"/>
    <n v="48227"/>
    <x v="2"/>
    <s v="OFF-ST-10001370"/>
    <x v="1"/>
    <x v="4"/>
    <s v="Sensible Storage WireTech Storage Systems"/>
    <n v="496.86"/>
    <x v="3"/>
    <n v="0"/>
    <n v="24.842999999999947"/>
    <x v="2"/>
    <s v="No"/>
    <n v="0"/>
  </r>
  <r>
    <n v="8534"/>
    <s v="CA-2018-156748"/>
    <x v="885"/>
    <d v="2018-12-06T00:00:00"/>
    <x v="1"/>
    <s v="BS-11755"/>
    <s v="Bruce Stewart"/>
    <x v="0"/>
    <x v="0"/>
    <x v="66"/>
    <x v="12"/>
    <n v="48227"/>
    <x v="2"/>
    <s v="FUR-CH-10000513"/>
    <x v="0"/>
    <x v="1"/>
    <s v="High-Back Leather Manager's Chair"/>
    <n v="389.97"/>
    <x v="1"/>
    <n v="0"/>
    <n v="35.097300000000004"/>
    <x v="2"/>
    <s v="No"/>
    <n v="0"/>
  </r>
  <r>
    <n v="8535"/>
    <s v="CA-2017-169677"/>
    <x v="1004"/>
    <d v="2017-01-15T00:00:00"/>
    <x v="0"/>
    <s v="KS-16300"/>
    <s v="Karen Seio"/>
    <x v="1"/>
    <x v="0"/>
    <x v="38"/>
    <x v="32"/>
    <n v="31907"/>
    <x v="0"/>
    <s v="OFF-LA-10003223"/>
    <x v="1"/>
    <x v="2"/>
    <s v="Avery 508"/>
    <n v="9.82"/>
    <x v="0"/>
    <n v="0"/>
    <n v="4.8117999999999999"/>
    <x v="0"/>
    <s v="No"/>
    <n v="0"/>
  </r>
  <r>
    <n v="8536"/>
    <s v="US-2016-163146"/>
    <x v="1174"/>
    <d v="2016-05-20T00:00:00"/>
    <x v="1"/>
    <s v="CC-12475"/>
    <s v="Cindy Chapman"/>
    <x v="0"/>
    <x v="0"/>
    <x v="8"/>
    <x v="1"/>
    <n v="94122"/>
    <x v="1"/>
    <s v="TEC-AC-10002217"/>
    <x v="2"/>
    <x v="11"/>
    <s v="Imation Clip USB flash drive - 8 GB"/>
    <n v="56.400000000000006"/>
    <x v="1"/>
    <n v="0"/>
    <n v="3.3840000000000003"/>
    <x v="1"/>
    <s v="No"/>
    <n v="0"/>
  </r>
  <r>
    <n v="8537"/>
    <s v="CA-2017-157343"/>
    <x v="722"/>
    <d v="2017-06-11T00:00:00"/>
    <x v="1"/>
    <s v="HD-14785"/>
    <s v="Harold Dahlen"/>
    <x v="2"/>
    <x v="0"/>
    <x v="10"/>
    <x v="9"/>
    <n v="19143"/>
    <x v="3"/>
    <s v="OFF-BI-10003707"/>
    <x v="1"/>
    <x v="8"/>
    <s v="Aluminum Screw Posts"/>
    <n v="18.312000000000001"/>
    <x v="4"/>
    <n v="0.7"/>
    <n v="-12.207999999999995"/>
    <x v="3"/>
    <s v="No"/>
    <n v="0"/>
  </r>
  <r>
    <n v="8538"/>
    <s v="CA-2017-157343"/>
    <x v="722"/>
    <d v="2017-06-11T00:00:00"/>
    <x v="1"/>
    <s v="HD-14785"/>
    <s v="Harold Dahlen"/>
    <x v="2"/>
    <x v="0"/>
    <x v="10"/>
    <x v="9"/>
    <n v="19143"/>
    <x v="3"/>
    <s v="OFF-PA-10000552"/>
    <x v="1"/>
    <x v="10"/>
    <s v="Xerox 200"/>
    <n v="25.920000000000005"/>
    <x v="2"/>
    <n v="0.2"/>
    <n v="9.0719999999999992"/>
    <x v="3"/>
    <s v="No"/>
    <n v="0"/>
  </r>
  <r>
    <n v="8539"/>
    <s v="CA-2017-157343"/>
    <x v="722"/>
    <d v="2017-06-11T00:00:00"/>
    <x v="1"/>
    <s v="HD-14785"/>
    <s v="Harold Dahlen"/>
    <x v="2"/>
    <x v="0"/>
    <x v="10"/>
    <x v="9"/>
    <n v="19143"/>
    <x v="3"/>
    <s v="OFF-AR-10003183"/>
    <x v="1"/>
    <x v="6"/>
    <s v="Avery Fluorescent Highlighter Four-Color Set"/>
    <n v="8.016"/>
    <x v="1"/>
    <n v="0.2"/>
    <n v="1.0019999999999993"/>
    <x v="3"/>
    <s v="No"/>
    <n v="0"/>
  </r>
  <r>
    <n v="8540"/>
    <s v="CA-2019-147354"/>
    <x v="631"/>
    <d v="2019-03-13T00:00:00"/>
    <x v="1"/>
    <s v="KB-16315"/>
    <s v="Karl Braun"/>
    <x v="0"/>
    <x v="0"/>
    <x v="1"/>
    <x v="1"/>
    <n v="90008"/>
    <x v="1"/>
    <s v="TEC-CO-10000971"/>
    <x v="2"/>
    <x v="16"/>
    <s v="Hewlett Packard 310 Color Digital Copier"/>
    <n v="479.98400000000004"/>
    <x v="0"/>
    <n v="0.2"/>
    <n v="59.997999999999962"/>
    <x v="1"/>
    <s v="No"/>
    <n v="0"/>
  </r>
  <r>
    <n v="8541"/>
    <s v="CA-2019-147354"/>
    <x v="631"/>
    <d v="2019-03-13T00:00:00"/>
    <x v="1"/>
    <s v="KB-16315"/>
    <s v="Karl Braun"/>
    <x v="0"/>
    <x v="0"/>
    <x v="1"/>
    <x v="1"/>
    <n v="90008"/>
    <x v="1"/>
    <s v="OFF-BI-10003910"/>
    <x v="1"/>
    <x v="8"/>
    <s v="DXL Angle-View Binders with Locking Rings by Samsill"/>
    <n v="30.84"/>
    <x v="2"/>
    <n v="0.2"/>
    <n v="9.6374999999999993"/>
    <x v="1"/>
    <s v="No"/>
    <n v="0"/>
  </r>
  <r>
    <n v="8542"/>
    <s v="CA-2017-157287"/>
    <x v="937"/>
    <d v="2017-12-23T00:00:00"/>
    <x v="2"/>
    <s v="HR-14830"/>
    <s v="Harold Ryan"/>
    <x v="1"/>
    <x v="0"/>
    <x v="10"/>
    <x v="9"/>
    <n v="19140"/>
    <x v="3"/>
    <s v="OFF-ST-10001172"/>
    <x v="1"/>
    <x v="4"/>
    <s v="Tennsco Lockers, Sand"/>
    <n v="33.568000000000005"/>
    <x v="0"/>
    <n v="0.2"/>
    <n v="1.6783999999999981"/>
    <x v="3"/>
    <s v="No"/>
    <n v="0"/>
  </r>
  <r>
    <n v="8543"/>
    <s v="CA-2017-157287"/>
    <x v="937"/>
    <d v="2017-12-23T00:00:00"/>
    <x v="2"/>
    <s v="HR-14830"/>
    <s v="Harold Ryan"/>
    <x v="1"/>
    <x v="0"/>
    <x v="10"/>
    <x v="9"/>
    <n v="19140"/>
    <x v="3"/>
    <s v="FUR-CH-10001270"/>
    <x v="0"/>
    <x v="1"/>
    <s v="Harbour Creations Steel Folding Chair"/>
    <n v="422.62499999999994"/>
    <x v="3"/>
    <n v="0.3"/>
    <n v="0"/>
    <x v="3"/>
    <s v="No"/>
    <n v="0"/>
  </r>
  <r>
    <n v="8544"/>
    <s v="CA-2016-137575"/>
    <x v="908"/>
    <d v="2016-08-11T00:00:00"/>
    <x v="1"/>
    <s v="TB-21625"/>
    <s v="Trudy Brown"/>
    <x v="0"/>
    <x v="0"/>
    <x v="20"/>
    <x v="15"/>
    <n v="10035"/>
    <x v="3"/>
    <s v="TEC-AC-10004571"/>
    <x v="2"/>
    <x v="11"/>
    <s v="Logitech G700s Rechargeable Gaming Mouse"/>
    <n v="199.98"/>
    <x v="0"/>
    <n v="0"/>
    <n v="83.991600000000005"/>
    <x v="3"/>
    <s v="No"/>
    <n v="0"/>
  </r>
  <r>
    <n v="8545"/>
    <s v="CA-2018-119074"/>
    <x v="1196"/>
    <d v="2018-03-31T00:00:00"/>
    <x v="1"/>
    <s v="DS-13180"/>
    <s v="David Smith"/>
    <x v="1"/>
    <x v="0"/>
    <x v="38"/>
    <x v="32"/>
    <n v="31907"/>
    <x v="0"/>
    <s v="FUR-FU-10004053"/>
    <x v="0"/>
    <x v="5"/>
    <s v="DAX Two-Tone Silver Metal Document Frame"/>
    <n v="20.239999999999998"/>
    <x v="7"/>
    <n v="0"/>
    <n v="8.7032000000000007"/>
    <x v="0"/>
    <s v="No"/>
    <n v="0"/>
  </r>
  <r>
    <n v="8546"/>
    <s v="CA-2018-119074"/>
    <x v="1196"/>
    <d v="2018-03-31T00:00:00"/>
    <x v="1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n v="39.92"/>
    <x v="4"/>
    <n v="0"/>
    <n v="11.177600000000002"/>
    <x v="0"/>
    <s v="No"/>
    <n v="0"/>
  </r>
  <r>
    <n v="8547"/>
    <s v="CA-2018-119074"/>
    <x v="1196"/>
    <d v="2018-03-31T00:00:00"/>
    <x v="1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x v="0"/>
    <n v="0"/>
    <n v="15.944599999999998"/>
    <x v="0"/>
    <s v="No"/>
    <n v="0"/>
  </r>
  <r>
    <n v="8548"/>
    <s v="CA-2017-149566"/>
    <x v="901"/>
    <d v="2017-12-10T00:00:00"/>
    <x v="1"/>
    <s v="GB-14530"/>
    <s v="George Bell"/>
    <x v="1"/>
    <x v="0"/>
    <x v="1"/>
    <x v="1"/>
    <n v="90049"/>
    <x v="1"/>
    <s v="TEC-AC-10001266"/>
    <x v="2"/>
    <x v="11"/>
    <s v="Memorex Micro Travel Drive 8 GB"/>
    <n v="39"/>
    <x v="1"/>
    <n v="0"/>
    <n v="17.549999999999997"/>
    <x v="1"/>
    <s v="No"/>
    <n v="0"/>
  </r>
  <r>
    <n v="8549"/>
    <s v="CA-2017-149566"/>
    <x v="901"/>
    <d v="2017-12-10T00:00:00"/>
    <x v="1"/>
    <s v="GB-14530"/>
    <s v="George Bell"/>
    <x v="1"/>
    <x v="0"/>
    <x v="1"/>
    <x v="1"/>
    <n v="90049"/>
    <x v="1"/>
    <s v="OFF-LA-10000452"/>
    <x v="1"/>
    <x v="2"/>
    <s v="Avery 488"/>
    <n v="12.6"/>
    <x v="4"/>
    <n v="0"/>
    <n v="6.048"/>
    <x v="1"/>
    <s v="No"/>
    <n v="0"/>
  </r>
  <r>
    <n v="8550"/>
    <s v="CA-2017-126186"/>
    <x v="861"/>
    <d v="2017-09-12T00:00:00"/>
    <x v="2"/>
    <s v="GB-14530"/>
    <s v="George Bell"/>
    <x v="1"/>
    <x v="0"/>
    <x v="34"/>
    <x v="22"/>
    <n v="80013"/>
    <x v="1"/>
    <s v="FUR-FU-10000073"/>
    <x v="0"/>
    <x v="5"/>
    <s v="Deflect-O Glasstique Clear Desk Accessories"/>
    <n v="24.64"/>
    <x v="4"/>
    <n v="0.2"/>
    <n v="4.0039999999999978"/>
    <x v="1"/>
    <s v="No"/>
    <n v="0"/>
  </r>
  <r>
    <n v="8551"/>
    <s v="CA-2017-121132"/>
    <x v="789"/>
    <d v="2017-07-24T00:00:00"/>
    <x v="1"/>
    <s v="VB-21745"/>
    <s v="Victoria Brennan"/>
    <x v="1"/>
    <x v="0"/>
    <x v="12"/>
    <x v="5"/>
    <n v="77041"/>
    <x v="2"/>
    <s v="OFF-LA-10002368"/>
    <x v="1"/>
    <x v="2"/>
    <s v="Avery 479"/>
    <n v="6.2640000000000002"/>
    <x v="1"/>
    <n v="0.2"/>
    <n v="2.0358000000000001"/>
    <x v="2"/>
    <s v="No"/>
    <n v="0"/>
  </r>
  <r>
    <n v="8552"/>
    <s v="CA-2017-121132"/>
    <x v="789"/>
    <d v="2017-07-24T00:00:00"/>
    <x v="1"/>
    <s v="VB-21745"/>
    <s v="Victoria Brennan"/>
    <x v="1"/>
    <x v="0"/>
    <x v="12"/>
    <x v="5"/>
    <n v="77041"/>
    <x v="2"/>
    <s v="OFF-FA-10004248"/>
    <x v="1"/>
    <x v="13"/>
    <s v="Advantus T-Pin Paper Clips"/>
    <n v="14.432"/>
    <x v="4"/>
    <n v="0.2"/>
    <n v="3.4276000000000004"/>
    <x v="2"/>
    <s v="No"/>
    <n v="0"/>
  </r>
  <r>
    <n v="8553"/>
    <s v="CA-2016-140473"/>
    <x v="992"/>
    <d v="2016-06-03T00:00:00"/>
    <x v="1"/>
    <s v="MC-17425"/>
    <s v="Mark Cousins"/>
    <x v="1"/>
    <x v="0"/>
    <x v="22"/>
    <x v="10"/>
    <n v="60623"/>
    <x v="2"/>
    <s v="TEC-CO-10004202"/>
    <x v="2"/>
    <x v="16"/>
    <s v="Brother DCP1000 Digital 3 in 1 Multifunction Machine"/>
    <n v="719.97600000000011"/>
    <x v="1"/>
    <n v="0.2"/>
    <n v="134.99549999999999"/>
    <x v="2"/>
    <s v="No"/>
    <n v="0"/>
  </r>
  <r>
    <n v="8554"/>
    <s v="US-2019-102904"/>
    <x v="38"/>
    <d v="2019-11-20T00:00:00"/>
    <x v="1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n v="239.92"/>
    <x v="8"/>
    <n v="0"/>
    <n v="23.99199999999999"/>
    <x v="0"/>
    <s v="No"/>
    <n v="0"/>
  </r>
  <r>
    <n v="8555"/>
    <s v="CA-2018-102092"/>
    <x v="10"/>
    <d v="2018-12-11T00:00:00"/>
    <x v="2"/>
    <s v="PM-18940"/>
    <s v="Paul MacIntyre"/>
    <x v="0"/>
    <x v="0"/>
    <x v="24"/>
    <x v="17"/>
    <n v="22153"/>
    <x v="0"/>
    <s v="FUR-TA-10002530"/>
    <x v="0"/>
    <x v="3"/>
    <s v="Iceberg OfficeWorks 42&quot; Round Tables"/>
    <n v="1056.8599999999999"/>
    <x v="3"/>
    <n v="0"/>
    <n v="158.52899999999994"/>
    <x v="0"/>
    <s v="No"/>
    <n v="0"/>
  </r>
  <r>
    <n v="8556"/>
    <s v="CA-2017-117884"/>
    <x v="204"/>
    <d v="2017-03-22T00:00:00"/>
    <x v="3"/>
    <s v="DC-13285"/>
    <s v="Debra Catini"/>
    <x v="0"/>
    <x v="0"/>
    <x v="369"/>
    <x v="2"/>
    <n v="33317"/>
    <x v="0"/>
    <s v="TEC-AC-10002567"/>
    <x v="2"/>
    <x v="11"/>
    <s v="Logitech G602 Wireless Gaming Mouse"/>
    <n v="447.94399999999996"/>
    <x v="3"/>
    <n v="0.2"/>
    <n v="89.588799999999992"/>
    <x v="0"/>
    <s v="No"/>
    <n v="0"/>
  </r>
  <r>
    <n v="8557"/>
    <s v="CA-2017-117884"/>
    <x v="204"/>
    <d v="2017-03-22T00:00:00"/>
    <x v="3"/>
    <s v="DC-13285"/>
    <s v="Debra Catini"/>
    <x v="0"/>
    <x v="0"/>
    <x v="369"/>
    <x v="2"/>
    <n v="33317"/>
    <x v="0"/>
    <s v="OFF-ST-10002182"/>
    <x v="1"/>
    <x v="4"/>
    <s v="Iris 3-Drawer Stacking Bin, Black"/>
    <n v="150.40799999999999"/>
    <x v="6"/>
    <n v="0.2"/>
    <n v="-33.841799999999999"/>
    <x v="0"/>
    <s v="No"/>
    <n v="0"/>
  </r>
  <r>
    <n v="8558"/>
    <s v="CA-2018-132829"/>
    <x v="443"/>
    <d v="2018-12-26T00:00:00"/>
    <x v="0"/>
    <s v="LA-16780"/>
    <s v="Laura Armstrong"/>
    <x v="1"/>
    <x v="0"/>
    <x v="12"/>
    <x v="5"/>
    <n v="77041"/>
    <x v="2"/>
    <s v="TEC-PH-10004539"/>
    <x v="2"/>
    <x v="7"/>
    <s v="Wireless Extenders zBoost YX545 SOHO Signal Booster"/>
    <n v="453.57600000000002"/>
    <x v="1"/>
    <n v="0.2"/>
    <n v="39.687899999999985"/>
    <x v="2"/>
    <s v="No"/>
    <n v="0"/>
  </r>
  <r>
    <n v="8559"/>
    <s v="CA-2018-132829"/>
    <x v="443"/>
    <d v="2018-12-26T00:00:00"/>
    <x v="0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n v="45.36"/>
    <x v="6"/>
    <n v="0.2"/>
    <n v="14.741999999999997"/>
    <x v="2"/>
    <s v="No"/>
    <n v="0"/>
  </r>
  <r>
    <n v="8560"/>
    <s v="CA-2018-132829"/>
    <x v="443"/>
    <d v="2018-12-26T00:00:00"/>
    <x v="0"/>
    <s v="LA-16780"/>
    <s v="Laura Armstrong"/>
    <x v="1"/>
    <x v="0"/>
    <x v="12"/>
    <x v="5"/>
    <n v="77041"/>
    <x v="2"/>
    <s v="TEC-PH-10004345"/>
    <x v="2"/>
    <x v="7"/>
    <s v="Cisco SPA 502G IP Phone"/>
    <n v="287.88"/>
    <x v="1"/>
    <n v="0.2"/>
    <n v="35.984999999999999"/>
    <x v="2"/>
    <s v="No"/>
    <n v="0"/>
  </r>
  <r>
    <n v="8561"/>
    <s v="CA-2018-132829"/>
    <x v="443"/>
    <d v="2018-12-26T00:00:00"/>
    <x v="0"/>
    <s v="LA-16780"/>
    <s v="Laura Armstrong"/>
    <x v="1"/>
    <x v="0"/>
    <x v="12"/>
    <x v="5"/>
    <n v="77041"/>
    <x v="2"/>
    <s v="TEC-PH-10004912"/>
    <x v="2"/>
    <x v="7"/>
    <s v="Cisco SPA112 2 Port Phone Adapter"/>
    <n v="131.88000000000002"/>
    <x v="1"/>
    <n v="0.2"/>
    <n v="14.836499999999987"/>
    <x v="2"/>
    <s v="No"/>
    <n v="0"/>
  </r>
  <r>
    <n v="8562"/>
    <s v="CA-2018-132829"/>
    <x v="443"/>
    <d v="2018-12-26T00:00:00"/>
    <x v="0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s v="No"/>
    <n v="0"/>
  </r>
  <r>
    <n v="8563"/>
    <s v="CA-2018-123540"/>
    <x v="1197"/>
    <d v="2018-04-06T00:00:00"/>
    <x v="0"/>
    <s v="DJ-13420"/>
    <s v="Denny Joy"/>
    <x v="1"/>
    <x v="0"/>
    <x v="158"/>
    <x v="6"/>
    <n v="53209"/>
    <x v="2"/>
    <s v="FUR-CH-10000847"/>
    <x v="0"/>
    <x v="1"/>
    <s v="Global Executive Mid-Back Manager's Chair"/>
    <n v="1454.9"/>
    <x v="2"/>
    <n v="0"/>
    <n v="378.274"/>
    <x v="2"/>
    <s v="No"/>
    <n v="0"/>
  </r>
  <r>
    <n v="8564"/>
    <s v="US-2019-108315"/>
    <x v="504"/>
    <d v="2019-05-04T00:00:00"/>
    <x v="1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n v="4.8420000000000005"/>
    <x v="1"/>
    <n v="0.7"/>
    <n v="-3.5507999999999988"/>
    <x v="0"/>
    <s v="No"/>
    <n v="0"/>
  </r>
  <r>
    <n v="8565"/>
    <s v="US-2019-108315"/>
    <x v="504"/>
    <d v="2019-05-04T00:00:00"/>
    <x v="1"/>
    <s v="MH-18115"/>
    <s v="Mick Hernandez"/>
    <x v="2"/>
    <x v="0"/>
    <x v="508"/>
    <x v="2"/>
    <n v="32771"/>
    <x v="0"/>
    <s v="FUR-FU-10000747"/>
    <x v="0"/>
    <x v="5"/>
    <s v="Tenex B1-RE Series Chair Mats for Low Pile Carpets"/>
    <n v="220.70400000000001"/>
    <x v="5"/>
    <n v="0.2"/>
    <n v="-8.2764000000000379"/>
    <x v="0"/>
    <s v="No"/>
    <n v="0"/>
  </r>
  <r>
    <n v="8566"/>
    <s v="CA-2018-134110"/>
    <x v="1019"/>
    <d v="2018-11-18T00:00:00"/>
    <x v="2"/>
    <s v="BG-11035"/>
    <s v="Barry Gonzalez"/>
    <x v="0"/>
    <x v="0"/>
    <x v="398"/>
    <x v="5"/>
    <n v="75056"/>
    <x v="2"/>
    <s v="TEC-PH-10002350"/>
    <x v="2"/>
    <x v="7"/>
    <s v="Apple EarPods with Remote and Mic"/>
    <n v="67.176000000000002"/>
    <x v="1"/>
    <n v="0.2"/>
    <n v="6.7175999999999974"/>
    <x v="2"/>
    <s v="No"/>
    <n v="0"/>
  </r>
  <r>
    <n v="8567"/>
    <s v="CA-2018-134110"/>
    <x v="1019"/>
    <d v="2018-11-18T00:00:00"/>
    <x v="2"/>
    <s v="BG-11035"/>
    <s v="Barry Gonzalez"/>
    <x v="0"/>
    <x v="0"/>
    <x v="398"/>
    <x v="5"/>
    <n v="75056"/>
    <x v="2"/>
    <s v="OFF-PA-10000697"/>
    <x v="1"/>
    <x v="10"/>
    <s v="TOPS Voice Message Log Book, Flash Format"/>
    <n v="15.231999999999999"/>
    <x v="4"/>
    <n v="0.2"/>
    <n v="5.5215999999999994"/>
    <x v="2"/>
    <s v="No"/>
    <n v="0"/>
  </r>
  <r>
    <n v="8568"/>
    <s v="US-2018-136581"/>
    <x v="338"/>
    <d v="2018-11-12T00:00:00"/>
    <x v="2"/>
    <s v="SV-20365"/>
    <s v="Seth Vernon"/>
    <x v="0"/>
    <x v="0"/>
    <x v="21"/>
    <x v="24"/>
    <n v="45373"/>
    <x v="3"/>
    <s v="OFF-PA-10002787"/>
    <x v="1"/>
    <x v="10"/>
    <s v="Xerox 227"/>
    <n v="31.104000000000006"/>
    <x v="5"/>
    <n v="0.2"/>
    <n v="10.8864"/>
    <x v="3"/>
    <s v="No"/>
    <n v="0"/>
  </r>
  <r>
    <n v="8569"/>
    <s v="CA-2018-162390"/>
    <x v="409"/>
    <d v="2018-12-12T00:00:00"/>
    <x v="1"/>
    <s v="DP-13105"/>
    <s v="Dave Poirier"/>
    <x v="1"/>
    <x v="0"/>
    <x v="337"/>
    <x v="15"/>
    <n v="11550"/>
    <x v="3"/>
    <s v="OFF-BI-10004318"/>
    <x v="1"/>
    <x v="8"/>
    <s v="Ibico EB-19 Dual Function Manual Binding System"/>
    <n v="968.74400000000014"/>
    <x v="3"/>
    <n v="0.2"/>
    <n v="314.84180000000003"/>
    <x v="3"/>
    <s v="No"/>
    <n v="0"/>
  </r>
  <r>
    <n v="8570"/>
    <s v="CA-2018-162390"/>
    <x v="409"/>
    <d v="2018-12-12T00:00:00"/>
    <x v="1"/>
    <s v="DP-13105"/>
    <s v="Dave Poirier"/>
    <x v="1"/>
    <x v="0"/>
    <x v="337"/>
    <x v="15"/>
    <n v="11550"/>
    <x v="3"/>
    <s v="OFF-BI-10001721"/>
    <x v="1"/>
    <x v="8"/>
    <s v="Trimflex Flexible Post Binders"/>
    <n v="222.35199999999998"/>
    <x v="11"/>
    <n v="0.2"/>
    <n v="77.823200000000014"/>
    <x v="3"/>
    <s v="No"/>
    <n v="0"/>
  </r>
  <r>
    <n v="8571"/>
    <s v="CA-2018-162390"/>
    <x v="409"/>
    <d v="2018-12-12T00:00:00"/>
    <x v="1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n v="479.98400000000004"/>
    <x v="0"/>
    <n v="0.2"/>
    <n v="89.996999999999986"/>
    <x v="3"/>
    <s v="No"/>
    <n v="0"/>
  </r>
  <r>
    <n v="8572"/>
    <s v="CA-2018-162222"/>
    <x v="1015"/>
    <d v="2018-04-03T00:00:00"/>
    <x v="3"/>
    <s v="SR-20740"/>
    <s v="Steven Roelle"/>
    <x v="2"/>
    <x v="0"/>
    <x v="61"/>
    <x v="5"/>
    <n v="75081"/>
    <x v="2"/>
    <s v="OFF-PA-10003893"/>
    <x v="1"/>
    <x v="10"/>
    <s v="Xerox 1962"/>
    <n v="10.272000000000002"/>
    <x v="1"/>
    <n v="0.2"/>
    <n v="3.2099999999999982"/>
    <x v="2"/>
    <s v="No"/>
    <n v="0"/>
  </r>
  <r>
    <n v="8573"/>
    <s v="CA-2016-121629"/>
    <x v="683"/>
    <d v="2016-12-02T00:00:00"/>
    <x v="1"/>
    <s v="BT-11680"/>
    <s v="Brian Thompson"/>
    <x v="0"/>
    <x v="0"/>
    <x v="12"/>
    <x v="5"/>
    <n v="77041"/>
    <x v="2"/>
    <s v="TEC-MA-10004679"/>
    <x v="2"/>
    <x v="15"/>
    <s v="StarTech.com 10/100 VDSL2 Ethernet Extender Kit"/>
    <n v="998.84999999999991"/>
    <x v="2"/>
    <n v="0.4"/>
    <n v="-199.7700000000001"/>
    <x v="2"/>
    <s v="No"/>
    <n v="0"/>
  </r>
  <r>
    <n v="8574"/>
    <s v="CA-2017-164623"/>
    <x v="1182"/>
    <d v="2017-10-22T00:00:00"/>
    <x v="2"/>
    <s v="MS-17770"/>
    <s v="Maxwell Schwartz"/>
    <x v="0"/>
    <x v="0"/>
    <x v="20"/>
    <x v="15"/>
    <n v="10035"/>
    <x v="3"/>
    <s v="OFF-PA-10000249"/>
    <x v="1"/>
    <x v="10"/>
    <s v="Easy-staple paper"/>
    <n v="24.56"/>
    <x v="0"/>
    <n v="0"/>
    <n v="11.543199999999999"/>
    <x v="3"/>
    <s v="No"/>
    <n v="0"/>
  </r>
  <r>
    <n v="8575"/>
    <s v="CA-2016-159849"/>
    <x v="111"/>
    <d v="2016-09-19T00:00:00"/>
    <x v="3"/>
    <s v="JK-15640"/>
    <s v="Jim Kriz"/>
    <x v="2"/>
    <x v="0"/>
    <x v="8"/>
    <x v="1"/>
    <n v="94110"/>
    <x v="1"/>
    <s v="OFF-FA-10000053"/>
    <x v="1"/>
    <x v="13"/>
    <s v="Revere Boxed Rubber Bands by Revere"/>
    <n v="5.67"/>
    <x v="1"/>
    <n v="0"/>
    <n v="0.11340000000000017"/>
    <x v="1"/>
    <s v="No"/>
    <n v="0"/>
  </r>
  <r>
    <n v="8576"/>
    <s v="CA-2019-101273"/>
    <x v="151"/>
    <d v="2019-08-30T00:00:00"/>
    <x v="0"/>
    <s v="ST-20530"/>
    <s v="Shui Tom"/>
    <x v="0"/>
    <x v="0"/>
    <x v="370"/>
    <x v="2"/>
    <n v="34952"/>
    <x v="0"/>
    <s v="OFF-AP-10000804"/>
    <x v="1"/>
    <x v="9"/>
    <s v="Hoover Portapower Portable Vacuum"/>
    <n v="14.336000000000002"/>
    <x v="4"/>
    <n v="0.2"/>
    <n v="0.89599999999999991"/>
    <x v="0"/>
    <s v="Yes"/>
    <n v="1"/>
  </r>
  <r>
    <n v="8577"/>
    <s v="CA-2019-106747"/>
    <x v="445"/>
    <d v="2019-07-04T00:00:00"/>
    <x v="2"/>
    <s v="TS-21505"/>
    <s v="Tony Sayre"/>
    <x v="0"/>
    <x v="0"/>
    <x v="3"/>
    <x v="38"/>
    <n v="3301"/>
    <x v="3"/>
    <s v="FUR-FU-10004188"/>
    <x v="0"/>
    <x v="5"/>
    <s v="Luxo Professional Combination Clamp-On Lamps"/>
    <n v="102.3"/>
    <x v="7"/>
    <n v="0"/>
    <n v="26.597999999999999"/>
    <x v="3"/>
    <s v="No"/>
    <n v="0"/>
  </r>
  <r>
    <n v="8578"/>
    <s v="CA-2019-146164"/>
    <x v="66"/>
    <d v="2019-12-26T00:00:00"/>
    <x v="1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n v="607.52"/>
    <x v="0"/>
    <n v="0"/>
    <n v="97.203200000000038"/>
    <x v="2"/>
    <s v="No"/>
    <n v="0"/>
  </r>
  <r>
    <n v="8579"/>
    <s v="CA-2019-146164"/>
    <x v="66"/>
    <d v="2019-12-26T00:00:00"/>
    <x v="1"/>
    <s v="CM-12190"/>
    <s v="Charlotte Melton"/>
    <x v="0"/>
    <x v="0"/>
    <x v="30"/>
    <x v="11"/>
    <n v="55901"/>
    <x v="2"/>
    <s v="OFF-ST-10001228"/>
    <x v="1"/>
    <x v="4"/>
    <s v="Personal File Boxes with Fold-Down Carry Handle"/>
    <n v="31.16"/>
    <x v="0"/>
    <n v="0"/>
    <n v="7.7899999999999991"/>
    <x v="2"/>
    <s v="No"/>
    <n v="0"/>
  </r>
  <r>
    <n v="8580"/>
    <s v="CA-2018-111605"/>
    <x v="797"/>
    <d v="2019-01-02T00:00:00"/>
    <x v="1"/>
    <s v="JW-15955"/>
    <s v="Joni Wasserman"/>
    <x v="0"/>
    <x v="0"/>
    <x v="103"/>
    <x v="0"/>
    <n v="40214"/>
    <x v="0"/>
    <s v="OFF-LA-10002368"/>
    <x v="1"/>
    <x v="2"/>
    <s v="Avery 479"/>
    <n v="2.61"/>
    <x v="7"/>
    <n v="0"/>
    <n v="1.2005999999999999"/>
    <x v="0"/>
    <s v="No"/>
    <n v="0"/>
  </r>
  <r>
    <n v="8581"/>
    <s v="CA-2016-130673"/>
    <x v="671"/>
    <d v="2016-05-22T00:00:00"/>
    <x v="0"/>
    <s v="MC-17590"/>
    <s v="Matt Collister"/>
    <x v="1"/>
    <x v="0"/>
    <x v="509"/>
    <x v="5"/>
    <n v="78666"/>
    <x v="2"/>
    <s v="FUR-FU-10003489"/>
    <x v="0"/>
    <x v="5"/>
    <s v="Contemporary Borderless Frame"/>
    <n v="10.332000000000001"/>
    <x v="1"/>
    <n v="0.6"/>
    <n v="-5.9408999999999992"/>
    <x v="2"/>
    <s v="No"/>
    <n v="0"/>
  </r>
  <r>
    <n v="8582"/>
    <s v="CA-2016-130673"/>
    <x v="671"/>
    <d v="2016-05-22T00:00:00"/>
    <x v="0"/>
    <s v="MC-17590"/>
    <s v="Matt Collister"/>
    <x v="1"/>
    <x v="0"/>
    <x v="509"/>
    <x v="5"/>
    <n v="78666"/>
    <x v="2"/>
    <s v="OFF-PA-10000289"/>
    <x v="1"/>
    <x v="10"/>
    <s v="Xerox 213"/>
    <n v="10.368000000000002"/>
    <x v="0"/>
    <n v="0.2"/>
    <n v="3.6288"/>
    <x v="2"/>
    <s v="No"/>
    <n v="0"/>
  </r>
  <r>
    <n v="8583"/>
    <s v="CA-2016-130673"/>
    <x v="671"/>
    <d v="2016-05-22T00:00:00"/>
    <x v="0"/>
    <s v="MC-17590"/>
    <s v="Matt Collister"/>
    <x v="1"/>
    <x v="0"/>
    <x v="509"/>
    <x v="5"/>
    <n v="78666"/>
    <x v="2"/>
    <s v="TEC-AC-10004227"/>
    <x v="2"/>
    <x v="11"/>
    <s v="SanDisk Ultra 16 GB MicroSDHC Class 10 Memory Card"/>
    <n v="20.784000000000002"/>
    <x v="0"/>
    <n v="0.2"/>
    <n v="-3.6372000000000027"/>
    <x v="2"/>
    <s v="No"/>
    <n v="0"/>
  </r>
  <r>
    <n v="8584"/>
    <s v="CA-2016-130673"/>
    <x v="671"/>
    <d v="2016-05-22T00:00:00"/>
    <x v="0"/>
    <s v="MC-17590"/>
    <s v="Matt Collister"/>
    <x v="1"/>
    <x v="0"/>
    <x v="509"/>
    <x v="5"/>
    <n v="78666"/>
    <x v="2"/>
    <s v="OFF-ST-10000636"/>
    <x v="1"/>
    <x v="4"/>
    <s v="Rogers Profile Extra Capacity Storage Tub"/>
    <n v="66.959999999999994"/>
    <x v="2"/>
    <n v="0.2"/>
    <n v="-13.392000000000003"/>
    <x v="2"/>
    <s v="No"/>
    <n v="0"/>
  </r>
  <r>
    <n v="8585"/>
    <s v="CA-2016-104808"/>
    <x v="519"/>
    <d v="2016-02-08T00:00:00"/>
    <x v="0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n v="17.248000000000001"/>
    <x v="0"/>
    <n v="0.2"/>
    <n v="6.0367999999999986"/>
    <x v="1"/>
    <s v="No"/>
    <n v="0"/>
  </r>
  <r>
    <n v="8586"/>
    <s v="US-2019-132927"/>
    <x v="34"/>
    <d v="2019-12-15T00:00:00"/>
    <x v="1"/>
    <s v="RD-19720"/>
    <s v="Roger Demir"/>
    <x v="0"/>
    <x v="0"/>
    <x v="10"/>
    <x v="9"/>
    <n v="19134"/>
    <x v="3"/>
    <s v="OFF-BI-10001116"/>
    <x v="1"/>
    <x v="8"/>
    <s v="Wilson Jones 1&quot; Hanging DublLock Ring Binders"/>
    <n v="11.088000000000003"/>
    <x v="3"/>
    <n v="0.7"/>
    <n v="-8.1311999999999998"/>
    <x v="3"/>
    <s v="No"/>
    <n v="0"/>
  </r>
  <r>
    <n v="8587"/>
    <s v="CA-2019-162015"/>
    <x v="497"/>
    <d v="2019-07-18T00:00:00"/>
    <x v="1"/>
    <s v="KB-16240"/>
    <s v="Karen Bern"/>
    <x v="1"/>
    <x v="0"/>
    <x v="1"/>
    <x v="1"/>
    <n v="90049"/>
    <x v="1"/>
    <s v="TEC-AC-10003832"/>
    <x v="2"/>
    <x v="11"/>
    <s v="Logitech P710e Mobile Speakerphone"/>
    <n v="1287.45"/>
    <x v="2"/>
    <n v="0"/>
    <n v="244.61549999999988"/>
    <x v="1"/>
    <s v="Yes"/>
    <n v="1"/>
  </r>
  <r>
    <n v="8588"/>
    <s v="CA-2019-162015"/>
    <x v="497"/>
    <d v="2019-07-18T00:00:00"/>
    <x v="1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x v="2"/>
    <n v="0"/>
    <n v="43.705999999999996"/>
    <x v="1"/>
    <s v="Yes"/>
    <n v="1"/>
  </r>
  <r>
    <n v="8589"/>
    <s v="CA-2017-138492"/>
    <x v="1060"/>
    <d v="2017-05-22T00:00:00"/>
    <x v="1"/>
    <s v="FC-14335"/>
    <s v="Fred Chung"/>
    <x v="1"/>
    <x v="0"/>
    <x v="10"/>
    <x v="9"/>
    <n v="19140"/>
    <x v="3"/>
    <s v="OFF-ST-10002583"/>
    <x v="1"/>
    <x v="4"/>
    <s v="Fellowes Neat Ideas Storage Cubes"/>
    <n v="51.967999999999996"/>
    <x v="0"/>
    <n v="0.2"/>
    <n v="-10.393600000000001"/>
    <x v="3"/>
    <s v="No"/>
    <n v="0"/>
  </r>
  <r>
    <n v="8590"/>
    <s v="CA-2019-145338"/>
    <x v="926"/>
    <d v="2019-02-01T00:00:00"/>
    <x v="2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n v="4.7679999999999998"/>
    <x v="0"/>
    <n v="0.2"/>
    <n v="0.47680000000000011"/>
    <x v="3"/>
    <s v="No"/>
    <n v="0"/>
  </r>
  <r>
    <n v="8591"/>
    <s v="CA-2019-126676"/>
    <x v="365"/>
    <d v="2019-10-01T00:00:00"/>
    <x v="2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n v="7.98"/>
    <x v="1"/>
    <n v="0"/>
    <n v="3.9102000000000006"/>
    <x v="3"/>
    <s v="No"/>
    <n v="0"/>
  </r>
  <r>
    <n v="8592"/>
    <s v="CA-2019-101700"/>
    <x v="756"/>
    <d v="2019-04-26T00:00:00"/>
    <x v="2"/>
    <s v="SO-20335"/>
    <s v="Sean O'Donnell"/>
    <x v="0"/>
    <x v="0"/>
    <x v="510"/>
    <x v="22"/>
    <n v="80634"/>
    <x v="1"/>
    <s v="OFF-EN-10003134"/>
    <x v="1"/>
    <x v="12"/>
    <s v="Staple envelope"/>
    <n v="18.687999999999999"/>
    <x v="0"/>
    <n v="0.2"/>
    <n v="7.008"/>
    <x v="1"/>
    <s v="Yes"/>
    <n v="1"/>
  </r>
  <r>
    <n v="8593"/>
    <s v="CA-2019-101700"/>
    <x v="756"/>
    <d v="2019-04-26T00:00:00"/>
    <x v="2"/>
    <s v="SO-20335"/>
    <s v="Sean O'Donnell"/>
    <x v="0"/>
    <x v="0"/>
    <x v="510"/>
    <x v="22"/>
    <n v="80634"/>
    <x v="1"/>
    <s v="FUR-FU-10001025"/>
    <x v="0"/>
    <x v="5"/>
    <s v="Eldon Imàge Series Desk Accessories, Clear"/>
    <n v="11.664000000000001"/>
    <x v="1"/>
    <n v="0.2"/>
    <n v="3.3534000000000006"/>
    <x v="1"/>
    <s v="Yes"/>
    <n v="1"/>
  </r>
  <r>
    <n v="8594"/>
    <s v="CA-2019-159667"/>
    <x v="45"/>
    <d v="2019-11-13T00:00:00"/>
    <x v="1"/>
    <s v="PM-19135"/>
    <s v="Peter McVee"/>
    <x v="2"/>
    <x v="0"/>
    <x v="108"/>
    <x v="2"/>
    <n v="32216"/>
    <x v="0"/>
    <s v="TEC-AC-10002567"/>
    <x v="2"/>
    <x v="11"/>
    <s v="Logitech G602 Wireless Gaming Mouse"/>
    <n v="191.976"/>
    <x v="1"/>
    <n v="0.2"/>
    <n v="38.395199999999988"/>
    <x v="0"/>
    <s v="No"/>
    <n v="0"/>
  </r>
  <r>
    <n v="8595"/>
    <s v="CA-2019-159667"/>
    <x v="45"/>
    <d v="2019-11-13T00:00:00"/>
    <x v="1"/>
    <s v="PM-19135"/>
    <s v="Peter McVee"/>
    <x v="2"/>
    <x v="0"/>
    <x v="108"/>
    <x v="2"/>
    <n v="32216"/>
    <x v="0"/>
    <s v="TEC-PH-10004094"/>
    <x v="2"/>
    <x v="7"/>
    <s v="Motorola L703CM"/>
    <n v="499.16800000000006"/>
    <x v="4"/>
    <n v="0.2"/>
    <n v="31.197999999999993"/>
    <x v="0"/>
    <s v="No"/>
    <n v="0"/>
  </r>
  <r>
    <n v="8596"/>
    <s v="CA-2016-111934"/>
    <x v="952"/>
    <d v="2016-05-07T00:00:00"/>
    <x v="2"/>
    <s v="GD-14590"/>
    <s v="Giulietta Dortch"/>
    <x v="1"/>
    <x v="0"/>
    <x v="81"/>
    <x v="17"/>
    <n v="22204"/>
    <x v="0"/>
    <s v="OFF-BI-10004364"/>
    <x v="1"/>
    <x v="8"/>
    <s v="Storex Dura Pro Binders"/>
    <n v="11.88"/>
    <x v="0"/>
    <n v="0"/>
    <n v="5.3460000000000001"/>
    <x v="0"/>
    <s v="No"/>
    <n v="0"/>
  </r>
  <r>
    <n v="8597"/>
    <s v="CA-2016-111934"/>
    <x v="952"/>
    <d v="2016-05-07T00:00:00"/>
    <x v="2"/>
    <s v="GD-14590"/>
    <s v="Giulietta Dortch"/>
    <x v="1"/>
    <x v="0"/>
    <x v="81"/>
    <x v="17"/>
    <n v="22204"/>
    <x v="0"/>
    <s v="OFF-PA-10000474"/>
    <x v="1"/>
    <x v="10"/>
    <s v="Easy-staple paper"/>
    <n v="35.44"/>
    <x v="7"/>
    <n v="0"/>
    <n v="16.656799999999997"/>
    <x v="0"/>
    <s v="No"/>
    <n v="0"/>
  </r>
  <r>
    <n v="8598"/>
    <s v="US-2018-117387"/>
    <x v="189"/>
    <d v="2018-10-31T00:00:00"/>
    <x v="1"/>
    <s v="PA-19060"/>
    <s v="Pete Armstrong"/>
    <x v="2"/>
    <x v="0"/>
    <x v="8"/>
    <x v="1"/>
    <n v="94122"/>
    <x v="1"/>
    <s v="OFF-BI-10004308"/>
    <x v="1"/>
    <x v="8"/>
    <s v="Avery Legal 4-Ring Binder"/>
    <n v="67.13600000000001"/>
    <x v="4"/>
    <n v="0.2"/>
    <n v="25.175999999999998"/>
    <x v="1"/>
    <s v="No"/>
    <n v="0"/>
  </r>
  <r>
    <n v="8599"/>
    <s v="CA-2016-141110"/>
    <x v="35"/>
    <d v="2016-12-01T00:00:00"/>
    <x v="1"/>
    <s v="LS-17200"/>
    <s v="Luke Schmidt"/>
    <x v="1"/>
    <x v="0"/>
    <x v="201"/>
    <x v="1"/>
    <n v="93727"/>
    <x v="1"/>
    <s v="OFF-BI-10002012"/>
    <x v="1"/>
    <x v="8"/>
    <s v="Wilson Jones Easy Flow II Sheet Lifters"/>
    <n v="4.32"/>
    <x v="1"/>
    <n v="0.2"/>
    <n v="1.512"/>
    <x v="1"/>
    <s v="No"/>
    <n v="0"/>
  </r>
  <r>
    <n v="8600"/>
    <s v="CA-2016-141110"/>
    <x v="35"/>
    <d v="2016-12-01T00:00:00"/>
    <x v="1"/>
    <s v="LS-17200"/>
    <s v="Luke Schmidt"/>
    <x v="1"/>
    <x v="0"/>
    <x v="201"/>
    <x v="1"/>
    <n v="93727"/>
    <x v="1"/>
    <s v="OFF-PA-10002586"/>
    <x v="1"/>
    <x v="10"/>
    <s v="Xerox 1970"/>
    <n v="14.940000000000001"/>
    <x v="1"/>
    <n v="0"/>
    <n v="7.0218000000000007"/>
    <x v="1"/>
    <s v="No"/>
    <n v="0"/>
  </r>
  <r>
    <n v="8601"/>
    <s v="CA-2016-141110"/>
    <x v="35"/>
    <d v="2016-12-01T00:00:00"/>
    <x v="1"/>
    <s v="LS-17200"/>
    <s v="Luke Schmidt"/>
    <x v="1"/>
    <x v="0"/>
    <x v="201"/>
    <x v="1"/>
    <n v="93727"/>
    <x v="1"/>
    <s v="OFF-AP-10000692"/>
    <x v="1"/>
    <x v="9"/>
    <s v="Fellowes Mighty 8 Compact Surge Protector"/>
    <n v="40.54"/>
    <x v="0"/>
    <n v="0"/>
    <n v="11.351200000000002"/>
    <x v="1"/>
    <s v="No"/>
    <n v="0"/>
  </r>
  <r>
    <n v="8602"/>
    <s v="CA-2016-141110"/>
    <x v="35"/>
    <d v="2016-12-01T00:00:00"/>
    <x v="1"/>
    <s v="LS-17200"/>
    <s v="Luke Schmidt"/>
    <x v="1"/>
    <x v="0"/>
    <x v="201"/>
    <x v="1"/>
    <n v="93727"/>
    <x v="1"/>
    <s v="OFF-BI-10001553"/>
    <x v="1"/>
    <x v="8"/>
    <s v="SpineVue Locking Slant-D Ring Binders by Cardinal"/>
    <n v="7.3120000000000012"/>
    <x v="7"/>
    <n v="0.2"/>
    <n v="2.5591999999999997"/>
    <x v="1"/>
    <s v="No"/>
    <n v="0"/>
  </r>
  <r>
    <n v="8603"/>
    <s v="US-2016-133949"/>
    <x v="520"/>
    <d v="2016-12-31T00:00:00"/>
    <x v="3"/>
    <s v="JL-15175"/>
    <s v="James Lanier"/>
    <x v="2"/>
    <x v="0"/>
    <x v="192"/>
    <x v="33"/>
    <n v="89502"/>
    <x v="1"/>
    <s v="TEC-PH-10004908"/>
    <x v="2"/>
    <x v="7"/>
    <s v="Panasonic KX TS3282W Corded phone"/>
    <n v="475.94400000000002"/>
    <x v="3"/>
    <n v="0.2"/>
    <n v="59.492999999999952"/>
    <x v="1"/>
    <s v="No"/>
    <n v="0"/>
  </r>
  <r>
    <n v="8604"/>
    <s v="US-2018-116365"/>
    <x v="835"/>
    <d v="2018-01-08T00:00:00"/>
    <x v="1"/>
    <s v="CA-12310"/>
    <s v="Christine Abelman"/>
    <x v="1"/>
    <x v="0"/>
    <x v="52"/>
    <x v="5"/>
    <n v="78207"/>
    <x v="2"/>
    <s v="TEC-AC-10002217"/>
    <x v="2"/>
    <x v="11"/>
    <s v="Imation Clip USB flash drive - 8 GB"/>
    <n v="30.080000000000002"/>
    <x v="0"/>
    <n v="0.2"/>
    <n v="-5.2640000000000002"/>
    <x v="2"/>
    <s v="No"/>
    <n v="0"/>
  </r>
  <r>
    <n v="8605"/>
    <s v="US-2018-116365"/>
    <x v="835"/>
    <d v="2018-01-08T00:00:00"/>
    <x v="1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n v="165.60000000000002"/>
    <x v="1"/>
    <n v="0.2"/>
    <n v="-6.2100000000000151"/>
    <x v="2"/>
    <s v="No"/>
    <n v="0"/>
  </r>
  <r>
    <n v="8606"/>
    <s v="US-2018-116365"/>
    <x v="835"/>
    <d v="2018-01-08T00:00:00"/>
    <x v="1"/>
    <s v="CA-12310"/>
    <s v="Christine Abelman"/>
    <x v="1"/>
    <x v="0"/>
    <x v="52"/>
    <x v="5"/>
    <n v="78207"/>
    <x v="2"/>
    <s v="TEC-PH-10002890"/>
    <x v="2"/>
    <x v="7"/>
    <s v="AT&amp;T 17929 Lendline Telephone"/>
    <n v="180.96"/>
    <x v="2"/>
    <n v="0.2"/>
    <n v="13.571999999999996"/>
    <x v="2"/>
    <s v="No"/>
    <n v="0"/>
  </r>
  <r>
    <n v="8607"/>
    <s v="CA-2019-162936"/>
    <x v="238"/>
    <d v="2019-08-22T00:00:00"/>
    <x v="1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n v="23.18"/>
    <x v="0"/>
    <n v="0"/>
    <n v="7.6493999999999982"/>
    <x v="3"/>
    <s v="No"/>
    <n v="0"/>
  </r>
  <r>
    <n v="8608"/>
    <s v="CA-2016-151946"/>
    <x v="611"/>
    <d v="2016-06-09T00:00:00"/>
    <x v="1"/>
    <s v="BT-11440"/>
    <s v="Bobby Trafton"/>
    <x v="0"/>
    <x v="0"/>
    <x v="20"/>
    <x v="15"/>
    <n v="10035"/>
    <x v="3"/>
    <s v="FUR-FU-10002878"/>
    <x v="0"/>
    <x v="5"/>
    <s v="Seth Thomas 14&quot; Day/Date Wall Clock"/>
    <n v="56.96"/>
    <x v="0"/>
    <n v="0"/>
    <n v="21.075200000000002"/>
    <x v="3"/>
    <s v="No"/>
    <n v="0"/>
  </r>
  <r>
    <n v="8609"/>
    <s v="CA-2016-151946"/>
    <x v="611"/>
    <d v="2016-06-09T00:00:00"/>
    <x v="1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n v="15.56"/>
    <x v="4"/>
    <n v="0"/>
    <n v="4.0456000000000003"/>
    <x v="3"/>
    <s v="No"/>
    <n v="0"/>
  </r>
  <r>
    <n v="8610"/>
    <s v="CA-2016-151946"/>
    <x v="611"/>
    <d v="2016-06-09T00:00:00"/>
    <x v="1"/>
    <s v="BT-11440"/>
    <s v="Bobby Trafton"/>
    <x v="0"/>
    <x v="0"/>
    <x v="20"/>
    <x v="15"/>
    <n v="10035"/>
    <x v="3"/>
    <s v="FUR-BO-10003272"/>
    <x v="0"/>
    <x v="0"/>
    <s v="O'Sullivan Living Dimensions 5-Shelf Bookcases"/>
    <n v="353.56799999999998"/>
    <x v="0"/>
    <n v="0.2"/>
    <n v="-44.196000000000026"/>
    <x v="3"/>
    <s v="No"/>
    <n v="0"/>
  </r>
  <r>
    <n v="8611"/>
    <s v="CA-2016-151946"/>
    <x v="611"/>
    <d v="2016-06-09T00:00:00"/>
    <x v="1"/>
    <s v="BT-11440"/>
    <s v="Bobby Trafton"/>
    <x v="0"/>
    <x v="0"/>
    <x v="20"/>
    <x v="15"/>
    <n v="10035"/>
    <x v="3"/>
    <s v="FUR-FU-10002191"/>
    <x v="0"/>
    <x v="5"/>
    <s v="G.E. Halogen Desk Lamp Bulbs"/>
    <n v="13.96"/>
    <x v="0"/>
    <n v="0"/>
    <n v="6.7008000000000001"/>
    <x v="3"/>
    <s v="No"/>
    <n v="0"/>
  </r>
  <r>
    <n v="8612"/>
    <s v="CA-2019-123624"/>
    <x v="38"/>
    <d v="2019-11-17T00:00:00"/>
    <x v="0"/>
    <s v="SE-20110"/>
    <s v="Sanjit Engle"/>
    <x v="0"/>
    <x v="0"/>
    <x v="475"/>
    <x v="1"/>
    <n v="93030"/>
    <x v="1"/>
    <s v="TEC-AC-10000682"/>
    <x v="2"/>
    <x v="11"/>
    <s v="Kensington K72356US Mouse-in-a-Box USB Desktop Mouse"/>
    <n v="82.95"/>
    <x v="2"/>
    <n v="0"/>
    <n v="29.032499999999999"/>
    <x v="1"/>
    <s v="No"/>
    <n v="0"/>
  </r>
  <r>
    <n v="8613"/>
    <s v="CA-2018-146437"/>
    <x v="1198"/>
    <d v="2018-02-01T00:00:00"/>
    <x v="0"/>
    <s v="HG-14965"/>
    <s v="Henry Goldwyn"/>
    <x v="1"/>
    <x v="0"/>
    <x v="1"/>
    <x v="1"/>
    <n v="90036"/>
    <x v="1"/>
    <s v="OFF-AR-10000588"/>
    <x v="1"/>
    <x v="6"/>
    <s v="Newell 345"/>
    <n v="39.68"/>
    <x v="0"/>
    <n v="0"/>
    <n v="10.316800000000001"/>
    <x v="1"/>
    <s v="No"/>
    <n v="0"/>
  </r>
  <r>
    <n v="8614"/>
    <s v="CA-2018-138233"/>
    <x v="1199"/>
    <d v="2018-11-14T00:00:00"/>
    <x v="1"/>
    <s v="PF-19165"/>
    <s v="Philip Fox"/>
    <x v="0"/>
    <x v="0"/>
    <x v="182"/>
    <x v="1"/>
    <n v="94601"/>
    <x v="1"/>
    <s v="TEC-AC-10002001"/>
    <x v="2"/>
    <x v="11"/>
    <s v="Logitech Wireless Gaming Headset G930"/>
    <n v="479.97"/>
    <x v="1"/>
    <n v="0"/>
    <n v="177.58890000000002"/>
    <x v="1"/>
    <s v="No"/>
    <n v="0"/>
  </r>
  <r>
    <n v="8615"/>
    <s v="CA-2018-165918"/>
    <x v="545"/>
    <d v="2018-09-14T00:00:00"/>
    <x v="1"/>
    <s v="BD-11770"/>
    <s v="Bryan Davis"/>
    <x v="0"/>
    <x v="0"/>
    <x v="156"/>
    <x v="4"/>
    <n v="98026"/>
    <x v="1"/>
    <s v="OFF-LA-10003720"/>
    <x v="1"/>
    <x v="2"/>
    <s v="Avery 487"/>
    <n v="7.38"/>
    <x v="0"/>
    <n v="0"/>
    <n v="3.4685999999999999"/>
    <x v="1"/>
    <s v="No"/>
    <n v="0"/>
  </r>
  <r>
    <n v="8616"/>
    <s v="CA-2018-165918"/>
    <x v="545"/>
    <d v="2018-09-14T00:00:00"/>
    <x v="1"/>
    <s v="BD-11770"/>
    <s v="Bryan Davis"/>
    <x v="0"/>
    <x v="0"/>
    <x v="156"/>
    <x v="4"/>
    <n v="98026"/>
    <x v="1"/>
    <s v="OFF-BI-10004364"/>
    <x v="1"/>
    <x v="8"/>
    <s v="Storex Dura Pro Binders"/>
    <n v="14.256000000000002"/>
    <x v="1"/>
    <n v="0.2"/>
    <n v="4.4550000000000001"/>
    <x v="1"/>
    <s v="No"/>
    <n v="0"/>
  </r>
  <r>
    <n v="8617"/>
    <s v="CA-2018-165918"/>
    <x v="545"/>
    <d v="2018-09-14T00:00:00"/>
    <x v="1"/>
    <s v="BD-11770"/>
    <s v="Bryan Davis"/>
    <x v="0"/>
    <x v="0"/>
    <x v="156"/>
    <x v="4"/>
    <n v="98026"/>
    <x v="1"/>
    <s v="OFF-PA-10000100"/>
    <x v="1"/>
    <x v="10"/>
    <s v="Xerox 1945"/>
    <n v="81.98"/>
    <x v="0"/>
    <n v="0"/>
    <n v="40.170200000000001"/>
    <x v="1"/>
    <s v="No"/>
    <n v="0"/>
  </r>
  <r>
    <n v="8618"/>
    <s v="CA-2018-165918"/>
    <x v="545"/>
    <d v="2018-09-14T00:00:00"/>
    <x v="1"/>
    <s v="BD-11770"/>
    <s v="Bryan Davis"/>
    <x v="0"/>
    <x v="0"/>
    <x v="156"/>
    <x v="4"/>
    <n v="98026"/>
    <x v="1"/>
    <s v="OFF-BI-10004826"/>
    <x v="1"/>
    <x v="8"/>
    <s v="JM Magazine Binder"/>
    <n v="39.624000000000009"/>
    <x v="1"/>
    <n v="0.2"/>
    <n v="13.868400000000001"/>
    <x v="1"/>
    <s v="No"/>
    <n v="0"/>
  </r>
  <r>
    <n v="8619"/>
    <s v="CA-2019-117513"/>
    <x v="448"/>
    <d v="2019-03-08T00:00:00"/>
    <x v="1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s v="Yes"/>
    <n v="1"/>
  </r>
  <r>
    <n v="8620"/>
    <s v="CA-2019-132437"/>
    <x v="565"/>
    <d v="2019-09-13T00:00:00"/>
    <x v="0"/>
    <s v="EM-14095"/>
    <s v="Eudokia Martin"/>
    <x v="1"/>
    <x v="0"/>
    <x v="20"/>
    <x v="15"/>
    <n v="10024"/>
    <x v="3"/>
    <s v="OFF-ST-10001031"/>
    <x v="1"/>
    <x v="4"/>
    <s v="Adjustable Personal File Tote"/>
    <n v="65.12"/>
    <x v="4"/>
    <n v="0"/>
    <n v="16.931200000000004"/>
    <x v="3"/>
    <s v="No"/>
    <n v="0"/>
  </r>
  <r>
    <n v="8621"/>
    <s v="US-2019-119319"/>
    <x v="44"/>
    <d v="2019-11-09T00:00:00"/>
    <x v="0"/>
    <s v="LC-17050"/>
    <s v="Liz Carlisle"/>
    <x v="0"/>
    <x v="0"/>
    <x v="61"/>
    <x v="5"/>
    <n v="75217"/>
    <x v="2"/>
    <s v="FUR-FU-10003878"/>
    <x v="0"/>
    <x v="5"/>
    <s v="Linden 10&quot; Round Wall Clock, Black"/>
    <n v="30.560000000000002"/>
    <x v="2"/>
    <n v="0.6"/>
    <n v="-19.863999999999997"/>
    <x v="2"/>
    <s v="No"/>
    <n v="0"/>
  </r>
  <r>
    <n v="8622"/>
    <s v="CA-2019-104318"/>
    <x v="726"/>
    <d v="2019-05-18T00:00:00"/>
    <x v="1"/>
    <s v="FH-14275"/>
    <s v="Frank Hawley"/>
    <x v="1"/>
    <x v="0"/>
    <x v="47"/>
    <x v="18"/>
    <n v="37064"/>
    <x v="0"/>
    <s v="OFF-AP-10000358"/>
    <x v="1"/>
    <x v="9"/>
    <s v="Fellowes Basic Home/Office Series Surge Protectors"/>
    <n v="20.768000000000001"/>
    <x v="0"/>
    <n v="0.2"/>
    <n v="2.3363999999999976"/>
    <x v="0"/>
    <s v="No"/>
    <n v="0"/>
  </r>
  <r>
    <n v="8623"/>
    <s v="US-2018-114230"/>
    <x v="581"/>
    <d v="2018-12-01T00:00:00"/>
    <x v="1"/>
    <s v="CM-12235"/>
    <s v="Chris McAfee"/>
    <x v="0"/>
    <x v="0"/>
    <x v="42"/>
    <x v="16"/>
    <n v="85023"/>
    <x v="1"/>
    <s v="OFF-ST-10000876"/>
    <x v="1"/>
    <x v="4"/>
    <s v="Eldon Simplefile Box Office"/>
    <n v="39.808"/>
    <x v="4"/>
    <n v="0.2"/>
    <n v="3.9808000000000003"/>
    <x v="1"/>
    <s v="Yes"/>
    <n v="1"/>
  </r>
  <r>
    <n v="8624"/>
    <s v="CA-2017-136147"/>
    <x v="50"/>
    <d v="2017-11-18T00:00:00"/>
    <x v="1"/>
    <s v="FM-14380"/>
    <s v="Fred McMath"/>
    <x v="0"/>
    <x v="0"/>
    <x v="100"/>
    <x v="2"/>
    <n v="33178"/>
    <x v="0"/>
    <s v="OFF-BI-10004224"/>
    <x v="1"/>
    <x v="8"/>
    <s v="Catalog Binders with Expanding Posts"/>
    <n v="121.10400000000003"/>
    <x v="5"/>
    <n v="0.7"/>
    <n v="-100.91999999999999"/>
    <x v="0"/>
    <s v="No"/>
    <n v="0"/>
  </r>
  <r>
    <n v="8625"/>
    <s v="CA-2017-136147"/>
    <x v="50"/>
    <d v="2017-11-18T00:00:00"/>
    <x v="1"/>
    <s v="FM-14380"/>
    <s v="Fred McMath"/>
    <x v="0"/>
    <x v="0"/>
    <x v="100"/>
    <x v="2"/>
    <n v="33178"/>
    <x v="0"/>
    <s v="TEC-AC-10004568"/>
    <x v="2"/>
    <x v="11"/>
    <s v="Maxell LTO Ultrium - 800 GB"/>
    <n v="111.96"/>
    <x v="2"/>
    <n v="0.2"/>
    <n v="-1.3995000000000104"/>
    <x v="0"/>
    <s v="No"/>
    <n v="0"/>
  </r>
  <r>
    <n v="8626"/>
    <s v="CA-2017-156118"/>
    <x v="575"/>
    <d v="2017-12-12T00:00:00"/>
    <x v="1"/>
    <s v="HG-14965"/>
    <s v="Henry Goldwyn"/>
    <x v="1"/>
    <x v="0"/>
    <x v="77"/>
    <x v="22"/>
    <n v="80906"/>
    <x v="1"/>
    <s v="OFF-PA-10000533"/>
    <x v="1"/>
    <x v="10"/>
    <s v="Southworth Parchment Paper &amp; Envelopes"/>
    <n v="15.696000000000002"/>
    <x v="1"/>
    <n v="0.2"/>
    <n v="5.1011999999999995"/>
    <x v="1"/>
    <s v="No"/>
    <n v="0"/>
  </r>
  <r>
    <n v="8627"/>
    <s v="CA-2017-164084"/>
    <x v="67"/>
    <d v="2017-09-12T00:00:00"/>
    <x v="1"/>
    <s v="AG-10525"/>
    <s v="Andy Gerbode"/>
    <x v="1"/>
    <x v="0"/>
    <x v="20"/>
    <x v="15"/>
    <n v="10011"/>
    <x v="3"/>
    <s v="OFF-ST-10003638"/>
    <x v="1"/>
    <x v="4"/>
    <s v="Mobile Personal File Cube"/>
    <n v="70.260000000000005"/>
    <x v="1"/>
    <n v="0"/>
    <n v="18.970199999999998"/>
    <x v="3"/>
    <s v="No"/>
    <n v="0"/>
  </r>
  <r>
    <n v="8628"/>
    <s v="CA-2017-164084"/>
    <x v="67"/>
    <d v="2017-09-12T00:00:00"/>
    <x v="1"/>
    <s v="AG-10525"/>
    <s v="Andy Gerbode"/>
    <x v="1"/>
    <x v="0"/>
    <x v="20"/>
    <x v="15"/>
    <n v="10011"/>
    <x v="3"/>
    <s v="TEC-AC-10002305"/>
    <x v="2"/>
    <x v="11"/>
    <s v="KeyTronic E03601U1 - Keyboard - Beige"/>
    <n v="90"/>
    <x v="2"/>
    <n v="0"/>
    <n v="16.199999999999992"/>
    <x v="3"/>
    <s v="No"/>
    <n v="0"/>
  </r>
  <r>
    <n v="8629"/>
    <s v="CA-2017-164084"/>
    <x v="67"/>
    <d v="2017-09-12T00:00:00"/>
    <x v="1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s v="No"/>
    <n v="0"/>
  </r>
  <r>
    <n v="8630"/>
    <s v="CA-2017-164084"/>
    <x v="67"/>
    <d v="2017-09-12T00:00:00"/>
    <x v="1"/>
    <s v="AG-10525"/>
    <s v="Andy Gerbode"/>
    <x v="1"/>
    <x v="0"/>
    <x v="20"/>
    <x v="15"/>
    <n v="10011"/>
    <x v="3"/>
    <s v="FUR-TA-10003569"/>
    <x v="0"/>
    <x v="3"/>
    <s v="Bretford CR8500 Series Meeting Room Furniture"/>
    <n v="481.17599999999999"/>
    <x v="0"/>
    <n v="0.4"/>
    <n v="-120.29400000000004"/>
    <x v="3"/>
    <s v="No"/>
    <n v="0"/>
  </r>
  <r>
    <n v="8631"/>
    <s v="CA-2017-164084"/>
    <x v="67"/>
    <d v="2017-09-12T00:00:00"/>
    <x v="1"/>
    <s v="AG-10525"/>
    <s v="Andy Gerbode"/>
    <x v="1"/>
    <x v="0"/>
    <x v="20"/>
    <x v="15"/>
    <n v="10011"/>
    <x v="3"/>
    <s v="OFF-FA-10003059"/>
    <x v="1"/>
    <x v="13"/>
    <s v="Assorted Color Push Pins"/>
    <n v="7.24"/>
    <x v="4"/>
    <n v="0"/>
    <n v="2.3891999999999998"/>
    <x v="3"/>
    <s v="No"/>
    <n v="0"/>
  </r>
  <r>
    <n v="8632"/>
    <s v="CA-2018-107783"/>
    <x v="1062"/>
    <d v="2018-07-29T00:00:00"/>
    <x v="2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n v="177.45000000000002"/>
    <x v="2"/>
    <n v="0.5"/>
    <n v="-78.078000000000003"/>
    <x v="3"/>
    <s v="No"/>
    <n v="0"/>
  </r>
  <r>
    <n v="8633"/>
    <s v="CA-2018-107783"/>
    <x v="1062"/>
    <d v="2018-07-29T00:00:00"/>
    <x v="2"/>
    <s v="OT-18730"/>
    <s v="Olvera Toch"/>
    <x v="0"/>
    <x v="0"/>
    <x v="437"/>
    <x v="9"/>
    <n v="18018"/>
    <x v="3"/>
    <s v="OFF-BI-10000545"/>
    <x v="1"/>
    <x v="8"/>
    <s v="GBC Ibimaster 500 Manual ProClick Binding System"/>
    <n v="1369.7640000000001"/>
    <x v="5"/>
    <n v="0.7"/>
    <n v="-913.17599999999993"/>
    <x v="3"/>
    <s v="No"/>
    <n v="0"/>
  </r>
  <r>
    <n v="8634"/>
    <s v="CA-2018-107783"/>
    <x v="1062"/>
    <d v="2018-07-29T00:00:00"/>
    <x v="2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x v="1"/>
    <n v="0.2"/>
    <n v="0.7110000000000003"/>
    <x v="3"/>
    <s v="No"/>
    <n v="0"/>
  </r>
  <r>
    <n v="8635"/>
    <s v="CA-2019-159793"/>
    <x v="326"/>
    <d v="2019-08-29T00:00:00"/>
    <x v="1"/>
    <s v="SV-20365"/>
    <s v="Seth Vernon"/>
    <x v="0"/>
    <x v="0"/>
    <x v="10"/>
    <x v="9"/>
    <n v="19140"/>
    <x v="3"/>
    <s v="FUR-BO-10001798"/>
    <x v="0"/>
    <x v="0"/>
    <s v="Bush Somerset Collection Bookcase"/>
    <n v="130.97999999999999"/>
    <x v="0"/>
    <n v="0.5"/>
    <n v="-89.066399999999987"/>
    <x v="3"/>
    <s v="No"/>
    <n v="0"/>
  </r>
  <r>
    <n v="8636"/>
    <s v="CA-2016-160094"/>
    <x v="1013"/>
    <d v="2016-05-02T00:00:00"/>
    <x v="2"/>
    <s v="JM-16195"/>
    <s v="Justin MacKendrick"/>
    <x v="0"/>
    <x v="0"/>
    <x v="103"/>
    <x v="0"/>
    <n v="40214"/>
    <x v="0"/>
    <s v="OFF-AR-10004010"/>
    <x v="1"/>
    <x v="6"/>
    <s v="Hunt Boston Vacuum Mount KS Pencil Sharpener"/>
    <n v="174.95000000000002"/>
    <x v="2"/>
    <n v="0"/>
    <n v="45.487000000000002"/>
    <x v="0"/>
    <s v="No"/>
    <n v="0"/>
  </r>
  <r>
    <n v="8637"/>
    <s v="CA-2016-160094"/>
    <x v="1013"/>
    <d v="2016-05-02T00:00:00"/>
    <x v="2"/>
    <s v="JM-16195"/>
    <s v="Justin MacKendrick"/>
    <x v="0"/>
    <x v="0"/>
    <x v="103"/>
    <x v="0"/>
    <n v="40214"/>
    <x v="0"/>
    <s v="OFF-ST-10000585"/>
    <x v="1"/>
    <x v="4"/>
    <s v="Economy Rollaway Files"/>
    <n v="826"/>
    <x v="2"/>
    <n v="0"/>
    <n v="214.76"/>
    <x v="0"/>
    <s v="No"/>
    <n v="0"/>
  </r>
  <r>
    <n v="8638"/>
    <s v="CA-2019-151281"/>
    <x v="842"/>
    <d v="2019-05-02T00:00:00"/>
    <x v="1"/>
    <s v="HM-14980"/>
    <s v="Henry MacAllister"/>
    <x v="0"/>
    <x v="0"/>
    <x v="4"/>
    <x v="4"/>
    <n v="98105"/>
    <x v="1"/>
    <s v="FUR-FU-10000397"/>
    <x v="0"/>
    <x v="5"/>
    <s v="Luxo Economy Swing Arm Lamp"/>
    <n v="139.58000000000001"/>
    <x v="3"/>
    <n v="0"/>
    <n v="39.082400000000007"/>
    <x v="1"/>
    <s v="No"/>
    <n v="0"/>
  </r>
  <r>
    <n v="8639"/>
    <s v="CA-2019-118346"/>
    <x v="283"/>
    <d v="2019-07-24T00:00:00"/>
    <x v="2"/>
    <s v="PO-19180"/>
    <s v="Philisse Overcash"/>
    <x v="2"/>
    <x v="0"/>
    <x v="249"/>
    <x v="6"/>
    <n v="53142"/>
    <x v="2"/>
    <s v="TEC-AC-10000736"/>
    <x v="2"/>
    <x v="11"/>
    <s v="Logitech G600 MMO Gaming Mouse"/>
    <n v="399.95"/>
    <x v="2"/>
    <n v="0"/>
    <n v="143.982"/>
    <x v="2"/>
    <s v="No"/>
    <n v="0"/>
  </r>
  <r>
    <n v="8640"/>
    <s v="CA-2016-129819"/>
    <x v="736"/>
    <d v="2016-12-15T00:00:00"/>
    <x v="0"/>
    <s v="KC-16675"/>
    <s v="Kimberly Carter"/>
    <x v="1"/>
    <x v="0"/>
    <x v="0"/>
    <x v="0"/>
    <n v="42420"/>
    <x v="0"/>
    <s v="OFF-BI-10004970"/>
    <x v="1"/>
    <x v="8"/>
    <s v="ACCOHIDE 3-Ring Binder, Blue, 1&quot;"/>
    <n v="12.39"/>
    <x v="1"/>
    <n v="0"/>
    <n v="5.8232999999999997"/>
    <x v="0"/>
    <s v="No"/>
    <n v="0"/>
  </r>
  <r>
    <n v="8641"/>
    <s v="US-2019-148551"/>
    <x v="602"/>
    <d v="2019-01-16T00:00:00"/>
    <x v="1"/>
    <s v="DB-13120"/>
    <s v="David Bremer"/>
    <x v="1"/>
    <x v="0"/>
    <x v="61"/>
    <x v="5"/>
    <n v="75217"/>
    <x v="2"/>
    <s v="OFF-BI-10000545"/>
    <x v="1"/>
    <x v="8"/>
    <s v="GBC Ibimaster 500 Manual ProClick Binding System"/>
    <n v="760.97999999999979"/>
    <x v="2"/>
    <n v="0.8"/>
    <n v="-1141.47"/>
    <x v="2"/>
    <s v="No"/>
    <n v="0"/>
  </r>
  <r>
    <n v="8642"/>
    <s v="CA-2019-147767"/>
    <x v="574"/>
    <d v="2019-12-02T00:00:00"/>
    <x v="3"/>
    <s v="SV-20935"/>
    <s v="Susan Vittorini"/>
    <x v="0"/>
    <x v="0"/>
    <x v="97"/>
    <x v="16"/>
    <n v="85345"/>
    <x v="1"/>
    <s v="OFF-BI-10001670"/>
    <x v="1"/>
    <x v="8"/>
    <s v="Vinyl Sectional Post Binders"/>
    <n v="67.860000000000014"/>
    <x v="5"/>
    <n v="0.7"/>
    <n v="-45.239999999999995"/>
    <x v="1"/>
    <s v="No"/>
    <n v="0"/>
  </r>
  <r>
    <n v="8643"/>
    <s v="CA-2017-108259"/>
    <x v="627"/>
    <d v="2017-11-15T00:00:00"/>
    <x v="1"/>
    <s v="NS-18640"/>
    <s v="Noel Staavos"/>
    <x v="1"/>
    <x v="0"/>
    <x v="108"/>
    <x v="3"/>
    <n v="28540"/>
    <x v="0"/>
    <s v="OFF-FA-10000624"/>
    <x v="1"/>
    <x v="13"/>
    <s v="OIC Binder Clips"/>
    <n v="31.504000000000005"/>
    <x v="10"/>
    <n v="0.2"/>
    <n v="11.814"/>
    <x v="0"/>
    <s v="No"/>
    <n v="0"/>
  </r>
  <r>
    <n v="8644"/>
    <s v="CA-2017-108259"/>
    <x v="627"/>
    <d v="2017-11-15T00:00:00"/>
    <x v="1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n v="5.04"/>
    <x v="7"/>
    <n v="0.2"/>
    <n v="1.6379999999999997"/>
    <x v="0"/>
    <s v="No"/>
    <n v="0"/>
  </r>
  <r>
    <n v="8645"/>
    <s v="CA-2017-108259"/>
    <x v="627"/>
    <d v="2017-11-15T00:00:00"/>
    <x v="1"/>
    <s v="NS-18640"/>
    <s v="Noel Staavos"/>
    <x v="1"/>
    <x v="0"/>
    <x v="108"/>
    <x v="3"/>
    <n v="28540"/>
    <x v="0"/>
    <s v="OFF-BI-10000315"/>
    <x v="1"/>
    <x v="8"/>
    <s v="Poly Designer Cover &amp; Back"/>
    <n v="39.878999999999998"/>
    <x v="3"/>
    <n v="0.7"/>
    <n v="-29.244599999999991"/>
    <x v="0"/>
    <s v="No"/>
    <n v="0"/>
  </r>
  <r>
    <n v="8646"/>
    <s v="CA-2017-108259"/>
    <x v="627"/>
    <d v="2017-11-15T00:00:00"/>
    <x v="1"/>
    <s v="NS-18640"/>
    <s v="Noel Staavos"/>
    <x v="1"/>
    <x v="0"/>
    <x v="108"/>
    <x v="3"/>
    <n v="28540"/>
    <x v="0"/>
    <s v="FUR-FU-10000023"/>
    <x v="0"/>
    <x v="5"/>
    <s v="Eldon Wave Desk Accessories"/>
    <n v="4.7119999999999997"/>
    <x v="7"/>
    <n v="0.2"/>
    <n v="1.4136000000000002"/>
    <x v="0"/>
    <s v="No"/>
    <n v="0"/>
  </r>
  <r>
    <n v="8647"/>
    <s v="CA-2018-113341"/>
    <x v="881"/>
    <d v="2018-11-29T00:00:00"/>
    <x v="1"/>
    <s v="MH-17455"/>
    <s v="Mark Hamilton"/>
    <x v="0"/>
    <x v="0"/>
    <x v="1"/>
    <x v="1"/>
    <n v="90032"/>
    <x v="1"/>
    <s v="FUR-CH-10004698"/>
    <x v="0"/>
    <x v="1"/>
    <s v="Padded Folding Chairs, Black, 4/Carton"/>
    <n v="194.35200000000003"/>
    <x v="1"/>
    <n v="0.2"/>
    <n v="19.435200000000009"/>
    <x v="1"/>
    <s v="Yes"/>
    <n v="1"/>
  </r>
  <r>
    <n v="8648"/>
    <s v="US-2017-131842"/>
    <x v="901"/>
    <d v="2017-12-08T00:00:00"/>
    <x v="2"/>
    <s v="RR-19525"/>
    <s v="Rick Reed"/>
    <x v="1"/>
    <x v="0"/>
    <x v="316"/>
    <x v="18"/>
    <n v="37211"/>
    <x v="0"/>
    <s v="FUR-CH-10004477"/>
    <x v="0"/>
    <x v="1"/>
    <s v="Global Push Button Manager's Chair, Indigo"/>
    <n v="97.424000000000007"/>
    <x v="0"/>
    <n v="0.2"/>
    <n v="10.960199999999993"/>
    <x v="0"/>
    <s v="No"/>
    <n v="0"/>
  </r>
  <r>
    <n v="8649"/>
    <s v="CA-2018-164574"/>
    <x v="875"/>
    <d v="2018-08-03T00:00:00"/>
    <x v="1"/>
    <s v="RH-19555"/>
    <s v="Ritsa Hightower"/>
    <x v="0"/>
    <x v="0"/>
    <x v="35"/>
    <x v="3"/>
    <n v="28205"/>
    <x v="0"/>
    <s v="OFF-ST-10003816"/>
    <x v="1"/>
    <x v="4"/>
    <s v="Fellowes High-Stak Drawer Files"/>
    <n v="704.76"/>
    <x v="2"/>
    <n v="0.2"/>
    <n v="26.428499999999957"/>
    <x v="0"/>
    <s v="No"/>
    <n v="0"/>
  </r>
  <r>
    <n v="8650"/>
    <s v="CA-2018-164574"/>
    <x v="875"/>
    <d v="2018-08-03T00:00:00"/>
    <x v="1"/>
    <s v="RH-19555"/>
    <s v="Ritsa Hightower"/>
    <x v="0"/>
    <x v="0"/>
    <x v="35"/>
    <x v="3"/>
    <n v="28205"/>
    <x v="0"/>
    <s v="OFF-BI-10002429"/>
    <x v="1"/>
    <x v="8"/>
    <s v="Premier Elliptical Ring Binder, Black"/>
    <n v="27.396000000000004"/>
    <x v="1"/>
    <n v="0.7"/>
    <n v="-20.090399999999995"/>
    <x v="0"/>
    <s v="No"/>
    <n v="0"/>
  </r>
  <r>
    <n v="8651"/>
    <s v="CA-2016-142769"/>
    <x v="103"/>
    <d v="2016-09-13T00:00:00"/>
    <x v="3"/>
    <s v="RP-19390"/>
    <s v="Resi Pölking"/>
    <x v="0"/>
    <x v="0"/>
    <x v="4"/>
    <x v="4"/>
    <n v="98103"/>
    <x v="1"/>
    <s v="OFF-FA-10000840"/>
    <x v="1"/>
    <x v="13"/>
    <s v="OIC Thumb-Tacks"/>
    <n v="5.6999999999999993"/>
    <x v="2"/>
    <n v="0"/>
    <n v="2.6789999999999998"/>
    <x v="1"/>
    <s v="Yes"/>
    <n v="1"/>
  </r>
  <r>
    <n v="8652"/>
    <s v="CA-2016-142769"/>
    <x v="103"/>
    <d v="2016-09-13T00:00:00"/>
    <x v="3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n v="14.190000000000001"/>
    <x v="1"/>
    <n v="0"/>
    <n v="5.5341000000000014"/>
    <x v="1"/>
    <s v="Yes"/>
    <n v="1"/>
  </r>
  <r>
    <n v="8653"/>
    <s v="CA-2016-142769"/>
    <x v="103"/>
    <d v="2016-09-13T00:00:00"/>
    <x v="3"/>
    <s v="RP-19390"/>
    <s v="Resi Pölking"/>
    <x v="0"/>
    <x v="0"/>
    <x v="4"/>
    <x v="4"/>
    <n v="98103"/>
    <x v="1"/>
    <s v="OFF-SU-10001574"/>
    <x v="1"/>
    <x v="14"/>
    <s v="Acme Value Line Scissors"/>
    <n v="7.3"/>
    <x v="0"/>
    <n v="0"/>
    <n v="2.1899999999999995"/>
    <x v="1"/>
    <s v="Yes"/>
    <n v="1"/>
  </r>
  <r>
    <n v="8654"/>
    <s v="CA-2016-142769"/>
    <x v="103"/>
    <d v="2016-09-13T00:00:00"/>
    <x v="3"/>
    <s v="RP-19390"/>
    <s v="Resi Pölking"/>
    <x v="0"/>
    <x v="0"/>
    <x v="4"/>
    <x v="4"/>
    <n v="98103"/>
    <x v="1"/>
    <s v="TEC-AC-10001606"/>
    <x v="2"/>
    <x v="11"/>
    <s v="Logitech Wireless Performance Mouse MX for PC and Mac"/>
    <n v="199.98"/>
    <x v="0"/>
    <n v="0"/>
    <n v="75.992400000000004"/>
    <x v="1"/>
    <s v="Yes"/>
    <n v="1"/>
  </r>
  <r>
    <n v="8655"/>
    <s v="CA-2016-142769"/>
    <x v="103"/>
    <d v="2016-09-13T00:00:00"/>
    <x v="3"/>
    <s v="RP-19390"/>
    <s v="Resi Pölking"/>
    <x v="0"/>
    <x v="0"/>
    <x v="4"/>
    <x v="4"/>
    <n v="98103"/>
    <x v="1"/>
    <s v="TEC-AC-10003399"/>
    <x v="2"/>
    <x v="11"/>
    <s v="Memorex Mini Travel Drive 64 GB USB 2.0 Flash Drive"/>
    <n v="144.96"/>
    <x v="4"/>
    <n v="0"/>
    <n v="60.883200000000002"/>
    <x v="1"/>
    <s v="Yes"/>
    <n v="1"/>
  </r>
  <r>
    <n v="8656"/>
    <s v="CA-2016-142769"/>
    <x v="103"/>
    <d v="2016-09-13T00:00:00"/>
    <x v="3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n v="118"/>
    <x v="0"/>
    <n v="0"/>
    <n v="20.059999999999988"/>
    <x v="1"/>
    <s v="Yes"/>
    <n v="1"/>
  </r>
  <r>
    <n v="8657"/>
    <s v="CA-2016-142769"/>
    <x v="103"/>
    <d v="2016-09-13T00:00:00"/>
    <x v="3"/>
    <s v="RP-19390"/>
    <s v="Resi Pölking"/>
    <x v="0"/>
    <x v="0"/>
    <x v="4"/>
    <x v="4"/>
    <n v="98103"/>
    <x v="1"/>
    <s v="OFF-PA-10002923"/>
    <x v="1"/>
    <x v="10"/>
    <s v="Xerox 1942"/>
    <n v="48.94"/>
    <x v="7"/>
    <n v="0"/>
    <n v="24.47"/>
    <x v="1"/>
    <s v="Yes"/>
    <n v="1"/>
  </r>
  <r>
    <n v="8658"/>
    <s v="CA-2016-142769"/>
    <x v="103"/>
    <d v="2016-09-13T00:00:00"/>
    <x v="3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n v="22.66"/>
    <x v="0"/>
    <n v="0"/>
    <n v="9.743800000000002"/>
    <x v="1"/>
    <s v="Yes"/>
    <n v="1"/>
  </r>
  <r>
    <n v="8659"/>
    <s v="CA-2018-168361"/>
    <x v="1028"/>
    <d v="2018-06-25T00:00:00"/>
    <x v="1"/>
    <s v="KB-16600"/>
    <s v="Ken Brennan"/>
    <x v="1"/>
    <x v="0"/>
    <x v="22"/>
    <x v="10"/>
    <n v="60623"/>
    <x v="2"/>
    <s v="OFF-BI-10003727"/>
    <x v="1"/>
    <x v="8"/>
    <s v="Avery Durable Slant Ring Binders With Label Holder"/>
    <n v="0.83599999999999974"/>
    <x v="7"/>
    <n v="0.8"/>
    <n v="-1.3376000000000001"/>
    <x v="2"/>
    <s v="No"/>
    <n v="0"/>
  </r>
  <r>
    <n v="8660"/>
    <s v="CA-2018-153185"/>
    <x v="323"/>
    <d v="2018-09-08T00:00:00"/>
    <x v="1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n v="30.96"/>
    <x v="5"/>
    <n v="0.2"/>
    <n v="11.223000000000001"/>
    <x v="3"/>
    <s v="No"/>
    <n v="0"/>
  </r>
  <r>
    <n v="8661"/>
    <s v="CA-2019-124765"/>
    <x v="920"/>
    <d v="2019-11-30T00:00:00"/>
    <x v="1"/>
    <s v="HZ-14950"/>
    <s v="Henia Zydlo"/>
    <x v="0"/>
    <x v="0"/>
    <x v="2"/>
    <x v="2"/>
    <n v="33311"/>
    <x v="0"/>
    <s v="FUR-BO-10003965"/>
    <x v="0"/>
    <x v="0"/>
    <s v="O'Sullivan Manor Hill 2-Door Library in Brianna Oak"/>
    <n v="723.92"/>
    <x v="2"/>
    <n v="0.2"/>
    <n v="-81.440999999999946"/>
    <x v="0"/>
    <s v="No"/>
    <n v="0"/>
  </r>
  <r>
    <n v="8662"/>
    <s v="CA-2017-131856"/>
    <x v="793"/>
    <d v="2017-05-17T00:00:00"/>
    <x v="1"/>
    <s v="JG-15160"/>
    <s v="James Galang"/>
    <x v="0"/>
    <x v="0"/>
    <x v="12"/>
    <x v="5"/>
    <n v="77041"/>
    <x v="2"/>
    <s v="FUR-FU-10000175"/>
    <x v="0"/>
    <x v="5"/>
    <s v="DAX Wood Document Frame."/>
    <n v="21.968000000000004"/>
    <x v="4"/>
    <n v="0.6"/>
    <n v="-15.9268"/>
    <x v="2"/>
    <s v="No"/>
    <n v="0"/>
  </r>
  <r>
    <n v="8663"/>
    <s v="CA-2017-131856"/>
    <x v="793"/>
    <d v="2017-05-17T00:00:00"/>
    <x v="1"/>
    <s v="JG-15160"/>
    <s v="James Galang"/>
    <x v="0"/>
    <x v="0"/>
    <x v="12"/>
    <x v="5"/>
    <n v="77041"/>
    <x v="2"/>
    <s v="TEC-PH-10001336"/>
    <x v="2"/>
    <x v="7"/>
    <s v="Digium D40 VoIP phone"/>
    <n v="619.15200000000004"/>
    <x v="5"/>
    <n v="0.2"/>
    <n v="69.654599999999988"/>
    <x v="2"/>
    <s v="No"/>
    <n v="0"/>
  </r>
  <r>
    <n v="8664"/>
    <s v="CA-2017-131856"/>
    <x v="793"/>
    <d v="2017-05-17T00:00:00"/>
    <x v="1"/>
    <s v="JG-15160"/>
    <s v="James Galang"/>
    <x v="0"/>
    <x v="0"/>
    <x v="12"/>
    <x v="5"/>
    <n v="77041"/>
    <x v="2"/>
    <s v="OFF-PA-10001954"/>
    <x v="1"/>
    <x v="10"/>
    <s v="Xerox 1964"/>
    <n v="127.90400000000001"/>
    <x v="3"/>
    <n v="0.2"/>
    <n v="41.568799999999996"/>
    <x v="2"/>
    <s v="No"/>
    <n v="0"/>
  </r>
  <r>
    <n v="8665"/>
    <s v="CA-2019-126634"/>
    <x v="983"/>
    <d v="2019-04-01T00:00:00"/>
    <x v="0"/>
    <s v="AB-10165"/>
    <s v="Alan Barnes"/>
    <x v="0"/>
    <x v="0"/>
    <x v="80"/>
    <x v="1"/>
    <n v="90712"/>
    <x v="1"/>
    <s v="FUR-FU-10004973"/>
    <x v="0"/>
    <x v="5"/>
    <s v="Flat Face Poster Frame"/>
    <n v="94.2"/>
    <x v="2"/>
    <n v="0"/>
    <n v="39.564000000000007"/>
    <x v="1"/>
    <s v="No"/>
    <n v="0"/>
  </r>
  <r>
    <n v="8666"/>
    <s v="CA-2018-118500"/>
    <x v="1019"/>
    <d v="2018-11-18T00:00:00"/>
    <x v="2"/>
    <s v="HJ-14875"/>
    <s v="Heather Jas"/>
    <x v="2"/>
    <x v="0"/>
    <x v="8"/>
    <x v="1"/>
    <n v="94122"/>
    <x v="1"/>
    <s v="OFF-SU-10004231"/>
    <x v="1"/>
    <x v="14"/>
    <s v="Acme Tagit Stainless Steel Antibacterial Scissors"/>
    <n v="49.5"/>
    <x v="2"/>
    <n v="0"/>
    <n v="13.365"/>
    <x v="1"/>
    <s v="Yes"/>
    <n v="1"/>
  </r>
  <r>
    <n v="8667"/>
    <s v="CA-2018-163951"/>
    <x v="945"/>
    <d v="2019-01-02T00:00:00"/>
    <x v="2"/>
    <s v="CJ-11875"/>
    <s v="Carl Jackson"/>
    <x v="1"/>
    <x v="0"/>
    <x v="10"/>
    <x v="9"/>
    <n v="19140"/>
    <x v="3"/>
    <s v="OFF-AR-10004269"/>
    <x v="1"/>
    <x v="6"/>
    <s v="Newell 31"/>
    <n v="16.520000000000003"/>
    <x v="2"/>
    <n v="0.2"/>
    <n v="1.6519999999999992"/>
    <x v="3"/>
    <s v="No"/>
    <n v="0"/>
  </r>
  <r>
    <n v="8668"/>
    <s v="CA-2018-149916"/>
    <x v="596"/>
    <d v="2018-12-24T00:00:00"/>
    <x v="0"/>
    <s v="ED-13885"/>
    <s v="Emily Ducich"/>
    <x v="2"/>
    <x v="0"/>
    <x v="4"/>
    <x v="4"/>
    <n v="98115"/>
    <x v="1"/>
    <s v="OFF-BI-10004002"/>
    <x v="1"/>
    <x v="8"/>
    <s v="Wilson Jones International Size A4 Ring Binders"/>
    <n v="55.360000000000007"/>
    <x v="4"/>
    <n v="0.2"/>
    <n v="19.375999999999998"/>
    <x v="1"/>
    <s v="No"/>
    <n v="0"/>
  </r>
  <r>
    <n v="8669"/>
    <s v="CA-2018-149916"/>
    <x v="596"/>
    <d v="2018-12-24T00:00:00"/>
    <x v="0"/>
    <s v="ED-13885"/>
    <s v="Emily Ducich"/>
    <x v="2"/>
    <x v="0"/>
    <x v="4"/>
    <x v="4"/>
    <n v="98115"/>
    <x v="1"/>
    <s v="TEC-MA-10000752"/>
    <x v="2"/>
    <x v="15"/>
    <s v="Texas Instrument TI-15 Fraction Calculator"/>
    <n v="11.56"/>
    <x v="7"/>
    <n v="0.2"/>
    <n v="3.7569999999999992"/>
    <x v="1"/>
    <s v="No"/>
    <n v="0"/>
  </r>
  <r>
    <n v="8670"/>
    <s v="CA-2017-158918"/>
    <x v="139"/>
    <d v="2017-12-25T00:00:00"/>
    <x v="0"/>
    <s v="AI-10855"/>
    <s v="Arianne Irving"/>
    <x v="0"/>
    <x v="0"/>
    <x v="1"/>
    <x v="1"/>
    <n v="90036"/>
    <x v="1"/>
    <s v="OFF-PA-10004947"/>
    <x v="1"/>
    <x v="10"/>
    <s v="Easy-staple paper"/>
    <n v="17.12"/>
    <x v="4"/>
    <n v="0"/>
    <n v="7.7039999999999988"/>
    <x v="1"/>
    <s v="No"/>
    <n v="0"/>
  </r>
  <r>
    <n v="8671"/>
    <s v="US-2016-159611"/>
    <x v="422"/>
    <d v="2017-01-01T00:00:00"/>
    <x v="0"/>
    <s v="KB-16315"/>
    <s v="Karl Braun"/>
    <x v="0"/>
    <x v="0"/>
    <x v="138"/>
    <x v="24"/>
    <n v="44105"/>
    <x v="3"/>
    <s v="FUR-FU-10004904"/>
    <x v="0"/>
    <x v="5"/>
    <s v="Eldon &quot;L&quot; Workstation Diamond Chairmat"/>
    <n v="182.35200000000003"/>
    <x v="1"/>
    <n v="0.2"/>
    <n v="-18.23520000000002"/>
    <x v="3"/>
    <s v="No"/>
    <n v="0"/>
  </r>
  <r>
    <n v="8672"/>
    <s v="US-2016-159611"/>
    <x v="422"/>
    <d v="2017-01-01T00:00:00"/>
    <x v="0"/>
    <s v="KB-16315"/>
    <s v="Karl Braun"/>
    <x v="0"/>
    <x v="0"/>
    <x v="138"/>
    <x v="24"/>
    <n v="44105"/>
    <x v="3"/>
    <s v="OFF-ST-10002790"/>
    <x v="1"/>
    <x v="4"/>
    <s v="Safco Industrial Shelving"/>
    <n v="118.16"/>
    <x v="0"/>
    <n v="0.2"/>
    <n v="-25.108999999999988"/>
    <x v="3"/>
    <s v="No"/>
    <n v="0"/>
  </r>
  <r>
    <n v="8673"/>
    <s v="CA-2019-163265"/>
    <x v="911"/>
    <d v="2019-02-21T00:00:00"/>
    <x v="1"/>
    <s v="JS-16030"/>
    <s v="Joy Smith"/>
    <x v="0"/>
    <x v="0"/>
    <x v="27"/>
    <x v="10"/>
    <n v="62521"/>
    <x v="2"/>
    <s v="OFF-FA-10004854"/>
    <x v="1"/>
    <x v="13"/>
    <s v="Vinyl Coated Wire Paper Clips in Organizer Box, 800/Box"/>
    <n v="18.368000000000002"/>
    <x v="0"/>
    <n v="0.2"/>
    <n v="6.1991999999999994"/>
    <x v="2"/>
    <s v="No"/>
    <n v="0"/>
  </r>
  <r>
    <n v="8674"/>
    <s v="CA-2019-163265"/>
    <x v="911"/>
    <d v="2019-02-21T00:00:00"/>
    <x v="1"/>
    <s v="JS-16030"/>
    <s v="Joy Smith"/>
    <x v="0"/>
    <x v="0"/>
    <x v="27"/>
    <x v="10"/>
    <n v="62521"/>
    <x v="2"/>
    <s v="FUR-CH-10004063"/>
    <x v="0"/>
    <x v="1"/>
    <s v="Global Deluxe High-Back Manager's Chair"/>
    <n v="600.55799999999999"/>
    <x v="1"/>
    <n v="0.3"/>
    <n v="-8.5794000000000779"/>
    <x v="2"/>
    <s v="No"/>
    <n v="0"/>
  </r>
  <r>
    <n v="8675"/>
    <s v="CA-2019-163265"/>
    <x v="911"/>
    <d v="2019-02-21T00:00:00"/>
    <x v="1"/>
    <s v="JS-16030"/>
    <s v="Joy Smith"/>
    <x v="0"/>
    <x v="0"/>
    <x v="27"/>
    <x v="10"/>
    <n v="62521"/>
    <x v="2"/>
    <s v="OFF-ST-10000642"/>
    <x v="1"/>
    <x v="4"/>
    <s v="Tennsco Lockers, Gray"/>
    <n v="50.352000000000004"/>
    <x v="1"/>
    <n v="0.2"/>
    <n v="-8.1822000000000052"/>
    <x v="2"/>
    <s v="No"/>
    <n v="0"/>
  </r>
  <r>
    <n v="8676"/>
    <s v="CA-2019-163265"/>
    <x v="911"/>
    <d v="2019-02-21T00:00:00"/>
    <x v="1"/>
    <s v="JS-16030"/>
    <s v="Joy Smith"/>
    <x v="0"/>
    <x v="0"/>
    <x v="27"/>
    <x v="10"/>
    <n v="62521"/>
    <x v="2"/>
    <s v="OFF-AR-10004078"/>
    <x v="1"/>
    <x v="6"/>
    <s v="Newell 312"/>
    <n v="28.031999999999996"/>
    <x v="5"/>
    <n v="0.2"/>
    <n v="3.5039999999999996"/>
    <x v="2"/>
    <s v="No"/>
    <n v="0"/>
  </r>
  <r>
    <n v="8677"/>
    <s v="CA-2019-163265"/>
    <x v="911"/>
    <d v="2019-02-21T00:00:00"/>
    <x v="1"/>
    <s v="JS-16030"/>
    <s v="Joy Smith"/>
    <x v="0"/>
    <x v="0"/>
    <x v="27"/>
    <x v="10"/>
    <n v="62521"/>
    <x v="2"/>
    <s v="FUR-FU-10004270"/>
    <x v="0"/>
    <x v="5"/>
    <s v="Executive Impressions 13&quot; Clairmont Wall Clock"/>
    <n v="7.6920000000000002"/>
    <x v="7"/>
    <n v="0.6"/>
    <n v="-3.6536999999999988"/>
    <x v="2"/>
    <s v="No"/>
    <n v="0"/>
  </r>
  <r>
    <n v="8678"/>
    <s v="CA-2019-141705"/>
    <x v="1200"/>
    <d v="2019-10-26T00:00:00"/>
    <x v="2"/>
    <s v="PO-18850"/>
    <s v="Patrick O'Brill"/>
    <x v="0"/>
    <x v="0"/>
    <x v="511"/>
    <x v="5"/>
    <n v="76063"/>
    <x v="2"/>
    <s v="FUR-TA-10004607"/>
    <x v="0"/>
    <x v="3"/>
    <s v="Hon 2111 Invitation Series Straight Table"/>
    <n v="517.40500000000009"/>
    <x v="2"/>
    <n v="0.3"/>
    <n v="-81.306500000000028"/>
    <x v="2"/>
    <s v="No"/>
    <n v="0"/>
  </r>
  <r>
    <n v="8679"/>
    <s v="CA-2018-112739"/>
    <x v="476"/>
    <d v="2018-09-07T00:00:00"/>
    <x v="0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n v="8.6079999999999988"/>
    <x v="8"/>
    <n v="0.8"/>
    <n v="-13.342400000000001"/>
    <x v="2"/>
    <s v="No"/>
    <n v="0"/>
  </r>
  <r>
    <n v="8680"/>
    <s v="CA-2018-112739"/>
    <x v="476"/>
    <d v="2018-09-07T00:00:00"/>
    <x v="0"/>
    <s v="RD-19810"/>
    <s v="Ross DeVincentis"/>
    <x v="2"/>
    <x v="0"/>
    <x v="12"/>
    <x v="5"/>
    <n v="77070"/>
    <x v="2"/>
    <s v="TEC-AC-10001714"/>
    <x v="2"/>
    <x v="11"/>
    <s v="Logitech MX Performance Wireless Mouse"/>
    <n v="159.56"/>
    <x v="2"/>
    <n v="0.2"/>
    <n v="33.906499999999994"/>
    <x v="2"/>
    <s v="No"/>
    <n v="0"/>
  </r>
  <r>
    <n v="8681"/>
    <s v="CA-2018-143805"/>
    <x v="49"/>
    <d v="2018-12-03T00:00:00"/>
    <x v="0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n v="2104.5499999999997"/>
    <x v="3"/>
    <n v="0"/>
    <n v="694.50149999999985"/>
    <x v="0"/>
    <s v="No"/>
    <n v="0"/>
  </r>
  <r>
    <n v="8682"/>
    <s v="CA-2018-143805"/>
    <x v="49"/>
    <d v="2018-12-03T00:00:00"/>
    <x v="0"/>
    <s v="JD-15895"/>
    <s v="Jonathan Doherty"/>
    <x v="1"/>
    <x v="0"/>
    <x v="102"/>
    <x v="17"/>
    <n v="23223"/>
    <x v="0"/>
    <s v="OFF-SU-10004664"/>
    <x v="1"/>
    <x v="14"/>
    <s v="Acme Softgrip Scissors"/>
    <n v="40.700000000000003"/>
    <x v="2"/>
    <n v="0"/>
    <n v="11.802999999999999"/>
    <x v="0"/>
    <s v="No"/>
    <n v="0"/>
  </r>
  <r>
    <n v="8683"/>
    <s v="CA-2016-133634"/>
    <x v="1127"/>
    <d v="2016-11-10T00:00:00"/>
    <x v="1"/>
    <s v="SR-20740"/>
    <s v="Steven Roelle"/>
    <x v="2"/>
    <x v="0"/>
    <x v="81"/>
    <x v="17"/>
    <n v="22204"/>
    <x v="0"/>
    <s v="TEC-AC-10002550"/>
    <x v="2"/>
    <x v="11"/>
    <s v="Maxell 4.7GB DVD-RW 3/Pack"/>
    <n v="47.79"/>
    <x v="1"/>
    <n v="0"/>
    <n v="16.2486"/>
    <x v="0"/>
    <s v="No"/>
    <n v="0"/>
  </r>
  <r>
    <n v="8684"/>
    <s v="CA-2019-101665"/>
    <x v="920"/>
    <d v="2019-12-01T00:00:00"/>
    <x v="1"/>
    <s v="TZ-21580"/>
    <s v="Tracy Zic"/>
    <x v="0"/>
    <x v="0"/>
    <x v="8"/>
    <x v="1"/>
    <n v="94122"/>
    <x v="1"/>
    <s v="OFF-AR-10002335"/>
    <x v="1"/>
    <x v="6"/>
    <s v="DIXON Oriole Pencils"/>
    <n v="5.16"/>
    <x v="0"/>
    <n v="0"/>
    <n v="1.3416000000000001"/>
    <x v="1"/>
    <s v="No"/>
    <n v="0"/>
  </r>
  <r>
    <n v="8685"/>
    <s v="CA-2018-155446"/>
    <x v="186"/>
    <d v="2018-12-23T00:00:00"/>
    <x v="1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n v="21.209999999999997"/>
    <x v="3"/>
    <n v="0"/>
    <n v="4.4540999999999986"/>
    <x v="1"/>
    <s v="No"/>
    <n v="0"/>
  </r>
  <r>
    <n v="8686"/>
    <s v="CA-2019-137323"/>
    <x v="237"/>
    <d v="2019-11-18T00:00:00"/>
    <x v="0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n v="96.359999999999985"/>
    <x v="5"/>
    <n v="0"/>
    <n v="25.053599999999996"/>
    <x v="3"/>
    <s v="No"/>
    <n v="0"/>
  </r>
  <r>
    <n v="8687"/>
    <s v="CA-2018-144015"/>
    <x v="190"/>
    <d v="2018-06-26T00:00:00"/>
    <x v="3"/>
    <s v="AH-10075"/>
    <s v="Adam Hart"/>
    <x v="1"/>
    <x v="0"/>
    <x v="1"/>
    <x v="1"/>
    <n v="90036"/>
    <x v="1"/>
    <s v="OFF-SU-10003505"/>
    <x v="1"/>
    <x v="14"/>
    <s v="Premier Electric Letter Opener"/>
    <n v="231.72"/>
    <x v="0"/>
    <n v="0"/>
    <n v="11.585999999999984"/>
    <x v="1"/>
    <s v="No"/>
    <n v="0"/>
  </r>
  <r>
    <n v="8688"/>
    <s v="CA-2018-144015"/>
    <x v="190"/>
    <d v="2018-06-26T00:00:00"/>
    <x v="3"/>
    <s v="AH-10075"/>
    <s v="Adam Hart"/>
    <x v="1"/>
    <x v="0"/>
    <x v="1"/>
    <x v="1"/>
    <n v="90036"/>
    <x v="1"/>
    <s v="OFF-FA-10000624"/>
    <x v="1"/>
    <x v="13"/>
    <s v="OIC Binder Clips"/>
    <n v="17.899999999999999"/>
    <x v="2"/>
    <n v="0"/>
    <n v="8.9499999999999993"/>
    <x v="1"/>
    <s v="No"/>
    <n v="0"/>
  </r>
  <r>
    <n v="8689"/>
    <s v="CA-2018-144015"/>
    <x v="190"/>
    <d v="2018-06-26T00:00:00"/>
    <x v="3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n v="12.48"/>
    <x v="0"/>
    <n v="0"/>
    <n v="5.6159999999999997"/>
    <x v="1"/>
    <s v="No"/>
    <n v="0"/>
  </r>
  <r>
    <n v="8690"/>
    <s v="CA-2016-101427"/>
    <x v="58"/>
    <d v="2016-12-30T00:00:00"/>
    <x v="1"/>
    <s v="AY-10555"/>
    <s v="Andy Yotov"/>
    <x v="1"/>
    <x v="0"/>
    <x v="10"/>
    <x v="9"/>
    <n v="19140"/>
    <x v="3"/>
    <s v="OFF-AR-10002257"/>
    <x v="1"/>
    <x v="6"/>
    <s v="Eldon Spacemaker Box, Quick-Snap Lid, Clear"/>
    <n v="8.016"/>
    <x v="1"/>
    <n v="0.2"/>
    <n v="1.102199999999999"/>
    <x v="3"/>
    <s v="No"/>
    <n v="0"/>
  </r>
  <r>
    <n v="8691"/>
    <s v="CA-2018-136770"/>
    <x v="1041"/>
    <d v="2018-08-18T00:00:00"/>
    <x v="1"/>
    <s v="SP-20650"/>
    <s v="Stephanie Phelps"/>
    <x v="1"/>
    <x v="0"/>
    <x v="59"/>
    <x v="24"/>
    <n v="44312"/>
    <x v="3"/>
    <s v="TEC-PH-10003580"/>
    <x v="2"/>
    <x v="7"/>
    <s v="Cisco IP Phone 7961G-GE VoIP phone"/>
    <n v="259.89600000000002"/>
    <x v="0"/>
    <n v="0.4"/>
    <n v="-56.310799999999972"/>
    <x v="3"/>
    <s v="No"/>
    <n v="0"/>
  </r>
  <r>
    <n v="8692"/>
    <s v="CA-2018-136770"/>
    <x v="1041"/>
    <d v="2018-08-18T00:00:00"/>
    <x v="1"/>
    <s v="SP-20650"/>
    <s v="Stephanie Phelps"/>
    <x v="1"/>
    <x v="0"/>
    <x v="59"/>
    <x v="24"/>
    <n v="44312"/>
    <x v="3"/>
    <s v="TEC-PH-10001530"/>
    <x v="2"/>
    <x v="7"/>
    <s v="Plantronics Voyager Pro Legend"/>
    <n v="247.18799999999999"/>
    <x v="0"/>
    <n v="0.4"/>
    <n v="-49.437600000000032"/>
    <x v="3"/>
    <s v="No"/>
    <n v="0"/>
  </r>
  <r>
    <n v="8693"/>
    <s v="CA-2018-136770"/>
    <x v="1041"/>
    <d v="2018-08-18T00:00:00"/>
    <x v="1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n v="279.95999999999998"/>
    <x v="2"/>
    <n v="0.2"/>
    <n v="48.992999999999995"/>
    <x v="3"/>
    <s v="No"/>
    <n v="0"/>
  </r>
  <r>
    <n v="8694"/>
    <s v="CA-2018-118311"/>
    <x v="1057"/>
    <d v="2018-10-28T00:00:00"/>
    <x v="1"/>
    <s v="ED-13885"/>
    <s v="Emily Ducich"/>
    <x v="2"/>
    <x v="0"/>
    <x v="8"/>
    <x v="1"/>
    <n v="94110"/>
    <x v="1"/>
    <s v="TEC-AC-10000892"/>
    <x v="2"/>
    <x v="11"/>
    <s v="NETGEAR N750 Dual Band Wi-Fi Gigabit Router"/>
    <n v="450"/>
    <x v="2"/>
    <n v="0"/>
    <n v="162"/>
    <x v="1"/>
    <s v="Yes"/>
    <n v="1"/>
  </r>
  <r>
    <n v="8695"/>
    <s v="US-2016-112795"/>
    <x v="709"/>
    <d v="2016-08-28T00:00:00"/>
    <x v="0"/>
    <s v="CR-12625"/>
    <s v="Corey Roper"/>
    <x v="2"/>
    <x v="0"/>
    <x v="354"/>
    <x v="12"/>
    <n v="49505"/>
    <x v="2"/>
    <s v="OFF-PA-10001934"/>
    <x v="1"/>
    <x v="10"/>
    <s v="Xerox 1993"/>
    <n v="19.440000000000001"/>
    <x v="1"/>
    <n v="0"/>
    <n v="9.5256000000000007"/>
    <x v="2"/>
    <s v="No"/>
    <n v="0"/>
  </r>
  <r>
    <n v="8696"/>
    <s v="CA-2019-127096"/>
    <x v="175"/>
    <d v="2019-09-17T00:00:00"/>
    <x v="0"/>
    <s v="CS-12400"/>
    <s v="Christopher Schild"/>
    <x v="2"/>
    <x v="0"/>
    <x v="8"/>
    <x v="1"/>
    <n v="94109"/>
    <x v="1"/>
    <s v="FUR-TA-10003473"/>
    <x v="0"/>
    <x v="3"/>
    <s v="Bretford Rectangular Conference Table Tops"/>
    <n v="300.904"/>
    <x v="7"/>
    <n v="0.2"/>
    <n v="11.283900000000017"/>
    <x v="1"/>
    <s v="No"/>
    <n v="0"/>
  </r>
  <r>
    <n v="8697"/>
    <s v="CA-2019-119284"/>
    <x v="140"/>
    <d v="2019-06-20T00:00:00"/>
    <x v="1"/>
    <s v="TS-21205"/>
    <s v="Thomas Seio"/>
    <x v="1"/>
    <x v="0"/>
    <x v="316"/>
    <x v="18"/>
    <n v="37211"/>
    <x v="0"/>
    <s v="TEC-PH-10001051"/>
    <x v="2"/>
    <x v="7"/>
    <s v="HTC One"/>
    <n v="239.976"/>
    <x v="1"/>
    <n v="0.2"/>
    <n v="26.997299999999967"/>
    <x v="0"/>
    <s v="Yes"/>
    <n v="1"/>
  </r>
  <r>
    <n v="8698"/>
    <s v="CA-2019-119284"/>
    <x v="140"/>
    <d v="2019-06-20T00:00:00"/>
    <x v="1"/>
    <s v="TS-21205"/>
    <s v="Thomas Seio"/>
    <x v="1"/>
    <x v="0"/>
    <x v="316"/>
    <x v="18"/>
    <n v="37211"/>
    <x v="0"/>
    <s v="FUR-FU-10004351"/>
    <x v="0"/>
    <x v="5"/>
    <s v="Staple-based wall hangings"/>
    <n v="31.168000000000003"/>
    <x v="4"/>
    <n v="0.2"/>
    <n v="9.3504000000000005"/>
    <x v="0"/>
    <s v="Yes"/>
    <n v="1"/>
  </r>
  <r>
    <n v="8699"/>
    <s v="CA-2019-119284"/>
    <x v="140"/>
    <d v="2019-06-20T00:00:00"/>
    <x v="1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n v="120.96"/>
    <x v="0"/>
    <n v="0.4"/>
    <n v="-28.224000000000004"/>
    <x v="0"/>
    <s v="Yes"/>
    <n v="1"/>
  </r>
  <r>
    <n v="8700"/>
    <s v="CA-2019-119284"/>
    <x v="140"/>
    <d v="2019-06-20T00:00:00"/>
    <x v="1"/>
    <s v="TS-21205"/>
    <s v="Thomas Seio"/>
    <x v="1"/>
    <x v="0"/>
    <x v="316"/>
    <x v="18"/>
    <n v="37211"/>
    <x v="0"/>
    <s v="TEC-PH-10000560"/>
    <x v="2"/>
    <x v="7"/>
    <s v="Samsung Galaxy S III - 16GB - pebble blue (T-Mobile)"/>
    <n v="2239.9360000000001"/>
    <x v="8"/>
    <n v="0.2"/>
    <n v="223.99360000000013"/>
    <x v="0"/>
    <s v="Yes"/>
    <n v="1"/>
  </r>
  <r>
    <n v="8701"/>
    <s v="CA-2019-119284"/>
    <x v="140"/>
    <d v="2019-06-20T00:00:00"/>
    <x v="1"/>
    <s v="TS-21205"/>
    <s v="Thomas Seio"/>
    <x v="1"/>
    <x v="0"/>
    <x v="316"/>
    <x v="18"/>
    <n v="37211"/>
    <x v="0"/>
    <s v="OFF-AP-10004249"/>
    <x v="1"/>
    <x v="9"/>
    <s v="Staple holder"/>
    <n v="76.608000000000004"/>
    <x v="8"/>
    <n v="0.2"/>
    <n v="6.7031999999999954"/>
    <x v="0"/>
    <s v="Yes"/>
    <n v="1"/>
  </r>
  <r>
    <n v="8702"/>
    <s v="CA-2019-119284"/>
    <x v="140"/>
    <d v="2019-06-20T00:00:00"/>
    <x v="1"/>
    <s v="TS-21205"/>
    <s v="Thomas Seio"/>
    <x v="1"/>
    <x v="0"/>
    <x v="316"/>
    <x v="18"/>
    <n v="37211"/>
    <x v="0"/>
    <s v="OFF-ST-10001490"/>
    <x v="1"/>
    <x v="4"/>
    <s v="Hot File 7-Pocket, Floor Stand"/>
    <n v="142.77600000000001"/>
    <x v="7"/>
    <n v="0.2"/>
    <n v="17.84699999999998"/>
    <x v="0"/>
    <s v="Yes"/>
    <n v="1"/>
  </r>
  <r>
    <n v="8703"/>
    <s v="CA-2019-119284"/>
    <x v="140"/>
    <d v="2019-06-20T00:00:00"/>
    <x v="1"/>
    <s v="TS-21205"/>
    <s v="Thomas Seio"/>
    <x v="1"/>
    <x v="0"/>
    <x v="316"/>
    <x v="18"/>
    <n v="37211"/>
    <x v="0"/>
    <s v="OFF-PA-10000312"/>
    <x v="1"/>
    <x v="10"/>
    <s v="Xerox 1955"/>
    <n v="91.360000000000014"/>
    <x v="2"/>
    <n v="0.2"/>
    <n v="29.691999999999993"/>
    <x v="0"/>
    <s v="Yes"/>
    <n v="1"/>
  </r>
  <r>
    <n v="8704"/>
    <s v="CA-2017-133494"/>
    <x v="879"/>
    <d v="2017-03-05T00:00:00"/>
    <x v="1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s v="No"/>
    <n v="0"/>
  </r>
  <r>
    <n v="8705"/>
    <s v="CA-2018-111318"/>
    <x v="310"/>
    <d v="2018-07-26T00:00:00"/>
    <x v="2"/>
    <s v="IL-15100"/>
    <s v="Ivan Liston"/>
    <x v="0"/>
    <x v="0"/>
    <x v="12"/>
    <x v="5"/>
    <n v="77041"/>
    <x v="2"/>
    <s v="TEC-PH-10004100"/>
    <x v="2"/>
    <x v="7"/>
    <s v="Griffin GC17055 Auxiliary Audio Cable"/>
    <n v="115.136"/>
    <x v="8"/>
    <n v="0.2"/>
    <n v="11.513600000000004"/>
    <x v="2"/>
    <s v="No"/>
    <n v="0"/>
  </r>
  <r>
    <n v="8706"/>
    <s v="US-2016-132745"/>
    <x v="1201"/>
    <d v="2016-10-05T00:00:00"/>
    <x v="1"/>
    <s v="NF-18475"/>
    <s v="Neil Französisch"/>
    <x v="2"/>
    <x v="0"/>
    <x v="192"/>
    <x v="33"/>
    <n v="89502"/>
    <x v="1"/>
    <s v="OFF-FA-10000254"/>
    <x v="1"/>
    <x v="13"/>
    <s v="Sterling Rubber Bands by Alliance"/>
    <n v="4.71"/>
    <x v="7"/>
    <n v="0"/>
    <n v="0"/>
    <x v="1"/>
    <s v="No"/>
    <n v="0"/>
  </r>
  <r>
    <n v="8707"/>
    <s v="CA-2016-146815"/>
    <x v="78"/>
    <d v="2016-09-13T00:00:00"/>
    <x v="1"/>
    <s v="PP-18955"/>
    <s v="Paul Prost"/>
    <x v="2"/>
    <x v="0"/>
    <x v="20"/>
    <x v="15"/>
    <n v="10009"/>
    <x v="3"/>
    <s v="FUR-CH-10004289"/>
    <x v="0"/>
    <x v="1"/>
    <s v="Global Super Steno Chair"/>
    <n v="172.76400000000001"/>
    <x v="0"/>
    <n v="0.1"/>
    <n v="13.437199999999986"/>
    <x v="3"/>
    <s v="No"/>
    <n v="0"/>
  </r>
  <r>
    <n v="8708"/>
    <s v="CA-2016-146815"/>
    <x v="78"/>
    <d v="2016-09-13T00:00:00"/>
    <x v="1"/>
    <s v="PP-18955"/>
    <s v="Paul Prost"/>
    <x v="2"/>
    <x v="0"/>
    <x v="20"/>
    <x v="15"/>
    <n v="10009"/>
    <x v="3"/>
    <s v="OFF-AR-10003469"/>
    <x v="1"/>
    <x v="6"/>
    <s v="Nontoxic Chalk"/>
    <n v="3.52"/>
    <x v="0"/>
    <n v="0"/>
    <n v="1.6896"/>
    <x v="3"/>
    <s v="No"/>
    <n v="0"/>
  </r>
  <r>
    <n v="8709"/>
    <s v="CA-2016-119144"/>
    <x v="912"/>
    <d v="2016-11-18T00:00:00"/>
    <x v="2"/>
    <s v="JD-16150"/>
    <s v="Justin Deggeller"/>
    <x v="1"/>
    <x v="0"/>
    <x v="1"/>
    <x v="1"/>
    <n v="90008"/>
    <x v="1"/>
    <s v="TEC-PH-10004188"/>
    <x v="2"/>
    <x v="7"/>
    <s v="OtterBox Commuter Series Case - Samsung Galaxy S4"/>
    <n v="79.968000000000004"/>
    <x v="4"/>
    <n v="0.2"/>
    <n v="-17.992799999999999"/>
    <x v="1"/>
    <s v="No"/>
    <n v="0"/>
  </r>
  <r>
    <n v="8710"/>
    <s v="CA-2016-119144"/>
    <x v="912"/>
    <d v="2016-11-18T00:00:00"/>
    <x v="2"/>
    <s v="JD-16150"/>
    <s v="Justin Deggeller"/>
    <x v="1"/>
    <x v="0"/>
    <x v="1"/>
    <x v="1"/>
    <n v="90008"/>
    <x v="1"/>
    <s v="FUR-BO-10004015"/>
    <x v="0"/>
    <x v="0"/>
    <s v="Bush Andora Bookcase, Maple/Graphite Gray Finish"/>
    <n v="305.97449999999998"/>
    <x v="1"/>
    <n v="0.15"/>
    <n v="25.197899999999969"/>
    <x v="1"/>
    <s v="No"/>
    <n v="0"/>
  </r>
  <r>
    <n v="8711"/>
    <s v="CA-2016-119144"/>
    <x v="912"/>
    <d v="2016-11-18T00:00:00"/>
    <x v="2"/>
    <s v="JD-16150"/>
    <s v="Justin Deggeller"/>
    <x v="1"/>
    <x v="0"/>
    <x v="1"/>
    <x v="1"/>
    <n v="90008"/>
    <x v="1"/>
    <s v="OFF-ST-10000991"/>
    <x v="1"/>
    <x v="4"/>
    <s v="Space Solutions HD Industrial Steel Shelving."/>
    <n v="344.90999999999997"/>
    <x v="1"/>
    <n v="0"/>
    <n v="10.347300000000004"/>
    <x v="1"/>
    <s v="No"/>
    <n v="0"/>
  </r>
  <r>
    <n v="8712"/>
    <s v="CA-2016-105648"/>
    <x v="223"/>
    <d v="2016-03-07T00:00:00"/>
    <x v="1"/>
    <s v="EJ-14155"/>
    <s v="Eva Jacobs"/>
    <x v="0"/>
    <x v="0"/>
    <x v="70"/>
    <x v="1"/>
    <n v="92037"/>
    <x v="1"/>
    <s v="FUR-TA-10002958"/>
    <x v="0"/>
    <x v="3"/>
    <s v="Bevis Oval Conference Table, Walnut"/>
    <n v="626.35200000000009"/>
    <x v="1"/>
    <n v="0.2"/>
    <n v="-23.488200000000091"/>
    <x v="1"/>
    <s v="No"/>
    <n v="0"/>
  </r>
  <r>
    <n v="8713"/>
    <s v="US-2017-145422"/>
    <x v="155"/>
    <d v="2017-12-07T00:00:00"/>
    <x v="1"/>
    <s v="PW-19240"/>
    <s v="Pierre Wener"/>
    <x v="0"/>
    <x v="0"/>
    <x v="8"/>
    <x v="1"/>
    <n v="94110"/>
    <x v="1"/>
    <s v="FUR-BO-10002213"/>
    <x v="0"/>
    <x v="0"/>
    <s v="Sauder Forest Hills Library, Woodland Oak Finish"/>
    <n v="359.49899999999997"/>
    <x v="1"/>
    <n v="0.15"/>
    <n v="-29.605799999999981"/>
    <x v="1"/>
    <s v="No"/>
    <n v="0"/>
  </r>
  <r>
    <n v="8714"/>
    <s v="CA-2019-136623"/>
    <x v="497"/>
    <d v="2019-07-16T00:00:00"/>
    <x v="1"/>
    <s v="TS-21430"/>
    <s v="Tom Stivers"/>
    <x v="1"/>
    <x v="0"/>
    <x v="70"/>
    <x v="1"/>
    <n v="92105"/>
    <x v="1"/>
    <s v="TEC-PH-10000004"/>
    <x v="2"/>
    <x v="7"/>
    <s v="Belkin iPhone and iPad Lightning Cable"/>
    <n v="71.951999999999998"/>
    <x v="5"/>
    <n v="0.2"/>
    <n v="5.3963999999999963"/>
    <x v="1"/>
    <s v="No"/>
    <n v="0"/>
  </r>
  <r>
    <n v="8715"/>
    <s v="CA-2019-136623"/>
    <x v="497"/>
    <d v="2019-07-16T00:00:00"/>
    <x v="1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n v="29.800000000000004"/>
    <x v="2"/>
    <n v="0.2"/>
    <n v="9.3124999999999982"/>
    <x v="1"/>
    <s v="No"/>
    <n v="0"/>
  </r>
  <r>
    <n v="8716"/>
    <s v="CA-2019-121678"/>
    <x v="673"/>
    <d v="2019-11-20T00:00:00"/>
    <x v="0"/>
    <s v="BM-11650"/>
    <s v="Brian Moss"/>
    <x v="1"/>
    <x v="0"/>
    <x v="512"/>
    <x v="24"/>
    <n v="44035"/>
    <x v="3"/>
    <s v="OFF-BI-10002949"/>
    <x v="1"/>
    <x v="8"/>
    <s v="Prestige Round Ring Binders"/>
    <n v="1.8240000000000003"/>
    <x v="7"/>
    <n v="0.7"/>
    <n v="-1.3983999999999996"/>
    <x v="3"/>
    <s v="No"/>
    <n v="0"/>
  </r>
  <r>
    <n v="8717"/>
    <s v="CA-2018-120824"/>
    <x v="1"/>
    <d v="2018-06-16T00:00:00"/>
    <x v="0"/>
    <s v="AW-10930"/>
    <s v="Arthur Wiediger"/>
    <x v="2"/>
    <x v="0"/>
    <x v="12"/>
    <x v="5"/>
    <n v="77070"/>
    <x v="2"/>
    <s v="OFF-AP-10001242"/>
    <x v="1"/>
    <x v="9"/>
    <s v="APC 7 Outlet Network SurgeArrest Surge Protector"/>
    <n v="64.383999999999986"/>
    <x v="4"/>
    <n v="0.8"/>
    <n v="-160.96"/>
    <x v="2"/>
    <s v="No"/>
    <n v="0"/>
  </r>
  <r>
    <n v="8718"/>
    <s v="CA-2018-120824"/>
    <x v="1"/>
    <d v="2018-06-16T00:00:00"/>
    <x v="0"/>
    <s v="AW-10930"/>
    <s v="Arthur Wiediger"/>
    <x v="2"/>
    <x v="0"/>
    <x v="12"/>
    <x v="5"/>
    <n v="77070"/>
    <x v="2"/>
    <s v="FUR-FU-10001424"/>
    <x v="0"/>
    <x v="5"/>
    <s v="Dax Clear Box Frame"/>
    <n v="6.9840000000000009"/>
    <x v="0"/>
    <n v="0.6"/>
    <n v="-4.5396000000000019"/>
    <x v="2"/>
    <s v="No"/>
    <n v="0"/>
  </r>
  <r>
    <n v="8719"/>
    <s v="CA-2018-120824"/>
    <x v="1"/>
    <d v="2018-06-16T00:00:00"/>
    <x v="0"/>
    <s v="AW-10930"/>
    <s v="Arthur Wiediger"/>
    <x v="2"/>
    <x v="0"/>
    <x v="12"/>
    <x v="5"/>
    <n v="77070"/>
    <x v="2"/>
    <s v="OFF-AR-10003469"/>
    <x v="1"/>
    <x v="6"/>
    <s v="Nontoxic Chalk"/>
    <n v="11.264000000000001"/>
    <x v="8"/>
    <n v="0.2"/>
    <n v="3.9423999999999997"/>
    <x v="2"/>
    <s v="No"/>
    <n v="0"/>
  </r>
  <r>
    <n v="8720"/>
    <s v="CA-2018-120824"/>
    <x v="1"/>
    <d v="2018-06-16T00:00:00"/>
    <x v="0"/>
    <s v="AW-10930"/>
    <s v="Arthur Wiediger"/>
    <x v="2"/>
    <x v="0"/>
    <x v="12"/>
    <x v="5"/>
    <n v="77070"/>
    <x v="2"/>
    <s v="OFF-PA-10000232"/>
    <x v="1"/>
    <x v="10"/>
    <s v="Xerox 1975"/>
    <n v="15.552000000000003"/>
    <x v="1"/>
    <n v="0.2"/>
    <n v="5.6375999999999999"/>
    <x v="2"/>
    <s v="No"/>
    <n v="0"/>
  </r>
  <r>
    <n v="8721"/>
    <s v="CA-2018-120824"/>
    <x v="1"/>
    <d v="2018-06-16T00:00:00"/>
    <x v="0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n v="379.37200000000001"/>
    <x v="0"/>
    <n v="0.3"/>
    <n v="-119.23120000000003"/>
    <x v="2"/>
    <s v="No"/>
    <n v="0"/>
  </r>
  <r>
    <n v="8722"/>
    <s v="CA-2018-120824"/>
    <x v="1"/>
    <d v="2018-06-16T00:00:00"/>
    <x v="0"/>
    <s v="AW-10930"/>
    <s v="Arthur Wiediger"/>
    <x v="2"/>
    <x v="0"/>
    <x v="12"/>
    <x v="5"/>
    <n v="77070"/>
    <x v="2"/>
    <s v="OFF-ST-10002562"/>
    <x v="1"/>
    <x v="4"/>
    <s v="Staple magnet"/>
    <n v="67.536000000000016"/>
    <x v="6"/>
    <n v="0.2"/>
    <n v="6.7535999999999987"/>
    <x v="2"/>
    <s v="No"/>
    <n v="0"/>
  </r>
  <r>
    <n v="8723"/>
    <s v="CA-2018-120824"/>
    <x v="1"/>
    <d v="2018-06-16T00:00:00"/>
    <x v="0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n v="1.5239999999999996"/>
    <x v="0"/>
    <n v="0.8"/>
    <n v="-2.6670000000000007"/>
    <x v="2"/>
    <s v="No"/>
    <n v="0"/>
  </r>
  <r>
    <n v="8724"/>
    <s v="US-2018-135209"/>
    <x v="723"/>
    <d v="2018-12-31T00:00:00"/>
    <x v="0"/>
    <s v="MH-17290"/>
    <s v="Marc Harrigan"/>
    <x v="2"/>
    <x v="0"/>
    <x v="100"/>
    <x v="2"/>
    <n v="33178"/>
    <x v="0"/>
    <s v="OFF-PA-10002986"/>
    <x v="1"/>
    <x v="10"/>
    <s v="Xerox 1898"/>
    <n v="37.408000000000001"/>
    <x v="3"/>
    <n v="0.2"/>
    <n v="13.0928"/>
    <x v="0"/>
    <s v="No"/>
    <n v="0"/>
  </r>
  <r>
    <n v="8725"/>
    <s v="US-2018-135209"/>
    <x v="723"/>
    <d v="2018-12-31T00:00:00"/>
    <x v="0"/>
    <s v="MH-17290"/>
    <s v="Marc Harrigan"/>
    <x v="2"/>
    <x v="0"/>
    <x v="100"/>
    <x v="2"/>
    <n v="33178"/>
    <x v="0"/>
    <s v="OFF-PA-10000143"/>
    <x v="1"/>
    <x v="10"/>
    <s v="Astroparche Fine Business Paper"/>
    <n v="25.344000000000001"/>
    <x v="5"/>
    <n v="0.2"/>
    <n v="8.8704000000000018"/>
    <x v="0"/>
    <s v="No"/>
    <n v="0"/>
  </r>
  <r>
    <n v="8726"/>
    <s v="CA-2019-148145"/>
    <x v="257"/>
    <d v="2019-03-23T00:00:00"/>
    <x v="1"/>
    <s v="SW-20275"/>
    <s v="Scott Williamson"/>
    <x v="0"/>
    <x v="0"/>
    <x v="4"/>
    <x v="4"/>
    <n v="98115"/>
    <x v="1"/>
    <s v="OFF-AR-10003752"/>
    <x v="1"/>
    <x v="6"/>
    <s v="Deluxe Chalkboard Eraser Cleaner"/>
    <n v="46.2"/>
    <x v="4"/>
    <n v="0"/>
    <n v="21.251999999999999"/>
    <x v="1"/>
    <s v="No"/>
    <n v="0"/>
  </r>
  <r>
    <n v="8727"/>
    <s v="CA-2017-103870"/>
    <x v="17"/>
    <d v="2017-12-31T00:00:00"/>
    <x v="1"/>
    <s v="SP-20860"/>
    <s v="Sung Pak"/>
    <x v="1"/>
    <x v="0"/>
    <x v="87"/>
    <x v="18"/>
    <n v="37130"/>
    <x v="0"/>
    <s v="TEC-AC-10002370"/>
    <x v="2"/>
    <x v="11"/>
    <s v="Maxell CD-R Discs"/>
    <n v="4.7279999999999998"/>
    <x v="1"/>
    <n v="0.2"/>
    <n v="0.70919999999999961"/>
    <x v="0"/>
    <s v="No"/>
    <n v="0"/>
  </r>
  <r>
    <n v="8728"/>
    <s v="CA-2017-103870"/>
    <x v="17"/>
    <d v="2017-12-31T00:00:00"/>
    <x v="1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n v="53.352000000000004"/>
    <x v="1"/>
    <n v="0.2"/>
    <n v="16.005600000000005"/>
    <x v="0"/>
    <s v="No"/>
    <n v="0"/>
  </r>
  <r>
    <n v="8729"/>
    <s v="CA-2017-103870"/>
    <x v="17"/>
    <d v="2017-12-31T00:00:00"/>
    <x v="1"/>
    <s v="SP-20860"/>
    <s v="Sung Pak"/>
    <x v="1"/>
    <x v="0"/>
    <x v="87"/>
    <x v="18"/>
    <n v="37130"/>
    <x v="0"/>
    <s v="FUR-BO-10002853"/>
    <x v="0"/>
    <x v="0"/>
    <s v="O'Sullivan 5-Shelf Heavy-Duty Bookcases"/>
    <n v="131.10400000000001"/>
    <x v="0"/>
    <n v="0.2"/>
    <n v="8.1939999999999955"/>
    <x v="0"/>
    <s v="No"/>
    <n v="0"/>
  </r>
  <r>
    <n v="8730"/>
    <s v="CA-2017-103870"/>
    <x v="17"/>
    <d v="2017-12-31T00:00:00"/>
    <x v="1"/>
    <s v="SP-20860"/>
    <s v="Sung Pak"/>
    <x v="1"/>
    <x v="0"/>
    <x v="87"/>
    <x v="18"/>
    <n v="37130"/>
    <x v="0"/>
    <s v="OFF-ST-10002562"/>
    <x v="1"/>
    <x v="4"/>
    <s v="Staple magnet"/>
    <n v="22.512000000000004"/>
    <x v="1"/>
    <n v="0.2"/>
    <n v="2.2511999999999999"/>
    <x v="0"/>
    <s v="No"/>
    <n v="0"/>
  </r>
  <r>
    <n v="8731"/>
    <s v="CA-2017-103870"/>
    <x v="17"/>
    <d v="2017-12-31T00:00:00"/>
    <x v="1"/>
    <s v="SP-20860"/>
    <s v="Sung Pak"/>
    <x v="1"/>
    <x v="0"/>
    <x v="87"/>
    <x v="18"/>
    <n v="37130"/>
    <x v="0"/>
    <s v="TEC-AC-10004227"/>
    <x v="2"/>
    <x v="11"/>
    <s v="SanDisk Ultra 16 GB MicroSDHC Class 10 Memory Card"/>
    <n v="72.744000000000014"/>
    <x v="3"/>
    <n v="0.2"/>
    <n v="-12.730200000000011"/>
    <x v="0"/>
    <s v="No"/>
    <n v="0"/>
  </r>
  <r>
    <n v="8732"/>
    <s v="CA-2017-111017"/>
    <x v="374"/>
    <d v="2017-08-06T00:00:00"/>
    <x v="1"/>
    <s v="SC-20695"/>
    <s v="Steve Chapman"/>
    <x v="1"/>
    <x v="0"/>
    <x v="285"/>
    <x v="25"/>
    <n v="63116"/>
    <x v="2"/>
    <s v="OFF-SU-10002573"/>
    <x v="1"/>
    <x v="14"/>
    <s v="Acme 10&quot; Easy Grip Assistive Scissors"/>
    <n v="52.59"/>
    <x v="1"/>
    <n v="0"/>
    <n v="15.776999999999996"/>
    <x v="2"/>
    <s v="No"/>
    <n v="0"/>
  </r>
  <r>
    <n v="8733"/>
    <s v="CA-2019-116988"/>
    <x v="818"/>
    <d v="2019-06-29T00:00:00"/>
    <x v="0"/>
    <s v="PW-19030"/>
    <s v="Pauline Webber"/>
    <x v="1"/>
    <x v="0"/>
    <x v="4"/>
    <x v="4"/>
    <n v="98105"/>
    <x v="1"/>
    <s v="OFF-PA-10003848"/>
    <x v="1"/>
    <x v="10"/>
    <s v="Xerox 1997"/>
    <n v="19.440000000000001"/>
    <x v="1"/>
    <n v="0"/>
    <n v="9.3312000000000008"/>
    <x v="1"/>
    <s v="No"/>
    <n v="0"/>
  </r>
  <r>
    <n v="8734"/>
    <s v="CA-2019-116988"/>
    <x v="818"/>
    <d v="2019-06-29T00:00:00"/>
    <x v="0"/>
    <s v="PW-19030"/>
    <s v="Pauline Webber"/>
    <x v="1"/>
    <x v="0"/>
    <x v="4"/>
    <x v="4"/>
    <n v="98105"/>
    <x v="1"/>
    <s v="FUR-FU-10001290"/>
    <x v="0"/>
    <x v="5"/>
    <s v="Executive Impressions Supervisor Wall Clock"/>
    <n v="126.30000000000001"/>
    <x v="1"/>
    <n v="0"/>
    <n v="40.415999999999997"/>
    <x v="1"/>
    <s v="No"/>
    <n v="0"/>
  </r>
  <r>
    <n v="8735"/>
    <s v="CA-2019-116988"/>
    <x v="818"/>
    <d v="2019-06-29T00:00:00"/>
    <x v="0"/>
    <s v="PW-19030"/>
    <s v="Pauline Webber"/>
    <x v="1"/>
    <x v="0"/>
    <x v="4"/>
    <x v="4"/>
    <n v="98105"/>
    <x v="1"/>
    <s v="TEC-AC-10003832"/>
    <x v="2"/>
    <x v="11"/>
    <s v="Logitech P710e Mobile Speakerphone"/>
    <n v="1287.45"/>
    <x v="2"/>
    <n v="0"/>
    <n v="244.61549999999988"/>
    <x v="1"/>
    <s v="No"/>
    <n v="0"/>
  </r>
  <r>
    <n v="8736"/>
    <s v="US-2016-169390"/>
    <x v="315"/>
    <d v="2016-02-10T00:00:00"/>
    <x v="0"/>
    <s v="CS-12250"/>
    <s v="Chris Selesnick"/>
    <x v="1"/>
    <x v="0"/>
    <x v="20"/>
    <x v="15"/>
    <n v="10024"/>
    <x v="3"/>
    <s v="OFF-ST-10001558"/>
    <x v="1"/>
    <x v="4"/>
    <s v="Acco Perma 4000 Stacking Storage Drawers"/>
    <n v="64.959999999999994"/>
    <x v="4"/>
    <n v="0"/>
    <n v="9.7439999999999998"/>
    <x v="3"/>
    <s v="No"/>
    <n v="0"/>
  </r>
  <r>
    <n v="8737"/>
    <s v="CA-2018-168774"/>
    <x v="913"/>
    <d v="2018-09-09T00:00:00"/>
    <x v="1"/>
    <s v="RP-19855"/>
    <s v="Roy Phan"/>
    <x v="1"/>
    <x v="0"/>
    <x v="439"/>
    <x v="11"/>
    <n v="55125"/>
    <x v="2"/>
    <s v="OFF-ST-10001490"/>
    <x v="1"/>
    <x v="4"/>
    <s v="Hot File 7-Pocket, Floor Stand"/>
    <n v="535.41"/>
    <x v="1"/>
    <n v="0"/>
    <n v="160.62299999999993"/>
    <x v="2"/>
    <s v="No"/>
    <n v="0"/>
  </r>
  <r>
    <n v="8738"/>
    <s v="CA-2019-161592"/>
    <x v="1191"/>
    <d v="2019-04-10T00:00:00"/>
    <x v="1"/>
    <s v="CS-12175"/>
    <s v="Charles Sheldon"/>
    <x v="1"/>
    <x v="0"/>
    <x v="346"/>
    <x v="18"/>
    <n v="37421"/>
    <x v="0"/>
    <s v="OFF-BI-10003669"/>
    <x v="1"/>
    <x v="8"/>
    <s v="3M Organizer Strips"/>
    <n v="8.1000000000000014"/>
    <x v="2"/>
    <n v="0.7"/>
    <n v="-5.9399999999999977"/>
    <x v="0"/>
    <s v="No"/>
    <n v="0"/>
  </r>
  <r>
    <n v="8739"/>
    <s v="US-2019-131961"/>
    <x v="166"/>
    <d v="2019-12-11T00:00:00"/>
    <x v="2"/>
    <s v="MJ-17740"/>
    <s v="Max Jones"/>
    <x v="0"/>
    <x v="0"/>
    <x v="10"/>
    <x v="9"/>
    <n v="19140"/>
    <x v="3"/>
    <s v="OFF-AR-10004441"/>
    <x v="1"/>
    <x v="6"/>
    <s v="BIC Brite Liner Highlighters"/>
    <n v="13.247999999999999"/>
    <x v="4"/>
    <n v="0.2"/>
    <n v="3.6431999999999998"/>
    <x v="3"/>
    <s v="No"/>
    <n v="0"/>
  </r>
  <r>
    <n v="8740"/>
    <s v="US-2019-131961"/>
    <x v="166"/>
    <d v="2019-12-11T00:00:00"/>
    <x v="2"/>
    <s v="MJ-17740"/>
    <s v="Max Jones"/>
    <x v="0"/>
    <x v="0"/>
    <x v="10"/>
    <x v="9"/>
    <n v="19140"/>
    <x v="3"/>
    <s v="TEC-PH-10001924"/>
    <x v="2"/>
    <x v="7"/>
    <s v="iHome FM Clock Radio with Lightning Dock"/>
    <n v="83.987999999999985"/>
    <x v="0"/>
    <n v="0.4"/>
    <n v="-20.996999999999993"/>
    <x v="3"/>
    <s v="No"/>
    <n v="0"/>
  </r>
  <r>
    <n v="8741"/>
    <s v="CA-2018-102498"/>
    <x v="1131"/>
    <d v="2018-07-25T00:00:00"/>
    <x v="2"/>
    <s v="JG-15160"/>
    <s v="James Galang"/>
    <x v="0"/>
    <x v="0"/>
    <x v="240"/>
    <x v="28"/>
    <n v="70506"/>
    <x v="0"/>
    <s v="OFF-AR-10004456"/>
    <x v="1"/>
    <x v="6"/>
    <s v="Panasonic KP-4ABK Battery-Operated Pencil Sharpener"/>
    <n v="73.2"/>
    <x v="2"/>
    <n v="0"/>
    <n v="21.227999999999998"/>
    <x v="0"/>
    <s v="No"/>
    <n v="0"/>
  </r>
  <r>
    <n v="8742"/>
    <s v="CA-2017-113222"/>
    <x v="529"/>
    <d v="2017-11-09T00:00:00"/>
    <x v="3"/>
    <s v="AG-10765"/>
    <s v="Anthony Garverick"/>
    <x v="2"/>
    <x v="0"/>
    <x v="104"/>
    <x v="14"/>
    <n v="46226"/>
    <x v="2"/>
    <s v="OFF-BI-10001890"/>
    <x v="1"/>
    <x v="8"/>
    <s v="Avery Poly Binder Pockets"/>
    <n v="10.74"/>
    <x v="1"/>
    <n v="0"/>
    <n v="5.1551999999999998"/>
    <x v="2"/>
    <s v="No"/>
    <n v="0"/>
  </r>
  <r>
    <n v="8743"/>
    <s v="US-2017-144771"/>
    <x v="653"/>
    <d v="2017-10-04T00:00:00"/>
    <x v="2"/>
    <s v="CK-12205"/>
    <s v="Chloris Kastensmidt"/>
    <x v="0"/>
    <x v="0"/>
    <x v="492"/>
    <x v="21"/>
    <n v="97123"/>
    <x v="1"/>
    <s v="FUR-FU-10000629"/>
    <x v="0"/>
    <x v="5"/>
    <s v="9-3/4 Diameter Round Wall Clock"/>
    <n v="11.032"/>
    <x v="7"/>
    <n v="0.2"/>
    <n v="3.0338000000000003"/>
    <x v="1"/>
    <s v="No"/>
    <n v="0"/>
  </r>
  <r>
    <n v="8744"/>
    <s v="US-2017-144771"/>
    <x v="653"/>
    <d v="2017-10-04T00:00:00"/>
    <x v="2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n v="53.040000000000006"/>
    <x v="1"/>
    <n v="0.2"/>
    <n v="-4.6409999999999982"/>
    <x v="1"/>
    <s v="No"/>
    <n v="0"/>
  </r>
  <r>
    <n v="8745"/>
    <s v="CA-2017-162376"/>
    <x v="6"/>
    <d v="2017-11-25T00:00:00"/>
    <x v="0"/>
    <s v="HD-14785"/>
    <s v="Harold Dahlen"/>
    <x v="2"/>
    <x v="0"/>
    <x v="471"/>
    <x v="31"/>
    <n v="2138"/>
    <x v="3"/>
    <s v="OFF-AR-10003056"/>
    <x v="1"/>
    <x v="6"/>
    <s v="Newell 341"/>
    <n v="17.12"/>
    <x v="4"/>
    <n v="0"/>
    <n v="4.9647999999999985"/>
    <x v="3"/>
    <s v="No"/>
    <n v="0"/>
  </r>
  <r>
    <n v="8746"/>
    <s v="CA-2017-162376"/>
    <x v="6"/>
    <d v="2017-11-25T00:00:00"/>
    <x v="0"/>
    <s v="HD-14785"/>
    <s v="Harold Dahlen"/>
    <x v="2"/>
    <x v="0"/>
    <x v="471"/>
    <x v="31"/>
    <n v="2138"/>
    <x v="3"/>
    <s v="OFF-PA-10000300"/>
    <x v="1"/>
    <x v="10"/>
    <s v="Xerox 1936"/>
    <n v="59.94"/>
    <x v="1"/>
    <n v="0"/>
    <n v="28.171799999999998"/>
    <x v="3"/>
    <s v="No"/>
    <n v="0"/>
  </r>
  <r>
    <n v="8747"/>
    <s v="CA-2019-128076"/>
    <x v="62"/>
    <d v="2019-02-07T00:00:00"/>
    <x v="1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n v="210.58"/>
    <x v="0"/>
    <n v="0"/>
    <n v="12.634799999999984"/>
    <x v="1"/>
    <s v="No"/>
    <n v="0"/>
  </r>
  <r>
    <n v="8748"/>
    <s v="CA-2019-128076"/>
    <x v="62"/>
    <d v="2019-02-07T00:00:00"/>
    <x v="1"/>
    <s v="BO-11350"/>
    <s v="Bill Overfelt"/>
    <x v="1"/>
    <x v="0"/>
    <x v="70"/>
    <x v="1"/>
    <n v="92105"/>
    <x v="1"/>
    <s v="OFF-BI-10003638"/>
    <x v="1"/>
    <x v="8"/>
    <s v="GBC Durable Plastic Covers"/>
    <n v="30.960000000000004"/>
    <x v="0"/>
    <n v="0.2"/>
    <n v="10.061999999999998"/>
    <x v="1"/>
    <s v="No"/>
    <n v="0"/>
  </r>
  <r>
    <n v="8749"/>
    <s v="CA-2019-128076"/>
    <x v="62"/>
    <d v="2019-02-07T00:00:00"/>
    <x v="1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n v="239.98400000000004"/>
    <x v="0"/>
    <n v="0.2"/>
    <n v="38.997399999999971"/>
    <x v="1"/>
    <s v="No"/>
    <n v="0"/>
  </r>
  <r>
    <n v="8750"/>
    <s v="US-2017-163825"/>
    <x v="382"/>
    <d v="2017-06-19T00:00:00"/>
    <x v="2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x v="1"/>
    <n v="0.2"/>
    <n v="1143.8910000000001"/>
    <x v="3"/>
    <s v="No"/>
    <n v="0"/>
  </r>
  <r>
    <n v="8751"/>
    <s v="US-2017-163825"/>
    <x v="382"/>
    <d v="2017-06-19T00:00:00"/>
    <x v="2"/>
    <s v="LC-16885"/>
    <s v="Lena Creighton"/>
    <x v="0"/>
    <x v="0"/>
    <x v="20"/>
    <x v="15"/>
    <n v="10009"/>
    <x v="3"/>
    <s v="TEC-PH-10004922"/>
    <x v="2"/>
    <x v="7"/>
    <s v="RCA Visys Integrated PBX 8-Line Router"/>
    <n v="133.97999999999999"/>
    <x v="0"/>
    <n v="0"/>
    <n v="33.495000000000005"/>
    <x v="3"/>
    <s v="No"/>
    <n v="0"/>
  </r>
  <r>
    <n v="8752"/>
    <s v="CA-2018-105662"/>
    <x v="465"/>
    <d v="2018-05-09T00:00:00"/>
    <x v="1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x v="4"/>
    <n v="0.2"/>
    <n v="31.4712"/>
    <x v="0"/>
    <s v="No"/>
    <n v="0"/>
  </r>
  <r>
    <n v="8753"/>
    <s v="CA-2018-105662"/>
    <x v="465"/>
    <d v="2018-05-09T00:00:00"/>
    <x v="1"/>
    <s v="RB-19465"/>
    <s v="Rick Bensley"/>
    <x v="2"/>
    <x v="0"/>
    <x v="315"/>
    <x v="2"/>
    <n v="32303"/>
    <x v="0"/>
    <s v="TEC-PH-10001198"/>
    <x v="2"/>
    <x v="7"/>
    <s v="Avaya 4621SW VoIP phone"/>
    <n v="177.48000000000002"/>
    <x v="1"/>
    <n v="0.2"/>
    <n v="19.966499999999982"/>
    <x v="0"/>
    <s v="No"/>
    <n v="0"/>
  </r>
  <r>
    <n v="8754"/>
    <s v="CA-2019-152198"/>
    <x v="428"/>
    <d v="2019-09-10T00:00:00"/>
    <x v="2"/>
    <s v="JD-16015"/>
    <s v="Joy Daniels"/>
    <x v="0"/>
    <x v="0"/>
    <x v="167"/>
    <x v="24"/>
    <n v="43615"/>
    <x v="3"/>
    <s v="OFF-LA-10000443"/>
    <x v="1"/>
    <x v="2"/>
    <s v="Avery 501"/>
    <n v="17.712"/>
    <x v="5"/>
    <n v="0.2"/>
    <n v="5.9777999999999993"/>
    <x v="3"/>
    <s v="No"/>
    <n v="0"/>
  </r>
  <r>
    <n v="8755"/>
    <s v="CA-2019-152198"/>
    <x v="428"/>
    <d v="2019-09-10T00:00:00"/>
    <x v="2"/>
    <s v="JD-16015"/>
    <s v="Joy Daniels"/>
    <x v="0"/>
    <x v="0"/>
    <x v="167"/>
    <x v="24"/>
    <n v="43615"/>
    <x v="3"/>
    <s v="OFF-BI-10003669"/>
    <x v="1"/>
    <x v="8"/>
    <s v="3M Organizer Strips"/>
    <n v="4.8600000000000012"/>
    <x v="1"/>
    <n v="0.7"/>
    <n v="-3.5640000000000001"/>
    <x v="3"/>
    <s v="No"/>
    <n v="0"/>
  </r>
  <r>
    <n v="8756"/>
    <s v="CA-2019-152198"/>
    <x v="428"/>
    <d v="2019-09-10T00:00:00"/>
    <x v="2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n v="6.2580000000000009"/>
    <x v="0"/>
    <n v="0.7"/>
    <n v="-5.2149999999999999"/>
    <x v="3"/>
    <s v="No"/>
    <n v="0"/>
  </r>
  <r>
    <n v="8757"/>
    <s v="CA-2018-114307"/>
    <x v="405"/>
    <d v="2018-07-26T00:00:00"/>
    <x v="1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n v="37.68"/>
    <x v="0"/>
    <n v="0"/>
    <n v="10.5504"/>
    <x v="3"/>
    <s v="Yes"/>
    <n v="1"/>
  </r>
  <r>
    <n v="8758"/>
    <s v="CA-2018-114307"/>
    <x v="405"/>
    <d v="2018-07-26T00:00:00"/>
    <x v="1"/>
    <s v="MF-17665"/>
    <s v="Maureen Fritzler"/>
    <x v="1"/>
    <x v="0"/>
    <x v="29"/>
    <x v="39"/>
    <n v="21044"/>
    <x v="3"/>
    <s v="OFF-PA-10004100"/>
    <x v="1"/>
    <x v="10"/>
    <s v="Xerox 216"/>
    <n v="51.84"/>
    <x v="8"/>
    <n v="0"/>
    <n v="24.883200000000002"/>
    <x v="3"/>
    <s v="Yes"/>
    <n v="1"/>
  </r>
  <r>
    <n v="8759"/>
    <s v="CA-2018-114307"/>
    <x v="405"/>
    <d v="2018-07-26T00:00:00"/>
    <x v="1"/>
    <s v="MF-17665"/>
    <s v="Maureen Fritzler"/>
    <x v="1"/>
    <x v="0"/>
    <x v="29"/>
    <x v="39"/>
    <n v="21044"/>
    <x v="3"/>
    <s v="FUR-FU-10000794"/>
    <x v="0"/>
    <x v="5"/>
    <s v="Eldon Stackable Tray, Side-Load, Legal, Smoke"/>
    <n v="27.42"/>
    <x v="1"/>
    <n v="0"/>
    <n v="9.3227999999999991"/>
    <x v="3"/>
    <s v="Yes"/>
    <n v="1"/>
  </r>
  <r>
    <n v="8760"/>
    <s v="CA-2018-114307"/>
    <x v="405"/>
    <d v="2018-07-26T00:00:00"/>
    <x v="1"/>
    <s v="MF-17665"/>
    <s v="Maureen Fritzler"/>
    <x v="1"/>
    <x v="0"/>
    <x v="29"/>
    <x v="39"/>
    <n v="21044"/>
    <x v="3"/>
    <s v="OFF-BI-10002012"/>
    <x v="1"/>
    <x v="8"/>
    <s v="Wilson Jones Easy Flow II Sheet Lifters"/>
    <n v="5.4"/>
    <x v="1"/>
    <n v="0"/>
    <n v="2.5920000000000001"/>
    <x v="3"/>
    <s v="Yes"/>
    <n v="1"/>
  </r>
  <r>
    <n v="8761"/>
    <s v="CA-2018-159891"/>
    <x v="1011"/>
    <d v="2018-02-06T00:00:00"/>
    <x v="1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n v="1270.99"/>
    <x v="7"/>
    <n v="0"/>
    <n v="635.495"/>
    <x v="0"/>
    <s v="No"/>
    <n v="0"/>
  </r>
  <r>
    <n v="8762"/>
    <s v="CA-2018-159891"/>
    <x v="1011"/>
    <d v="2018-02-06T00:00:00"/>
    <x v="1"/>
    <s v="BF-11170"/>
    <s v="Ben Ferrer"/>
    <x v="2"/>
    <x v="0"/>
    <x v="118"/>
    <x v="32"/>
    <n v="30318"/>
    <x v="0"/>
    <s v="OFF-EN-10004483"/>
    <x v="1"/>
    <x v="12"/>
    <s v="#10 White Business Envelopes,4 1/8 x 9 1/2"/>
    <n v="125.36"/>
    <x v="8"/>
    <n v="0"/>
    <n v="58.919199999999989"/>
    <x v="0"/>
    <s v="No"/>
    <n v="0"/>
  </r>
  <r>
    <n v="8763"/>
    <s v="CA-2018-112578"/>
    <x v="723"/>
    <d v="2019-01-02T00:00:00"/>
    <x v="1"/>
    <s v="FO-14305"/>
    <s v="Frank Olsen"/>
    <x v="0"/>
    <x v="0"/>
    <x v="301"/>
    <x v="1"/>
    <n v="95823"/>
    <x v="1"/>
    <s v="OFF-ST-10003722"/>
    <x v="1"/>
    <x v="4"/>
    <s v="Project Tote Personal File"/>
    <n v="14.03"/>
    <x v="7"/>
    <n v="0"/>
    <n v="4.068699999999998"/>
    <x v="1"/>
    <s v="No"/>
    <n v="0"/>
  </r>
  <r>
    <n v="8764"/>
    <s v="CA-2018-112578"/>
    <x v="723"/>
    <d v="2019-01-02T00:00:00"/>
    <x v="1"/>
    <s v="FO-14305"/>
    <s v="Frank Olsen"/>
    <x v="0"/>
    <x v="0"/>
    <x v="301"/>
    <x v="1"/>
    <n v="95823"/>
    <x v="1"/>
    <s v="OFF-SU-10002557"/>
    <x v="1"/>
    <x v="14"/>
    <s v="Fiskars Spring-Action Scissors"/>
    <n v="27.96"/>
    <x v="0"/>
    <n v="0"/>
    <n v="7.2696000000000005"/>
    <x v="1"/>
    <s v="No"/>
    <n v="0"/>
  </r>
  <r>
    <n v="8765"/>
    <s v="CA-2017-107083"/>
    <x v="82"/>
    <d v="2017-11-27T00:00:00"/>
    <x v="1"/>
    <s v="BB-11545"/>
    <s v="Brenda Bowman"/>
    <x v="1"/>
    <x v="0"/>
    <x v="5"/>
    <x v="5"/>
    <n v="76106"/>
    <x v="2"/>
    <s v="OFF-AR-10002257"/>
    <x v="1"/>
    <x v="6"/>
    <s v="Eldon Spacemaker Box, Quick-Snap Lid, Clear"/>
    <n v="5.3440000000000003"/>
    <x v="0"/>
    <n v="0.2"/>
    <n v="0.73479999999999923"/>
    <x v="2"/>
    <s v="No"/>
    <n v="0"/>
  </r>
  <r>
    <n v="8766"/>
    <s v="CA-2017-107083"/>
    <x v="82"/>
    <d v="2017-11-27T00:00:00"/>
    <x v="1"/>
    <s v="BB-11545"/>
    <s v="Brenda Bowman"/>
    <x v="1"/>
    <x v="0"/>
    <x v="5"/>
    <x v="5"/>
    <n v="76106"/>
    <x v="2"/>
    <s v="OFF-BI-10000756"/>
    <x v="1"/>
    <x v="8"/>
    <s v="Storex DuraTech Recycled Plastic Frosted Binders"/>
    <n v="1.6959999999999997"/>
    <x v="0"/>
    <n v="0.8"/>
    <n v="-2.5440000000000005"/>
    <x v="2"/>
    <s v="No"/>
    <n v="0"/>
  </r>
  <r>
    <n v="8767"/>
    <s v="CA-2017-107083"/>
    <x v="82"/>
    <d v="2017-11-27T00:00:00"/>
    <x v="1"/>
    <s v="BB-11545"/>
    <s v="Brenda Bowman"/>
    <x v="1"/>
    <x v="0"/>
    <x v="5"/>
    <x v="5"/>
    <n v="76106"/>
    <x v="2"/>
    <s v="OFF-AP-10004136"/>
    <x v="1"/>
    <x v="9"/>
    <s v="Kensington 6 Outlet SmartSocket Surge Protector"/>
    <n v="24.587999999999994"/>
    <x v="1"/>
    <n v="0.8"/>
    <n v="-67.617000000000019"/>
    <x v="2"/>
    <s v="No"/>
    <n v="0"/>
  </r>
  <r>
    <n v="8768"/>
    <s v="CA-2017-107083"/>
    <x v="82"/>
    <d v="2017-11-27T00:00:00"/>
    <x v="1"/>
    <s v="BB-11545"/>
    <s v="Brenda Bowman"/>
    <x v="1"/>
    <x v="0"/>
    <x v="5"/>
    <x v="5"/>
    <n v="76106"/>
    <x v="2"/>
    <s v="OFF-BI-10002194"/>
    <x v="1"/>
    <x v="8"/>
    <s v="Cardinal Hold-It CD Pocket"/>
    <n v="7.9799999999999986"/>
    <x v="2"/>
    <n v="0.8"/>
    <n v="-13.167000000000002"/>
    <x v="2"/>
    <s v="No"/>
    <n v="0"/>
  </r>
  <r>
    <n v="8769"/>
    <s v="CA-2017-151722"/>
    <x v="348"/>
    <d v="2017-10-09T00:00:00"/>
    <x v="1"/>
    <s v="IL-15100"/>
    <s v="Ivan Liston"/>
    <x v="0"/>
    <x v="0"/>
    <x v="38"/>
    <x v="24"/>
    <n v="43229"/>
    <x v="3"/>
    <s v="TEC-AC-10000892"/>
    <x v="2"/>
    <x v="11"/>
    <s v="NETGEAR N750 Dual Band Wi-Fi Gigabit Router"/>
    <n v="288"/>
    <x v="4"/>
    <n v="0.2"/>
    <n v="57.599999999999994"/>
    <x v="3"/>
    <s v="No"/>
    <n v="0"/>
  </r>
  <r>
    <n v="8770"/>
    <s v="CA-2018-151148"/>
    <x v="126"/>
    <d v="2018-09-13T00:00:00"/>
    <x v="3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n v="146.952"/>
    <x v="1"/>
    <n v="0.2"/>
    <n v="9.1844999999999928"/>
    <x v="1"/>
    <s v="No"/>
    <n v="0"/>
  </r>
  <r>
    <n v="8771"/>
    <s v="CA-2018-151148"/>
    <x v="126"/>
    <d v="2018-09-13T00:00:00"/>
    <x v="3"/>
    <s v="PO-19180"/>
    <s v="Philisse Overcash"/>
    <x v="2"/>
    <x v="0"/>
    <x v="103"/>
    <x v="22"/>
    <n v="80027"/>
    <x v="1"/>
    <s v="FUR-CH-10002304"/>
    <x v="0"/>
    <x v="1"/>
    <s v="Global Stack Chair without Arms, Black"/>
    <n v="83.13600000000001"/>
    <x v="4"/>
    <n v="0.2"/>
    <n v="5.1960000000000015"/>
    <x v="1"/>
    <s v="No"/>
    <n v="0"/>
  </r>
  <r>
    <n v="8772"/>
    <s v="CA-2019-115882"/>
    <x v="32"/>
    <d v="2019-09-17T00:00:00"/>
    <x v="2"/>
    <s v="DB-13555"/>
    <s v="Dorothy Badders"/>
    <x v="1"/>
    <x v="0"/>
    <x v="253"/>
    <x v="3"/>
    <n v="27604"/>
    <x v="0"/>
    <s v="OFF-AP-10002534"/>
    <x v="1"/>
    <x v="9"/>
    <s v="3.6 Cubic Foot Counter Height Office Refrigerator"/>
    <n v="942.78400000000011"/>
    <x v="4"/>
    <n v="0.2"/>
    <n v="94.278400000000033"/>
    <x v="0"/>
    <s v="No"/>
    <n v="0"/>
  </r>
  <r>
    <n v="8773"/>
    <s v="CA-2019-115882"/>
    <x v="32"/>
    <d v="2019-09-17T00:00:00"/>
    <x v="2"/>
    <s v="DB-13555"/>
    <s v="Dorothy Badders"/>
    <x v="1"/>
    <x v="0"/>
    <x v="253"/>
    <x v="3"/>
    <n v="27604"/>
    <x v="0"/>
    <s v="OFF-PA-10001125"/>
    <x v="1"/>
    <x v="10"/>
    <s v="Xerox 1988"/>
    <n v="74.352000000000004"/>
    <x v="1"/>
    <n v="0.2"/>
    <n v="23.234999999999992"/>
    <x v="0"/>
    <s v="No"/>
    <n v="0"/>
  </r>
  <r>
    <n v="8774"/>
    <s v="CA-2017-132276"/>
    <x v="1202"/>
    <d v="2017-02-28T00:00:00"/>
    <x v="1"/>
    <s v="LC-16960"/>
    <s v="Lindsay Castell"/>
    <x v="2"/>
    <x v="0"/>
    <x v="20"/>
    <x v="15"/>
    <n v="10024"/>
    <x v="3"/>
    <s v="OFF-AP-10000804"/>
    <x v="1"/>
    <x v="9"/>
    <s v="Hoover Portapower Portable Vacuum"/>
    <n v="26.880000000000003"/>
    <x v="5"/>
    <n v="0"/>
    <n v="6.7200000000000006"/>
    <x v="3"/>
    <s v="No"/>
    <n v="0"/>
  </r>
  <r>
    <n v="8775"/>
    <s v="CA-2017-132276"/>
    <x v="1202"/>
    <d v="2017-02-28T00:00:00"/>
    <x v="1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n v="10.896000000000001"/>
    <x v="0"/>
    <n v="0.2"/>
    <n v="3.8135999999999992"/>
    <x v="3"/>
    <s v="No"/>
    <n v="0"/>
  </r>
  <r>
    <n v="8776"/>
    <s v="CA-2018-163636"/>
    <x v="5"/>
    <d v="2018-12-09T00:00:00"/>
    <x v="0"/>
    <s v="MP-18175"/>
    <s v="Mike Pelletier"/>
    <x v="2"/>
    <x v="0"/>
    <x v="22"/>
    <x v="10"/>
    <n v="60623"/>
    <x v="2"/>
    <s v="OFF-AR-10001547"/>
    <x v="1"/>
    <x v="6"/>
    <s v="Newell 311"/>
    <n v="3.536"/>
    <x v="0"/>
    <n v="0.2"/>
    <n v="0.30940000000000001"/>
    <x v="2"/>
    <s v="No"/>
    <n v="0"/>
  </r>
  <r>
    <n v="8777"/>
    <s v="CA-2018-102813"/>
    <x v="415"/>
    <d v="2018-07-03T00:00:00"/>
    <x v="2"/>
    <s v="EA-14035"/>
    <s v="Erin Ashbrook"/>
    <x v="1"/>
    <x v="0"/>
    <x v="114"/>
    <x v="5"/>
    <n v="77340"/>
    <x v="2"/>
    <s v="FUR-CH-10000665"/>
    <x v="0"/>
    <x v="1"/>
    <s v="Global Airflow Leather Mesh Back Chair, Black"/>
    <n v="528.42999999999995"/>
    <x v="2"/>
    <n v="0.3"/>
    <n v="0"/>
    <x v="2"/>
    <s v="No"/>
    <n v="0"/>
  </r>
  <r>
    <n v="8778"/>
    <s v="CA-2018-102813"/>
    <x v="415"/>
    <d v="2018-07-03T00:00:00"/>
    <x v="2"/>
    <s v="EA-14035"/>
    <s v="Erin Ashbrook"/>
    <x v="1"/>
    <x v="0"/>
    <x v="114"/>
    <x v="5"/>
    <n v="77340"/>
    <x v="2"/>
    <s v="OFF-PA-10000520"/>
    <x v="1"/>
    <x v="10"/>
    <s v="Xerox 201"/>
    <n v="41.472000000000008"/>
    <x v="8"/>
    <n v="0.2"/>
    <n v="14.5152"/>
    <x v="2"/>
    <s v="No"/>
    <n v="0"/>
  </r>
  <r>
    <n v="8779"/>
    <s v="CA-2019-135377"/>
    <x v="1096"/>
    <d v="2019-12-18T00:00:00"/>
    <x v="1"/>
    <s v="BP-11095"/>
    <s v="Bart Pistole"/>
    <x v="1"/>
    <x v="0"/>
    <x v="20"/>
    <x v="15"/>
    <n v="10024"/>
    <x v="3"/>
    <s v="FUR-BO-10004015"/>
    <x v="0"/>
    <x v="0"/>
    <s v="Bush Andora Bookcase, Maple/Graphite Gray Finish"/>
    <n v="287.976"/>
    <x v="1"/>
    <n v="0.2"/>
    <n v="7.1993999999999687"/>
    <x v="3"/>
    <s v="No"/>
    <n v="0"/>
  </r>
  <r>
    <n v="8780"/>
    <s v="CA-2017-165813"/>
    <x v="305"/>
    <d v="2017-03-22T00:00:00"/>
    <x v="0"/>
    <s v="BM-11785"/>
    <s v="Bryan Mills"/>
    <x v="0"/>
    <x v="0"/>
    <x v="127"/>
    <x v="21"/>
    <n v="97301"/>
    <x v="1"/>
    <s v="OFF-ST-10004258"/>
    <x v="1"/>
    <x v="4"/>
    <s v="Portable Personal File Box"/>
    <n v="29.304000000000002"/>
    <x v="1"/>
    <n v="0.2"/>
    <n v="2.5641000000000034"/>
    <x v="1"/>
    <s v="No"/>
    <n v="0"/>
  </r>
  <r>
    <n v="8781"/>
    <s v="CA-2017-133585"/>
    <x v="879"/>
    <d v="2017-03-04T00:00:00"/>
    <x v="2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n v="55.328000000000003"/>
    <x v="0"/>
    <n v="0.2"/>
    <n v="6.2243999999999957"/>
    <x v="2"/>
    <s v="No"/>
    <n v="0"/>
  </r>
  <r>
    <n v="8782"/>
    <s v="CA-2017-133585"/>
    <x v="879"/>
    <d v="2017-03-04T00:00:00"/>
    <x v="2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n v="1227.9983999999999"/>
    <x v="5"/>
    <n v="0.32"/>
    <n v="-36.117600000000152"/>
    <x v="2"/>
    <s v="No"/>
    <n v="0"/>
  </r>
  <r>
    <n v="8783"/>
    <s v="CA-2018-116911"/>
    <x v="306"/>
    <d v="2018-09-20T00:00:00"/>
    <x v="1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n v="20.416"/>
    <x v="4"/>
    <n v="0.2"/>
    <n v="6.6351999999999984"/>
    <x v="1"/>
    <s v="No"/>
    <n v="0"/>
  </r>
  <r>
    <n v="8784"/>
    <s v="CA-2018-116911"/>
    <x v="306"/>
    <d v="2018-09-20T00:00:00"/>
    <x v="1"/>
    <s v="JD-16150"/>
    <s v="Justin Deggeller"/>
    <x v="1"/>
    <x v="0"/>
    <x v="513"/>
    <x v="45"/>
    <n v="83301"/>
    <x v="1"/>
    <s v="FUR-TA-10003473"/>
    <x v="0"/>
    <x v="3"/>
    <s v="Bretford Rectangular Conference Table Tops"/>
    <n v="1128.3899999999999"/>
    <x v="1"/>
    <n v="0"/>
    <n v="259.52970000000005"/>
    <x v="1"/>
    <s v="No"/>
    <n v="0"/>
  </r>
  <r>
    <n v="8785"/>
    <s v="US-2019-129224"/>
    <x v="294"/>
    <d v="2019-03-23T00:00:00"/>
    <x v="1"/>
    <s v="AS-10630"/>
    <s v="Ann Steele"/>
    <x v="2"/>
    <x v="0"/>
    <x v="289"/>
    <x v="18"/>
    <n v="37918"/>
    <x v="0"/>
    <s v="OFF-LA-10003190"/>
    <x v="1"/>
    <x v="2"/>
    <s v="Avery 474"/>
    <n v="4.6079999999999997"/>
    <x v="0"/>
    <n v="0.2"/>
    <n v="1.6704000000000001"/>
    <x v="0"/>
    <s v="No"/>
    <n v="0"/>
  </r>
  <r>
    <n v="8786"/>
    <s v="CA-2019-145765"/>
    <x v="39"/>
    <d v="2019-06-02T00:00:00"/>
    <x v="1"/>
    <s v="CM-11815"/>
    <s v="Candace McMahon"/>
    <x v="1"/>
    <x v="0"/>
    <x v="42"/>
    <x v="16"/>
    <n v="85023"/>
    <x v="1"/>
    <s v="TEC-PH-10001305"/>
    <x v="2"/>
    <x v="7"/>
    <s v="Panasonic KX TS208W Corded phone"/>
    <n v="195.96000000000004"/>
    <x v="2"/>
    <n v="0.2"/>
    <n v="19.596000000000018"/>
    <x v="1"/>
    <s v="No"/>
    <n v="0"/>
  </r>
  <r>
    <n v="8787"/>
    <s v="CA-2019-145765"/>
    <x v="39"/>
    <d v="2019-06-02T00:00:00"/>
    <x v="1"/>
    <s v="CM-11815"/>
    <s v="Candace McMahon"/>
    <x v="1"/>
    <x v="0"/>
    <x v="42"/>
    <x v="16"/>
    <n v="85023"/>
    <x v="1"/>
    <s v="OFF-PA-10001534"/>
    <x v="1"/>
    <x v="10"/>
    <s v="Xerox 230"/>
    <n v="15.552000000000003"/>
    <x v="1"/>
    <n v="0.2"/>
    <n v="5.4432"/>
    <x v="1"/>
    <s v="No"/>
    <n v="0"/>
  </r>
  <r>
    <n v="8788"/>
    <s v="CA-2019-145765"/>
    <x v="39"/>
    <d v="2019-06-02T00:00:00"/>
    <x v="1"/>
    <s v="CM-11815"/>
    <s v="Candace McMahon"/>
    <x v="1"/>
    <x v="0"/>
    <x v="42"/>
    <x v="16"/>
    <n v="85023"/>
    <x v="1"/>
    <s v="TEC-AC-10000844"/>
    <x v="2"/>
    <x v="11"/>
    <s v="Logitech Gaming G510s - Keyboard"/>
    <n v="271.96800000000002"/>
    <x v="4"/>
    <n v="0.2"/>
    <n v="54.393599999999978"/>
    <x v="1"/>
    <s v="No"/>
    <n v="0"/>
  </r>
  <r>
    <n v="8789"/>
    <s v="CA-2019-126914"/>
    <x v="140"/>
    <d v="2019-06-19T00:00:00"/>
    <x v="1"/>
    <s v="JE-15715"/>
    <s v="Joe Elijah"/>
    <x v="0"/>
    <x v="0"/>
    <x v="53"/>
    <x v="3"/>
    <n v="28110"/>
    <x v="0"/>
    <s v="FUR-CH-10000847"/>
    <x v="0"/>
    <x v="1"/>
    <s v="Global Executive Mid-Back Manager's Chair"/>
    <n v="698.35200000000009"/>
    <x v="1"/>
    <n v="0.2"/>
    <n v="52.376399999999961"/>
    <x v="0"/>
    <s v="No"/>
    <n v="0"/>
  </r>
  <r>
    <n v="8790"/>
    <s v="CA-2019-126914"/>
    <x v="140"/>
    <d v="2019-06-19T00:00:00"/>
    <x v="1"/>
    <s v="JE-15715"/>
    <s v="Joe Elijah"/>
    <x v="0"/>
    <x v="0"/>
    <x v="53"/>
    <x v="3"/>
    <n v="28110"/>
    <x v="0"/>
    <s v="FUR-BO-10000468"/>
    <x v="0"/>
    <x v="0"/>
    <s v="O'Sullivan 2-Shelf Heavy-Duty Bookcases"/>
    <n v="77.728000000000009"/>
    <x v="0"/>
    <n v="0.2"/>
    <n v="-3.8863999999999947"/>
    <x v="0"/>
    <s v="No"/>
    <n v="0"/>
  </r>
  <r>
    <n v="8791"/>
    <s v="CA-2017-169572"/>
    <x v="684"/>
    <d v="2017-09-12T00:00:00"/>
    <x v="1"/>
    <s v="AG-10525"/>
    <s v="Andy Gerbode"/>
    <x v="1"/>
    <x v="0"/>
    <x v="102"/>
    <x v="17"/>
    <n v="23223"/>
    <x v="0"/>
    <s v="OFF-BI-10002799"/>
    <x v="1"/>
    <x v="8"/>
    <s v="SlimView Poly Binder, 3/8&quot;"/>
    <n v="46.62"/>
    <x v="6"/>
    <n v="0"/>
    <n v="21.445199999999996"/>
    <x v="0"/>
    <s v="No"/>
    <n v="0"/>
  </r>
  <r>
    <n v="8792"/>
    <s v="CA-2019-162075"/>
    <x v="257"/>
    <d v="2019-03-24T00:00:00"/>
    <x v="1"/>
    <s v="TT-21220"/>
    <s v="Thomas Thornton"/>
    <x v="0"/>
    <x v="0"/>
    <x v="12"/>
    <x v="5"/>
    <n v="77041"/>
    <x v="2"/>
    <s v="TEC-PH-10001557"/>
    <x v="2"/>
    <x v="7"/>
    <s v="Pyle PMP37LED"/>
    <n v="537.54399999999998"/>
    <x v="3"/>
    <n v="0.2"/>
    <n v="47.035099999999971"/>
    <x v="2"/>
    <s v="No"/>
    <n v="0"/>
  </r>
  <r>
    <n v="8793"/>
    <s v="CA-2016-162992"/>
    <x v="174"/>
    <d v="2016-12-21T00:00:00"/>
    <x v="2"/>
    <s v="BP-11095"/>
    <s v="Bart Pistole"/>
    <x v="1"/>
    <x v="0"/>
    <x v="1"/>
    <x v="1"/>
    <n v="90008"/>
    <x v="1"/>
    <s v="OFF-LA-10001934"/>
    <x v="1"/>
    <x v="2"/>
    <s v="Avery 516"/>
    <n v="14.62"/>
    <x v="0"/>
    <n v="0"/>
    <n v="6.8713999999999995"/>
    <x v="1"/>
    <s v="No"/>
    <n v="0"/>
  </r>
  <r>
    <n v="8794"/>
    <s v="CA-2016-162992"/>
    <x v="174"/>
    <d v="2016-12-21T00:00:00"/>
    <x v="2"/>
    <s v="BP-11095"/>
    <s v="Bart Pistole"/>
    <x v="1"/>
    <x v="0"/>
    <x v="1"/>
    <x v="1"/>
    <n v="90008"/>
    <x v="1"/>
    <s v="OFF-FA-10004248"/>
    <x v="1"/>
    <x v="13"/>
    <s v="Advantus T-Pin Paper Clips"/>
    <n v="22.549999999999997"/>
    <x v="2"/>
    <n v="0"/>
    <n v="8.7945000000000011"/>
    <x v="1"/>
    <s v="No"/>
    <n v="0"/>
  </r>
  <r>
    <n v="8795"/>
    <s v="CA-2016-162992"/>
    <x v="174"/>
    <d v="2016-12-21T00:00:00"/>
    <x v="2"/>
    <s v="BP-11095"/>
    <s v="Bart Pistole"/>
    <x v="1"/>
    <x v="0"/>
    <x v="1"/>
    <x v="1"/>
    <n v="90008"/>
    <x v="1"/>
    <s v="TEC-PH-10001944"/>
    <x v="2"/>
    <x v="7"/>
    <s v="Wi-Ex zBoost YX540 Cellular Phone Signal Booster"/>
    <n v="583.79999999999995"/>
    <x v="2"/>
    <n v="0.2"/>
    <n v="72.974999999999909"/>
    <x v="1"/>
    <s v="No"/>
    <n v="0"/>
  </r>
  <r>
    <n v="8796"/>
    <s v="CA-2016-162992"/>
    <x v="174"/>
    <d v="2016-12-21T00:00:00"/>
    <x v="2"/>
    <s v="BP-11095"/>
    <s v="Bart Pistole"/>
    <x v="1"/>
    <x v="0"/>
    <x v="1"/>
    <x v="1"/>
    <n v="90008"/>
    <x v="1"/>
    <s v="TEC-PH-10002085"/>
    <x v="2"/>
    <x v="7"/>
    <s v="Clarity 53712"/>
    <n v="211.16800000000001"/>
    <x v="4"/>
    <n v="0.2"/>
    <n v="15.837600000000009"/>
    <x v="1"/>
    <s v="No"/>
    <n v="0"/>
  </r>
  <r>
    <n v="8797"/>
    <s v="CA-2018-106397"/>
    <x v="274"/>
    <d v="2018-07-13T00:00:00"/>
    <x v="1"/>
    <s v="MJ-17740"/>
    <s v="Max Jones"/>
    <x v="0"/>
    <x v="0"/>
    <x v="11"/>
    <x v="7"/>
    <n v="84057"/>
    <x v="1"/>
    <s v="OFF-PA-10003441"/>
    <x v="1"/>
    <x v="10"/>
    <s v="Xerox 226"/>
    <n v="12.96"/>
    <x v="0"/>
    <n v="0"/>
    <n v="6.2208000000000006"/>
    <x v="1"/>
    <s v="No"/>
    <n v="0"/>
  </r>
  <r>
    <n v="8798"/>
    <s v="CA-2018-106397"/>
    <x v="274"/>
    <d v="2018-07-13T00:00:00"/>
    <x v="1"/>
    <s v="MJ-17740"/>
    <s v="Max Jones"/>
    <x v="0"/>
    <x v="0"/>
    <x v="11"/>
    <x v="7"/>
    <n v="84057"/>
    <x v="1"/>
    <s v="OFF-AR-10004602"/>
    <x v="1"/>
    <x v="6"/>
    <s v="Boston KS Multi-Size Manual Pencil Sharpener"/>
    <n v="45.98"/>
    <x v="0"/>
    <n v="0"/>
    <n v="12.874400000000001"/>
    <x v="1"/>
    <s v="No"/>
    <n v="0"/>
  </r>
  <r>
    <n v="8799"/>
    <s v="US-2018-150140"/>
    <x v="1203"/>
    <d v="2018-04-10T00:00:00"/>
    <x v="1"/>
    <s v="VM-21685"/>
    <s v="Valerie Mitchum"/>
    <x v="2"/>
    <x v="0"/>
    <x v="140"/>
    <x v="42"/>
    <m/>
    <x v="3"/>
    <s v="TEC-PH-10002555"/>
    <x v="2"/>
    <x v="7"/>
    <s v="Nortel Meridian M5316 Digital phone"/>
    <n v="1294.75"/>
    <x v="2"/>
    <n v="0"/>
    <n v="336.63499999999999"/>
    <x v="3"/>
    <s v="No"/>
    <n v="0"/>
  </r>
  <r>
    <n v="8800"/>
    <s v="CA-2016-116666"/>
    <x v="1204"/>
    <d v="2016-05-10T00:00:00"/>
    <x v="2"/>
    <s v="KT-16480"/>
    <s v="Kean Thornton"/>
    <x v="0"/>
    <x v="0"/>
    <x v="10"/>
    <x v="9"/>
    <n v="19134"/>
    <x v="3"/>
    <s v="TEC-CO-10001449"/>
    <x v="2"/>
    <x v="16"/>
    <s v="Hewlett Packard LaserJet 3310 Copier"/>
    <n v="1799.9699999999998"/>
    <x v="2"/>
    <n v="0.4"/>
    <n v="239.99600000000009"/>
    <x v="3"/>
    <s v="No"/>
    <n v="0"/>
  </r>
  <r>
    <n v="8801"/>
    <s v="CA-2019-148992"/>
    <x v="51"/>
    <d v="2019-11-27T00:00:00"/>
    <x v="1"/>
    <s v="CS-12250"/>
    <s v="Chris Selesnick"/>
    <x v="1"/>
    <x v="0"/>
    <x v="22"/>
    <x v="10"/>
    <n v="60623"/>
    <x v="2"/>
    <s v="OFF-PA-10004285"/>
    <x v="1"/>
    <x v="10"/>
    <s v="Xerox 1959"/>
    <n v="10.688000000000001"/>
    <x v="0"/>
    <n v="0.2"/>
    <n v="3.7407999999999997"/>
    <x v="2"/>
    <s v="No"/>
    <n v="0"/>
  </r>
  <r>
    <n v="8802"/>
    <s v="CA-2018-140935"/>
    <x v="338"/>
    <d v="2018-11-12T00:00:00"/>
    <x v="2"/>
    <s v="AB-10015"/>
    <s v="Aaron Bergman"/>
    <x v="0"/>
    <x v="0"/>
    <x v="268"/>
    <x v="26"/>
    <n v="73120"/>
    <x v="2"/>
    <s v="TEC-PH-10000562"/>
    <x v="2"/>
    <x v="7"/>
    <s v="Samsung Convoy 3"/>
    <n v="221.98"/>
    <x v="0"/>
    <n v="0"/>
    <n v="62.15440000000001"/>
    <x v="2"/>
    <s v="No"/>
    <n v="0"/>
  </r>
  <r>
    <n v="8803"/>
    <s v="CA-2018-140935"/>
    <x v="338"/>
    <d v="2018-11-12T00:00:00"/>
    <x v="2"/>
    <s v="AB-10015"/>
    <s v="Aaron Bergman"/>
    <x v="0"/>
    <x v="0"/>
    <x v="268"/>
    <x v="26"/>
    <n v="73120"/>
    <x v="2"/>
    <s v="FUR-BO-10003966"/>
    <x v="0"/>
    <x v="0"/>
    <s v="Sauder Facets Collection Library, Sky Alder Finish"/>
    <n v="341.96"/>
    <x v="0"/>
    <n v="0"/>
    <n v="54.713599999999985"/>
    <x v="2"/>
    <s v="No"/>
    <n v="0"/>
  </r>
  <r>
    <n v="8804"/>
    <s v="CA-2016-157644"/>
    <x v="520"/>
    <d v="2017-01-01T00:00:00"/>
    <x v="2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n v="34.769999999999996"/>
    <x v="1"/>
    <n v="0"/>
    <n v="11.474099999999996"/>
    <x v="3"/>
    <s v="No"/>
    <n v="0"/>
  </r>
  <r>
    <n v="8805"/>
    <s v="CA-2016-157644"/>
    <x v="520"/>
    <d v="2017-01-01T00:00:00"/>
    <x v="2"/>
    <s v="AH-10030"/>
    <s v="Aaron Hawkins"/>
    <x v="1"/>
    <x v="0"/>
    <x v="20"/>
    <x v="15"/>
    <n v="10035"/>
    <x v="3"/>
    <s v="OFF-LA-10003148"/>
    <x v="1"/>
    <x v="2"/>
    <s v="Avery 51"/>
    <n v="18.899999999999999"/>
    <x v="1"/>
    <n v="0"/>
    <n v="8.6939999999999991"/>
    <x v="3"/>
    <s v="No"/>
    <n v="0"/>
  </r>
  <r>
    <n v="8806"/>
    <s v="US-2019-100398"/>
    <x v="971"/>
    <d v="2019-08-23T00:00:00"/>
    <x v="1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n v="102.72"/>
    <x v="1"/>
    <n v="0.2"/>
    <n v="37.235999999999997"/>
    <x v="1"/>
    <s v="No"/>
    <n v="0"/>
  </r>
  <r>
    <n v="8807"/>
    <s v="CA-2018-113082"/>
    <x v="126"/>
    <d v="2018-09-16T00:00:00"/>
    <x v="1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x v="0"/>
    <n v="0"/>
    <n v="14.572799999999997"/>
    <x v="3"/>
    <s v="No"/>
    <n v="0"/>
  </r>
  <r>
    <n v="8808"/>
    <s v="US-2019-110646"/>
    <x v="40"/>
    <d v="2019-10-31T00:00:00"/>
    <x v="1"/>
    <s v="JF-15190"/>
    <s v="Jamie Frazer"/>
    <x v="0"/>
    <x v="0"/>
    <x v="10"/>
    <x v="9"/>
    <n v="19134"/>
    <x v="3"/>
    <s v="OFF-BI-10004330"/>
    <x v="1"/>
    <x v="8"/>
    <s v="GBC Velobind Prepunched Cover Sets, Regency Series"/>
    <n v="33.282000000000004"/>
    <x v="1"/>
    <n v="0.7"/>
    <n v="-27.734999999999992"/>
    <x v="3"/>
    <s v="No"/>
    <n v="0"/>
  </r>
  <r>
    <n v="8809"/>
    <s v="US-2019-110646"/>
    <x v="40"/>
    <d v="2019-10-31T00:00:00"/>
    <x v="1"/>
    <s v="JF-15190"/>
    <s v="Jamie Frazer"/>
    <x v="0"/>
    <x v="0"/>
    <x v="10"/>
    <x v="9"/>
    <n v="19134"/>
    <x v="3"/>
    <s v="TEC-PH-10002807"/>
    <x v="2"/>
    <x v="7"/>
    <s v="Motorla HX550 Universal Bluetooth Headset"/>
    <n v="118.64999999999998"/>
    <x v="2"/>
    <n v="0.4"/>
    <n v="19.775000000000006"/>
    <x v="3"/>
    <s v="No"/>
    <n v="0"/>
  </r>
  <r>
    <n v="8810"/>
    <s v="US-2019-110646"/>
    <x v="40"/>
    <d v="2019-10-31T00:00:00"/>
    <x v="1"/>
    <s v="JF-15190"/>
    <s v="Jamie Frazer"/>
    <x v="0"/>
    <x v="0"/>
    <x v="10"/>
    <x v="9"/>
    <n v="19134"/>
    <x v="3"/>
    <s v="OFF-LA-10001404"/>
    <x v="1"/>
    <x v="2"/>
    <s v="Avery 517"/>
    <n v="14.76"/>
    <x v="2"/>
    <n v="0.2"/>
    <n v="4.9815000000000005"/>
    <x v="3"/>
    <s v="No"/>
    <n v="0"/>
  </r>
  <r>
    <n v="8811"/>
    <s v="CA-2019-120614"/>
    <x v="1109"/>
    <d v="2019-06-04T00:00:00"/>
    <x v="1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s v="No"/>
    <n v="0"/>
  </r>
  <r>
    <n v="8812"/>
    <s v="US-2018-140172"/>
    <x v="387"/>
    <d v="2018-03-13T00:00:00"/>
    <x v="1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n v="207.14400000000001"/>
    <x v="1"/>
    <n v="0.1"/>
    <n v="48.333599999999976"/>
    <x v="2"/>
    <s v="Yes"/>
    <n v="1"/>
  </r>
  <r>
    <n v="8813"/>
    <s v="US-2018-140172"/>
    <x v="387"/>
    <d v="2018-03-13T00:00:00"/>
    <x v="1"/>
    <s v="SP-20650"/>
    <s v="Stephanie Phelps"/>
    <x v="1"/>
    <x v="0"/>
    <x v="25"/>
    <x v="12"/>
    <n v="49201"/>
    <x v="2"/>
    <s v="OFF-AR-10002766"/>
    <x v="1"/>
    <x v="6"/>
    <s v="Prang Drawing Pencil Set"/>
    <n v="13.899999999999999"/>
    <x v="2"/>
    <n v="0"/>
    <n v="3.7529999999999997"/>
    <x v="2"/>
    <s v="Yes"/>
    <n v="1"/>
  </r>
  <r>
    <n v="8814"/>
    <s v="CA-2017-127754"/>
    <x v="353"/>
    <d v="2017-07-31T00:00:00"/>
    <x v="1"/>
    <s v="CK-12760"/>
    <s v="Cyma Kinney"/>
    <x v="1"/>
    <x v="0"/>
    <x v="220"/>
    <x v="16"/>
    <n v="85301"/>
    <x v="1"/>
    <s v="FUR-CH-10003199"/>
    <x v="0"/>
    <x v="1"/>
    <s v="Office Star - Contemporary Task Swivel Chair"/>
    <n v="266.35200000000003"/>
    <x v="1"/>
    <n v="0.2"/>
    <n v="13.317599999999985"/>
    <x v="1"/>
    <s v="No"/>
    <n v="0"/>
  </r>
  <r>
    <n v="8815"/>
    <s v="CA-2017-144274"/>
    <x v="521"/>
    <d v="2017-11-25T00:00:00"/>
    <x v="0"/>
    <s v="PW-19240"/>
    <s v="Pierre Wener"/>
    <x v="0"/>
    <x v="0"/>
    <x v="40"/>
    <x v="13"/>
    <n v="19805"/>
    <x v="3"/>
    <s v="TEC-PH-10003012"/>
    <x v="2"/>
    <x v="7"/>
    <s v="Nortel Meridian M3904 Professional Digital phone"/>
    <n v="307.98"/>
    <x v="0"/>
    <n v="0"/>
    <n v="89.314199999999971"/>
    <x v="3"/>
    <s v="No"/>
    <n v="0"/>
  </r>
  <r>
    <n v="8816"/>
    <s v="CA-2017-144274"/>
    <x v="521"/>
    <d v="2017-11-25T00:00:00"/>
    <x v="0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n v="0"/>
    <n v="20.726999999999997"/>
    <x v="3"/>
    <s v="No"/>
    <n v="0"/>
  </r>
  <r>
    <n v="8817"/>
    <s v="CA-2017-144274"/>
    <x v="521"/>
    <d v="2017-11-25T00:00:00"/>
    <x v="0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n v="13.12"/>
    <x v="4"/>
    <n v="0"/>
    <n v="5.6416000000000004"/>
    <x v="3"/>
    <s v="No"/>
    <n v="0"/>
  </r>
  <r>
    <n v="8818"/>
    <s v="CA-2017-144274"/>
    <x v="521"/>
    <d v="2017-11-25T00:00:00"/>
    <x v="0"/>
    <s v="PW-19240"/>
    <s v="Pierre Wener"/>
    <x v="0"/>
    <x v="0"/>
    <x v="40"/>
    <x v="13"/>
    <n v="19805"/>
    <x v="3"/>
    <s v="OFF-EN-10003286"/>
    <x v="1"/>
    <x v="12"/>
    <s v="Staple envelope"/>
    <n v="16.559999999999999"/>
    <x v="0"/>
    <n v="0"/>
    <n v="7.783199999999999"/>
    <x v="3"/>
    <s v="No"/>
    <n v="0"/>
  </r>
  <r>
    <n v="8819"/>
    <s v="CA-2017-144274"/>
    <x v="521"/>
    <d v="2017-11-25T00:00:00"/>
    <x v="0"/>
    <s v="PW-19240"/>
    <s v="Pierre Wener"/>
    <x v="0"/>
    <x v="0"/>
    <x v="40"/>
    <x v="13"/>
    <n v="19805"/>
    <x v="3"/>
    <s v="OFF-PA-10003441"/>
    <x v="1"/>
    <x v="10"/>
    <s v="Xerox 226"/>
    <n v="38.880000000000003"/>
    <x v="5"/>
    <n v="0"/>
    <n v="18.662400000000002"/>
    <x v="3"/>
    <s v="No"/>
    <n v="0"/>
  </r>
  <r>
    <n v="8820"/>
    <s v="CA-2017-142930"/>
    <x v="109"/>
    <d v="2017-12-02T00:00:00"/>
    <x v="1"/>
    <s v="EB-14170"/>
    <s v="Evan Bailliet"/>
    <x v="0"/>
    <x v="0"/>
    <x v="89"/>
    <x v="5"/>
    <n v="78745"/>
    <x v="2"/>
    <s v="OFF-PA-10003395"/>
    <x v="1"/>
    <x v="10"/>
    <s v="Xerox 1941"/>
    <n v="335.52"/>
    <x v="4"/>
    <n v="0.2"/>
    <n v="117.43199999999999"/>
    <x v="2"/>
    <s v="No"/>
    <n v="0"/>
  </r>
  <r>
    <n v="8821"/>
    <s v="CA-2019-100622"/>
    <x v="132"/>
    <d v="2019-11-07T00:00:00"/>
    <x v="1"/>
    <s v="DK-13090"/>
    <s v="Dave Kipp"/>
    <x v="0"/>
    <x v="0"/>
    <x v="333"/>
    <x v="2"/>
    <n v="32839"/>
    <x v="0"/>
    <s v="TEC-CO-10003236"/>
    <x v="2"/>
    <x v="16"/>
    <s v="Canon Image Class D660 Copier"/>
    <n v="959.98400000000004"/>
    <x v="0"/>
    <n v="0.2"/>
    <n v="311.99479999999994"/>
    <x v="0"/>
    <s v="No"/>
    <n v="0"/>
  </r>
  <r>
    <n v="8822"/>
    <s v="CA-2019-100622"/>
    <x v="132"/>
    <d v="2019-11-07T00:00:00"/>
    <x v="1"/>
    <s v="DK-13090"/>
    <s v="Dave Kipp"/>
    <x v="0"/>
    <x v="0"/>
    <x v="333"/>
    <x v="2"/>
    <n v="32839"/>
    <x v="0"/>
    <s v="OFF-BI-10002982"/>
    <x v="1"/>
    <x v="8"/>
    <s v="Avery Self-Adhesive Photo Pockets for Polaroid Photos"/>
    <n v="4.0860000000000003"/>
    <x v="0"/>
    <n v="0.7"/>
    <n v="-2.9963999999999995"/>
    <x v="0"/>
    <s v="No"/>
    <n v="0"/>
  </r>
  <r>
    <n v="8823"/>
    <s v="CA-2019-100622"/>
    <x v="132"/>
    <d v="2019-11-07T00:00:00"/>
    <x v="1"/>
    <s v="DK-13090"/>
    <s v="Dave Kipp"/>
    <x v="0"/>
    <x v="0"/>
    <x v="333"/>
    <x v="2"/>
    <n v="32839"/>
    <x v="0"/>
    <s v="OFF-AR-10004010"/>
    <x v="1"/>
    <x v="6"/>
    <s v="Hunt Boston Vacuum Mount KS Pencil Sharpener"/>
    <n v="55.984000000000009"/>
    <x v="0"/>
    <n v="0.2"/>
    <n v="4.1987999999999985"/>
    <x v="0"/>
    <s v="No"/>
    <n v="0"/>
  </r>
  <r>
    <n v="8824"/>
    <s v="CA-2019-100622"/>
    <x v="132"/>
    <d v="2019-11-07T00:00:00"/>
    <x v="1"/>
    <s v="DK-13090"/>
    <s v="Dave Kipp"/>
    <x v="0"/>
    <x v="0"/>
    <x v="333"/>
    <x v="2"/>
    <n v="32839"/>
    <x v="0"/>
    <s v="OFF-PA-10002947"/>
    <x v="1"/>
    <x v="10"/>
    <s v="Xerox 1923"/>
    <n v="10.688000000000001"/>
    <x v="0"/>
    <n v="0.2"/>
    <n v="3.7407999999999997"/>
    <x v="0"/>
    <s v="No"/>
    <n v="0"/>
  </r>
  <r>
    <n v="8825"/>
    <s v="CA-2019-117156"/>
    <x v="708"/>
    <d v="2019-03-23T00:00:00"/>
    <x v="0"/>
    <s v="TB-21055"/>
    <s v="Ted Butterfield"/>
    <x v="0"/>
    <x v="0"/>
    <x v="265"/>
    <x v="9"/>
    <n v="19601"/>
    <x v="3"/>
    <s v="OFF-EN-10003845"/>
    <x v="1"/>
    <x v="12"/>
    <s v="Colored Envelopes"/>
    <n v="8.8559999999999999"/>
    <x v="1"/>
    <n v="0.2"/>
    <n v="2.8781999999999992"/>
    <x v="3"/>
    <s v="No"/>
    <n v="0"/>
  </r>
  <r>
    <n v="8826"/>
    <s v="CA-2017-115399"/>
    <x v="546"/>
    <d v="2017-12-22T00:00:00"/>
    <x v="2"/>
    <s v="AG-10900"/>
    <s v="Arthur Gainer"/>
    <x v="0"/>
    <x v="0"/>
    <x v="10"/>
    <x v="9"/>
    <n v="19134"/>
    <x v="3"/>
    <s v="OFF-LA-10003190"/>
    <x v="1"/>
    <x v="2"/>
    <s v="Avery 474"/>
    <n v="6.911999999999999"/>
    <x v="1"/>
    <n v="0.2"/>
    <n v="2.5056000000000003"/>
    <x v="3"/>
    <s v="No"/>
    <n v="0"/>
  </r>
  <r>
    <n v="8827"/>
    <s v="US-2016-157847"/>
    <x v="1063"/>
    <d v="2016-04-06T00:00:00"/>
    <x v="0"/>
    <s v="SC-20020"/>
    <s v="Sam Craven"/>
    <x v="0"/>
    <x v="0"/>
    <x v="12"/>
    <x v="5"/>
    <n v="77095"/>
    <x v="2"/>
    <s v="OFF-PA-10002986"/>
    <x v="1"/>
    <x v="10"/>
    <s v="Xerox 1898"/>
    <n v="26.720000000000002"/>
    <x v="2"/>
    <n v="0.2"/>
    <n v="9.3520000000000003"/>
    <x v="2"/>
    <s v="No"/>
    <n v="0"/>
  </r>
  <r>
    <n v="8828"/>
    <s v="US-2016-157847"/>
    <x v="1063"/>
    <d v="2016-04-06T00:00:00"/>
    <x v="0"/>
    <s v="SC-20020"/>
    <s v="Sam Craven"/>
    <x v="0"/>
    <x v="0"/>
    <x v="12"/>
    <x v="5"/>
    <n v="77095"/>
    <x v="2"/>
    <s v="OFF-PA-10001593"/>
    <x v="1"/>
    <x v="10"/>
    <s v="Xerox 1947"/>
    <n v="33.488000000000007"/>
    <x v="3"/>
    <n v="0.2"/>
    <n v="10.464999999999998"/>
    <x v="2"/>
    <s v="No"/>
    <n v="0"/>
  </r>
  <r>
    <n v="8829"/>
    <s v="CA-2017-115168"/>
    <x v="1117"/>
    <d v="2017-06-09T00:00:00"/>
    <x v="1"/>
    <s v="BB-11545"/>
    <s v="Brenda Bowman"/>
    <x v="1"/>
    <x v="0"/>
    <x v="490"/>
    <x v="25"/>
    <n v="63301"/>
    <x v="2"/>
    <s v="OFF-PA-10000528"/>
    <x v="1"/>
    <x v="10"/>
    <s v="Xerox 1981"/>
    <n v="10.56"/>
    <x v="0"/>
    <n v="0"/>
    <n v="4.7519999999999998"/>
    <x v="2"/>
    <s v="No"/>
    <n v="0"/>
  </r>
  <r>
    <n v="8830"/>
    <s v="CA-2016-109680"/>
    <x v="191"/>
    <d v="2016-10-09T00:00:00"/>
    <x v="2"/>
    <s v="VP-21760"/>
    <s v="Victoria Pisteka"/>
    <x v="1"/>
    <x v="0"/>
    <x v="245"/>
    <x v="14"/>
    <n v="46203"/>
    <x v="2"/>
    <s v="OFF-ST-10001932"/>
    <x v="1"/>
    <x v="4"/>
    <s v="Fellowes Staxonsteel Drawer Files"/>
    <n v="386.34"/>
    <x v="0"/>
    <n v="0"/>
    <n v="54.087600000000009"/>
    <x v="2"/>
    <s v="No"/>
    <n v="0"/>
  </r>
  <r>
    <n v="8831"/>
    <s v="CA-2018-167983"/>
    <x v="1036"/>
    <d v="2018-08-24T00:00:00"/>
    <x v="0"/>
    <s v="RP-19270"/>
    <s v="Rachel Payne"/>
    <x v="1"/>
    <x v="0"/>
    <x v="4"/>
    <x v="4"/>
    <n v="98115"/>
    <x v="1"/>
    <s v="OFF-BI-10003727"/>
    <x v="1"/>
    <x v="8"/>
    <s v="Avery Durable Slant Ring Binders With Label Holder"/>
    <n v="33.44"/>
    <x v="12"/>
    <n v="0.2"/>
    <n v="11.703999999999997"/>
    <x v="1"/>
    <s v="No"/>
    <n v="0"/>
  </r>
  <r>
    <n v="8832"/>
    <s v="CA-2017-145324"/>
    <x v="219"/>
    <d v="2017-11-19T00:00:00"/>
    <x v="1"/>
    <s v="DH-13675"/>
    <s v="Duane Huffman"/>
    <x v="2"/>
    <x v="0"/>
    <x v="193"/>
    <x v="17"/>
    <n v="22801"/>
    <x v="0"/>
    <s v="FUR-FU-10002759"/>
    <x v="0"/>
    <x v="5"/>
    <s v="12-1/2 Diameter Round Wall Clock"/>
    <n v="39.96"/>
    <x v="0"/>
    <n v="0"/>
    <n v="14.3856"/>
    <x v="0"/>
    <s v="No"/>
    <n v="0"/>
  </r>
  <r>
    <n v="8833"/>
    <s v="CA-2017-153423"/>
    <x v="137"/>
    <d v="2017-06-27T00:00:00"/>
    <x v="1"/>
    <s v="SW-20455"/>
    <s v="Shaun Weien"/>
    <x v="0"/>
    <x v="0"/>
    <x v="30"/>
    <x v="15"/>
    <n v="14609"/>
    <x v="3"/>
    <s v="OFF-BI-10000545"/>
    <x v="1"/>
    <x v="8"/>
    <s v="GBC Ibimaster 500 Manual ProClick Binding System"/>
    <n v="1217.568"/>
    <x v="0"/>
    <n v="0.2"/>
    <n v="456.58800000000002"/>
    <x v="3"/>
    <s v="No"/>
    <n v="0"/>
  </r>
  <r>
    <n v="8834"/>
    <s v="US-2019-132675"/>
    <x v="241"/>
    <d v="2019-09-28T00:00:00"/>
    <x v="1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n v="15.51"/>
    <x v="7"/>
    <n v="0"/>
    <n v="3.8774999999999995"/>
    <x v="0"/>
    <s v="No"/>
    <n v="0"/>
  </r>
  <r>
    <n v="8835"/>
    <s v="US-2019-132675"/>
    <x v="241"/>
    <d v="2019-09-28T00:00:00"/>
    <x v="1"/>
    <s v="KF-16285"/>
    <s v="Karen Ferguson"/>
    <x v="2"/>
    <x v="0"/>
    <x v="406"/>
    <x v="32"/>
    <n v="30328"/>
    <x v="0"/>
    <s v="TEC-PH-10003171"/>
    <x v="2"/>
    <x v="7"/>
    <s v="Plantronics Encore H101 Dual Earpieces Headset"/>
    <n v="89.9"/>
    <x v="0"/>
    <n v="0"/>
    <n v="25.171999999999997"/>
    <x v="0"/>
    <s v="No"/>
    <n v="0"/>
  </r>
  <r>
    <n v="8836"/>
    <s v="US-2019-132675"/>
    <x v="241"/>
    <d v="2019-09-28T00:00:00"/>
    <x v="1"/>
    <s v="KF-16285"/>
    <s v="Karen Ferguson"/>
    <x v="2"/>
    <x v="0"/>
    <x v="406"/>
    <x v="32"/>
    <n v="30328"/>
    <x v="0"/>
    <s v="OFF-AR-10000614"/>
    <x v="1"/>
    <x v="6"/>
    <s v="Barrel Sharpener"/>
    <n v="14.28"/>
    <x v="4"/>
    <n v="0"/>
    <n v="3.7127999999999997"/>
    <x v="0"/>
    <s v="No"/>
    <n v="0"/>
  </r>
  <r>
    <n v="8837"/>
    <s v="US-2019-132675"/>
    <x v="241"/>
    <d v="2019-09-28T00:00:00"/>
    <x v="1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n v="12.72"/>
    <x v="1"/>
    <n v="0"/>
    <n v="4.9607999999999999"/>
    <x v="0"/>
    <s v="No"/>
    <n v="0"/>
  </r>
  <r>
    <n v="8838"/>
    <s v="US-2019-132675"/>
    <x v="241"/>
    <d v="2019-09-28T00:00:00"/>
    <x v="1"/>
    <s v="KF-16285"/>
    <s v="Karen Ferguson"/>
    <x v="2"/>
    <x v="0"/>
    <x v="406"/>
    <x v="32"/>
    <n v="30328"/>
    <x v="0"/>
    <s v="OFF-LA-10003766"/>
    <x v="1"/>
    <x v="2"/>
    <s v="Self-Adhesive Removable Labels"/>
    <n v="15.75"/>
    <x v="2"/>
    <n v="0"/>
    <n v="7.5600000000000005"/>
    <x v="0"/>
    <s v="No"/>
    <n v="0"/>
  </r>
  <r>
    <n v="8839"/>
    <s v="CA-2016-153808"/>
    <x v="322"/>
    <d v="2016-04-10T00:00:00"/>
    <x v="0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n v="70.949999999999989"/>
    <x v="1"/>
    <n v="0"/>
    <n v="18.447000000000003"/>
    <x v="1"/>
    <s v="No"/>
    <n v="0"/>
  </r>
  <r>
    <n v="8840"/>
    <s v="CA-2016-153808"/>
    <x v="322"/>
    <d v="2016-04-10T00:00:00"/>
    <x v="0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n v="65.567999999999998"/>
    <x v="0"/>
    <n v="0.2"/>
    <n v="23.768399999999996"/>
    <x v="1"/>
    <s v="No"/>
    <n v="0"/>
  </r>
  <r>
    <n v="8841"/>
    <s v="CA-2016-153808"/>
    <x v="322"/>
    <d v="2016-04-10T00:00:00"/>
    <x v="0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n v="299.96999999999997"/>
    <x v="1"/>
    <n v="0"/>
    <n v="131.98680000000002"/>
    <x v="1"/>
    <s v="No"/>
    <n v="0"/>
  </r>
  <r>
    <n v="8842"/>
    <s v="US-2018-112396"/>
    <x v="1205"/>
    <d v="2018-02-13T00:00:00"/>
    <x v="1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n v="89.97"/>
    <x v="1"/>
    <n v="0"/>
    <n v="39.586800000000011"/>
    <x v="1"/>
    <s v="No"/>
    <n v="0"/>
  </r>
  <r>
    <n v="8843"/>
    <s v="US-2018-112396"/>
    <x v="1205"/>
    <d v="2018-02-13T00:00:00"/>
    <x v="1"/>
    <s v="JR-16210"/>
    <s v="Justin Ritter"/>
    <x v="1"/>
    <x v="0"/>
    <x v="8"/>
    <x v="1"/>
    <n v="94110"/>
    <x v="1"/>
    <s v="TEC-AC-10004761"/>
    <x v="2"/>
    <x v="11"/>
    <s v="Maxell 4.7GB DVD+RW 3/Pack"/>
    <n v="31.86"/>
    <x v="0"/>
    <n v="0"/>
    <n v="11.151"/>
    <x v="1"/>
    <s v="No"/>
    <n v="0"/>
  </r>
  <r>
    <n v="8844"/>
    <s v="CA-2016-141173"/>
    <x v="728"/>
    <d v="2016-11-20T00:00:00"/>
    <x v="0"/>
    <s v="JC-16105"/>
    <s v="Julie Creighton"/>
    <x v="1"/>
    <x v="0"/>
    <x v="31"/>
    <x v="11"/>
    <n v="55407"/>
    <x v="2"/>
    <s v="OFF-ST-10000885"/>
    <x v="1"/>
    <x v="4"/>
    <s v="Fellowes Desktop Hanging File Manager"/>
    <n v="67.150000000000006"/>
    <x v="2"/>
    <n v="0"/>
    <n v="16.787500000000001"/>
    <x v="2"/>
    <s v="No"/>
    <n v="0"/>
  </r>
  <r>
    <n v="8845"/>
    <s v="CA-2019-156664"/>
    <x v="404"/>
    <d v="2019-12-23T00:00:00"/>
    <x v="1"/>
    <s v="BP-11290"/>
    <s v="Beth Paige"/>
    <x v="0"/>
    <x v="0"/>
    <x v="38"/>
    <x v="24"/>
    <n v="43229"/>
    <x v="3"/>
    <s v="OFF-BI-10004209"/>
    <x v="1"/>
    <x v="8"/>
    <s v="Fellowes Twister Kit, Gray/Clear, 3/pkg"/>
    <n v="7.2359999999999998"/>
    <x v="1"/>
    <n v="0.7"/>
    <n v="-6.0299999999999976"/>
    <x v="3"/>
    <s v="No"/>
    <n v="0"/>
  </r>
  <r>
    <n v="8846"/>
    <s v="CA-2019-156664"/>
    <x v="404"/>
    <d v="2019-12-23T00:00:00"/>
    <x v="1"/>
    <s v="BP-11290"/>
    <s v="Beth Paige"/>
    <x v="0"/>
    <x v="0"/>
    <x v="38"/>
    <x v="24"/>
    <n v="43229"/>
    <x v="3"/>
    <s v="OFF-FA-10002988"/>
    <x v="1"/>
    <x v="13"/>
    <s v="Ideal Clamps"/>
    <n v="4.8239999999999998"/>
    <x v="1"/>
    <n v="0.2"/>
    <n v="1.7486999999999999"/>
    <x v="3"/>
    <s v="No"/>
    <n v="0"/>
  </r>
  <r>
    <n v="8847"/>
    <s v="CA-2019-156664"/>
    <x v="404"/>
    <d v="2019-12-23T00:00:00"/>
    <x v="1"/>
    <s v="BP-11290"/>
    <s v="Beth Paige"/>
    <x v="0"/>
    <x v="0"/>
    <x v="38"/>
    <x v="24"/>
    <n v="43229"/>
    <x v="3"/>
    <s v="OFF-PA-10002222"/>
    <x v="1"/>
    <x v="10"/>
    <s v="Xerox Color Copier Paper, 11&quot; x 17&quot;, Ream"/>
    <n v="91.360000000000014"/>
    <x v="2"/>
    <n v="0.2"/>
    <n v="29.691999999999993"/>
    <x v="3"/>
    <s v="No"/>
    <n v="0"/>
  </r>
  <r>
    <n v="8848"/>
    <s v="CA-2019-156664"/>
    <x v="404"/>
    <d v="2019-12-23T00:00:00"/>
    <x v="1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n v="130.11199999999999"/>
    <x v="0"/>
    <n v="0.2"/>
    <n v="13.011199999999995"/>
    <x v="3"/>
    <s v="No"/>
    <n v="0"/>
  </r>
  <r>
    <n v="8849"/>
    <s v="CA-2017-140718"/>
    <x v="740"/>
    <d v="2017-07-04T00:00:00"/>
    <x v="2"/>
    <s v="FA-14230"/>
    <s v="Frank Atkinson"/>
    <x v="1"/>
    <x v="0"/>
    <x v="253"/>
    <x v="3"/>
    <n v="27604"/>
    <x v="0"/>
    <s v="TEC-PH-10003505"/>
    <x v="2"/>
    <x v="7"/>
    <s v="Geemarc AmpliPOWER60"/>
    <n v="74.239999999999995"/>
    <x v="7"/>
    <n v="0.2"/>
    <n v="8.3519999999999932"/>
    <x v="0"/>
    <s v="No"/>
    <n v="0"/>
  </r>
  <r>
    <n v="8850"/>
    <s v="CA-2017-140718"/>
    <x v="740"/>
    <d v="2017-07-04T00:00:00"/>
    <x v="2"/>
    <s v="FA-14230"/>
    <s v="Frank Atkinson"/>
    <x v="1"/>
    <x v="0"/>
    <x v="253"/>
    <x v="3"/>
    <n v="27604"/>
    <x v="0"/>
    <s v="FUR-FU-10000076"/>
    <x v="0"/>
    <x v="5"/>
    <s v="24-Hour Round Wall Clock"/>
    <n v="159.84000000000003"/>
    <x v="12"/>
    <n v="0.2"/>
    <n v="45.954000000000008"/>
    <x v="0"/>
    <s v="No"/>
    <n v="0"/>
  </r>
  <r>
    <n v="8851"/>
    <s v="CA-2017-140718"/>
    <x v="740"/>
    <d v="2017-07-04T00:00:00"/>
    <x v="2"/>
    <s v="FA-14230"/>
    <s v="Frank Atkinson"/>
    <x v="1"/>
    <x v="0"/>
    <x v="253"/>
    <x v="3"/>
    <n v="27604"/>
    <x v="0"/>
    <s v="OFF-BI-10004728"/>
    <x v="1"/>
    <x v="8"/>
    <s v="Wilson Jones Turn Tabs Binder Tool for Ring Binders"/>
    <n v="2.8920000000000008"/>
    <x v="0"/>
    <n v="0.7"/>
    <n v="-2.3136000000000001"/>
    <x v="0"/>
    <s v="No"/>
    <n v="0"/>
  </r>
  <r>
    <n v="8852"/>
    <s v="CA-2017-140718"/>
    <x v="740"/>
    <d v="2017-07-04T00:00:00"/>
    <x v="2"/>
    <s v="FA-14230"/>
    <s v="Frank Atkinson"/>
    <x v="1"/>
    <x v="0"/>
    <x v="253"/>
    <x v="3"/>
    <n v="27604"/>
    <x v="0"/>
    <s v="OFF-PA-10002250"/>
    <x v="1"/>
    <x v="10"/>
    <s v="Things To Do Today Pad"/>
    <n v="9.3920000000000012"/>
    <x v="0"/>
    <n v="0.2"/>
    <n v="3.2871999999999999"/>
    <x v="0"/>
    <s v="No"/>
    <n v="0"/>
  </r>
  <r>
    <n v="8853"/>
    <s v="CA-2016-119977"/>
    <x v="1169"/>
    <d v="2016-10-13T00:00:00"/>
    <x v="0"/>
    <s v="DN-13690"/>
    <s v="Duane Noonan"/>
    <x v="0"/>
    <x v="0"/>
    <x v="20"/>
    <x v="15"/>
    <n v="10011"/>
    <x v="3"/>
    <s v="OFF-PA-10003823"/>
    <x v="1"/>
    <x v="10"/>
    <s v="Xerox 197"/>
    <n v="123.92"/>
    <x v="4"/>
    <n v="0"/>
    <n v="55.763999999999996"/>
    <x v="3"/>
    <s v="No"/>
    <n v="0"/>
  </r>
  <r>
    <n v="8854"/>
    <s v="US-2017-115343"/>
    <x v="357"/>
    <d v="2017-09-25T00:00:00"/>
    <x v="2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n v="55.600000000000009"/>
    <x v="2"/>
    <n v="0.2"/>
    <n v="6.2549999999999919"/>
    <x v="3"/>
    <s v="No"/>
    <n v="0"/>
  </r>
  <r>
    <n v="8855"/>
    <s v="US-2017-115343"/>
    <x v="357"/>
    <d v="2017-09-25T00:00:00"/>
    <x v="2"/>
    <s v="FO-14305"/>
    <s v="Frank Olsen"/>
    <x v="0"/>
    <x v="0"/>
    <x v="10"/>
    <x v="9"/>
    <n v="19143"/>
    <x v="3"/>
    <s v="TEC-AC-10003832"/>
    <x v="2"/>
    <x v="11"/>
    <s v="Logitech P710e Mobile Speakerphone"/>
    <n v="617.97600000000011"/>
    <x v="1"/>
    <n v="0.2"/>
    <n v="-7.724700000000098"/>
    <x v="3"/>
    <s v="No"/>
    <n v="0"/>
  </r>
  <r>
    <n v="8856"/>
    <s v="CA-2019-163671"/>
    <x v="165"/>
    <d v="2019-12-30T00:00:00"/>
    <x v="1"/>
    <s v="DP-13105"/>
    <s v="Dave Poirier"/>
    <x v="1"/>
    <x v="0"/>
    <x v="347"/>
    <x v="45"/>
    <n v="83642"/>
    <x v="1"/>
    <s v="OFF-BI-10001679"/>
    <x v="1"/>
    <x v="8"/>
    <s v="GBC Instant Index System for Binding Systems"/>
    <n v="21.312000000000005"/>
    <x v="1"/>
    <n v="0.2"/>
    <n v="7.9919999999999991"/>
    <x v="1"/>
    <s v="No"/>
    <n v="0"/>
  </r>
  <r>
    <n v="8857"/>
    <s v="CA-2019-135909"/>
    <x v="119"/>
    <d v="2019-10-20T00:00:00"/>
    <x v="1"/>
    <s v="JW-15220"/>
    <s v="Jane Waco"/>
    <x v="1"/>
    <x v="0"/>
    <x v="301"/>
    <x v="1"/>
    <n v="95823"/>
    <x v="1"/>
    <s v="TEC-AC-10002335"/>
    <x v="2"/>
    <x v="11"/>
    <s v="Logitech Media Keyboard K200"/>
    <n v="209.94"/>
    <x v="5"/>
    <n v="0"/>
    <n v="39.888599999999997"/>
    <x v="1"/>
    <s v="No"/>
    <n v="0"/>
  </r>
  <r>
    <n v="8858"/>
    <s v="CA-2019-135909"/>
    <x v="119"/>
    <d v="2019-10-20T00:00:00"/>
    <x v="1"/>
    <s v="JW-15220"/>
    <s v="Jane Waco"/>
    <x v="1"/>
    <x v="0"/>
    <x v="301"/>
    <x v="1"/>
    <n v="95823"/>
    <x v="1"/>
    <s v="TEC-PH-10003187"/>
    <x v="2"/>
    <x v="7"/>
    <s v="Anker Astro Mini 3000mAh Ultra-Compact Portable Charger"/>
    <n v="31.983999999999998"/>
    <x v="0"/>
    <n v="0.2"/>
    <n v="-7.9959999999999996"/>
    <x v="1"/>
    <s v="No"/>
    <n v="0"/>
  </r>
  <r>
    <n v="8859"/>
    <s v="CA-2019-135909"/>
    <x v="119"/>
    <d v="2019-10-20T00:00:00"/>
    <x v="1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n v="5083.96"/>
    <x v="2"/>
    <n v="0.2"/>
    <n v="1906.4849999999999"/>
    <x v="1"/>
    <s v="No"/>
    <n v="0"/>
  </r>
  <r>
    <n v="8860"/>
    <s v="US-2019-114356"/>
    <x v="648"/>
    <d v="2019-08-26T00:00:00"/>
    <x v="1"/>
    <s v="TT-21460"/>
    <s v="Tonja Turnell"/>
    <x v="2"/>
    <x v="0"/>
    <x v="35"/>
    <x v="3"/>
    <n v="28205"/>
    <x v="0"/>
    <s v="TEC-PH-10003171"/>
    <x v="2"/>
    <x v="7"/>
    <s v="Plantronics Encore H101 Dual Earpieces Headset"/>
    <n v="35.96"/>
    <x v="7"/>
    <n v="0.2"/>
    <n v="3.5959999999999983"/>
    <x v="0"/>
    <s v="No"/>
    <n v="0"/>
  </r>
  <r>
    <n v="8861"/>
    <s v="CA-2017-125934"/>
    <x v="861"/>
    <d v="2017-09-18T00:00:00"/>
    <x v="1"/>
    <s v="SN-20560"/>
    <s v="Skye Norling"/>
    <x v="2"/>
    <x v="0"/>
    <x v="267"/>
    <x v="30"/>
    <n v="7501"/>
    <x v="3"/>
    <s v="OFF-LA-10000414"/>
    <x v="1"/>
    <x v="2"/>
    <s v="Avery 503"/>
    <n v="31.049999999999997"/>
    <x v="1"/>
    <n v="0"/>
    <n v="14.904"/>
    <x v="3"/>
    <s v="No"/>
    <n v="0"/>
  </r>
  <r>
    <n v="8862"/>
    <s v="CA-2017-125934"/>
    <x v="861"/>
    <d v="2017-09-18T00:00:00"/>
    <x v="1"/>
    <s v="SN-20560"/>
    <s v="Skye Norling"/>
    <x v="2"/>
    <x v="0"/>
    <x v="267"/>
    <x v="30"/>
    <n v="7501"/>
    <x v="3"/>
    <s v="FUR-FU-10002107"/>
    <x v="0"/>
    <x v="5"/>
    <s v="Eldon Pizzaz Desk Accessories"/>
    <n v="8.92"/>
    <x v="4"/>
    <n v="0"/>
    <n v="3.9248000000000003"/>
    <x v="3"/>
    <s v="No"/>
    <n v="0"/>
  </r>
  <r>
    <n v="8863"/>
    <s v="CA-2017-125934"/>
    <x v="861"/>
    <d v="2017-09-18T00:00:00"/>
    <x v="1"/>
    <s v="SN-20560"/>
    <s v="Skye Norling"/>
    <x v="2"/>
    <x v="0"/>
    <x v="267"/>
    <x v="30"/>
    <n v="7501"/>
    <x v="3"/>
    <s v="OFF-BI-10004593"/>
    <x v="1"/>
    <x v="8"/>
    <s v="Ibico Laser Imprintable Binding System Covers"/>
    <n v="209.6"/>
    <x v="4"/>
    <n v="0"/>
    <n v="96.415999999999997"/>
    <x v="3"/>
    <s v="No"/>
    <n v="0"/>
  </r>
  <r>
    <n v="8864"/>
    <s v="CA-2017-125934"/>
    <x v="861"/>
    <d v="2017-09-18T00:00:00"/>
    <x v="1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n v="111.04"/>
    <x v="4"/>
    <n v="0"/>
    <n v="29.980800000000002"/>
    <x v="3"/>
    <s v="No"/>
    <n v="0"/>
  </r>
  <r>
    <n v="8865"/>
    <s v="CA-2017-125934"/>
    <x v="861"/>
    <d v="2017-09-18T00:00:00"/>
    <x v="1"/>
    <s v="SN-20560"/>
    <s v="Skye Norling"/>
    <x v="2"/>
    <x v="0"/>
    <x v="267"/>
    <x v="30"/>
    <n v="7501"/>
    <x v="3"/>
    <s v="OFF-PA-10000556"/>
    <x v="1"/>
    <x v="10"/>
    <s v="Xerox 208"/>
    <n v="38.880000000000003"/>
    <x v="5"/>
    <n v="0"/>
    <n v="18.662400000000002"/>
    <x v="3"/>
    <s v="No"/>
    <n v="0"/>
  </r>
  <r>
    <n v="8866"/>
    <s v="CA-2017-158148"/>
    <x v="139"/>
    <d v="2017-12-26T00:00:00"/>
    <x v="1"/>
    <s v="JM-15865"/>
    <s v="John Murray"/>
    <x v="0"/>
    <x v="0"/>
    <x v="81"/>
    <x v="17"/>
    <n v="22204"/>
    <x v="0"/>
    <s v="OFF-AP-10003281"/>
    <x v="1"/>
    <x v="9"/>
    <s v="Acco 6 Outlet Guardian Standard Surge Suppressor"/>
    <n v="36.269999999999996"/>
    <x v="1"/>
    <n v="0"/>
    <n v="10.880999999999997"/>
    <x v="0"/>
    <s v="No"/>
    <n v="0"/>
  </r>
  <r>
    <n v="8867"/>
    <s v="CA-2016-120411"/>
    <x v="59"/>
    <d v="2016-09-23T00:00:00"/>
    <x v="2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n v="493.42999999999995"/>
    <x v="2"/>
    <n v="0.3"/>
    <n v="-70.489999999999981"/>
    <x v="2"/>
    <s v="No"/>
    <n v="0"/>
  </r>
  <r>
    <n v="8868"/>
    <s v="CA-2016-120411"/>
    <x v="59"/>
    <d v="2016-09-23T00:00:00"/>
    <x v="2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s v="No"/>
    <n v="0"/>
  </r>
  <r>
    <n v="8869"/>
    <s v="CA-2018-158260"/>
    <x v="254"/>
    <d v="2018-11-08T00:00:00"/>
    <x v="1"/>
    <s v="CC-12475"/>
    <s v="Cindy Chapman"/>
    <x v="0"/>
    <x v="0"/>
    <x v="70"/>
    <x v="1"/>
    <n v="92037"/>
    <x v="1"/>
    <s v="TEC-MA-10003176"/>
    <x v="2"/>
    <x v="15"/>
    <s v="Okidata B400 Printer"/>
    <n v="686.40000000000009"/>
    <x v="0"/>
    <n v="0.2"/>
    <n v="77.219999999999914"/>
    <x v="1"/>
    <s v="No"/>
    <n v="0"/>
  </r>
  <r>
    <n v="8870"/>
    <s v="CA-2019-101805"/>
    <x v="96"/>
    <d v="2019-12-06T00:00:00"/>
    <x v="1"/>
    <s v="SH-19975"/>
    <s v="Sally Hughsby"/>
    <x v="1"/>
    <x v="0"/>
    <x v="4"/>
    <x v="4"/>
    <n v="98105"/>
    <x v="1"/>
    <s v="OFF-BI-10002003"/>
    <x v="1"/>
    <x v="8"/>
    <s v="Ibico Presentation Index for Binding Systems"/>
    <n v="15.920000000000002"/>
    <x v="2"/>
    <n v="0.2"/>
    <n v="5.3729999999999993"/>
    <x v="1"/>
    <s v="Yes"/>
    <n v="1"/>
  </r>
  <r>
    <n v="8871"/>
    <s v="CA-2019-101805"/>
    <x v="96"/>
    <d v="2019-12-06T00:00:00"/>
    <x v="1"/>
    <s v="SH-19975"/>
    <s v="Sally Hughsby"/>
    <x v="1"/>
    <x v="0"/>
    <x v="4"/>
    <x v="4"/>
    <n v="98105"/>
    <x v="1"/>
    <s v="FUR-FU-10000023"/>
    <x v="0"/>
    <x v="5"/>
    <s v="Eldon Wave Desk Accessories"/>
    <n v="70.679999999999993"/>
    <x v="13"/>
    <n v="0"/>
    <n v="31.099200000000003"/>
    <x v="1"/>
    <s v="Yes"/>
    <n v="1"/>
  </r>
  <r>
    <n v="8872"/>
    <s v="CA-2019-101805"/>
    <x v="96"/>
    <d v="2019-12-06T00:00:00"/>
    <x v="1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n v="541.24"/>
    <x v="4"/>
    <n v="0"/>
    <n v="5.4124000000000478"/>
    <x v="1"/>
    <s v="Yes"/>
    <n v="1"/>
  </r>
  <r>
    <n v="8873"/>
    <s v="US-2016-105137"/>
    <x v="982"/>
    <d v="2016-10-10T00:00:00"/>
    <x v="3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n v="101.99400000000001"/>
    <x v="0"/>
    <n v="0.7"/>
    <n v="-71.39579999999998"/>
    <x v="3"/>
    <s v="Yes"/>
    <n v="1"/>
  </r>
  <r>
    <n v="8874"/>
    <s v="US-2016-105137"/>
    <x v="982"/>
    <d v="2016-10-10T00:00:00"/>
    <x v="3"/>
    <s v="RB-19435"/>
    <s v="Richard Bierner"/>
    <x v="0"/>
    <x v="0"/>
    <x v="38"/>
    <x v="24"/>
    <n v="43229"/>
    <x v="3"/>
    <s v="OFF-BI-10002429"/>
    <x v="1"/>
    <x v="8"/>
    <s v="Premier Elliptical Ring Binder, Black"/>
    <n v="18.264000000000003"/>
    <x v="0"/>
    <n v="0.7"/>
    <n v="-13.393599999999999"/>
    <x v="3"/>
    <s v="Yes"/>
    <n v="1"/>
  </r>
  <r>
    <n v="8875"/>
    <s v="CA-2019-142489"/>
    <x v="237"/>
    <d v="2019-11-16T00:00:00"/>
    <x v="0"/>
    <s v="TC-21295"/>
    <s v="Toby Carlisle"/>
    <x v="0"/>
    <x v="0"/>
    <x v="12"/>
    <x v="5"/>
    <n v="77095"/>
    <x v="2"/>
    <s v="OFF-BI-10003684"/>
    <x v="1"/>
    <x v="8"/>
    <s v="Wilson Jones Legal Size Ring Binders"/>
    <n v="21.989999999999995"/>
    <x v="2"/>
    <n v="0.8"/>
    <n v="-32.984999999999999"/>
    <x v="2"/>
    <s v="No"/>
    <n v="0"/>
  </r>
  <r>
    <n v="8876"/>
    <s v="US-2018-141264"/>
    <x v="572"/>
    <d v="2018-08-19T00:00:00"/>
    <x v="1"/>
    <s v="CT-11995"/>
    <s v="Carol Triggs"/>
    <x v="0"/>
    <x v="0"/>
    <x v="218"/>
    <x v="5"/>
    <n v="75061"/>
    <x v="2"/>
    <s v="OFF-SU-10003505"/>
    <x v="1"/>
    <x v="14"/>
    <s v="Premier Electric Letter Opener"/>
    <n v="185.376"/>
    <x v="0"/>
    <n v="0.2"/>
    <n v="-34.758000000000017"/>
    <x v="2"/>
    <s v="No"/>
    <n v="0"/>
  </r>
  <r>
    <n v="8877"/>
    <s v="US-2018-141264"/>
    <x v="572"/>
    <d v="2018-08-19T00:00:00"/>
    <x v="1"/>
    <s v="CT-11995"/>
    <s v="Carol Triggs"/>
    <x v="0"/>
    <x v="0"/>
    <x v="218"/>
    <x v="5"/>
    <n v="75061"/>
    <x v="2"/>
    <s v="OFF-AP-10002534"/>
    <x v="1"/>
    <x v="9"/>
    <s v="3.6 Cubic Foot Counter Height Office Refrigerator"/>
    <n v="58.923999999999985"/>
    <x v="7"/>
    <n v="0.8"/>
    <n v="-153.20240000000001"/>
    <x v="2"/>
    <s v="No"/>
    <n v="0"/>
  </r>
  <r>
    <n v="8878"/>
    <s v="CA-2019-126928"/>
    <x v="697"/>
    <d v="2019-09-23T00:00:00"/>
    <x v="1"/>
    <s v="GZ-14470"/>
    <s v="Gary Zandusky"/>
    <x v="0"/>
    <x v="0"/>
    <x v="73"/>
    <x v="30"/>
    <n v="7960"/>
    <x v="3"/>
    <s v="TEC-MA-10004626"/>
    <x v="2"/>
    <x v="15"/>
    <s v="Lexmark 20R1285 X6650 Wireless All-in-One Printer"/>
    <n v="480"/>
    <x v="4"/>
    <n v="0"/>
    <n v="225.6"/>
    <x v="3"/>
    <s v="No"/>
    <n v="0"/>
  </r>
  <r>
    <n v="8879"/>
    <s v="CA-2019-126928"/>
    <x v="697"/>
    <d v="2019-09-23T00:00:00"/>
    <x v="1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n v="34.049999999999997"/>
    <x v="1"/>
    <n v="0"/>
    <n v="9.5340000000000025"/>
    <x v="3"/>
    <s v="No"/>
    <n v="0"/>
  </r>
  <r>
    <n v="8880"/>
    <s v="US-2017-107944"/>
    <x v="391"/>
    <d v="2017-03-25T00:00:00"/>
    <x v="2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n v="192.72"/>
    <x v="10"/>
    <n v="0"/>
    <n v="92.505599999999987"/>
    <x v="1"/>
    <s v="No"/>
    <n v="0"/>
  </r>
  <r>
    <n v="8881"/>
    <s v="US-2017-107944"/>
    <x v="391"/>
    <d v="2017-03-25T00:00:00"/>
    <x v="2"/>
    <s v="AM-10360"/>
    <s v="Alice McCarthy"/>
    <x v="1"/>
    <x v="0"/>
    <x v="1"/>
    <x v="1"/>
    <n v="90008"/>
    <x v="1"/>
    <s v="TEC-AC-10000736"/>
    <x v="2"/>
    <x v="11"/>
    <s v="Logitech G600 MMO Gaming Mouse"/>
    <n v="239.96999999999997"/>
    <x v="1"/>
    <n v="0"/>
    <n v="86.389199999999988"/>
    <x v="1"/>
    <s v="No"/>
    <n v="0"/>
  </r>
  <r>
    <n v="8882"/>
    <s v="CA-2018-135594"/>
    <x v="1186"/>
    <d v="2018-07-03T00:00:00"/>
    <x v="0"/>
    <s v="AH-10120"/>
    <s v="Adrian Hane"/>
    <x v="2"/>
    <x v="0"/>
    <x v="34"/>
    <x v="10"/>
    <n v="60505"/>
    <x v="2"/>
    <s v="TEC-AC-10003038"/>
    <x v="2"/>
    <x v="11"/>
    <s v="Kingston Digital DataTraveler 16GB USB 2.0"/>
    <n v="50.120000000000005"/>
    <x v="3"/>
    <n v="0.2"/>
    <n v="-0.62650000000000716"/>
    <x v="2"/>
    <s v="No"/>
    <n v="0"/>
  </r>
  <r>
    <n v="8883"/>
    <s v="US-2019-115252"/>
    <x v="179"/>
    <d v="2019-10-25T00:00:00"/>
    <x v="1"/>
    <s v="MY-18295"/>
    <s v="Muhammed Yedwab"/>
    <x v="1"/>
    <x v="0"/>
    <x v="28"/>
    <x v="3"/>
    <n v="27707"/>
    <x v="0"/>
    <s v="TEC-PH-10004071"/>
    <x v="2"/>
    <x v="7"/>
    <s v="PayAnywhere Card Reader"/>
    <n v="15.984000000000002"/>
    <x v="0"/>
    <n v="0.2"/>
    <n v="1.3986000000000001"/>
    <x v="0"/>
    <s v="No"/>
    <n v="0"/>
  </r>
  <r>
    <n v="8884"/>
    <s v="US-2019-115252"/>
    <x v="179"/>
    <d v="2019-10-25T00:00:00"/>
    <x v="1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n v="14.352000000000002"/>
    <x v="1"/>
    <n v="0.2"/>
    <n v="4.4849999999999994"/>
    <x v="0"/>
    <s v="No"/>
    <n v="0"/>
  </r>
  <r>
    <n v="8885"/>
    <s v="CA-2016-107398"/>
    <x v="55"/>
    <d v="2016-08-30T00:00:00"/>
    <x v="1"/>
    <s v="BS-11590"/>
    <s v="Brendan Sweed"/>
    <x v="1"/>
    <x v="0"/>
    <x v="38"/>
    <x v="24"/>
    <n v="43229"/>
    <x v="3"/>
    <s v="OFF-BI-10001982"/>
    <x v="1"/>
    <x v="8"/>
    <s v="Wilson Jones Custom Binder Spines &amp; Labels"/>
    <n v="6.5280000000000014"/>
    <x v="4"/>
    <n v="0.7"/>
    <n v="-4.5695999999999994"/>
    <x v="3"/>
    <s v="No"/>
    <n v="0"/>
  </r>
  <r>
    <n v="8886"/>
    <s v="CA-2016-107398"/>
    <x v="55"/>
    <d v="2016-08-30T00:00:00"/>
    <x v="1"/>
    <s v="BS-11590"/>
    <s v="Brendan Sweed"/>
    <x v="1"/>
    <x v="0"/>
    <x v="38"/>
    <x v="24"/>
    <n v="43229"/>
    <x v="3"/>
    <s v="OFF-BI-10004141"/>
    <x v="1"/>
    <x v="8"/>
    <s v="Insertable Tab Indexes For Data Binders"/>
    <n v="2.8620000000000005"/>
    <x v="1"/>
    <n v="0.7"/>
    <n v="-2.2896000000000001"/>
    <x v="3"/>
    <s v="No"/>
    <n v="0"/>
  </r>
  <r>
    <n v="8887"/>
    <s v="CA-2016-107398"/>
    <x v="55"/>
    <d v="2016-08-30T00:00:00"/>
    <x v="1"/>
    <s v="BS-11590"/>
    <s v="Brendan Sweed"/>
    <x v="1"/>
    <x v="0"/>
    <x v="38"/>
    <x v="24"/>
    <n v="43229"/>
    <x v="3"/>
    <s v="OFF-BI-10002103"/>
    <x v="1"/>
    <x v="8"/>
    <s v="Cardinal Slant-D Ring Binder, Heavy Gauge Vinyl"/>
    <n v="20.856000000000002"/>
    <x v="8"/>
    <n v="0.7"/>
    <n v="-16.684799999999996"/>
    <x v="3"/>
    <s v="No"/>
    <n v="0"/>
  </r>
  <r>
    <n v="8888"/>
    <s v="CA-2016-169642"/>
    <x v="923"/>
    <d v="2016-07-30T00:00:00"/>
    <x v="0"/>
    <s v="BB-10990"/>
    <s v="Barry Blumstein"/>
    <x v="1"/>
    <x v="0"/>
    <x v="1"/>
    <x v="1"/>
    <n v="90036"/>
    <x v="1"/>
    <s v="OFF-ST-10002574"/>
    <x v="1"/>
    <x v="4"/>
    <s v="SAFCO Commercial Wire Shelving, Black"/>
    <n v="276.27999999999997"/>
    <x v="0"/>
    <n v="0"/>
    <n v="0"/>
    <x v="1"/>
    <s v="No"/>
    <n v="0"/>
  </r>
  <r>
    <n v="8889"/>
    <s v="CA-2019-103968"/>
    <x v="96"/>
    <d v="2019-12-07T00:00:00"/>
    <x v="1"/>
    <s v="ML-17755"/>
    <s v="Max Ludwig"/>
    <x v="2"/>
    <x v="0"/>
    <x v="280"/>
    <x v="1"/>
    <n v="95207"/>
    <x v="1"/>
    <s v="FUR-FU-10003394"/>
    <x v="0"/>
    <x v="5"/>
    <s v="Tenex &quot;The Solids&quot; Textured Chair Mats"/>
    <n v="629.64"/>
    <x v="6"/>
    <n v="0"/>
    <n v="107.03879999999994"/>
    <x v="1"/>
    <s v="No"/>
    <n v="0"/>
  </r>
  <r>
    <n v="8890"/>
    <s v="CA-2018-147256"/>
    <x v="508"/>
    <d v="2018-10-21T00:00:00"/>
    <x v="0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x v="1"/>
    <n v="0"/>
    <n v="220.48530000000002"/>
    <x v="2"/>
    <s v="No"/>
    <n v="0"/>
  </r>
  <r>
    <n v="8891"/>
    <s v="CA-2018-147256"/>
    <x v="508"/>
    <d v="2018-10-21T00:00:00"/>
    <x v="0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n v="1927.5900000000001"/>
    <x v="3"/>
    <n v="0"/>
    <n v="751.76010000000008"/>
    <x v="2"/>
    <s v="No"/>
    <n v="0"/>
  </r>
  <r>
    <n v="8892"/>
    <s v="CA-2018-162159"/>
    <x v="1142"/>
    <d v="2018-09-18T00:00:00"/>
    <x v="2"/>
    <s v="CR-12625"/>
    <s v="Corey Roper"/>
    <x v="2"/>
    <x v="0"/>
    <x v="38"/>
    <x v="32"/>
    <n v="31907"/>
    <x v="0"/>
    <s v="FUR-CH-10001146"/>
    <x v="0"/>
    <x v="1"/>
    <s v="Global Value Mid-Back Manager's Chair, Gray"/>
    <n v="121.78"/>
    <x v="0"/>
    <n v="0"/>
    <n v="30.444999999999993"/>
    <x v="0"/>
    <s v="Yes"/>
    <n v="1"/>
  </r>
  <r>
    <n v="8893"/>
    <s v="CA-2017-111038"/>
    <x v="494"/>
    <d v="2017-12-06T00:00:00"/>
    <x v="1"/>
    <s v="LC-16960"/>
    <s v="Lindsay Castell"/>
    <x v="2"/>
    <x v="0"/>
    <x v="70"/>
    <x v="1"/>
    <n v="92037"/>
    <x v="1"/>
    <s v="FUR-CH-10003973"/>
    <x v="0"/>
    <x v="1"/>
    <s v="GuestStacker Chair with Chrome Finish Legs"/>
    <n v="2676.672"/>
    <x v="6"/>
    <n v="0.2"/>
    <n v="267.66720000000009"/>
    <x v="1"/>
    <s v="No"/>
    <n v="0"/>
  </r>
  <r>
    <n v="8894"/>
    <s v="CA-2016-124723"/>
    <x v="79"/>
    <d v="2016-08-12T00:00:00"/>
    <x v="1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n v="489.22999999999996"/>
    <x v="0"/>
    <n v="0.3"/>
    <n v="41.933999999999997"/>
    <x v="2"/>
    <s v="No"/>
    <n v="0"/>
  </r>
  <r>
    <n v="8895"/>
    <s v="CA-2018-167241"/>
    <x v="243"/>
    <d v="2018-08-22T00:00:00"/>
    <x v="1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n v="312.03000000000003"/>
    <x v="1"/>
    <n v="0"/>
    <n v="43.684200000000018"/>
    <x v="1"/>
    <s v="No"/>
    <n v="0"/>
  </r>
  <r>
    <n v="8896"/>
    <s v="CA-2018-167241"/>
    <x v="243"/>
    <d v="2018-08-22T00:00:00"/>
    <x v="1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x v="1"/>
    <n v="0"/>
    <n v="3.0497999999999985"/>
    <x v="1"/>
    <s v="No"/>
    <n v="0"/>
  </r>
  <r>
    <n v="8897"/>
    <s v="CA-2018-167241"/>
    <x v="243"/>
    <d v="2018-08-22T00:00:00"/>
    <x v="1"/>
    <s v="BD-11320"/>
    <s v="Bill Donatelli"/>
    <x v="0"/>
    <x v="0"/>
    <x v="1"/>
    <x v="1"/>
    <n v="90004"/>
    <x v="1"/>
    <s v="TEC-PH-10004614"/>
    <x v="2"/>
    <x v="7"/>
    <s v="AT&amp;T 841000 Phone"/>
    <n v="165.60000000000002"/>
    <x v="1"/>
    <n v="0.2"/>
    <n v="10.349999999999994"/>
    <x v="1"/>
    <s v="No"/>
    <n v="0"/>
  </r>
  <r>
    <n v="8898"/>
    <s v="CA-2018-167241"/>
    <x v="243"/>
    <d v="2018-08-22T00:00:00"/>
    <x v="1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s v="No"/>
    <n v="0"/>
  </r>
  <r>
    <n v="8899"/>
    <s v="CA-2017-163237"/>
    <x v="976"/>
    <d v="2017-08-09T00:00:00"/>
    <x v="0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s v="No"/>
    <n v="0"/>
  </r>
  <r>
    <n v="8900"/>
    <s v="CA-2017-163237"/>
    <x v="976"/>
    <d v="2017-08-09T00:00:00"/>
    <x v="0"/>
    <s v="EM-14095"/>
    <s v="Eudokia Martin"/>
    <x v="1"/>
    <x v="0"/>
    <x v="24"/>
    <x v="17"/>
    <n v="22153"/>
    <x v="0"/>
    <s v="OFF-LA-10004545"/>
    <x v="1"/>
    <x v="2"/>
    <s v="Avery 50"/>
    <n v="25.06"/>
    <x v="0"/>
    <n v="0"/>
    <n v="11.778199999999998"/>
    <x v="0"/>
    <s v="No"/>
    <n v="0"/>
  </r>
  <r>
    <n v="8901"/>
    <s v="CA-2018-150483"/>
    <x v="1206"/>
    <d v="2018-06-04T00:00:00"/>
    <x v="1"/>
    <s v="BP-11290"/>
    <s v="Beth Paige"/>
    <x v="0"/>
    <x v="0"/>
    <x v="27"/>
    <x v="10"/>
    <n v="62521"/>
    <x v="2"/>
    <s v="FUR-FU-10001379"/>
    <x v="0"/>
    <x v="5"/>
    <s v="Executive Impressions 16-1/2&quot; Circular Wall Clock"/>
    <n v="32.064"/>
    <x v="1"/>
    <n v="0.6"/>
    <n v="-12.825599999999994"/>
    <x v="2"/>
    <s v="No"/>
    <n v="0"/>
  </r>
  <r>
    <n v="8902"/>
    <s v="CA-2018-150483"/>
    <x v="1206"/>
    <d v="2018-06-04T00:00:00"/>
    <x v="1"/>
    <s v="BP-11290"/>
    <s v="Beth Paige"/>
    <x v="0"/>
    <x v="0"/>
    <x v="27"/>
    <x v="10"/>
    <n v="62521"/>
    <x v="2"/>
    <s v="OFF-PA-10001846"/>
    <x v="1"/>
    <x v="10"/>
    <s v="Xerox 1899"/>
    <n v="18.496000000000002"/>
    <x v="4"/>
    <n v="0.2"/>
    <n v="6.7048000000000005"/>
    <x v="2"/>
    <s v="No"/>
    <n v="0"/>
  </r>
  <r>
    <n v="8903"/>
    <s v="CA-2018-150483"/>
    <x v="1206"/>
    <d v="2018-06-04T00:00:00"/>
    <x v="1"/>
    <s v="BP-11290"/>
    <s v="Beth Paige"/>
    <x v="0"/>
    <x v="0"/>
    <x v="27"/>
    <x v="10"/>
    <n v="62521"/>
    <x v="2"/>
    <s v="FUR-CH-10000422"/>
    <x v="0"/>
    <x v="1"/>
    <s v="Global Highback Leather Tilter in Burgundy"/>
    <n v="191.07899999999998"/>
    <x v="1"/>
    <n v="0.3"/>
    <n v="-38.215799999999973"/>
    <x v="2"/>
    <s v="No"/>
    <n v="0"/>
  </r>
  <r>
    <n v="8904"/>
    <s v="CA-2018-150483"/>
    <x v="1206"/>
    <d v="2018-06-04T00:00:00"/>
    <x v="1"/>
    <s v="BP-11290"/>
    <s v="Beth Paige"/>
    <x v="0"/>
    <x v="0"/>
    <x v="27"/>
    <x v="10"/>
    <n v="62521"/>
    <x v="2"/>
    <s v="OFF-PA-10004621"/>
    <x v="1"/>
    <x v="10"/>
    <s v="Xerox 212"/>
    <n v="10.368000000000002"/>
    <x v="0"/>
    <n v="0.2"/>
    <n v="3.6288"/>
    <x v="2"/>
    <s v="No"/>
    <n v="0"/>
  </r>
  <r>
    <n v="8905"/>
    <s v="US-2018-126431"/>
    <x v="949"/>
    <d v="2018-07-01T00:00:00"/>
    <x v="3"/>
    <s v="SU-20665"/>
    <s v="Stephanie Ulpright"/>
    <x v="2"/>
    <x v="0"/>
    <x v="20"/>
    <x v="15"/>
    <n v="10009"/>
    <x v="3"/>
    <s v="OFF-LA-10001474"/>
    <x v="1"/>
    <x v="2"/>
    <s v="Avery 477"/>
    <n v="30.53"/>
    <x v="7"/>
    <n v="0"/>
    <n v="14.043800000000001"/>
    <x v="3"/>
    <s v="No"/>
    <n v="0"/>
  </r>
  <r>
    <n v="8906"/>
    <s v="US-2018-126431"/>
    <x v="949"/>
    <d v="2018-07-01T00:00:00"/>
    <x v="3"/>
    <s v="SU-20665"/>
    <s v="Stephanie Ulpright"/>
    <x v="2"/>
    <x v="0"/>
    <x v="20"/>
    <x v="15"/>
    <n v="10009"/>
    <x v="3"/>
    <s v="TEC-AC-10001635"/>
    <x v="2"/>
    <x v="11"/>
    <s v="KeyTronic KT400U2 - Keyboard - Black"/>
    <n v="30.839999999999996"/>
    <x v="1"/>
    <n v="0"/>
    <n v="6.1679999999999975"/>
    <x v="3"/>
    <s v="No"/>
    <n v="0"/>
  </r>
  <r>
    <n v="8907"/>
    <s v="US-2018-126431"/>
    <x v="949"/>
    <d v="2018-07-01T00:00:00"/>
    <x v="3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n v="75.06"/>
    <x v="6"/>
    <n v="0"/>
    <n v="33.776999999999994"/>
    <x v="3"/>
    <s v="No"/>
    <n v="0"/>
  </r>
  <r>
    <n v="8908"/>
    <s v="CA-2018-139934"/>
    <x v="122"/>
    <d v="2018-12-20T00:00:00"/>
    <x v="2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n v="0.2"/>
    <n v="6.6976000000000013"/>
    <x v="1"/>
    <s v="No"/>
    <n v="0"/>
  </r>
  <r>
    <n v="8909"/>
    <s v="CA-2017-109603"/>
    <x v="1207"/>
    <d v="2017-02-01T00:00:00"/>
    <x v="1"/>
    <s v="EM-13825"/>
    <s v="Elizabeth Moffitt"/>
    <x v="1"/>
    <x v="0"/>
    <x v="429"/>
    <x v="1"/>
    <n v="92553"/>
    <x v="1"/>
    <s v="OFF-PA-10003790"/>
    <x v="1"/>
    <x v="10"/>
    <s v="Xerox 1991"/>
    <n v="182.72"/>
    <x v="8"/>
    <n v="0"/>
    <n v="84.051199999999994"/>
    <x v="1"/>
    <s v="No"/>
    <n v="0"/>
  </r>
  <r>
    <n v="8910"/>
    <s v="CA-2019-160661"/>
    <x v="960"/>
    <d v="2019-11-01T00:00:00"/>
    <x v="1"/>
    <s v="SA-20830"/>
    <s v="Sue Ann Reed"/>
    <x v="0"/>
    <x v="0"/>
    <x v="231"/>
    <x v="31"/>
    <n v="2149"/>
    <x v="3"/>
    <s v="OFF-LA-10002475"/>
    <x v="1"/>
    <x v="2"/>
    <s v="Avery 519"/>
    <n v="21.93"/>
    <x v="1"/>
    <n v="0"/>
    <n v="10.307099999999998"/>
    <x v="3"/>
    <s v="No"/>
    <n v="0"/>
  </r>
  <r>
    <n v="8911"/>
    <s v="CA-2019-102610"/>
    <x v="259"/>
    <d v="2019-11-08T00:00:00"/>
    <x v="1"/>
    <s v="CA-12265"/>
    <s v="Christina Anderson"/>
    <x v="0"/>
    <x v="0"/>
    <x v="346"/>
    <x v="18"/>
    <n v="37421"/>
    <x v="0"/>
    <s v="TEC-AC-10000303"/>
    <x v="2"/>
    <x v="11"/>
    <s v="Logitech M510 Wireless Mouse"/>
    <n v="95.976000000000013"/>
    <x v="1"/>
    <n v="0.2"/>
    <n v="15.596099999999996"/>
    <x v="0"/>
    <s v="No"/>
    <n v="0"/>
  </r>
  <r>
    <n v="8912"/>
    <s v="CA-2019-102610"/>
    <x v="259"/>
    <d v="2019-11-08T00:00:00"/>
    <x v="1"/>
    <s v="CA-12265"/>
    <s v="Christina Anderson"/>
    <x v="0"/>
    <x v="0"/>
    <x v="346"/>
    <x v="18"/>
    <n v="37421"/>
    <x v="0"/>
    <s v="TEC-PH-10000127"/>
    <x v="2"/>
    <x v="7"/>
    <s v="iOttie XL Car Mount"/>
    <n v="143.928"/>
    <x v="6"/>
    <n v="0.2"/>
    <n v="-32.383800000000008"/>
    <x v="0"/>
    <s v="No"/>
    <n v="0"/>
  </r>
  <r>
    <n v="8913"/>
    <s v="CA-2019-102610"/>
    <x v="259"/>
    <d v="2019-11-08T00:00:00"/>
    <x v="1"/>
    <s v="CA-12265"/>
    <s v="Christina Anderson"/>
    <x v="0"/>
    <x v="0"/>
    <x v="346"/>
    <x v="18"/>
    <n v="37421"/>
    <x v="0"/>
    <s v="OFF-BI-10004364"/>
    <x v="1"/>
    <x v="8"/>
    <s v="Storex Dura Pro Binders"/>
    <n v="3.5640000000000009"/>
    <x v="0"/>
    <n v="0.7"/>
    <n v="-2.9700000000000006"/>
    <x v="0"/>
    <s v="No"/>
    <n v="0"/>
  </r>
  <r>
    <n v="8914"/>
    <s v="CA-2019-102610"/>
    <x v="259"/>
    <d v="2019-11-08T00:00:00"/>
    <x v="1"/>
    <s v="CA-12265"/>
    <s v="Christina Anderson"/>
    <x v="0"/>
    <x v="0"/>
    <x v="346"/>
    <x v="18"/>
    <n v="37421"/>
    <x v="0"/>
    <s v="OFF-LA-10002195"/>
    <x v="1"/>
    <x v="2"/>
    <s v="Avery 481"/>
    <n v="4.9280000000000008"/>
    <x v="0"/>
    <n v="0.2"/>
    <n v="1.7247999999999997"/>
    <x v="0"/>
    <s v="No"/>
    <n v="0"/>
  </r>
  <r>
    <n v="8915"/>
    <s v="US-2018-144057"/>
    <x v="195"/>
    <d v="2018-05-13T00:00:00"/>
    <x v="1"/>
    <s v="CV-12805"/>
    <s v="Cynthia Voltz"/>
    <x v="1"/>
    <x v="0"/>
    <x v="89"/>
    <x v="5"/>
    <n v="78745"/>
    <x v="2"/>
    <s v="OFF-ST-10001490"/>
    <x v="1"/>
    <x v="4"/>
    <s v="Hot File 7-Pocket, Floor Stand"/>
    <n v="856.65600000000006"/>
    <x v="5"/>
    <n v="0.2"/>
    <n v="107.08199999999985"/>
    <x v="2"/>
    <s v="Yes"/>
    <n v="1"/>
  </r>
  <r>
    <n v="8916"/>
    <s v="US-2018-144057"/>
    <x v="195"/>
    <d v="2018-05-13T00:00:00"/>
    <x v="1"/>
    <s v="CV-12805"/>
    <s v="Cynthia Voltz"/>
    <x v="1"/>
    <x v="0"/>
    <x v="89"/>
    <x v="5"/>
    <n v="78745"/>
    <x v="2"/>
    <s v="OFF-BI-10002852"/>
    <x v="1"/>
    <x v="8"/>
    <s v="Ibico Standard Transparent Covers"/>
    <n v="13.183999999999997"/>
    <x v="4"/>
    <n v="0.8"/>
    <n v="-20.435200000000002"/>
    <x v="2"/>
    <s v="Yes"/>
    <n v="1"/>
  </r>
  <r>
    <n v="8917"/>
    <s v="US-2018-144057"/>
    <x v="195"/>
    <d v="2018-05-13T00:00:00"/>
    <x v="1"/>
    <s v="CV-12805"/>
    <s v="Cynthia Voltz"/>
    <x v="1"/>
    <x v="0"/>
    <x v="89"/>
    <x v="5"/>
    <n v="78745"/>
    <x v="2"/>
    <s v="OFF-AP-10000390"/>
    <x v="1"/>
    <x v="9"/>
    <s v="Euro Pro Shark Stick Mini Vacuum"/>
    <n v="48.783999999999985"/>
    <x v="4"/>
    <n v="0.8"/>
    <n v="-131.71680000000001"/>
    <x v="2"/>
    <s v="Yes"/>
    <n v="1"/>
  </r>
  <r>
    <n v="8918"/>
    <s v="US-2018-144057"/>
    <x v="195"/>
    <d v="2018-05-13T00:00:00"/>
    <x v="1"/>
    <s v="CV-12805"/>
    <s v="Cynthia Voltz"/>
    <x v="1"/>
    <x v="0"/>
    <x v="89"/>
    <x v="5"/>
    <n v="78745"/>
    <x v="2"/>
    <s v="OFF-PA-10004327"/>
    <x v="1"/>
    <x v="10"/>
    <s v="Xerox 1911"/>
    <n v="76.64"/>
    <x v="0"/>
    <n v="0.2"/>
    <n v="26.823999999999995"/>
    <x v="2"/>
    <s v="Yes"/>
    <n v="1"/>
  </r>
  <r>
    <n v="8919"/>
    <s v="US-2018-144057"/>
    <x v="195"/>
    <d v="2018-05-13T00:00:00"/>
    <x v="1"/>
    <s v="CV-12805"/>
    <s v="Cynthia Voltz"/>
    <x v="1"/>
    <x v="0"/>
    <x v="89"/>
    <x v="5"/>
    <n v="78745"/>
    <x v="2"/>
    <s v="OFF-BI-10002353"/>
    <x v="1"/>
    <x v="8"/>
    <s v="GBC VeloBind Cover Sets"/>
    <n v="18.527999999999995"/>
    <x v="5"/>
    <n v="0.8"/>
    <n v="-27.791999999999994"/>
    <x v="2"/>
    <s v="Yes"/>
    <n v="1"/>
  </r>
  <r>
    <n v="8920"/>
    <s v="CA-2016-160276"/>
    <x v="1063"/>
    <d v="2016-04-08T00:00:00"/>
    <x v="1"/>
    <s v="AH-10690"/>
    <s v="Anna Häberlin"/>
    <x v="1"/>
    <x v="0"/>
    <x v="173"/>
    <x v="17"/>
    <n v="23464"/>
    <x v="0"/>
    <s v="FUR-FU-10003192"/>
    <x v="0"/>
    <x v="5"/>
    <s v="Luxo Adjustable Task Clamp Lamp"/>
    <n v="177.68"/>
    <x v="0"/>
    <n v="0"/>
    <n v="46.196799999999996"/>
    <x v="0"/>
    <s v="No"/>
    <n v="0"/>
  </r>
  <r>
    <n v="8921"/>
    <s v="CA-2016-132983"/>
    <x v="582"/>
    <d v="2016-05-03T00:00:00"/>
    <x v="1"/>
    <s v="DS-13180"/>
    <s v="David Smith"/>
    <x v="1"/>
    <x v="0"/>
    <x v="312"/>
    <x v="15"/>
    <n v="14701"/>
    <x v="3"/>
    <s v="TEC-AC-10000736"/>
    <x v="2"/>
    <x v="11"/>
    <s v="Logitech G600 MMO Gaming Mouse"/>
    <n v="159.97999999999999"/>
    <x v="0"/>
    <n v="0"/>
    <n v="57.592799999999997"/>
    <x v="3"/>
    <s v="No"/>
    <n v="0"/>
  </r>
  <r>
    <n v="8922"/>
    <s v="CA-2018-145709"/>
    <x v="964"/>
    <d v="2018-10-08T00:00:00"/>
    <x v="1"/>
    <s v="AH-10690"/>
    <s v="Anna Häberlin"/>
    <x v="1"/>
    <x v="0"/>
    <x v="514"/>
    <x v="2"/>
    <n v="33134"/>
    <x v="0"/>
    <s v="TEC-PH-10003095"/>
    <x v="2"/>
    <x v="7"/>
    <s v="Samsung HM1900 Bluetooth Headset"/>
    <n v="52.679999999999993"/>
    <x v="1"/>
    <n v="0.2"/>
    <n v="19.754999999999999"/>
    <x v="0"/>
    <s v="No"/>
    <n v="0"/>
  </r>
  <r>
    <n v="8923"/>
    <s v="CA-2018-145709"/>
    <x v="964"/>
    <d v="2018-10-08T00:00:00"/>
    <x v="1"/>
    <s v="AH-10690"/>
    <s v="Anna Häberlin"/>
    <x v="1"/>
    <x v="0"/>
    <x v="514"/>
    <x v="2"/>
    <n v="33134"/>
    <x v="0"/>
    <s v="FUR-FU-10002885"/>
    <x v="0"/>
    <x v="5"/>
    <s v="Magna Visual Magnetic Picture Hangers"/>
    <n v="11.568000000000001"/>
    <x v="1"/>
    <n v="0.2"/>
    <n v="2.6028000000000011"/>
    <x v="0"/>
    <s v="No"/>
    <n v="0"/>
  </r>
  <r>
    <n v="8924"/>
    <s v="CA-2019-133928"/>
    <x v="532"/>
    <d v="2019-06-17T00:00:00"/>
    <x v="1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1"/>
    <x v="4"/>
    <n v="0.7"/>
    <n v="-3.8100000000000005"/>
    <x v="0"/>
    <s v="No"/>
    <n v="0"/>
  </r>
  <r>
    <n v="8925"/>
    <s v="CA-2018-168032"/>
    <x v="806"/>
    <d v="2018-02-03T00:00:00"/>
    <x v="1"/>
    <s v="DF-13135"/>
    <s v="David Flashing"/>
    <x v="0"/>
    <x v="0"/>
    <x v="179"/>
    <x v="10"/>
    <n v="61107"/>
    <x v="2"/>
    <s v="TEC-PH-10004241"/>
    <x v="2"/>
    <x v="7"/>
    <s v="Nokia Lumia 1020"/>
    <n v="1439.9680000000001"/>
    <x v="4"/>
    <n v="0.2"/>
    <n v="143.99680000000006"/>
    <x v="2"/>
    <s v="No"/>
    <n v="0"/>
  </r>
  <r>
    <n v="8926"/>
    <s v="CA-2018-168032"/>
    <x v="806"/>
    <d v="2018-02-03T00:00:00"/>
    <x v="1"/>
    <s v="DF-13135"/>
    <s v="David Flashing"/>
    <x v="0"/>
    <x v="0"/>
    <x v="179"/>
    <x v="10"/>
    <n v="61107"/>
    <x v="2"/>
    <s v="OFF-BI-10000546"/>
    <x v="1"/>
    <x v="8"/>
    <s v="Avery Durable Binders"/>
    <n v="1.7279999999999995"/>
    <x v="1"/>
    <n v="0.8"/>
    <n v="-2.678399999999999"/>
    <x v="2"/>
    <s v="No"/>
    <n v="0"/>
  </r>
  <r>
    <n v="8927"/>
    <s v="CA-2018-168032"/>
    <x v="806"/>
    <d v="2018-02-03T00:00:00"/>
    <x v="1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n v="626.09999999999991"/>
    <x v="1"/>
    <n v="0.5"/>
    <n v="-538.44600000000003"/>
    <x v="2"/>
    <s v="No"/>
    <n v="0"/>
  </r>
  <r>
    <n v="8928"/>
    <s v="CA-2017-143616"/>
    <x v="874"/>
    <d v="2017-09-29T00:00:00"/>
    <x v="0"/>
    <s v="SS-20140"/>
    <s v="Saphhira Shifley"/>
    <x v="1"/>
    <x v="0"/>
    <x v="4"/>
    <x v="4"/>
    <n v="98103"/>
    <x v="1"/>
    <s v="OFF-AR-10002067"/>
    <x v="1"/>
    <x v="6"/>
    <s v="Newell 334"/>
    <n v="99.2"/>
    <x v="2"/>
    <n v="0"/>
    <n v="25.792000000000002"/>
    <x v="1"/>
    <s v="No"/>
    <n v="0"/>
  </r>
  <r>
    <n v="8929"/>
    <s v="US-2017-168704"/>
    <x v="657"/>
    <d v="2017-04-17T00:00:00"/>
    <x v="1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n v="609.9799999999999"/>
    <x v="4"/>
    <n v="0.3"/>
    <n v="-113.28200000000004"/>
    <x v="2"/>
    <s v="No"/>
    <n v="0"/>
  </r>
  <r>
    <n v="8930"/>
    <s v="US-2017-168704"/>
    <x v="657"/>
    <d v="2017-04-17T00:00:00"/>
    <x v="1"/>
    <s v="FP-14320"/>
    <s v="Frank Preis"/>
    <x v="0"/>
    <x v="0"/>
    <x v="114"/>
    <x v="5"/>
    <n v="77340"/>
    <x v="2"/>
    <s v="FUR-TA-10002530"/>
    <x v="0"/>
    <x v="3"/>
    <s v="Iceberg OfficeWorks 42&quot; Round Tables"/>
    <n v="211.37199999999999"/>
    <x v="0"/>
    <n v="0.3"/>
    <n v="-45.294000000000011"/>
    <x v="2"/>
    <s v="No"/>
    <n v="0"/>
  </r>
  <r>
    <n v="8931"/>
    <s v="US-2017-168704"/>
    <x v="657"/>
    <d v="2017-04-17T00:00:00"/>
    <x v="1"/>
    <s v="FP-14320"/>
    <s v="Frank Preis"/>
    <x v="0"/>
    <x v="0"/>
    <x v="114"/>
    <x v="5"/>
    <n v="77340"/>
    <x v="2"/>
    <s v="TEC-PH-10001061"/>
    <x v="2"/>
    <x v="7"/>
    <s v="Apple iPhone 5C"/>
    <n v="239.976"/>
    <x v="1"/>
    <n v="0.2"/>
    <n v="17.998199999999997"/>
    <x v="2"/>
    <s v="No"/>
    <n v="0"/>
  </r>
  <r>
    <n v="8932"/>
    <s v="CA-2019-143252"/>
    <x v="404"/>
    <d v="2019-12-24T00:00:00"/>
    <x v="1"/>
    <s v="HE-14800"/>
    <s v="Harold Engle"/>
    <x v="1"/>
    <x v="0"/>
    <x v="158"/>
    <x v="6"/>
    <n v="53209"/>
    <x v="2"/>
    <s v="FUR-FU-10001057"/>
    <x v="0"/>
    <x v="5"/>
    <s v="Tensor Track Tree Floor Lamp"/>
    <n v="99.949999999999989"/>
    <x v="2"/>
    <n v="0"/>
    <n v="22.988499999999998"/>
    <x v="2"/>
    <s v="No"/>
    <n v="0"/>
  </r>
  <r>
    <n v="8933"/>
    <s v="CA-2019-143252"/>
    <x v="404"/>
    <d v="2019-12-24T00:00:00"/>
    <x v="1"/>
    <s v="HE-14800"/>
    <s v="Harold Engle"/>
    <x v="1"/>
    <x v="0"/>
    <x v="158"/>
    <x v="6"/>
    <n v="53209"/>
    <x v="2"/>
    <s v="TEC-AC-10002331"/>
    <x v="2"/>
    <x v="11"/>
    <s v="Maxell 74 Minute CDR, 10/Pack"/>
    <n v="29.339999999999996"/>
    <x v="1"/>
    <n v="0"/>
    <n v="10.855799999999999"/>
    <x v="2"/>
    <s v="No"/>
    <n v="0"/>
  </r>
  <r>
    <n v="8934"/>
    <s v="CA-2018-102134"/>
    <x v="560"/>
    <d v="2018-03-19T00:00:00"/>
    <x v="1"/>
    <s v="SP-20545"/>
    <s v="Sibella Parks"/>
    <x v="1"/>
    <x v="0"/>
    <x v="124"/>
    <x v="6"/>
    <n v="54302"/>
    <x v="2"/>
    <s v="FUR-FU-10003724"/>
    <x v="0"/>
    <x v="5"/>
    <s v="Westinghouse Clip-On Gooseneck Lamps"/>
    <n v="16.739999999999998"/>
    <x v="0"/>
    <n v="0"/>
    <n v="4.3523999999999994"/>
    <x v="2"/>
    <s v="No"/>
    <n v="0"/>
  </r>
  <r>
    <n v="8935"/>
    <s v="CA-2019-130036"/>
    <x v="151"/>
    <d v="2019-08-27T00:00:00"/>
    <x v="3"/>
    <s v="BP-11185"/>
    <s v="Ben Peterman"/>
    <x v="1"/>
    <x v="0"/>
    <x v="10"/>
    <x v="9"/>
    <n v="19120"/>
    <x v="3"/>
    <s v="OFF-PA-10000528"/>
    <x v="1"/>
    <x v="10"/>
    <s v="Xerox 1981"/>
    <n v="12.672000000000001"/>
    <x v="1"/>
    <n v="0.2"/>
    <n v="3.96"/>
    <x v="3"/>
    <s v="No"/>
    <n v="0"/>
  </r>
  <r>
    <n v="8936"/>
    <s v="CA-2019-130036"/>
    <x v="151"/>
    <d v="2019-08-27T00:00:00"/>
    <x v="3"/>
    <s v="BP-11185"/>
    <s v="Ben Peterman"/>
    <x v="1"/>
    <x v="0"/>
    <x v="10"/>
    <x v="9"/>
    <n v="19120"/>
    <x v="3"/>
    <s v="TEC-AC-10001908"/>
    <x v="2"/>
    <x v="11"/>
    <s v="Logitech Wireless Headset h800"/>
    <n v="1119.8880000000001"/>
    <x v="9"/>
    <n v="0.2"/>
    <n v="209.97899999999993"/>
    <x v="3"/>
    <s v="No"/>
    <n v="0"/>
  </r>
  <r>
    <n v="8937"/>
    <s v="CA-2017-134117"/>
    <x v="997"/>
    <d v="2017-12-19T00:00:00"/>
    <x v="0"/>
    <s v="PG-18895"/>
    <s v="Paul Gonzalez"/>
    <x v="0"/>
    <x v="0"/>
    <x v="1"/>
    <x v="1"/>
    <n v="90008"/>
    <x v="1"/>
    <s v="OFF-AR-10003903"/>
    <x v="1"/>
    <x v="6"/>
    <s v="Sanford 52201 APSCO Electric Pencil Sharpener"/>
    <n v="204.85"/>
    <x v="2"/>
    <n v="0"/>
    <n v="53.261000000000003"/>
    <x v="1"/>
    <s v="No"/>
    <n v="0"/>
  </r>
  <r>
    <n v="8938"/>
    <s v="CA-2017-134117"/>
    <x v="997"/>
    <d v="2017-12-19T00:00:00"/>
    <x v="0"/>
    <s v="PG-18895"/>
    <s v="Paul Gonzalez"/>
    <x v="0"/>
    <x v="0"/>
    <x v="1"/>
    <x v="1"/>
    <n v="90008"/>
    <x v="1"/>
    <s v="TEC-PH-10004908"/>
    <x v="2"/>
    <x v="7"/>
    <s v="Panasonic KX TS3282W Corded phone"/>
    <n v="135.98400000000001"/>
    <x v="0"/>
    <n v="0.2"/>
    <n v="16.997999999999983"/>
    <x v="1"/>
    <s v="No"/>
    <n v="0"/>
  </r>
  <r>
    <n v="8939"/>
    <s v="CA-2017-134117"/>
    <x v="997"/>
    <d v="2017-12-19T00:00:00"/>
    <x v="0"/>
    <s v="PG-18895"/>
    <s v="Paul Gonzalez"/>
    <x v="0"/>
    <x v="0"/>
    <x v="1"/>
    <x v="1"/>
    <n v="90008"/>
    <x v="1"/>
    <s v="OFF-AR-10001940"/>
    <x v="1"/>
    <x v="6"/>
    <s v="Sanford Colorific Eraseable Coloring Pencils, 12 Count"/>
    <n v="16.399999999999999"/>
    <x v="2"/>
    <n v="0"/>
    <n v="7.0520000000000005"/>
    <x v="1"/>
    <s v="No"/>
    <n v="0"/>
  </r>
  <r>
    <n v="8940"/>
    <s v="CA-2017-134117"/>
    <x v="997"/>
    <d v="2017-12-19T00:00:00"/>
    <x v="0"/>
    <s v="PG-18895"/>
    <s v="Paul Gonzalez"/>
    <x v="0"/>
    <x v="0"/>
    <x v="1"/>
    <x v="1"/>
    <n v="90008"/>
    <x v="1"/>
    <s v="OFF-BI-10002026"/>
    <x v="1"/>
    <x v="8"/>
    <s v="Avery Arch Ring Binders"/>
    <n v="92.960000000000008"/>
    <x v="0"/>
    <n v="0.2"/>
    <n v="31.373999999999995"/>
    <x v="1"/>
    <s v="No"/>
    <n v="0"/>
  </r>
  <r>
    <n v="8941"/>
    <s v="CA-2016-130918"/>
    <x v="963"/>
    <d v="2016-08-24T00:00:00"/>
    <x v="0"/>
    <s v="JP-15520"/>
    <s v="Jeremy Pistek"/>
    <x v="0"/>
    <x v="0"/>
    <x v="368"/>
    <x v="2"/>
    <n v="33161"/>
    <x v="0"/>
    <s v="OFF-SU-10003936"/>
    <x v="1"/>
    <x v="14"/>
    <s v="Acme Serrated Blade Letter Opener"/>
    <n v="7.6320000000000014"/>
    <x v="1"/>
    <n v="0.2"/>
    <n v="-1.8126000000000002"/>
    <x v="0"/>
    <s v="No"/>
    <n v="0"/>
  </r>
  <r>
    <n v="8942"/>
    <s v="CA-2018-159023"/>
    <x v="54"/>
    <d v="2018-11-05T00:00:00"/>
    <x v="2"/>
    <s v="NW-18400"/>
    <s v="Natalie Webber"/>
    <x v="0"/>
    <x v="0"/>
    <x v="32"/>
    <x v="21"/>
    <n v="97206"/>
    <x v="1"/>
    <s v="OFF-BI-10002813"/>
    <x v="1"/>
    <x v="8"/>
    <s v="Avery Reinforcements for Hole-Punch Pages"/>
    <n v="4.1580000000000004"/>
    <x v="3"/>
    <n v="0.7"/>
    <n v="-3.4649999999999999"/>
    <x v="1"/>
    <s v="Yes"/>
    <n v="1"/>
  </r>
  <r>
    <n v="8943"/>
    <s v="CA-2018-159023"/>
    <x v="54"/>
    <d v="2018-11-05T00:00:00"/>
    <x v="2"/>
    <s v="NW-18400"/>
    <s v="Natalie Webber"/>
    <x v="0"/>
    <x v="0"/>
    <x v="32"/>
    <x v="21"/>
    <n v="97206"/>
    <x v="1"/>
    <s v="TEC-MA-10003337"/>
    <x v="2"/>
    <x v="15"/>
    <s v="Okidata B401 Printer"/>
    <n v="179.99100000000004"/>
    <x v="1"/>
    <n v="0.7"/>
    <n v="-251.98739999999992"/>
    <x v="1"/>
    <s v="Yes"/>
    <n v="1"/>
  </r>
  <r>
    <n v="8944"/>
    <s v="CA-2019-111717"/>
    <x v="1208"/>
    <d v="2019-10-16T00:00:00"/>
    <x v="1"/>
    <s v="SW-20245"/>
    <s v="Scot Wooten"/>
    <x v="0"/>
    <x v="0"/>
    <x v="34"/>
    <x v="10"/>
    <n v="60505"/>
    <x v="2"/>
    <s v="FUR-CH-10001545"/>
    <x v="0"/>
    <x v="1"/>
    <s v="Hon Comfortask Task/Swivel Chairs"/>
    <n v="239.358"/>
    <x v="1"/>
    <n v="0.3"/>
    <n v="-47.871600000000001"/>
    <x v="2"/>
    <s v="No"/>
    <n v="0"/>
  </r>
  <r>
    <n v="8945"/>
    <s v="CA-2016-154592"/>
    <x v="1035"/>
    <d v="2016-12-08T00:00:00"/>
    <x v="2"/>
    <s v="EH-14005"/>
    <s v="Erica Hernandez"/>
    <x v="2"/>
    <x v="0"/>
    <x v="8"/>
    <x v="1"/>
    <n v="94109"/>
    <x v="1"/>
    <s v="OFF-PA-10000062"/>
    <x v="1"/>
    <x v="10"/>
    <s v="Green Bar Computer Printout Paper"/>
    <n v="164.88"/>
    <x v="1"/>
    <n v="0"/>
    <n v="80.791200000000003"/>
    <x v="1"/>
    <s v="No"/>
    <n v="0"/>
  </r>
  <r>
    <n v="8946"/>
    <s v="CA-2016-128622"/>
    <x v="647"/>
    <d v="2016-11-17T00:00:00"/>
    <x v="0"/>
    <s v="SC-20260"/>
    <s v="Scott Cohen"/>
    <x v="1"/>
    <x v="0"/>
    <x v="8"/>
    <x v="1"/>
    <n v="94110"/>
    <x v="1"/>
    <s v="OFF-SU-10001574"/>
    <x v="1"/>
    <x v="14"/>
    <s v="Acme Value Line Scissors"/>
    <n v="10.95"/>
    <x v="1"/>
    <n v="0"/>
    <n v="3.2849999999999993"/>
    <x v="1"/>
    <s v="No"/>
    <n v="0"/>
  </r>
  <r>
    <n v="8947"/>
    <s v="CA-2019-148355"/>
    <x v="165"/>
    <d v="2019-12-28T00:00:00"/>
    <x v="1"/>
    <s v="NC-18535"/>
    <s v="Nick Crebassa"/>
    <x v="1"/>
    <x v="0"/>
    <x v="217"/>
    <x v="31"/>
    <n v="2740"/>
    <x v="3"/>
    <s v="OFF-PA-10001972"/>
    <x v="1"/>
    <x v="10"/>
    <s v="Xerox 214"/>
    <n v="19.440000000000001"/>
    <x v="1"/>
    <n v="0"/>
    <n v="9.3312000000000008"/>
    <x v="3"/>
    <s v="No"/>
    <n v="0"/>
  </r>
  <r>
    <n v="8948"/>
    <s v="CA-2019-148355"/>
    <x v="165"/>
    <d v="2019-12-28T00:00:00"/>
    <x v="1"/>
    <s v="NC-18535"/>
    <s v="Nick Crebassa"/>
    <x v="1"/>
    <x v="0"/>
    <x v="217"/>
    <x v="31"/>
    <n v="2740"/>
    <x v="3"/>
    <s v="OFF-BI-10000201"/>
    <x v="1"/>
    <x v="8"/>
    <s v="Avery Triangle Shaped Sheet Lifters, Black, 2/Pack"/>
    <n v="12.3"/>
    <x v="2"/>
    <n v="0"/>
    <n v="6.15"/>
    <x v="3"/>
    <s v="No"/>
    <n v="0"/>
  </r>
  <r>
    <n v="8949"/>
    <s v="CA-2016-132913"/>
    <x v="163"/>
    <d v="2016-12-26T00:00:00"/>
    <x v="2"/>
    <s v="AS-10090"/>
    <s v="Adam Shillingsburg"/>
    <x v="0"/>
    <x v="0"/>
    <x v="70"/>
    <x v="1"/>
    <n v="92037"/>
    <x v="1"/>
    <s v="OFF-AP-10003278"/>
    <x v="1"/>
    <x v="9"/>
    <s v="Belkin 7-Outlet SurgeMaster Home Series"/>
    <n v="13.97"/>
    <x v="7"/>
    <n v="0"/>
    <n v="3.632200000000001"/>
    <x v="1"/>
    <s v="No"/>
    <n v="0"/>
  </r>
  <r>
    <n v="8950"/>
    <s v="CA-2019-150910"/>
    <x v="66"/>
    <d v="2019-12-28T00:00:00"/>
    <x v="1"/>
    <s v="JL-15130"/>
    <s v="Jack Lebron"/>
    <x v="0"/>
    <x v="0"/>
    <x v="25"/>
    <x v="18"/>
    <n v="38301"/>
    <x v="0"/>
    <s v="FUR-TA-10002903"/>
    <x v="0"/>
    <x v="3"/>
    <s v="Bevis Round Bullnose 29&quot; High Table Top"/>
    <n v="934.9559999999999"/>
    <x v="5"/>
    <n v="0.4"/>
    <n v="-249.32159999999999"/>
    <x v="0"/>
    <s v="Yes"/>
    <n v="1"/>
  </r>
  <r>
    <n v="8951"/>
    <s v="CA-2019-150910"/>
    <x v="66"/>
    <d v="2019-12-28T00:00:00"/>
    <x v="1"/>
    <s v="JL-15130"/>
    <s v="Jack Lebron"/>
    <x v="0"/>
    <x v="0"/>
    <x v="25"/>
    <x v="18"/>
    <n v="38301"/>
    <x v="0"/>
    <s v="TEC-AC-10001013"/>
    <x v="2"/>
    <x v="11"/>
    <s v="Logitech ClearChat Comfort/USB Headset H390"/>
    <n v="46.864000000000004"/>
    <x v="0"/>
    <n v="0.2"/>
    <n v="7.615399999999994"/>
    <x v="0"/>
    <s v="Yes"/>
    <n v="1"/>
  </r>
  <r>
    <n v="8952"/>
    <s v="CA-2019-150910"/>
    <x v="66"/>
    <d v="2019-12-28T00:00:00"/>
    <x v="1"/>
    <s v="JL-15130"/>
    <s v="Jack Lebron"/>
    <x v="0"/>
    <x v="0"/>
    <x v="25"/>
    <x v="18"/>
    <n v="38301"/>
    <x v="0"/>
    <s v="OFF-ST-10000918"/>
    <x v="1"/>
    <x v="4"/>
    <s v="Crate-A-Files"/>
    <n v="26.160000000000004"/>
    <x v="1"/>
    <n v="0.2"/>
    <n v="1.961999999999998"/>
    <x v="0"/>
    <s v="Yes"/>
    <n v="1"/>
  </r>
  <r>
    <n v="8953"/>
    <s v="CA-2019-150910"/>
    <x v="66"/>
    <d v="2019-12-28T00:00:00"/>
    <x v="1"/>
    <s v="JL-15130"/>
    <s v="Jack Lebron"/>
    <x v="0"/>
    <x v="0"/>
    <x v="25"/>
    <x v="18"/>
    <n v="38301"/>
    <x v="0"/>
    <s v="OFF-AR-10001419"/>
    <x v="1"/>
    <x v="6"/>
    <s v="Newell 325"/>
    <n v="23.128"/>
    <x v="3"/>
    <n v="0.2"/>
    <n v="2.8909999999999982"/>
    <x v="0"/>
    <s v="Yes"/>
    <n v="1"/>
  </r>
  <r>
    <n v="8954"/>
    <s v="CA-2019-150910"/>
    <x v="66"/>
    <d v="2019-12-28T00:00:00"/>
    <x v="1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n v="59.24"/>
    <x v="2"/>
    <n v="0.2"/>
    <n v="16.290999999999997"/>
    <x v="0"/>
    <s v="Yes"/>
    <n v="1"/>
  </r>
  <r>
    <n v="8955"/>
    <s v="CA-2016-156790"/>
    <x v="233"/>
    <d v="2016-08-10T00:00:00"/>
    <x v="0"/>
    <s v="VG-21790"/>
    <s v="Vivek Gonzalez"/>
    <x v="0"/>
    <x v="0"/>
    <x v="108"/>
    <x v="2"/>
    <n v="32216"/>
    <x v="0"/>
    <s v="FUR-BO-10000468"/>
    <x v="0"/>
    <x v="0"/>
    <s v="O'Sullivan 2-Shelf Heavy-Duty Bookcases"/>
    <n v="155.45600000000002"/>
    <x v="4"/>
    <n v="0.2"/>
    <n v="-7.7727999999999895"/>
    <x v="0"/>
    <s v="No"/>
    <n v="0"/>
  </r>
  <r>
    <n v="8956"/>
    <s v="CA-2016-126480"/>
    <x v="59"/>
    <d v="2016-09-24T00:00:00"/>
    <x v="1"/>
    <s v="HG-14965"/>
    <s v="Henry Goldwyn"/>
    <x v="1"/>
    <x v="0"/>
    <x v="70"/>
    <x v="1"/>
    <n v="92024"/>
    <x v="1"/>
    <s v="OFF-PA-10004610"/>
    <x v="1"/>
    <x v="10"/>
    <s v="Xerox 1900"/>
    <n v="8.56"/>
    <x v="0"/>
    <n v="0"/>
    <n v="3.8519999999999994"/>
    <x v="1"/>
    <s v="No"/>
    <n v="0"/>
  </r>
  <r>
    <n v="8957"/>
    <s v="CA-2019-105620"/>
    <x v="53"/>
    <d v="2019-12-28T00:00:00"/>
    <x v="2"/>
    <s v="JH-15430"/>
    <s v="Jennifer Halladay"/>
    <x v="0"/>
    <x v="0"/>
    <x v="146"/>
    <x v="2"/>
    <n v="33012"/>
    <x v="0"/>
    <s v="FUR-FU-10004963"/>
    <x v="0"/>
    <x v="5"/>
    <s v="Eldon 400 Class Desk Accessories, Black Carbon"/>
    <n v="21"/>
    <x v="1"/>
    <n v="0.2"/>
    <n v="5.7750000000000021"/>
    <x v="0"/>
    <s v="No"/>
    <n v="0"/>
  </r>
  <r>
    <n v="8958"/>
    <s v="CA-2019-105620"/>
    <x v="53"/>
    <d v="2019-12-28T00:00:00"/>
    <x v="2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n v="120"/>
    <x v="0"/>
    <n v="0.5"/>
    <n v="-7.2000000000000028"/>
    <x v="0"/>
    <s v="No"/>
    <n v="0"/>
  </r>
  <r>
    <n v="8959"/>
    <s v="CA-2019-150266"/>
    <x v="920"/>
    <d v="2019-11-30T00:00:00"/>
    <x v="1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x v="2"/>
    <n v="0.2"/>
    <n v="37.494999999999962"/>
    <x v="2"/>
    <s v="No"/>
    <n v="0"/>
  </r>
  <r>
    <n v="8960"/>
    <s v="CA-2019-150266"/>
    <x v="920"/>
    <d v="2019-11-30T00:00:00"/>
    <x v="1"/>
    <s v="RO-19780"/>
    <s v="Rose O'Brian"/>
    <x v="0"/>
    <x v="0"/>
    <x v="12"/>
    <x v="5"/>
    <n v="77070"/>
    <x v="2"/>
    <s v="OFF-AP-10002867"/>
    <x v="1"/>
    <x v="9"/>
    <s v="Fellowes Command Center 5-outlet power strip"/>
    <n v="67.839999999999989"/>
    <x v="2"/>
    <n v="0.8"/>
    <n v="-179.77600000000001"/>
    <x v="2"/>
    <s v="No"/>
    <n v="0"/>
  </r>
  <r>
    <n v="8961"/>
    <s v="CA-2019-150266"/>
    <x v="920"/>
    <d v="2019-11-30T00:00:00"/>
    <x v="1"/>
    <s v="RO-19780"/>
    <s v="Rose O'Brian"/>
    <x v="0"/>
    <x v="0"/>
    <x v="12"/>
    <x v="5"/>
    <n v="77070"/>
    <x v="2"/>
    <s v="FUR-CH-10002126"/>
    <x v="0"/>
    <x v="1"/>
    <s v="Hon Deluxe Fabric Upholstered Stacking Chairs"/>
    <n v="853.92999999999984"/>
    <x v="2"/>
    <n v="0.3"/>
    <n v="-24.397999999999911"/>
    <x v="2"/>
    <s v="No"/>
    <n v="0"/>
  </r>
  <r>
    <n v="8962"/>
    <s v="CA-2019-150266"/>
    <x v="920"/>
    <d v="2019-11-30T00:00:00"/>
    <x v="1"/>
    <s v="RO-19780"/>
    <s v="Rose O'Brian"/>
    <x v="0"/>
    <x v="0"/>
    <x v="12"/>
    <x v="5"/>
    <n v="77070"/>
    <x v="2"/>
    <s v="OFF-AR-10001761"/>
    <x v="1"/>
    <x v="6"/>
    <s v="Avery Hi-Liter Smear-Safe Highlighters"/>
    <n v="18.687999999999999"/>
    <x v="4"/>
    <n v="0.2"/>
    <n v="3.7375999999999996"/>
    <x v="2"/>
    <s v="No"/>
    <n v="0"/>
  </r>
  <r>
    <n v="8963"/>
    <s v="CA-2018-157280"/>
    <x v="732"/>
    <d v="2018-11-07T00:00:00"/>
    <x v="2"/>
    <s v="LW-17125"/>
    <s v="Liz Willingham"/>
    <x v="0"/>
    <x v="0"/>
    <x v="173"/>
    <x v="17"/>
    <n v="23464"/>
    <x v="0"/>
    <s v="FUR-FU-10004665"/>
    <x v="0"/>
    <x v="5"/>
    <s v="3M Polarizing Task Lamp with Clamp Arm, Light Gray"/>
    <n v="273.95999999999998"/>
    <x v="0"/>
    <n v="0"/>
    <n v="71.229600000000005"/>
    <x v="0"/>
    <s v="Yes"/>
    <n v="1"/>
  </r>
  <r>
    <n v="8964"/>
    <s v="CA-2018-157280"/>
    <x v="732"/>
    <d v="2018-11-07T00:00:00"/>
    <x v="2"/>
    <s v="LW-17125"/>
    <s v="Liz Willingham"/>
    <x v="0"/>
    <x v="0"/>
    <x v="173"/>
    <x v="17"/>
    <n v="23464"/>
    <x v="0"/>
    <s v="TEC-AC-10000057"/>
    <x v="2"/>
    <x v="11"/>
    <s v="Microsoft Natural Ergonomic Keyboard 4000"/>
    <n v="89.97"/>
    <x v="1"/>
    <n v="0"/>
    <n v="18.893699999999995"/>
    <x v="0"/>
    <s v="Yes"/>
    <n v="1"/>
  </r>
  <r>
    <n v="8965"/>
    <s v="CA-2018-157280"/>
    <x v="732"/>
    <d v="2018-11-07T00:00:00"/>
    <x v="2"/>
    <s v="LW-17125"/>
    <s v="Liz Willingham"/>
    <x v="0"/>
    <x v="0"/>
    <x v="173"/>
    <x v="17"/>
    <n v="23464"/>
    <x v="0"/>
    <s v="FUR-FU-10003806"/>
    <x v="0"/>
    <x v="5"/>
    <s v="Tenex Chairmat w/ Average Lip, 45&quot; x 53&quot;"/>
    <n v="756.80000000000007"/>
    <x v="2"/>
    <n v="0"/>
    <n v="75.679999999999978"/>
    <x v="0"/>
    <s v="Yes"/>
    <n v="1"/>
  </r>
  <r>
    <n v="8966"/>
    <s v="CA-2019-106691"/>
    <x v="44"/>
    <d v="2019-11-12T00:00:00"/>
    <x v="1"/>
    <s v="CC-12370"/>
    <s v="Christopher Conant"/>
    <x v="0"/>
    <x v="0"/>
    <x v="12"/>
    <x v="5"/>
    <n v="77070"/>
    <x v="2"/>
    <s v="OFF-BI-10000145"/>
    <x v="1"/>
    <x v="8"/>
    <s v="Zipper Ring Binder Pockets"/>
    <n v="1.2479999999999998"/>
    <x v="0"/>
    <n v="0.8"/>
    <n v="-1.934400000000001"/>
    <x v="2"/>
    <s v="No"/>
    <n v="0"/>
  </r>
  <r>
    <n v="8967"/>
    <s v="CA-2018-134180"/>
    <x v="54"/>
    <d v="2018-11-07T00:00:00"/>
    <x v="1"/>
    <s v="JP-16135"/>
    <s v="Julie Prescott"/>
    <x v="2"/>
    <x v="0"/>
    <x v="10"/>
    <x v="9"/>
    <n v="19120"/>
    <x v="3"/>
    <s v="TEC-AC-10000892"/>
    <x v="2"/>
    <x v="11"/>
    <s v="NETGEAR N750 Dual Band Wi-Fi Gigabit Router"/>
    <n v="72"/>
    <x v="7"/>
    <n v="0.2"/>
    <n v="14.399999999999999"/>
    <x v="3"/>
    <s v="No"/>
    <n v="0"/>
  </r>
  <r>
    <n v="8968"/>
    <s v="CA-2018-134180"/>
    <x v="54"/>
    <d v="2018-11-07T00:00:00"/>
    <x v="1"/>
    <s v="JP-16135"/>
    <s v="Julie Prescott"/>
    <x v="2"/>
    <x v="0"/>
    <x v="10"/>
    <x v="9"/>
    <n v="19120"/>
    <x v="3"/>
    <s v="FUR-CH-10004886"/>
    <x v="0"/>
    <x v="1"/>
    <s v="Bevis Steel Folding Chairs"/>
    <n v="470.15499999999997"/>
    <x v="3"/>
    <n v="0.3"/>
    <n v="-13.432999999999993"/>
    <x v="3"/>
    <s v="No"/>
    <n v="0"/>
  </r>
  <r>
    <n v="8969"/>
    <s v="CA-2016-166730"/>
    <x v="125"/>
    <d v="2017-01-01T00:00:00"/>
    <x v="2"/>
    <s v="DD-13570"/>
    <s v="Dorothy Dickinson"/>
    <x v="0"/>
    <x v="0"/>
    <x v="26"/>
    <x v="18"/>
    <n v="38109"/>
    <x v="0"/>
    <s v="OFF-ST-10002554"/>
    <x v="1"/>
    <x v="4"/>
    <s v="Tennsco Industrial Shelving"/>
    <n v="39.128"/>
    <x v="7"/>
    <n v="0.2"/>
    <n v="-8.803799999999999"/>
    <x v="0"/>
    <s v="No"/>
    <n v="0"/>
  </r>
  <r>
    <n v="8970"/>
    <s v="CA-2019-157469"/>
    <x v="574"/>
    <d v="2019-12-07T00:00:00"/>
    <x v="1"/>
    <s v="ES-14080"/>
    <s v="Erin Smith"/>
    <x v="1"/>
    <x v="0"/>
    <x v="80"/>
    <x v="24"/>
    <n v="44107"/>
    <x v="3"/>
    <s v="OFF-AR-10001662"/>
    <x v="1"/>
    <x v="6"/>
    <s v="Rogers Handheld Barrel Pencil Sharpener"/>
    <n v="19.728000000000002"/>
    <x v="6"/>
    <n v="0.2"/>
    <n v="1.7262000000000022"/>
    <x v="3"/>
    <s v="No"/>
    <n v="0"/>
  </r>
  <r>
    <n v="8971"/>
    <s v="CA-2019-157469"/>
    <x v="574"/>
    <d v="2019-12-07T00:00:00"/>
    <x v="1"/>
    <s v="ES-14080"/>
    <s v="Erin Smith"/>
    <x v="1"/>
    <x v="0"/>
    <x v="80"/>
    <x v="24"/>
    <n v="44107"/>
    <x v="3"/>
    <s v="TEC-PH-10004531"/>
    <x v="2"/>
    <x v="7"/>
    <s v="AT&amp;T CL2909"/>
    <n v="151.18799999999999"/>
    <x v="0"/>
    <n v="0.4"/>
    <n v="-25.198000000000008"/>
    <x v="3"/>
    <s v="No"/>
    <n v="0"/>
  </r>
  <r>
    <n v="8972"/>
    <s v="CA-2019-122308"/>
    <x v="668"/>
    <d v="2019-03-28T00:00:00"/>
    <x v="1"/>
    <s v="MV-17485"/>
    <s v="Mark Van Huff"/>
    <x v="0"/>
    <x v="0"/>
    <x v="20"/>
    <x v="15"/>
    <n v="10011"/>
    <x v="3"/>
    <s v="FUR-CH-10000665"/>
    <x v="0"/>
    <x v="1"/>
    <s v="Global Airflow Leather Mesh Back Chair, Black"/>
    <n v="271.76400000000001"/>
    <x v="0"/>
    <n v="0.1"/>
    <n v="60.391999999999967"/>
    <x v="3"/>
    <s v="No"/>
    <n v="0"/>
  </r>
  <r>
    <n v="8973"/>
    <s v="US-2016-149034"/>
    <x v="84"/>
    <d v="2016-11-21T00:00:00"/>
    <x v="2"/>
    <s v="RD-19900"/>
    <s v="Ruben Dartt"/>
    <x v="0"/>
    <x v="0"/>
    <x v="10"/>
    <x v="9"/>
    <n v="19120"/>
    <x v="3"/>
    <s v="TEC-AC-10003023"/>
    <x v="2"/>
    <x v="11"/>
    <s v="Logitech G105 Gaming Keyboard"/>
    <n v="47.496000000000002"/>
    <x v="7"/>
    <n v="0.2"/>
    <n v="-1.187400000000002"/>
    <x v="3"/>
    <s v="No"/>
    <n v="0"/>
  </r>
  <r>
    <n v="8974"/>
    <s v="CA-2019-159226"/>
    <x v="1016"/>
    <d v="2019-04-27T00:00:00"/>
    <x v="0"/>
    <s v="RL-19615"/>
    <s v="Rob Lucas"/>
    <x v="0"/>
    <x v="0"/>
    <x v="1"/>
    <x v="1"/>
    <n v="90008"/>
    <x v="1"/>
    <s v="FUR-BO-10004709"/>
    <x v="0"/>
    <x v="0"/>
    <s v="Bush Westfield Collection Bookcases, Medium Cherry Finish"/>
    <n v="344.98099999999994"/>
    <x v="3"/>
    <n v="0.15"/>
    <n v="28.410200000000017"/>
    <x v="1"/>
    <s v="No"/>
    <n v="0"/>
  </r>
  <r>
    <n v="8975"/>
    <s v="CA-2019-156622"/>
    <x v="51"/>
    <d v="2019-11-26T00:00:00"/>
    <x v="2"/>
    <s v="JP-15460"/>
    <s v="Jennifer Patt"/>
    <x v="1"/>
    <x v="0"/>
    <x v="61"/>
    <x v="5"/>
    <n v="75220"/>
    <x v="2"/>
    <s v="OFF-PA-10000477"/>
    <x v="1"/>
    <x v="10"/>
    <s v="Xerox 22"/>
    <n v="36.288000000000011"/>
    <x v="3"/>
    <n v="0.2"/>
    <n v="12.700800000000001"/>
    <x v="2"/>
    <s v="No"/>
    <n v="0"/>
  </r>
  <r>
    <n v="8976"/>
    <s v="CA-2019-156622"/>
    <x v="51"/>
    <d v="2019-11-26T00:00:00"/>
    <x v="2"/>
    <s v="JP-15460"/>
    <s v="Jennifer Patt"/>
    <x v="1"/>
    <x v="0"/>
    <x v="61"/>
    <x v="5"/>
    <n v="75220"/>
    <x v="2"/>
    <s v="OFF-PA-10002923"/>
    <x v="1"/>
    <x v="10"/>
    <s v="Xerox 1942"/>
    <n v="78.304000000000002"/>
    <x v="0"/>
    <n v="0.2"/>
    <n v="29.363999999999997"/>
    <x v="2"/>
    <s v="No"/>
    <n v="0"/>
  </r>
  <r>
    <n v="8977"/>
    <s v="CA-2019-156622"/>
    <x v="51"/>
    <d v="2019-11-26T00:00:00"/>
    <x v="2"/>
    <s v="JP-15460"/>
    <s v="Jennifer Patt"/>
    <x v="1"/>
    <x v="0"/>
    <x v="61"/>
    <x v="5"/>
    <n v="75220"/>
    <x v="2"/>
    <s v="FUR-TA-10003008"/>
    <x v="0"/>
    <x v="3"/>
    <s v="Lesro Round Back Collection Coffee Table, End Table"/>
    <n v="127.785"/>
    <x v="7"/>
    <n v="0.3"/>
    <n v="-31.033499999999989"/>
    <x v="2"/>
    <s v="No"/>
    <n v="0"/>
  </r>
  <r>
    <n v="8978"/>
    <s v="CA-2019-156622"/>
    <x v="51"/>
    <d v="2019-11-26T00:00:00"/>
    <x v="2"/>
    <s v="JP-15460"/>
    <s v="Jennifer Patt"/>
    <x v="1"/>
    <x v="0"/>
    <x v="61"/>
    <x v="5"/>
    <n v="75220"/>
    <x v="2"/>
    <s v="OFF-BI-10003707"/>
    <x v="1"/>
    <x v="8"/>
    <s v="Aluminum Screw Posts"/>
    <n v="6.1039999999999983"/>
    <x v="0"/>
    <n v="0.8"/>
    <n v="-9.1560000000000006"/>
    <x v="2"/>
    <s v="No"/>
    <n v="0"/>
  </r>
  <r>
    <n v="8979"/>
    <s v="CA-2016-119529"/>
    <x v="935"/>
    <d v="2016-11-05T00:00:00"/>
    <x v="0"/>
    <s v="DM-13345"/>
    <s v="Denise Monton"/>
    <x v="1"/>
    <x v="0"/>
    <x v="334"/>
    <x v="30"/>
    <n v="7050"/>
    <x v="3"/>
    <s v="OFF-BI-10000546"/>
    <x v="1"/>
    <x v="8"/>
    <s v="Avery Durable Binders"/>
    <n v="5.76"/>
    <x v="0"/>
    <n v="0"/>
    <n v="2.8224"/>
    <x v="3"/>
    <s v="No"/>
    <n v="0"/>
  </r>
  <r>
    <n v="8980"/>
    <s v="CA-2017-150413"/>
    <x v="324"/>
    <d v="2017-10-24T00:00:00"/>
    <x v="0"/>
    <s v="CS-11860"/>
    <s v="Cari Schnelling"/>
    <x v="0"/>
    <x v="0"/>
    <x v="61"/>
    <x v="5"/>
    <n v="75220"/>
    <x v="2"/>
    <s v="OFF-BI-10000404"/>
    <x v="1"/>
    <x v="8"/>
    <s v="Avery Printable Repositionable Plastic Tabs"/>
    <n v="1.7199999999999995"/>
    <x v="7"/>
    <n v="0.8"/>
    <n v="-2.8380000000000001"/>
    <x v="2"/>
    <s v="No"/>
    <n v="0"/>
  </r>
  <r>
    <n v="8981"/>
    <s v="CA-2016-108182"/>
    <x v="644"/>
    <d v="2016-02-10T00:00:00"/>
    <x v="0"/>
    <s v="DL-13315"/>
    <s v="Delfina Latchford"/>
    <x v="0"/>
    <x v="0"/>
    <x v="515"/>
    <x v="10"/>
    <n v="60441"/>
    <x v="2"/>
    <s v="OFF-BI-10001196"/>
    <x v="1"/>
    <x v="8"/>
    <s v="Avery Flip-Chart Easel Binder, Black"/>
    <n v="8.9519999999999982"/>
    <x v="0"/>
    <n v="0.8"/>
    <n v="-14.770800000000001"/>
    <x v="2"/>
    <s v="No"/>
    <n v="0"/>
  </r>
  <r>
    <n v="8982"/>
    <s v="CA-2018-110898"/>
    <x v="1193"/>
    <d v="2018-03-12T00:00:00"/>
    <x v="1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n v="2.3339999999999996"/>
    <x v="1"/>
    <n v="0.8"/>
    <n v="-6.3018000000000001"/>
    <x v="2"/>
    <s v="No"/>
    <n v="0"/>
  </r>
  <r>
    <n v="8983"/>
    <s v="CA-2018-110898"/>
    <x v="1193"/>
    <d v="2018-03-12T00:00:00"/>
    <x v="1"/>
    <s v="LC-16870"/>
    <s v="Lena Cacioppo"/>
    <x v="0"/>
    <x v="0"/>
    <x v="22"/>
    <x v="10"/>
    <n v="60623"/>
    <x v="2"/>
    <s v="OFF-BI-10004656"/>
    <x v="1"/>
    <x v="8"/>
    <s v="Peel &amp; Stick Add-On Corner Pockets"/>
    <n v="1.7279999999999998"/>
    <x v="4"/>
    <n v="0.8"/>
    <n v="-2.764800000000001"/>
    <x v="2"/>
    <s v="No"/>
    <n v="0"/>
  </r>
  <r>
    <n v="8984"/>
    <s v="CA-2018-110898"/>
    <x v="1193"/>
    <d v="2018-03-12T00:00:00"/>
    <x v="1"/>
    <s v="LC-16870"/>
    <s v="Lena Cacioppo"/>
    <x v="0"/>
    <x v="0"/>
    <x v="22"/>
    <x v="10"/>
    <n v="60623"/>
    <x v="2"/>
    <s v="FUR-FU-10003773"/>
    <x v="0"/>
    <x v="5"/>
    <s v="Eldon Cleatmat Plus Chair Mats for High Pile Carpets"/>
    <n v="159.04"/>
    <x v="2"/>
    <n v="0.6"/>
    <n v="-194.82400000000001"/>
    <x v="2"/>
    <s v="No"/>
    <n v="0"/>
  </r>
  <r>
    <n v="8985"/>
    <s v="CA-2018-110898"/>
    <x v="1193"/>
    <d v="2018-03-12T00:00:00"/>
    <x v="1"/>
    <s v="LC-16870"/>
    <s v="Lena Cacioppo"/>
    <x v="0"/>
    <x v="0"/>
    <x v="22"/>
    <x v="10"/>
    <n v="60623"/>
    <x v="2"/>
    <s v="FUR-TA-10000849"/>
    <x v="0"/>
    <x v="3"/>
    <s v="Bevis Rectangular Conference Tables"/>
    <n v="145.97999999999999"/>
    <x v="0"/>
    <n v="0.5"/>
    <n v="-99.266399999999976"/>
    <x v="2"/>
    <s v="No"/>
    <n v="0"/>
  </r>
  <r>
    <n v="8986"/>
    <s v="CA-2017-123092"/>
    <x v="155"/>
    <d v="2017-12-07T00:00:00"/>
    <x v="1"/>
    <s v="JG-15115"/>
    <s v="Jack Garza"/>
    <x v="0"/>
    <x v="0"/>
    <x v="108"/>
    <x v="3"/>
    <n v="28540"/>
    <x v="0"/>
    <s v="FUR-FU-10000222"/>
    <x v="0"/>
    <x v="5"/>
    <s v="Seth Thomas 16&quot; Steel Case Clock"/>
    <n v="77.951999999999998"/>
    <x v="1"/>
    <n v="0.2"/>
    <n v="12.667199999999994"/>
    <x v="0"/>
    <s v="No"/>
    <n v="0"/>
  </r>
  <r>
    <n v="8987"/>
    <s v="CA-2017-123092"/>
    <x v="155"/>
    <d v="2017-12-07T00:00:00"/>
    <x v="1"/>
    <s v="JG-15115"/>
    <s v="Jack Garza"/>
    <x v="0"/>
    <x v="0"/>
    <x v="108"/>
    <x v="3"/>
    <n v="28540"/>
    <x v="0"/>
    <s v="OFF-BI-10001718"/>
    <x v="1"/>
    <x v="8"/>
    <s v="GBC DocuBind P50 Personal Binding Machine"/>
    <n v="95.970000000000013"/>
    <x v="2"/>
    <n v="0.7"/>
    <n v="-73.57699999999997"/>
    <x v="0"/>
    <s v="No"/>
    <n v="0"/>
  </r>
  <r>
    <n v="8988"/>
    <s v="CA-2017-123092"/>
    <x v="155"/>
    <d v="2017-12-07T00:00:00"/>
    <x v="1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n v="105.584"/>
    <x v="0"/>
    <n v="0.2"/>
    <n v="9.2386000000000053"/>
    <x v="0"/>
    <s v="No"/>
    <n v="0"/>
  </r>
  <r>
    <n v="8989"/>
    <s v="CA-2017-123092"/>
    <x v="155"/>
    <d v="2017-12-07T00:00:00"/>
    <x v="1"/>
    <s v="JG-15115"/>
    <s v="Jack Garza"/>
    <x v="0"/>
    <x v="0"/>
    <x v="108"/>
    <x v="3"/>
    <n v="28540"/>
    <x v="0"/>
    <s v="OFF-AR-10004078"/>
    <x v="1"/>
    <x v="6"/>
    <s v="Newell 312"/>
    <n v="9.3439999999999994"/>
    <x v="0"/>
    <n v="0.2"/>
    <n v="1.1679999999999997"/>
    <x v="0"/>
    <s v="No"/>
    <n v="0"/>
  </r>
  <r>
    <n v="8990"/>
    <s v="US-2017-128587"/>
    <x v="100"/>
    <d v="2017-12-30T00:00:00"/>
    <x v="1"/>
    <s v="HM-14860"/>
    <s v="Harry Marie"/>
    <x v="1"/>
    <x v="0"/>
    <x v="24"/>
    <x v="25"/>
    <n v="65807"/>
    <x v="2"/>
    <s v="FUR-FU-10003026"/>
    <x v="0"/>
    <x v="5"/>
    <s v="Eldon Regeneration Recycled Desk Accessories, Black"/>
    <n v="9.68"/>
    <x v="0"/>
    <n v="0"/>
    <n v="3.7751999999999999"/>
    <x v="2"/>
    <s v="No"/>
    <n v="0"/>
  </r>
  <r>
    <n v="8991"/>
    <s v="US-2017-128587"/>
    <x v="100"/>
    <d v="2017-12-30T00:00:00"/>
    <x v="1"/>
    <s v="HM-14860"/>
    <s v="Harry Marie"/>
    <x v="1"/>
    <x v="0"/>
    <x v="24"/>
    <x v="25"/>
    <n v="65807"/>
    <x v="2"/>
    <s v="TEC-CO-10003763"/>
    <x v="2"/>
    <x v="16"/>
    <s v="Canon PC1060 Personal Laser Copier"/>
    <n v="4899.93"/>
    <x v="3"/>
    <n v="0"/>
    <n v="2302.9670999999998"/>
    <x v="2"/>
    <s v="No"/>
    <n v="0"/>
  </r>
  <r>
    <n v="8992"/>
    <s v="US-2019-139577"/>
    <x v="172"/>
    <d v="2019-10-06T00:00:00"/>
    <x v="1"/>
    <s v="TN-21040"/>
    <s v="Tanja Norvell"/>
    <x v="2"/>
    <x v="0"/>
    <x v="8"/>
    <x v="1"/>
    <n v="94110"/>
    <x v="1"/>
    <s v="TEC-AC-10004708"/>
    <x v="2"/>
    <x v="11"/>
    <s v="Sony 32GB Class 10 Micro SDHC R40 Memory Card"/>
    <n v="104.75"/>
    <x v="2"/>
    <n v="0"/>
    <n v="21.997499999999999"/>
    <x v="1"/>
    <s v="No"/>
    <n v="0"/>
  </r>
  <r>
    <n v="8993"/>
    <s v="CA-2019-159100"/>
    <x v="524"/>
    <d v="2019-10-21T00:00:00"/>
    <x v="1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n v="18.528000000000002"/>
    <x v="0"/>
    <n v="0.2"/>
    <n v="4.4004000000000003"/>
    <x v="0"/>
    <s v="No"/>
    <n v="0"/>
  </r>
  <r>
    <n v="8994"/>
    <s v="CA-2019-159100"/>
    <x v="524"/>
    <d v="2019-10-21T00:00:00"/>
    <x v="1"/>
    <s v="VP-21760"/>
    <s v="Victoria Pisteka"/>
    <x v="1"/>
    <x v="0"/>
    <x v="29"/>
    <x v="18"/>
    <n v="38401"/>
    <x v="0"/>
    <s v="FUR-TA-10001950"/>
    <x v="0"/>
    <x v="3"/>
    <s v="Balt Solid Wood Round Tables"/>
    <n v="1875.258"/>
    <x v="3"/>
    <n v="0.4"/>
    <n v="-968.88329999999996"/>
    <x v="0"/>
    <s v="No"/>
    <n v="0"/>
  </r>
  <r>
    <n v="8995"/>
    <s v="CA-2016-109043"/>
    <x v="860"/>
    <d v="2016-08-17T00:00:00"/>
    <x v="2"/>
    <s v="CS-12355"/>
    <s v="Christine Sundaresam"/>
    <x v="0"/>
    <x v="0"/>
    <x v="389"/>
    <x v="2"/>
    <n v="33021"/>
    <x v="0"/>
    <s v="OFF-PA-10000312"/>
    <x v="1"/>
    <x v="10"/>
    <s v="Xerox 1955"/>
    <n v="91.360000000000014"/>
    <x v="2"/>
    <n v="0.2"/>
    <n v="29.691999999999993"/>
    <x v="0"/>
    <s v="No"/>
    <n v="0"/>
  </r>
  <r>
    <n v="8996"/>
    <s v="CA-2016-109043"/>
    <x v="860"/>
    <d v="2016-08-17T00:00:00"/>
    <x v="2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n v="152.24"/>
    <x v="2"/>
    <n v="0.2"/>
    <n v="17.126999999999988"/>
    <x v="0"/>
    <s v="No"/>
    <n v="0"/>
  </r>
  <r>
    <n v="8997"/>
    <s v="US-2019-116491"/>
    <x v="343"/>
    <d v="2019-11-13T00:00:00"/>
    <x v="2"/>
    <s v="PG-18820"/>
    <s v="Patrick Gardner"/>
    <x v="0"/>
    <x v="0"/>
    <x v="61"/>
    <x v="5"/>
    <n v="75081"/>
    <x v="2"/>
    <s v="TEC-PH-10004531"/>
    <x v="2"/>
    <x v="7"/>
    <s v="OtterBox Commuter Series Case - iPhone 5 &amp; 5s"/>
    <n v="35.183999999999997"/>
    <x v="0"/>
    <n v="0.2"/>
    <n v="12.314399999999999"/>
    <x v="2"/>
    <s v="No"/>
    <n v="0"/>
  </r>
  <r>
    <n v="8998"/>
    <s v="CA-2019-122763"/>
    <x v="177"/>
    <d v="2019-03-20T00:00:00"/>
    <x v="3"/>
    <s v="HG-14845"/>
    <s v="Harry Greene"/>
    <x v="0"/>
    <x v="0"/>
    <x v="12"/>
    <x v="5"/>
    <n v="77041"/>
    <x v="2"/>
    <s v="OFF-PA-10000474"/>
    <x v="1"/>
    <x v="10"/>
    <s v="Easy-staple paper"/>
    <n v="56.704000000000001"/>
    <x v="0"/>
    <n v="0.2"/>
    <n v="19.137599999999992"/>
    <x v="2"/>
    <s v="No"/>
    <n v="0"/>
  </r>
  <r>
    <n v="8999"/>
    <s v="CA-2019-122763"/>
    <x v="177"/>
    <d v="2019-03-20T00:00:00"/>
    <x v="3"/>
    <s v="HG-14845"/>
    <s v="Harry Greene"/>
    <x v="0"/>
    <x v="0"/>
    <x v="12"/>
    <x v="5"/>
    <n v="77041"/>
    <x v="2"/>
    <s v="OFF-PA-10002377"/>
    <x v="1"/>
    <x v="10"/>
    <s v="Xerox 1916"/>
    <n v="274.06400000000002"/>
    <x v="3"/>
    <n v="0.2"/>
    <n v="102.77399999999999"/>
    <x v="2"/>
    <s v="No"/>
    <n v="0"/>
  </r>
  <r>
    <n v="9000"/>
    <s v="CA-2019-137785"/>
    <x v="726"/>
    <d v="2019-05-17T00:00:00"/>
    <x v="1"/>
    <s v="MH-18115"/>
    <s v="Mick Hernandez"/>
    <x v="2"/>
    <x v="0"/>
    <x v="10"/>
    <x v="9"/>
    <n v="19140"/>
    <x v="3"/>
    <s v="FUR-CH-10001482"/>
    <x v="0"/>
    <x v="1"/>
    <s v="Office Star - Mesh Screen back chair with Vinyl seat"/>
    <n v="458.42999999999995"/>
    <x v="2"/>
    <n v="0.3"/>
    <n v="-124.431"/>
    <x v="3"/>
    <s v="No"/>
    <n v="0"/>
  </r>
  <r>
    <n v="9001"/>
    <s v="CA-2016-133389"/>
    <x v="169"/>
    <d v="2016-06-22T00:00:00"/>
    <x v="3"/>
    <s v="TB-21280"/>
    <s v="Toby Braunhardt"/>
    <x v="0"/>
    <x v="0"/>
    <x v="42"/>
    <x v="16"/>
    <n v="85023"/>
    <x v="1"/>
    <s v="OFF-BI-10001553"/>
    <x v="1"/>
    <x v="8"/>
    <s v="SpineVue Locking Slant-D Ring Binders by Cardinal"/>
    <n v="8.2260000000000009"/>
    <x v="1"/>
    <n v="0.7"/>
    <n v="-6.0323999999999991"/>
    <x v="1"/>
    <s v="No"/>
    <n v="0"/>
  </r>
  <r>
    <n v="9002"/>
    <s v="CA-2016-103807"/>
    <x v="266"/>
    <d v="2016-12-09T00:00:00"/>
    <x v="1"/>
    <s v="EM-13825"/>
    <s v="Elizabeth Moffitt"/>
    <x v="1"/>
    <x v="0"/>
    <x v="406"/>
    <x v="32"/>
    <n v="30328"/>
    <x v="0"/>
    <s v="TEC-AC-10000199"/>
    <x v="2"/>
    <x v="11"/>
    <s v="Kingston Digital DataTraveler 8GB USB 2.0"/>
    <n v="5.95"/>
    <x v="7"/>
    <n v="0"/>
    <n v="0.83300000000000018"/>
    <x v="0"/>
    <s v="No"/>
    <n v="0"/>
  </r>
  <r>
    <n v="9003"/>
    <s v="CA-2016-103807"/>
    <x v="266"/>
    <d v="2016-12-09T00:00:00"/>
    <x v="1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x v="1"/>
    <n v="0"/>
    <n v="7.1627999999999998"/>
    <x v="0"/>
    <s v="No"/>
    <n v="0"/>
  </r>
  <r>
    <n v="9004"/>
    <s v="CA-2017-102855"/>
    <x v="57"/>
    <d v="2017-04-06T00:00:00"/>
    <x v="3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n v="239.94"/>
    <x v="5"/>
    <n v="0"/>
    <n v="26.393399999999986"/>
    <x v="1"/>
    <s v="No"/>
    <n v="0"/>
  </r>
  <r>
    <n v="9005"/>
    <s v="CA-2017-102855"/>
    <x v="57"/>
    <d v="2017-04-06T00:00:00"/>
    <x v="3"/>
    <s v="JF-15415"/>
    <s v="Jennifer Ferguson"/>
    <x v="0"/>
    <x v="0"/>
    <x v="258"/>
    <x v="4"/>
    <n v="99207"/>
    <x v="1"/>
    <s v="OFF-AR-10002467"/>
    <x v="1"/>
    <x v="6"/>
    <s v="Dixon Ticonderoga Pencils"/>
    <n v="23.84"/>
    <x v="8"/>
    <n v="0"/>
    <n v="6.4368000000000016"/>
    <x v="1"/>
    <s v="No"/>
    <n v="0"/>
  </r>
  <r>
    <n v="9006"/>
    <s v="CA-2019-107825"/>
    <x v="551"/>
    <d v="2019-11-18T00:00:00"/>
    <x v="3"/>
    <s v="NB-18655"/>
    <s v="Nona Balk"/>
    <x v="1"/>
    <x v="0"/>
    <x v="158"/>
    <x v="6"/>
    <n v="53209"/>
    <x v="2"/>
    <s v="OFF-ST-10001321"/>
    <x v="1"/>
    <x v="4"/>
    <s v="Decoflex Hanging Personal Folder File, Blue"/>
    <n v="92.52"/>
    <x v="5"/>
    <n v="0"/>
    <n v="24.980400000000007"/>
    <x v="2"/>
    <s v="Yes"/>
    <n v="1"/>
  </r>
  <r>
    <n v="9007"/>
    <s v="CA-2019-107825"/>
    <x v="551"/>
    <d v="2019-11-18T00:00:00"/>
    <x v="3"/>
    <s v="NB-18655"/>
    <s v="Nona Balk"/>
    <x v="1"/>
    <x v="0"/>
    <x v="158"/>
    <x v="6"/>
    <n v="53209"/>
    <x v="2"/>
    <s v="OFF-ST-10000777"/>
    <x v="1"/>
    <x v="4"/>
    <s v="Companion Letter/Legal File, Black"/>
    <n v="37.76"/>
    <x v="7"/>
    <n v="0"/>
    <n v="10.572800000000001"/>
    <x v="2"/>
    <s v="Yes"/>
    <n v="1"/>
  </r>
  <r>
    <n v="9008"/>
    <s v="CA-2019-107825"/>
    <x v="551"/>
    <d v="2019-11-18T00:00:00"/>
    <x v="3"/>
    <s v="NB-18655"/>
    <s v="Nona Balk"/>
    <x v="1"/>
    <x v="0"/>
    <x v="158"/>
    <x v="6"/>
    <n v="53209"/>
    <x v="2"/>
    <s v="OFF-LA-10003720"/>
    <x v="1"/>
    <x v="2"/>
    <s v="Avery 487"/>
    <n v="7.38"/>
    <x v="0"/>
    <n v="0"/>
    <n v="3.4685999999999999"/>
    <x v="2"/>
    <s v="Yes"/>
    <n v="1"/>
  </r>
  <r>
    <n v="9009"/>
    <s v="CA-2019-107825"/>
    <x v="551"/>
    <d v="2019-11-18T00:00:00"/>
    <x v="3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n v="5.82"/>
    <x v="0"/>
    <n v="0"/>
    <n v="2.7353999999999998"/>
    <x v="2"/>
    <s v="Yes"/>
    <n v="1"/>
  </r>
  <r>
    <n v="9010"/>
    <s v="CA-2019-106047"/>
    <x v="1209"/>
    <d v="2019-07-18T00:00:00"/>
    <x v="1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x v="7"/>
    <n v="0.2"/>
    <n v="1.1924999999999997"/>
    <x v="3"/>
    <s v="No"/>
    <n v="0"/>
  </r>
  <r>
    <n v="9011"/>
    <s v="CA-2019-127803"/>
    <x v="240"/>
    <d v="2019-05-23T00:00:00"/>
    <x v="1"/>
    <s v="ND-18460"/>
    <s v="Neil Ducich"/>
    <x v="1"/>
    <x v="0"/>
    <x v="114"/>
    <x v="19"/>
    <n v="35810"/>
    <x v="0"/>
    <s v="OFF-BI-10001787"/>
    <x v="1"/>
    <x v="8"/>
    <s v="Wilson Jones Four-Pocket Poly Binders"/>
    <n v="26.16"/>
    <x v="4"/>
    <n v="0"/>
    <n v="12.8184"/>
    <x v="0"/>
    <s v="No"/>
    <n v="0"/>
  </r>
  <r>
    <n v="9012"/>
    <s v="CA-2017-137071"/>
    <x v="139"/>
    <d v="2017-12-21T00:00:00"/>
    <x v="2"/>
    <s v="ED-13885"/>
    <s v="Emily Ducich"/>
    <x v="2"/>
    <x v="0"/>
    <x v="12"/>
    <x v="5"/>
    <n v="77036"/>
    <x v="2"/>
    <s v="TEC-AC-10004353"/>
    <x v="2"/>
    <x v="11"/>
    <s v="Hypercom P1300 Pinpad"/>
    <n v="100.80000000000001"/>
    <x v="0"/>
    <n v="0.2"/>
    <n v="21.42"/>
    <x v="2"/>
    <s v="No"/>
    <n v="0"/>
  </r>
  <r>
    <n v="9013"/>
    <s v="CA-2018-121447"/>
    <x v="823"/>
    <d v="2018-02-22T00:00:00"/>
    <x v="2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n v="135.79999999999998"/>
    <x v="3"/>
    <n v="0"/>
    <n v="66.541999999999987"/>
    <x v="3"/>
    <s v="No"/>
    <n v="0"/>
  </r>
  <r>
    <n v="9014"/>
    <s v="CA-2019-143084"/>
    <x v="257"/>
    <d v="2019-03-22T00:00:00"/>
    <x v="1"/>
    <s v="BP-11050"/>
    <s v="Barry Pond"/>
    <x v="1"/>
    <x v="0"/>
    <x v="1"/>
    <x v="1"/>
    <n v="90008"/>
    <x v="1"/>
    <s v="OFF-AR-10002766"/>
    <x v="1"/>
    <x v="6"/>
    <s v="Prang Drawing Pencil Set"/>
    <n v="13.899999999999999"/>
    <x v="2"/>
    <n v="0"/>
    <n v="3.7529999999999997"/>
    <x v="1"/>
    <s v="Yes"/>
    <n v="1"/>
  </r>
  <r>
    <n v="9015"/>
    <s v="CA-2019-143084"/>
    <x v="257"/>
    <d v="2019-03-22T00:00:00"/>
    <x v="1"/>
    <s v="BP-11050"/>
    <s v="Barry Pond"/>
    <x v="1"/>
    <x v="0"/>
    <x v="1"/>
    <x v="1"/>
    <n v="90008"/>
    <x v="1"/>
    <s v="OFF-EN-10003072"/>
    <x v="1"/>
    <x v="12"/>
    <s v="Peel &amp; Seel Envelopes"/>
    <n v="19.399999999999999"/>
    <x v="2"/>
    <n v="0"/>
    <n v="9.3120000000000012"/>
    <x v="1"/>
    <s v="Yes"/>
    <n v="1"/>
  </r>
  <r>
    <n v="9016"/>
    <s v="CA-2018-131639"/>
    <x v="907"/>
    <d v="2018-12-23T00:00:00"/>
    <x v="1"/>
    <s v="NS-18640"/>
    <s v="Noel Staavos"/>
    <x v="1"/>
    <x v="0"/>
    <x v="51"/>
    <x v="27"/>
    <n v="88220"/>
    <x v="1"/>
    <s v="OFF-BI-10001636"/>
    <x v="1"/>
    <x v="8"/>
    <s v="Ibico Plastic and Wire Spiral Binding Combs"/>
    <n v="13.488"/>
    <x v="0"/>
    <n v="0.2"/>
    <n v="4.3835999999999995"/>
    <x v="1"/>
    <s v="No"/>
    <n v="0"/>
  </r>
  <r>
    <n v="9017"/>
    <s v="CA-2018-131639"/>
    <x v="907"/>
    <d v="2018-12-23T00:00:00"/>
    <x v="1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n v="11.416"/>
    <x v="7"/>
    <n v="0.2"/>
    <n v="3.8528999999999991"/>
    <x v="1"/>
    <s v="No"/>
    <n v="0"/>
  </r>
  <r>
    <n v="9018"/>
    <s v="CA-2018-161361"/>
    <x v="253"/>
    <d v="2018-03-28T00:00:00"/>
    <x v="0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x v="1"/>
    <n v="0"/>
    <n v="8.6435999999999993"/>
    <x v="1"/>
    <s v="No"/>
    <n v="0"/>
  </r>
  <r>
    <n v="9019"/>
    <s v="CA-2018-161361"/>
    <x v="253"/>
    <d v="2018-03-28T00:00:00"/>
    <x v="0"/>
    <s v="MV-17485"/>
    <s v="Mark Van Huff"/>
    <x v="0"/>
    <x v="0"/>
    <x v="449"/>
    <x v="45"/>
    <n v="83201"/>
    <x v="1"/>
    <s v="OFF-BI-10002215"/>
    <x v="1"/>
    <x v="8"/>
    <s v="Wilson Jones Hanging View Binder, White, 1&quot;"/>
    <n v="17.04"/>
    <x v="1"/>
    <n v="0.2"/>
    <n v="5.5379999999999985"/>
    <x v="1"/>
    <s v="No"/>
    <n v="0"/>
  </r>
  <r>
    <n v="9020"/>
    <s v="CA-2016-100706"/>
    <x v="757"/>
    <d v="2016-12-18T00:00:00"/>
    <x v="0"/>
    <s v="LE-16810"/>
    <s v="Laurel Elliston"/>
    <x v="0"/>
    <x v="0"/>
    <x v="24"/>
    <x v="17"/>
    <n v="22153"/>
    <x v="0"/>
    <s v="TEC-AC-10001314"/>
    <x v="2"/>
    <x v="11"/>
    <s v="Case Logic 2.4GHz Wireless Keyboard"/>
    <n v="99.98"/>
    <x v="0"/>
    <n v="0"/>
    <n v="7.9983999999999895"/>
    <x v="0"/>
    <s v="No"/>
    <n v="0"/>
  </r>
  <r>
    <n v="9021"/>
    <s v="CA-2016-100706"/>
    <x v="757"/>
    <d v="2016-12-18T00:00:00"/>
    <x v="0"/>
    <s v="LE-16810"/>
    <s v="Laurel Elliston"/>
    <x v="0"/>
    <x v="0"/>
    <x v="24"/>
    <x v="17"/>
    <n v="22153"/>
    <x v="0"/>
    <s v="FUR-FU-10002268"/>
    <x v="0"/>
    <x v="5"/>
    <s v="Ultra Door Push Plate"/>
    <n v="29.46"/>
    <x v="5"/>
    <n v="0"/>
    <n v="9.7217999999999982"/>
    <x v="0"/>
    <s v="No"/>
    <n v="0"/>
  </r>
  <r>
    <n v="9022"/>
    <s v="CA-2017-129525"/>
    <x v="219"/>
    <d v="2017-11-20T00:00:00"/>
    <x v="1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n v="166.92000000000002"/>
    <x v="11"/>
    <n v="0.7"/>
    <n v="-116.84399999999999"/>
    <x v="3"/>
    <s v="No"/>
    <n v="0"/>
  </r>
  <r>
    <n v="9023"/>
    <s v="US-2018-141880"/>
    <x v="250"/>
    <d v="2018-08-23T00:00:00"/>
    <x v="2"/>
    <s v="TC-21475"/>
    <s v="Tony Chapman"/>
    <x v="2"/>
    <x v="0"/>
    <x v="299"/>
    <x v="22"/>
    <n v="80525"/>
    <x v="1"/>
    <s v="FUR-FU-10001979"/>
    <x v="0"/>
    <x v="5"/>
    <s v="Dana Halogen Swing-Arm Architect Lamp"/>
    <n v="98.328000000000003"/>
    <x v="1"/>
    <n v="0.2"/>
    <n v="9.832800000000006"/>
    <x v="1"/>
    <s v="No"/>
    <n v="0"/>
  </r>
  <r>
    <n v="9024"/>
    <s v="CA-2017-165799"/>
    <x v="685"/>
    <d v="2017-07-02T00:00:00"/>
    <x v="2"/>
    <s v="SG-20470"/>
    <s v="Sheri Gordon"/>
    <x v="0"/>
    <x v="0"/>
    <x v="20"/>
    <x v="15"/>
    <n v="10024"/>
    <x v="3"/>
    <s v="FUR-CH-10001482"/>
    <x v="0"/>
    <x v="1"/>
    <s v="Office Star - Mesh Screen back chair with Vinyl seat"/>
    <n v="117.88199999999999"/>
    <x v="7"/>
    <n v="0.1"/>
    <n v="1.3097999999999956"/>
    <x v="3"/>
    <s v="No"/>
    <n v="0"/>
  </r>
  <r>
    <n v="9025"/>
    <s v="CA-2018-102127"/>
    <x v="190"/>
    <d v="2018-07-02T00:00:00"/>
    <x v="1"/>
    <s v="VP-21760"/>
    <s v="Victoria Pisteka"/>
    <x v="1"/>
    <x v="0"/>
    <x v="20"/>
    <x v="15"/>
    <n v="10035"/>
    <x v="3"/>
    <s v="TEC-AC-10002018"/>
    <x v="2"/>
    <x v="11"/>
    <s v="AmazonBasics 3-Button USB Wired Mouse"/>
    <n v="20.97"/>
    <x v="1"/>
    <n v="0"/>
    <n v="9.017100000000001"/>
    <x v="3"/>
    <s v="No"/>
    <n v="0"/>
  </r>
  <r>
    <n v="9026"/>
    <s v="CA-2018-102127"/>
    <x v="190"/>
    <d v="2018-07-02T00:00:00"/>
    <x v="1"/>
    <s v="VP-21760"/>
    <s v="Victoria Pisteka"/>
    <x v="1"/>
    <x v="0"/>
    <x v="20"/>
    <x v="15"/>
    <n v="10035"/>
    <x v="3"/>
    <s v="TEC-AC-10000397"/>
    <x v="2"/>
    <x v="11"/>
    <s v="Perixx PERIBOARD-512B, Ergonomic Split Keyboard"/>
    <n v="139.96"/>
    <x v="4"/>
    <n v="0"/>
    <n v="9.7972000000000037"/>
    <x v="3"/>
    <s v="No"/>
    <n v="0"/>
  </r>
  <r>
    <n v="9027"/>
    <s v="CA-2018-102127"/>
    <x v="190"/>
    <d v="2018-07-02T00:00:00"/>
    <x v="1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n v="37.74"/>
    <x v="1"/>
    <n v="0"/>
    <n v="12.831599999999996"/>
    <x v="3"/>
    <s v="No"/>
    <n v="0"/>
  </r>
  <r>
    <n v="9028"/>
    <s v="US-2018-152415"/>
    <x v="42"/>
    <d v="2018-09-22T00:00:00"/>
    <x v="1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n v="14.82"/>
    <x v="1"/>
    <n v="0"/>
    <n v="6.224400000000001"/>
    <x v="3"/>
    <s v="No"/>
    <n v="0"/>
  </r>
  <r>
    <n v="9029"/>
    <s v="US-2018-152415"/>
    <x v="42"/>
    <d v="2018-09-22T00:00:00"/>
    <x v="1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n v="191.82"/>
    <x v="1"/>
    <n v="0"/>
    <n v="61.382399999999997"/>
    <x v="3"/>
    <s v="No"/>
    <n v="0"/>
  </r>
  <r>
    <n v="9030"/>
    <s v="CA-2016-138198"/>
    <x v="667"/>
    <d v="2016-07-23T00:00:00"/>
    <x v="1"/>
    <s v="JL-15130"/>
    <s v="Jack Lebron"/>
    <x v="0"/>
    <x v="0"/>
    <x v="106"/>
    <x v="15"/>
    <n v="10801"/>
    <x v="3"/>
    <s v="OFF-BI-10002103"/>
    <x v="1"/>
    <x v="8"/>
    <s v="Cardinal Slant-D Ring Binder, Heavy Gauge Vinyl"/>
    <n v="13.904"/>
    <x v="0"/>
    <n v="0.2"/>
    <n v="4.5187999999999997"/>
    <x v="3"/>
    <s v="No"/>
    <n v="0"/>
  </r>
  <r>
    <n v="9031"/>
    <s v="CA-2019-128041"/>
    <x v="853"/>
    <d v="2019-09-01T00:00:00"/>
    <x v="3"/>
    <s v="RW-19540"/>
    <s v="Rick Wilson"/>
    <x v="1"/>
    <x v="0"/>
    <x v="4"/>
    <x v="4"/>
    <n v="98103"/>
    <x v="1"/>
    <s v="OFF-AP-10001005"/>
    <x v="1"/>
    <x v="9"/>
    <s v="Honeywell Quietcare HEPA Air Cleaner"/>
    <n v="314.60000000000002"/>
    <x v="4"/>
    <n v="0"/>
    <n v="103.81799999999998"/>
    <x v="1"/>
    <s v="No"/>
    <n v="0"/>
  </r>
  <r>
    <n v="9032"/>
    <s v="CA-2019-128041"/>
    <x v="853"/>
    <d v="2019-09-01T00:00:00"/>
    <x v="3"/>
    <s v="RW-19540"/>
    <s v="Rick Wilson"/>
    <x v="1"/>
    <x v="0"/>
    <x v="4"/>
    <x v="4"/>
    <n v="98103"/>
    <x v="1"/>
    <s v="FUR-TA-10002607"/>
    <x v="0"/>
    <x v="3"/>
    <s v="KI Conference Tables"/>
    <n v="283.56"/>
    <x v="4"/>
    <n v="0"/>
    <n v="45.36960000000002"/>
    <x v="1"/>
    <s v="No"/>
    <n v="0"/>
  </r>
  <r>
    <n v="9033"/>
    <s v="CA-2019-105823"/>
    <x v="738"/>
    <d v="2019-06-26T00:00:00"/>
    <x v="1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n v="487.96"/>
    <x v="0"/>
    <n v="0"/>
    <n v="146.38799999999998"/>
    <x v="2"/>
    <s v="No"/>
    <n v="0"/>
  </r>
  <r>
    <n v="9034"/>
    <s v="CA-2016-152268"/>
    <x v="814"/>
    <d v="2016-09-07T00:00:00"/>
    <x v="1"/>
    <s v="SC-20095"/>
    <s v="Sanjit Chand"/>
    <x v="0"/>
    <x v="0"/>
    <x v="115"/>
    <x v="36"/>
    <n v="72701"/>
    <x v="0"/>
    <s v="OFF-BI-10001359"/>
    <x v="1"/>
    <x v="8"/>
    <s v="GBC DocuBind TL300 Electric Binding System"/>
    <n v="1793.98"/>
    <x v="0"/>
    <n v="0"/>
    <n v="843.17059999999992"/>
    <x v="0"/>
    <s v="No"/>
    <n v="0"/>
  </r>
  <r>
    <n v="9035"/>
    <s v="CA-2017-148873"/>
    <x v="486"/>
    <d v="2017-10-05T00:00:00"/>
    <x v="1"/>
    <s v="EM-13960"/>
    <s v="Eric Murdock"/>
    <x v="0"/>
    <x v="0"/>
    <x v="94"/>
    <x v="10"/>
    <n v="62301"/>
    <x v="2"/>
    <s v="OFF-BI-10003196"/>
    <x v="1"/>
    <x v="8"/>
    <s v="Accohide Poly Flexible Ring Binders"/>
    <n v="2.9919999999999995"/>
    <x v="4"/>
    <n v="0.8"/>
    <n v="-4.4880000000000013"/>
    <x v="2"/>
    <s v="Yes"/>
    <n v="1"/>
  </r>
  <r>
    <n v="9036"/>
    <s v="CA-2017-148873"/>
    <x v="486"/>
    <d v="2017-10-05T00:00:00"/>
    <x v="1"/>
    <s v="EM-13960"/>
    <s v="Eric Murdock"/>
    <x v="0"/>
    <x v="0"/>
    <x v="94"/>
    <x v="10"/>
    <n v="62301"/>
    <x v="2"/>
    <s v="TEC-AC-10003657"/>
    <x v="2"/>
    <x v="11"/>
    <s v="Lenovo 17-Key USB Numeric Keypad"/>
    <n v="108.76800000000001"/>
    <x v="4"/>
    <n v="0.2"/>
    <n v="2.7191999999999901"/>
    <x v="2"/>
    <s v="Yes"/>
    <n v="1"/>
  </r>
  <r>
    <n v="9037"/>
    <s v="CA-2017-166492"/>
    <x v="1003"/>
    <d v="2017-04-10T00:00:00"/>
    <x v="2"/>
    <s v="RP-19390"/>
    <s v="Resi Pölking"/>
    <x v="0"/>
    <x v="0"/>
    <x v="20"/>
    <x v="15"/>
    <n v="10035"/>
    <x v="3"/>
    <s v="OFF-PA-10002262"/>
    <x v="1"/>
    <x v="10"/>
    <s v="Xerox 192"/>
    <n v="25.92"/>
    <x v="4"/>
    <n v="0"/>
    <n v="12.441600000000001"/>
    <x v="3"/>
    <s v="No"/>
    <n v="0"/>
  </r>
  <r>
    <n v="9038"/>
    <s v="CA-2017-166492"/>
    <x v="1003"/>
    <d v="2017-04-10T00:00:00"/>
    <x v="2"/>
    <s v="RP-19390"/>
    <s v="Resi Pölking"/>
    <x v="0"/>
    <x v="0"/>
    <x v="20"/>
    <x v="15"/>
    <n v="10035"/>
    <x v="3"/>
    <s v="OFF-ST-10002214"/>
    <x v="1"/>
    <x v="4"/>
    <s v="X-Rack File for Hanging Folders"/>
    <n v="22.58"/>
    <x v="0"/>
    <n v="0"/>
    <n v="5.8707999999999991"/>
    <x v="3"/>
    <s v="No"/>
    <n v="0"/>
  </r>
  <r>
    <n v="9039"/>
    <s v="CA-2019-157420"/>
    <x v="610"/>
    <d v="2019-11-21T00:00:00"/>
    <x v="3"/>
    <s v="HZ-14950"/>
    <s v="Henia Zydlo"/>
    <x v="0"/>
    <x v="0"/>
    <x v="12"/>
    <x v="5"/>
    <n v="77095"/>
    <x v="2"/>
    <s v="TEC-PH-10003555"/>
    <x v="2"/>
    <x v="7"/>
    <s v="Motorola HK250 Universal Bluetooth Headset"/>
    <n v="55.176000000000002"/>
    <x v="1"/>
    <n v="0.2"/>
    <n v="-12.414599999999997"/>
    <x v="2"/>
    <s v="No"/>
    <n v="0"/>
  </r>
  <r>
    <n v="9040"/>
    <s v="CA-2018-117121"/>
    <x v="907"/>
    <d v="2018-12-21T00:00:00"/>
    <x v="1"/>
    <s v="AB-10105"/>
    <s v="Adrian Barton"/>
    <x v="0"/>
    <x v="0"/>
    <x v="66"/>
    <x v="12"/>
    <n v="48205"/>
    <x v="2"/>
    <s v="OFF-BI-10000545"/>
    <x v="1"/>
    <x v="8"/>
    <s v="GBC Ibimaster 500 Manual ProClick Binding System"/>
    <n v="9892.74"/>
    <x v="11"/>
    <n v="0"/>
    <n v="4946.37"/>
    <x v="2"/>
    <s v="No"/>
    <n v="0"/>
  </r>
  <r>
    <n v="9041"/>
    <s v="CA-2016-138177"/>
    <x v="111"/>
    <d v="2016-09-24T00:00:00"/>
    <x v="1"/>
    <s v="ND-18460"/>
    <s v="Neil Ducich"/>
    <x v="1"/>
    <x v="0"/>
    <x v="432"/>
    <x v="16"/>
    <n v="85224"/>
    <x v="1"/>
    <s v="FUR-TA-10004607"/>
    <x v="0"/>
    <x v="3"/>
    <s v="Hon 2111 Invitation Series Straight Table"/>
    <n v="73.915000000000006"/>
    <x v="7"/>
    <n v="0.5"/>
    <n v="-45.827300000000008"/>
    <x v="1"/>
    <s v="No"/>
    <n v="0"/>
  </r>
  <r>
    <n v="9042"/>
    <s v="CA-2016-114335"/>
    <x v="450"/>
    <d v="2016-10-03T00:00:00"/>
    <x v="1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x v="4"/>
    <n v="0.2"/>
    <n v="16.854399999999984"/>
    <x v="0"/>
    <s v="No"/>
    <n v="0"/>
  </r>
  <r>
    <n v="9043"/>
    <s v="CA-2017-168760"/>
    <x v="357"/>
    <d v="2017-09-26T00:00:00"/>
    <x v="0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n v="61.44"/>
    <x v="1"/>
    <n v="0"/>
    <n v="16.588799999999999"/>
    <x v="1"/>
    <s v="No"/>
    <n v="0"/>
  </r>
  <r>
    <n v="9044"/>
    <s v="CA-2018-168830"/>
    <x v="77"/>
    <d v="2018-11-13T00:00:00"/>
    <x v="1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n v="479.97"/>
    <x v="1"/>
    <n v="0"/>
    <n v="163.18979999999999"/>
    <x v="1"/>
    <s v="No"/>
    <n v="0"/>
  </r>
  <r>
    <n v="9045"/>
    <s v="CA-2019-137463"/>
    <x v="819"/>
    <d v="2019-12-20T00:00:00"/>
    <x v="0"/>
    <s v="KM-16225"/>
    <s v="Kalyca Meade"/>
    <x v="1"/>
    <x v="0"/>
    <x v="282"/>
    <x v="1"/>
    <n v="94086"/>
    <x v="1"/>
    <s v="OFF-BI-10003196"/>
    <x v="1"/>
    <x v="8"/>
    <s v="Accohide Poly Flexible Ring Binders"/>
    <n v="5.9840000000000009"/>
    <x v="0"/>
    <n v="0.2"/>
    <n v="2.2439999999999998"/>
    <x v="1"/>
    <s v="No"/>
    <n v="0"/>
  </r>
  <r>
    <n v="9046"/>
    <s v="CA-2019-137463"/>
    <x v="819"/>
    <d v="2019-12-20T00:00:00"/>
    <x v="0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n v="189.95000000000002"/>
    <x v="2"/>
    <n v="0"/>
    <n v="45.587999999999994"/>
    <x v="1"/>
    <s v="No"/>
    <n v="0"/>
  </r>
  <r>
    <n v="9047"/>
    <s v="CA-2019-137463"/>
    <x v="819"/>
    <d v="2019-12-20T00:00:00"/>
    <x v="0"/>
    <s v="KM-16225"/>
    <s v="Kalyca Meade"/>
    <x v="1"/>
    <x v="0"/>
    <x v="282"/>
    <x v="1"/>
    <n v="94086"/>
    <x v="1"/>
    <s v="TEC-AC-10000057"/>
    <x v="2"/>
    <x v="11"/>
    <s v="Microsoft Natural Ergonomic Keyboard 4000"/>
    <n v="149.94999999999999"/>
    <x v="2"/>
    <n v="0"/>
    <n v="31.489499999999992"/>
    <x v="1"/>
    <s v="No"/>
    <n v="0"/>
  </r>
  <r>
    <n v="9048"/>
    <s v="CA-2019-137463"/>
    <x v="819"/>
    <d v="2019-12-20T00:00:00"/>
    <x v="0"/>
    <s v="KM-16225"/>
    <s v="Kalyca Meade"/>
    <x v="1"/>
    <x v="0"/>
    <x v="282"/>
    <x v="1"/>
    <n v="94086"/>
    <x v="1"/>
    <s v="OFF-AR-10001988"/>
    <x v="1"/>
    <x v="6"/>
    <s v="Bulldog Table or Wall-Mount Pencil Sharpener"/>
    <n v="29.950000000000003"/>
    <x v="2"/>
    <n v="0"/>
    <n v="8.6854999999999993"/>
    <x v="1"/>
    <s v="No"/>
    <n v="0"/>
  </r>
  <r>
    <n v="9049"/>
    <s v="CA-2019-137463"/>
    <x v="819"/>
    <d v="2019-12-20T00:00:00"/>
    <x v="0"/>
    <s v="KM-16225"/>
    <s v="Kalyca Meade"/>
    <x v="1"/>
    <x v="0"/>
    <x v="282"/>
    <x v="1"/>
    <n v="94086"/>
    <x v="1"/>
    <s v="OFF-LA-10003498"/>
    <x v="1"/>
    <x v="2"/>
    <s v="Avery 475"/>
    <n v="44.400000000000006"/>
    <x v="1"/>
    <n v="0"/>
    <n v="22.200000000000003"/>
    <x v="1"/>
    <s v="No"/>
    <n v="0"/>
  </r>
  <r>
    <n v="9050"/>
    <s v="CA-2016-124513"/>
    <x v="158"/>
    <d v="2016-09-25T00:00:00"/>
    <x v="1"/>
    <s v="SL-20155"/>
    <s v="Sara Luxemburg"/>
    <x v="2"/>
    <x v="0"/>
    <x v="20"/>
    <x v="15"/>
    <n v="10011"/>
    <x v="3"/>
    <s v="OFF-AR-10002956"/>
    <x v="1"/>
    <x v="6"/>
    <s v="Boston 16801 Nautilus Battery Pencil Sharpener"/>
    <n v="66.03"/>
    <x v="1"/>
    <n v="0"/>
    <n v="17.1678"/>
    <x v="3"/>
    <s v="No"/>
    <n v="0"/>
  </r>
  <r>
    <n v="9051"/>
    <s v="CA-2017-165554"/>
    <x v="1210"/>
    <d v="2017-05-22T00:00:00"/>
    <x v="1"/>
    <s v="AJ-10780"/>
    <s v="Anthony Jacobs"/>
    <x v="1"/>
    <x v="0"/>
    <x v="1"/>
    <x v="1"/>
    <n v="90004"/>
    <x v="1"/>
    <s v="OFF-PA-10003724"/>
    <x v="1"/>
    <x v="10"/>
    <s v="Wirebound Message Book, 4 per Page"/>
    <n v="10.86"/>
    <x v="0"/>
    <n v="0"/>
    <n v="5.3213999999999997"/>
    <x v="1"/>
    <s v="No"/>
    <n v="0"/>
  </r>
  <r>
    <n v="9052"/>
    <s v="CA-2016-141838"/>
    <x v="959"/>
    <d v="2016-03-31T00:00:00"/>
    <x v="0"/>
    <s v="DK-12835"/>
    <s v="Damala Kotsonis"/>
    <x v="1"/>
    <x v="0"/>
    <x v="8"/>
    <x v="1"/>
    <n v="94122"/>
    <x v="1"/>
    <s v="OFF-AR-10004272"/>
    <x v="1"/>
    <x v="6"/>
    <s v="Newell 308"/>
    <n v="3.36"/>
    <x v="0"/>
    <n v="0"/>
    <n v="0.83999999999999986"/>
    <x v="1"/>
    <s v="No"/>
    <n v="0"/>
  </r>
  <r>
    <n v="9053"/>
    <s v="CA-2016-141838"/>
    <x v="959"/>
    <d v="2016-03-31T00:00:00"/>
    <x v="0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n v="27.936000000000003"/>
    <x v="4"/>
    <n v="0.2"/>
    <n v="9.4283999999999963"/>
    <x v="1"/>
    <s v="No"/>
    <n v="0"/>
  </r>
  <r>
    <n v="9054"/>
    <s v="CA-2016-141838"/>
    <x v="959"/>
    <d v="2016-03-31T00:00:00"/>
    <x v="0"/>
    <s v="DK-12835"/>
    <s v="Damala Kotsonis"/>
    <x v="1"/>
    <x v="0"/>
    <x v="8"/>
    <x v="1"/>
    <n v="94122"/>
    <x v="1"/>
    <s v="TEC-PH-10004100"/>
    <x v="2"/>
    <x v="7"/>
    <s v="Griffin GC17055 Auxiliary Audio Cable"/>
    <n v="28.783999999999999"/>
    <x v="0"/>
    <n v="0.2"/>
    <n v="2.878400000000001"/>
    <x v="1"/>
    <s v="No"/>
    <n v="0"/>
  </r>
  <r>
    <n v="9055"/>
    <s v="CA-2019-117009"/>
    <x v="585"/>
    <d v="2019-09-28T00:00:00"/>
    <x v="1"/>
    <s v="BK-11260"/>
    <s v="Berenike Kampe"/>
    <x v="0"/>
    <x v="0"/>
    <x v="157"/>
    <x v="1"/>
    <n v="92704"/>
    <x v="1"/>
    <s v="OFF-SU-10001218"/>
    <x v="1"/>
    <x v="14"/>
    <s v="Fiskars Softgrip Scissors"/>
    <n v="21.96"/>
    <x v="0"/>
    <n v="0"/>
    <n v="6.1488000000000014"/>
    <x v="1"/>
    <s v="No"/>
    <n v="0"/>
  </r>
  <r>
    <n v="9056"/>
    <s v="CA-2017-128993"/>
    <x v="811"/>
    <d v="2017-09-17T00:00:00"/>
    <x v="0"/>
    <s v="CC-12670"/>
    <s v="Craig Carreira"/>
    <x v="0"/>
    <x v="0"/>
    <x v="4"/>
    <x v="4"/>
    <n v="98103"/>
    <x v="1"/>
    <s v="TEC-AC-10004209"/>
    <x v="2"/>
    <x v="11"/>
    <s v="Memorex Froggy Flash Drive 4 GB"/>
    <n v="21.98"/>
    <x v="0"/>
    <n v="0"/>
    <n v="8.5722000000000005"/>
    <x v="1"/>
    <s v="No"/>
    <n v="0"/>
  </r>
  <r>
    <n v="9057"/>
    <s v="CA-2017-160227"/>
    <x v="121"/>
    <d v="2017-11-04T00:00:00"/>
    <x v="2"/>
    <s v="ED-13885"/>
    <s v="Emily Ducich"/>
    <x v="2"/>
    <x v="0"/>
    <x v="20"/>
    <x v="15"/>
    <n v="10011"/>
    <x v="3"/>
    <s v="FUR-CH-10002073"/>
    <x v="0"/>
    <x v="1"/>
    <s v="Hon Olson Stacker Chairs"/>
    <n v="2621.3220000000001"/>
    <x v="10"/>
    <n v="0.1"/>
    <n v="553.39019999999982"/>
    <x v="3"/>
    <s v="No"/>
    <n v="0"/>
  </r>
  <r>
    <n v="9058"/>
    <s v="CA-2017-149097"/>
    <x v="1182"/>
    <d v="2017-10-24T00:00:00"/>
    <x v="1"/>
    <s v="SV-20785"/>
    <s v="Stewart Visinsky"/>
    <x v="0"/>
    <x v="0"/>
    <x v="1"/>
    <x v="1"/>
    <n v="90045"/>
    <x v="1"/>
    <s v="FUR-FU-10003424"/>
    <x v="0"/>
    <x v="5"/>
    <s v="Nu-Dell Oak Frame"/>
    <n v="74.759999999999991"/>
    <x v="3"/>
    <n v="0"/>
    <n v="23.923199999999994"/>
    <x v="1"/>
    <s v="No"/>
    <n v="0"/>
  </r>
  <r>
    <n v="9059"/>
    <s v="CA-2017-149097"/>
    <x v="1182"/>
    <d v="2017-10-24T00:00:00"/>
    <x v="1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n v="364.77600000000007"/>
    <x v="1"/>
    <n v="0.2"/>
    <n v="27.358200000000011"/>
    <x v="1"/>
    <s v="No"/>
    <n v="0"/>
  </r>
  <r>
    <n v="9060"/>
    <s v="CA-2018-132304"/>
    <x v="403"/>
    <d v="2018-06-18T00:00:00"/>
    <x v="1"/>
    <s v="AR-10825"/>
    <s v="Anthony Rawles"/>
    <x v="1"/>
    <x v="0"/>
    <x v="4"/>
    <x v="4"/>
    <n v="98103"/>
    <x v="1"/>
    <s v="FUR-TA-10004619"/>
    <x v="0"/>
    <x v="3"/>
    <s v="Hon Non-Folding Utility Tables"/>
    <n v="1115.17"/>
    <x v="3"/>
    <n v="0"/>
    <n v="334.55099999999993"/>
    <x v="1"/>
    <s v="No"/>
    <n v="0"/>
  </r>
  <r>
    <n v="9061"/>
    <s v="CA-2017-136420"/>
    <x v="312"/>
    <d v="2017-11-21T00:00:00"/>
    <x v="2"/>
    <s v="CS-12250"/>
    <s v="Chris Selesnick"/>
    <x v="1"/>
    <x v="0"/>
    <x v="70"/>
    <x v="1"/>
    <n v="92024"/>
    <x v="1"/>
    <s v="OFF-BI-10002854"/>
    <x v="1"/>
    <x v="8"/>
    <s v="Performers Binder/Pad Holder, Black"/>
    <n v="89.696000000000012"/>
    <x v="4"/>
    <n v="0.2"/>
    <n v="33.635999999999996"/>
    <x v="1"/>
    <s v="No"/>
    <n v="0"/>
  </r>
  <r>
    <n v="9062"/>
    <s v="CA-2017-136420"/>
    <x v="312"/>
    <d v="2017-11-21T00:00:00"/>
    <x v="2"/>
    <s v="CS-12250"/>
    <s v="Chris Selesnick"/>
    <x v="1"/>
    <x v="0"/>
    <x v="70"/>
    <x v="1"/>
    <n v="92024"/>
    <x v="1"/>
    <s v="OFF-LA-10002762"/>
    <x v="1"/>
    <x v="2"/>
    <s v="Avery 485"/>
    <n v="50.12"/>
    <x v="4"/>
    <n v="0"/>
    <n v="23.556399999999996"/>
    <x v="1"/>
    <s v="No"/>
    <n v="0"/>
  </r>
  <r>
    <n v="9063"/>
    <s v="CA-2018-101623"/>
    <x v="905"/>
    <d v="2018-03-06T00:00:00"/>
    <x v="1"/>
    <s v="RR-19525"/>
    <s v="Rick Reed"/>
    <x v="1"/>
    <x v="0"/>
    <x v="20"/>
    <x v="15"/>
    <n v="10035"/>
    <x v="3"/>
    <s v="OFF-FA-10003495"/>
    <x v="1"/>
    <x v="13"/>
    <s v="Staples"/>
    <n v="36.480000000000004"/>
    <x v="5"/>
    <n v="0"/>
    <n v="18.240000000000002"/>
    <x v="3"/>
    <s v="No"/>
    <n v="0"/>
  </r>
  <r>
    <n v="9064"/>
    <s v="US-2016-151015"/>
    <x v="1005"/>
    <d v="2016-10-20T00:00:00"/>
    <x v="1"/>
    <s v="BD-11500"/>
    <s v="Bradley Drucker"/>
    <x v="0"/>
    <x v="0"/>
    <x v="22"/>
    <x v="10"/>
    <n v="60653"/>
    <x v="2"/>
    <s v="OFF-PA-10002581"/>
    <x v="1"/>
    <x v="10"/>
    <s v="Xerox 1951"/>
    <n v="322.19200000000001"/>
    <x v="11"/>
    <n v="0.2"/>
    <n v="100.68499999999997"/>
    <x v="2"/>
    <s v="No"/>
    <n v="0"/>
  </r>
  <r>
    <n v="9065"/>
    <s v="US-2016-151015"/>
    <x v="1005"/>
    <d v="2016-10-20T00:00:00"/>
    <x v="1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n v="2.9459999999999993"/>
    <x v="1"/>
    <n v="0.8"/>
    <n v="-4.8609000000000009"/>
    <x v="2"/>
    <s v="No"/>
    <n v="0"/>
  </r>
  <r>
    <n v="9066"/>
    <s v="US-2016-151015"/>
    <x v="1005"/>
    <d v="2016-10-20T00:00:00"/>
    <x v="1"/>
    <s v="BD-11500"/>
    <s v="Bradley Drucker"/>
    <x v="0"/>
    <x v="0"/>
    <x v="22"/>
    <x v="10"/>
    <n v="60653"/>
    <x v="2"/>
    <s v="OFF-PA-10001184"/>
    <x v="1"/>
    <x v="10"/>
    <s v="Xerox 1903"/>
    <n v="19.136000000000003"/>
    <x v="4"/>
    <n v="0.2"/>
    <n v="6.9367999999999999"/>
    <x v="2"/>
    <s v="No"/>
    <n v="0"/>
  </r>
  <r>
    <n v="9067"/>
    <s v="CA-2019-152968"/>
    <x v="1143"/>
    <d v="2019-05-30T00:00:00"/>
    <x v="1"/>
    <s v="BM-11785"/>
    <s v="Bryan Mills"/>
    <x v="0"/>
    <x v="0"/>
    <x v="193"/>
    <x v="17"/>
    <n v="22801"/>
    <x v="0"/>
    <s v="TEC-AC-10000521"/>
    <x v="2"/>
    <x v="11"/>
    <s v="Verbatim Slim CD and DVD Storage Cases, 50/Pack"/>
    <n v="23.08"/>
    <x v="0"/>
    <n v="0"/>
    <n v="6.9239999999999995"/>
    <x v="0"/>
    <s v="No"/>
    <n v="0"/>
  </r>
  <r>
    <n v="9068"/>
    <s v="CA-2018-150077"/>
    <x v="1084"/>
    <d v="2018-02-10T00:00:00"/>
    <x v="1"/>
    <s v="MS-17365"/>
    <s v="Maribeth Schnelling"/>
    <x v="0"/>
    <x v="0"/>
    <x v="196"/>
    <x v="39"/>
    <n v="20852"/>
    <x v="3"/>
    <s v="TEC-PH-10002890"/>
    <x v="2"/>
    <x v="7"/>
    <s v="AT&amp;T 17929 Lendline Telephone"/>
    <n v="90.48"/>
    <x v="0"/>
    <n v="0"/>
    <n v="23.524799999999999"/>
    <x v="3"/>
    <s v="Yes"/>
    <n v="1"/>
  </r>
  <r>
    <n v="9069"/>
    <s v="CA-2018-106278"/>
    <x v="476"/>
    <d v="2018-09-05T00:00:00"/>
    <x v="0"/>
    <s v="BM-11140"/>
    <s v="Becky Martin"/>
    <x v="0"/>
    <x v="0"/>
    <x v="96"/>
    <x v="4"/>
    <n v="98198"/>
    <x v="1"/>
    <s v="FUR-CH-10003061"/>
    <x v="0"/>
    <x v="1"/>
    <s v="Global Leather Task Chair, Black"/>
    <n v="215.976"/>
    <x v="1"/>
    <n v="0.2"/>
    <n v="-2.6997000000000355"/>
    <x v="1"/>
    <s v="No"/>
    <n v="0"/>
  </r>
  <r>
    <n v="9070"/>
    <s v="CA-2018-106278"/>
    <x v="476"/>
    <d v="2018-09-05T00:00:00"/>
    <x v="0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x v="1"/>
    <n v="0"/>
    <n v="30.991800000000001"/>
    <x v="1"/>
    <s v="No"/>
    <n v="0"/>
  </r>
  <r>
    <n v="9071"/>
    <s v="CA-2019-147550"/>
    <x v="769"/>
    <d v="2019-12-05T00:00:00"/>
    <x v="2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n v="11.352000000000002"/>
    <x v="1"/>
    <n v="0.2"/>
    <n v="2.6961000000000008"/>
    <x v="3"/>
    <s v="No"/>
    <n v="0"/>
  </r>
  <r>
    <n v="9072"/>
    <s v="CA-2017-136105"/>
    <x v="821"/>
    <d v="2017-06-16T00:00:00"/>
    <x v="1"/>
    <s v="SZ-20035"/>
    <s v="Sam Zeldin"/>
    <x v="2"/>
    <x v="0"/>
    <x v="38"/>
    <x v="14"/>
    <n v="47201"/>
    <x v="2"/>
    <s v="OFF-ST-10002444"/>
    <x v="1"/>
    <x v="4"/>
    <s v="Recycled Eldon Regeneration Jumbo File"/>
    <n v="24.56"/>
    <x v="0"/>
    <n v="0"/>
    <n v="6.8767999999999994"/>
    <x v="2"/>
    <s v="No"/>
    <n v="0"/>
  </r>
  <r>
    <n v="9073"/>
    <s v="CA-2018-142524"/>
    <x v="913"/>
    <d v="2018-09-08T00:00:00"/>
    <x v="1"/>
    <s v="MB-18085"/>
    <s v="Mick Brown"/>
    <x v="0"/>
    <x v="0"/>
    <x v="24"/>
    <x v="25"/>
    <n v="65807"/>
    <x v="2"/>
    <s v="OFF-EN-10003286"/>
    <x v="1"/>
    <x v="12"/>
    <s v="Staple envelope"/>
    <n v="16.559999999999999"/>
    <x v="0"/>
    <n v="0"/>
    <n v="7.783199999999999"/>
    <x v="2"/>
    <s v="No"/>
    <n v="0"/>
  </r>
  <r>
    <n v="9074"/>
    <s v="CA-2018-142524"/>
    <x v="913"/>
    <d v="2018-09-08T00:00:00"/>
    <x v="1"/>
    <s v="MB-18085"/>
    <s v="Mick Brown"/>
    <x v="0"/>
    <x v="0"/>
    <x v="24"/>
    <x v="25"/>
    <n v="65807"/>
    <x v="2"/>
    <s v="TEC-AC-10000109"/>
    <x v="2"/>
    <x v="11"/>
    <s v="Sony Micro Vault Click 16 GB USB 2.0 Flash Drive"/>
    <n v="279.95"/>
    <x v="2"/>
    <n v="0"/>
    <n v="67.188000000000017"/>
    <x v="2"/>
    <s v="No"/>
    <n v="0"/>
  </r>
  <r>
    <n v="9075"/>
    <s v="CA-2016-136336"/>
    <x v="419"/>
    <d v="2016-04-26T00:00:00"/>
    <x v="1"/>
    <s v="DB-13555"/>
    <s v="Dorothy Badders"/>
    <x v="1"/>
    <x v="0"/>
    <x v="0"/>
    <x v="0"/>
    <n v="42420"/>
    <x v="0"/>
    <s v="OFF-ST-10002574"/>
    <x v="1"/>
    <x v="4"/>
    <s v="SAFCO Commercial Wire Shelving, Black"/>
    <n v="828.83999999999992"/>
    <x v="5"/>
    <n v="0"/>
    <n v="0"/>
    <x v="0"/>
    <s v="No"/>
    <n v="0"/>
  </r>
  <r>
    <n v="9076"/>
    <s v="US-2017-136259"/>
    <x v="599"/>
    <d v="2017-11-08T00:00:00"/>
    <x v="2"/>
    <s v="CB-12415"/>
    <s v="Christy Brittain"/>
    <x v="0"/>
    <x v="0"/>
    <x v="80"/>
    <x v="24"/>
    <n v="44107"/>
    <x v="3"/>
    <s v="OFF-BI-10000773"/>
    <x v="1"/>
    <x v="8"/>
    <s v="Insertable Tab Post Binder Dividers"/>
    <n v="7.218"/>
    <x v="1"/>
    <n v="0.7"/>
    <n v="-5.5338000000000012"/>
    <x v="3"/>
    <s v="No"/>
    <n v="0"/>
  </r>
  <r>
    <n v="9077"/>
    <s v="US-2017-136259"/>
    <x v="599"/>
    <d v="2017-11-08T00:00:00"/>
    <x v="2"/>
    <s v="CB-12415"/>
    <s v="Christy Brittain"/>
    <x v="0"/>
    <x v="0"/>
    <x v="80"/>
    <x v="24"/>
    <n v="44107"/>
    <x v="3"/>
    <s v="OFF-SU-10004661"/>
    <x v="1"/>
    <x v="14"/>
    <s v="Acme Titanium Bonded Scissors"/>
    <n v="27.200000000000003"/>
    <x v="4"/>
    <n v="0.2"/>
    <n v="2.0399999999999991"/>
    <x v="3"/>
    <s v="No"/>
    <n v="0"/>
  </r>
  <r>
    <n v="9078"/>
    <s v="US-2016-124625"/>
    <x v="935"/>
    <d v="2016-11-07T00:00:00"/>
    <x v="1"/>
    <s v="SP-20650"/>
    <s v="Stephanie Phelps"/>
    <x v="1"/>
    <x v="0"/>
    <x v="155"/>
    <x v="8"/>
    <n v="68104"/>
    <x v="2"/>
    <s v="TEC-AC-10003280"/>
    <x v="2"/>
    <x v="11"/>
    <s v="Belkin F8E887 USB Wired Ergonomic Keyboard"/>
    <n v="89.97"/>
    <x v="1"/>
    <n v="0"/>
    <n v="18.893699999999995"/>
    <x v="2"/>
    <s v="No"/>
    <n v="0"/>
  </r>
  <r>
    <n v="9079"/>
    <s v="CA-2018-108105"/>
    <x v="595"/>
    <d v="2018-02-23T00:00:00"/>
    <x v="1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n v="318.08"/>
    <x v="4"/>
    <n v="0"/>
    <n v="34.988799999999969"/>
    <x v="0"/>
    <s v="No"/>
    <n v="0"/>
  </r>
  <r>
    <n v="9080"/>
    <s v="CA-2018-108105"/>
    <x v="595"/>
    <d v="2018-02-23T00:00:00"/>
    <x v="1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n v="5.8"/>
    <x v="7"/>
    <n v="0"/>
    <n v="2.61"/>
    <x v="0"/>
    <s v="No"/>
    <n v="0"/>
  </r>
  <r>
    <n v="9081"/>
    <s v="CA-2019-166898"/>
    <x v="220"/>
    <d v="2019-09-13T00:00:00"/>
    <x v="0"/>
    <s v="KH-16630"/>
    <s v="Ken Heidel"/>
    <x v="1"/>
    <x v="0"/>
    <x v="157"/>
    <x v="1"/>
    <n v="92704"/>
    <x v="1"/>
    <s v="TEC-PH-10002564"/>
    <x v="2"/>
    <x v="7"/>
    <s v="OtterBox Defender Series Case - Samsung Galaxy S4"/>
    <n v="143.952"/>
    <x v="5"/>
    <n v="0.2"/>
    <n v="17.993999999999978"/>
    <x v="1"/>
    <s v="Yes"/>
    <n v="1"/>
  </r>
  <r>
    <n v="9082"/>
    <s v="CA-2019-166898"/>
    <x v="220"/>
    <d v="2019-09-13T00:00:00"/>
    <x v="0"/>
    <s v="KH-16630"/>
    <s v="Ken Heidel"/>
    <x v="1"/>
    <x v="0"/>
    <x v="157"/>
    <x v="1"/>
    <n v="92704"/>
    <x v="1"/>
    <s v="OFF-PA-10002262"/>
    <x v="1"/>
    <x v="10"/>
    <s v="Xerox 192"/>
    <n v="19.440000000000001"/>
    <x v="1"/>
    <n v="0"/>
    <n v="9.3312000000000008"/>
    <x v="1"/>
    <s v="Yes"/>
    <n v="1"/>
  </r>
  <r>
    <n v="9083"/>
    <s v="CA-2019-169005"/>
    <x v="808"/>
    <d v="2019-11-06T00:00:00"/>
    <x v="1"/>
    <s v="BG-11035"/>
    <s v="Barry Gonzalez"/>
    <x v="0"/>
    <x v="0"/>
    <x v="24"/>
    <x v="17"/>
    <n v="22153"/>
    <x v="0"/>
    <s v="OFF-AR-10000246"/>
    <x v="1"/>
    <x v="6"/>
    <s v="Newell 318"/>
    <n v="5.56"/>
    <x v="0"/>
    <n v="0"/>
    <n v="1.4455999999999998"/>
    <x v="0"/>
    <s v="No"/>
    <n v="0"/>
  </r>
  <r>
    <n v="9084"/>
    <s v="CA-2017-104038"/>
    <x v="525"/>
    <d v="2017-02-08T00:00:00"/>
    <x v="2"/>
    <s v="LO-17170"/>
    <s v="Lori Olson"/>
    <x v="1"/>
    <x v="0"/>
    <x v="244"/>
    <x v="17"/>
    <n v="23434"/>
    <x v="0"/>
    <s v="OFF-ST-10002554"/>
    <x v="1"/>
    <x v="4"/>
    <s v="Tennsco Industrial Shelving"/>
    <n v="146.72999999999999"/>
    <x v="1"/>
    <n v="0"/>
    <n v="2.9346000000000032"/>
    <x v="0"/>
    <s v="No"/>
    <n v="0"/>
  </r>
  <r>
    <n v="9085"/>
    <s v="CA-2017-104038"/>
    <x v="525"/>
    <d v="2017-02-08T00:00:00"/>
    <x v="2"/>
    <s v="LO-17170"/>
    <s v="Lori Olson"/>
    <x v="1"/>
    <x v="0"/>
    <x v="244"/>
    <x v="17"/>
    <n v="23434"/>
    <x v="0"/>
    <s v="OFF-PA-10002751"/>
    <x v="1"/>
    <x v="10"/>
    <s v="Xerox 1920"/>
    <n v="29.900000000000002"/>
    <x v="2"/>
    <n v="0"/>
    <n v="13.454999999999998"/>
    <x v="0"/>
    <s v="No"/>
    <n v="0"/>
  </r>
  <r>
    <n v="9086"/>
    <s v="CA-2018-126102"/>
    <x v="545"/>
    <d v="2018-09-12T00:00:00"/>
    <x v="0"/>
    <s v="DV-13465"/>
    <s v="Dianna Vittorini"/>
    <x v="0"/>
    <x v="0"/>
    <x v="1"/>
    <x v="1"/>
    <n v="90049"/>
    <x v="1"/>
    <s v="OFF-BI-10004318"/>
    <x v="1"/>
    <x v="8"/>
    <s v="Ibico EB-19 Dual Function Manual Binding System"/>
    <n v="276.78400000000005"/>
    <x v="0"/>
    <n v="0.2"/>
    <n v="89.954799999999992"/>
    <x v="1"/>
    <s v="No"/>
    <n v="0"/>
  </r>
  <r>
    <n v="9087"/>
    <s v="CA-2018-143406"/>
    <x v="182"/>
    <d v="2018-09-30T00:00:00"/>
    <x v="1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n v="93.031999999999982"/>
    <x v="0"/>
    <n v="0.8"/>
    <n v="-251.18640000000005"/>
    <x v="2"/>
    <s v="No"/>
    <n v="0"/>
  </r>
  <r>
    <n v="9088"/>
    <s v="CA-2018-143406"/>
    <x v="182"/>
    <d v="2018-09-30T00:00:00"/>
    <x v="1"/>
    <s v="LR-17035"/>
    <s v="Lisa Ryan"/>
    <x v="1"/>
    <x v="0"/>
    <x v="12"/>
    <x v="5"/>
    <n v="77041"/>
    <x v="2"/>
    <s v="FUR-CH-10000513"/>
    <x v="0"/>
    <x v="1"/>
    <s v="High-Back Leather Manager's Chair"/>
    <n v="454.96499999999997"/>
    <x v="2"/>
    <n v="0.3"/>
    <n v="-136.48950000000002"/>
    <x v="2"/>
    <s v="No"/>
    <n v="0"/>
  </r>
  <r>
    <n v="9089"/>
    <s v="CA-2017-150308"/>
    <x v="83"/>
    <d v="2017-12-20T00:00:00"/>
    <x v="1"/>
    <s v="RR-19525"/>
    <s v="Rick Reed"/>
    <x v="1"/>
    <x v="0"/>
    <x v="143"/>
    <x v="3"/>
    <n v="27511"/>
    <x v="0"/>
    <s v="TEC-PH-10001433"/>
    <x v="2"/>
    <x v="7"/>
    <s v="Cisco Small Business SPA 502G VoIP phone"/>
    <n v="246.16800000000001"/>
    <x v="1"/>
    <n v="0.2"/>
    <n v="21.539699999999996"/>
    <x v="0"/>
    <s v="No"/>
    <n v="0"/>
  </r>
  <r>
    <n v="9090"/>
    <s v="CA-2018-131093"/>
    <x v="42"/>
    <d v="2018-09-20T00:00:00"/>
    <x v="0"/>
    <s v="TS-21610"/>
    <s v="Troy Staebel"/>
    <x v="0"/>
    <x v="0"/>
    <x v="24"/>
    <x v="24"/>
    <n v="45503"/>
    <x v="3"/>
    <s v="OFF-ST-10002790"/>
    <x v="1"/>
    <x v="4"/>
    <s v="Safco Industrial Shelving"/>
    <n v="295.39999999999998"/>
    <x v="2"/>
    <n v="0.2"/>
    <n v="-62.772499999999965"/>
    <x v="3"/>
    <s v="No"/>
    <n v="0"/>
  </r>
  <r>
    <n v="9091"/>
    <s v="US-2019-148831"/>
    <x v="119"/>
    <d v="2019-10-15T00:00:00"/>
    <x v="2"/>
    <s v="AH-10210"/>
    <s v="Alan Hwang"/>
    <x v="0"/>
    <x v="0"/>
    <x v="103"/>
    <x v="0"/>
    <n v="40214"/>
    <x v="0"/>
    <s v="OFF-ST-10002974"/>
    <x v="1"/>
    <x v="4"/>
    <s v="Trav-L-File Heavy-Duty Shuttle II, Black"/>
    <n v="348.56"/>
    <x v="8"/>
    <n v="0"/>
    <n v="104.56799999999998"/>
    <x v="0"/>
    <s v="No"/>
    <n v="0"/>
  </r>
  <r>
    <n v="9092"/>
    <s v="CA-2017-162950"/>
    <x v="1141"/>
    <d v="2017-07-03T00:00:00"/>
    <x v="0"/>
    <s v="DW-13585"/>
    <s v="Dorothy Wardle"/>
    <x v="1"/>
    <x v="0"/>
    <x v="21"/>
    <x v="24"/>
    <n v="45373"/>
    <x v="3"/>
    <s v="OFF-PA-10003177"/>
    <x v="1"/>
    <x v="10"/>
    <s v="Xerox 1999"/>
    <n v="15.552000000000003"/>
    <x v="1"/>
    <n v="0.2"/>
    <n v="5.4432"/>
    <x v="3"/>
    <s v="No"/>
    <n v="0"/>
  </r>
  <r>
    <n v="9093"/>
    <s v="CA-2017-162950"/>
    <x v="1141"/>
    <d v="2017-07-03T00:00:00"/>
    <x v="0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n v="482.93999999999994"/>
    <x v="5"/>
    <n v="0.5"/>
    <n v="-376.69319999999999"/>
    <x v="3"/>
    <s v="No"/>
    <n v="0"/>
  </r>
  <r>
    <n v="9094"/>
    <s v="US-2017-132836"/>
    <x v="932"/>
    <d v="2017-06-05T00:00:00"/>
    <x v="1"/>
    <s v="AJ-10945"/>
    <s v="Ashley Jarboe"/>
    <x v="0"/>
    <x v="0"/>
    <x v="66"/>
    <x v="12"/>
    <n v="48227"/>
    <x v="2"/>
    <s v="TEC-PH-10001299"/>
    <x v="2"/>
    <x v="7"/>
    <s v="Polycom CX300 Desktop Phone USB VoIP phone"/>
    <n v="299.98"/>
    <x v="0"/>
    <n v="0"/>
    <n v="83.994400000000013"/>
    <x v="2"/>
    <s v="No"/>
    <n v="0"/>
  </r>
  <r>
    <n v="9095"/>
    <s v="US-2017-132836"/>
    <x v="932"/>
    <d v="2017-06-05T00:00:00"/>
    <x v="1"/>
    <s v="AJ-10945"/>
    <s v="Ashley Jarboe"/>
    <x v="0"/>
    <x v="0"/>
    <x v="66"/>
    <x v="12"/>
    <n v="48227"/>
    <x v="2"/>
    <s v="OFF-BI-10004224"/>
    <x v="1"/>
    <x v="8"/>
    <s v="Catalog Binders with Expanding Posts"/>
    <n v="403.68"/>
    <x v="5"/>
    <n v="0"/>
    <n v="181.65599999999998"/>
    <x v="2"/>
    <s v="No"/>
    <n v="0"/>
  </r>
  <r>
    <n v="9096"/>
    <s v="US-2017-132836"/>
    <x v="932"/>
    <d v="2017-06-05T00:00:00"/>
    <x v="1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x v="0"/>
    <n v="0"/>
    <n v="11.731999999999999"/>
    <x v="2"/>
    <s v="No"/>
    <n v="0"/>
  </r>
  <r>
    <n v="9097"/>
    <s v="US-2017-132836"/>
    <x v="932"/>
    <d v="2017-06-05T00:00:00"/>
    <x v="1"/>
    <s v="AJ-10945"/>
    <s v="Ashley Jarboe"/>
    <x v="0"/>
    <x v="0"/>
    <x v="66"/>
    <x v="12"/>
    <n v="48227"/>
    <x v="2"/>
    <s v="OFF-LA-10004178"/>
    <x v="1"/>
    <x v="2"/>
    <s v="Avery 491"/>
    <n v="28.91"/>
    <x v="3"/>
    <n v="0"/>
    <n v="13.2986"/>
    <x v="2"/>
    <s v="No"/>
    <n v="0"/>
  </r>
  <r>
    <n v="9098"/>
    <s v="US-2016-158365"/>
    <x v="791"/>
    <d v="2016-04-17T00:00:00"/>
    <x v="1"/>
    <s v="SV-20785"/>
    <s v="Stewart Visinsky"/>
    <x v="0"/>
    <x v="0"/>
    <x v="41"/>
    <x v="14"/>
    <n v="47401"/>
    <x v="2"/>
    <s v="OFF-PA-10000289"/>
    <x v="1"/>
    <x v="10"/>
    <s v="Xerox 213"/>
    <n v="32.400000000000006"/>
    <x v="2"/>
    <n v="0"/>
    <n v="15.552000000000001"/>
    <x v="2"/>
    <s v="No"/>
    <n v="0"/>
  </r>
  <r>
    <n v="9099"/>
    <s v="CA-2019-152933"/>
    <x v="386"/>
    <d v="2019-10-16T00:00:00"/>
    <x v="1"/>
    <s v="MG-17650"/>
    <s v="Matthew Grinstein"/>
    <x v="2"/>
    <x v="0"/>
    <x v="61"/>
    <x v="5"/>
    <n v="75081"/>
    <x v="2"/>
    <s v="TEC-PH-10002085"/>
    <x v="2"/>
    <x v="7"/>
    <s v="Clarity 53712"/>
    <n v="369.54399999999998"/>
    <x v="3"/>
    <n v="0.2"/>
    <n v="27.71580000000003"/>
    <x v="2"/>
    <s v="No"/>
    <n v="0"/>
  </r>
  <r>
    <n v="9100"/>
    <s v="CA-2019-152933"/>
    <x v="386"/>
    <d v="2019-10-16T00:00:00"/>
    <x v="1"/>
    <s v="MG-17650"/>
    <s v="Matthew Grinstein"/>
    <x v="2"/>
    <x v="0"/>
    <x v="61"/>
    <x v="5"/>
    <n v="75081"/>
    <x v="2"/>
    <s v="OFF-PA-10001934"/>
    <x v="1"/>
    <x v="10"/>
    <s v="Xerox 1993"/>
    <n v="10.368000000000002"/>
    <x v="0"/>
    <n v="0.2"/>
    <n v="3.7584"/>
    <x v="2"/>
    <s v="No"/>
    <n v="0"/>
  </r>
  <r>
    <n v="9101"/>
    <s v="CA-2019-152933"/>
    <x v="386"/>
    <d v="2019-10-16T00:00:00"/>
    <x v="1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n v="791.87999999999988"/>
    <x v="1"/>
    <n v="0.2"/>
    <n v="128.68049999999994"/>
    <x v="2"/>
    <s v="No"/>
    <n v="0"/>
  </r>
  <r>
    <n v="9102"/>
    <s v="CA-2017-163181"/>
    <x v="209"/>
    <d v="2017-11-12T00:00:00"/>
    <x v="1"/>
    <s v="AB-10105"/>
    <s v="Adrian Barton"/>
    <x v="0"/>
    <x v="0"/>
    <x v="12"/>
    <x v="5"/>
    <n v="77041"/>
    <x v="2"/>
    <s v="OFF-AR-10001683"/>
    <x v="1"/>
    <x v="6"/>
    <s v="Lumber Crayons"/>
    <n v="23.64"/>
    <x v="1"/>
    <n v="0.2"/>
    <n v="5.3190000000000008"/>
    <x v="2"/>
    <s v="No"/>
    <n v="0"/>
  </r>
  <r>
    <n v="9103"/>
    <s v="CA-2017-163181"/>
    <x v="209"/>
    <d v="2017-11-12T00:00:00"/>
    <x v="1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n v="84.784000000000006"/>
    <x v="0"/>
    <n v="0.2"/>
    <n v="-16.956800000000005"/>
    <x v="2"/>
    <s v="No"/>
    <n v="0"/>
  </r>
  <r>
    <n v="9104"/>
    <s v="CA-2017-163181"/>
    <x v="209"/>
    <d v="2017-11-12T00:00:00"/>
    <x v="1"/>
    <s v="AB-10105"/>
    <s v="Adrian Barton"/>
    <x v="0"/>
    <x v="0"/>
    <x v="12"/>
    <x v="5"/>
    <n v="77041"/>
    <x v="2"/>
    <s v="FUR-FU-10000193"/>
    <x v="0"/>
    <x v="5"/>
    <s v="Tenex Chairmats For Use with Hard Floors"/>
    <n v="64.959999999999994"/>
    <x v="2"/>
    <n v="0.6"/>
    <n v="-84.447999999999993"/>
    <x v="2"/>
    <s v="No"/>
    <n v="0"/>
  </r>
  <r>
    <n v="9105"/>
    <s v="CA-2017-163181"/>
    <x v="209"/>
    <d v="2017-11-12T00:00:00"/>
    <x v="1"/>
    <s v="AB-10105"/>
    <s v="Adrian Barton"/>
    <x v="0"/>
    <x v="0"/>
    <x v="12"/>
    <x v="5"/>
    <n v="77041"/>
    <x v="2"/>
    <s v="OFF-BI-10000474"/>
    <x v="1"/>
    <x v="8"/>
    <s v="Avery Recycled Flexi-View Covers for Binding Systems"/>
    <n v="32.059999999999995"/>
    <x v="12"/>
    <n v="0.8"/>
    <n v="-51.296000000000006"/>
    <x v="2"/>
    <s v="No"/>
    <n v="0"/>
  </r>
  <r>
    <n v="9106"/>
    <s v="CA-2017-163181"/>
    <x v="209"/>
    <d v="2017-11-12T00:00:00"/>
    <x v="1"/>
    <s v="AB-10105"/>
    <s v="Adrian Barton"/>
    <x v="0"/>
    <x v="0"/>
    <x v="12"/>
    <x v="5"/>
    <n v="77041"/>
    <x v="2"/>
    <s v="OFF-ST-10000129"/>
    <x v="1"/>
    <x v="4"/>
    <s v="Fellowes Recycled Storage Drawers"/>
    <n v="177.64800000000002"/>
    <x v="0"/>
    <n v="0.2"/>
    <n v="-28.867800000000017"/>
    <x v="2"/>
    <s v="No"/>
    <n v="0"/>
  </r>
  <r>
    <n v="9107"/>
    <s v="CA-2017-163181"/>
    <x v="209"/>
    <d v="2017-11-12T00:00:00"/>
    <x v="1"/>
    <s v="AB-10105"/>
    <s v="Adrian Barton"/>
    <x v="0"/>
    <x v="0"/>
    <x v="12"/>
    <x v="5"/>
    <n v="77041"/>
    <x v="2"/>
    <s v="TEC-MA-10001016"/>
    <x v="2"/>
    <x v="15"/>
    <s v="Canon PC170 Desktop Personal Copier"/>
    <n v="287.90999999999997"/>
    <x v="1"/>
    <n v="0.4"/>
    <n v="33.589499999999987"/>
    <x v="2"/>
    <s v="No"/>
    <n v="0"/>
  </r>
  <r>
    <n v="9108"/>
    <s v="CA-2017-132941"/>
    <x v="442"/>
    <d v="2017-05-28T00:00:00"/>
    <x v="2"/>
    <s v="MM-18280"/>
    <s v="Muhammed MacIntyre"/>
    <x v="1"/>
    <x v="0"/>
    <x v="319"/>
    <x v="5"/>
    <n v="76117"/>
    <x v="2"/>
    <s v="OFF-SU-10002557"/>
    <x v="1"/>
    <x v="14"/>
    <s v="Fiskars Spring-Action Scissors"/>
    <n v="22.368000000000002"/>
    <x v="0"/>
    <n v="0.2"/>
    <n v="1.6776"/>
    <x v="2"/>
    <s v="Yes"/>
    <n v="1"/>
  </r>
  <r>
    <n v="9109"/>
    <s v="CA-2017-132941"/>
    <x v="442"/>
    <d v="2017-05-28T00:00:00"/>
    <x v="2"/>
    <s v="MM-18280"/>
    <s v="Muhammed MacIntyre"/>
    <x v="1"/>
    <x v="0"/>
    <x v="319"/>
    <x v="5"/>
    <n v="76117"/>
    <x v="2"/>
    <s v="OFF-PA-10002160"/>
    <x v="1"/>
    <x v="10"/>
    <s v="Xerox 1978"/>
    <n v="32.368000000000002"/>
    <x v="3"/>
    <n v="0.2"/>
    <n v="11.733400000000001"/>
    <x v="2"/>
    <s v="Yes"/>
    <n v="1"/>
  </r>
  <r>
    <n v="9110"/>
    <s v="CA-2017-132941"/>
    <x v="442"/>
    <d v="2017-05-28T00:00:00"/>
    <x v="2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n v="207.98400000000004"/>
    <x v="0"/>
    <n v="0.2"/>
    <n v="36.397199999999998"/>
    <x v="2"/>
    <s v="Yes"/>
    <n v="1"/>
  </r>
  <r>
    <n v="9111"/>
    <s v="CA-2016-132010"/>
    <x v="303"/>
    <d v="2016-10-15T00:00:00"/>
    <x v="2"/>
    <s v="MA-17995"/>
    <s v="Michelle Arnett"/>
    <x v="2"/>
    <x v="0"/>
    <x v="102"/>
    <x v="17"/>
    <n v="23223"/>
    <x v="0"/>
    <s v="OFF-EN-10003160"/>
    <x v="1"/>
    <x v="12"/>
    <s v="Pastel Pink Envelopes"/>
    <n v="36.4"/>
    <x v="2"/>
    <n v="0"/>
    <n v="17.472000000000001"/>
    <x v="0"/>
    <s v="No"/>
    <n v="0"/>
  </r>
  <r>
    <n v="9112"/>
    <s v="CA-2016-132010"/>
    <x v="303"/>
    <d v="2016-10-15T00:00:00"/>
    <x v="2"/>
    <s v="MA-17995"/>
    <s v="Michelle Arnett"/>
    <x v="2"/>
    <x v="0"/>
    <x v="102"/>
    <x v="17"/>
    <n v="23223"/>
    <x v="0"/>
    <s v="TEC-AC-10001542"/>
    <x v="2"/>
    <x v="11"/>
    <s v="SanDisk Cruzer 16 GB USB Flash Drive"/>
    <n v="22.96"/>
    <x v="0"/>
    <n v="0"/>
    <n v="4.3623999999999974"/>
    <x v="0"/>
    <s v="No"/>
    <n v="0"/>
  </r>
  <r>
    <n v="9113"/>
    <s v="CA-2016-132010"/>
    <x v="303"/>
    <d v="2016-10-15T00:00:00"/>
    <x v="2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n v="315.2"/>
    <x v="4"/>
    <n v="0"/>
    <n v="6.3040000000000305"/>
    <x v="0"/>
    <s v="No"/>
    <n v="0"/>
  </r>
  <r>
    <n v="9114"/>
    <s v="CA-2016-132010"/>
    <x v="303"/>
    <d v="2016-10-15T00:00:00"/>
    <x v="2"/>
    <s v="MA-17995"/>
    <s v="Michelle Arnett"/>
    <x v="2"/>
    <x v="0"/>
    <x v="102"/>
    <x v="17"/>
    <n v="23223"/>
    <x v="0"/>
    <s v="OFF-BI-10002432"/>
    <x v="1"/>
    <x v="8"/>
    <s v="Wilson Jones Standard D-Ring Binders"/>
    <n v="15.18"/>
    <x v="1"/>
    <n v="0"/>
    <n v="7.1345999999999989"/>
    <x v="0"/>
    <s v="No"/>
    <n v="0"/>
  </r>
  <r>
    <n v="9115"/>
    <s v="CA-2018-135461"/>
    <x v="569"/>
    <d v="2018-02-10T00:00:00"/>
    <x v="0"/>
    <s v="EB-13975"/>
    <s v="Erica Bern"/>
    <x v="1"/>
    <x v="0"/>
    <x v="1"/>
    <x v="1"/>
    <n v="90049"/>
    <x v="1"/>
    <s v="TEC-PH-10004094"/>
    <x v="2"/>
    <x v="7"/>
    <s v="Motorola L703CM"/>
    <n v="623.96"/>
    <x v="2"/>
    <n v="0.2"/>
    <n v="38.997500000000002"/>
    <x v="1"/>
    <s v="No"/>
    <n v="0"/>
  </r>
  <r>
    <n v="9116"/>
    <s v="CA-2019-153045"/>
    <x v="617"/>
    <d v="2019-01-24T00:00:00"/>
    <x v="0"/>
    <s v="NS-18505"/>
    <s v="Neola Schneider"/>
    <x v="0"/>
    <x v="0"/>
    <x v="10"/>
    <x v="9"/>
    <n v="19140"/>
    <x v="3"/>
    <s v="TEC-PH-10001817"/>
    <x v="2"/>
    <x v="7"/>
    <s v="Wilson Electronics DB Pro Signal Booster"/>
    <n v="429.59999999999997"/>
    <x v="0"/>
    <n v="0.4"/>
    <n v="-93.079999999999984"/>
    <x v="3"/>
    <s v="No"/>
    <n v="0"/>
  </r>
  <r>
    <n v="9117"/>
    <s v="CA-2019-153045"/>
    <x v="617"/>
    <d v="2019-01-24T00:00:00"/>
    <x v="0"/>
    <s v="NS-18505"/>
    <s v="Neola Schneider"/>
    <x v="0"/>
    <x v="0"/>
    <x v="10"/>
    <x v="9"/>
    <n v="19140"/>
    <x v="3"/>
    <s v="FUR-FU-10002759"/>
    <x v="0"/>
    <x v="5"/>
    <s v="12-1/2 Diameter Round Wall Clock"/>
    <n v="31.968000000000004"/>
    <x v="0"/>
    <n v="0.2"/>
    <n v="6.3935999999999993"/>
    <x v="3"/>
    <s v="No"/>
    <n v="0"/>
  </r>
  <r>
    <n v="9118"/>
    <s v="CA-2019-153045"/>
    <x v="617"/>
    <d v="2019-01-24T00:00:00"/>
    <x v="0"/>
    <s v="NS-18505"/>
    <s v="Neola Schneider"/>
    <x v="0"/>
    <x v="0"/>
    <x v="10"/>
    <x v="9"/>
    <n v="19140"/>
    <x v="3"/>
    <s v="FUR-CH-10000309"/>
    <x v="0"/>
    <x v="1"/>
    <s v="Global Comet Stacking Arm Chair"/>
    <n v="887.27099999999984"/>
    <x v="1"/>
    <n v="0.3"/>
    <n v="-63.376499999999965"/>
    <x v="3"/>
    <s v="No"/>
    <n v="0"/>
  </r>
  <r>
    <n v="9119"/>
    <s v="CA-2019-153045"/>
    <x v="617"/>
    <d v="2019-01-24T00:00:00"/>
    <x v="0"/>
    <s v="NS-18505"/>
    <s v="Neola Schneider"/>
    <x v="0"/>
    <x v="0"/>
    <x v="10"/>
    <x v="9"/>
    <n v="19140"/>
    <x v="3"/>
    <s v="OFF-PA-10003673"/>
    <x v="1"/>
    <x v="10"/>
    <s v="Strathmore Photo Mount Cards"/>
    <n v="21.696000000000002"/>
    <x v="4"/>
    <n v="0.2"/>
    <n v="7.0511999999999988"/>
    <x v="3"/>
    <s v="No"/>
    <n v="0"/>
  </r>
  <r>
    <n v="9120"/>
    <s v="US-2018-155971"/>
    <x v="112"/>
    <d v="2018-06-12T00:00:00"/>
    <x v="1"/>
    <s v="RB-19795"/>
    <s v="Ross Baird"/>
    <x v="2"/>
    <x v="0"/>
    <x v="1"/>
    <x v="1"/>
    <n v="90036"/>
    <x v="1"/>
    <s v="OFF-LA-10000452"/>
    <x v="1"/>
    <x v="2"/>
    <s v="Avery 488"/>
    <n v="22.05"/>
    <x v="3"/>
    <n v="0"/>
    <n v="10.584"/>
    <x v="1"/>
    <s v="No"/>
    <n v="0"/>
  </r>
  <r>
    <n v="9121"/>
    <s v="US-2018-155971"/>
    <x v="112"/>
    <d v="2018-06-12T00:00:00"/>
    <x v="1"/>
    <s v="RB-19795"/>
    <s v="Ross Baird"/>
    <x v="2"/>
    <x v="0"/>
    <x v="1"/>
    <x v="1"/>
    <n v="90036"/>
    <x v="1"/>
    <s v="OFF-PA-10000210"/>
    <x v="1"/>
    <x v="10"/>
    <s v="Xerox Blank Computer Paper"/>
    <n v="99.9"/>
    <x v="2"/>
    <n v="0"/>
    <n v="46.952999999999996"/>
    <x v="1"/>
    <s v="No"/>
    <n v="0"/>
  </r>
  <r>
    <n v="9122"/>
    <s v="CA-2019-122007"/>
    <x v="257"/>
    <d v="2019-03-20T00:00:00"/>
    <x v="0"/>
    <s v="JK-15325"/>
    <s v="Jason Klamczynski"/>
    <x v="1"/>
    <x v="0"/>
    <x v="1"/>
    <x v="1"/>
    <n v="90032"/>
    <x v="1"/>
    <s v="OFF-AP-10000358"/>
    <x v="1"/>
    <x v="9"/>
    <s v="Fellowes Basic Home/Office Series Surge Protectors"/>
    <n v="90.86"/>
    <x v="3"/>
    <n v="0"/>
    <n v="26.349399999999992"/>
    <x v="1"/>
    <s v="Yes"/>
    <n v="1"/>
  </r>
  <r>
    <n v="9123"/>
    <s v="CA-2019-162250"/>
    <x v="221"/>
    <d v="2019-11-24T00:00:00"/>
    <x v="3"/>
    <s v="PR-18880"/>
    <s v="Patrick Ryan"/>
    <x v="0"/>
    <x v="0"/>
    <x v="8"/>
    <x v="1"/>
    <n v="94109"/>
    <x v="1"/>
    <s v="OFF-PA-10002137"/>
    <x v="1"/>
    <x v="10"/>
    <s v="Southworth 100% Résumé Paper, 24lb."/>
    <n v="7.78"/>
    <x v="7"/>
    <n v="0"/>
    <n v="3.5009999999999994"/>
    <x v="1"/>
    <s v="No"/>
    <n v="0"/>
  </r>
  <r>
    <n v="9124"/>
    <s v="US-2018-158288"/>
    <x v="491"/>
    <d v="2018-11-28T00:00:00"/>
    <x v="0"/>
    <s v="EH-13945"/>
    <s v="Eric Hoffmann"/>
    <x v="0"/>
    <x v="0"/>
    <x v="10"/>
    <x v="9"/>
    <n v="19120"/>
    <x v="3"/>
    <s v="OFF-BI-10003364"/>
    <x v="1"/>
    <x v="8"/>
    <s v="Binding Machine Supplies"/>
    <n v="78.759000000000015"/>
    <x v="6"/>
    <n v="0.7"/>
    <n v="-57.75660000000002"/>
    <x v="3"/>
    <s v="No"/>
    <n v="0"/>
  </r>
  <r>
    <n v="9125"/>
    <s v="CA-2018-128916"/>
    <x v="298"/>
    <d v="2018-08-20T00:00:00"/>
    <x v="0"/>
    <s v="MA-17560"/>
    <s v="Matt Abelman"/>
    <x v="2"/>
    <x v="0"/>
    <x v="12"/>
    <x v="5"/>
    <n v="77070"/>
    <x v="2"/>
    <s v="FUR-FU-10001940"/>
    <x v="0"/>
    <x v="5"/>
    <s v="Staple-based wall hangings"/>
    <n v="9.5519999999999996"/>
    <x v="1"/>
    <n v="0.6"/>
    <n v="-3.8207999999999984"/>
    <x v="2"/>
    <s v="No"/>
    <n v="0"/>
  </r>
  <r>
    <n v="9126"/>
    <s v="CA-2018-128916"/>
    <x v="298"/>
    <d v="2018-08-20T00:00:00"/>
    <x v="0"/>
    <s v="MA-17560"/>
    <s v="Matt Abelman"/>
    <x v="2"/>
    <x v="0"/>
    <x v="12"/>
    <x v="5"/>
    <n v="77070"/>
    <x v="2"/>
    <s v="FUR-FU-10000320"/>
    <x v="0"/>
    <x v="5"/>
    <s v="OIC Stacking Trays"/>
    <n v="5.3440000000000003"/>
    <x v="4"/>
    <n v="0.6"/>
    <n v="-2.1375999999999991"/>
    <x v="2"/>
    <s v="No"/>
    <n v="0"/>
  </r>
  <r>
    <n v="9127"/>
    <s v="CA-2017-157028"/>
    <x v="109"/>
    <d v="2017-12-03T00:00:00"/>
    <x v="1"/>
    <s v="MA-17995"/>
    <s v="Michelle Arnett"/>
    <x v="2"/>
    <x v="0"/>
    <x v="324"/>
    <x v="27"/>
    <n v="88001"/>
    <x v="1"/>
    <s v="OFF-AR-10004441"/>
    <x v="1"/>
    <x v="6"/>
    <s v="BIC Brite Liner Highlighters"/>
    <n v="8.2799999999999994"/>
    <x v="0"/>
    <n v="0"/>
    <n v="3.4775999999999998"/>
    <x v="1"/>
    <s v="No"/>
    <n v="0"/>
  </r>
  <r>
    <n v="9128"/>
    <s v="CA-2019-112473"/>
    <x v="1126"/>
    <d v="2019-06-01T00:00:00"/>
    <x v="1"/>
    <s v="JL-15505"/>
    <s v="Jeremy Lonsdale"/>
    <x v="0"/>
    <x v="0"/>
    <x v="12"/>
    <x v="5"/>
    <n v="77070"/>
    <x v="2"/>
    <s v="OFF-ST-10002182"/>
    <x v="1"/>
    <x v="4"/>
    <s v="Iris 3-Drawer Stacking Bin, Black"/>
    <n v="50.135999999999996"/>
    <x v="1"/>
    <n v="0.2"/>
    <n v="-11.2806"/>
    <x v="2"/>
    <s v="No"/>
    <n v="0"/>
  </r>
  <r>
    <n v="9129"/>
    <s v="US-2019-147655"/>
    <x v="507"/>
    <d v="2019-09-05T00:00:00"/>
    <x v="2"/>
    <s v="AS-10045"/>
    <s v="Aaron Smayling"/>
    <x v="1"/>
    <x v="0"/>
    <x v="252"/>
    <x v="21"/>
    <n v="97756"/>
    <x v="1"/>
    <s v="OFF-BI-10002931"/>
    <x v="1"/>
    <x v="8"/>
    <s v="Avery Trapezoid Extra Heavy Duty 4&quot; Binders"/>
    <n v="88.074000000000012"/>
    <x v="3"/>
    <n v="0.7"/>
    <n v="-58.71599999999998"/>
    <x v="1"/>
    <s v="No"/>
    <n v="0"/>
  </r>
  <r>
    <n v="9130"/>
    <s v="CA-2018-130911"/>
    <x v="830"/>
    <d v="2018-03-26T00:00:00"/>
    <x v="0"/>
    <s v="DC-12850"/>
    <s v="Dan Campbell"/>
    <x v="0"/>
    <x v="0"/>
    <x v="138"/>
    <x v="24"/>
    <n v="44105"/>
    <x v="3"/>
    <s v="FUR-BO-10004357"/>
    <x v="0"/>
    <x v="0"/>
    <s v="O'Sullivan Living Dimensions 3-Shelf Bookcases"/>
    <n v="301.46999999999997"/>
    <x v="1"/>
    <n v="0.5"/>
    <n v="-241.17600000000002"/>
    <x v="3"/>
    <s v="No"/>
    <n v="0"/>
  </r>
  <r>
    <n v="9131"/>
    <s v="CA-2018-130911"/>
    <x v="830"/>
    <d v="2018-03-26T00:00:00"/>
    <x v="0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n v="18.656000000000002"/>
    <x v="0"/>
    <n v="0.2"/>
    <n v="1.6324000000000014"/>
    <x v="3"/>
    <s v="No"/>
    <n v="0"/>
  </r>
  <r>
    <n v="9132"/>
    <s v="CA-2019-100055"/>
    <x v="39"/>
    <d v="2019-06-01T00:00:00"/>
    <x v="1"/>
    <s v="MD-17860"/>
    <s v="Michael Dominguez"/>
    <x v="1"/>
    <x v="0"/>
    <x v="517"/>
    <x v="39"/>
    <n v="20707"/>
    <x v="3"/>
    <s v="FUR-FU-10001473"/>
    <x v="0"/>
    <x v="5"/>
    <s v="DAX Wood Document Frame"/>
    <n v="27.46"/>
    <x v="0"/>
    <n v="0"/>
    <n v="9.8856000000000002"/>
    <x v="3"/>
    <s v="No"/>
    <n v="0"/>
  </r>
  <r>
    <n v="9133"/>
    <s v="CA-2019-100055"/>
    <x v="39"/>
    <d v="2019-06-01T00:00:00"/>
    <x v="1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n v="125.13"/>
    <x v="1"/>
    <n v="0"/>
    <n v="36.287699999999987"/>
    <x v="3"/>
    <s v="No"/>
    <n v="0"/>
  </r>
  <r>
    <n v="9134"/>
    <s v="CA-2017-157805"/>
    <x v="284"/>
    <d v="2017-09-04T00:00:00"/>
    <x v="1"/>
    <s v="RH-19510"/>
    <s v="Rick Huthwaite"/>
    <x v="2"/>
    <x v="0"/>
    <x v="70"/>
    <x v="1"/>
    <n v="92037"/>
    <x v="1"/>
    <s v="TEC-PH-10004447"/>
    <x v="2"/>
    <x v="7"/>
    <s v="Toshiba IPT2010-SD IP Telephone"/>
    <n v="555.96"/>
    <x v="2"/>
    <n v="0.2"/>
    <n v="41.697000000000003"/>
    <x v="1"/>
    <s v="No"/>
    <n v="0"/>
  </r>
  <r>
    <n v="9135"/>
    <s v="CA-2018-124254"/>
    <x v="408"/>
    <d v="2018-04-17T00:00:00"/>
    <x v="1"/>
    <s v="TB-21175"/>
    <s v="Thomas Boland"/>
    <x v="1"/>
    <x v="0"/>
    <x v="481"/>
    <x v="3"/>
    <n v="27893"/>
    <x v="0"/>
    <s v="OFF-ST-10001469"/>
    <x v="1"/>
    <x v="4"/>
    <s v="Fellowes Bankers Box Recycled Super Stor/Drawer"/>
    <n v="129.55199999999999"/>
    <x v="1"/>
    <n v="0.2"/>
    <n v="-22.671600000000005"/>
    <x v="0"/>
    <s v="No"/>
    <n v="0"/>
  </r>
  <r>
    <n v="9136"/>
    <s v="CA-2018-124254"/>
    <x v="408"/>
    <d v="2018-04-17T00:00:00"/>
    <x v="1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n v="51.984000000000009"/>
    <x v="7"/>
    <n v="0.2"/>
    <n v="-5.1983999999999995"/>
    <x v="0"/>
    <s v="No"/>
    <n v="0"/>
  </r>
  <r>
    <n v="9137"/>
    <s v="CA-2018-124254"/>
    <x v="408"/>
    <d v="2018-04-17T00:00:00"/>
    <x v="1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n v="10.272000000000002"/>
    <x v="1"/>
    <n v="0.2"/>
    <n v="3.4668000000000001"/>
    <x v="0"/>
    <s v="No"/>
    <n v="0"/>
  </r>
  <r>
    <n v="9138"/>
    <s v="CA-2016-123400"/>
    <x v="563"/>
    <d v="2016-02-09T00:00:00"/>
    <x v="1"/>
    <s v="EB-13930"/>
    <s v="Eric Barreto"/>
    <x v="0"/>
    <x v="0"/>
    <x v="84"/>
    <x v="2"/>
    <n v="33710"/>
    <x v="0"/>
    <s v="OFF-BI-10000666"/>
    <x v="1"/>
    <x v="8"/>
    <s v="Surelock Post Binders"/>
    <n v="18.336000000000002"/>
    <x v="0"/>
    <n v="0.7"/>
    <n v="-12.224"/>
    <x v="0"/>
    <s v="No"/>
    <n v="0"/>
  </r>
  <r>
    <n v="9139"/>
    <s v="CA-2016-123400"/>
    <x v="563"/>
    <d v="2016-02-09T00:00:00"/>
    <x v="1"/>
    <s v="EB-13930"/>
    <s v="Eric Barreto"/>
    <x v="0"/>
    <x v="0"/>
    <x v="84"/>
    <x v="2"/>
    <n v="33710"/>
    <x v="0"/>
    <s v="TEC-PH-10002890"/>
    <x v="2"/>
    <x v="7"/>
    <s v="AT&amp;T 17929 Lendline Telephone"/>
    <n v="180.96"/>
    <x v="2"/>
    <n v="0.2"/>
    <n v="13.571999999999996"/>
    <x v="0"/>
    <s v="No"/>
    <n v="0"/>
  </r>
  <r>
    <n v="9140"/>
    <s v="CA-2016-106971"/>
    <x v="814"/>
    <d v="2016-09-08T00:00:00"/>
    <x v="1"/>
    <s v="BM-11785"/>
    <s v="Bryan Mills"/>
    <x v="0"/>
    <x v="0"/>
    <x v="452"/>
    <x v="10"/>
    <n v="60089"/>
    <x v="2"/>
    <s v="TEC-AC-10000844"/>
    <x v="2"/>
    <x v="11"/>
    <s v="Logitech Gaming G510s - Keyboard"/>
    <n v="475.94400000000002"/>
    <x v="3"/>
    <n v="0.2"/>
    <n v="95.188799999999972"/>
    <x v="2"/>
    <s v="No"/>
    <n v="0"/>
  </r>
  <r>
    <n v="9141"/>
    <s v="CA-2019-123029"/>
    <x v="1033"/>
    <d v="2019-10-02T00:00:00"/>
    <x v="0"/>
    <s v="BT-11530"/>
    <s v="Bradley Talbott"/>
    <x v="2"/>
    <x v="0"/>
    <x v="1"/>
    <x v="1"/>
    <n v="90049"/>
    <x v="1"/>
    <s v="TEC-AC-10002402"/>
    <x v="2"/>
    <x v="11"/>
    <s v="Razer Kraken PRO Over Ear PC and Music Headset"/>
    <n v="159.97999999999999"/>
    <x v="0"/>
    <n v="0"/>
    <n v="47.993999999999986"/>
    <x v="1"/>
    <s v="No"/>
    <n v="0"/>
  </r>
  <r>
    <n v="9142"/>
    <s v="CA-2018-139409"/>
    <x v="64"/>
    <d v="2018-09-07T00:00:00"/>
    <x v="2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s v="No"/>
    <n v="0"/>
  </r>
  <r>
    <n v="9143"/>
    <s v="US-2019-166688"/>
    <x v="968"/>
    <d v="2019-05-26T00:00:00"/>
    <x v="1"/>
    <s v="RD-19480"/>
    <s v="Rick Duston"/>
    <x v="0"/>
    <x v="0"/>
    <x v="98"/>
    <x v="33"/>
    <n v="89115"/>
    <x v="1"/>
    <s v="OFF-BI-10004040"/>
    <x v="1"/>
    <x v="8"/>
    <s v="Wilson Jones Impact Binders"/>
    <n v="8.2880000000000003"/>
    <x v="0"/>
    <n v="0.2"/>
    <n v="3.0043999999999995"/>
    <x v="1"/>
    <s v="No"/>
    <n v="0"/>
  </r>
  <r>
    <n v="9144"/>
    <s v="US-2019-166688"/>
    <x v="968"/>
    <d v="2019-05-26T00:00:00"/>
    <x v="1"/>
    <s v="RD-19480"/>
    <s v="Rick Duston"/>
    <x v="0"/>
    <x v="0"/>
    <x v="98"/>
    <x v="33"/>
    <n v="89115"/>
    <x v="1"/>
    <s v="TEC-PH-10004094"/>
    <x v="2"/>
    <x v="7"/>
    <s v="Motorola L703CM"/>
    <n v="1123.1280000000002"/>
    <x v="6"/>
    <n v="0.2"/>
    <n v="70.195499999999981"/>
    <x v="1"/>
    <s v="No"/>
    <n v="0"/>
  </r>
  <r>
    <n v="9145"/>
    <s v="US-2019-166688"/>
    <x v="968"/>
    <d v="2019-05-26T00:00:00"/>
    <x v="1"/>
    <s v="RD-19480"/>
    <s v="Rick Duston"/>
    <x v="0"/>
    <x v="0"/>
    <x v="98"/>
    <x v="33"/>
    <n v="89115"/>
    <x v="1"/>
    <s v="OFF-AP-10000358"/>
    <x v="1"/>
    <x v="9"/>
    <s v="Fellowes Basic Home/Office Series Surge Protectors"/>
    <n v="64.900000000000006"/>
    <x v="2"/>
    <n v="0"/>
    <n v="18.820999999999994"/>
    <x v="1"/>
    <s v="No"/>
    <n v="0"/>
  </r>
  <r>
    <n v="9146"/>
    <s v="CA-2017-126970"/>
    <x v="1181"/>
    <d v="2017-09-24T00:00:00"/>
    <x v="1"/>
    <s v="TP-21130"/>
    <s v="Theone Pippenger"/>
    <x v="0"/>
    <x v="0"/>
    <x v="14"/>
    <x v="10"/>
    <n v="60540"/>
    <x v="2"/>
    <s v="OFF-BI-10000138"/>
    <x v="1"/>
    <x v="8"/>
    <s v="Acco Translucent Poly Ring Binders"/>
    <n v="2.8079999999999989"/>
    <x v="1"/>
    <n v="0.8"/>
    <n v="-4.492799999999999"/>
    <x v="2"/>
    <s v="No"/>
    <n v="0"/>
  </r>
  <r>
    <n v="9147"/>
    <s v="US-2018-165505"/>
    <x v="1156"/>
    <d v="2018-01-27T00:00:00"/>
    <x v="1"/>
    <s v="CB-12535"/>
    <s v="Claudia Bergmann"/>
    <x v="1"/>
    <x v="0"/>
    <x v="140"/>
    <x v="42"/>
    <m/>
    <x v="3"/>
    <s v="TEC-AC-10002926"/>
    <x v="2"/>
    <x v="11"/>
    <s v="Logitech Wireless Marathon Mouse M705"/>
    <n v="99.98"/>
    <x v="0"/>
    <n v="0"/>
    <n v="42.991400000000006"/>
    <x v="3"/>
    <s v="No"/>
    <n v="0"/>
  </r>
  <r>
    <n v="9148"/>
    <s v="US-2018-165505"/>
    <x v="1156"/>
    <d v="2018-01-27T00:00:00"/>
    <x v="1"/>
    <s v="CB-12535"/>
    <s v="Claudia Bergmann"/>
    <x v="1"/>
    <x v="0"/>
    <x v="140"/>
    <x v="42"/>
    <m/>
    <x v="3"/>
    <s v="OFF-AR-10003477"/>
    <x v="1"/>
    <x v="6"/>
    <s v="4009 Highlighters"/>
    <n v="8.0400000000000009"/>
    <x v="5"/>
    <n v="0"/>
    <n v="2.7336"/>
    <x v="3"/>
    <s v="No"/>
    <n v="0"/>
  </r>
  <r>
    <n v="9149"/>
    <s v="US-2018-165505"/>
    <x v="1156"/>
    <d v="2018-01-27T00:00:00"/>
    <x v="1"/>
    <s v="CB-12535"/>
    <s v="Claudia Bergmann"/>
    <x v="1"/>
    <x v="0"/>
    <x v="140"/>
    <x v="42"/>
    <m/>
    <x v="3"/>
    <s v="OFF-ST-10001526"/>
    <x v="1"/>
    <x v="4"/>
    <s v="Iceberg Mobile Mega Data/Printer Cart"/>
    <n v="1564.29"/>
    <x v="11"/>
    <n v="0"/>
    <n v="406.71539999999993"/>
    <x v="3"/>
    <s v="No"/>
    <n v="0"/>
  </r>
  <r>
    <n v="9150"/>
    <s v="US-2016-157070"/>
    <x v="106"/>
    <d v="2016-06-06T00:00:00"/>
    <x v="1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n v="138.56"/>
    <x v="4"/>
    <n v="0"/>
    <n v="66.508799999999994"/>
    <x v="2"/>
    <s v="No"/>
    <n v="0"/>
  </r>
  <r>
    <n v="9151"/>
    <s v="US-2016-157070"/>
    <x v="106"/>
    <d v="2016-06-06T00:00:00"/>
    <x v="1"/>
    <s v="QJ-19255"/>
    <s v="Quincy Jones"/>
    <x v="1"/>
    <x v="0"/>
    <x v="66"/>
    <x v="12"/>
    <n v="48234"/>
    <x v="2"/>
    <s v="OFF-AP-10004859"/>
    <x v="1"/>
    <x v="9"/>
    <s v="Acco 6 Outlet Guardian Premium Surge Suppressor"/>
    <n v="65.52000000000001"/>
    <x v="2"/>
    <n v="0.1"/>
    <n v="12.376000000000001"/>
    <x v="2"/>
    <s v="No"/>
    <n v="0"/>
  </r>
  <r>
    <n v="9152"/>
    <s v="US-2017-106873"/>
    <x v="496"/>
    <d v="2017-09-29T00:00:00"/>
    <x v="0"/>
    <s v="KM-16720"/>
    <s v="Kunst Miller"/>
    <x v="0"/>
    <x v="0"/>
    <x v="418"/>
    <x v="16"/>
    <n v="85323"/>
    <x v="1"/>
    <s v="OFF-AR-10003179"/>
    <x v="1"/>
    <x v="6"/>
    <s v="Dixon Ticonderoga Core-Lock Colored Pencils"/>
    <n v="14.576000000000001"/>
    <x v="0"/>
    <n v="0.2"/>
    <n v="2.3685999999999989"/>
    <x v="1"/>
    <s v="No"/>
    <n v="0"/>
  </r>
  <r>
    <n v="9153"/>
    <s v="US-2017-106873"/>
    <x v="496"/>
    <d v="2017-09-29T00:00:00"/>
    <x v="0"/>
    <s v="KM-16720"/>
    <s v="Kunst Miller"/>
    <x v="0"/>
    <x v="0"/>
    <x v="418"/>
    <x v="16"/>
    <n v="85323"/>
    <x v="1"/>
    <s v="TEC-AC-10002345"/>
    <x v="2"/>
    <x v="11"/>
    <s v="HP Standard 104 key PS/2 Keyboard"/>
    <n v="23.200000000000003"/>
    <x v="0"/>
    <n v="0.2"/>
    <n v="1.4499999999999993"/>
    <x v="1"/>
    <s v="No"/>
    <n v="0"/>
  </r>
  <r>
    <n v="9154"/>
    <s v="US-2017-106873"/>
    <x v="496"/>
    <d v="2017-09-29T00:00:00"/>
    <x v="0"/>
    <s v="KM-16720"/>
    <s v="Kunst Miller"/>
    <x v="0"/>
    <x v="0"/>
    <x v="418"/>
    <x v="16"/>
    <n v="85323"/>
    <x v="1"/>
    <s v="OFF-AR-10001246"/>
    <x v="1"/>
    <x v="6"/>
    <s v="Newell 317"/>
    <n v="16.463999999999999"/>
    <x v="3"/>
    <n v="0.2"/>
    <n v="1.852199999999999"/>
    <x v="1"/>
    <s v="No"/>
    <n v="0"/>
  </r>
  <r>
    <n v="9155"/>
    <s v="CA-2018-132990"/>
    <x v="1147"/>
    <d v="2018-08-03T00:00:00"/>
    <x v="0"/>
    <s v="KM-16660"/>
    <s v="Khloe Miller"/>
    <x v="0"/>
    <x v="0"/>
    <x v="10"/>
    <x v="9"/>
    <n v="19140"/>
    <x v="3"/>
    <s v="FUR-FU-10004864"/>
    <x v="0"/>
    <x v="5"/>
    <s v="Eldon 500 Class Desk Accessories"/>
    <n v="19.312000000000001"/>
    <x v="0"/>
    <n v="0.2"/>
    <n v="3.1382000000000003"/>
    <x v="3"/>
    <s v="No"/>
    <n v="0"/>
  </r>
  <r>
    <n v="9156"/>
    <s v="CA-2016-102645"/>
    <x v="1211"/>
    <d v="2016-01-28T00:00:00"/>
    <x v="1"/>
    <s v="IM-15055"/>
    <s v="Ionia McGrath"/>
    <x v="0"/>
    <x v="0"/>
    <x v="98"/>
    <x v="33"/>
    <n v="89115"/>
    <x v="1"/>
    <s v="OFF-PA-10001804"/>
    <x v="1"/>
    <x v="10"/>
    <s v="Xerox 195"/>
    <n v="40.08"/>
    <x v="5"/>
    <n v="0"/>
    <n v="19.238399999999999"/>
    <x v="1"/>
    <s v="No"/>
    <n v="0"/>
  </r>
  <r>
    <n v="9157"/>
    <s v="CA-2016-134215"/>
    <x v="472"/>
    <d v="2016-08-08T00:00:00"/>
    <x v="1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n v="101.96"/>
    <x v="0"/>
    <n v="0"/>
    <n v="27.529200000000003"/>
    <x v="3"/>
    <s v="No"/>
    <n v="0"/>
  </r>
  <r>
    <n v="9158"/>
    <s v="CA-2016-134215"/>
    <x v="472"/>
    <d v="2016-08-08T00:00:00"/>
    <x v="1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n v="259.74"/>
    <x v="11"/>
    <n v="0"/>
    <n v="124.6752"/>
    <x v="3"/>
    <s v="No"/>
    <n v="0"/>
  </r>
  <r>
    <n v="9159"/>
    <s v="CA-2016-134215"/>
    <x v="472"/>
    <d v="2016-08-08T00:00:00"/>
    <x v="1"/>
    <s v="ML-17395"/>
    <s v="Marina Lichtenstein"/>
    <x v="1"/>
    <x v="0"/>
    <x v="294"/>
    <x v="43"/>
    <n v="4401"/>
    <x v="3"/>
    <s v="TEC-AC-10002473"/>
    <x v="2"/>
    <x v="11"/>
    <s v="Maxell 4.7GB DVD-R"/>
    <n v="255.42"/>
    <x v="6"/>
    <n v="0"/>
    <n v="104.7222"/>
    <x v="3"/>
    <s v="No"/>
    <n v="0"/>
  </r>
  <r>
    <n v="9160"/>
    <s v="CA-2018-118934"/>
    <x v="888"/>
    <d v="2018-08-14T00:00:00"/>
    <x v="1"/>
    <s v="GH-14410"/>
    <s v="Gary Hansen"/>
    <x v="2"/>
    <x v="0"/>
    <x v="469"/>
    <x v="18"/>
    <n v="37075"/>
    <x v="0"/>
    <s v="OFF-BI-10003314"/>
    <x v="1"/>
    <x v="8"/>
    <s v="Tuff Stuff Recycled Round Ring Binders"/>
    <n v="4.338000000000001"/>
    <x v="1"/>
    <n v="0.7"/>
    <n v="-3.0366"/>
    <x v="0"/>
    <s v="No"/>
    <n v="0"/>
  </r>
  <r>
    <n v="9161"/>
    <s v="CA-2018-118934"/>
    <x v="888"/>
    <d v="2018-08-14T00:00:00"/>
    <x v="1"/>
    <s v="GH-14410"/>
    <s v="Gary Hansen"/>
    <x v="2"/>
    <x v="0"/>
    <x v="469"/>
    <x v="18"/>
    <n v="37075"/>
    <x v="0"/>
    <s v="OFF-BI-10004465"/>
    <x v="1"/>
    <x v="8"/>
    <s v="Avery Durable Slant Ring Binders"/>
    <n v="11.880000000000003"/>
    <x v="2"/>
    <n v="0.7"/>
    <n v="-7.9199999999999982"/>
    <x v="0"/>
    <s v="No"/>
    <n v="0"/>
  </r>
  <r>
    <n v="9162"/>
    <s v="CA-2018-160108"/>
    <x v="16"/>
    <d v="2018-12-12T00:00:00"/>
    <x v="1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n v="405.85999999999996"/>
    <x v="3"/>
    <n v="0"/>
    <n v="32.46879999999998"/>
    <x v="2"/>
    <s v="No"/>
    <n v="0"/>
  </r>
  <r>
    <n v="9163"/>
    <s v="CA-2018-160108"/>
    <x v="16"/>
    <d v="2018-12-12T00:00:00"/>
    <x v="1"/>
    <s v="AG-10900"/>
    <s v="Arthur Gainer"/>
    <x v="0"/>
    <x v="0"/>
    <x v="342"/>
    <x v="6"/>
    <n v="54703"/>
    <x v="2"/>
    <s v="FUR-CH-10002335"/>
    <x v="0"/>
    <x v="1"/>
    <s v="Hon GuestStacker Chair"/>
    <n v="680.01"/>
    <x v="1"/>
    <n v="0"/>
    <n v="176.80260000000001"/>
    <x v="2"/>
    <s v="No"/>
    <n v="0"/>
  </r>
  <r>
    <n v="9164"/>
    <s v="CA-2017-164007"/>
    <x v="1212"/>
    <d v="2017-06-12T00:00:00"/>
    <x v="1"/>
    <s v="MG-17695"/>
    <s v="Maureen Gnade"/>
    <x v="0"/>
    <x v="0"/>
    <x v="22"/>
    <x v="10"/>
    <n v="60610"/>
    <x v="2"/>
    <s v="TEC-AC-10003433"/>
    <x v="2"/>
    <x v="11"/>
    <s v="Maxell 4.7GB DVD+R 5/Pack"/>
    <n v="2.3760000000000003"/>
    <x v="1"/>
    <n v="0.2"/>
    <n v="0.74249999999999994"/>
    <x v="2"/>
    <s v="No"/>
    <n v="0"/>
  </r>
  <r>
    <n v="9165"/>
    <s v="CA-2017-164007"/>
    <x v="1212"/>
    <d v="2017-06-12T00:00:00"/>
    <x v="1"/>
    <s v="MG-17695"/>
    <s v="Maureen Gnade"/>
    <x v="0"/>
    <x v="0"/>
    <x v="22"/>
    <x v="10"/>
    <n v="60610"/>
    <x v="2"/>
    <s v="OFF-AP-10003849"/>
    <x v="1"/>
    <x v="9"/>
    <s v="Hoover Shoulder Vac Commercial Portable Vacuum"/>
    <n v="143.12799999999996"/>
    <x v="0"/>
    <n v="0.8"/>
    <n v="-393.60200000000009"/>
    <x v="2"/>
    <s v="No"/>
    <n v="0"/>
  </r>
  <r>
    <n v="9166"/>
    <s v="CA-2018-100300"/>
    <x v="890"/>
    <d v="2018-06-26T00:00:00"/>
    <x v="0"/>
    <s v="MJ-17740"/>
    <s v="Max Jones"/>
    <x v="0"/>
    <x v="0"/>
    <x v="70"/>
    <x v="1"/>
    <n v="92037"/>
    <x v="1"/>
    <s v="TEC-MA-10000984"/>
    <x v="2"/>
    <x v="15"/>
    <s v="Okidata MB760 Printer"/>
    <n v="4476.8"/>
    <x v="4"/>
    <n v="0.2"/>
    <n v="503.63999999999965"/>
    <x v="1"/>
    <s v="No"/>
    <n v="0"/>
  </r>
  <r>
    <n v="9167"/>
    <s v="CA-2018-100300"/>
    <x v="890"/>
    <d v="2018-06-26T00:00:00"/>
    <x v="0"/>
    <s v="MJ-17740"/>
    <s v="Max Jones"/>
    <x v="0"/>
    <x v="0"/>
    <x v="70"/>
    <x v="1"/>
    <n v="92037"/>
    <x v="1"/>
    <s v="OFF-PA-10000418"/>
    <x v="1"/>
    <x v="10"/>
    <s v="Xerox 189"/>
    <n v="104.85"/>
    <x v="7"/>
    <n v="0"/>
    <n v="50.327999999999996"/>
    <x v="1"/>
    <s v="No"/>
    <n v="0"/>
  </r>
  <r>
    <n v="9168"/>
    <s v="CA-2018-100300"/>
    <x v="890"/>
    <d v="2018-06-26T00:00:00"/>
    <x v="0"/>
    <s v="MJ-17740"/>
    <s v="Max Jones"/>
    <x v="0"/>
    <x v="0"/>
    <x v="70"/>
    <x v="1"/>
    <n v="92037"/>
    <x v="1"/>
    <s v="OFF-AP-10001242"/>
    <x v="1"/>
    <x v="9"/>
    <s v="APC 7 Outlet Network SurgeArrest Surge Protector"/>
    <n v="241.44"/>
    <x v="1"/>
    <n v="0"/>
    <n v="72.431999999999988"/>
    <x v="1"/>
    <s v="No"/>
    <n v="0"/>
  </r>
  <r>
    <n v="9169"/>
    <s v="CA-2018-140571"/>
    <x v="543"/>
    <d v="2018-03-19T00:00:00"/>
    <x v="1"/>
    <s v="SJ-20125"/>
    <s v="Sanjit Jacobs"/>
    <x v="2"/>
    <x v="0"/>
    <x v="25"/>
    <x v="35"/>
    <n v="39212"/>
    <x v="0"/>
    <s v="OFF-PA-10001954"/>
    <x v="1"/>
    <x v="10"/>
    <s v="Xerox 1964"/>
    <n v="319.76"/>
    <x v="9"/>
    <n v="0"/>
    <n v="147.08959999999999"/>
    <x v="0"/>
    <s v="No"/>
    <n v="0"/>
  </r>
  <r>
    <n v="9170"/>
    <s v="CA-2018-140571"/>
    <x v="543"/>
    <d v="2018-03-19T00:00:00"/>
    <x v="1"/>
    <s v="SJ-20125"/>
    <s v="Sanjit Jacobs"/>
    <x v="2"/>
    <x v="0"/>
    <x v="25"/>
    <x v="35"/>
    <n v="39212"/>
    <x v="0"/>
    <s v="OFF-PA-10001954"/>
    <x v="1"/>
    <x v="10"/>
    <s v="Xerox 1964"/>
    <n v="45.68"/>
    <x v="0"/>
    <n v="0"/>
    <n v="21.012799999999999"/>
    <x v="0"/>
    <s v="No"/>
    <n v="0"/>
  </r>
  <r>
    <n v="9171"/>
    <s v="US-2018-155768"/>
    <x v="49"/>
    <d v="2018-12-01T00:00:00"/>
    <x v="3"/>
    <s v="LB-16795"/>
    <s v="Laurel Beltran"/>
    <x v="2"/>
    <x v="0"/>
    <x v="475"/>
    <x v="1"/>
    <n v="93030"/>
    <x v="1"/>
    <s v="FUR-FU-10000448"/>
    <x v="0"/>
    <x v="5"/>
    <s v="Tenex Chairmats For Use With Carpeted Floors"/>
    <n v="31.96"/>
    <x v="0"/>
    <n v="0"/>
    <n v="1.597999999999999"/>
    <x v="1"/>
    <s v="No"/>
    <n v="0"/>
  </r>
  <r>
    <n v="9172"/>
    <s v="US-2018-155768"/>
    <x v="49"/>
    <d v="2018-12-01T00:00:00"/>
    <x v="3"/>
    <s v="LB-16795"/>
    <s v="Laurel Beltran"/>
    <x v="2"/>
    <x v="0"/>
    <x v="475"/>
    <x v="1"/>
    <n v="93030"/>
    <x v="1"/>
    <s v="OFF-PA-10001357"/>
    <x v="1"/>
    <x v="10"/>
    <s v="Xerox 1886"/>
    <n v="47.9"/>
    <x v="7"/>
    <n v="0"/>
    <n v="22.991999999999997"/>
    <x v="1"/>
    <s v="No"/>
    <n v="0"/>
  </r>
  <r>
    <n v="9173"/>
    <s v="US-2018-155768"/>
    <x v="49"/>
    <d v="2018-12-01T00:00:00"/>
    <x v="3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n v="1112.94"/>
    <x v="1"/>
    <n v="0"/>
    <n v="222.58799999999991"/>
    <x v="1"/>
    <s v="No"/>
    <n v="0"/>
  </r>
  <r>
    <n v="9174"/>
    <s v="US-2018-155768"/>
    <x v="49"/>
    <d v="2018-12-01T00:00:00"/>
    <x v="3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n v="22.919999999999998"/>
    <x v="1"/>
    <n v="0"/>
    <n v="11.230799999999999"/>
    <x v="1"/>
    <s v="No"/>
    <n v="0"/>
  </r>
  <r>
    <n v="9175"/>
    <s v="CA-2019-119424"/>
    <x v="492"/>
    <d v="2019-06-14T00:00:00"/>
    <x v="0"/>
    <s v="SB-20185"/>
    <s v="Sarah Brown"/>
    <x v="0"/>
    <x v="0"/>
    <x v="239"/>
    <x v="4"/>
    <n v="98031"/>
    <x v="1"/>
    <s v="TEC-PH-10002564"/>
    <x v="2"/>
    <x v="7"/>
    <s v="OtterBox Defender Series Case - Samsung Galaxy S4"/>
    <n v="71.975999999999999"/>
    <x v="1"/>
    <n v="0.2"/>
    <n v="8.9969999999999892"/>
    <x v="1"/>
    <s v="No"/>
    <n v="0"/>
  </r>
  <r>
    <n v="9176"/>
    <s v="CA-2019-119424"/>
    <x v="492"/>
    <d v="2019-06-14T00:00:00"/>
    <x v="0"/>
    <s v="SB-20185"/>
    <s v="Sarah Brown"/>
    <x v="0"/>
    <x v="0"/>
    <x v="239"/>
    <x v="4"/>
    <n v="98031"/>
    <x v="1"/>
    <s v="OFF-PA-10001639"/>
    <x v="1"/>
    <x v="10"/>
    <s v="Xerox 203"/>
    <n v="19.440000000000001"/>
    <x v="1"/>
    <n v="0"/>
    <n v="9.3312000000000008"/>
    <x v="1"/>
    <s v="No"/>
    <n v="0"/>
  </r>
  <r>
    <n v="9177"/>
    <s v="CA-2018-118178"/>
    <x v="690"/>
    <d v="2018-03-24T00:00:00"/>
    <x v="1"/>
    <s v="CC-12610"/>
    <s v="Corey Catlett"/>
    <x v="1"/>
    <x v="0"/>
    <x v="316"/>
    <x v="18"/>
    <n v="37211"/>
    <x v="0"/>
    <s v="OFF-BI-10001153"/>
    <x v="1"/>
    <x v="8"/>
    <s v="Ibico Recycled Grain-Textured Covers"/>
    <n v="31.086000000000006"/>
    <x v="1"/>
    <n v="0.7"/>
    <n v="-20.72399999999999"/>
    <x v="0"/>
    <s v="No"/>
    <n v="0"/>
  </r>
  <r>
    <n v="9178"/>
    <s v="CA-2018-166618"/>
    <x v="696"/>
    <d v="2018-11-18T00:00:00"/>
    <x v="1"/>
    <s v="DP-13000"/>
    <s v="Darren Powers"/>
    <x v="0"/>
    <x v="0"/>
    <x v="20"/>
    <x v="15"/>
    <n v="10035"/>
    <x v="3"/>
    <s v="TEC-PH-10003356"/>
    <x v="2"/>
    <x v="7"/>
    <s v="SmartStand Mobile Device Holder, Assorted Colors"/>
    <n v="13.98"/>
    <x v="0"/>
    <n v="0"/>
    <n v="3.9144000000000005"/>
    <x v="3"/>
    <s v="No"/>
    <n v="0"/>
  </r>
  <r>
    <n v="9179"/>
    <s v="CA-2018-166618"/>
    <x v="696"/>
    <d v="2018-11-18T00:00:00"/>
    <x v="1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n v="23.65"/>
    <x v="7"/>
    <n v="0"/>
    <n v="6.1490000000000009"/>
    <x v="3"/>
    <s v="No"/>
    <n v="0"/>
  </r>
  <r>
    <n v="9180"/>
    <s v="CA-2019-156776"/>
    <x v="783"/>
    <d v="2019-08-11T00:00:00"/>
    <x v="1"/>
    <s v="JL-15505"/>
    <s v="Jeremy Lonsdale"/>
    <x v="0"/>
    <x v="0"/>
    <x v="223"/>
    <x v="1"/>
    <n v="92683"/>
    <x v="1"/>
    <s v="TEC-PH-10002415"/>
    <x v="2"/>
    <x v="7"/>
    <s v="Polycom VoiceStation 500 Conference phone"/>
    <n v="707.88"/>
    <x v="1"/>
    <n v="0.2"/>
    <n v="44.242500000000035"/>
    <x v="1"/>
    <s v="No"/>
    <n v="0"/>
  </r>
  <r>
    <n v="9181"/>
    <s v="CA-2019-156776"/>
    <x v="783"/>
    <d v="2019-08-11T00:00:00"/>
    <x v="1"/>
    <s v="JL-15505"/>
    <s v="Jeremy Lonsdale"/>
    <x v="0"/>
    <x v="0"/>
    <x v="223"/>
    <x v="1"/>
    <n v="92683"/>
    <x v="1"/>
    <s v="OFF-BI-10003355"/>
    <x v="1"/>
    <x v="8"/>
    <s v="Cardinal Holdit Business Card Pockets"/>
    <n v="11.952000000000002"/>
    <x v="1"/>
    <n v="0.2"/>
    <n v="4.1832000000000003"/>
    <x v="1"/>
    <s v="No"/>
    <n v="0"/>
  </r>
  <r>
    <n v="9182"/>
    <s v="CA-2019-156776"/>
    <x v="783"/>
    <d v="2019-08-11T00:00:00"/>
    <x v="1"/>
    <s v="JL-15505"/>
    <s v="Jeremy Lonsdale"/>
    <x v="0"/>
    <x v="0"/>
    <x v="223"/>
    <x v="1"/>
    <n v="92683"/>
    <x v="1"/>
    <s v="OFF-BI-10000216"/>
    <x v="1"/>
    <x v="8"/>
    <s v="Mead 1st Gear 2&quot; Zipper Binder, Asst. Colors"/>
    <n v="31.128000000000004"/>
    <x v="1"/>
    <n v="0.2"/>
    <n v="11.673000000000002"/>
    <x v="1"/>
    <s v="No"/>
    <n v="0"/>
  </r>
  <r>
    <n v="9183"/>
    <s v="CA-2019-156776"/>
    <x v="783"/>
    <d v="2019-08-11T00:00:00"/>
    <x v="1"/>
    <s v="JL-15505"/>
    <s v="Jeremy Lonsdale"/>
    <x v="0"/>
    <x v="0"/>
    <x v="223"/>
    <x v="1"/>
    <n v="92683"/>
    <x v="1"/>
    <s v="TEC-AC-10004803"/>
    <x v="2"/>
    <x v="11"/>
    <s v="Sony Micro Vault Click 4 GB USB 2.0 Flash Drive"/>
    <n v="55.76"/>
    <x v="4"/>
    <n v="0"/>
    <n v="7.8064000000000036"/>
    <x v="1"/>
    <s v="No"/>
    <n v="0"/>
  </r>
  <r>
    <n v="9184"/>
    <s v="CA-2019-156776"/>
    <x v="783"/>
    <d v="2019-08-11T00:00:00"/>
    <x v="1"/>
    <s v="JL-15505"/>
    <s v="Jeremy Lonsdale"/>
    <x v="0"/>
    <x v="0"/>
    <x v="223"/>
    <x v="1"/>
    <n v="92683"/>
    <x v="1"/>
    <s v="OFF-PA-10001970"/>
    <x v="1"/>
    <x v="10"/>
    <s v="Xerox 1881"/>
    <n v="24.56"/>
    <x v="0"/>
    <n v="0"/>
    <n v="11.543199999999999"/>
    <x v="1"/>
    <s v="No"/>
    <n v="0"/>
  </r>
  <r>
    <n v="9185"/>
    <s v="CA-2019-156776"/>
    <x v="783"/>
    <d v="2019-08-11T00:00:00"/>
    <x v="1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n v="51.75"/>
    <x v="7"/>
    <n v="0"/>
    <n v="15.524999999999999"/>
    <x v="1"/>
    <s v="No"/>
    <n v="0"/>
  </r>
  <r>
    <n v="9186"/>
    <s v="CA-2019-156776"/>
    <x v="783"/>
    <d v="2019-08-11T00:00:00"/>
    <x v="1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n v="207.18400000000003"/>
    <x v="7"/>
    <n v="0.2"/>
    <n v="25.897999999999982"/>
    <x v="1"/>
    <s v="No"/>
    <n v="0"/>
  </r>
  <r>
    <n v="9187"/>
    <s v="CA-2019-156776"/>
    <x v="783"/>
    <d v="2019-08-11T00:00:00"/>
    <x v="1"/>
    <s v="JL-15505"/>
    <s v="Jeremy Lonsdale"/>
    <x v="0"/>
    <x v="0"/>
    <x v="223"/>
    <x v="1"/>
    <n v="92683"/>
    <x v="1"/>
    <s v="OFF-AP-10002534"/>
    <x v="1"/>
    <x v="9"/>
    <s v="3.6 Cubic Foot Counter Height Office Refrigerator"/>
    <n v="1473.1"/>
    <x v="2"/>
    <n v="0"/>
    <n v="412.46800000000007"/>
    <x v="1"/>
    <s v="No"/>
    <n v="0"/>
  </r>
  <r>
    <n v="9188"/>
    <s v="US-2017-130512"/>
    <x v="291"/>
    <d v="2017-08-25T00:00:00"/>
    <x v="1"/>
    <s v="SM-20320"/>
    <s v="Sean Miller"/>
    <x v="2"/>
    <x v="0"/>
    <x v="227"/>
    <x v="9"/>
    <n v="18103"/>
    <x v="3"/>
    <s v="OFF-SU-10001935"/>
    <x v="1"/>
    <x v="14"/>
    <s v="Staple remover"/>
    <n v="3.4880000000000004"/>
    <x v="0"/>
    <n v="0.2"/>
    <n v="-0.69760000000000066"/>
    <x v="3"/>
    <s v="No"/>
    <n v="0"/>
  </r>
  <r>
    <n v="9189"/>
    <s v="US-2017-130512"/>
    <x v="291"/>
    <d v="2017-08-25T00:00:00"/>
    <x v="1"/>
    <s v="SM-20320"/>
    <s v="Sean Miller"/>
    <x v="2"/>
    <x v="0"/>
    <x v="227"/>
    <x v="9"/>
    <n v="18103"/>
    <x v="3"/>
    <s v="TEC-AC-10000290"/>
    <x v="2"/>
    <x v="11"/>
    <s v="Sabrent 4-Port USB 2.0 Hub"/>
    <n v="21.728000000000002"/>
    <x v="4"/>
    <n v="0.2"/>
    <n v="3.8024000000000004"/>
    <x v="3"/>
    <s v="No"/>
    <n v="0"/>
  </r>
  <r>
    <n v="9190"/>
    <s v="US-2017-130512"/>
    <x v="291"/>
    <d v="2017-08-25T00:00:00"/>
    <x v="1"/>
    <s v="SM-20320"/>
    <s v="Sean Miller"/>
    <x v="2"/>
    <x v="0"/>
    <x v="227"/>
    <x v="9"/>
    <n v="18103"/>
    <x v="3"/>
    <s v="OFF-ST-10002574"/>
    <x v="1"/>
    <x v="4"/>
    <s v="SAFCO Commercial Wire Shelving, Black"/>
    <n v="663.072"/>
    <x v="5"/>
    <n v="0.2"/>
    <n v="-165.768"/>
    <x v="3"/>
    <s v="No"/>
    <n v="0"/>
  </r>
  <r>
    <n v="9191"/>
    <s v="US-2017-130512"/>
    <x v="291"/>
    <d v="2017-08-25T00:00:00"/>
    <x v="1"/>
    <s v="SM-20320"/>
    <s v="Sean Miller"/>
    <x v="2"/>
    <x v="0"/>
    <x v="227"/>
    <x v="9"/>
    <n v="18103"/>
    <x v="3"/>
    <s v="OFF-BI-10004519"/>
    <x v="1"/>
    <x v="8"/>
    <s v="GBC DocuBind P100 Manual Binding Machine"/>
    <n v="99.588000000000008"/>
    <x v="0"/>
    <n v="0.7"/>
    <n v="-82.989999999999981"/>
    <x v="3"/>
    <s v="No"/>
    <n v="0"/>
  </r>
  <r>
    <n v="9192"/>
    <s v="US-2017-130512"/>
    <x v="291"/>
    <d v="2017-08-25T00:00:00"/>
    <x v="1"/>
    <s v="SM-20320"/>
    <s v="Sean Miller"/>
    <x v="2"/>
    <x v="0"/>
    <x v="227"/>
    <x v="9"/>
    <n v="18103"/>
    <x v="3"/>
    <s v="OFF-PA-10003625"/>
    <x v="1"/>
    <x v="10"/>
    <s v="Xerox 1979"/>
    <n v="49.568000000000005"/>
    <x v="0"/>
    <n v="0.2"/>
    <n v="15.489999999999997"/>
    <x v="3"/>
    <s v="No"/>
    <n v="0"/>
  </r>
  <r>
    <n v="9193"/>
    <s v="CA-2017-141810"/>
    <x v="121"/>
    <d v="2017-11-07T00:00:00"/>
    <x v="1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n v="29.371999999999993"/>
    <x v="3"/>
    <n v="0.8"/>
    <n v="-46.995200000000025"/>
    <x v="2"/>
    <s v="No"/>
    <n v="0"/>
  </r>
  <r>
    <n v="9194"/>
    <s v="CA-2017-141810"/>
    <x v="121"/>
    <d v="2017-11-07T00:00:00"/>
    <x v="1"/>
    <s v="BB-10990"/>
    <s v="Barry Blumstein"/>
    <x v="1"/>
    <x v="0"/>
    <x v="52"/>
    <x v="5"/>
    <n v="78207"/>
    <x v="2"/>
    <s v="TEC-PH-10002200"/>
    <x v="2"/>
    <x v="7"/>
    <s v="Aastra 6757i CT Wireless VoIP phone"/>
    <n v="344.70400000000001"/>
    <x v="0"/>
    <n v="0.2"/>
    <n v="38.779199999999989"/>
    <x v="2"/>
    <s v="No"/>
    <n v="0"/>
  </r>
  <r>
    <n v="9195"/>
    <s v="CA-2016-146843"/>
    <x v="953"/>
    <d v="2016-12-06T00:00:00"/>
    <x v="1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n v="47.992000000000004"/>
    <x v="3"/>
    <n v="0.2"/>
    <n v="3.5993999999999993"/>
    <x v="1"/>
    <s v="No"/>
    <n v="0"/>
  </r>
  <r>
    <n v="9196"/>
    <s v="CA-2016-146843"/>
    <x v="953"/>
    <d v="2016-12-06T00:00:00"/>
    <x v="1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n v="102.24000000000001"/>
    <x v="4"/>
    <n v="0.2"/>
    <n v="-16.614000000000004"/>
    <x v="1"/>
    <s v="No"/>
    <n v="0"/>
  </r>
  <r>
    <n v="9197"/>
    <s v="CA-2016-103310"/>
    <x v="1025"/>
    <d v="2016-05-15T00:00:00"/>
    <x v="1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n v="39.96"/>
    <x v="0"/>
    <n v="0"/>
    <n v="19.180800000000001"/>
    <x v="1"/>
    <s v="No"/>
    <n v="0"/>
  </r>
  <r>
    <n v="9198"/>
    <s v="CA-2016-103310"/>
    <x v="1025"/>
    <d v="2016-05-15T00:00:00"/>
    <x v="1"/>
    <s v="GM-14680"/>
    <s v="Greg Matthias"/>
    <x v="0"/>
    <x v="0"/>
    <x v="49"/>
    <x v="1"/>
    <n v="95123"/>
    <x v="1"/>
    <s v="TEC-PH-10001817"/>
    <x v="2"/>
    <x v="7"/>
    <s v="Wilson Electronics DB Pro Signal Booster"/>
    <n v="1432.0000000000002"/>
    <x v="2"/>
    <n v="0.2"/>
    <n v="125.30000000000007"/>
    <x v="1"/>
    <s v="No"/>
    <n v="0"/>
  </r>
  <r>
    <n v="9199"/>
    <s v="CA-2016-103310"/>
    <x v="1025"/>
    <d v="2016-05-15T00:00:00"/>
    <x v="1"/>
    <s v="GM-14680"/>
    <s v="Greg Matthias"/>
    <x v="0"/>
    <x v="0"/>
    <x v="49"/>
    <x v="1"/>
    <n v="95123"/>
    <x v="1"/>
    <s v="OFF-SU-10004737"/>
    <x v="1"/>
    <x v="14"/>
    <s v="Acme Design Stainless Steel Bent Scissors"/>
    <n v="41.04"/>
    <x v="5"/>
    <n v="0"/>
    <n v="11.0808"/>
    <x v="1"/>
    <s v="No"/>
    <n v="0"/>
  </r>
  <r>
    <n v="9200"/>
    <s v="CA-2016-103310"/>
    <x v="1025"/>
    <d v="2016-05-15T00:00:00"/>
    <x v="1"/>
    <s v="GM-14680"/>
    <s v="Greg Matthias"/>
    <x v="0"/>
    <x v="0"/>
    <x v="49"/>
    <x v="1"/>
    <n v="95123"/>
    <x v="1"/>
    <s v="FUR-CH-10002320"/>
    <x v="0"/>
    <x v="1"/>
    <s v="Hon Pagoda Stacking Chairs"/>
    <n v="256.78400000000005"/>
    <x v="7"/>
    <n v="0.2"/>
    <n v="32.097999999999971"/>
    <x v="1"/>
    <s v="No"/>
    <n v="0"/>
  </r>
  <r>
    <n v="9201"/>
    <s v="CA-2018-152688"/>
    <x v="508"/>
    <d v="2018-10-20T00:00:00"/>
    <x v="2"/>
    <s v="NR-18550"/>
    <s v="Nick Radford"/>
    <x v="0"/>
    <x v="0"/>
    <x v="275"/>
    <x v="30"/>
    <n v="8861"/>
    <x v="3"/>
    <s v="FUR-BO-10001337"/>
    <x v="0"/>
    <x v="0"/>
    <s v="O'Sullivan Living Dimensions 2-Shelf Bookcases"/>
    <n v="120.98"/>
    <x v="7"/>
    <n v="0"/>
    <n v="12.097999999999999"/>
    <x v="3"/>
    <s v="No"/>
    <n v="0"/>
  </r>
  <r>
    <n v="9202"/>
    <s v="CA-2018-152688"/>
    <x v="508"/>
    <d v="2018-10-20T00:00:00"/>
    <x v="2"/>
    <s v="NR-18550"/>
    <s v="Nick Radford"/>
    <x v="0"/>
    <x v="0"/>
    <x v="275"/>
    <x v="30"/>
    <n v="8861"/>
    <x v="3"/>
    <s v="OFF-BI-10004584"/>
    <x v="1"/>
    <x v="8"/>
    <s v="GBC ProClick 150 Presentation Binding System"/>
    <n v="315.98"/>
    <x v="7"/>
    <n v="0"/>
    <n v="148.51060000000001"/>
    <x v="3"/>
    <s v="No"/>
    <n v="0"/>
  </r>
  <r>
    <n v="9203"/>
    <s v="CA-2018-153836"/>
    <x v="859"/>
    <d v="2018-11-03T00:00:00"/>
    <x v="1"/>
    <s v="EH-13765"/>
    <s v="Edward Hooks"/>
    <x v="1"/>
    <x v="0"/>
    <x v="20"/>
    <x v="15"/>
    <n v="10011"/>
    <x v="3"/>
    <s v="OFF-BI-10004817"/>
    <x v="1"/>
    <x v="8"/>
    <s v="GBC Personal VeloBind Strips"/>
    <n v="28.752000000000002"/>
    <x v="1"/>
    <n v="0.2"/>
    <n v="10.0632"/>
    <x v="3"/>
    <s v="No"/>
    <n v="0"/>
  </r>
  <r>
    <n v="9204"/>
    <s v="CA-2018-153836"/>
    <x v="859"/>
    <d v="2018-11-03T00:00:00"/>
    <x v="1"/>
    <s v="EH-13765"/>
    <s v="Edward Hooks"/>
    <x v="1"/>
    <x v="0"/>
    <x v="20"/>
    <x v="15"/>
    <n v="10011"/>
    <x v="3"/>
    <s v="OFF-AR-10004602"/>
    <x v="1"/>
    <x v="6"/>
    <s v="Boston KS Multi-Size Manual Pencil Sharpener"/>
    <n v="114.94999999999999"/>
    <x v="2"/>
    <n v="0"/>
    <n v="32.186000000000007"/>
    <x v="3"/>
    <s v="No"/>
    <n v="0"/>
  </r>
  <r>
    <n v="9205"/>
    <s v="CA-2018-104689"/>
    <x v="49"/>
    <d v="2018-12-05T00:00:00"/>
    <x v="1"/>
    <s v="FH-14365"/>
    <s v="Fred Hopkins"/>
    <x v="1"/>
    <x v="0"/>
    <x v="1"/>
    <x v="1"/>
    <n v="90004"/>
    <x v="1"/>
    <s v="OFF-AR-10001149"/>
    <x v="1"/>
    <x v="6"/>
    <s v="Sanford Colorific Colored Pencils, 12/Box"/>
    <n v="23.04"/>
    <x v="8"/>
    <n v="0"/>
    <n v="6.911999999999999"/>
    <x v="1"/>
    <s v="Yes"/>
    <n v="1"/>
  </r>
  <r>
    <n v="9206"/>
    <s v="CA-2018-146423"/>
    <x v="438"/>
    <d v="2018-04-21T00:00:00"/>
    <x v="3"/>
    <s v="BT-11680"/>
    <s v="Brian Thompson"/>
    <x v="0"/>
    <x v="0"/>
    <x v="451"/>
    <x v="29"/>
    <n v="6460"/>
    <x v="3"/>
    <s v="OFF-AR-10004817"/>
    <x v="1"/>
    <x v="6"/>
    <s v="Colorific Watercolor Pencils"/>
    <n v="15.48"/>
    <x v="1"/>
    <n v="0"/>
    <n v="4.4891999999999985"/>
    <x v="3"/>
    <s v="No"/>
    <n v="0"/>
  </r>
  <r>
    <n v="9207"/>
    <s v="CA-2018-146423"/>
    <x v="438"/>
    <d v="2018-04-21T00:00:00"/>
    <x v="3"/>
    <s v="BT-11680"/>
    <s v="Brian Thompson"/>
    <x v="0"/>
    <x v="0"/>
    <x v="451"/>
    <x v="29"/>
    <n v="6460"/>
    <x v="3"/>
    <s v="OFF-PA-10003797"/>
    <x v="1"/>
    <x v="10"/>
    <s v="Xerox 209"/>
    <n v="51.84"/>
    <x v="8"/>
    <n v="0"/>
    <n v="24.883200000000002"/>
    <x v="3"/>
    <s v="No"/>
    <n v="0"/>
  </r>
  <r>
    <n v="9208"/>
    <s v="CA-2019-140781"/>
    <x v="646"/>
    <d v="2019-08-07T00:00:00"/>
    <x v="1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n v="39.816000000000003"/>
    <x v="1"/>
    <n v="0.2"/>
    <n v="7.4654999999999987"/>
    <x v="2"/>
    <s v="No"/>
    <n v="0"/>
  </r>
  <r>
    <n v="9209"/>
    <s v="CA-2019-141747"/>
    <x v="646"/>
    <d v="2019-08-08T00:00:00"/>
    <x v="0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n v="16.059999999999999"/>
    <x v="7"/>
    <n v="0"/>
    <n v="4.1755999999999993"/>
    <x v="1"/>
    <s v="No"/>
    <n v="0"/>
  </r>
  <r>
    <n v="9210"/>
    <s v="CA-2019-142776"/>
    <x v="157"/>
    <d v="2019-12-14T00:00:00"/>
    <x v="0"/>
    <s v="RS-19870"/>
    <s v="Roy Skaria"/>
    <x v="2"/>
    <x v="0"/>
    <x v="140"/>
    <x v="23"/>
    <n v="52601"/>
    <x v="2"/>
    <s v="OFF-EN-10003160"/>
    <x v="1"/>
    <x v="12"/>
    <s v="Pastel Pink Envelopes"/>
    <n v="7.28"/>
    <x v="7"/>
    <n v="0"/>
    <n v="3.4944000000000002"/>
    <x v="2"/>
    <s v="No"/>
    <n v="0"/>
  </r>
  <r>
    <n v="9211"/>
    <s v="CA-2019-142776"/>
    <x v="157"/>
    <d v="2019-12-14T00:00:00"/>
    <x v="0"/>
    <s v="RS-19870"/>
    <s v="Roy Skaria"/>
    <x v="2"/>
    <x v="0"/>
    <x v="140"/>
    <x v="23"/>
    <n v="52601"/>
    <x v="2"/>
    <s v="OFF-BI-10002012"/>
    <x v="1"/>
    <x v="8"/>
    <s v="Wilson Jones Easy Flow II Sheet Lifters"/>
    <n v="5.4"/>
    <x v="1"/>
    <n v="0"/>
    <n v="2.5920000000000001"/>
    <x v="2"/>
    <s v="No"/>
    <n v="0"/>
  </r>
  <r>
    <n v="9212"/>
    <s v="CA-2017-167479"/>
    <x v="948"/>
    <d v="2017-03-19T00:00:00"/>
    <x v="1"/>
    <s v="AI-10855"/>
    <s v="Arianne Irving"/>
    <x v="0"/>
    <x v="0"/>
    <x v="43"/>
    <x v="1"/>
    <n v="95661"/>
    <x v="1"/>
    <s v="OFF-PA-10002105"/>
    <x v="1"/>
    <x v="10"/>
    <s v="Xerox 223"/>
    <n v="19.440000000000001"/>
    <x v="1"/>
    <n v="0"/>
    <n v="9.3312000000000008"/>
    <x v="1"/>
    <s v="No"/>
    <n v="0"/>
  </r>
  <r>
    <n v="9213"/>
    <s v="CA-2016-144071"/>
    <x v="589"/>
    <d v="2016-12-15T00:00:00"/>
    <x v="1"/>
    <s v="DJ-13420"/>
    <s v="Denny Joy"/>
    <x v="1"/>
    <x v="0"/>
    <x v="8"/>
    <x v="1"/>
    <n v="94110"/>
    <x v="1"/>
    <s v="FUR-FU-10000397"/>
    <x v="0"/>
    <x v="5"/>
    <s v="Luxo Economy Swing Arm Lamp"/>
    <n v="39.880000000000003"/>
    <x v="0"/>
    <n v="0"/>
    <n v="11.166400000000003"/>
    <x v="1"/>
    <s v="No"/>
    <n v="0"/>
  </r>
  <r>
    <n v="9214"/>
    <s v="CA-2016-144071"/>
    <x v="589"/>
    <d v="2016-12-15T00:00:00"/>
    <x v="1"/>
    <s v="DJ-13420"/>
    <s v="Denny Joy"/>
    <x v="1"/>
    <x v="0"/>
    <x v="8"/>
    <x v="1"/>
    <n v="94110"/>
    <x v="1"/>
    <s v="FUR-FU-10000758"/>
    <x v="0"/>
    <x v="5"/>
    <s v="DAX Natural Wood-Tone Poster Frame"/>
    <n v="79.44"/>
    <x v="1"/>
    <n v="0"/>
    <n v="28.598399999999994"/>
    <x v="1"/>
    <s v="No"/>
    <n v="0"/>
  </r>
  <r>
    <n v="9215"/>
    <s v="US-2019-120908"/>
    <x v="1033"/>
    <d v="2019-10-02T00:00:00"/>
    <x v="2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n v="20.664000000000001"/>
    <x v="3"/>
    <n v="0.2"/>
    <n v="6.9741"/>
    <x v="3"/>
    <s v="No"/>
    <n v="0"/>
  </r>
  <r>
    <n v="9216"/>
    <s v="CA-2018-152646"/>
    <x v="831"/>
    <d v="2018-11-26T00:00:00"/>
    <x v="1"/>
    <s v="TH-21235"/>
    <s v="Tiffany House"/>
    <x v="1"/>
    <x v="0"/>
    <x v="1"/>
    <x v="1"/>
    <n v="90049"/>
    <x v="1"/>
    <s v="OFF-PA-10004451"/>
    <x v="1"/>
    <x v="10"/>
    <s v="Xerox 222"/>
    <n v="32.400000000000006"/>
    <x v="2"/>
    <n v="0"/>
    <n v="15.552000000000001"/>
    <x v="1"/>
    <s v="No"/>
    <n v="0"/>
  </r>
  <r>
    <n v="9217"/>
    <s v="CA-2019-103765"/>
    <x v="221"/>
    <d v="2019-11-30T00:00:00"/>
    <x v="1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n v="13.761999999999997"/>
    <x v="7"/>
    <n v="0.8"/>
    <n v="-24.771599999999999"/>
    <x v="2"/>
    <s v="No"/>
    <n v="0"/>
  </r>
  <r>
    <n v="9218"/>
    <s v="US-2019-118157"/>
    <x v="237"/>
    <d v="2019-11-17T00:00:00"/>
    <x v="2"/>
    <s v="AW-10930"/>
    <s v="Arthur Wiediger"/>
    <x v="2"/>
    <x v="0"/>
    <x v="31"/>
    <x v="11"/>
    <n v="55407"/>
    <x v="2"/>
    <s v="OFF-EN-10004459"/>
    <x v="1"/>
    <x v="12"/>
    <s v="Security-Tint Envelopes"/>
    <n v="15.28"/>
    <x v="0"/>
    <n v="0"/>
    <n v="7.4871999999999996"/>
    <x v="2"/>
    <s v="No"/>
    <n v="0"/>
  </r>
  <r>
    <n v="9219"/>
    <s v="US-2017-164238"/>
    <x v="748"/>
    <d v="2017-08-20T00:00:00"/>
    <x v="1"/>
    <s v="JW-15955"/>
    <s v="Joni Wasserman"/>
    <x v="0"/>
    <x v="0"/>
    <x v="10"/>
    <x v="9"/>
    <n v="19120"/>
    <x v="3"/>
    <s v="OFF-ST-10002352"/>
    <x v="1"/>
    <x v="4"/>
    <s v="Iris Project Case"/>
    <n v="44.688000000000002"/>
    <x v="3"/>
    <n v="0.2"/>
    <n v="3.3515999999999977"/>
    <x v="3"/>
    <s v="No"/>
    <n v="0"/>
  </r>
  <r>
    <n v="9220"/>
    <s v="US-2017-164238"/>
    <x v="748"/>
    <d v="2017-08-20T00:00:00"/>
    <x v="1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n v="301.46999999999997"/>
    <x v="1"/>
    <n v="0.5"/>
    <n v="-204.99959999999996"/>
    <x v="3"/>
    <s v="No"/>
    <n v="0"/>
  </r>
  <r>
    <n v="9221"/>
    <s v="CA-2019-103212"/>
    <x v="119"/>
    <d v="2019-10-14T00:00:00"/>
    <x v="2"/>
    <s v="MH-18025"/>
    <s v="Michelle Huthwaite"/>
    <x v="0"/>
    <x v="0"/>
    <x v="240"/>
    <x v="28"/>
    <n v="70506"/>
    <x v="0"/>
    <s v="OFF-LA-10000248"/>
    <x v="1"/>
    <x v="2"/>
    <s v="Avery 52"/>
    <n v="11.07"/>
    <x v="1"/>
    <n v="0"/>
    <n v="5.2028999999999996"/>
    <x v="0"/>
    <s v="No"/>
    <n v="0"/>
  </r>
  <r>
    <n v="9222"/>
    <s v="CA-2019-103212"/>
    <x v="119"/>
    <d v="2019-10-14T00:00:00"/>
    <x v="2"/>
    <s v="MH-18025"/>
    <s v="Michelle Huthwaite"/>
    <x v="0"/>
    <x v="0"/>
    <x v="240"/>
    <x v="28"/>
    <n v="70506"/>
    <x v="0"/>
    <s v="FUR-TA-10003473"/>
    <x v="0"/>
    <x v="3"/>
    <s v="Bretford Rectangular Conference Table Tops"/>
    <n v="1504.52"/>
    <x v="4"/>
    <n v="0"/>
    <n v="346.03960000000006"/>
    <x v="0"/>
    <s v="No"/>
    <n v="0"/>
  </r>
  <r>
    <n v="9223"/>
    <s v="CA-2019-103212"/>
    <x v="119"/>
    <d v="2019-10-14T00:00:00"/>
    <x v="2"/>
    <s v="MH-18025"/>
    <s v="Michelle Huthwaite"/>
    <x v="0"/>
    <x v="0"/>
    <x v="240"/>
    <x v="28"/>
    <n v="70506"/>
    <x v="0"/>
    <s v="OFF-PA-10004355"/>
    <x v="1"/>
    <x v="10"/>
    <s v="Xerox 231"/>
    <n v="25.92"/>
    <x v="4"/>
    <n v="0"/>
    <n v="12.441600000000001"/>
    <x v="0"/>
    <s v="No"/>
    <n v="0"/>
  </r>
  <r>
    <n v="9224"/>
    <s v="CA-2019-121160"/>
    <x v="259"/>
    <d v="2019-11-04T00:00:00"/>
    <x v="3"/>
    <s v="FM-14290"/>
    <s v="Frank Merwin"/>
    <x v="2"/>
    <x v="0"/>
    <x v="518"/>
    <x v="5"/>
    <n v="77803"/>
    <x v="2"/>
    <s v="OFF-BI-10001308"/>
    <x v="1"/>
    <x v="8"/>
    <s v="GBC Standard Plastic Binding Systems' Combs"/>
    <n v="7.5359999999999987"/>
    <x v="5"/>
    <n v="0.8"/>
    <n v="-13.188000000000009"/>
    <x v="2"/>
    <s v="No"/>
    <n v="0"/>
  </r>
  <r>
    <n v="9225"/>
    <s v="CA-2019-121160"/>
    <x v="259"/>
    <d v="2019-11-04T00:00:00"/>
    <x v="3"/>
    <s v="FM-14290"/>
    <s v="Frank Merwin"/>
    <x v="2"/>
    <x v="0"/>
    <x v="518"/>
    <x v="5"/>
    <n v="77803"/>
    <x v="2"/>
    <s v="OFF-BI-10003094"/>
    <x v="1"/>
    <x v="8"/>
    <s v="Self-Adhesive Ring Binder Labels"/>
    <n v="1.4079999999999997"/>
    <x v="0"/>
    <n v="0.8"/>
    <n v="-2.3232000000000008"/>
    <x v="2"/>
    <s v="No"/>
    <n v="0"/>
  </r>
  <r>
    <n v="9226"/>
    <s v="CA-2019-121160"/>
    <x v="259"/>
    <d v="2019-11-04T00:00:00"/>
    <x v="3"/>
    <s v="FM-14290"/>
    <s v="Frank Merwin"/>
    <x v="2"/>
    <x v="0"/>
    <x v="518"/>
    <x v="5"/>
    <n v="77803"/>
    <x v="2"/>
    <s v="OFF-BI-10004040"/>
    <x v="1"/>
    <x v="8"/>
    <s v="Wilson Jones Impact Binders"/>
    <n v="4.1439999999999992"/>
    <x v="4"/>
    <n v="0.8"/>
    <n v="-6.4232000000000014"/>
    <x v="2"/>
    <s v="No"/>
    <n v="0"/>
  </r>
  <r>
    <n v="9227"/>
    <s v="CA-2019-121160"/>
    <x v="259"/>
    <d v="2019-11-04T00:00:00"/>
    <x v="3"/>
    <s v="FM-14290"/>
    <s v="Frank Merwin"/>
    <x v="2"/>
    <x v="0"/>
    <x v="518"/>
    <x v="5"/>
    <n v="77803"/>
    <x v="2"/>
    <s v="OFF-ST-10002485"/>
    <x v="1"/>
    <x v="4"/>
    <s v="Rogers Deluxe File Chest"/>
    <n v="52.751999999999995"/>
    <x v="1"/>
    <n v="0.2"/>
    <n v="-12.528600000000001"/>
    <x v="2"/>
    <s v="No"/>
    <n v="0"/>
  </r>
  <r>
    <n v="9228"/>
    <s v="CA-2019-140515"/>
    <x v="498"/>
    <d v="2019-03-24T00:00:00"/>
    <x v="1"/>
    <s v="GZ-14545"/>
    <s v="George Zrebassa"/>
    <x v="1"/>
    <x v="0"/>
    <x v="1"/>
    <x v="1"/>
    <n v="90008"/>
    <x v="1"/>
    <s v="OFF-AP-10001205"/>
    <x v="1"/>
    <x v="9"/>
    <s v="Belkin 5 Outlet SurgeMaster Power Centers"/>
    <n v="381.35999999999996"/>
    <x v="3"/>
    <n v="0"/>
    <n v="106.78080000000003"/>
    <x v="1"/>
    <s v="No"/>
    <n v="0"/>
  </r>
  <r>
    <n v="9229"/>
    <s v="CA-2016-153619"/>
    <x v="935"/>
    <d v="2016-11-03T00:00:00"/>
    <x v="3"/>
    <s v="TC-21535"/>
    <s v="Tracy Collins"/>
    <x v="2"/>
    <x v="0"/>
    <x v="1"/>
    <x v="1"/>
    <n v="90049"/>
    <x v="1"/>
    <s v="OFF-AR-10001868"/>
    <x v="1"/>
    <x v="6"/>
    <s v="Prang Dustless Chalk Sticks"/>
    <n v="6.72"/>
    <x v="4"/>
    <n v="0"/>
    <n v="3.36"/>
    <x v="1"/>
    <s v="No"/>
    <n v="0"/>
  </r>
  <r>
    <n v="9230"/>
    <s v="CA-2019-133718"/>
    <x v="283"/>
    <d v="2019-07-26T00:00:00"/>
    <x v="2"/>
    <s v="TB-21520"/>
    <s v="Tracy Blumstein"/>
    <x v="0"/>
    <x v="0"/>
    <x v="1"/>
    <x v="1"/>
    <n v="90045"/>
    <x v="1"/>
    <s v="OFF-BI-10003429"/>
    <x v="1"/>
    <x v="8"/>
    <s v="Cardinal HOLDit! Binder Insert Strips,Extra Strips"/>
    <n v="15.192"/>
    <x v="1"/>
    <n v="0.2"/>
    <n v="5.5070999999999994"/>
    <x v="1"/>
    <s v="No"/>
    <n v="0"/>
  </r>
  <r>
    <n v="9231"/>
    <s v="CA-2019-133718"/>
    <x v="283"/>
    <d v="2019-07-26T00:00:00"/>
    <x v="2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n v="58.320000000000007"/>
    <x v="6"/>
    <n v="0"/>
    <n v="27.993600000000001"/>
    <x v="1"/>
    <s v="No"/>
    <n v="0"/>
  </r>
  <r>
    <n v="9232"/>
    <s v="CA-2016-148383"/>
    <x v="422"/>
    <d v="2016-12-31T00:00:00"/>
    <x v="1"/>
    <s v="RP-19390"/>
    <s v="Resi Pölking"/>
    <x v="0"/>
    <x v="0"/>
    <x v="42"/>
    <x v="16"/>
    <n v="85023"/>
    <x v="1"/>
    <s v="OFF-BI-10003650"/>
    <x v="1"/>
    <x v="8"/>
    <s v="GBC DocuBind 300 Electric Binding Machine"/>
    <n v="946.76400000000024"/>
    <x v="5"/>
    <n v="0.7"/>
    <n v="-694.29359999999997"/>
    <x v="1"/>
    <s v="No"/>
    <n v="0"/>
  </r>
  <r>
    <n v="9233"/>
    <s v="CA-2018-126732"/>
    <x v="476"/>
    <d v="2018-09-06T00:00:00"/>
    <x v="1"/>
    <s v="LR-16915"/>
    <s v="Lena Radford"/>
    <x v="0"/>
    <x v="0"/>
    <x v="1"/>
    <x v="1"/>
    <n v="90036"/>
    <x v="1"/>
    <s v="FUR-FU-10001889"/>
    <x v="0"/>
    <x v="5"/>
    <s v="Ultra Door Pull Handle"/>
    <n v="94.679999999999993"/>
    <x v="6"/>
    <n v="0"/>
    <n v="31.244399999999995"/>
    <x v="1"/>
    <s v="Yes"/>
    <n v="1"/>
  </r>
  <r>
    <n v="9234"/>
    <s v="CA-2018-126732"/>
    <x v="476"/>
    <d v="2018-09-06T00:00:00"/>
    <x v="1"/>
    <s v="LR-16915"/>
    <s v="Lena Radford"/>
    <x v="0"/>
    <x v="0"/>
    <x v="1"/>
    <x v="1"/>
    <n v="90036"/>
    <x v="1"/>
    <s v="OFF-ST-10000321"/>
    <x v="1"/>
    <x v="4"/>
    <s v="Akro Stacking Bins"/>
    <n v="23.669999999999998"/>
    <x v="1"/>
    <n v="0"/>
    <n v="0.94679999999999698"/>
    <x v="1"/>
    <s v="Yes"/>
    <n v="1"/>
  </r>
  <r>
    <n v="9235"/>
    <s v="CA-2018-126732"/>
    <x v="476"/>
    <d v="2018-09-06T00:00:00"/>
    <x v="1"/>
    <s v="LR-16915"/>
    <s v="Lena Radford"/>
    <x v="0"/>
    <x v="0"/>
    <x v="1"/>
    <x v="1"/>
    <n v="90036"/>
    <x v="1"/>
    <s v="TEC-PH-10001530"/>
    <x v="2"/>
    <x v="7"/>
    <s v="Cisco Unified IP Phone 7945G VoIP phone"/>
    <n v="1091.1680000000001"/>
    <x v="4"/>
    <n v="0.2"/>
    <n v="68.197999999999979"/>
    <x v="1"/>
    <s v="Yes"/>
    <n v="1"/>
  </r>
  <r>
    <n v="9236"/>
    <s v="CA-2018-126732"/>
    <x v="476"/>
    <d v="2018-09-06T00:00:00"/>
    <x v="1"/>
    <s v="LR-16915"/>
    <s v="Lena Radford"/>
    <x v="0"/>
    <x v="0"/>
    <x v="1"/>
    <x v="1"/>
    <n v="90036"/>
    <x v="1"/>
    <s v="OFF-AR-10004752"/>
    <x v="1"/>
    <x v="6"/>
    <s v="Blackstonian Pencils"/>
    <n v="18.689999999999998"/>
    <x v="3"/>
    <n v="0"/>
    <n v="5.2332000000000001"/>
    <x v="1"/>
    <s v="Yes"/>
    <n v="1"/>
  </r>
  <r>
    <n v="9237"/>
    <s v="CA-2018-126732"/>
    <x v="476"/>
    <d v="2018-09-06T00:00:00"/>
    <x v="1"/>
    <s v="LR-16915"/>
    <s v="Lena Radford"/>
    <x v="0"/>
    <x v="0"/>
    <x v="1"/>
    <x v="1"/>
    <n v="90036"/>
    <x v="1"/>
    <s v="FUR-TA-10001539"/>
    <x v="0"/>
    <x v="3"/>
    <s v="Chromcraft Rectangular Conference Tables"/>
    <n v="568.72800000000007"/>
    <x v="1"/>
    <n v="0.2"/>
    <n v="28.436399999999935"/>
    <x v="1"/>
    <s v="Yes"/>
    <n v="1"/>
  </r>
  <r>
    <n v="9238"/>
    <s v="CA-2018-126732"/>
    <x v="476"/>
    <d v="2018-09-06T00:00:00"/>
    <x v="1"/>
    <s v="LR-16915"/>
    <s v="Lena Radford"/>
    <x v="0"/>
    <x v="0"/>
    <x v="1"/>
    <x v="1"/>
    <n v="90036"/>
    <x v="1"/>
    <s v="OFF-BI-10001553"/>
    <x v="1"/>
    <x v="8"/>
    <s v="SpineVue Locking Slant-D Ring Binders by Cardinal"/>
    <n v="7.3120000000000012"/>
    <x v="7"/>
    <n v="0.2"/>
    <n v="2.5591999999999997"/>
    <x v="1"/>
    <s v="Yes"/>
    <n v="1"/>
  </r>
  <r>
    <n v="9239"/>
    <s v="CA-2019-138156"/>
    <x v="512"/>
    <d v="2019-02-14T00:00:00"/>
    <x v="2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n v="147.56800000000001"/>
    <x v="0"/>
    <n v="0.2"/>
    <n v="-3.6892000000000067"/>
    <x v="3"/>
    <s v="No"/>
    <n v="0"/>
  </r>
  <r>
    <n v="9240"/>
    <s v="CA-2019-110310"/>
    <x v="855"/>
    <d v="2019-11-02T00:00:00"/>
    <x v="1"/>
    <s v="NB-18655"/>
    <s v="Nona Balk"/>
    <x v="1"/>
    <x v="0"/>
    <x v="315"/>
    <x v="2"/>
    <n v="32303"/>
    <x v="0"/>
    <s v="OFF-PA-10001685"/>
    <x v="1"/>
    <x v="10"/>
    <s v="Easy-staple paper"/>
    <n v="56.783999999999999"/>
    <x v="3"/>
    <n v="0.2"/>
    <n v="20.584200000000003"/>
    <x v="0"/>
    <s v="No"/>
    <n v="0"/>
  </r>
  <r>
    <n v="9241"/>
    <s v="CA-2019-110310"/>
    <x v="855"/>
    <d v="2019-11-02T00:00:00"/>
    <x v="1"/>
    <s v="NB-18655"/>
    <s v="Nona Balk"/>
    <x v="1"/>
    <x v="0"/>
    <x v="315"/>
    <x v="2"/>
    <n v="32303"/>
    <x v="0"/>
    <s v="OFF-BI-10001097"/>
    <x v="1"/>
    <x v="8"/>
    <s v="Avery Hole Reinforcements"/>
    <n v="5.6070000000000011"/>
    <x v="1"/>
    <n v="0.7"/>
    <n v="-3.9248999999999974"/>
    <x v="0"/>
    <s v="No"/>
    <n v="0"/>
  </r>
  <r>
    <n v="9242"/>
    <s v="CA-2019-110310"/>
    <x v="855"/>
    <d v="2019-11-02T00:00:00"/>
    <x v="1"/>
    <s v="NB-18655"/>
    <s v="Nona Balk"/>
    <x v="1"/>
    <x v="0"/>
    <x v="315"/>
    <x v="2"/>
    <n v="32303"/>
    <x v="0"/>
    <s v="OFF-AR-10001662"/>
    <x v="1"/>
    <x v="6"/>
    <s v="Rogers Handheld Barrel Pencil Sharpener"/>
    <n v="6.5760000000000005"/>
    <x v="1"/>
    <n v="0.2"/>
    <n v="0.57540000000000058"/>
    <x v="0"/>
    <s v="No"/>
    <n v="0"/>
  </r>
  <r>
    <n v="9243"/>
    <s v="CA-2016-113271"/>
    <x v="868"/>
    <d v="2016-07-14T00:00:00"/>
    <x v="1"/>
    <s v="DS-13030"/>
    <s v="Darrin Sayre"/>
    <x v="2"/>
    <x v="0"/>
    <x v="8"/>
    <x v="1"/>
    <n v="94122"/>
    <x v="1"/>
    <s v="OFF-BI-10002609"/>
    <x v="1"/>
    <x v="8"/>
    <s v="Avery Hidden Tab Dividers for Binding Systems"/>
    <n v="14.303999999999998"/>
    <x v="5"/>
    <n v="0.2"/>
    <n v="4.6487999999999987"/>
    <x v="1"/>
    <s v="No"/>
    <n v="0"/>
  </r>
  <r>
    <n v="9244"/>
    <s v="CA-2016-113271"/>
    <x v="868"/>
    <d v="2016-07-14T00:00:00"/>
    <x v="1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n v="119.83299999999998"/>
    <x v="7"/>
    <n v="0.15"/>
    <n v="7.0489999999999995"/>
    <x v="1"/>
    <s v="No"/>
    <n v="0"/>
  </r>
  <r>
    <n v="9245"/>
    <s v="CA-2016-113271"/>
    <x v="868"/>
    <d v="2016-07-14T00:00:00"/>
    <x v="1"/>
    <s v="DS-13030"/>
    <s v="Darrin Sayre"/>
    <x v="2"/>
    <x v="0"/>
    <x v="8"/>
    <x v="1"/>
    <n v="94122"/>
    <x v="1"/>
    <s v="OFF-AR-10003251"/>
    <x v="1"/>
    <x v="6"/>
    <s v="Prang Drawing Pencil Set"/>
    <n v="5.56"/>
    <x v="0"/>
    <n v="0"/>
    <n v="2.2239999999999998"/>
    <x v="1"/>
    <s v="No"/>
    <n v="0"/>
  </r>
  <r>
    <n v="9246"/>
    <s v="CA-2016-113271"/>
    <x v="868"/>
    <d v="2016-07-14T00:00:00"/>
    <x v="1"/>
    <s v="DS-13030"/>
    <s v="Darrin Sayre"/>
    <x v="2"/>
    <x v="0"/>
    <x v="8"/>
    <x v="1"/>
    <n v="94122"/>
    <x v="1"/>
    <s v="OFF-PA-10002365"/>
    <x v="1"/>
    <x v="10"/>
    <s v="Xerox 1967"/>
    <n v="32.400000000000006"/>
    <x v="2"/>
    <n v="0"/>
    <n v="15.552000000000001"/>
    <x v="1"/>
    <s v="No"/>
    <n v="0"/>
  </r>
  <r>
    <n v="9247"/>
    <s v="CA-2019-130106"/>
    <x v="1053"/>
    <d v="2019-05-26T00:00:00"/>
    <x v="1"/>
    <s v="VF-21715"/>
    <s v="Vicky Freymann"/>
    <x v="2"/>
    <x v="0"/>
    <x v="8"/>
    <x v="1"/>
    <n v="94109"/>
    <x v="1"/>
    <s v="OFF-AR-10003651"/>
    <x v="1"/>
    <x v="6"/>
    <s v="Newell 350"/>
    <n v="9.84"/>
    <x v="1"/>
    <n v="0"/>
    <n v="2.8535999999999988"/>
    <x v="1"/>
    <s v="No"/>
    <n v="0"/>
  </r>
  <r>
    <n v="9248"/>
    <s v="CA-2019-130106"/>
    <x v="1053"/>
    <d v="2019-05-26T00:00:00"/>
    <x v="1"/>
    <s v="VF-21715"/>
    <s v="Vicky Freymann"/>
    <x v="2"/>
    <x v="0"/>
    <x v="8"/>
    <x v="1"/>
    <n v="94109"/>
    <x v="1"/>
    <s v="OFF-AR-10003732"/>
    <x v="1"/>
    <x v="6"/>
    <s v="Newell 333"/>
    <n v="2.78"/>
    <x v="7"/>
    <n v="0"/>
    <n v="0.72279999999999989"/>
    <x v="1"/>
    <s v="No"/>
    <n v="0"/>
  </r>
  <r>
    <n v="9249"/>
    <s v="CA-2018-127761"/>
    <x v="338"/>
    <d v="2018-11-14T00:00:00"/>
    <x v="1"/>
    <s v="SW-20275"/>
    <s v="Scott Williamson"/>
    <x v="0"/>
    <x v="0"/>
    <x v="20"/>
    <x v="15"/>
    <n v="10009"/>
    <x v="3"/>
    <s v="OFF-BI-10002557"/>
    <x v="1"/>
    <x v="8"/>
    <s v="Presstex Flexible Ring Binders"/>
    <n v="3.64"/>
    <x v="7"/>
    <n v="0.2"/>
    <n v="1.3649999999999998"/>
    <x v="3"/>
    <s v="No"/>
    <n v="0"/>
  </r>
  <r>
    <n v="9250"/>
    <s v="CA-2018-127761"/>
    <x v="338"/>
    <d v="2018-11-14T00:00:00"/>
    <x v="1"/>
    <s v="SW-20275"/>
    <s v="Scott Williamson"/>
    <x v="0"/>
    <x v="0"/>
    <x v="20"/>
    <x v="15"/>
    <n v="10009"/>
    <x v="3"/>
    <s v="TEC-PH-10003691"/>
    <x v="2"/>
    <x v="7"/>
    <s v="BlackBerry Q10"/>
    <n v="881.93"/>
    <x v="3"/>
    <n v="0"/>
    <n v="220.48250000000002"/>
    <x v="3"/>
    <s v="No"/>
    <n v="0"/>
  </r>
  <r>
    <n v="9251"/>
    <s v="CA-2018-105354"/>
    <x v="499"/>
    <d v="2018-12-06T00:00:00"/>
    <x v="1"/>
    <s v="PW-19030"/>
    <s v="Pauline Webber"/>
    <x v="1"/>
    <x v="0"/>
    <x v="292"/>
    <x v="23"/>
    <n v="52302"/>
    <x v="2"/>
    <s v="OFF-BI-10001107"/>
    <x v="1"/>
    <x v="8"/>
    <s v="GBC White Gloss Covers, Plain Front"/>
    <n v="115.84"/>
    <x v="8"/>
    <n v="0"/>
    <n v="54.444800000000001"/>
    <x v="2"/>
    <s v="No"/>
    <n v="0"/>
  </r>
  <r>
    <n v="9252"/>
    <s v="CA-2019-155712"/>
    <x v="580"/>
    <d v="2019-03-08T00:00:00"/>
    <x v="1"/>
    <s v="KD-16615"/>
    <s v="Ken Dana"/>
    <x v="1"/>
    <x v="0"/>
    <x v="1"/>
    <x v="1"/>
    <n v="90008"/>
    <x v="1"/>
    <s v="OFF-BI-10004224"/>
    <x v="1"/>
    <x v="8"/>
    <s v="Catalog Binders with Expanding Posts"/>
    <n v="107.64800000000001"/>
    <x v="0"/>
    <n v="0.2"/>
    <n v="33.639999999999986"/>
    <x v="1"/>
    <s v="Yes"/>
    <n v="1"/>
  </r>
  <r>
    <n v="9253"/>
    <s v="CA-2019-102309"/>
    <x v="397"/>
    <d v="2019-09-25T00:00:00"/>
    <x v="0"/>
    <s v="DO-13645"/>
    <s v="Doug O'Connell"/>
    <x v="0"/>
    <x v="0"/>
    <x v="519"/>
    <x v="36"/>
    <n v="71603"/>
    <x v="0"/>
    <s v="TEC-AC-10001114"/>
    <x v="2"/>
    <x v="11"/>
    <s v="Microsoft Wireless Mobile Mouse 4000"/>
    <n v="199.95000000000002"/>
    <x v="2"/>
    <n v="0"/>
    <n v="63.983999999999988"/>
    <x v="0"/>
    <s v="No"/>
    <n v="0"/>
  </r>
  <r>
    <n v="9254"/>
    <s v="CA-2019-102309"/>
    <x v="397"/>
    <d v="2019-09-25T00:00:00"/>
    <x v="0"/>
    <s v="DO-13645"/>
    <s v="Doug O'Connell"/>
    <x v="0"/>
    <x v="0"/>
    <x v="519"/>
    <x v="36"/>
    <n v="71603"/>
    <x v="0"/>
    <s v="OFF-PA-10002005"/>
    <x v="1"/>
    <x v="10"/>
    <s v="Xerox 225"/>
    <n v="12.96"/>
    <x v="0"/>
    <n v="0"/>
    <n v="6.2208000000000006"/>
    <x v="0"/>
    <s v="No"/>
    <n v="0"/>
  </r>
  <r>
    <n v="9255"/>
    <s v="CA-2016-168368"/>
    <x v="1058"/>
    <d v="2016-02-15T00:00:00"/>
    <x v="0"/>
    <s v="GA-14725"/>
    <s v="Guy Armstrong"/>
    <x v="0"/>
    <x v="0"/>
    <x v="29"/>
    <x v="25"/>
    <n v="65203"/>
    <x v="2"/>
    <s v="FUR-CH-10001146"/>
    <x v="0"/>
    <x v="1"/>
    <s v="Global Value Mid-Back Manager's Chair, Gray"/>
    <n v="60.89"/>
    <x v="7"/>
    <n v="0"/>
    <n v="15.222499999999997"/>
    <x v="2"/>
    <s v="No"/>
    <n v="0"/>
  </r>
  <r>
    <n v="9256"/>
    <s v="CA-2016-168368"/>
    <x v="1058"/>
    <d v="2016-02-15T00:00:00"/>
    <x v="0"/>
    <s v="GA-14725"/>
    <s v="Guy Armstrong"/>
    <x v="0"/>
    <x v="0"/>
    <x v="29"/>
    <x v="25"/>
    <n v="65203"/>
    <x v="2"/>
    <s v="OFF-LA-10004853"/>
    <x v="1"/>
    <x v="2"/>
    <s v="Avery 483"/>
    <n v="14.940000000000001"/>
    <x v="1"/>
    <n v="0"/>
    <n v="6.8723999999999998"/>
    <x v="2"/>
    <s v="No"/>
    <n v="0"/>
  </r>
  <r>
    <n v="9257"/>
    <s v="CA-2016-168368"/>
    <x v="1058"/>
    <d v="2016-02-15T00:00:00"/>
    <x v="0"/>
    <s v="GA-14725"/>
    <s v="Guy Armstrong"/>
    <x v="0"/>
    <x v="0"/>
    <x v="29"/>
    <x v="25"/>
    <n v="65203"/>
    <x v="2"/>
    <s v="OFF-BI-10004728"/>
    <x v="1"/>
    <x v="8"/>
    <s v="Wilson Jones Turn Tabs Binder Tool for Ring Binders"/>
    <n v="9.64"/>
    <x v="0"/>
    <n v="0"/>
    <n v="4.4344000000000001"/>
    <x v="2"/>
    <s v="No"/>
    <n v="0"/>
  </r>
  <r>
    <n v="9258"/>
    <s v="CA-2016-168368"/>
    <x v="1058"/>
    <d v="2016-02-15T00:00:00"/>
    <x v="0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x v="1"/>
    <n v="0"/>
    <n v="53.270399999999995"/>
    <x v="2"/>
    <s v="No"/>
    <n v="0"/>
  </r>
  <r>
    <n v="9259"/>
    <s v="CA-2016-168368"/>
    <x v="1058"/>
    <d v="2016-02-15T00:00:00"/>
    <x v="0"/>
    <s v="GA-14725"/>
    <s v="Guy Armstrong"/>
    <x v="0"/>
    <x v="0"/>
    <x v="29"/>
    <x v="25"/>
    <n v="65203"/>
    <x v="2"/>
    <s v="OFF-BI-10004654"/>
    <x v="1"/>
    <x v="8"/>
    <s v="VariCap6 Expandable Binder"/>
    <n v="51.900000000000006"/>
    <x v="1"/>
    <n v="0"/>
    <n v="24.393000000000001"/>
    <x v="2"/>
    <s v="No"/>
    <n v="0"/>
  </r>
  <r>
    <n v="9260"/>
    <s v="CA-2016-168368"/>
    <x v="1058"/>
    <d v="2016-02-15T00:00:00"/>
    <x v="0"/>
    <s v="GA-14725"/>
    <s v="Guy Armstrong"/>
    <x v="0"/>
    <x v="0"/>
    <x v="29"/>
    <x v="25"/>
    <n v="65203"/>
    <x v="2"/>
    <s v="OFF-ST-10002583"/>
    <x v="1"/>
    <x v="4"/>
    <s v="Fellowes Neat Ideas Storage Cubes"/>
    <n v="64.959999999999994"/>
    <x v="0"/>
    <n v="0"/>
    <n v="2.598399999999998"/>
    <x v="2"/>
    <s v="No"/>
    <n v="0"/>
  </r>
  <r>
    <n v="9261"/>
    <s v="CA-2019-167976"/>
    <x v="343"/>
    <d v="2019-11-14T00:00:00"/>
    <x v="0"/>
    <s v="JL-15505"/>
    <s v="Jeremy Lonsdale"/>
    <x v="0"/>
    <x v="0"/>
    <x v="520"/>
    <x v="44"/>
    <n v="57401"/>
    <x v="2"/>
    <s v="OFF-SU-10004661"/>
    <x v="1"/>
    <x v="14"/>
    <s v="Acme Titanium Bonded Scissors"/>
    <n v="25.5"/>
    <x v="1"/>
    <n v="0"/>
    <n v="6.63"/>
    <x v="2"/>
    <s v="No"/>
    <n v="0"/>
  </r>
  <r>
    <n v="9262"/>
    <s v="CA-2019-111388"/>
    <x v="264"/>
    <d v="2019-09-02T00:00:00"/>
    <x v="3"/>
    <s v="SU-20665"/>
    <s v="Stephanie Ulpright"/>
    <x v="2"/>
    <x v="0"/>
    <x v="4"/>
    <x v="4"/>
    <n v="98103"/>
    <x v="1"/>
    <s v="FUR-CH-10003061"/>
    <x v="0"/>
    <x v="1"/>
    <s v="Global Leather Task Chair, Black"/>
    <n v="215.976"/>
    <x v="1"/>
    <n v="0.2"/>
    <n v="-2.6997000000000355"/>
    <x v="1"/>
    <s v="No"/>
    <n v="0"/>
  </r>
  <r>
    <n v="9263"/>
    <s v="CA-2017-124499"/>
    <x v="330"/>
    <d v="2017-10-13T00:00:00"/>
    <x v="1"/>
    <s v="FM-14380"/>
    <s v="Fred McMath"/>
    <x v="0"/>
    <x v="0"/>
    <x v="66"/>
    <x v="12"/>
    <n v="48227"/>
    <x v="2"/>
    <s v="FUR-CH-10000513"/>
    <x v="0"/>
    <x v="1"/>
    <s v="High-Back Leather Manager's Chair"/>
    <n v="389.97"/>
    <x v="1"/>
    <n v="0"/>
    <n v="35.097300000000004"/>
    <x v="2"/>
    <s v="No"/>
    <n v="0"/>
  </r>
  <r>
    <n v="9264"/>
    <s v="CA-2017-124499"/>
    <x v="330"/>
    <d v="2017-10-13T00:00:00"/>
    <x v="1"/>
    <s v="FM-14380"/>
    <s v="Fred McMath"/>
    <x v="0"/>
    <x v="0"/>
    <x v="66"/>
    <x v="12"/>
    <n v="48227"/>
    <x v="2"/>
    <s v="OFF-AP-10002191"/>
    <x v="1"/>
    <x v="9"/>
    <s v="Belkin 8 Outlet SurgeMaster II Gold Surge Protector"/>
    <n v="269.90999999999997"/>
    <x v="2"/>
    <n v="0.1"/>
    <n v="53.982000000000006"/>
    <x v="2"/>
    <s v="No"/>
    <n v="0"/>
  </r>
  <r>
    <n v="9265"/>
    <s v="US-2019-128118"/>
    <x v="221"/>
    <d v="2019-12-01T00:00:00"/>
    <x v="1"/>
    <s v="MY-17380"/>
    <s v="Maribeth Yedwab"/>
    <x v="1"/>
    <x v="0"/>
    <x v="26"/>
    <x v="18"/>
    <n v="38109"/>
    <x v="0"/>
    <s v="OFF-BI-10000216"/>
    <x v="1"/>
    <x v="8"/>
    <s v="Mead 1st Gear 2&quot; Zipper Binder, Asst. Colors"/>
    <n v="11.673000000000002"/>
    <x v="1"/>
    <n v="0.7"/>
    <n v="-7.782"/>
    <x v="0"/>
    <s v="No"/>
    <n v="0"/>
  </r>
  <r>
    <n v="9266"/>
    <s v="US-2019-128118"/>
    <x v="221"/>
    <d v="2019-12-01T00:00:00"/>
    <x v="1"/>
    <s v="MY-17380"/>
    <s v="Maribeth Yedwab"/>
    <x v="1"/>
    <x v="0"/>
    <x v="26"/>
    <x v="18"/>
    <n v="38109"/>
    <x v="0"/>
    <s v="OFF-EN-10003448"/>
    <x v="1"/>
    <x v="12"/>
    <s v="Peel &amp; Seel Recycled Catalog Envelopes, Brown"/>
    <n v="64.848000000000013"/>
    <x v="3"/>
    <n v="0.2"/>
    <n v="24.317999999999998"/>
    <x v="0"/>
    <s v="No"/>
    <n v="0"/>
  </r>
  <r>
    <n v="9267"/>
    <s v="CA-2016-125759"/>
    <x v="1213"/>
    <d v="2016-02-09T00:00:00"/>
    <x v="2"/>
    <s v="NM-18445"/>
    <s v="Nathan Mautz"/>
    <x v="2"/>
    <x v="0"/>
    <x v="226"/>
    <x v="33"/>
    <n v="89031"/>
    <x v="1"/>
    <s v="FUR-FU-10002111"/>
    <x v="0"/>
    <x v="5"/>
    <s v="Master Caster Door Stop, Large Brown"/>
    <n v="14.56"/>
    <x v="0"/>
    <n v="0"/>
    <n v="5.5327999999999999"/>
    <x v="1"/>
    <s v="No"/>
    <n v="0"/>
  </r>
  <r>
    <n v="9268"/>
    <s v="CA-2017-151869"/>
    <x v="12"/>
    <d v="2017-09-25T00:00:00"/>
    <x v="3"/>
    <s v="CS-11950"/>
    <s v="Carlos Soltero"/>
    <x v="0"/>
    <x v="0"/>
    <x v="210"/>
    <x v="15"/>
    <n v="11520"/>
    <x v="3"/>
    <s v="FUR-CH-10001545"/>
    <x v="0"/>
    <x v="1"/>
    <s v="Hon Comfortask Task/Swivel Chairs"/>
    <n v="102.58200000000001"/>
    <x v="7"/>
    <n v="0.1"/>
    <n v="6.8388000000000009"/>
    <x v="3"/>
    <s v="No"/>
    <n v="0"/>
  </r>
  <r>
    <n v="9269"/>
    <s v="CA-2017-151869"/>
    <x v="12"/>
    <d v="2017-09-25T00:00:00"/>
    <x v="3"/>
    <s v="CS-11950"/>
    <s v="Carlos Soltero"/>
    <x v="0"/>
    <x v="0"/>
    <x v="210"/>
    <x v="15"/>
    <n v="11520"/>
    <x v="3"/>
    <s v="OFF-PA-10002947"/>
    <x v="1"/>
    <x v="10"/>
    <s v="Xerox 1923"/>
    <n v="20.04"/>
    <x v="1"/>
    <n v="0"/>
    <n v="9.6191999999999993"/>
    <x v="3"/>
    <s v="No"/>
    <n v="0"/>
  </r>
  <r>
    <n v="9270"/>
    <s v="US-2019-102183"/>
    <x v="170"/>
    <d v="2019-08-28T00:00:00"/>
    <x v="1"/>
    <s v="PK-19075"/>
    <s v="Pete Kriz"/>
    <x v="0"/>
    <x v="0"/>
    <x v="20"/>
    <x v="15"/>
    <n v="10035"/>
    <x v="3"/>
    <s v="OFF-BI-10003476"/>
    <x v="1"/>
    <x v="8"/>
    <s v="Avery Metallic Poly Binders"/>
    <n v="32.088000000000001"/>
    <x v="3"/>
    <n v="0.2"/>
    <n v="11.2308"/>
    <x v="3"/>
    <s v="No"/>
    <n v="0"/>
  </r>
  <r>
    <n v="9271"/>
    <s v="US-2019-102183"/>
    <x v="170"/>
    <d v="2019-08-28T00:00:00"/>
    <x v="1"/>
    <s v="PK-19075"/>
    <s v="Pete Kriz"/>
    <x v="0"/>
    <x v="0"/>
    <x v="20"/>
    <x v="15"/>
    <n v="10035"/>
    <x v="3"/>
    <s v="OFF-BI-10001359"/>
    <x v="1"/>
    <x v="8"/>
    <s v="GBC DocuBind TL300 Electric Binding System"/>
    <n v="4305.5520000000006"/>
    <x v="5"/>
    <n v="0.2"/>
    <n v="1453.1237999999996"/>
    <x v="3"/>
    <s v="No"/>
    <n v="0"/>
  </r>
  <r>
    <n v="9272"/>
    <s v="CA-2018-100510"/>
    <x v="536"/>
    <d v="2018-05-17T00:00:00"/>
    <x v="1"/>
    <s v="HM-14860"/>
    <s v="Harry Marie"/>
    <x v="1"/>
    <x v="0"/>
    <x v="20"/>
    <x v="15"/>
    <n v="10024"/>
    <x v="3"/>
    <s v="FUR-FU-10000320"/>
    <x v="0"/>
    <x v="5"/>
    <s v="OIC Stacking Trays"/>
    <n v="10.02"/>
    <x v="1"/>
    <n v="0"/>
    <n v="4.4088000000000012"/>
    <x v="3"/>
    <s v="No"/>
    <n v="0"/>
  </r>
  <r>
    <n v="9273"/>
    <s v="CA-2018-100510"/>
    <x v="536"/>
    <d v="2018-05-17T00:00:00"/>
    <x v="1"/>
    <s v="HM-14860"/>
    <s v="Harry Marie"/>
    <x v="1"/>
    <x v="0"/>
    <x v="20"/>
    <x v="15"/>
    <n v="10024"/>
    <x v="3"/>
    <s v="TEC-PH-10001835"/>
    <x v="2"/>
    <x v="7"/>
    <s v="Jawbone JAMBOX Wireless Bluetooth Speaker"/>
    <n v="631.96"/>
    <x v="4"/>
    <n v="0"/>
    <n v="303.3408"/>
    <x v="3"/>
    <s v="No"/>
    <n v="0"/>
  </r>
  <r>
    <n v="9274"/>
    <s v="CA-2019-146983"/>
    <x v="264"/>
    <d v="2019-09-06T00:00:00"/>
    <x v="1"/>
    <s v="AH-10210"/>
    <s v="Alan Hwang"/>
    <x v="0"/>
    <x v="0"/>
    <x v="0"/>
    <x v="0"/>
    <n v="42420"/>
    <x v="0"/>
    <s v="OFF-BI-10003650"/>
    <x v="1"/>
    <x v="8"/>
    <s v="GBC DocuBind 300 Electric Binding Machine"/>
    <n v="1577.94"/>
    <x v="1"/>
    <n v="0"/>
    <n v="757.41120000000001"/>
    <x v="0"/>
    <s v="No"/>
    <n v="0"/>
  </r>
  <r>
    <n v="9275"/>
    <s v="US-2016-134054"/>
    <x v="982"/>
    <d v="2016-10-10T00:00:00"/>
    <x v="3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n v="255.84999999999997"/>
    <x v="3"/>
    <n v="0"/>
    <n v="112.57400000000001"/>
    <x v="1"/>
    <s v="No"/>
    <n v="0"/>
  </r>
  <r>
    <n v="9276"/>
    <s v="CA-2018-113236"/>
    <x v="439"/>
    <d v="2018-05-29T00:00:00"/>
    <x v="0"/>
    <s v="CP-12085"/>
    <s v="Cathy Prescott"/>
    <x v="1"/>
    <x v="0"/>
    <x v="478"/>
    <x v="2"/>
    <n v="33445"/>
    <x v="0"/>
    <s v="OFF-ST-10000532"/>
    <x v="1"/>
    <x v="4"/>
    <s v="Advantus Rolling Drawer Organizers"/>
    <n v="184.70400000000001"/>
    <x v="5"/>
    <n v="0.2"/>
    <n v="13.852799999999995"/>
    <x v="0"/>
    <s v="No"/>
    <n v="0"/>
  </r>
  <r>
    <n v="9277"/>
    <s v="CA-2018-113236"/>
    <x v="439"/>
    <d v="2018-05-29T00:00:00"/>
    <x v="0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n v="47.92"/>
    <x v="0"/>
    <n v="0.2"/>
    <n v="11.98"/>
    <x v="0"/>
    <s v="No"/>
    <n v="0"/>
  </r>
  <r>
    <n v="9278"/>
    <s v="CA-2019-122539"/>
    <x v="96"/>
    <d v="2019-12-05T00:00:00"/>
    <x v="1"/>
    <s v="SC-20305"/>
    <s v="Sean Christensen"/>
    <x v="0"/>
    <x v="0"/>
    <x v="10"/>
    <x v="9"/>
    <n v="19140"/>
    <x v="3"/>
    <s v="OFF-LA-10004853"/>
    <x v="1"/>
    <x v="2"/>
    <s v="Avery 483"/>
    <n v="15.936000000000002"/>
    <x v="4"/>
    <n v="0.2"/>
    <n v="5.1791999999999998"/>
    <x v="3"/>
    <s v="No"/>
    <n v="0"/>
  </r>
  <r>
    <n v="9279"/>
    <s v="CA-2019-122539"/>
    <x v="96"/>
    <d v="2019-12-05T00:00:00"/>
    <x v="1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n v="8.0010000000000012"/>
    <x v="3"/>
    <n v="0.7"/>
    <n v="-5.6006999999999962"/>
    <x v="3"/>
    <s v="No"/>
    <n v="0"/>
  </r>
  <r>
    <n v="9280"/>
    <s v="CA-2019-122539"/>
    <x v="96"/>
    <d v="2019-12-05T00:00:00"/>
    <x v="1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n v="398.97199999999998"/>
    <x v="0"/>
    <n v="0.3"/>
    <n v="-28.49799999999999"/>
    <x v="3"/>
    <s v="No"/>
    <n v="0"/>
  </r>
  <r>
    <n v="9281"/>
    <s v="CA-2018-166772"/>
    <x v="873"/>
    <d v="2018-09-24T00:00:00"/>
    <x v="1"/>
    <s v="HJ-14875"/>
    <s v="Heather Jas"/>
    <x v="2"/>
    <x v="0"/>
    <x v="4"/>
    <x v="4"/>
    <n v="98105"/>
    <x v="1"/>
    <s v="FUR-BO-10002853"/>
    <x v="0"/>
    <x v="0"/>
    <s v="O'Sullivan 5-Shelf Heavy-Duty Bookcases"/>
    <n v="163.88"/>
    <x v="0"/>
    <n v="0"/>
    <n v="40.97"/>
    <x v="1"/>
    <s v="No"/>
    <n v="0"/>
  </r>
  <r>
    <n v="9282"/>
    <s v="US-2019-152898"/>
    <x v="220"/>
    <d v="2019-09-15T00:00:00"/>
    <x v="1"/>
    <s v="CB-12025"/>
    <s v="Cassandra Brandow"/>
    <x v="0"/>
    <x v="0"/>
    <x v="102"/>
    <x v="17"/>
    <n v="23223"/>
    <x v="0"/>
    <s v="OFF-AP-10000027"/>
    <x v="1"/>
    <x v="9"/>
    <s v="Hoover Commercial SteamVac"/>
    <n v="67.900000000000006"/>
    <x v="2"/>
    <n v="0"/>
    <n v="20.369999999999997"/>
    <x v="0"/>
    <s v="No"/>
    <n v="0"/>
  </r>
  <r>
    <n v="9283"/>
    <s v="CA-2018-160486"/>
    <x v="945"/>
    <d v="2019-01-04T00:00:00"/>
    <x v="1"/>
    <s v="EH-14185"/>
    <s v="Evan Henry"/>
    <x v="0"/>
    <x v="0"/>
    <x v="487"/>
    <x v="2"/>
    <n v="33407"/>
    <x v="0"/>
    <s v="OFF-PA-10002421"/>
    <x v="1"/>
    <x v="10"/>
    <s v="Embossed Ink Jet Note Cards"/>
    <n v="72.224000000000004"/>
    <x v="4"/>
    <n v="0.2"/>
    <n v="25.278400000000001"/>
    <x v="0"/>
    <s v="No"/>
    <n v="0"/>
  </r>
  <r>
    <n v="9284"/>
    <s v="CA-2019-102218"/>
    <x v="264"/>
    <d v="2019-09-04T00:00:00"/>
    <x v="0"/>
    <s v="LW-17215"/>
    <s v="Luke Weiss"/>
    <x v="0"/>
    <x v="0"/>
    <x v="299"/>
    <x v="22"/>
    <n v="80525"/>
    <x v="1"/>
    <s v="OFF-LA-10002475"/>
    <x v="1"/>
    <x v="2"/>
    <s v="Avery 519"/>
    <n v="11.696"/>
    <x v="0"/>
    <n v="0.2"/>
    <n v="3.9473999999999996"/>
    <x v="1"/>
    <s v="No"/>
    <n v="0"/>
  </r>
  <r>
    <n v="9285"/>
    <s v="CA-2016-161032"/>
    <x v="728"/>
    <d v="2016-11-23T00:00:00"/>
    <x v="1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n v="392.93999999999994"/>
    <x v="1"/>
    <n v="0"/>
    <n v="43.223399999999984"/>
    <x v="2"/>
    <s v="No"/>
    <n v="0"/>
  </r>
  <r>
    <n v="9286"/>
    <s v="CA-2017-102778"/>
    <x v="82"/>
    <d v="2017-11-24T00:00:00"/>
    <x v="2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n v="18.175999999999998"/>
    <x v="7"/>
    <n v="0.2"/>
    <n v="4.7712000000000012"/>
    <x v="0"/>
    <s v="No"/>
    <n v="0"/>
  </r>
  <r>
    <n v="9287"/>
    <s v="CA-2019-154011"/>
    <x v="249"/>
    <d v="2019-06-26T00:00:00"/>
    <x v="1"/>
    <s v="DB-13270"/>
    <s v="Deborah Brumfield"/>
    <x v="2"/>
    <x v="0"/>
    <x v="61"/>
    <x v="5"/>
    <n v="75081"/>
    <x v="2"/>
    <s v="OFF-BI-10003166"/>
    <x v="1"/>
    <x v="8"/>
    <s v="GBC Plasticlear Binding Covers"/>
    <n v="6.8879999999999981"/>
    <x v="1"/>
    <n v="0.8"/>
    <n v="-11.020800000000005"/>
    <x v="2"/>
    <s v="No"/>
    <n v="0"/>
  </r>
  <r>
    <n v="9288"/>
    <s v="CA-2019-154011"/>
    <x v="249"/>
    <d v="2019-06-26T00:00:00"/>
    <x v="1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n v="457.4849999999999"/>
    <x v="1"/>
    <n v="0.3"/>
    <n v="-84.961500000000029"/>
    <x v="2"/>
    <s v="No"/>
    <n v="0"/>
  </r>
  <r>
    <n v="9289"/>
    <s v="US-2019-165456"/>
    <x v="329"/>
    <d v="2019-12-03T00:00:00"/>
    <x v="2"/>
    <s v="TB-21625"/>
    <s v="Trudy Brown"/>
    <x v="0"/>
    <x v="0"/>
    <x v="10"/>
    <x v="9"/>
    <n v="19134"/>
    <x v="3"/>
    <s v="FUR-CH-10003981"/>
    <x v="0"/>
    <x v="1"/>
    <s v="Global Commerce Series Low-Back Swivel/Tilt Chairs"/>
    <n v="1079.316"/>
    <x v="5"/>
    <n v="0.3"/>
    <n v="-15.418800000000203"/>
    <x v="3"/>
    <s v="No"/>
    <n v="0"/>
  </r>
  <r>
    <n v="9290"/>
    <s v="CA-2016-111857"/>
    <x v="488"/>
    <d v="2016-04-26T00:00:00"/>
    <x v="0"/>
    <s v="NM-18445"/>
    <s v="Nathan Mautz"/>
    <x v="2"/>
    <x v="0"/>
    <x v="8"/>
    <x v="1"/>
    <n v="94109"/>
    <x v="1"/>
    <s v="OFF-PA-10001878"/>
    <x v="1"/>
    <x v="10"/>
    <s v="Xerox 1891"/>
    <n v="48.91"/>
    <x v="7"/>
    <n v="0"/>
    <n v="22.987699999999997"/>
    <x v="1"/>
    <s v="No"/>
    <n v="0"/>
  </r>
  <r>
    <n v="9291"/>
    <s v="CA-2016-163650"/>
    <x v="865"/>
    <d v="2016-09-25T00:00:00"/>
    <x v="2"/>
    <s v="TT-21220"/>
    <s v="Thomas Thornton"/>
    <x v="0"/>
    <x v="0"/>
    <x v="18"/>
    <x v="13"/>
    <n v="19901"/>
    <x v="3"/>
    <s v="OFF-AR-10002375"/>
    <x v="1"/>
    <x v="6"/>
    <s v="Newell 351"/>
    <n v="9.84"/>
    <x v="1"/>
    <n v="0"/>
    <n v="2.8535999999999988"/>
    <x v="3"/>
    <s v="No"/>
    <n v="0"/>
  </r>
  <r>
    <n v="9292"/>
    <s v="CA-2016-163650"/>
    <x v="865"/>
    <d v="2016-09-25T00:00:00"/>
    <x v="2"/>
    <s v="TT-21220"/>
    <s v="Thomas Thornton"/>
    <x v="0"/>
    <x v="0"/>
    <x v="18"/>
    <x v="13"/>
    <n v="19901"/>
    <x v="3"/>
    <s v="OFF-BI-10004965"/>
    <x v="1"/>
    <x v="8"/>
    <s v="Ibico Covers for Plastic or Wire Binding Elements"/>
    <n v="34.5"/>
    <x v="1"/>
    <n v="0"/>
    <n v="15.524999999999999"/>
    <x v="3"/>
    <s v="No"/>
    <n v="0"/>
  </r>
  <r>
    <n v="9293"/>
    <s v="CA-2019-124114"/>
    <x v="580"/>
    <d v="2019-03-02T00:00:00"/>
    <x v="3"/>
    <s v="RS-19765"/>
    <s v="Roland Schwarz"/>
    <x v="1"/>
    <x v="0"/>
    <x v="435"/>
    <x v="5"/>
    <n v="76706"/>
    <x v="2"/>
    <s v="OFF-BI-10004022"/>
    <x v="1"/>
    <x v="8"/>
    <s v="Acco Suede Grain Vinyl Round Ring Binder"/>
    <n v="0.55599999999999983"/>
    <x v="7"/>
    <n v="0.8"/>
    <n v="-0.94520000000000004"/>
    <x v="2"/>
    <s v="No"/>
    <n v="0"/>
  </r>
  <r>
    <n v="9294"/>
    <s v="US-2019-116505"/>
    <x v="701"/>
    <d v="2019-11-21T00:00:00"/>
    <x v="0"/>
    <s v="TB-21625"/>
    <s v="Trudy Brown"/>
    <x v="0"/>
    <x v="0"/>
    <x v="521"/>
    <x v="39"/>
    <n v="21740"/>
    <x v="3"/>
    <s v="OFF-BI-10000050"/>
    <x v="1"/>
    <x v="8"/>
    <s v="Angle-D Binders with Locking Rings, Label Holders"/>
    <n v="43.8"/>
    <x v="5"/>
    <n v="0"/>
    <n v="20.585999999999999"/>
    <x v="3"/>
    <s v="No"/>
    <n v="0"/>
  </r>
  <r>
    <n v="9295"/>
    <s v="CA-2019-161340"/>
    <x v="39"/>
    <d v="2019-06-01T00:00:00"/>
    <x v="1"/>
    <s v="AM-10360"/>
    <s v="Alice McCarthy"/>
    <x v="1"/>
    <x v="0"/>
    <x v="138"/>
    <x v="24"/>
    <n v="44105"/>
    <x v="3"/>
    <s v="OFF-PA-10002464"/>
    <x v="1"/>
    <x v="10"/>
    <s v="HP Office Recycled Paper (20Lb. and 87 Bright)"/>
    <n v="13.872000000000002"/>
    <x v="1"/>
    <n v="0.2"/>
    <n v="5.0286000000000008"/>
    <x v="3"/>
    <s v="No"/>
    <n v="0"/>
  </r>
  <r>
    <n v="9296"/>
    <s v="CA-2019-161340"/>
    <x v="39"/>
    <d v="2019-06-01T00:00:00"/>
    <x v="1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n v="115.96"/>
    <x v="4"/>
    <n v="0.5"/>
    <n v="-64.937599999999989"/>
    <x v="3"/>
    <s v="No"/>
    <n v="0"/>
  </r>
  <r>
    <n v="9297"/>
    <s v="US-2017-163433"/>
    <x v="24"/>
    <d v="2017-04-22T00:00:00"/>
    <x v="0"/>
    <s v="MP-17965"/>
    <s v="Michael Paige"/>
    <x v="1"/>
    <x v="0"/>
    <x v="392"/>
    <x v="5"/>
    <n v="78501"/>
    <x v="2"/>
    <s v="TEC-AC-10003590"/>
    <x v="2"/>
    <x v="11"/>
    <s v="TRENDnet 56K USB 2.0 Phone, Internet and Fax Modem"/>
    <n v="41.424000000000007"/>
    <x v="0"/>
    <n v="0.2"/>
    <n v="8.2847999999999971"/>
    <x v="2"/>
    <s v="No"/>
    <n v="0"/>
  </r>
  <r>
    <n v="9298"/>
    <s v="US-2017-163433"/>
    <x v="24"/>
    <d v="2017-04-22T00:00:00"/>
    <x v="0"/>
    <s v="MP-17965"/>
    <s v="Michael Paige"/>
    <x v="1"/>
    <x v="0"/>
    <x v="392"/>
    <x v="5"/>
    <n v="78501"/>
    <x v="2"/>
    <s v="TEC-PH-10003357"/>
    <x v="2"/>
    <x v="7"/>
    <s v="Grandstream GXP2100 Mainstream Business Phone"/>
    <n v="244.768"/>
    <x v="4"/>
    <n v="0.2"/>
    <n v="24.476800000000004"/>
    <x v="2"/>
    <s v="No"/>
    <n v="0"/>
  </r>
  <r>
    <n v="9299"/>
    <s v="US-2017-163433"/>
    <x v="24"/>
    <d v="2017-04-22T00:00:00"/>
    <x v="0"/>
    <s v="MP-17965"/>
    <s v="Michael Paige"/>
    <x v="1"/>
    <x v="0"/>
    <x v="392"/>
    <x v="5"/>
    <n v="78501"/>
    <x v="2"/>
    <s v="OFF-AR-10003373"/>
    <x v="1"/>
    <x v="6"/>
    <s v="Boston School Pro Electric Pencil Sharpener, 1670"/>
    <n v="74.352000000000004"/>
    <x v="1"/>
    <n v="0.2"/>
    <n v="6.5057999999999971"/>
    <x v="2"/>
    <s v="No"/>
    <n v="0"/>
  </r>
  <r>
    <n v="9300"/>
    <s v="US-2017-163433"/>
    <x v="24"/>
    <d v="2017-04-22T00:00:00"/>
    <x v="0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n v="4.3119999999999985"/>
    <x v="0"/>
    <n v="0.8"/>
    <n v="-6.8992000000000022"/>
    <x v="2"/>
    <s v="No"/>
    <n v="0"/>
  </r>
  <r>
    <n v="9301"/>
    <s v="US-2017-163433"/>
    <x v="24"/>
    <d v="2017-04-22T00:00:00"/>
    <x v="0"/>
    <s v="MP-17965"/>
    <s v="Michael Paige"/>
    <x v="1"/>
    <x v="0"/>
    <x v="392"/>
    <x v="5"/>
    <n v="78501"/>
    <x v="2"/>
    <s v="FUR-CH-10000225"/>
    <x v="0"/>
    <x v="1"/>
    <s v="Global Geo Office Task Chair, Gray"/>
    <n v="56.686"/>
    <x v="7"/>
    <n v="0.3"/>
    <n v="-20.245000000000008"/>
    <x v="2"/>
    <s v="No"/>
    <n v="0"/>
  </r>
  <r>
    <n v="9302"/>
    <s v="US-2017-163433"/>
    <x v="24"/>
    <d v="2017-04-22T00:00:00"/>
    <x v="0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n v="97.968000000000004"/>
    <x v="0"/>
    <n v="0.2"/>
    <n v="6.122999999999994"/>
    <x v="2"/>
    <s v="No"/>
    <n v="0"/>
  </r>
  <r>
    <n v="9303"/>
    <s v="US-2017-163433"/>
    <x v="24"/>
    <d v="2017-04-22T00:00:00"/>
    <x v="0"/>
    <s v="MP-17965"/>
    <s v="Michael Paige"/>
    <x v="1"/>
    <x v="0"/>
    <x v="392"/>
    <x v="5"/>
    <n v="78501"/>
    <x v="2"/>
    <s v="OFF-AR-10003481"/>
    <x v="1"/>
    <x v="6"/>
    <s v="Newell 348"/>
    <n v="7.8719999999999999"/>
    <x v="1"/>
    <n v="0.2"/>
    <n v="0.88559999999999883"/>
    <x v="2"/>
    <s v="No"/>
    <n v="0"/>
  </r>
  <r>
    <n v="9304"/>
    <s v="US-2017-163433"/>
    <x v="24"/>
    <d v="2017-04-22T00:00:00"/>
    <x v="0"/>
    <s v="MP-17965"/>
    <s v="Michael Paige"/>
    <x v="1"/>
    <x v="0"/>
    <x v="392"/>
    <x v="5"/>
    <n v="78501"/>
    <x v="2"/>
    <s v="OFF-PA-10003936"/>
    <x v="1"/>
    <x v="10"/>
    <s v="Xerox 1994"/>
    <n v="15.552000000000003"/>
    <x v="1"/>
    <n v="0.2"/>
    <n v="5.4432"/>
    <x v="2"/>
    <s v="No"/>
    <n v="0"/>
  </r>
  <r>
    <n v="9305"/>
    <s v="US-2017-163433"/>
    <x v="24"/>
    <d v="2017-04-22T00:00:00"/>
    <x v="0"/>
    <s v="MP-17965"/>
    <s v="Michael Paige"/>
    <x v="1"/>
    <x v="0"/>
    <x v="392"/>
    <x v="5"/>
    <n v="78501"/>
    <x v="2"/>
    <s v="OFF-BI-10000320"/>
    <x v="1"/>
    <x v="8"/>
    <s v="GBC Plastic Binding Combs"/>
    <n v="1.4759999999999998"/>
    <x v="7"/>
    <n v="0.8"/>
    <n v="-2.2877999999999998"/>
    <x v="2"/>
    <s v="No"/>
    <n v="0"/>
  </r>
  <r>
    <n v="9306"/>
    <s v="CA-2017-137603"/>
    <x v="444"/>
    <d v="2017-09-24T00:00:00"/>
    <x v="1"/>
    <s v="MH-17290"/>
    <s v="Marc Harrigan"/>
    <x v="2"/>
    <x v="0"/>
    <x v="364"/>
    <x v="27"/>
    <n v="87505"/>
    <x v="1"/>
    <s v="OFF-AR-10001972"/>
    <x v="1"/>
    <x v="6"/>
    <s v="Newell 323"/>
    <n v="8.4"/>
    <x v="2"/>
    <n v="0"/>
    <n v="2.1840000000000002"/>
    <x v="1"/>
    <s v="No"/>
    <n v="0"/>
  </r>
  <r>
    <n v="9307"/>
    <s v="CA-2016-128237"/>
    <x v="727"/>
    <d v="2016-03-30T00:00:00"/>
    <x v="1"/>
    <s v="CA-12265"/>
    <s v="Christina Anderson"/>
    <x v="0"/>
    <x v="0"/>
    <x v="8"/>
    <x v="1"/>
    <n v="94110"/>
    <x v="1"/>
    <s v="OFF-AR-10003829"/>
    <x v="1"/>
    <x v="6"/>
    <s v="Newell 35"/>
    <n v="6.56"/>
    <x v="0"/>
    <n v="0"/>
    <n v="1.9023999999999992"/>
    <x v="1"/>
    <s v="No"/>
    <n v="0"/>
  </r>
  <r>
    <n v="9308"/>
    <s v="CA-2016-128237"/>
    <x v="727"/>
    <d v="2016-03-30T00:00:00"/>
    <x v="1"/>
    <s v="CA-12265"/>
    <s v="Christina Anderson"/>
    <x v="0"/>
    <x v="0"/>
    <x v="8"/>
    <x v="1"/>
    <n v="94110"/>
    <x v="1"/>
    <s v="OFF-AR-10003338"/>
    <x v="1"/>
    <x v="6"/>
    <s v="Eberhard Faber 3 1/2&quot; Golf Pencils"/>
    <n v="14.88"/>
    <x v="0"/>
    <n v="0"/>
    <n v="3.7200000000000006"/>
    <x v="1"/>
    <s v="No"/>
    <n v="0"/>
  </r>
  <r>
    <n v="9309"/>
    <s v="CA-2016-128237"/>
    <x v="727"/>
    <d v="2016-03-30T00:00:00"/>
    <x v="1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n v="45.48"/>
    <x v="4"/>
    <n v="0"/>
    <n v="15.917999999999999"/>
    <x v="1"/>
    <s v="No"/>
    <n v="0"/>
  </r>
  <r>
    <n v="9310"/>
    <s v="CA-2016-128237"/>
    <x v="727"/>
    <d v="2016-03-30T00:00:00"/>
    <x v="1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n v="25.44"/>
    <x v="5"/>
    <n v="0"/>
    <n v="9.9215999999999998"/>
    <x v="1"/>
    <s v="No"/>
    <n v="0"/>
  </r>
  <r>
    <n v="9311"/>
    <s v="US-2018-102141"/>
    <x v="370"/>
    <d v="2018-08-31T00:00:00"/>
    <x v="1"/>
    <s v="KD-16615"/>
    <s v="Ken Dana"/>
    <x v="1"/>
    <x v="0"/>
    <x v="20"/>
    <x v="15"/>
    <n v="10024"/>
    <x v="3"/>
    <s v="OFF-BI-10001510"/>
    <x v="1"/>
    <x v="8"/>
    <s v="Deluxe Heavy-Duty Vinyl Round Ring Binder"/>
    <n v="146.68800000000002"/>
    <x v="8"/>
    <n v="0.2"/>
    <n v="45.839999999999996"/>
    <x v="3"/>
    <s v="No"/>
    <n v="0"/>
  </r>
  <r>
    <n v="9312"/>
    <s v="CA-2019-148642"/>
    <x v="904"/>
    <d v="2019-03-12T00:00:00"/>
    <x v="1"/>
    <s v="DW-13540"/>
    <s v="Don Weiss"/>
    <x v="0"/>
    <x v="0"/>
    <x v="61"/>
    <x v="5"/>
    <n v="75220"/>
    <x v="2"/>
    <s v="OFF-LA-10000134"/>
    <x v="1"/>
    <x v="2"/>
    <s v="Avery 511"/>
    <n v="4.9280000000000008"/>
    <x v="0"/>
    <n v="0.2"/>
    <n v="1.7247999999999997"/>
    <x v="2"/>
    <s v="No"/>
    <n v="0"/>
  </r>
  <r>
    <n v="9313"/>
    <s v="CA-2019-148642"/>
    <x v="904"/>
    <d v="2019-03-12T00:00:00"/>
    <x v="1"/>
    <s v="DW-13540"/>
    <s v="Don Weiss"/>
    <x v="0"/>
    <x v="0"/>
    <x v="61"/>
    <x v="5"/>
    <n v="75220"/>
    <x v="2"/>
    <s v="OFF-AR-10000588"/>
    <x v="1"/>
    <x v="6"/>
    <s v="Newell 345"/>
    <n v="63.488"/>
    <x v="4"/>
    <n v="0.2"/>
    <n v="4.7616000000000014"/>
    <x v="2"/>
    <s v="No"/>
    <n v="0"/>
  </r>
  <r>
    <n v="9314"/>
    <s v="CA-2017-111948"/>
    <x v="1214"/>
    <d v="2017-11-11T00:00:00"/>
    <x v="3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n v="418.32"/>
    <x v="3"/>
    <n v="0"/>
    <n v="117.12960000000004"/>
    <x v="2"/>
    <s v="Yes"/>
    <n v="1"/>
  </r>
  <r>
    <n v="9315"/>
    <s v="CA-2017-111948"/>
    <x v="1214"/>
    <d v="2017-11-11T00:00:00"/>
    <x v="3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n v="123.858"/>
    <x v="0"/>
    <n v="0.1"/>
    <n v="46.790800000000004"/>
    <x v="2"/>
    <s v="Yes"/>
    <n v="1"/>
  </r>
  <r>
    <n v="9316"/>
    <s v="CA-2018-161907"/>
    <x v="41"/>
    <d v="2018-04-09T00:00:00"/>
    <x v="1"/>
    <s v="JH-16180"/>
    <s v="Justin Hirsh"/>
    <x v="0"/>
    <x v="0"/>
    <x v="10"/>
    <x v="9"/>
    <n v="19140"/>
    <x v="3"/>
    <s v="TEC-PH-10000141"/>
    <x v="2"/>
    <x v="7"/>
    <s v="Clearsounds A400"/>
    <n v="118.78199999999998"/>
    <x v="1"/>
    <n v="0.4"/>
    <n v="-27.715799999999994"/>
    <x v="3"/>
    <s v="No"/>
    <n v="0"/>
  </r>
  <r>
    <n v="9317"/>
    <s v="CA-2018-161907"/>
    <x v="41"/>
    <d v="2018-04-09T00:00:00"/>
    <x v="1"/>
    <s v="JH-16180"/>
    <s v="Justin Hirsh"/>
    <x v="0"/>
    <x v="0"/>
    <x v="10"/>
    <x v="9"/>
    <n v="19140"/>
    <x v="3"/>
    <s v="OFF-SU-10000646"/>
    <x v="1"/>
    <x v="14"/>
    <s v="Premier Automatic Letter Opener"/>
    <n v="769.18400000000008"/>
    <x v="4"/>
    <n v="0.2"/>
    <n v="-163.45159999999996"/>
    <x v="3"/>
    <s v="No"/>
    <n v="0"/>
  </r>
  <r>
    <n v="9318"/>
    <s v="CA-2019-124940"/>
    <x v="1215"/>
    <d v="2019-02-26T00:00:00"/>
    <x v="1"/>
    <s v="DK-13090"/>
    <s v="Dave Kipp"/>
    <x v="0"/>
    <x v="0"/>
    <x v="238"/>
    <x v="5"/>
    <n v="75007"/>
    <x v="2"/>
    <s v="TEC-AC-10002076"/>
    <x v="2"/>
    <x v="11"/>
    <s v="Microsoft Natural Keyboard Elite"/>
    <n v="47.904000000000003"/>
    <x v="7"/>
    <n v="0.2"/>
    <n v="-2.9940000000000015"/>
    <x v="2"/>
    <s v="No"/>
    <n v="0"/>
  </r>
  <r>
    <n v="9319"/>
    <s v="US-2019-108343"/>
    <x v="228"/>
    <d v="2019-07-25T00:00:00"/>
    <x v="1"/>
    <s v="AR-10825"/>
    <s v="Anthony Rawles"/>
    <x v="1"/>
    <x v="0"/>
    <x v="20"/>
    <x v="15"/>
    <n v="10009"/>
    <x v="3"/>
    <s v="OFF-PA-10000743"/>
    <x v="1"/>
    <x v="10"/>
    <s v="Xerox 1977"/>
    <n v="13.36"/>
    <x v="0"/>
    <n v="0"/>
    <n v="6.4127999999999998"/>
    <x v="3"/>
    <s v="No"/>
    <n v="0"/>
  </r>
  <r>
    <n v="9320"/>
    <s v="US-2019-108343"/>
    <x v="228"/>
    <d v="2019-07-25T00:00:00"/>
    <x v="1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n v="163.76400000000001"/>
    <x v="0"/>
    <n v="0.1"/>
    <n v="25.474399999999999"/>
    <x v="3"/>
    <s v="No"/>
    <n v="0"/>
  </r>
  <r>
    <n v="9321"/>
    <s v="US-2019-108343"/>
    <x v="228"/>
    <d v="2019-07-25T00:00:00"/>
    <x v="1"/>
    <s v="AR-10825"/>
    <s v="Anthony Rawles"/>
    <x v="1"/>
    <x v="0"/>
    <x v="20"/>
    <x v="15"/>
    <n v="10009"/>
    <x v="3"/>
    <s v="FUR-FU-10000747"/>
    <x v="0"/>
    <x v="5"/>
    <s v="Tenex B1-RE Series Chair Mats for Low Pile Carpets"/>
    <n v="183.92"/>
    <x v="4"/>
    <n v="0"/>
    <n v="31.266399999999976"/>
    <x v="3"/>
    <s v="No"/>
    <n v="0"/>
  </r>
  <r>
    <n v="9322"/>
    <s v="US-2018-111563"/>
    <x v="254"/>
    <d v="2018-11-08T00:00:00"/>
    <x v="1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n v="11.376000000000001"/>
    <x v="1"/>
    <n v="0.6"/>
    <n v="-5.6879999999999988"/>
    <x v="2"/>
    <s v="No"/>
    <n v="0"/>
  </r>
  <r>
    <n v="9323"/>
    <s v="US-2018-111563"/>
    <x v="254"/>
    <d v="2018-11-08T00:00:00"/>
    <x v="1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n v="66.112000000000009"/>
    <x v="4"/>
    <n v="0.6"/>
    <n v="-84.292799999999986"/>
    <x v="2"/>
    <s v="No"/>
    <n v="0"/>
  </r>
  <r>
    <n v="9324"/>
    <s v="CA-2019-121853"/>
    <x v="397"/>
    <d v="2019-09-29T00:00:00"/>
    <x v="1"/>
    <s v="DB-13660"/>
    <s v="Duane Benoit"/>
    <x v="0"/>
    <x v="0"/>
    <x v="1"/>
    <x v="1"/>
    <n v="90036"/>
    <x v="1"/>
    <s v="OFF-PA-10003641"/>
    <x v="1"/>
    <x v="10"/>
    <s v="Xerox 1909"/>
    <n v="211.04"/>
    <x v="8"/>
    <n v="0"/>
    <n v="97.078399999999988"/>
    <x v="1"/>
    <s v="Yes"/>
    <n v="1"/>
  </r>
  <r>
    <n v="9325"/>
    <s v="CA-2019-121853"/>
    <x v="397"/>
    <d v="2019-09-29T00:00:00"/>
    <x v="1"/>
    <s v="DB-13660"/>
    <s v="Duane Benoit"/>
    <x v="0"/>
    <x v="0"/>
    <x v="1"/>
    <x v="1"/>
    <n v="90036"/>
    <x v="1"/>
    <s v="FUR-CH-10003973"/>
    <x v="0"/>
    <x v="1"/>
    <s v="GuestStacker Chair with Chrome Finish Legs"/>
    <n v="594.81600000000003"/>
    <x v="0"/>
    <n v="0.2"/>
    <n v="59.481600000000014"/>
    <x v="1"/>
    <s v="Yes"/>
    <n v="1"/>
  </r>
  <r>
    <n v="9326"/>
    <s v="CA-2019-121853"/>
    <x v="397"/>
    <d v="2019-09-29T00:00:00"/>
    <x v="1"/>
    <s v="DB-13660"/>
    <s v="Duane Benoit"/>
    <x v="0"/>
    <x v="0"/>
    <x v="1"/>
    <x v="1"/>
    <n v="90036"/>
    <x v="1"/>
    <s v="OFF-BI-10000977"/>
    <x v="1"/>
    <x v="8"/>
    <s v="Ibico Plastic Spiral Binding Combs"/>
    <n v="72.960000000000008"/>
    <x v="1"/>
    <n v="0.2"/>
    <n v="23.711999999999996"/>
    <x v="1"/>
    <s v="Yes"/>
    <n v="1"/>
  </r>
  <r>
    <n v="9327"/>
    <s v="US-2019-130687"/>
    <x v="210"/>
    <d v="2019-09-10T00:00:00"/>
    <x v="2"/>
    <s v="PF-19225"/>
    <s v="Phillip Flathmann"/>
    <x v="0"/>
    <x v="0"/>
    <x v="156"/>
    <x v="4"/>
    <n v="98026"/>
    <x v="1"/>
    <s v="FUR-FU-10004053"/>
    <x v="0"/>
    <x v="5"/>
    <s v="DAX Two-Tone Silver Metal Document Frame"/>
    <n v="80.959999999999994"/>
    <x v="4"/>
    <n v="0"/>
    <n v="34.812800000000003"/>
    <x v="1"/>
    <s v="No"/>
    <n v="0"/>
  </r>
  <r>
    <n v="9328"/>
    <s v="US-2019-130687"/>
    <x v="210"/>
    <d v="2019-09-10T00:00:00"/>
    <x v="2"/>
    <s v="PF-19225"/>
    <s v="Phillip Flathmann"/>
    <x v="0"/>
    <x v="0"/>
    <x v="156"/>
    <x v="4"/>
    <n v="98026"/>
    <x v="1"/>
    <s v="TEC-PH-10002033"/>
    <x v="2"/>
    <x v="7"/>
    <s v="Konftel 250 Conference phone - Charcoal black"/>
    <n v="455.71199999999999"/>
    <x v="0"/>
    <n v="0.2"/>
    <n v="34.178400000000011"/>
    <x v="1"/>
    <s v="No"/>
    <n v="0"/>
  </r>
  <r>
    <n v="9329"/>
    <s v="US-2019-130687"/>
    <x v="210"/>
    <d v="2019-09-10T00:00:00"/>
    <x v="2"/>
    <s v="PF-19225"/>
    <s v="Phillip Flathmann"/>
    <x v="0"/>
    <x v="0"/>
    <x v="156"/>
    <x v="4"/>
    <n v="98026"/>
    <x v="1"/>
    <s v="OFF-AR-10004260"/>
    <x v="1"/>
    <x v="6"/>
    <s v="Boston 1799 Powerhouse Electric Pencil Sharpener"/>
    <n v="25.98"/>
    <x v="7"/>
    <n v="0"/>
    <n v="7.2744"/>
    <x v="1"/>
    <s v="No"/>
    <n v="0"/>
  </r>
  <r>
    <n v="9330"/>
    <s v="CA-2017-164497"/>
    <x v="109"/>
    <d v="2017-11-30T00:00:00"/>
    <x v="2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x v="4"/>
    <n v="0"/>
    <n v="15.395199999999999"/>
    <x v="1"/>
    <s v="No"/>
    <n v="0"/>
  </r>
  <r>
    <n v="9331"/>
    <s v="US-2017-153283"/>
    <x v="768"/>
    <d v="2017-11-18T00:00:00"/>
    <x v="1"/>
    <s v="EB-14110"/>
    <s v="Eugene Barchas"/>
    <x v="0"/>
    <x v="0"/>
    <x v="20"/>
    <x v="15"/>
    <n v="10035"/>
    <x v="3"/>
    <s v="OFF-EN-10001539"/>
    <x v="1"/>
    <x v="12"/>
    <s v="Staple envelope"/>
    <n v="15.56"/>
    <x v="0"/>
    <n v="0"/>
    <n v="7.3132000000000001"/>
    <x v="3"/>
    <s v="No"/>
    <n v="0"/>
  </r>
  <r>
    <n v="9332"/>
    <s v="CA-2018-108056"/>
    <x v="321"/>
    <d v="2018-10-03T00:00:00"/>
    <x v="1"/>
    <s v="ES-14080"/>
    <s v="Erin Smith"/>
    <x v="1"/>
    <x v="0"/>
    <x v="24"/>
    <x v="21"/>
    <n v="97477"/>
    <x v="1"/>
    <s v="TEC-PH-10001817"/>
    <x v="2"/>
    <x v="7"/>
    <s v="Wilson Electronics DB Pro Signal Booster"/>
    <n v="859.2"/>
    <x v="1"/>
    <n v="0.2"/>
    <n v="75.180000000000064"/>
    <x v="1"/>
    <s v="No"/>
    <n v="0"/>
  </r>
  <r>
    <n v="9333"/>
    <s v="CA-2019-127726"/>
    <x v="220"/>
    <d v="2019-09-13T00:00:00"/>
    <x v="0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n v="195.68"/>
    <x v="4"/>
    <n v="0"/>
    <n v="50.876800000000003"/>
    <x v="0"/>
    <s v="No"/>
    <n v="0"/>
  </r>
  <r>
    <n v="9334"/>
    <s v="CA-2019-127726"/>
    <x v="220"/>
    <d v="2019-09-13T00:00:00"/>
    <x v="0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n v="14.2"/>
    <x v="4"/>
    <n v="0"/>
    <n v="6.6739999999999995"/>
    <x v="0"/>
    <s v="No"/>
    <n v="0"/>
  </r>
  <r>
    <n v="9335"/>
    <s v="CA-2019-110198"/>
    <x v="927"/>
    <d v="2019-05-02T00:00:00"/>
    <x v="2"/>
    <s v="AG-10900"/>
    <s v="Arthur Gainer"/>
    <x v="0"/>
    <x v="0"/>
    <x v="197"/>
    <x v="2"/>
    <n v="33065"/>
    <x v="0"/>
    <s v="FUR-BO-10001798"/>
    <x v="0"/>
    <x v="0"/>
    <s v="Bush Somerset Collection Bookcase"/>
    <n v="314.35199999999998"/>
    <x v="1"/>
    <n v="0.2"/>
    <n v="-15.71759999999999"/>
    <x v="0"/>
    <s v="No"/>
    <n v="0"/>
  </r>
  <r>
    <n v="9336"/>
    <s v="CA-2019-110198"/>
    <x v="927"/>
    <d v="2019-05-02T00:00:00"/>
    <x v="2"/>
    <s v="AG-10900"/>
    <s v="Arthur Gainer"/>
    <x v="0"/>
    <x v="0"/>
    <x v="197"/>
    <x v="2"/>
    <n v="33065"/>
    <x v="0"/>
    <s v="OFF-LA-10004409"/>
    <x v="1"/>
    <x v="2"/>
    <s v="Avery 492"/>
    <n v="4.6079999999999997"/>
    <x v="0"/>
    <n v="0.2"/>
    <n v="1.4975999999999996"/>
    <x v="0"/>
    <s v="No"/>
    <n v="0"/>
  </r>
  <r>
    <n v="9337"/>
    <s v="CA-2019-130715"/>
    <x v="118"/>
    <d v="2019-09-20T00:00:00"/>
    <x v="1"/>
    <s v="CY-12745"/>
    <s v="Craig Yedwab"/>
    <x v="1"/>
    <x v="0"/>
    <x v="8"/>
    <x v="1"/>
    <n v="94110"/>
    <x v="1"/>
    <s v="OFF-FA-10000621"/>
    <x v="1"/>
    <x v="13"/>
    <s v="OIC Colored Binder Clips, Assorted Sizes"/>
    <n v="17.899999999999999"/>
    <x v="2"/>
    <n v="0"/>
    <n v="8.7710000000000008"/>
    <x v="1"/>
    <s v="No"/>
    <n v="0"/>
  </r>
  <r>
    <n v="9338"/>
    <s v="CA-2016-155264"/>
    <x v="538"/>
    <d v="2016-10-22T00:00:00"/>
    <x v="0"/>
    <s v="RP-19270"/>
    <s v="Rachel Payne"/>
    <x v="1"/>
    <x v="0"/>
    <x v="8"/>
    <x v="1"/>
    <n v="94110"/>
    <x v="1"/>
    <s v="OFF-BI-10003196"/>
    <x v="1"/>
    <x v="8"/>
    <s v="Accohide Poly Flexible Ring Binders"/>
    <n v="2.9920000000000004"/>
    <x v="7"/>
    <n v="0.2"/>
    <n v="1.1219999999999999"/>
    <x v="1"/>
    <s v="No"/>
    <n v="0"/>
  </r>
  <r>
    <n v="9339"/>
    <s v="CA-2016-155264"/>
    <x v="538"/>
    <d v="2016-10-22T00:00:00"/>
    <x v="0"/>
    <s v="RP-19270"/>
    <s v="Rachel Payne"/>
    <x v="1"/>
    <x v="0"/>
    <x v="8"/>
    <x v="1"/>
    <n v="94110"/>
    <x v="1"/>
    <s v="OFF-BI-10003727"/>
    <x v="1"/>
    <x v="8"/>
    <s v="Avery Durable Slant Ring Binders With Label Holder"/>
    <n v="20.064"/>
    <x v="5"/>
    <n v="0.2"/>
    <n v="7.0223999999999993"/>
    <x v="1"/>
    <s v="No"/>
    <n v="0"/>
  </r>
  <r>
    <n v="9340"/>
    <s v="CA-2016-155264"/>
    <x v="538"/>
    <d v="2016-10-22T00:00:00"/>
    <x v="0"/>
    <s v="RP-19270"/>
    <s v="Rachel Payne"/>
    <x v="1"/>
    <x v="0"/>
    <x v="8"/>
    <x v="1"/>
    <n v="94110"/>
    <x v="1"/>
    <s v="OFF-PA-10003228"/>
    <x v="1"/>
    <x v="10"/>
    <s v="Xerox 1917"/>
    <n v="146.72999999999999"/>
    <x v="1"/>
    <n v="0"/>
    <n v="68.963099999999997"/>
    <x v="1"/>
    <s v="No"/>
    <n v="0"/>
  </r>
  <r>
    <n v="9341"/>
    <s v="CA-2016-155264"/>
    <x v="538"/>
    <d v="2016-10-22T00:00:00"/>
    <x v="0"/>
    <s v="RP-19270"/>
    <s v="Rachel Payne"/>
    <x v="1"/>
    <x v="0"/>
    <x v="8"/>
    <x v="1"/>
    <n v="94110"/>
    <x v="1"/>
    <s v="OFF-LA-10002787"/>
    <x v="1"/>
    <x v="2"/>
    <s v="Avery 480"/>
    <n v="18.75"/>
    <x v="2"/>
    <n v="0"/>
    <n v="9"/>
    <x v="1"/>
    <s v="No"/>
    <n v="0"/>
  </r>
  <r>
    <n v="9342"/>
    <s v="CA-2016-155264"/>
    <x v="538"/>
    <d v="2016-10-22T00:00:00"/>
    <x v="0"/>
    <s v="RP-19270"/>
    <s v="Rachel Payne"/>
    <x v="1"/>
    <x v="0"/>
    <x v="8"/>
    <x v="1"/>
    <n v="94110"/>
    <x v="1"/>
    <s v="TEC-PH-10001305"/>
    <x v="2"/>
    <x v="7"/>
    <s v="Panasonic KX TS208W Corded phone"/>
    <n v="117.57600000000002"/>
    <x v="1"/>
    <n v="0.2"/>
    <n v="11.757600000000011"/>
    <x v="1"/>
    <s v="No"/>
    <n v="0"/>
  </r>
  <r>
    <n v="9343"/>
    <s v="CA-2018-119123"/>
    <x v="69"/>
    <d v="2018-03-18T00:00:00"/>
    <x v="1"/>
    <s v="DB-13360"/>
    <s v="Dennis Bolton"/>
    <x v="2"/>
    <x v="0"/>
    <x v="169"/>
    <x v="1"/>
    <n v="92503"/>
    <x v="1"/>
    <s v="OFF-BI-10001036"/>
    <x v="1"/>
    <x v="8"/>
    <s v="Cardinal EasyOpen D-Ring Binders"/>
    <n v="51.184000000000012"/>
    <x v="3"/>
    <n v="0.2"/>
    <n v="19.193999999999999"/>
    <x v="1"/>
    <s v="No"/>
    <n v="0"/>
  </r>
  <r>
    <n v="9344"/>
    <s v="CA-2019-109085"/>
    <x v="922"/>
    <d v="2019-02-20T00:00:00"/>
    <x v="2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n v="455.97"/>
    <x v="2"/>
    <n v="0.4"/>
    <n v="-106.39299999999997"/>
    <x v="3"/>
    <s v="Yes"/>
    <n v="1"/>
  </r>
  <r>
    <n v="9345"/>
    <s v="CA-2019-109085"/>
    <x v="922"/>
    <d v="2019-02-20T00:00:00"/>
    <x v="2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s v="Yes"/>
    <n v="1"/>
  </r>
  <r>
    <n v="9346"/>
    <s v="CA-2019-109085"/>
    <x v="922"/>
    <d v="2019-02-20T00:00:00"/>
    <x v="2"/>
    <s v="CK-12325"/>
    <s v="Christine Kargatis"/>
    <x v="2"/>
    <x v="0"/>
    <x v="21"/>
    <x v="24"/>
    <n v="45373"/>
    <x v="3"/>
    <s v="TEC-PH-10000526"/>
    <x v="2"/>
    <x v="7"/>
    <s v="Vtech CS6719"/>
    <n v="57.593999999999994"/>
    <x v="7"/>
    <n v="0.4"/>
    <n v="-11.518799999999999"/>
    <x v="3"/>
    <s v="Yes"/>
    <n v="1"/>
  </r>
  <r>
    <n v="9347"/>
    <s v="CA-2019-109085"/>
    <x v="922"/>
    <d v="2019-02-20T00:00:00"/>
    <x v="2"/>
    <s v="CK-12325"/>
    <s v="Christine Kargatis"/>
    <x v="2"/>
    <x v="0"/>
    <x v="21"/>
    <x v="24"/>
    <n v="45373"/>
    <x v="3"/>
    <s v="FUR-FU-10004973"/>
    <x v="0"/>
    <x v="5"/>
    <s v="Flat Face Poster Frame"/>
    <n v="30.144000000000002"/>
    <x v="0"/>
    <n v="0.2"/>
    <n v="8.2896000000000001"/>
    <x v="3"/>
    <s v="Yes"/>
    <n v="1"/>
  </r>
  <r>
    <n v="9348"/>
    <s v="CA-2019-109085"/>
    <x v="922"/>
    <d v="2019-02-20T00:00:00"/>
    <x v="2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n v="899.43"/>
    <x v="2"/>
    <n v="0.3"/>
    <n v="-12.84900000000016"/>
    <x v="3"/>
    <s v="Yes"/>
    <n v="1"/>
  </r>
  <r>
    <n v="9349"/>
    <s v="CA-2018-114860"/>
    <x v="596"/>
    <d v="2018-12-28T00:00:00"/>
    <x v="1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n v="842.72"/>
    <x v="8"/>
    <n v="0"/>
    <n v="202.25279999999998"/>
    <x v="1"/>
    <s v="No"/>
    <n v="0"/>
  </r>
  <r>
    <n v="9350"/>
    <s v="CA-2018-114860"/>
    <x v="596"/>
    <d v="2018-12-28T00:00:00"/>
    <x v="1"/>
    <s v="DN-13690"/>
    <s v="Duane Noonan"/>
    <x v="0"/>
    <x v="0"/>
    <x v="429"/>
    <x v="1"/>
    <n v="92553"/>
    <x v="1"/>
    <s v="FUR-FU-10001934"/>
    <x v="0"/>
    <x v="5"/>
    <s v="Magnifier Swing Arm Lamp"/>
    <n v="41.96"/>
    <x v="0"/>
    <n v="0"/>
    <n v="10.909600000000001"/>
    <x v="1"/>
    <s v="No"/>
    <n v="0"/>
  </r>
  <r>
    <n v="9351"/>
    <s v="CA-2018-159009"/>
    <x v="713"/>
    <d v="2018-09-27T00:00:00"/>
    <x v="1"/>
    <s v="DP-13105"/>
    <s v="Dave Poirier"/>
    <x v="1"/>
    <x v="0"/>
    <x v="4"/>
    <x v="4"/>
    <n v="98115"/>
    <x v="1"/>
    <s v="OFF-BI-10004970"/>
    <x v="1"/>
    <x v="8"/>
    <s v="ACCOHIDE 3-Ring Binder, Blue, 1&quot;"/>
    <n v="13.216000000000001"/>
    <x v="4"/>
    <n v="0.2"/>
    <n v="4.4603999999999999"/>
    <x v="1"/>
    <s v="No"/>
    <n v="0"/>
  </r>
  <r>
    <n v="9352"/>
    <s v="CA-2018-159009"/>
    <x v="713"/>
    <d v="2018-09-27T00:00:00"/>
    <x v="1"/>
    <s v="DP-13105"/>
    <s v="Dave Poirier"/>
    <x v="1"/>
    <x v="0"/>
    <x v="4"/>
    <x v="4"/>
    <n v="98115"/>
    <x v="1"/>
    <s v="FUR-CH-10003396"/>
    <x v="0"/>
    <x v="1"/>
    <s v="Global Deluxe Steno Chair"/>
    <n v="184.75200000000001"/>
    <x v="1"/>
    <n v="0.2"/>
    <n v="-20.784600000000012"/>
    <x v="1"/>
    <s v="No"/>
    <n v="0"/>
  </r>
  <r>
    <n v="9353"/>
    <s v="CA-2019-148411"/>
    <x v="241"/>
    <d v="2019-09-26T00:00:00"/>
    <x v="2"/>
    <s v="RO-19780"/>
    <s v="Rose O'Brian"/>
    <x v="0"/>
    <x v="0"/>
    <x v="22"/>
    <x v="10"/>
    <n v="60623"/>
    <x v="2"/>
    <s v="FUR-CH-10003973"/>
    <x v="0"/>
    <x v="1"/>
    <s v="GuestStacker Chair with Chrome Finish Legs"/>
    <n v="520.46399999999994"/>
    <x v="0"/>
    <n v="0.3"/>
    <n v="-14.870399999999961"/>
    <x v="2"/>
    <s v="No"/>
    <n v="0"/>
  </r>
  <r>
    <n v="9354"/>
    <s v="CA-2019-148411"/>
    <x v="241"/>
    <d v="2019-09-26T00:00:00"/>
    <x v="2"/>
    <s v="RO-19780"/>
    <s v="Rose O'Brian"/>
    <x v="0"/>
    <x v="0"/>
    <x v="22"/>
    <x v="10"/>
    <n v="60623"/>
    <x v="2"/>
    <s v="OFF-PA-10002109"/>
    <x v="1"/>
    <x v="10"/>
    <s v="Wirebound Voice Message Log Book"/>
    <n v="11.423999999999999"/>
    <x v="1"/>
    <n v="0.2"/>
    <n v="3.7127999999999988"/>
    <x v="2"/>
    <s v="No"/>
    <n v="0"/>
  </r>
  <r>
    <n v="9355"/>
    <s v="CA-2017-110324"/>
    <x v="494"/>
    <d v="2017-12-05T00:00:00"/>
    <x v="1"/>
    <s v="MA-17560"/>
    <s v="Matt Abelman"/>
    <x v="2"/>
    <x v="0"/>
    <x v="25"/>
    <x v="12"/>
    <n v="49201"/>
    <x v="2"/>
    <s v="OFF-PA-10001826"/>
    <x v="1"/>
    <x v="10"/>
    <s v="Xerox 207"/>
    <n v="19.440000000000001"/>
    <x v="1"/>
    <n v="0"/>
    <n v="9.3312000000000008"/>
    <x v="2"/>
    <s v="No"/>
    <n v="0"/>
  </r>
  <r>
    <n v="9356"/>
    <s v="CA-2017-110324"/>
    <x v="494"/>
    <d v="2017-12-05T00:00:00"/>
    <x v="1"/>
    <s v="MA-17560"/>
    <s v="Matt Abelman"/>
    <x v="2"/>
    <x v="0"/>
    <x v="25"/>
    <x v="12"/>
    <n v="49201"/>
    <x v="2"/>
    <s v="OFF-AR-10000823"/>
    <x v="1"/>
    <x v="6"/>
    <s v="Newell 307"/>
    <n v="3.64"/>
    <x v="0"/>
    <n v="0"/>
    <n v="1.0192000000000001"/>
    <x v="2"/>
    <s v="No"/>
    <n v="0"/>
  </r>
  <r>
    <n v="9357"/>
    <s v="CA-2017-110324"/>
    <x v="494"/>
    <d v="2017-12-05T00:00:00"/>
    <x v="1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x v="0"/>
    <n v="0"/>
    <n v="8.7137999999999991"/>
    <x v="2"/>
    <s v="No"/>
    <n v="0"/>
  </r>
  <r>
    <n v="9358"/>
    <s v="CA-2018-168046"/>
    <x v="967"/>
    <d v="2018-01-28T00:00:00"/>
    <x v="0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n v="43.120000000000005"/>
    <x v="2"/>
    <n v="0.2"/>
    <n v="15.091999999999995"/>
    <x v="3"/>
    <s v="No"/>
    <n v="0"/>
  </r>
  <r>
    <n v="9359"/>
    <s v="CA-2018-168046"/>
    <x v="967"/>
    <d v="2018-01-28T00:00:00"/>
    <x v="0"/>
    <s v="JD-15895"/>
    <s v="Jonathan Doherty"/>
    <x v="1"/>
    <x v="0"/>
    <x v="20"/>
    <x v="15"/>
    <n v="10024"/>
    <x v="3"/>
    <s v="FUR-TA-10001095"/>
    <x v="0"/>
    <x v="3"/>
    <s v="Chromcraft Round Conference Tables"/>
    <n v="313.72199999999998"/>
    <x v="1"/>
    <n v="0.4"/>
    <n v="-99.34529999999998"/>
    <x v="3"/>
    <s v="No"/>
    <n v="0"/>
  </r>
  <r>
    <n v="9360"/>
    <s v="CA-2018-168046"/>
    <x v="967"/>
    <d v="2018-01-28T00:00:00"/>
    <x v="0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n v="45.98"/>
    <x v="7"/>
    <n v="0"/>
    <n v="7.816599999999994"/>
    <x v="3"/>
    <s v="No"/>
    <n v="0"/>
  </r>
  <r>
    <n v="9361"/>
    <s v="CA-2018-168046"/>
    <x v="967"/>
    <d v="2018-01-28T00:00:00"/>
    <x v="0"/>
    <s v="JD-15895"/>
    <s v="Jonathan Doherty"/>
    <x v="1"/>
    <x v="0"/>
    <x v="20"/>
    <x v="15"/>
    <n v="10024"/>
    <x v="3"/>
    <s v="OFF-ST-10004337"/>
    <x v="1"/>
    <x v="4"/>
    <s v="SAFCO Commercial Wire Shelving, 72h"/>
    <n v="428.68"/>
    <x v="3"/>
    <n v="0"/>
    <n v="0"/>
    <x v="3"/>
    <s v="No"/>
    <n v="0"/>
  </r>
  <r>
    <n v="9362"/>
    <s v="CA-2019-111591"/>
    <x v="708"/>
    <d v="2019-03-25T00:00:00"/>
    <x v="1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n v="30.576000000000001"/>
    <x v="5"/>
    <n v="0.2"/>
    <n v="10.3194"/>
    <x v="1"/>
    <s v="No"/>
    <n v="0"/>
  </r>
  <r>
    <n v="9363"/>
    <s v="CA-2019-111591"/>
    <x v="708"/>
    <d v="2019-03-25T00:00:00"/>
    <x v="1"/>
    <s v="PS-18970"/>
    <s v="Paul Stevenson"/>
    <x v="2"/>
    <x v="0"/>
    <x v="4"/>
    <x v="4"/>
    <n v="98105"/>
    <x v="1"/>
    <s v="OFF-FA-10004838"/>
    <x v="1"/>
    <x v="13"/>
    <s v="Super Bands, 12/Pack"/>
    <n v="13.020000000000001"/>
    <x v="3"/>
    <n v="0"/>
    <n v="0.3906000000000005"/>
    <x v="1"/>
    <s v="No"/>
    <n v="0"/>
  </r>
  <r>
    <n v="9364"/>
    <s v="CA-2019-111591"/>
    <x v="708"/>
    <d v="2019-03-25T00:00:00"/>
    <x v="1"/>
    <s v="PS-18970"/>
    <s v="Paul Stevenson"/>
    <x v="2"/>
    <x v="0"/>
    <x v="4"/>
    <x v="4"/>
    <n v="98105"/>
    <x v="1"/>
    <s v="FUR-FU-10002364"/>
    <x v="0"/>
    <x v="5"/>
    <s v="Eldon Expressions Wood Desk Accessories, Oak"/>
    <n v="22.14"/>
    <x v="1"/>
    <n v="0"/>
    <n v="6.4205999999999976"/>
    <x v="1"/>
    <s v="No"/>
    <n v="0"/>
  </r>
  <r>
    <n v="9365"/>
    <s v="CA-2019-111591"/>
    <x v="708"/>
    <d v="2019-03-25T00:00:00"/>
    <x v="1"/>
    <s v="PS-18970"/>
    <s v="Paul Stevenson"/>
    <x v="2"/>
    <x v="0"/>
    <x v="4"/>
    <x v="4"/>
    <n v="98105"/>
    <x v="1"/>
    <s v="OFF-ST-10001809"/>
    <x v="1"/>
    <x v="4"/>
    <s v="Fellowes Officeware Wire Shelving"/>
    <n v="359.32"/>
    <x v="4"/>
    <n v="0"/>
    <n v="7.1863999999999919"/>
    <x v="1"/>
    <s v="No"/>
    <n v="0"/>
  </r>
  <r>
    <n v="9366"/>
    <s v="US-2016-166828"/>
    <x v="963"/>
    <d v="2016-08-25T00:00:00"/>
    <x v="2"/>
    <s v="JF-15415"/>
    <s v="Jennifer Ferguson"/>
    <x v="0"/>
    <x v="0"/>
    <x v="490"/>
    <x v="25"/>
    <n v="63301"/>
    <x v="2"/>
    <s v="OFF-PA-10001846"/>
    <x v="1"/>
    <x v="10"/>
    <s v="Xerox 1899"/>
    <n v="11.56"/>
    <x v="0"/>
    <n v="0"/>
    <n v="5.6644000000000005"/>
    <x v="2"/>
    <s v="No"/>
    <n v="0"/>
  </r>
  <r>
    <n v="9367"/>
    <s v="CA-2016-108147"/>
    <x v="785"/>
    <d v="2016-06-13T00:00:00"/>
    <x v="1"/>
    <s v="RD-19480"/>
    <s v="Rick Duston"/>
    <x v="0"/>
    <x v="0"/>
    <x v="85"/>
    <x v="15"/>
    <n v="11561"/>
    <x v="3"/>
    <s v="OFF-BI-10003876"/>
    <x v="1"/>
    <x v="8"/>
    <s v="Green Canvas Binder for 8-1/2&quot; x 14&quot; Sheets"/>
    <n v="68.48"/>
    <x v="0"/>
    <n v="0.2"/>
    <n v="25.679999999999996"/>
    <x v="3"/>
    <s v="No"/>
    <n v="0"/>
  </r>
  <r>
    <n v="9368"/>
    <s v="CA-2016-108147"/>
    <x v="785"/>
    <d v="2016-06-13T00:00:00"/>
    <x v="1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n v="1676.88"/>
    <x v="5"/>
    <n v="0"/>
    <n v="83.843999999999937"/>
    <x v="3"/>
    <s v="No"/>
    <n v="0"/>
  </r>
  <r>
    <n v="9369"/>
    <s v="CA-2018-154998"/>
    <x v="281"/>
    <d v="2018-04-09T00:00:00"/>
    <x v="2"/>
    <s v="ES-14080"/>
    <s v="Erin Smith"/>
    <x v="1"/>
    <x v="0"/>
    <x v="80"/>
    <x v="30"/>
    <n v="8701"/>
    <x v="3"/>
    <s v="OFF-PA-10004243"/>
    <x v="1"/>
    <x v="10"/>
    <s v="Xerox 1939"/>
    <n v="37.94"/>
    <x v="0"/>
    <n v="0"/>
    <n v="18.211199999999998"/>
    <x v="3"/>
    <s v="No"/>
    <n v="0"/>
  </r>
  <r>
    <n v="9370"/>
    <s v="CA-2019-113460"/>
    <x v="659"/>
    <d v="2019-11-09T00:00:00"/>
    <x v="0"/>
    <s v="KN-16390"/>
    <s v="Katherine Nockton"/>
    <x v="1"/>
    <x v="0"/>
    <x v="183"/>
    <x v="39"/>
    <n v="20735"/>
    <x v="3"/>
    <s v="FUR-CH-10000422"/>
    <x v="0"/>
    <x v="1"/>
    <s v="Global Highback Leather Tilter in Burgundy"/>
    <n v="272.96999999999997"/>
    <x v="1"/>
    <n v="0"/>
    <n v="43.675200000000018"/>
    <x v="3"/>
    <s v="No"/>
    <n v="0"/>
  </r>
  <r>
    <n v="9371"/>
    <s v="CA-2017-111339"/>
    <x v="352"/>
    <d v="2017-05-31T00:00:00"/>
    <x v="2"/>
    <s v="VP-21760"/>
    <s v="Victoria Pisteka"/>
    <x v="1"/>
    <x v="0"/>
    <x v="38"/>
    <x v="24"/>
    <n v="43229"/>
    <x v="3"/>
    <s v="FUR-FU-10002506"/>
    <x v="0"/>
    <x v="5"/>
    <s v="Tensor &quot;Hersey Kiss&quot; Styled Floor Lamp"/>
    <n v="41.568000000000005"/>
    <x v="4"/>
    <n v="0.2"/>
    <n v="-4.1568000000000023"/>
    <x v="3"/>
    <s v="No"/>
    <n v="0"/>
  </r>
  <r>
    <n v="9372"/>
    <s v="CA-2017-111339"/>
    <x v="352"/>
    <d v="2017-05-31T00:00:00"/>
    <x v="2"/>
    <s v="VP-21760"/>
    <s v="Victoria Pisteka"/>
    <x v="1"/>
    <x v="0"/>
    <x v="38"/>
    <x v="24"/>
    <n v="43229"/>
    <x v="3"/>
    <s v="FUR-CH-10000863"/>
    <x v="0"/>
    <x v="1"/>
    <s v="Novimex Swivel Fabric Task Chair"/>
    <n v="317.05799999999999"/>
    <x v="1"/>
    <n v="0.3"/>
    <n v="-86.058600000000013"/>
    <x v="3"/>
    <s v="No"/>
    <n v="0"/>
  </r>
  <r>
    <n v="9373"/>
    <s v="CA-2017-111339"/>
    <x v="352"/>
    <d v="2017-05-31T00:00:00"/>
    <x v="2"/>
    <s v="VP-21760"/>
    <s v="Victoria Pisteka"/>
    <x v="1"/>
    <x v="0"/>
    <x v="38"/>
    <x v="24"/>
    <n v="43229"/>
    <x v="3"/>
    <s v="OFF-FA-10002988"/>
    <x v="1"/>
    <x v="13"/>
    <s v="Ideal Clamps"/>
    <n v="8.0399999999999991"/>
    <x v="2"/>
    <n v="0.2"/>
    <n v="2.9144999999999994"/>
    <x v="3"/>
    <s v="No"/>
    <n v="0"/>
  </r>
  <r>
    <n v="9374"/>
    <s v="CA-2019-102820"/>
    <x v="917"/>
    <d v="2019-05-11T00:00:00"/>
    <x v="1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n v="419.94399999999996"/>
    <x v="3"/>
    <n v="0.2"/>
    <n v="52.492999999999967"/>
    <x v="1"/>
    <s v="No"/>
    <n v="0"/>
  </r>
  <r>
    <n v="9375"/>
    <s v="CA-2018-149671"/>
    <x v="410"/>
    <d v="2018-06-09T00:00:00"/>
    <x v="1"/>
    <s v="KB-16600"/>
    <s v="Ken Brennan"/>
    <x v="1"/>
    <x v="0"/>
    <x v="4"/>
    <x v="4"/>
    <n v="98105"/>
    <x v="1"/>
    <s v="OFF-SU-10002537"/>
    <x v="1"/>
    <x v="14"/>
    <s v="Acme Box Cutter Scissors"/>
    <n v="61.38"/>
    <x v="5"/>
    <n v="0"/>
    <n v="15.958800000000004"/>
    <x v="1"/>
    <s v="No"/>
    <n v="0"/>
  </r>
  <r>
    <n v="9376"/>
    <s v="CA-2017-126347"/>
    <x v="639"/>
    <d v="2017-12-19T00:00:00"/>
    <x v="0"/>
    <s v="AJ-10945"/>
    <s v="Ashley Jarboe"/>
    <x v="0"/>
    <x v="0"/>
    <x v="1"/>
    <x v="1"/>
    <n v="90045"/>
    <x v="1"/>
    <s v="TEC-AC-10003063"/>
    <x v="2"/>
    <x v="11"/>
    <s v="Micro Innovations USB RF Wireless Keyboard with Mouse"/>
    <n v="50"/>
    <x v="0"/>
    <n v="0"/>
    <n v="10.5"/>
    <x v="1"/>
    <s v="No"/>
    <n v="0"/>
  </r>
  <r>
    <n v="9377"/>
    <s v="CA-2019-108756"/>
    <x v="53"/>
    <d v="2019-12-29T00:00:00"/>
    <x v="1"/>
    <s v="PO-18865"/>
    <s v="Patrick O'Donnell"/>
    <x v="0"/>
    <x v="0"/>
    <x v="522"/>
    <x v="30"/>
    <n v="7017"/>
    <x v="3"/>
    <s v="TEC-AC-10003237"/>
    <x v="2"/>
    <x v="11"/>
    <s v="Memorex Micro Travel Drive 4 GB"/>
    <n v="31.799999999999997"/>
    <x v="1"/>
    <n v="0"/>
    <n v="13.674000000000003"/>
    <x v="3"/>
    <s v="No"/>
    <n v="0"/>
  </r>
  <r>
    <n v="9378"/>
    <s v="CA-2019-155362"/>
    <x v="94"/>
    <d v="2019-12-21T00:00:00"/>
    <x v="1"/>
    <s v="DP-13105"/>
    <s v="Dave Poirier"/>
    <x v="1"/>
    <x v="0"/>
    <x v="342"/>
    <x v="6"/>
    <n v="54703"/>
    <x v="2"/>
    <s v="OFF-ST-10001031"/>
    <x v="1"/>
    <x v="4"/>
    <s v="Adjustable Personal File Tote"/>
    <n v="32.56"/>
    <x v="0"/>
    <n v="0"/>
    <n v="8.465600000000002"/>
    <x v="2"/>
    <s v="No"/>
    <n v="0"/>
  </r>
  <r>
    <n v="9379"/>
    <s v="CA-2018-117625"/>
    <x v="1120"/>
    <d v="2018-05-15T00:00:00"/>
    <x v="1"/>
    <s v="GM-14500"/>
    <s v="Gene McClure"/>
    <x v="0"/>
    <x v="0"/>
    <x v="22"/>
    <x v="10"/>
    <n v="60610"/>
    <x v="2"/>
    <s v="OFF-EN-10001535"/>
    <x v="1"/>
    <x v="12"/>
    <s v="Grip Seal Envelopes"/>
    <n v="7.0720000000000001"/>
    <x v="0"/>
    <n v="0.2"/>
    <n v="2.3868"/>
    <x v="2"/>
    <s v="No"/>
    <n v="0"/>
  </r>
  <r>
    <n v="9380"/>
    <s v="CA-2016-154158"/>
    <x v="851"/>
    <d v="2016-12-27T00:00:00"/>
    <x v="0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n v="45.527999999999999"/>
    <x v="1"/>
    <n v="0.2"/>
    <n v="15.934799999999997"/>
    <x v="0"/>
    <s v="No"/>
    <n v="0"/>
  </r>
  <r>
    <n v="9381"/>
    <s v="CA-2016-154158"/>
    <x v="851"/>
    <d v="2016-12-27T00:00:00"/>
    <x v="0"/>
    <s v="CC-12670"/>
    <s v="Craig Carreira"/>
    <x v="0"/>
    <x v="0"/>
    <x v="67"/>
    <x v="2"/>
    <n v="33614"/>
    <x v="0"/>
    <s v="FUR-CH-10004698"/>
    <x v="0"/>
    <x v="1"/>
    <s v="Padded Folding Chairs, Black, 4/Carton"/>
    <n v="64.784000000000006"/>
    <x v="7"/>
    <n v="0.2"/>
    <n v="6.4784000000000042"/>
    <x v="0"/>
    <s v="No"/>
    <n v="0"/>
  </r>
  <r>
    <n v="9382"/>
    <s v="CA-2016-154158"/>
    <x v="851"/>
    <d v="2016-12-27T00:00:00"/>
    <x v="0"/>
    <s v="CC-12670"/>
    <s v="Craig Carreira"/>
    <x v="0"/>
    <x v="0"/>
    <x v="67"/>
    <x v="2"/>
    <n v="33614"/>
    <x v="0"/>
    <s v="OFF-ST-10000078"/>
    <x v="1"/>
    <x v="4"/>
    <s v="Tennsco 6- and 18-Compartment Lockers"/>
    <n v="424.27200000000005"/>
    <x v="0"/>
    <n v="0.2"/>
    <n v="-10.60680000000005"/>
    <x v="0"/>
    <s v="No"/>
    <n v="0"/>
  </r>
  <r>
    <n v="9383"/>
    <s v="CA-2016-154158"/>
    <x v="851"/>
    <d v="2016-12-27T00:00:00"/>
    <x v="0"/>
    <s v="CC-12670"/>
    <s v="Craig Carreira"/>
    <x v="0"/>
    <x v="0"/>
    <x v="67"/>
    <x v="2"/>
    <n v="33614"/>
    <x v="0"/>
    <s v="OFF-AR-10001868"/>
    <x v="1"/>
    <x v="6"/>
    <s v="Prang Dustless Chalk Sticks"/>
    <n v="1.3440000000000001"/>
    <x v="7"/>
    <n v="0.2"/>
    <n v="0.504"/>
    <x v="0"/>
    <s v="No"/>
    <n v="0"/>
  </r>
  <r>
    <n v="9384"/>
    <s v="CA-2016-154158"/>
    <x v="851"/>
    <d v="2016-12-27T00:00:00"/>
    <x v="0"/>
    <s v="CC-12670"/>
    <s v="Craig Carreira"/>
    <x v="0"/>
    <x v="0"/>
    <x v="67"/>
    <x v="2"/>
    <n v="33614"/>
    <x v="0"/>
    <s v="OFF-ST-10004950"/>
    <x v="1"/>
    <x v="4"/>
    <s v="Acco Perma 3000 Stacking Storage Drawers"/>
    <n v="83.920000000000016"/>
    <x v="2"/>
    <n v="0.2"/>
    <n v="-1.049000000000003"/>
    <x v="0"/>
    <s v="No"/>
    <n v="0"/>
  </r>
  <r>
    <n v="9385"/>
    <s v="CA-2019-100433"/>
    <x v="938"/>
    <d v="2019-08-16T00:00:00"/>
    <x v="1"/>
    <s v="SJ-20125"/>
    <s v="Sanjit Jacobs"/>
    <x v="2"/>
    <x v="0"/>
    <x v="20"/>
    <x v="15"/>
    <n v="10009"/>
    <x v="3"/>
    <s v="OFF-PA-10003441"/>
    <x v="1"/>
    <x v="10"/>
    <s v="Xerox 226"/>
    <n v="25.92"/>
    <x v="4"/>
    <n v="0"/>
    <n v="12.441600000000001"/>
    <x v="3"/>
    <s v="No"/>
    <n v="0"/>
  </r>
  <r>
    <n v="9386"/>
    <s v="CA-2019-163097"/>
    <x v="151"/>
    <d v="2019-08-31T00:00:00"/>
    <x v="1"/>
    <s v="SF-20200"/>
    <s v="Sarah Foster"/>
    <x v="0"/>
    <x v="0"/>
    <x v="123"/>
    <x v="16"/>
    <n v="85204"/>
    <x v="1"/>
    <s v="FUR-FU-10004973"/>
    <x v="0"/>
    <x v="5"/>
    <s v="Flat Face Poster Frame"/>
    <n v="120.57600000000001"/>
    <x v="8"/>
    <n v="0.2"/>
    <n v="33.1584"/>
    <x v="1"/>
    <s v="No"/>
    <n v="0"/>
  </r>
  <r>
    <n v="9387"/>
    <s v="US-2019-127292"/>
    <x v="617"/>
    <d v="2019-01-23T00:00:00"/>
    <x v="1"/>
    <s v="RM-19375"/>
    <s v="Raymond Messe"/>
    <x v="0"/>
    <x v="0"/>
    <x v="140"/>
    <x v="42"/>
    <m/>
    <x v="3"/>
    <s v="OFF-PA-10000157"/>
    <x v="1"/>
    <x v="10"/>
    <s v="Xerox 191"/>
    <n v="79.92"/>
    <x v="4"/>
    <n v="0"/>
    <n v="37.562399999999997"/>
    <x v="3"/>
    <s v="No"/>
    <n v="0"/>
  </r>
  <r>
    <n v="9388"/>
    <s v="US-2019-127292"/>
    <x v="617"/>
    <d v="2019-01-23T00:00:00"/>
    <x v="1"/>
    <s v="RM-19375"/>
    <s v="Raymond Messe"/>
    <x v="0"/>
    <x v="0"/>
    <x v="140"/>
    <x v="42"/>
    <m/>
    <x v="3"/>
    <s v="OFF-PA-10001970"/>
    <x v="1"/>
    <x v="10"/>
    <s v="Xerox 1881"/>
    <n v="12.28"/>
    <x v="7"/>
    <n v="0"/>
    <n v="5.7715999999999994"/>
    <x v="3"/>
    <s v="No"/>
    <n v="0"/>
  </r>
  <r>
    <n v="9389"/>
    <s v="US-2019-127292"/>
    <x v="617"/>
    <d v="2019-01-23T00:00:00"/>
    <x v="1"/>
    <s v="RM-19375"/>
    <s v="Raymond Messe"/>
    <x v="0"/>
    <x v="0"/>
    <x v="140"/>
    <x v="42"/>
    <m/>
    <x v="3"/>
    <s v="OFF-AP-10000828"/>
    <x v="1"/>
    <x v="9"/>
    <s v="Avanti 4.4 Cu. Ft. Refrigerator"/>
    <n v="542.93999999999994"/>
    <x v="1"/>
    <n v="0"/>
    <n v="152.02319999999997"/>
    <x v="3"/>
    <s v="No"/>
    <n v="0"/>
  </r>
  <r>
    <n v="9390"/>
    <s v="US-2019-127292"/>
    <x v="617"/>
    <d v="2019-01-23T00:00:00"/>
    <x v="1"/>
    <s v="RM-19375"/>
    <s v="Raymond Messe"/>
    <x v="0"/>
    <x v="0"/>
    <x v="140"/>
    <x v="42"/>
    <m/>
    <x v="3"/>
    <s v="OFF-EN-10001509"/>
    <x v="1"/>
    <x v="12"/>
    <s v="Poly String Tie Envelopes"/>
    <n v="2.04"/>
    <x v="7"/>
    <n v="0"/>
    <n v="0.95879999999999987"/>
    <x v="3"/>
    <s v="No"/>
    <n v="0"/>
  </r>
  <r>
    <n v="9391"/>
    <s v="CA-2017-163734"/>
    <x v="974"/>
    <d v="2017-06-24T00:00:00"/>
    <x v="1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n v="228.92"/>
    <x v="2"/>
    <n v="0.2"/>
    <n v="14.307499999999997"/>
    <x v="2"/>
    <s v="No"/>
    <n v="0"/>
  </r>
  <r>
    <n v="9392"/>
    <s v="CA-2019-162474"/>
    <x v="677"/>
    <d v="2019-03-16T00:00:00"/>
    <x v="2"/>
    <s v="FH-14275"/>
    <s v="Frank Hawley"/>
    <x v="1"/>
    <x v="0"/>
    <x v="34"/>
    <x v="10"/>
    <n v="60505"/>
    <x v="2"/>
    <s v="TEC-PH-10004700"/>
    <x v="2"/>
    <x v="7"/>
    <s v="PowerGen Dual USB Car Charger"/>
    <n v="7.9920000000000009"/>
    <x v="7"/>
    <n v="0.2"/>
    <n v="2.5973999999999995"/>
    <x v="2"/>
    <s v="No"/>
    <n v="0"/>
  </r>
  <r>
    <n v="9393"/>
    <s v="CA-2017-130848"/>
    <x v="969"/>
    <d v="2017-10-25T00:00:00"/>
    <x v="3"/>
    <s v="DG-13300"/>
    <s v="Deirdre Greer"/>
    <x v="1"/>
    <x v="0"/>
    <x v="60"/>
    <x v="22"/>
    <n v="80219"/>
    <x v="1"/>
    <s v="FUR-CH-10000422"/>
    <x v="0"/>
    <x v="1"/>
    <s v="Global Highback Leather Tilter in Burgundy"/>
    <n v="582.33600000000001"/>
    <x v="8"/>
    <n v="0.2"/>
    <n v="-29.116799999999955"/>
    <x v="1"/>
    <s v="No"/>
    <n v="0"/>
  </r>
  <r>
    <n v="9394"/>
    <s v="CA-2016-125997"/>
    <x v="59"/>
    <d v="2016-09-23T00:00:00"/>
    <x v="2"/>
    <s v="MW-18220"/>
    <s v="Mitch Webber"/>
    <x v="0"/>
    <x v="0"/>
    <x v="20"/>
    <x v="15"/>
    <n v="10011"/>
    <x v="3"/>
    <s v="TEC-PH-10003484"/>
    <x v="2"/>
    <x v="7"/>
    <s v="Ooma Telo VoIP Home Phone System"/>
    <n v="629.94999999999993"/>
    <x v="2"/>
    <n v="0"/>
    <n v="157.48750000000001"/>
    <x v="3"/>
    <s v="No"/>
    <n v="0"/>
  </r>
  <r>
    <n v="9395"/>
    <s v="CA-2016-125997"/>
    <x v="59"/>
    <d v="2016-09-23T00:00:00"/>
    <x v="2"/>
    <s v="MW-18220"/>
    <s v="Mitch Webber"/>
    <x v="0"/>
    <x v="0"/>
    <x v="20"/>
    <x v="15"/>
    <n v="10011"/>
    <x v="3"/>
    <s v="FUR-CH-10001394"/>
    <x v="0"/>
    <x v="1"/>
    <s v="Global Leather Executive Chair"/>
    <n v="631.78200000000004"/>
    <x v="0"/>
    <n v="0.1"/>
    <n v="140.39599999999993"/>
    <x v="3"/>
    <s v="No"/>
    <n v="0"/>
  </r>
  <r>
    <n v="9396"/>
    <s v="CA-2016-125997"/>
    <x v="59"/>
    <d v="2016-09-23T00:00:00"/>
    <x v="2"/>
    <s v="MW-18220"/>
    <s v="Mitch Webber"/>
    <x v="0"/>
    <x v="0"/>
    <x v="20"/>
    <x v="15"/>
    <n v="10011"/>
    <x v="3"/>
    <s v="FUR-BO-10002213"/>
    <x v="0"/>
    <x v="0"/>
    <s v="DMI Eclipse Executive Suite Bookcases"/>
    <n v="801.5680000000001"/>
    <x v="0"/>
    <n v="0.2"/>
    <n v="-10.019600000000054"/>
    <x v="3"/>
    <s v="No"/>
    <n v="0"/>
  </r>
  <r>
    <n v="9397"/>
    <s v="CA-2016-125997"/>
    <x v="59"/>
    <d v="2016-09-23T00:00:00"/>
    <x v="2"/>
    <s v="MW-18220"/>
    <s v="Mitch Webber"/>
    <x v="0"/>
    <x v="0"/>
    <x v="20"/>
    <x v="15"/>
    <n v="10011"/>
    <x v="3"/>
    <s v="OFF-LA-10002762"/>
    <x v="1"/>
    <x v="2"/>
    <s v="Avery 485"/>
    <n v="75.179999999999993"/>
    <x v="5"/>
    <n v="0"/>
    <n v="35.334599999999995"/>
    <x v="3"/>
    <s v="No"/>
    <n v="0"/>
  </r>
  <r>
    <n v="9398"/>
    <s v="CA-2016-125997"/>
    <x v="59"/>
    <d v="2016-09-23T00:00:00"/>
    <x v="2"/>
    <s v="MW-18220"/>
    <s v="Mitch Webber"/>
    <x v="0"/>
    <x v="0"/>
    <x v="20"/>
    <x v="15"/>
    <n v="10011"/>
    <x v="3"/>
    <s v="OFF-AP-10003842"/>
    <x v="1"/>
    <x v="9"/>
    <s v="Euro-Pro Shark Turbo Vacuum"/>
    <n v="30.98"/>
    <x v="7"/>
    <n v="0"/>
    <n v="8.0548000000000002"/>
    <x v="3"/>
    <s v="No"/>
    <n v="0"/>
  </r>
  <r>
    <n v="9399"/>
    <s v="CA-2016-125997"/>
    <x v="59"/>
    <d v="2016-09-23T00:00:00"/>
    <x v="2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x v="6"/>
    <n v="0"/>
    <n v="661.45590000000004"/>
    <x v="3"/>
    <s v="No"/>
    <n v="0"/>
  </r>
  <r>
    <n v="9400"/>
    <s v="CA-2018-103128"/>
    <x v="583"/>
    <d v="2018-11-15T00:00:00"/>
    <x v="1"/>
    <s v="SC-20845"/>
    <s v="Sung Chung"/>
    <x v="0"/>
    <x v="0"/>
    <x v="523"/>
    <x v="10"/>
    <n v="60004"/>
    <x v="2"/>
    <s v="OFF-AR-10003394"/>
    <x v="1"/>
    <x v="6"/>
    <s v="Newell 332"/>
    <n v="14.111999999999998"/>
    <x v="5"/>
    <n v="0.2"/>
    <n v="1.2348000000000008"/>
    <x v="2"/>
    <s v="No"/>
    <n v="0"/>
  </r>
  <r>
    <n v="9401"/>
    <s v="CA-2017-167696"/>
    <x v="1216"/>
    <d v="2017-09-21T00:00:00"/>
    <x v="1"/>
    <s v="BD-11500"/>
    <s v="Bradley Drucker"/>
    <x v="0"/>
    <x v="0"/>
    <x v="311"/>
    <x v="17"/>
    <n v="23602"/>
    <x v="0"/>
    <s v="OFF-EN-10001539"/>
    <x v="1"/>
    <x v="12"/>
    <s v="Staple envelope"/>
    <n v="31.12"/>
    <x v="4"/>
    <n v="0"/>
    <n v="14.6264"/>
    <x v="0"/>
    <s v="No"/>
    <n v="0"/>
  </r>
  <r>
    <n v="9402"/>
    <s v="CA-2016-159814"/>
    <x v="1217"/>
    <d v="2016-06-28T00:00:00"/>
    <x v="1"/>
    <s v="LP-17080"/>
    <s v="Liz Pelletier"/>
    <x v="0"/>
    <x v="0"/>
    <x v="93"/>
    <x v="16"/>
    <n v="85705"/>
    <x v="1"/>
    <s v="FUR-FU-10001731"/>
    <x v="0"/>
    <x v="5"/>
    <s v="Acrylic Self-Standing Desk Frames"/>
    <n v="4.2720000000000002"/>
    <x v="0"/>
    <n v="0.2"/>
    <n v="0.96119999999999983"/>
    <x v="1"/>
    <s v="No"/>
    <n v="0"/>
  </r>
  <r>
    <n v="9403"/>
    <s v="CA-2018-105459"/>
    <x v="399"/>
    <d v="2018-08-17T00:00:00"/>
    <x v="0"/>
    <s v="NP-18700"/>
    <s v="Nora Preis"/>
    <x v="0"/>
    <x v="0"/>
    <x v="20"/>
    <x v="15"/>
    <n v="10024"/>
    <x v="3"/>
    <s v="FUR-TA-10001095"/>
    <x v="0"/>
    <x v="3"/>
    <s v="Chromcraft Round Conference Tables"/>
    <n v="209.148"/>
    <x v="0"/>
    <n v="0.4"/>
    <n v="-66.230199999999996"/>
    <x v="3"/>
    <s v="No"/>
    <n v="0"/>
  </r>
  <r>
    <n v="9404"/>
    <s v="CA-2018-105459"/>
    <x v="399"/>
    <d v="2018-08-17T00:00:00"/>
    <x v="0"/>
    <s v="NP-18700"/>
    <s v="Nora Preis"/>
    <x v="0"/>
    <x v="0"/>
    <x v="20"/>
    <x v="15"/>
    <n v="10024"/>
    <x v="3"/>
    <s v="OFF-ST-10000078"/>
    <x v="1"/>
    <x v="4"/>
    <s v="Tennsco 6- and 18-Compartment Lockers"/>
    <n v="1591.02"/>
    <x v="5"/>
    <n v="0"/>
    <n v="286.38359999999989"/>
    <x v="3"/>
    <s v="No"/>
    <n v="0"/>
  </r>
  <r>
    <n v="9405"/>
    <s v="CA-2019-141663"/>
    <x v="669"/>
    <d v="2019-04-17T00:00:00"/>
    <x v="1"/>
    <s v="DP-13105"/>
    <s v="Dave Poirier"/>
    <x v="1"/>
    <x v="0"/>
    <x v="10"/>
    <x v="9"/>
    <n v="19134"/>
    <x v="3"/>
    <s v="OFF-FA-10004076"/>
    <x v="1"/>
    <x v="13"/>
    <s v="Translucent Push Pins by OIC"/>
    <n v="7.92"/>
    <x v="2"/>
    <n v="0.2"/>
    <n v="1.6829999999999994"/>
    <x v="3"/>
    <s v="No"/>
    <n v="0"/>
  </r>
  <r>
    <n v="9406"/>
    <s v="CA-2016-152618"/>
    <x v="619"/>
    <d v="2016-03-17T00:00:00"/>
    <x v="2"/>
    <s v="RB-19465"/>
    <s v="Rick Bensley"/>
    <x v="2"/>
    <x v="0"/>
    <x v="22"/>
    <x v="10"/>
    <n v="60653"/>
    <x v="2"/>
    <s v="TEC-MA-10003626"/>
    <x v="2"/>
    <x v="15"/>
    <s v="Hewlett-Packard Deskjet 6540 Color Inkjet Printer"/>
    <n v="574.91"/>
    <x v="0"/>
    <n v="0.3"/>
    <n v="156.04699999999997"/>
    <x v="2"/>
    <s v="No"/>
    <n v="0"/>
  </r>
  <r>
    <n v="9407"/>
    <s v="CA-2016-152618"/>
    <x v="619"/>
    <d v="2016-03-17T00:00:00"/>
    <x v="2"/>
    <s v="RB-19465"/>
    <s v="Rick Bensley"/>
    <x v="2"/>
    <x v="0"/>
    <x v="22"/>
    <x v="10"/>
    <n v="60653"/>
    <x v="2"/>
    <s v="OFF-PA-10001215"/>
    <x v="1"/>
    <x v="10"/>
    <s v="Xerox 1963"/>
    <n v="8.4480000000000004"/>
    <x v="0"/>
    <n v="0.2"/>
    <n v="2.6399999999999997"/>
    <x v="2"/>
    <s v="No"/>
    <n v="0"/>
  </r>
  <r>
    <n v="9408"/>
    <s v="CA-2019-162789"/>
    <x v="585"/>
    <d v="2019-09-24T00:00:00"/>
    <x v="0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n v="1071"/>
    <x v="6"/>
    <n v="0"/>
    <n v="171.36000000000007"/>
    <x v="3"/>
    <s v="No"/>
    <n v="0"/>
  </r>
  <r>
    <n v="9409"/>
    <s v="CA-2019-162789"/>
    <x v="585"/>
    <d v="2019-09-24T00:00:00"/>
    <x v="0"/>
    <s v="LC-17140"/>
    <s v="Logan Currie"/>
    <x v="0"/>
    <x v="0"/>
    <x v="20"/>
    <x v="15"/>
    <n v="10035"/>
    <x v="3"/>
    <s v="FUR-FU-10004864"/>
    <x v="0"/>
    <x v="5"/>
    <s v="Eldon 500 Class Desk Accessories"/>
    <n v="12.07"/>
    <x v="7"/>
    <n v="0"/>
    <n v="3.9831000000000003"/>
    <x v="3"/>
    <s v="No"/>
    <n v="0"/>
  </r>
  <r>
    <n v="9410"/>
    <s v="US-2019-110149"/>
    <x v="389"/>
    <d v="2019-12-13T00:00:00"/>
    <x v="2"/>
    <s v="WB-21850"/>
    <s v="William Brown"/>
    <x v="0"/>
    <x v="0"/>
    <x v="10"/>
    <x v="9"/>
    <n v="19143"/>
    <x v="3"/>
    <s v="OFF-BI-10000014"/>
    <x v="1"/>
    <x v="8"/>
    <s v="Heavy-Duty E-Z-D Binders"/>
    <n v="3.2730000000000006"/>
    <x v="7"/>
    <n v="0.7"/>
    <n v="-2.5092999999999996"/>
    <x v="3"/>
    <s v="No"/>
    <n v="0"/>
  </r>
  <r>
    <n v="9411"/>
    <s v="US-2019-110149"/>
    <x v="389"/>
    <d v="2019-12-13T00:00:00"/>
    <x v="2"/>
    <s v="WB-21850"/>
    <s v="William Brown"/>
    <x v="0"/>
    <x v="0"/>
    <x v="10"/>
    <x v="9"/>
    <n v="19143"/>
    <x v="3"/>
    <s v="FUR-FU-10001475"/>
    <x v="0"/>
    <x v="5"/>
    <s v="Contract Clock, 14&quot;, Brown"/>
    <n v="87.92"/>
    <x v="2"/>
    <n v="0.2"/>
    <n v="15.385999999999999"/>
    <x v="3"/>
    <s v="No"/>
    <n v="0"/>
  </r>
  <r>
    <n v="9412"/>
    <s v="CA-2018-108959"/>
    <x v="612"/>
    <d v="2018-03-14T00:00:00"/>
    <x v="0"/>
    <s v="MH-17785"/>
    <s v="Maya Herman"/>
    <x v="1"/>
    <x v="0"/>
    <x v="220"/>
    <x v="16"/>
    <n v="85301"/>
    <x v="1"/>
    <s v="OFF-ST-10001272"/>
    <x v="1"/>
    <x v="4"/>
    <s v="Mini 13-1/2 Capacity Data Binder Rack, Pearl"/>
    <n v="104.69600000000001"/>
    <x v="7"/>
    <n v="0.2"/>
    <n v="6.5434999999999981"/>
    <x v="1"/>
    <s v="No"/>
    <n v="0"/>
  </r>
  <r>
    <n v="9413"/>
    <s v="CA-2017-164777"/>
    <x v="746"/>
    <d v="2017-01-29T00:00:00"/>
    <x v="2"/>
    <s v="SC-20305"/>
    <s v="Sean Christensen"/>
    <x v="0"/>
    <x v="0"/>
    <x v="1"/>
    <x v="1"/>
    <n v="90036"/>
    <x v="1"/>
    <s v="FUR-CH-10002024"/>
    <x v="0"/>
    <x v="1"/>
    <s v="HON 5400 Series Task Chairs for Big and Tall"/>
    <n v="2803.92"/>
    <x v="2"/>
    <n v="0.2"/>
    <n v="0"/>
    <x v="1"/>
    <s v="No"/>
    <n v="0"/>
  </r>
  <r>
    <n v="9414"/>
    <s v="CA-2018-132017"/>
    <x v="182"/>
    <d v="2018-09-27T00:00:00"/>
    <x v="2"/>
    <s v="MH-17620"/>
    <s v="Matt Hagelstein"/>
    <x v="1"/>
    <x v="0"/>
    <x v="12"/>
    <x v="5"/>
    <n v="77041"/>
    <x v="2"/>
    <s v="OFF-BI-10004001"/>
    <x v="1"/>
    <x v="8"/>
    <s v="GBC Recycled VeloBinder Covers"/>
    <n v="6.8159999999999981"/>
    <x v="0"/>
    <n v="0.8"/>
    <n v="-11.587200000000003"/>
    <x v="2"/>
    <s v="No"/>
    <n v="0"/>
  </r>
  <r>
    <n v="9415"/>
    <s v="CA-2017-127824"/>
    <x v="1090"/>
    <d v="2017-10-22T00:00:00"/>
    <x v="1"/>
    <s v="JC-15775"/>
    <s v="John Castell"/>
    <x v="0"/>
    <x v="0"/>
    <x v="4"/>
    <x v="4"/>
    <n v="98115"/>
    <x v="1"/>
    <s v="TEC-PH-10004094"/>
    <x v="2"/>
    <x v="7"/>
    <s v="Motorola L703CM"/>
    <n v="249.58400000000003"/>
    <x v="0"/>
    <n v="0.2"/>
    <n v="15.598999999999997"/>
    <x v="1"/>
    <s v="No"/>
    <n v="0"/>
  </r>
  <r>
    <n v="9416"/>
    <s v="CA-2017-127824"/>
    <x v="1090"/>
    <d v="2017-10-22T00:00:00"/>
    <x v="1"/>
    <s v="JC-15775"/>
    <s v="John Castell"/>
    <x v="0"/>
    <x v="0"/>
    <x v="4"/>
    <x v="4"/>
    <n v="98115"/>
    <x v="1"/>
    <s v="OFF-PA-10001184"/>
    <x v="1"/>
    <x v="10"/>
    <s v="Xerox 1903"/>
    <n v="17.940000000000001"/>
    <x v="1"/>
    <n v="0"/>
    <n v="8.7906000000000013"/>
    <x v="1"/>
    <s v="No"/>
    <n v="0"/>
  </r>
  <r>
    <n v="9417"/>
    <s v="CA-2017-127824"/>
    <x v="1090"/>
    <d v="2017-10-22T00:00:00"/>
    <x v="1"/>
    <s v="JC-15775"/>
    <s v="John Castell"/>
    <x v="0"/>
    <x v="0"/>
    <x v="4"/>
    <x v="4"/>
    <n v="98115"/>
    <x v="1"/>
    <s v="FUR-FU-10002505"/>
    <x v="0"/>
    <x v="5"/>
    <s v="Eldon 100 Class Desk Accessories"/>
    <n v="10.11"/>
    <x v="1"/>
    <n v="0"/>
    <n v="3.2351999999999994"/>
    <x v="1"/>
    <s v="No"/>
    <n v="0"/>
  </r>
  <r>
    <n v="9418"/>
    <s v="CA-2016-148285"/>
    <x v="1218"/>
    <d v="2016-11-01T00:00:00"/>
    <x v="1"/>
    <s v="RD-19810"/>
    <s v="Ross DeVincentis"/>
    <x v="2"/>
    <x v="0"/>
    <x v="115"/>
    <x v="3"/>
    <n v="28314"/>
    <x v="0"/>
    <s v="OFF-PA-10001166"/>
    <x v="1"/>
    <x v="10"/>
    <s v="Xerox 2"/>
    <n v="10.368000000000002"/>
    <x v="0"/>
    <n v="0.2"/>
    <n v="3.6288"/>
    <x v="0"/>
    <s v="No"/>
    <n v="0"/>
  </r>
  <r>
    <n v="9419"/>
    <s v="CA-2016-148285"/>
    <x v="1218"/>
    <d v="2016-11-01T00:00:00"/>
    <x v="1"/>
    <s v="RD-19810"/>
    <s v="Ross DeVincentis"/>
    <x v="2"/>
    <x v="0"/>
    <x v="115"/>
    <x v="3"/>
    <n v="28314"/>
    <x v="0"/>
    <s v="OFF-PA-10000349"/>
    <x v="1"/>
    <x v="10"/>
    <s v="Easy-staple paper"/>
    <n v="11.952000000000002"/>
    <x v="1"/>
    <n v="0.2"/>
    <n v="4.0338000000000003"/>
    <x v="0"/>
    <s v="No"/>
    <n v="0"/>
  </r>
  <r>
    <n v="9420"/>
    <s v="CA-2019-152926"/>
    <x v="280"/>
    <d v="2019-10-04T00:00:00"/>
    <x v="0"/>
    <s v="SC-20695"/>
    <s v="Steve Chapman"/>
    <x v="1"/>
    <x v="0"/>
    <x v="12"/>
    <x v="5"/>
    <n v="77041"/>
    <x v="2"/>
    <s v="OFF-AP-10004708"/>
    <x v="1"/>
    <x v="9"/>
    <s v="Fellowes Superior 10 Outlet Split Surge Protector"/>
    <n v="15.223999999999997"/>
    <x v="0"/>
    <n v="0.8"/>
    <n v="-38.821200000000012"/>
    <x v="2"/>
    <s v="No"/>
    <n v="0"/>
  </r>
  <r>
    <n v="9421"/>
    <s v="CA-2019-152926"/>
    <x v="280"/>
    <d v="2019-10-04T00:00:00"/>
    <x v="0"/>
    <s v="SC-20695"/>
    <s v="Steve Chapman"/>
    <x v="1"/>
    <x v="0"/>
    <x v="12"/>
    <x v="5"/>
    <n v="77041"/>
    <x v="2"/>
    <s v="OFF-AP-10001947"/>
    <x v="1"/>
    <x v="9"/>
    <s v="Acco 6 Outlet Guardian Premium Plus Surge Suppressor"/>
    <n v="21.983999999999995"/>
    <x v="5"/>
    <n v="0.8"/>
    <n v="-56.059200000000011"/>
    <x v="2"/>
    <s v="No"/>
    <n v="0"/>
  </r>
  <r>
    <n v="9422"/>
    <s v="CA-2016-145254"/>
    <x v="149"/>
    <d v="2016-07-27T00:00:00"/>
    <x v="1"/>
    <s v="NC-18535"/>
    <s v="Nick Crebassa"/>
    <x v="1"/>
    <x v="0"/>
    <x v="8"/>
    <x v="1"/>
    <n v="94122"/>
    <x v="1"/>
    <s v="TEC-PH-10000441"/>
    <x v="2"/>
    <x v="7"/>
    <s v="VTech DS6151"/>
    <n v="604.75199999999995"/>
    <x v="5"/>
    <n v="0.2"/>
    <n v="60.475200000000058"/>
    <x v="1"/>
    <s v="No"/>
    <n v="0"/>
  </r>
  <r>
    <n v="9423"/>
    <s v="CA-2016-145254"/>
    <x v="149"/>
    <d v="2016-07-27T00:00:00"/>
    <x v="1"/>
    <s v="NC-18535"/>
    <s v="Nick Crebassa"/>
    <x v="1"/>
    <x v="0"/>
    <x v="8"/>
    <x v="1"/>
    <n v="94122"/>
    <x v="1"/>
    <s v="OFF-SU-10004664"/>
    <x v="1"/>
    <x v="14"/>
    <s v="Acme Softgrip Scissors"/>
    <n v="40.700000000000003"/>
    <x v="2"/>
    <n v="0"/>
    <n v="11.802999999999999"/>
    <x v="1"/>
    <s v="No"/>
    <n v="0"/>
  </r>
  <r>
    <n v="9424"/>
    <s v="CA-2016-145254"/>
    <x v="149"/>
    <d v="2016-07-27T00:00:00"/>
    <x v="1"/>
    <s v="NC-18535"/>
    <s v="Nick Crebassa"/>
    <x v="1"/>
    <x v="0"/>
    <x v="8"/>
    <x v="1"/>
    <n v="94122"/>
    <x v="1"/>
    <s v="TEC-PH-10004531"/>
    <x v="2"/>
    <x v="7"/>
    <s v="AT&amp;T CL2909"/>
    <n v="302.37599999999998"/>
    <x v="1"/>
    <n v="0.2"/>
    <n v="37.796999999999997"/>
    <x v="1"/>
    <s v="No"/>
    <n v="0"/>
  </r>
  <r>
    <n v="9425"/>
    <s v="CA-2016-145254"/>
    <x v="149"/>
    <d v="2016-07-27T00:00:00"/>
    <x v="1"/>
    <s v="NC-18535"/>
    <s v="Nick Crebassa"/>
    <x v="1"/>
    <x v="0"/>
    <x v="8"/>
    <x v="1"/>
    <n v="94122"/>
    <x v="1"/>
    <s v="TEC-AC-10002167"/>
    <x v="2"/>
    <x v="11"/>
    <s v="Imation 8gb Micro Traveldrive Usb 2.0 Flash Drive"/>
    <n v="45"/>
    <x v="1"/>
    <n v="0"/>
    <n v="4.9500000000000011"/>
    <x v="1"/>
    <s v="No"/>
    <n v="0"/>
  </r>
  <r>
    <n v="9426"/>
    <s v="CA-2016-116246"/>
    <x v="171"/>
    <d v="2016-09-17T00:00:00"/>
    <x v="0"/>
    <s v="LW-17215"/>
    <s v="Luke Weiss"/>
    <x v="0"/>
    <x v="0"/>
    <x v="20"/>
    <x v="15"/>
    <n v="10035"/>
    <x v="3"/>
    <s v="FUR-CH-10002024"/>
    <x v="0"/>
    <x v="1"/>
    <s v="HON 5400 Series Task Chairs for Big and Tall"/>
    <n v="3785.2920000000004"/>
    <x v="5"/>
    <n v="0.1"/>
    <n v="420.58800000000019"/>
    <x v="3"/>
    <s v="No"/>
    <n v="0"/>
  </r>
  <r>
    <n v="9427"/>
    <s v="CA-2018-160479"/>
    <x v="306"/>
    <d v="2018-09-20T00:00:00"/>
    <x v="1"/>
    <s v="AH-10585"/>
    <s v="Angele Hood"/>
    <x v="0"/>
    <x v="0"/>
    <x v="4"/>
    <x v="4"/>
    <n v="98105"/>
    <x v="1"/>
    <s v="OFF-AR-10002445"/>
    <x v="1"/>
    <x v="6"/>
    <s v="SANFORD Major Accent Highlighters"/>
    <n v="35.4"/>
    <x v="2"/>
    <n v="0"/>
    <n v="13.452000000000002"/>
    <x v="1"/>
    <s v="No"/>
    <n v="0"/>
  </r>
  <r>
    <n v="9428"/>
    <s v="CA-2016-167486"/>
    <x v="501"/>
    <d v="2016-12-01T00:00:00"/>
    <x v="1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n v="199.89999999999998"/>
    <x v="2"/>
    <n v="0"/>
    <n v="39.97999999999999"/>
    <x v="3"/>
    <s v="No"/>
    <n v="0"/>
  </r>
  <r>
    <n v="9429"/>
    <s v="CA-2016-152100"/>
    <x v="218"/>
    <d v="2016-05-16T00:00:00"/>
    <x v="1"/>
    <s v="VW-21775"/>
    <s v="Victoria Wilson"/>
    <x v="1"/>
    <x v="0"/>
    <x v="114"/>
    <x v="5"/>
    <n v="77340"/>
    <x v="2"/>
    <s v="FUR-CH-10000015"/>
    <x v="0"/>
    <x v="1"/>
    <s v="Hon Multipurpose Stacking Arm Chairs"/>
    <n v="1212.9599999999998"/>
    <x v="8"/>
    <n v="0.3"/>
    <n v="-69.311999999999898"/>
    <x v="2"/>
    <s v="No"/>
    <n v="0"/>
  </r>
  <r>
    <n v="9430"/>
    <s v="CA-2017-166219"/>
    <x v="834"/>
    <d v="2017-09-01T00:00:00"/>
    <x v="1"/>
    <s v="BP-11185"/>
    <s v="Ben Peterman"/>
    <x v="1"/>
    <x v="0"/>
    <x v="61"/>
    <x v="5"/>
    <n v="75081"/>
    <x v="2"/>
    <s v="TEC-PH-10004165"/>
    <x v="2"/>
    <x v="7"/>
    <s v="Mitel MiVoice 5330e IP Phone"/>
    <n v="1099.96"/>
    <x v="2"/>
    <n v="0.2"/>
    <n v="82.496999999999957"/>
    <x v="2"/>
    <s v="No"/>
    <n v="0"/>
  </r>
  <r>
    <n v="9431"/>
    <s v="CA-2017-166219"/>
    <x v="834"/>
    <d v="2017-09-01T00:00:00"/>
    <x v="1"/>
    <s v="BP-11185"/>
    <s v="Ben Peterman"/>
    <x v="1"/>
    <x v="0"/>
    <x v="61"/>
    <x v="5"/>
    <n v="75081"/>
    <x v="2"/>
    <s v="FUR-TA-10004607"/>
    <x v="0"/>
    <x v="3"/>
    <s v="Hon 2111 Invitation Series Straight Table"/>
    <n v="103.48100000000001"/>
    <x v="7"/>
    <n v="0.3"/>
    <n v="-16.261300000000006"/>
    <x v="2"/>
    <s v="No"/>
    <n v="0"/>
  </r>
  <r>
    <n v="9432"/>
    <s v="CA-2017-111864"/>
    <x v="974"/>
    <d v="2017-06-19T00:00:00"/>
    <x v="3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n v="5.9039999999999999"/>
    <x v="0"/>
    <n v="0.2"/>
    <n v="1.9925999999999999"/>
    <x v="3"/>
    <s v="No"/>
    <n v="0"/>
  </r>
  <r>
    <n v="9433"/>
    <s v="CA-2017-119627"/>
    <x v="493"/>
    <d v="2017-08-23T00:00:00"/>
    <x v="1"/>
    <s v="SC-20725"/>
    <s v="Steven Cartwright"/>
    <x v="0"/>
    <x v="0"/>
    <x v="97"/>
    <x v="16"/>
    <n v="85345"/>
    <x v="1"/>
    <s v="TEC-AC-10002217"/>
    <x v="2"/>
    <x v="11"/>
    <s v="Imation Clip USB flash drive - 8 GB"/>
    <n v="30.080000000000002"/>
    <x v="0"/>
    <n v="0.2"/>
    <n v="-5.2640000000000002"/>
    <x v="1"/>
    <s v="No"/>
    <n v="0"/>
  </r>
  <r>
    <n v="9434"/>
    <s v="CA-2017-119627"/>
    <x v="493"/>
    <d v="2017-08-23T00:00:00"/>
    <x v="1"/>
    <s v="SC-20725"/>
    <s v="Steven Cartwright"/>
    <x v="0"/>
    <x v="0"/>
    <x v="97"/>
    <x v="16"/>
    <n v="85345"/>
    <x v="1"/>
    <s v="OFF-PA-10001937"/>
    <x v="1"/>
    <x v="10"/>
    <s v="Xerox 21"/>
    <n v="36.288000000000011"/>
    <x v="3"/>
    <n v="0.2"/>
    <n v="12.700800000000001"/>
    <x v="1"/>
    <s v="No"/>
    <n v="0"/>
  </r>
  <r>
    <n v="9435"/>
    <s v="CA-2017-119627"/>
    <x v="493"/>
    <d v="2017-08-23T00:00:00"/>
    <x v="1"/>
    <s v="SC-20725"/>
    <s v="Steven Cartwright"/>
    <x v="0"/>
    <x v="0"/>
    <x v="97"/>
    <x v="16"/>
    <n v="85345"/>
    <x v="1"/>
    <s v="OFF-AR-10000203"/>
    <x v="1"/>
    <x v="6"/>
    <s v="Newell 336"/>
    <n v="10.272000000000002"/>
    <x v="1"/>
    <n v="0.2"/>
    <n v="1.1555999999999984"/>
    <x v="1"/>
    <s v="No"/>
    <n v="0"/>
  </r>
  <r>
    <n v="9436"/>
    <s v="CA-2017-119627"/>
    <x v="493"/>
    <d v="2017-08-23T00:00:00"/>
    <x v="1"/>
    <s v="SC-20725"/>
    <s v="Steven Cartwright"/>
    <x v="0"/>
    <x v="0"/>
    <x v="97"/>
    <x v="16"/>
    <n v="85345"/>
    <x v="1"/>
    <s v="TEC-AC-10001142"/>
    <x v="2"/>
    <x v="11"/>
    <s v="First Data FD10 PIN Pad"/>
    <n v="252.8"/>
    <x v="4"/>
    <n v="0.2"/>
    <n v="-31.600000000000037"/>
    <x v="1"/>
    <s v="No"/>
    <n v="0"/>
  </r>
  <r>
    <n v="9437"/>
    <s v="CA-2017-160787"/>
    <x v="12"/>
    <d v="2017-09-25T00:00:00"/>
    <x v="3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n v="2.9460000000000006"/>
    <x v="0"/>
    <n v="0.7"/>
    <n v="-2.0621999999999998"/>
    <x v="3"/>
    <s v="No"/>
    <n v="0"/>
  </r>
  <r>
    <n v="9438"/>
    <s v="CA-2019-107853"/>
    <x v="1143"/>
    <d v="2019-05-31T00:00:00"/>
    <x v="1"/>
    <s v="CD-11920"/>
    <s v="Carlos Daly"/>
    <x v="0"/>
    <x v="0"/>
    <x v="147"/>
    <x v="1"/>
    <n v="92054"/>
    <x v="1"/>
    <s v="OFF-PA-10000520"/>
    <x v="1"/>
    <x v="10"/>
    <s v="Xerox 201"/>
    <n v="12.96"/>
    <x v="0"/>
    <n v="0"/>
    <n v="6.2208000000000006"/>
    <x v="1"/>
    <s v="No"/>
    <n v="0"/>
  </r>
  <r>
    <n v="9439"/>
    <s v="CA-2019-126144"/>
    <x v="689"/>
    <d v="2019-08-05T00:00:00"/>
    <x v="1"/>
    <s v="GM-14680"/>
    <s v="Greg Matthias"/>
    <x v="0"/>
    <x v="0"/>
    <x v="10"/>
    <x v="9"/>
    <n v="19134"/>
    <x v="3"/>
    <s v="TEC-PH-10001079"/>
    <x v="2"/>
    <x v="7"/>
    <s v="Polycom SoundPoint Pro SE-225 Corded phone"/>
    <n v="285.57599999999996"/>
    <x v="4"/>
    <n v="0.4"/>
    <n v="-57.115200000000016"/>
    <x v="3"/>
    <s v="No"/>
    <n v="0"/>
  </r>
  <r>
    <n v="9440"/>
    <s v="US-2016-154655"/>
    <x v="36"/>
    <d v="2016-10-17T00:00:00"/>
    <x v="1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0000000000002"/>
    <x v="0"/>
    <n v="0.2"/>
    <n v="2.5019999999999971"/>
    <x v="2"/>
    <s v="No"/>
    <n v="0"/>
  </r>
  <r>
    <n v="9441"/>
    <s v="CA-2016-100391"/>
    <x v="594"/>
    <d v="2016-05-29T00:00:00"/>
    <x v="1"/>
    <s v="BW-11065"/>
    <s v="Barry Weirich"/>
    <x v="0"/>
    <x v="0"/>
    <x v="20"/>
    <x v="15"/>
    <n v="10035"/>
    <x v="3"/>
    <s v="OFF-PA-10001471"/>
    <x v="1"/>
    <x v="10"/>
    <s v="Strathmore Photo Frame Cards"/>
    <n v="14.62"/>
    <x v="0"/>
    <n v="0"/>
    <n v="6.7251999999999992"/>
    <x v="3"/>
    <s v="No"/>
    <n v="0"/>
  </r>
  <r>
    <n v="9442"/>
    <s v="CA-2016-165477"/>
    <x v="282"/>
    <d v="2016-12-31T00:00:00"/>
    <x v="0"/>
    <s v="RE-19405"/>
    <s v="Ricardo Emerson"/>
    <x v="0"/>
    <x v="0"/>
    <x v="239"/>
    <x v="24"/>
    <n v="44240"/>
    <x v="3"/>
    <s v="OFF-AP-10003281"/>
    <x v="1"/>
    <x v="9"/>
    <s v="Acco 6 Outlet Guardian Standard Surge Suppressor"/>
    <n v="48.36"/>
    <x v="2"/>
    <n v="0.2"/>
    <n v="6.0449999999999946"/>
    <x v="3"/>
    <s v="No"/>
    <n v="0"/>
  </r>
  <r>
    <n v="9443"/>
    <s v="CA-2019-165904"/>
    <x v="104"/>
    <d v="2019-04-11T00:00:00"/>
    <x v="1"/>
    <s v="HR-14770"/>
    <s v="Hallie Redmond"/>
    <x v="2"/>
    <x v="0"/>
    <x v="108"/>
    <x v="2"/>
    <n v="32216"/>
    <x v="0"/>
    <s v="OFF-AR-10003156"/>
    <x v="1"/>
    <x v="6"/>
    <s v="50 Colored Long Pencils"/>
    <n v="16.256"/>
    <x v="0"/>
    <n v="0.2"/>
    <n v="1.2192000000000007"/>
    <x v="0"/>
    <s v="No"/>
    <n v="0"/>
  </r>
  <r>
    <n v="9444"/>
    <s v="CA-2019-165904"/>
    <x v="104"/>
    <d v="2019-04-11T00:00:00"/>
    <x v="1"/>
    <s v="HR-14770"/>
    <s v="Hallie Redmond"/>
    <x v="2"/>
    <x v="0"/>
    <x v="108"/>
    <x v="2"/>
    <n v="32216"/>
    <x v="0"/>
    <s v="TEC-PH-10000576"/>
    <x v="2"/>
    <x v="7"/>
    <s v="AT&amp;T 1080 Corded phone"/>
    <n v="219.18400000000003"/>
    <x v="0"/>
    <n v="0.2"/>
    <n v="19.178600000000003"/>
    <x v="0"/>
    <s v="No"/>
    <n v="0"/>
  </r>
  <r>
    <n v="9445"/>
    <s v="CA-2017-104052"/>
    <x v="879"/>
    <d v="2017-03-02T00:00:00"/>
    <x v="2"/>
    <s v="TP-21565"/>
    <s v="Tracy Poddar"/>
    <x v="1"/>
    <x v="0"/>
    <x v="224"/>
    <x v="5"/>
    <n v="75019"/>
    <x v="2"/>
    <s v="TEC-PH-10003215"/>
    <x v="2"/>
    <x v="7"/>
    <s v="Jackery Bar Premium Fast-charging Portable Charger"/>
    <n v="95.84"/>
    <x v="4"/>
    <n v="0.2"/>
    <n v="34.741999999999997"/>
    <x v="2"/>
    <s v="No"/>
    <n v="0"/>
  </r>
  <r>
    <n v="9446"/>
    <s v="CA-2017-168277"/>
    <x v="352"/>
    <d v="2017-06-03T00:00:00"/>
    <x v="1"/>
    <s v="KB-16315"/>
    <s v="Karl Braun"/>
    <x v="0"/>
    <x v="0"/>
    <x v="245"/>
    <x v="14"/>
    <n v="46203"/>
    <x v="2"/>
    <s v="OFF-LA-10004484"/>
    <x v="1"/>
    <x v="2"/>
    <s v="Avery 476"/>
    <n v="12.39"/>
    <x v="1"/>
    <n v="0"/>
    <n v="5.6993999999999998"/>
    <x v="2"/>
    <s v="No"/>
    <n v="0"/>
  </r>
  <r>
    <n v="9447"/>
    <s v="CA-2018-158617"/>
    <x v="897"/>
    <d v="2018-09-28T00:00:00"/>
    <x v="1"/>
    <s v="AC-10660"/>
    <s v="Anna Chung"/>
    <x v="0"/>
    <x v="0"/>
    <x v="104"/>
    <x v="14"/>
    <n v="46226"/>
    <x v="2"/>
    <s v="OFF-PA-10002245"/>
    <x v="1"/>
    <x v="10"/>
    <s v="Xerox 1895"/>
    <n v="35.880000000000003"/>
    <x v="5"/>
    <n v="0"/>
    <n v="16.146000000000001"/>
    <x v="2"/>
    <s v="No"/>
    <n v="0"/>
  </r>
  <r>
    <n v="9448"/>
    <s v="CA-2019-136882"/>
    <x v="837"/>
    <d v="2019-06-03T00:00:00"/>
    <x v="1"/>
    <s v="DN-13690"/>
    <s v="Duane Noonan"/>
    <x v="0"/>
    <x v="0"/>
    <x v="251"/>
    <x v="26"/>
    <n v="74133"/>
    <x v="2"/>
    <s v="FUR-FU-10003664"/>
    <x v="0"/>
    <x v="5"/>
    <s v="Electrix Architect's Clamp-On Swing Arm Lamp, Black"/>
    <n v="477.29999999999995"/>
    <x v="2"/>
    <n v="0"/>
    <n v="138.41699999999997"/>
    <x v="2"/>
    <s v="No"/>
    <n v="0"/>
  </r>
  <r>
    <n v="9449"/>
    <s v="US-2018-148957"/>
    <x v="42"/>
    <d v="2018-09-23T00:00:00"/>
    <x v="1"/>
    <s v="CC-12430"/>
    <s v="Chuck Clark"/>
    <x v="2"/>
    <x v="0"/>
    <x v="252"/>
    <x v="4"/>
    <n v="98052"/>
    <x v="1"/>
    <s v="OFF-LA-10002195"/>
    <x v="1"/>
    <x v="2"/>
    <s v="Avery 481"/>
    <n v="12.32"/>
    <x v="4"/>
    <n v="0"/>
    <n v="5.9135999999999997"/>
    <x v="1"/>
    <s v="Yes"/>
    <n v="1"/>
  </r>
  <r>
    <n v="9450"/>
    <s v="CA-2016-140032"/>
    <x v="78"/>
    <d v="2016-09-13T00:00:00"/>
    <x v="1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x v="0"/>
    <n v="0.2"/>
    <n v="3.0127999999999995"/>
    <x v="1"/>
    <s v="No"/>
    <n v="0"/>
  </r>
  <r>
    <n v="9451"/>
    <s v="CA-2019-145506"/>
    <x v="95"/>
    <d v="2019-06-07T00:00:00"/>
    <x v="1"/>
    <s v="MO-17800"/>
    <s v="Meg O'Connel"/>
    <x v="2"/>
    <x v="0"/>
    <x v="258"/>
    <x v="4"/>
    <n v="99207"/>
    <x v="1"/>
    <s v="OFF-ST-10004963"/>
    <x v="1"/>
    <x v="4"/>
    <s v="Eldon Gobal File Keepers"/>
    <n v="136.26"/>
    <x v="6"/>
    <n v="0"/>
    <n v="5.4503999999999913"/>
    <x v="1"/>
    <s v="No"/>
    <n v="0"/>
  </r>
  <r>
    <n v="9452"/>
    <s v="CA-2017-129546"/>
    <x v="694"/>
    <d v="2017-10-05T00:00:00"/>
    <x v="1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n v="186.14999999999998"/>
    <x v="1"/>
    <n v="0"/>
    <n v="55.844999999999985"/>
    <x v="1"/>
    <s v="No"/>
    <n v="0"/>
  </r>
  <r>
    <n v="9453"/>
    <s v="CA-2017-129546"/>
    <x v="694"/>
    <d v="2017-10-05T00:00:00"/>
    <x v="1"/>
    <s v="RP-19855"/>
    <s v="Roy Phan"/>
    <x v="1"/>
    <x v="0"/>
    <x v="1"/>
    <x v="1"/>
    <n v="90032"/>
    <x v="1"/>
    <s v="OFF-BI-10004001"/>
    <x v="1"/>
    <x v="8"/>
    <s v="GBC Recycled VeloBinder Covers"/>
    <n v="81.792000000000002"/>
    <x v="5"/>
    <n v="0.2"/>
    <n v="26.582399999999986"/>
    <x v="1"/>
    <s v="No"/>
    <n v="0"/>
  </r>
  <r>
    <n v="9454"/>
    <s v="CA-2017-129546"/>
    <x v="694"/>
    <d v="2017-10-05T00:00:00"/>
    <x v="1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n v="47.19"/>
    <x v="1"/>
    <n v="0"/>
    <n v="13.685099999999995"/>
    <x v="1"/>
    <s v="No"/>
    <n v="0"/>
  </r>
  <r>
    <n v="9455"/>
    <s v="CA-2017-129546"/>
    <x v="694"/>
    <d v="2017-10-05T00:00:00"/>
    <x v="1"/>
    <s v="RP-19855"/>
    <s v="Roy Phan"/>
    <x v="1"/>
    <x v="0"/>
    <x v="1"/>
    <x v="1"/>
    <n v="90032"/>
    <x v="1"/>
    <s v="TEC-PH-10003555"/>
    <x v="2"/>
    <x v="7"/>
    <s v="Motorola HK250 Universal Bluetooth Headset"/>
    <n v="36.783999999999999"/>
    <x v="0"/>
    <n v="0.2"/>
    <n v="-8.2763999999999971"/>
    <x v="1"/>
    <s v="No"/>
    <n v="0"/>
  </r>
  <r>
    <n v="9456"/>
    <s v="CA-2018-140977"/>
    <x v="950"/>
    <d v="2018-06-19T00:00:00"/>
    <x v="0"/>
    <s v="JL-15175"/>
    <s v="James Lanier"/>
    <x v="2"/>
    <x v="0"/>
    <x v="346"/>
    <x v="18"/>
    <n v="37421"/>
    <x v="0"/>
    <s v="TEC-MA-10003493"/>
    <x v="2"/>
    <x v="15"/>
    <s v="Penpower WorldCard Pro Card Scanner"/>
    <n v="91.474999999999994"/>
    <x v="7"/>
    <n v="0.5"/>
    <n v="-1.8294999999999959"/>
    <x v="0"/>
    <s v="No"/>
    <n v="0"/>
  </r>
  <r>
    <n v="9457"/>
    <s v="CA-2019-151855"/>
    <x v="837"/>
    <d v="2019-06-03T00:00:00"/>
    <x v="1"/>
    <s v="BW-11110"/>
    <s v="Bart Watters"/>
    <x v="1"/>
    <x v="0"/>
    <x v="247"/>
    <x v="3"/>
    <n v="27405"/>
    <x v="0"/>
    <s v="TEC-AC-10002380"/>
    <x v="2"/>
    <x v="11"/>
    <s v="Sony 8GB Class 10 Micro SDHC R40 Memory Card"/>
    <n v="27.192"/>
    <x v="1"/>
    <n v="0.2"/>
    <n v="0.33989999999999654"/>
    <x v="0"/>
    <s v="No"/>
    <n v="0"/>
  </r>
  <r>
    <n v="9458"/>
    <s v="CA-2019-151855"/>
    <x v="837"/>
    <d v="2019-06-03T00:00:00"/>
    <x v="1"/>
    <s v="BW-11110"/>
    <s v="Bart Watters"/>
    <x v="1"/>
    <x v="0"/>
    <x v="247"/>
    <x v="3"/>
    <n v="27405"/>
    <x v="0"/>
    <s v="OFF-BI-10004209"/>
    <x v="1"/>
    <x v="8"/>
    <s v="Fellowes Twister Kit, Gray/Clear, 3/pkg"/>
    <n v="12.059999999999999"/>
    <x v="2"/>
    <n v="0.7"/>
    <n v="-10.050000000000001"/>
    <x v="0"/>
    <s v="No"/>
    <n v="0"/>
  </r>
  <r>
    <n v="9459"/>
    <s v="CA-2016-138240"/>
    <x v="1148"/>
    <d v="2016-10-14T00:00:00"/>
    <x v="1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n v="144.60000000000002"/>
    <x v="1"/>
    <n v="0"/>
    <n v="41.933999999999983"/>
    <x v="1"/>
    <s v="No"/>
    <n v="0"/>
  </r>
  <r>
    <n v="9460"/>
    <s v="CA-2016-138240"/>
    <x v="1148"/>
    <d v="2016-10-14T00:00:00"/>
    <x v="1"/>
    <s v="SJ-20500"/>
    <s v="Shirley Jackson"/>
    <x v="0"/>
    <x v="0"/>
    <x v="8"/>
    <x v="1"/>
    <n v="94122"/>
    <x v="1"/>
    <s v="TEC-PH-10002583"/>
    <x v="2"/>
    <x v="7"/>
    <s v="iOttie HLCRIO102 Car Mount"/>
    <n v="15.991999999999999"/>
    <x v="7"/>
    <n v="0.2"/>
    <n v="-2.9985000000000022"/>
    <x v="1"/>
    <s v="No"/>
    <n v="0"/>
  </r>
  <r>
    <n v="9461"/>
    <s v="CA-2016-101833"/>
    <x v="664"/>
    <d v="2016-11-22T00:00:00"/>
    <x v="0"/>
    <s v="FG-14260"/>
    <s v="Frank Gastineau"/>
    <x v="2"/>
    <x v="0"/>
    <x v="20"/>
    <x v="15"/>
    <n v="10024"/>
    <x v="3"/>
    <s v="OFF-PA-10003591"/>
    <x v="1"/>
    <x v="10"/>
    <s v="Southworth 100% Cotton The Best Paper"/>
    <n v="34.44"/>
    <x v="1"/>
    <n v="0"/>
    <n v="17.22"/>
    <x v="3"/>
    <s v="No"/>
    <n v="0"/>
  </r>
  <r>
    <n v="9462"/>
    <s v="CA-2016-100867"/>
    <x v="538"/>
    <d v="2016-10-24T00:00:00"/>
    <x v="1"/>
    <s v="EH-14125"/>
    <s v="Eugene Hildebrand"/>
    <x v="2"/>
    <x v="0"/>
    <x v="80"/>
    <x v="1"/>
    <n v="90712"/>
    <x v="1"/>
    <s v="TEC-PH-10004922"/>
    <x v="2"/>
    <x v="7"/>
    <s v="RCA Visys Integrated PBX 8-Line Router"/>
    <n v="321.55200000000002"/>
    <x v="5"/>
    <n v="0.2"/>
    <n v="20.097000000000008"/>
    <x v="1"/>
    <s v="Yes"/>
    <n v="1"/>
  </r>
  <r>
    <n v="9463"/>
    <s v="US-2019-109610"/>
    <x v="920"/>
    <d v="2019-11-30T00:00:00"/>
    <x v="0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s v="No"/>
    <n v="0"/>
  </r>
  <r>
    <n v="9464"/>
    <s v="CA-2016-156545"/>
    <x v="1219"/>
    <d v="2016-03-03T00:00:00"/>
    <x v="2"/>
    <s v="JS-16030"/>
    <s v="Joy Smith"/>
    <x v="0"/>
    <x v="0"/>
    <x v="38"/>
    <x v="24"/>
    <n v="43229"/>
    <x v="3"/>
    <s v="OFF-AR-10003560"/>
    <x v="1"/>
    <x v="6"/>
    <s v="Zebra Zazzle Fluorescent Highlighters"/>
    <n v="19.456000000000003"/>
    <x v="4"/>
    <n v="0.2"/>
    <n v="3.4047999999999981"/>
    <x v="3"/>
    <s v="No"/>
    <n v="0"/>
  </r>
  <r>
    <n v="9465"/>
    <s v="CA-2016-109127"/>
    <x v="1059"/>
    <d v="2016-12-25T00:00:00"/>
    <x v="1"/>
    <s v="JC-15775"/>
    <s v="John Castell"/>
    <x v="0"/>
    <x v="0"/>
    <x v="46"/>
    <x v="13"/>
    <n v="19711"/>
    <x v="3"/>
    <s v="OFF-LA-10004409"/>
    <x v="1"/>
    <x v="2"/>
    <s v="Avery 492"/>
    <n v="17.28"/>
    <x v="5"/>
    <n v="0"/>
    <n v="7.9487999999999985"/>
    <x v="3"/>
    <s v="No"/>
    <n v="0"/>
  </r>
  <r>
    <n v="9466"/>
    <s v="CA-2018-126858"/>
    <x v="258"/>
    <d v="2018-11-23T00:00:00"/>
    <x v="1"/>
    <s v="JM-15265"/>
    <s v="Janet Molinari"/>
    <x v="1"/>
    <x v="0"/>
    <x v="4"/>
    <x v="4"/>
    <n v="98115"/>
    <x v="1"/>
    <s v="FUR-FU-10000448"/>
    <x v="0"/>
    <x v="5"/>
    <s v="Tenex Chairmats For Use With Carpeted Floors"/>
    <n v="31.96"/>
    <x v="0"/>
    <n v="0"/>
    <n v="1.597999999999999"/>
    <x v="1"/>
    <s v="No"/>
    <n v="0"/>
  </r>
  <r>
    <n v="9467"/>
    <s v="CA-2019-102925"/>
    <x v="60"/>
    <d v="2019-11-10T00:00:00"/>
    <x v="0"/>
    <s v="CD-12280"/>
    <s v="Christina DeMoss"/>
    <x v="0"/>
    <x v="0"/>
    <x v="20"/>
    <x v="15"/>
    <n v="10024"/>
    <x v="3"/>
    <s v="OFF-BI-10002735"/>
    <x v="1"/>
    <x v="8"/>
    <s v="GBC Prestige Therm-A-Bind Covers"/>
    <n v="164.68800000000002"/>
    <x v="5"/>
    <n v="0.2"/>
    <n v="55.582200000000007"/>
    <x v="3"/>
    <s v="No"/>
    <n v="0"/>
  </r>
  <r>
    <n v="9468"/>
    <s v="CA-2019-102925"/>
    <x v="60"/>
    <d v="2019-11-10T00:00:00"/>
    <x v="0"/>
    <s v="CD-12280"/>
    <s v="Christina DeMoss"/>
    <x v="0"/>
    <x v="0"/>
    <x v="20"/>
    <x v="15"/>
    <n v="10024"/>
    <x v="3"/>
    <s v="FUR-TA-10003469"/>
    <x v="0"/>
    <x v="3"/>
    <s v="Balt Split Level Computer Training Table"/>
    <n v="166.5"/>
    <x v="0"/>
    <n v="0.4"/>
    <n v="-66.599999999999994"/>
    <x v="3"/>
    <s v="No"/>
    <n v="0"/>
  </r>
  <r>
    <n v="9469"/>
    <s v="CA-2019-102925"/>
    <x v="60"/>
    <d v="2019-11-10T00:00:00"/>
    <x v="0"/>
    <s v="CD-12280"/>
    <s v="Christina DeMoss"/>
    <x v="0"/>
    <x v="0"/>
    <x v="20"/>
    <x v="15"/>
    <n v="10024"/>
    <x v="3"/>
    <s v="OFF-PA-10001870"/>
    <x v="1"/>
    <x v="10"/>
    <s v="Xerox 202"/>
    <n v="12.96"/>
    <x v="0"/>
    <n v="0"/>
    <n v="6.2208000000000006"/>
    <x v="3"/>
    <s v="No"/>
    <n v="0"/>
  </r>
  <r>
    <n v="9470"/>
    <s v="CA-2019-102925"/>
    <x v="60"/>
    <d v="2019-11-10T00:00:00"/>
    <x v="0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x v="0"/>
    <n v="0"/>
    <n v="53.260799999999996"/>
    <x v="3"/>
    <s v="No"/>
    <n v="0"/>
  </r>
  <r>
    <n v="9471"/>
    <s v="CA-2019-102925"/>
    <x v="60"/>
    <d v="2019-11-10T00:00:00"/>
    <x v="0"/>
    <s v="CD-12280"/>
    <s v="Christina DeMoss"/>
    <x v="0"/>
    <x v="0"/>
    <x v="20"/>
    <x v="15"/>
    <n v="10024"/>
    <x v="3"/>
    <s v="TEC-PH-10001448"/>
    <x v="2"/>
    <x v="7"/>
    <s v="Anker Astro 15000mAh USB Portable Charger"/>
    <n v="99.98"/>
    <x v="0"/>
    <n v="0"/>
    <n v="3.9991999999999877"/>
    <x v="3"/>
    <s v="No"/>
    <n v="0"/>
  </r>
  <r>
    <n v="9472"/>
    <s v="CA-2019-102925"/>
    <x v="60"/>
    <d v="2019-11-10T00:00:00"/>
    <x v="0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n v="11.423999999999999"/>
    <x v="7"/>
    <n v="0.2"/>
    <n v="3.7127999999999997"/>
    <x v="3"/>
    <s v="No"/>
    <n v="0"/>
  </r>
  <r>
    <n v="9473"/>
    <s v="CA-2019-102925"/>
    <x v="60"/>
    <d v="2019-11-10T00:00:00"/>
    <x v="0"/>
    <s v="CD-12280"/>
    <s v="Christina DeMoss"/>
    <x v="0"/>
    <x v="0"/>
    <x v="20"/>
    <x v="15"/>
    <n v="10024"/>
    <x v="3"/>
    <s v="FUR-CH-10004875"/>
    <x v="0"/>
    <x v="1"/>
    <s v="Harbour Creations 67200 Series Stacking Chairs"/>
    <n v="128.12400000000002"/>
    <x v="0"/>
    <n v="0.1"/>
    <n v="24.2012"/>
    <x v="3"/>
    <s v="No"/>
    <n v="0"/>
  </r>
  <r>
    <n v="9474"/>
    <s v="CA-2019-102925"/>
    <x v="60"/>
    <d v="2019-11-10T00:00:00"/>
    <x v="0"/>
    <s v="CD-12280"/>
    <s v="Christina DeMoss"/>
    <x v="0"/>
    <x v="0"/>
    <x v="20"/>
    <x v="15"/>
    <n v="10024"/>
    <x v="3"/>
    <s v="FUR-FU-10004245"/>
    <x v="0"/>
    <x v="5"/>
    <s v="Career Cubicle Clock, 8 1/4&quot;, Black"/>
    <n v="101.4"/>
    <x v="2"/>
    <n v="0"/>
    <n v="38.532000000000004"/>
    <x v="3"/>
    <s v="No"/>
    <n v="0"/>
  </r>
  <r>
    <n v="9475"/>
    <s v="CA-2017-100818"/>
    <x v="70"/>
    <d v="2017-06-05T00:00:00"/>
    <x v="0"/>
    <s v="JM-15265"/>
    <s v="Janet Molinari"/>
    <x v="1"/>
    <x v="0"/>
    <x v="22"/>
    <x v="10"/>
    <n v="60653"/>
    <x v="2"/>
    <s v="OFF-LA-10000443"/>
    <x v="1"/>
    <x v="2"/>
    <s v="Avery 501"/>
    <n v="5.9039999999999999"/>
    <x v="0"/>
    <n v="0.2"/>
    <n v="1.9925999999999999"/>
    <x v="2"/>
    <s v="No"/>
    <n v="0"/>
  </r>
  <r>
    <n v="9476"/>
    <s v="CA-2017-100818"/>
    <x v="70"/>
    <d v="2017-06-05T00:00:00"/>
    <x v="0"/>
    <s v="JM-15265"/>
    <s v="Janet Molinari"/>
    <x v="1"/>
    <x v="0"/>
    <x v="22"/>
    <x v="10"/>
    <n v="60653"/>
    <x v="2"/>
    <s v="OFF-PA-10001125"/>
    <x v="1"/>
    <x v="10"/>
    <s v="Xerox 1988"/>
    <n v="173.48800000000003"/>
    <x v="3"/>
    <n v="0.2"/>
    <n v="54.214999999999982"/>
    <x v="2"/>
    <s v="No"/>
    <n v="0"/>
  </r>
  <r>
    <n v="9477"/>
    <s v="CA-2017-100818"/>
    <x v="70"/>
    <d v="2017-06-05T00:00:00"/>
    <x v="0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n v="51.56"/>
    <x v="0"/>
    <n v="0.6"/>
    <n v="-61.872"/>
    <x v="2"/>
    <s v="No"/>
    <n v="0"/>
  </r>
  <r>
    <n v="9478"/>
    <s v="CA-2017-100818"/>
    <x v="70"/>
    <d v="2017-06-05T00:00:00"/>
    <x v="0"/>
    <s v="JM-15265"/>
    <s v="Janet Molinari"/>
    <x v="1"/>
    <x v="0"/>
    <x v="22"/>
    <x v="10"/>
    <n v="60653"/>
    <x v="2"/>
    <s v="OFF-BI-10004364"/>
    <x v="1"/>
    <x v="8"/>
    <s v="Storex Dura Pro Binders"/>
    <n v="3.5639999999999992"/>
    <x v="1"/>
    <n v="0.8"/>
    <n v="-6.2370000000000019"/>
    <x v="2"/>
    <s v="No"/>
    <n v="0"/>
  </r>
  <r>
    <n v="9479"/>
    <s v="CA-2016-126193"/>
    <x v="557"/>
    <d v="2016-09-14T00:00:00"/>
    <x v="1"/>
    <s v="SS-20410"/>
    <s v="Shahid Shariari"/>
    <x v="0"/>
    <x v="0"/>
    <x v="524"/>
    <x v="10"/>
    <n v="60543"/>
    <x v="2"/>
    <s v="OFF-FA-10000936"/>
    <x v="1"/>
    <x v="13"/>
    <s v="Acco Hot Clips Clips to Go"/>
    <n v="13.16"/>
    <x v="2"/>
    <n v="0.2"/>
    <n v="4.1124999999999998"/>
    <x v="2"/>
    <s v="No"/>
    <n v="0"/>
  </r>
  <r>
    <n v="9480"/>
    <s v="CA-2016-126193"/>
    <x v="557"/>
    <d v="2016-09-14T00:00:00"/>
    <x v="1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n v="3.8279999999999994"/>
    <x v="1"/>
    <n v="0.8"/>
    <n v="-6.5076000000000018"/>
    <x v="2"/>
    <s v="No"/>
    <n v="0"/>
  </r>
  <r>
    <n v="9481"/>
    <s v="CA-2016-126193"/>
    <x v="557"/>
    <d v="2016-09-14T00:00:00"/>
    <x v="1"/>
    <s v="SS-20410"/>
    <s v="Shahid Shariari"/>
    <x v="0"/>
    <x v="0"/>
    <x v="524"/>
    <x v="10"/>
    <n v="60543"/>
    <x v="2"/>
    <s v="OFF-BI-10004632"/>
    <x v="1"/>
    <x v="8"/>
    <s v="Ibico Hi-Tech Manual Binding System"/>
    <n v="304.98999999999995"/>
    <x v="2"/>
    <n v="0.8"/>
    <n v="-533.73250000000007"/>
    <x v="2"/>
    <s v="No"/>
    <n v="0"/>
  </r>
  <r>
    <n v="9482"/>
    <s v="CA-2019-150504"/>
    <x v="44"/>
    <d v="2019-11-12T00:00:00"/>
    <x v="1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n v="18.16"/>
    <x v="0"/>
    <n v="0.2"/>
    <n v="1.8160000000000016"/>
    <x v="2"/>
    <s v="No"/>
    <n v="0"/>
  </r>
  <r>
    <n v="9483"/>
    <s v="CA-2017-158351"/>
    <x v="782"/>
    <d v="2017-06-24T00:00:00"/>
    <x v="0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n v="319.98400000000004"/>
    <x v="0"/>
    <n v="0.2"/>
    <n v="91.995400000000018"/>
    <x v="3"/>
    <s v="No"/>
    <n v="0"/>
  </r>
  <r>
    <n v="9484"/>
    <s v="CA-2016-122679"/>
    <x v="192"/>
    <d v="2016-07-28T00:00:00"/>
    <x v="1"/>
    <s v="AB-10255"/>
    <s v="Alejandro Ballentine"/>
    <x v="2"/>
    <x v="0"/>
    <x v="1"/>
    <x v="1"/>
    <n v="90008"/>
    <x v="1"/>
    <s v="OFF-AR-10004757"/>
    <x v="1"/>
    <x v="6"/>
    <s v="Crayola Colored Pencils"/>
    <n v="19.68"/>
    <x v="5"/>
    <n v="0"/>
    <n v="6.4943999999999988"/>
    <x v="1"/>
    <s v="No"/>
    <n v="0"/>
  </r>
  <r>
    <n v="9485"/>
    <s v="CA-2018-164770"/>
    <x v="499"/>
    <d v="2018-12-04T00:00:00"/>
    <x v="0"/>
    <s v="MY-18295"/>
    <s v="Muhammed Yedwab"/>
    <x v="1"/>
    <x v="0"/>
    <x v="12"/>
    <x v="5"/>
    <n v="77036"/>
    <x v="2"/>
    <s v="FUR-BO-10003893"/>
    <x v="0"/>
    <x v="0"/>
    <s v="Sauder Camden County Collection Library"/>
    <n v="781.86399999999992"/>
    <x v="12"/>
    <n v="0.32"/>
    <n v="-137.97600000000008"/>
    <x v="2"/>
    <s v="No"/>
    <n v="0"/>
  </r>
  <r>
    <n v="9486"/>
    <s v="CA-2018-164770"/>
    <x v="499"/>
    <d v="2018-12-04T00:00:00"/>
    <x v="0"/>
    <s v="MY-18295"/>
    <s v="Muhammed Yedwab"/>
    <x v="1"/>
    <x v="0"/>
    <x v="12"/>
    <x v="5"/>
    <n v="77036"/>
    <x v="2"/>
    <s v="OFF-PA-10003893"/>
    <x v="1"/>
    <x v="10"/>
    <s v="Xerox 1962"/>
    <n v="30.816000000000003"/>
    <x v="6"/>
    <n v="0.2"/>
    <n v="9.6299999999999955"/>
    <x v="2"/>
    <s v="No"/>
    <n v="0"/>
  </r>
  <r>
    <n v="9487"/>
    <s v="CA-2019-130505"/>
    <x v="386"/>
    <d v="2019-10-12T00:00:00"/>
    <x v="3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n v="673.34399999999994"/>
    <x v="1"/>
    <n v="0.3"/>
    <n v="-76.953599999999994"/>
    <x v="3"/>
    <s v="No"/>
    <n v="0"/>
  </r>
  <r>
    <n v="9488"/>
    <s v="US-2019-125213"/>
    <x v="157"/>
    <d v="2019-12-13T00:00:00"/>
    <x v="2"/>
    <s v="NB-18655"/>
    <s v="Nona Balk"/>
    <x v="1"/>
    <x v="0"/>
    <x v="267"/>
    <x v="30"/>
    <n v="7501"/>
    <x v="3"/>
    <s v="OFF-FA-10001561"/>
    <x v="1"/>
    <x v="13"/>
    <s v="Stockwell Push Pins"/>
    <n v="6.5400000000000009"/>
    <x v="1"/>
    <n v="0"/>
    <n v="2.1581999999999999"/>
    <x v="3"/>
    <s v="No"/>
    <n v="0"/>
  </r>
  <r>
    <n v="9489"/>
    <s v="CA-2017-156566"/>
    <x v="486"/>
    <d v="2017-10-04T00:00:00"/>
    <x v="2"/>
    <s v="EM-13960"/>
    <s v="Eric Murdock"/>
    <x v="0"/>
    <x v="0"/>
    <x v="32"/>
    <x v="21"/>
    <n v="97206"/>
    <x v="1"/>
    <s v="TEC-PH-10001817"/>
    <x v="2"/>
    <x v="7"/>
    <s v="Wilson Electronics DB Pro Signal Booster"/>
    <n v="572.80000000000007"/>
    <x v="0"/>
    <n v="0.2"/>
    <n v="50.120000000000033"/>
    <x v="1"/>
    <s v="No"/>
    <n v="0"/>
  </r>
  <r>
    <n v="9490"/>
    <s v="US-2018-102232"/>
    <x v="1220"/>
    <d v="2018-08-11T00:00:00"/>
    <x v="1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n v="197.04999999999998"/>
    <x v="3"/>
    <n v="0"/>
    <n v="59.114999999999981"/>
    <x v="0"/>
    <s v="No"/>
    <n v="0"/>
  </r>
  <r>
    <n v="9491"/>
    <s v="CA-2019-111738"/>
    <x v="1032"/>
    <d v="2019-01-07T00:00:00"/>
    <x v="1"/>
    <s v="CM-12385"/>
    <s v="Christopher Martinez"/>
    <x v="0"/>
    <x v="0"/>
    <x v="8"/>
    <x v="1"/>
    <n v="94110"/>
    <x v="1"/>
    <s v="OFF-BI-10004584"/>
    <x v="1"/>
    <x v="8"/>
    <s v="GBC ProClick 150 Presentation Binding System"/>
    <n v="2022.2720000000002"/>
    <x v="8"/>
    <n v="0.2"/>
    <n v="682.5168000000001"/>
    <x v="1"/>
    <s v="No"/>
    <n v="0"/>
  </r>
  <r>
    <n v="9492"/>
    <s v="CA-2019-111738"/>
    <x v="1032"/>
    <d v="2019-01-07T00:00:00"/>
    <x v="1"/>
    <s v="CM-12385"/>
    <s v="Christopher Martinez"/>
    <x v="0"/>
    <x v="0"/>
    <x v="8"/>
    <x v="1"/>
    <n v="94110"/>
    <x v="1"/>
    <s v="OFF-AR-10000817"/>
    <x v="1"/>
    <x v="6"/>
    <s v="Manco Dry-Lighter Erasable Highlighter"/>
    <n v="9.120000000000001"/>
    <x v="1"/>
    <n v="0"/>
    <n v="3.1007999999999996"/>
    <x v="1"/>
    <s v="No"/>
    <n v="0"/>
  </r>
  <r>
    <n v="9493"/>
    <s v="CA-2019-163188"/>
    <x v="659"/>
    <d v="2019-11-07T00:00:00"/>
    <x v="3"/>
    <s v="EC-14050"/>
    <s v="Erin Creighton"/>
    <x v="0"/>
    <x v="0"/>
    <x v="268"/>
    <x v="26"/>
    <n v="73120"/>
    <x v="2"/>
    <s v="OFF-BI-10000756"/>
    <x v="1"/>
    <x v="8"/>
    <s v="Storex DuraTech Recycled Plastic Frosted Binders"/>
    <n v="38.160000000000004"/>
    <x v="6"/>
    <n v="0"/>
    <n v="19.080000000000002"/>
    <x v="2"/>
    <s v="No"/>
    <n v="0"/>
  </r>
  <r>
    <n v="9494"/>
    <s v="CA-2018-105207"/>
    <x v="835"/>
    <d v="2018-01-08T00:00:00"/>
    <x v="1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n v="1592.8500000000001"/>
    <x v="3"/>
    <n v="0"/>
    <n v="350.42700000000002"/>
    <x v="2"/>
    <s v="No"/>
    <n v="0"/>
  </r>
  <r>
    <n v="9495"/>
    <s v="CA-2018-105207"/>
    <x v="835"/>
    <d v="2018-01-08T00:00:00"/>
    <x v="1"/>
    <s v="BO-11350"/>
    <s v="Bill Overfelt"/>
    <x v="1"/>
    <x v="0"/>
    <x v="387"/>
    <x v="26"/>
    <n v="74012"/>
    <x v="2"/>
    <s v="OFF-BI-10004364"/>
    <x v="1"/>
    <x v="8"/>
    <s v="Storex Dura Pro Binders"/>
    <n v="11.88"/>
    <x v="0"/>
    <n v="0"/>
    <n v="5.3460000000000001"/>
    <x v="2"/>
    <s v="No"/>
    <n v="0"/>
  </r>
  <r>
    <n v="9496"/>
    <s v="US-2018-123610"/>
    <x v="536"/>
    <d v="2018-05-16T00:00:00"/>
    <x v="1"/>
    <s v="VM-21835"/>
    <s v="Vivian Mathis"/>
    <x v="0"/>
    <x v="0"/>
    <x v="133"/>
    <x v="1"/>
    <n v="92691"/>
    <x v="1"/>
    <s v="TEC-AC-10004518"/>
    <x v="2"/>
    <x v="11"/>
    <s v="Memorex Mini Travel Drive 32 GB USB 2.0 Flash Drive"/>
    <n v="120"/>
    <x v="5"/>
    <n v="0"/>
    <n v="46.800000000000004"/>
    <x v="1"/>
    <s v="No"/>
    <n v="0"/>
  </r>
  <r>
    <n v="9497"/>
    <s v="US-2018-123610"/>
    <x v="536"/>
    <d v="2018-05-16T00:00:00"/>
    <x v="1"/>
    <s v="VM-21835"/>
    <s v="Vivian Mathis"/>
    <x v="0"/>
    <x v="0"/>
    <x v="133"/>
    <x v="1"/>
    <n v="92691"/>
    <x v="1"/>
    <s v="OFF-AP-10002222"/>
    <x v="1"/>
    <x v="9"/>
    <s v="Staple holder"/>
    <n v="8.67"/>
    <x v="7"/>
    <n v="0"/>
    <n v="2.3409000000000004"/>
    <x v="1"/>
    <s v="No"/>
    <n v="0"/>
  </r>
  <r>
    <n v="9498"/>
    <s v="CA-2019-118213"/>
    <x v="60"/>
    <d v="2019-11-07T00:00:00"/>
    <x v="2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n v="4.41"/>
    <x v="7"/>
    <n v="0"/>
    <n v="2.0286"/>
    <x v="2"/>
    <s v="No"/>
    <n v="0"/>
  </r>
  <r>
    <n v="9499"/>
    <s v="CA-2019-118213"/>
    <x v="60"/>
    <d v="2019-11-07T00:00:00"/>
    <x v="2"/>
    <s v="AB-10060"/>
    <s v="Adam Bellavance"/>
    <x v="2"/>
    <x v="0"/>
    <x v="382"/>
    <x v="14"/>
    <n v="46142"/>
    <x v="2"/>
    <s v="OFF-PA-10000565"/>
    <x v="1"/>
    <x v="10"/>
    <s v="Easy-staple paper"/>
    <n v="167.94"/>
    <x v="1"/>
    <n v="0"/>
    <n v="82.290599999999998"/>
    <x v="2"/>
    <s v="No"/>
    <n v="0"/>
  </r>
  <r>
    <n v="9500"/>
    <s v="CA-2019-118213"/>
    <x v="60"/>
    <d v="2019-11-07T00:00:00"/>
    <x v="2"/>
    <s v="AB-10060"/>
    <s v="Adam Bellavance"/>
    <x v="2"/>
    <x v="0"/>
    <x v="382"/>
    <x v="14"/>
    <n v="46142"/>
    <x v="2"/>
    <s v="OFF-PA-10003673"/>
    <x v="1"/>
    <x v="10"/>
    <s v="Strathmore Photo Mount Cards"/>
    <n v="67.8"/>
    <x v="12"/>
    <n v="0"/>
    <n v="31.187999999999999"/>
    <x v="2"/>
    <s v="No"/>
    <n v="0"/>
  </r>
  <r>
    <n v="9501"/>
    <s v="CA-2018-149237"/>
    <x v="439"/>
    <d v="2018-05-30T00:00:00"/>
    <x v="1"/>
    <s v="CM-12235"/>
    <s v="Chris McAfee"/>
    <x v="0"/>
    <x v="0"/>
    <x v="158"/>
    <x v="6"/>
    <n v="53209"/>
    <x v="2"/>
    <s v="FUR-FU-10002088"/>
    <x v="0"/>
    <x v="5"/>
    <s v="Nu-Dell Float Frame 11 x 14 1/2"/>
    <n v="26.94"/>
    <x v="1"/>
    <n v="0"/>
    <n v="11.314800000000002"/>
    <x v="2"/>
    <s v="No"/>
    <n v="0"/>
  </r>
  <r>
    <n v="9502"/>
    <s v="US-2017-158589"/>
    <x v="312"/>
    <d v="2017-11-24T00:00:00"/>
    <x v="1"/>
    <s v="KW-16570"/>
    <s v="Kelly Williams"/>
    <x v="0"/>
    <x v="0"/>
    <x v="8"/>
    <x v="1"/>
    <n v="94109"/>
    <x v="1"/>
    <s v="FUR-FU-10001546"/>
    <x v="0"/>
    <x v="5"/>
    <s v="Dana Swing-Arm Lamps"/>
    <n v="32.04"/>
    <x v="1"/>
    <n v="0"/>
    <n v="8.01"/>
    <x v="1"/>
    <s v="No"/>
    <n v="0"/>
  </r>
  <r>
    <n v="9503"/>
    <s v="CA-2018-101329"/>
    <x v="183"/>
    <d v="2018-04-29T00:00:00"/>
    <x v="1"/>
    <s v="MM-17920"/>
    <s v="Michael Moore"/>
    <x v="0"/>
    <x v="0"/>
    <x v="410"/>
    <x v="15"/>
    <n v="13440"/>
    <x v="3"/>
    <s v="OFF-AR-10000614"/>
    <x v="1"/>
    <x v="6"/>
    <s v="Barrel Sharpener"/>
    <n v="32.129999999999995"/>
    <x v="6"/>
    <n v="0"/>
    <n v="8.3537999999999997"/>
    <x v="3"/>
    <s v="No"/>
    <n v="0"/>
  </r>
  <r>
    <n v="9504"/>
    <s v="CA-2018-101329"/>
    <x v="183"/>
    <d v="2018-04-29T00:00:00"/>
    <x v="1"/>
    <s v="MM-17920"/>
    <s v="Michael Moore"/>
    <x v="0"/>
    <x v="0"/>
    <x v="410"/>
    <x v="15"/>
    <n v="13440"/>
    <x v="3"/>
    <s v="OFF-AR-10003190"/>
    <x v="1"/>
    <x v="6"/>
    <s v="Newell 32"/>
    <n v="2.88"/>
    <x v="7"/>
    <n v="0"/>
    <n v="0.80640000000000001"/>
    <x v="3"/>
    <s v="No"/>
    <n v="0"/>
  </r>
  <r>
    <n v="9505"/>
    <s v="CA-2018-113607"/>
    <x v="500"/>
    <d v="2018-10-18T00:00:00"/>
    <x v="1"/>
    <s v="PW-19030"/>
    <s v="Pauline Webber"/>
    <x v="1"/>
    <x v="0"/>
    <x v="20"/>
    <x v="15"/>
    <n v="10009"/>
    <x v="3"/>
    <s v="TEC-PH-10004094"/>
    <x v="2"/>
    <x v="7"/>
    <s v="Motorola L703CM"/>
    <n v="1091.93"/>
    <x v="3"/>
    <n v="0"/>
    <n v="272.98250000000002"/>
    <x v="3"/>
    <s v="No"/>
    <n v="0"/>
  </r>
  <r>
    <n v="9506"/>
    <s v="CA-2018-113607"/>
    <x v="500"/>
    <d v="2018-10-18T00:00:00"/>
    <x v="1"/>
    <s v="PW-19030"/>
    <s v="Pauline Webber"/>
    <x v="1"/>
    <x v="0"/>
    <x v="20"/>
    <x v="15"/>
    <n v="10009"/>
    <x v="3"/>
    <s v="OFF-PA-10001970"/>
    <x v="1"/>
    <x v="10"/>
    <s v="Xerox 1908"/>
    <n v="111.96"/>
    <x v="0"/>
    <n v="0"/>
    <n v="54.860399999999998"/>
    <x v="3"/>
    <s v="No"/>
    <n v="0"/>
  </r>
  <r>
    <n v="9507"/>
    <s v="CA-2016-149104"/>
    <x v="267"/>
    <d v="2016-04-07T00:00:00"/>
    <x v="0"/>
    <s v="RD-19900"/>
    <s v="Ruben Dartt"/>
    <x v="0"/>
    <x v="0"/>
    <x v="363"/>
    <x v="12"/>
    <n v="48127"/>
    <x v="2"/>
    <s v="OFF-AR-10002952"/>
    <x v="1"/>
    <x v="6"/>
    <s v="Stanley Contemporary Battery Pencil Sharpeners"/>
    <n v="26.7"/>
    <x v="0"/>
    <n v="0"/>
    <n v="7.4759999999999991"/>
    <x v="2"/>
    <s v="No"/>
    <n v="0"/>
  </r>
  <r>
    <n v="9508"/>
    <s v="CA-2016-149104"/>
    <x v="267"/>
    <d v="2016-04-07T00:00:00"/>
    <x v="0"/>
    <s v="RD-19900"/>
    <s v="Ruben Dartt"/>
    <x v="0"/>
    <x v="0"/>
    <x v="363"/>
    <x v="12"/>
    <n v="48127"/>
    <x v="2"/>
    <s v="OFF-BI-10004209"/>
    <x v="1"/>
    <x v="8"/>
    <s v="Fellowes Twister Kit, Gray/Clear, 3/pkg"/>
    <n v="40.199999999999996"/>
    <x v="2"/>
    <n v="0"/>
    <n v="18.089999999999996"/>
    <x v="2"/>
    <s v="No"/>
    <n v="0"/>
  </r>
  <r>
    <n v="9509"/>
    <s v="CA-2016-149104"/>
    <x v="267"/>
    <d v="2016-04-07T00:00:00"/>
    <x v="0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n v="13.89"/>
    <x v="1"/>
    <n v="0"/>
    <n v="4.5836999999999994"/>
    <x v="2"/>
    <s v="No"/>
    <n v="0"/>
  </r>
  <r>
    <n v="9510"/>
    <s v="CA-2016-149104"/>
    <x v="267"/>
    <d v="2016-04-07T00:00:00"/>
    <x v="0"/>
    <s v="RD-19900"/>
    <s v="Ruben Dartt"/>
    <x v="0"/>
    <x v="0"/>
    <x v="363"/>
    <x v="12"/>
    <n v="48127"/>
    <x v="2"/>
    <s v="OFF-ST-10000991"/>
    <x v="1"/>
    <x v="4"/>
    <s v="Space Solutions HD Industrial Steel Shelving."/>
    <n v="689.81999999999994"/>
    <x v="5"/>
    <n v="0"/>
    <n v="20.694600000000008"/>
    <x v="2"/>
    <s v="No"/>
    <n v="0"/>
  </r>
  <r>
    <n v="9511"/>
    <s v="CA-2018-105263"/>
    <x v="876"/>
    <d v="2018-08-11T00:00:00"/>
    <x v="1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n v="38.339999999999996"/>
    <x v="6"/>
    <n v="0"/>
    <n v="15.7194"/>
    <x v="3"/>
    <s v="No"/>
    <n v="0"/>
  </r>
  <r>
    <n v="9512"/>
    <s v="CA-2016-130575"/>
    <x v="637"/>
    <d v="2016-12-16T00:00:00"/>
    <x v="2"/>
    <s v="CS-11845"/>
    <s v="Cari Sayre"/>
    <x v="1"/>
    <x v="0"/>
    <x v="22"/>
    <x v="10"/>
    <n v="60623"/>
    <x v="2"/>
    <s v="OFF-BI-10002353"/>
    <x v="1"/>
    <x v="8"/>
    <s v="GBC VeloBind Cover Sets"/>
    <n v="9.2639999999999976"/>
    <x v="1"/>
    <n v="0.8"/>
    <n v="-13.895999999999997"/>
    <x v="2"/>
    <s v="No"/>
    <n v="0"/>
  </r>
  <r>
    <n v="9513"/>
    <s v="CA-2019-142461"/>
    <x v="1109"/>
    <d v="2019-06-03T00:00:00"/>
    <x v="0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n v="204.66639999999998"/>
    <x v="7"/>
    <n v="0.32"/>
    <n v="-6.0196000000000254"/>
    <x v="2"/>
    <s v="No"/>
    <n v="0"/>
  </r>
  <r>
    <n v="9514"/>
    <s v="CA-2018-125220"/>
    <x v="500"/>
    <d v="2018-10-19T00:00:00"/>
    <x v="1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n v="1649.75"/>
    <x v="2"/>
    <n v="0"/>
    <n v="544.41749999999979"/>
    <x v="2"/>
    <s v="No"/>
    <n v="0"/>
  </r>
  <r>
    <n v="9515"/>
    <s v="CA-2016-100293"/>
    <x v="619"/>
    <d v="2016-03-18T00:00:00"/>
    <x v="1"/>
    <s v="NF-18475"/>
    <s v="Neil Französisch"/>
    <x v="2"/>
    <x v="0"/>
    <x v="108"/>
    <x v="2"/>
    <n v="32216"/>
    <x v="0"/>
    <s v="OFF-PA-10000176"/>
    <x v="1"/>
    <x v="10"/>
    <s v="Xerox 1887"/>
    <n v="91.055999999999997"/>
    <x v="5"/>
    <n v="0.2"/>
    <n v="31.869599999999995"/>
    <x v="0"/>
    <s v="No"/>
    <n v="0"/>
  </r>
  <r>
    <n v="9516"/>
    <s v="CA-2016-154165"/>
    <x v="1221"/>
    <d v="2016-02-24T00:00:00"/>
    <x v="1"/>
    <s v="DL-13315"/>
    <s v="Delfina Latchford"/>
    <x v="0"/>
    <x v="0"/>
    <x v="22"/>
    <x v="10"/>
    <n v="60653"/>
    <x v="2"/>
    <s v="OFF-AR-10003631"/>
    <x v="1"/>
    <x v="6"/>
    <s v="Staples in misc. colors"/>
    <n v="54.207999999999998"/>
    <x v="9"/>
    <n v="0.2"/>
    <n v="8.808799999999998"/>
    <x v="2"/>
    <s v="No"/>
    <n v="0"/>
  </r>
  <r>
    <n v="9517"/>
    <s v="CA-2017-123939"/>
    <x v="252"/>
    <d v="2017-08-26T00:00:00"/>
    <x v="0"/>
    <s v="MS-17710"/>
    <s v="Maurice Satty"/>
    <x v="0"/>
    <x v="0"/>
    <x v="256"/>
    <x v="24"/>
    <n v="43402"/>
    <x v="3"/>
    <s v="TEC-PH-10000923"/>
    <x v="2"/>
    <x v="7"/>
    <s v="Belkin SportFit Armband For iPhone 5s/5c, Fuchsia"/>
    <n v="26.981999999999999"/>
    <x v="1"/>
    <n v="0.4"/>
    <n v="4.0472999999999999"/>
    <x v="3"/>
    <s v="No"/>
    <n v="0"/>
  </r>
  <r>
    <n v="9518"/>
    <s v="CA-2017-123939"/>
    <x v="252"/>
    <d v="2017-08-26T00:00:00"/>
    <x v="0"/>
    <s v="MS-17710"/>
    <s v="Maurice Satty"/>
    <x v="0"/>
    <x v="0"/>
    <x v="256"/>
    <x v="24"/>
    <n v="43402"/>
    <x v="3"/>
    <s v="OFF-LA-10003190"/>
    <x v="1"/>
    <x v="2"/>
    <s v="Avery 474"/>
    <n v="6.911999999999999"/>
    <x v="1"/>
    <n v="0.2"/>
    <n v="2.5056000000000003"/>
    <x v="3"/>
    <s v="No"/>
    <n v="0"/>
  </r>
  <r>
    <n v="9519"/>
    <s v="CA-2017-123939"/>
    <x v="252"/>
    <d v="2017-08-26T00:00:00"/>
    <x v="0"/>
    <s v="MS-17710"/>
    <s v="Maurice Satty"/>
    <x v="0"/>
    <x v="0"/>
    <x v="256"/>
    <x v="24"/>
    <n v="43402"/>
    <x v="3"/>
    <s v="OFF-ST-10003208"/>
    <x v="1"/>
    <x v="4"/>
    <s v="Adjustable Depth Letter/Legal Cart"/>
    <n v="435.50400000000002"/>
    <x v="1"/>
    <n v="0.2"/>
    <n v="48.994199999999921"/>
    <x v="3"/>
    <s v="No"/>
    <n v="0"/>
  </r>
  <r>
    <n v="9520"/>
    <s v="US-2019-104451"/>
    <x v="540"/>
    <d v="2019-05-12T00:00:00"/>
    <x v="0"/>
    <s v="MM-18055"/>
    <s v="Michelle Moray"/>
    <x v="0"/>
    <x v="0"/>
    <x v="8"/>
    <x v="1"/>
    <n v="94110"/>
    <x v="1"/>
    <s v="OFF-AP-10000692"/>
    <x v="1"/>
    <x v="9"/>
    <s v="Fellowes Mighty 8 Compact Surge Protector"/>
    <n v="81.08"/>
    <x v="4"/>
    <n v="0"/>
    <n v="22.702400000000004"/>
    <x v="1"/>
    <s v="No"/>
    <n v="0"/>
  </r>
  <r>
    <n v="9521"/>
    <s v="CA-2018-101189"/>
    <x v="1084"/>
    <d v="2018-02-09T00:00:00"/>
    <x v="1"/>
    <s v="JB-15400"/>
    <s v="Jennifer Braxton"/>
    <x v="1"/>
    <x v="0"/>
    <x v="1"/>
    <x v="1"/>
    <n v="90049"/>
    <x v="1"/>
    <s v="OFF-ST-10004180"/>
    <x v="1"/>
    <x v="4"/>
    <s v="Safco Commercial Shelving"/>
    <n v="93.02"/>
    <x v="0"/>
    <n v="0"/>
    <n v="3.720799999999997"/>
    <x v="1"/>
    <s v="No"/>
    <n v="0"/>
  </r>
  <r>
    <n v="9522"/>
    <s v="CA-2016-169446"/>
    <x v="174"/>
    <d v="2016-12-25T00:00:00"/>
    <x v="1"/>
    <s v="SG-20605"/>
    <s v="Speros Goranitis"/>
    <x v="0"/>
    <x v="0"/>
    <x v="22"/>
    <x v="10"/>
    <n v="60623"/>
    <x v="2"/>
    <s v="TEC-PH-10002817"/>
    <x v="2"/>
    <x v="7"/>
    <s v="RCA ViSYS 25425RE1 Corded phone"/>
    <n v="323.97600000000006"/>
    <x v="1"/>
    <n v="0.2"/>
    <n v="36.44729999999997"/>
    <x v="2"/>
    <s v="No"/>
    <n v="0"/>
  </r>
  <r>
    <n v="9523"/>
    <s v="CA-2016-169446"/>
    <x v="174"/>
    <d v="2016-12-25T00:00:00"/>
    <x v="1"/>
    <s v="SG-20605"/>
    <s v="Speros Goranitis"/>
    <x v="0"/>
    <x v="0"/>
    <x v="22"/>
    <x v="10"/>
    <n v="60623"/>
    <x v="2"/>
    <s v="OFF-PA-10000295"/>
    <x v="1"/>
    <x v="10"/>
    <s v="Xerox 229"/>
    <n v="15.552000000000003"/>
    <x v="1"/>
    <n v="0.2"/>
    <n v="5.4432"/>
    <x v="2"/>
    <s v="No"/>
    <n v="0"/>
  </r>
  <r>
    <n v="9524"/>
    <s v="CA-2016-169446"/>
    <x v="174"/>
    <d v="2016-12-25T00:00:00"/>
    <x v="1"/>
    <s v="SG-20605"/>
    <s v="Speros Goranitis"/>
    <x v="0"/>
    <x v="0"/>
    <x v="22"/>
    <x v="10"/>
    <n v="60623"/>
    <x v="2"/>
    <s v="OFF-ST-10000419"/>
    <x v="1"/>
    <x v="4"/>
    <s v="Rogers Jumbo File, Granite"/>
    <n v="32.591999999999999"/>
    <x v="1"/>
    <n v="0.2"/>
    <n v="-7.7406000000000006"/>
    <x v="2"/>
    <s v="No"/>
    <n v="0"/>
  </r>
  <r>
    <n v="9525"/>
    <s v="CA-2019-156958"/>
    <x v="256"/>
    <d v="2019-12-06T00:00:00"/>
    <x v="2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n v="83.920000000000016"/>
    <x v="2"/>
    <n v="0.2"/>
    <n v="29.371999999999993"/>
    <x v="1"/>
    <s v="Yes"/>
    <n v="1"/>
  </r>
  <r>
    <n v="9526"/>
    <s v="CA-2019-156958"/>
    <x v="256"/>
    <d v="2019-12-06T00:00:00"/>
    <x v="2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n v="199.89999999999998"/>
    <x v="2"/>
    <n v="0"/>
    <n v="39.97999999999999"/>
    <x v="1"/>
    <s v="Yes"/>
    <n v="1"/>
  </r>
  <r>
    <n v="9527"/>
    <s v="CA-2019-156958"/>
    <x v="256"/>
    <d v="2019-12-06T00:00:00"/>
    <x v="2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n v="31.176000000000002"/>
    <x v="1"/>
    <n v="0.2"/>
    <n v="-7.0145999999999997"/>
    <x v="1"/>
    <s v="Yes"/>
    <n v="1"/>
  </r>
  <r>
    <n v="9528"/>
    <s v="CA-2019-156958"/>
    <x v="256"/>
    <d v="2019-12-06T00:00:00"/>
    <x v="2"/>
    <s v="PB-18805"/>
    <s v="Patrick Bzostek"/>
    <x v="2"/>
    <x v="0"/>
    <x v="4"/>
    <x v="4"/>
    <n v="98115"/>
    <x v="1"/>
    <s v="OFF-BI-10001543"/>
    <x v="1"/>
    <x v="8"/>
    <s v="GBC VeloBinder Manual Binding System"/>
    <n v="172.75200000000001"/>
    <x v="5"/>
    <n v="0.2"/>
    <n v="60.463200000000015"/>
    <x v="1"/>
    <s v="Yes"/>
    <n v="1"/>
  </r>
  <r>
    <n v="9529"/>
    <s v="CA-2019-156958"/>
    <x v="256"/>
    <d v="2019-12-06T00:00:00"/>
    <x v="2"/>
    <s v="PB-18805"/>
    <s v="Patrick Bzostek"/>
    <x v="2"/>
    <x v="0"/>
    <x v="4"/>
    <x v="4"/>
    <n v="98115"/>
    <x v="1"/>
    <s v="OFF-BI-10002071"/>
    <x v="1"/>
    <x v="8"/>
    <s v="Fellowes Black Plastic Comb Bindings"/>
    <n v="9.2959999999999994"/>
    <x v="0"/>
    <n v="0.2"/>
    <n v="3.0211999999999994"/>
    <x v="1"/>
    <s v="Yes"/>
    <n v="1"/>
  </r>
  <r>
    <n v="9530"/>
    <s v="CA-2019-101637"/>
    <x v="668"/>
    <d v="2019-03-25T00:00:00"/>
    <x v="3"/>
    <s v="AC-10615"/>
    <s v="Ann Chong"/>
    <x v="1"/>
    <x v="0"/>
    <x v="486"/>
    <x v="5"/>
    <n v="77705"/>
    <x v="2"/>
    <s v="OFF-ST-10002352"/>
    <x v="1"/>
    <x v="4"/>
    <s v="Iris Project Case"/>
    <n v="12.768000000000001"/>
    <x v="0"/>
    <n v="0.2"/>
    <n v="0.95759999999999934"/>
    <x v="2"/>
    <s v="No"/>
    <n v="0"/>
  </r>
  <r>
    <n v="9531"/>
    <s v="CA-2019-111759"/>
    <x v="141"/>
    <d v="2019-07-12T00:00:00"/>
    <x v="1"/>
    <s v="MR-17545"/>
    <s v="Mathew Reese"/>
    <x v="2"/>
    <x v="0"/>
    <x v="4"/>
    <x v="4"/>
    <n v="98103"/>
    <x v="1"/>
    <s v="OFF-PA-10003127"/>
    <x v="1"/>
    <x v="10"/>
    <s v="Easy-staple paper"/>
    <n v="52.76"/>
    <x v="0"/>
    <n v="0"/>
    <n v="24.269599999999997"/>
    <x v="1"/>
    <s v="No"/>
    <n v="0"/>
  </r>
  <r>
    <n v="9532"/>
    <s v="CA-2019-102729"/>
    <x v="40"/>
    <d v="2019-10-31T00:00:00"/>
    <x v="1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n v="55.616"/>
    <x v="0"/>
    <n v="0.2"/>
    <n v="5.5616000000000021"/>
    <x v="2"/>
    <s v="No"/>
    <n v="0"/>
  </r>
  <r>
    <n v="9533"/>
    <s v="CA-2018-116596"/>
    <x v="189"/>
    <d v="2018-10-31T00:00:00"/>
    <x v="1"/>
    <s v="BW-11200"/>
    <s v="Ben Wallace"/>
    <x v="0"/>
    <x v="0"/>
    <x v="20"/>
    <x v="15"/>
    <n v="10011"/>
    <x v="3"/>
    <s v="FUR-CH-10000553"/>
    <x v="0"/>
    <x v="1"/>
    <s v="Metal Folding Chairs, Beige, 4/Carton"/>
    <n v="427.64400000000001"/>
    <x v="9"/>
    <n v="0.1"/>
    <n v="80.777199999999979"/>
    <x v="3"/>
    <s v="No"/>
    <n v="0"/>
  </r>
  <r>
    <n v="9534"/>
    <s v="CA-2018-116596"/>
    <x v="189"/>
    <d v="2018-10-31T00:00:00"/>
    <x v="1"/>
    <s v="BW-11200"/>
    <s v="Ben Wallace"/>
    <x v="0"/>
    <x v="0"/>
    <x v="20"/>
    <x v="15"/>
    <n v="10011"/>
    <x v="3"/>
    <s v="OFF-FA-10000134"/>
    <x v="1"/>
    <x v="13"/>
    <s v="Advantus Push Pins, Aluminum Head"/>
    <n v="40.669999999999995"/>
    <x v="3"/>
    <n v="0"/>
    <n v="12.607699999999999"/>
    <x v="3"/>
    <s v="No"/>
    <n v="0"/>
  </r>
  <r>
    <n v="9535"/>
    <s v="CA-2018-116596"/>
    <x v="189"/>
    <d v="2018-10-31T00:00:00"/>
    <x v="1"/>
    <s v="BW-11200"/>
    <s v="Ben Wallace"/>
    <x v="0"/>
    <x v="0"/>
    <x v="20"/>
    <x v="15"/>
    <n v="10011"/>
    <x v="3"/>
    <s v="OFF-ST-10000636"/>
    <x v="1"/>
    <x v="4"/>
    <s v="Rogers Profile Extra Capacity Storage Tub"/>
    <n v="33.479999999999997"/>
    <x v="0"/>
    <n v="0"/>
    <n v="1.3391999999999982"/>
    <x v="3"/>
    <s v="No"/>
    <n v="0"/>
  </r>
  <r>
    <n v="9536"/>
    <s v="CA-2018-116596"/>
    <x v="189"/>
    <d v="2018-10-31T00:00:00"/>
    <x v="1"/>
    <s v="BW-11200"/>
    <s v="Ben Wallace"/>
    <x v="0"/>
    <x v="0"/>
    <x v="20"/>
    <x v="15"/>
    <n v="10011"/>
    <x v="3"/>
    <s v="OFF-BI-10002949"/>
    <x v="1"/>
    <x v="8"/>
    <s v="Prestige Round Ring Binders"/>
    <n v="9.7280000000000015"/>
    <x v="0"/>
    <n v="0.2"/>
    <n v="3.283199999999999"/>
    <x v="3"/>
    <s v="No"/>
    <n v="0"/>
  </r>
  <r>
    <n v="9537"/>
    <s v="CA-2019-124191"/>
    <x v="492"/>
    <d v="2019-06-14T00:00:00"/>
    <x v="0"/>
    <s v="TS-21610"/>
    <s v="Troy Staebel"/>
    <x v="0"/>
    <x v="0"/>
    <x v="22"/>
    <x v="10"/>
    <n v="60610"/>
    <x v="2"/>
    <s v="FUR-FU-10002364"/>
    <x v="0"/>
    <x v="5"/>
    <s v="Eldon Expressions Wood Desk Accessories, Oak"/>
    <n v="8.8559999999999999"/>
    <x v="1"/>
    <n v="0.6"/>
    <n v="-6.8634000000000013"/>
    <x v="2"/>
    <s v="No"/>
    <n v="0"/>
  </r>
  <r>
    <n v="9538"/>
    <s v="CA-2018-148747"/>
    <x v="477"/>
    <d v="2018-09-27T00:00:00"/>
    <x v="2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n v="477.666"/>
    <x v="0"/>
    <n v="0.15"/>
    <n v="84.293999999999969"/>
    <x v="1"/>
    <s v="No"/>
    <n v="0"/>
  </r>
  <r>
    <n v="9539"/>
    <s v="US-2019-169488"/>
    <x v="210"/>
    <d v="2019-09-09T00:00:00"/>
    <x v="2"/>
    <s v="AA-10375"/>
    <s v="Allen Armold"/>
    <x v="0"/>
    <x v="0"/>
    <x v="205"/>
    <x v="34"/>
    <n v="2908"/>
    <x v="3"/>
    <s v="OFF-PA-10002659"/>
    <x v="1"/>
    <x v="10"/>
    <s v="Avoid Verbal Orders Carbonless Minifold Book"/>
    <n v="16.899999999999999"/>
    <x v="2"/>
    <n v="0"/>
    <n v="7.7739999999999991"/>
    <x v="3"/>
    <s v="No"/>
    <n v="0"/>
  </r>
  <r>
    <n v="9540"/>
    <s v="US-2019-169488"/>
    <x v="210"/>
    <d v="2019-09-09T00:00:00"/>
    <x v="2"/>
    <s v="AA-10375"/>
    <s v="Allen Armold"/>
    <x v="0"/>
    <x v="0"/>
    <x v="205"/>
    <x v="34"/>
    <n v="2908"/>
    <x v="3"/>
    <s v="OFF-PA-10000157"/>
    <x v="1"/>
    <x v="10"/>
    <s v="Xerox 191"/>
    <n v="39.96"/>
    <x v="0"/>
    <n v="0"/>
    <n v="18.781199999999998"/>
    <x v="3"/>
    <s v="No"/>
    <n v="0"/>
  </r>
  <r>
    <n v="9541"/>
    <s v="CA-2017-135727"/>
    <x v="1222"/>
    <d v="2017-05-16T00:00:00"/>
    <x v="0"/>
    <s v="PS-18970"/>
    <s v="Paul Stevenson"/>
    <x v="2"/>
    <x v="0"/>
    <x v="42"/>
    <x v="16"/>
    <n v="85023"/>
    <x v="1"/>
    <s v="FUR-CH-10004540"/>
    <x v="0"/>
    <x v="1"/>
    <s v="Global Chrome Stack Chair"/>
    <n v="191.96800000000002"/>
    <x v="3"/>
    <n v="0.2"/>
    <n v="16.797200000000004"/>
    <x v="1"/>
    <s v="No"/>
    <n v="0"/>
  </r>
  <r>
    <n v="9542"/>
    <s v="CA-2017-135251"/>
    <x v="705"/>
    <d v="2017-08-10T00:00:00"/>
    <x v="1"/>
    <s v="RP-19270"/>
    <s v="Rachel Payne"/>
    <x v="1"/>
    <x v="0"/>
    <x v="12"/>
    <x v="5"/>
    <n v="77095"/>
    <x v="2"/>
    <s v="OFF-LA-10004544"/>
    <x v="1"/>
    <x v="2"/>
    <s v="Avery 505"/>
    <n v="35.520000000000003"/>
    <x v="1"/>
    <n v="0.2"/>
    <n v="13.320000000000002"/>
    <x v="2"/>
    <s v="No"/>
    <n v="0"/>
  </r>
  <r>
    <n v="9543"/>
    <s v="CA-2017-135251"/>
    <x v="705"/>
    <d v="2017-08-10T00:00:00"/>
    <x v="1"/>
    <s v="RP-19270"/>
    <s v="Rachel Payne"/>
    <x v="1"/>
    <x v="0"/>
    <x v="12"/>
    <x v="5"/>
    <n v="77095"/>
    <x v="2"/>
    <s v="OFF-BI-10001097"/>
    <x v="1"/>
    <x v="8"/>
    <s v="Avery Hole Reinforcements"/>
    <n v="6.2299999999999986"/>
    <x v="2"/>
    <n v="0.8"/>
    <n v="-9.6565000000000047"/>
    <x v="2"/>
    <s v="No"/>
    <n v="0"/>
  </r>
  <r>
    <n v="9544"/>
    <s v="CA-2017-135251"/>
    <x v="705"/>
    <d v="2017-08-10T00:00:00"/>
    <x v="1"/>
    <s v="RP-19270"/>
    <s v="Rachel Payne"/>
    <x v="1"/>
    <x v="0"/>
    <x v="12"/>
    <x v="5"/>
    <n v="77095"/>
    <x v="2"/>
    <s v="OFF-PA-10003302"/>
    <x v="1"/>
    <x v="10"/>
    <s v="Xerox 1906"/>
    <n v="56.704000000000001"/>
    <x v="0"/>
    <n v="0.2"/>
    <n v="19.137599999999992"/>
    <x v="2"/>
    <s v="No"/>
    <n v="0"/>
  </r>
  <r>
    <n v="9545"/>
    <s v="CA-2017-135251"/>
    <x v="705"/>
    <d v="2017-08-10T00:00:00"/>
    <x v="1"/>
    <s v="RP-19270"/>
    <s v="Rachel Payne"/>
    <x v="1"/>
    <x v="0"/>
    <x v="12"/>
    <x v="5"/>
    <n v="77095"/>
    <x v="2"/>
    <s v="FUR-BO-10003965"/>
    <x v="0"/>
    <x v="0"/>
    <s v="O'Sullivan Manor Hill 2-Door Library in Brianna Oak"/>
    <n v="369.19919999999996"/>
    <x v="1"/>
    <n v="0.32"/>
    <n v="-114.01739999999995"/>
    <x v="2"/>
    <s v="No"/>
    <n v="0"/>
  </r>
  <r>
    <n v="9546"/>
    <s v="CA-2016-166590"/>
    <x v="194"/>
    <d v="2016-11-02T00:00:00"/>
    <x v="1"/>
    <s v="NC-18625"/>
    <s v="Noah Childs"/>
    <x v="1"/>
    <x v="0"/>
    <x v="38"/>
    <x v="14"/>
    <n v="47201"/>
    <x v="2"/>
    <s v="TEC-AC-10003433"/>
    <x v="2"/>
    <x v="11"/>
    <s v="Maxell 4.7GB DVD+R 5/Pack"/>
    <n v="1.98"/>
    <x v="0"/>
    <n v="0"/>
    <n v="0.89100000000000001"/>
    <x v="2"/>
    <s v="No"/>
    <n v="0"/>
  </r>
  <r>
    <n v="9547"/>
    <s v="CA-2016-166590"/>
    <x v="194"/>
    <d v="2016-11-02T00:00:00"/>
    <x v="1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n v="75.88"/>
    <x v="0"/>
    <n v="0"/>
    <n v="35.663599999999995"/>
    <x v="2"/>
    <s v="No"/>
    <n v="0"/>
  </r>
  <r>
    <n v="9548"/>
    <s v="CA-2018-131744"/>
    <x v="1133"/>
    <d v="2018-06-20T00:00:00"/>
    <x v="0"/>
    <s v="SC-20770"/>
    <s v="Stewart Carmichael"/>
    <x v="1"/>
    <x v="0"/>
    <x v="10"/>
    <x v="9"/>
    <n v="19134"/>
    <x v="3"/>
    <s v="OFF-PA-10004610"/>
    <x v="1"/>
    <x v="10"/>
    <s v="Xerox 1900"/>
    <n v="6.8480000000000008"/>
    <x v="0"/>
    <n v="0.2"/>
    <n v="2.1399999999999992"/>
    <x v="3"/>
    <s v="No"/>
    <n v="0"/>
  </r>
  <r>
    <n v="9549"/>
    <s v="CA-2018-131744"/>
    <x v="1133"/>
    <d v="2018-06-20T00:00:00"/>
    <x v="0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n v="4.6260000000000003"/>
    <x v="0"/>
    <n v="0.7"/>
    <n v="-3.8549999999999986"/>
    <x v="3"/>
    <s v="No"/>
    <n v="0"/>
  </r>
  <r>
    <n v="9550"/>
    <s v="CA-2018-131744"/>
    <x v="1133"/>
    <d v="2018-06-20T00:00:00"/>
    <x v="0"/>
    <s v="SC-20770"/>
    <s v="Stewart Carmichael"/>
    <x v="1"/>
    <x v="0"/>
    <x v="10"/>
    <x v="9"/>
    <n v="19134"/>
    <x v="3"/>
    <s v="OFF-AP-10001394"/>
    <x v="1"/>
    <x v="9"/>
    <s v="Harmony Air Purifier"/>
    <n v="453.6"/>
    <x v="1"/>
    <n v="0.2"/>
    <n v="90.71999999999997"/>
    <x v="3"/>
    <s v="No"/>
    <n v="0"/>
  </r>
  <r>
    <n v="9551"/>
    <s v="CA-2017-160864"/>
    <x v="910"/>
    <d v="2017-05-06T00:00:00"/>
    <x v="2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n v="13.847999999999999"/>
    <x v="1"/>
    <n v="0.2"/>
    <n v="5.1929999999999996"/>
    <x v="1"/>
    <s v="No"/>
    <n v="0"/>
  </r>
  <r>
    <n v="9552"/>
    <s v="CA-2017-147690"/>
    <x v="113"/>
    <d v="2017-11-14T00:00:00"/>
    <x v="1"/>
    <s v="SC-20020"/>
    <s v="Sam Craven"/>
    <x v="0"/>
    <x v="0"/>
    <x v="10"/>
    <x v="9"/>
    <n v="19140"/>
    <x v="3"/>
    <s v="OFF-ST-10001526"/>
    <x v="1"/>
    <x v="4"/>
    <s v="Iceberg Mobile Mega Data/Printer Cart"/>
    <n v="577.58400000000006"/>
    <x v="5"/>
    <n v="0.2"/>
    <n v="43.318799999999953"/>
    <x v="3"/>
    <s v="No"/>
    <n v="0"/>
  </r>
  <r>
    <n v="9553"/>
    <s v="CA-2017-163923"/>
    <x v="1051"/>
    <d v="2017-06-03T00:00:00"/>
    <x v="1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n v="151.96"/>
    <x v="4"/>
    <n v="0"/>
    <n v="36.470399999999998"/>
    <x v="0"/>
    <s v="No"/>
    <n v="0"/>
  </r>
  <r>
    <n v="9554"/>
    <s v="CA-2018-125724"/>
    <x v="897"/>
    <d v="2018-09-27T00:00:00"/>
    <x v="1"/>
    <s v="SM-20950"/>
    <s v="Suzanne McNair"/>
    <x v="1"/>
    <x v="0"/>
    <x v="266"/>
    <x v="22"/>
    <n v="80020"/>
    <x v="1"/>
    <s v="FUR-FU-10000246"/>
    <x v="0"/>
    <x v="5"/>
    <s v="Aluminum Document Frame"/>
    <n v="68.432000000000016"/>
    <x v="3"/>
    <n v="0.2"/>
    <n v="8.5539999999999878"/>
    <x v="1"/>
    <s v="No"/>
    <n v="0"/>
  </r>
  <r>
    <n v="9555"/>
    <s v="CA-2017-111612"/>
    <x v="109"/>
    <d v="2017-12-02T00:00:00"/>
    <x v="1"/>
    <s v="EB-14110"/>
    <s v="Eugene Barchas"/>
    <x v="0"/>
    <x v="0"/>
    <x v="38"/>
    <x v="24"/>
    <n v="43229"/>
    <x v="3"/>
    <s v="FUR-FU-10003799"/>
    <x v="0"/>
    <x v="5"/>
    <s v="Seth Thomas 13 1/2&quot; Wall Clock"/>
    <n v="71.12"/>
    <x v="2"/>
    <n v="0.2"/>
    <n v="9.7789999999999964"/>
    <x v="3"/>
    <s v="No"/>
    <n v="0"/>
  </r>
  <r>
    <n v="9556"/>
    <s v="CA-2017-111612"/>
    <x v="109"/>
    <d v="2017-12-02T00:00:00"/>
    <x v="1"/>
    <s v="EB-14110"/>
    <s v="Eugene Barchas"/>
    <x v="0"/>
    <x v="0"/>
    <x v="38"/>
    <x v="24"/>
    <n v="43229"/>
    <x v="3"/>
    <s v="OFF-FA-10003021"/>
    <x v="1"/>
    <x v="13"/>
    <s v="Staples"/>
    <n v="3.008"/>
    <x v="0"/>
    <n v="0.2"/>
    <n v="0.56399999999999983"/>
    <x v="3"/>
    <s v="No"/>
    <n v="0"/>
  </r>
  <r>
    <n v="9557"/>
    <s v="CA-2017-156853"/>
    <x v="155"/>
    <d v="2017-12-05T00:00:00"/>
    <x v="0"/>
    <s v="HP-14815"/>
    <s v="Harold Pawlan"/>
    <x v="2"/>
    <x v="0"/>
    <x v="3"/>
    <x v="38"/>
    <n v="3301"/>
    <x v="3"/>
    <s v="OFF-PA-10003656"/>
    <x v="1"/>
    <x v="10"/>
    <s v="Xerox 1935"/>
    <n v="184.66"/>
    <x v="3"/>
    <n v="0"/>
    <n v="84.943599999999989"/>
    <x v="3"/>
    <s v="No"/>
    <n v="0"/>
  </r>
  <r>
    <n v="9558"/>
    <s v="CA-2016-103086"/>
    <x v="1136"/>
    <d v="2016-10-19T00:00:00"/>
    <x v="0"/>
    <s v="EB-14170"/>
    <s v="Evan Bailliet"/>
    <x v="0"/>
    <x v="0"/>
    <x v="12"/>
    <x v="5"/>
    <n v="77095"/>
    <x v="2"/>
    <s v="FUR-FU-10004586"/>
    <x v="0"/>
    <x v="5"/>
    <s v="G.E. Longer-Life Indoor Recessed Floodlight Bulbs"/>
    <n v="5.3120000000000003"/>
    <x v="0"/>
    <n v="0.6"/>
    <n v="-1.5935999999999995"/>
    <x v="2"/>
    <s v="No"/>
    <n v="0"/>
  </r>
  <r>
    <n v="9559"/>
    <s v="CA-2018-129280"/>
    <x v="973"/>
    <d v="2018-05-05T00:00:00"/>
    <x v="2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n v="132.52000000000004"/>
    <x v="2"/>
    <n v="0.2"/>
    <n v="34.786500000000004"/>
    <x v="3"/>
    <s v="No"/>
    <n v="0"/>
  </r>
  <r>
    <n v="9560"/>
    <s v="CA-2018-129280"/>
    <x v="973"/>
    <d v="2018-05-05T00:00:00"/>
    <x v="2"/>
    <s v="SM-20905"/>
    <s v="Susan MacKendrick"/>
    <x v="0"/>
    <x v="0"/>
    <x v="46"/>
    <x v="24"/>
    <n v="43055"/>
    <x v="3"/>
    <s v="OFF-ST-10002554"/>
    <x v="1"/>
    <x v="4"/>
    <s v="Tennsco Industrial Shelving"/>
    <n v="195.64"/>
    <x v="2"/>
    <n v="0.2"/>
    <n v="-44.018999999999991"/>
    <x v="3"/>
    <s v="No"/>
    <n v="0"/>
  </r>
  <r>
    <n v="9561"/>
    <s v="CA-2018-129280"/>
    <x v="973"/>
    <d v="2018-05-05T00:00:00"/>
    <x v="2"/>
    <s v="SM-20905"/>
    <s v="Susan MacKendrick"/>
    <x v="0"/>
    <x v="0"/>
    <x v="46"/>
    <x v="24"/>
    <n v="43055"/>
    <x v="3"/>
    <s v="FUR-FU-10001876"/>
    <x v="0"/>
    <x v="5"/>
    <s v="Computer Room Manger, 14&quot;"/>
    <n v="51.967999999999996"/>
    <x v="0"/>
    <n v="0.2"/>
    <n v="10.393599999999998"/>
    <x v="3"/>
    <s v="No"/>
    <n v="0"/>
  </r>
  <r>
    <n v="9562"/>
    <s v="CA-2018-129280"/>
    <x v="973"/>
    <d v="2018-05-05T00:00:00"/>
    <x v="2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n v="431.97600000000006"/>
    <x v="1"/>
    <n v="0.2"/>
    <n v="-75.59580000000004"/>
    <x v="3"/>
    <s v="No"/>
    <n v="0"/>
  </r>
  <r>
    <n v="9563"/>
    <s v="CA-2018-129280"/>
    <x v="973"/>
    <d v="2018-05-05T00:00:00"/>
    <x v="2"/>
    <s v="SM-20905"/>
    <s v="Susan MacKendrick"/>
    <x v="0"/>
    <x v="0"/>
    <x v="46"/>
    <x v="24"/>
    <n v="43055"/>
    <x v="3"/>
    <s v="TEC-MA-10003589"/>
    <x v="2"/>
    <x v="15"/>
    <s v="Cisco 8961 IP Phone Charcoal"/>
    <n v="224.93700000000004"/>
    <x v="1"/>
    <n v="0.7"/>
    <n v="-164.9538"/>
    <x v="3"/>
    <s v="No"/>
    <n v="0"/>
  </r>
  <r>
    <n v="9564"/>
    <s v="CA-2018-129280"/>
    <x v="973"/>
    <d v="2018-05-05T00:00:00"/>
    <x v="2"/>
    <s v="SM-20905"/>
    <s v="Susan MacKendrick"/>
    <x v="0"/>
    <x v="0"/>
    <x v="46"/>
    <x v="24"/>
    <n v="43055"/>
    <x v="3"/>
    <s v="OFF-LA-10000081"/>
    <x v="1"/>
    <x v="2"/>
    <s v="Avery 496"/>
    <n v="6"/>
    <x v="0"/>
    <n v="0.2"/>
    <n v="2.0999999999999996"/>
    <x v="3"/>
    <s v="No"/>
    <n v="0"/>
  </r>
  <r>
    <n v="9565"/>
    <s v="CA-2017-161242"/>
    <x v="932"/>
    <d v="2017-06-08T00:00:00"/>
    <x v="1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s v="No"/>
    <n v="0"/>
  </r>
  <r>
    <n v="9566"/>
    <s v="CA-2016-130428"/>
    <x v="691"/>
    <d v="2016-03-31T00:00:00"/>
    <x v="3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n v="1125.4879999999998"/>
    <x v="3"/>
    <n v="0.2"/>
    <n v="98.480200000000082"/>
    <x v="0"/>
    <s v="No"/>
    <n v="0"/>
  </r>
  <r>
    <n v="9567"/>
    <s v="CA-2016-130428"/>
    <x v="691"/>
    <d v="2016-03-31T00:00:00"/>
    <x v="3"/>
    <s v="TG-21640"/>
    <s v="Trudy Glocke"/>
    <x v="0"/>
    <x v="0"/>
    <x v="67"/>
    <x v="2"/>
    <n v="33614"/>
    <x v="0"/>
    <s v="OFF-BI-10001636"/>
    <x v="1"/>
    <x v="8"/>
    <s v="Ibico Plastic and Wire Spiral Binding Combs"/>
    <n v="12.645000000000001"/>
    <x v="2"/>
    <n v="0.7"/>
    <n v="-10.116"/>
    <x v="0"/>
    <s v="No"/>
    <n v="0"/>
  </r>
  <r>
    <n v="9568"/>
    <s v="CA-2016-130428"/>
    <x v="691"/>
    <d v="2016-03-31T00:00:00"/>
    <x v="3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n v="4.032"/>
    <x v="0"/>
    <n v="0.2"/>
    <n v="1.0584000000000002"/>
    <x v="0"/>
    <s v="No"/>
    <n v="0"/>
  </r>
  <r>
    <n v="9569"/>
    <s v="CA-2019-104388"/>
    <x v="957"/>
    <d v="2019-07-07T00:00:00"/>
    <x v="2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x v="4"/>
    <n v="0"/>
    <n v="22.388800000000003"/>
    <x v="2"/>
    <s v="No"/>
    <n v="0"/>
  </r>
  <r>
    <n v="9570"/>
    <s v="CA-2017-113131"/>
    <x v="496"/>
    <d v="2017-09-24T00:00:00"/>
    <x v="3"/>
    <s v="MB-17305"/>
    <s v="Maria Bertelson"/>
    <x v="0"/>
    <x v="0"/>
    <x v="38"/>
    <x v="24"/>
    <n v="43229"/>
    <x v="3"/>
    <s v="OFF-BI-10003196"/>
    <x v="1"/>
    <x v="8"/>
    <s v="Accohide Poly Flexible Ring Binders"/>
    <n v="6.732000000000002"/>
    <x v="5"/>
    <n v="0.7"/>
    <n v="-4.4879999999999978"/>
    <x v="3"/>
    <s v="No"/>
    <n v="0"/>
  </r>
  <r>
    <n v="9571"/>
    <s v="CA-2017-113131"/>
    <x v="496"/>
    <d v="2017-09-24T00:00:00"/>
    <x v="3"/>
    <s v="MB-17305"/>
    <s v="Maria Bertelson"/>
    <x v="0"/>
    <x v="0"/>
    <x v="38"/>
    <x v="24"/>
    <n v="43229"/>
    <x v="3"/>
    <s v="OFF-ST-10001172"/>
    <x v="1"/>
    <x v="4"/>
    <s v="Tennsco Lockers, Sand"/>
    <n v="33.568000000000005"/>
    <x v="0"/>
    <n v="0.2"/>
    <n v="1.6783999999999981"/>
    <x v="3"/>
    <s v="No"/>
    <n v="0"/>
  </r>
  <r>
    <n v="9572"/>
    <s v="CA-2017-113131"/>
    <x v="496"/>
    <d v="2017-09-24T00:00:00"/>
    <x v="3"/>
    <s v="MB-17305"/>
    <s v="Maria Bertelson"/>
    <x v="0"/>
    <x v="0"/>
    <x v="38"/>
    <x v="24"/>
    <n v="43229"/>
    <x v="3"/>
    <s v="OFF-EN-10003068"/>
    <x v="1"/>
    <x v="12"/>
    <s v="#6 3/4 Gummed Flap White Envelopes"/>
    <n v="15.840000000000002"/>
    <x v="0"/>
    <n v="0.2"/>
    <n v="5.5439999999999987"/>
    <x v="3"/>
    <s v="No"/>
    <n v="0"/>
  </r>
  <r>
    <n v="9573"/>
    <s v="CA-2017-113131"/>
    <x v="496"/>
    <d v="2017-09-24T00:00:00"/>
    <x v="3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n v="24.424000000000003"/>
    <x v="7"/>
    <n v="0.2"/>
    <n v="7.9378000000000002"/>
    <x v="3"/>
    <s v="No"/>
    <n v="0"/>
  </r>
  <r>
    <n v="9574"/>
    <s v="CA-2017-113131"/>
    <x v="496"/>
    <d v="2017-09-24T00:00:00"/>
    <x v="3"/>
    <s v="MB-17305"/>
    <s v="Maria Bertelson"/>
    <x v="0"/>
    <x v="0"/>
    <x v="38"/>
    <x v="24"/>
    <n v="43229"/>
    <x v="3"/>
    <s v="OFF-AR-10003504"/>
    <x v="1"/>
    <x v="6"/>
    <s v="Newell 347"/>
    <n v="17.12"/>
    <x v="2"/>
    <n v="0.2"/>
    <n v="1.9259999999999975"/>
    <x v="3"/>
    <s v="No"/>
    <n v="0"/>
  </r>
  <r>
    <n v="9575"/>
    <s v="CA-2017-148495"/>
    <x v="863"/>
    <d v="2017-08-13T00:00:00"/>
    <x v="3"/>
    <s v="SF-20065"/>
    <s v="Sandra Flanagan"/>
    <x v="0"/>
    <x v="0"/>
    <x v="225"/>
    <x v="1"/>
    <n v="91767"/>
    <x v="1"/>
    <s v="FUR-FU-10001889"/>
    <x v="0"/>
    <x v="5"/>
    <s v="Ultra Door Pull Handle"/>
    <n v="31.56"/>
    <x v="1"/>
    <n v="0"/>
    <n v="10.4148"/>
    <x v="1"/>
    <s v="No"/>
    <n v="0"/>
  </r>
  <r>
    <n v="9576"/>
    <s v="CA-2017-143147"/>
    <x v="989"/>
    <d v="2017-05-28T00:00:00"/>
    <x v="0"/>
    <s v="PS-18760"/>
    <s v="Pamela Stobb"/>
    <x v="0"/>
    <x v="0"/>
    <x v="52"/>
    <x v="5"/>
    <n v="78207"/>
    <x v="2"/>
    <s v="FUR-CH-10000863"/>
    <x v="0"/>
    <x v="1"/>
    <s v="Novimex Swivel Fabric Task Chair"/>
    <n v="105.68599999999999"/>
    <x v="7"/>
    <n v="0.3"/>
    <n v="-28.686199999999999"/>
    <x v="2"/>
    <s v="No"/>
    <n v="0"/>
  </r>
  <r>
    <n v="9577"/>
    <s v="CA-2017-143147"/>
    <x v="989"/>
    <d v="2017-05-28T00:00:00"/>
    <x v="0"/>
    <s v="PS-18760"/>
    <s v="Pamela Stobb"/>
    <x v="0"/>
    <x v="0"/>
    <x v="52"/>
    <x v="5"/>
    <n v="78207"/>
    <x v="2"/>
    <s v="TEC-MA-10004679"/>
    <x v="2"/>
    <x v="15"/>
    <s v="StarTech.com 10/100 VDSL2 Ethernet Extender Kit"/>
    <n v="399.53999999999996"/>
    <x v="0"/>
    <n v="0.4"/>
    <n v="-79.908000000000015"/>
    <x v="2"/>
    <s v="No"/>
    <n v="0"/>
  </r>
  <r>
    <n v="9578"/>
    <s v="CA-2017-143147"/>
    <x v="989"/>
    <d v="2017-05-28T00:00:00"/>
    <x v="0"/>
    <s v="PS-18760"/>
    <s v="Pamela Stobb"/>
    <x v="0"/>
    <x v="0"/>
    <x v="52"/>
    <x v="5"/>
    <n v="78207"/>
    <x v="2"/>
    <s v="FUR-CH-10004754"/>
    <x v="0"/>
    <x v="1"/>
    <s v="Global Stack Chair with Arms, Black"/>
    <n v="104.93"/>
    <x v="2"/>
    <n v="0.3"/>
    <n v="-4.4969999999999999"/>
    <x v="2"/>
    <s v="No"/>
    <n v="0"/>
  </r>
  <r>
    <n v="9579"/>
    <s v="CA-2019-152975"/>
    <x v="32"/>
    <d v="2019-09-16T00:00:00"/>
    <x v="2"/>
    <s v="RB-19705"/>
    <s v="Roger Barcio"/>
    <x v="2"/>
    <x v="0"/>
    <x v="20"/>
    <x v="15"/>
    <n v="10035"/>
    <x v="3"/>
    <s v="TEC-PH-10004586"/>
    <x v="2"/>
    <x v="7"/>
    <s v="Wilson SignalBoost 841262 DB PRO Amplifier Kit"/>
    <n v="1079.8499999999999"/>
    <x v="1"/>
    <n v="0"/>
    <n v="323.95499999999993"/>
    <x v="3"/>
    <s v="No"/>
    <n v="0"/>
  </r>
  <r>
    <n v="9580"/>
    <s v="CA-2019-152975"/>
    <x v="32"/>
    <d v="2019-09-16T00:00:00"/>
    <x v="2"/>
    <s v="RB-19705"/>
    <s v="Roger Barcio"/>
    <x v="2"/>
    <x v="0"/>
    <x v="20"/>
    <x v="15"/>
    <n v="10035"/>
    <x v="3"/>
    <s v="OFF-ST-10001370"/>
    <x v="1"/>
    <x v="4"/>
    <s v="Sensible Storage WireTech Storage Systems"/>
    <n v="70.98"/>
    <x v="7"/>
    <n v="0"/>
    <n v="3.5489999999999924"/>
    <x v="3"/>
    <s v="No"/>
    <n v="0"/>
  </r>
  <r>
    <n v="9581"/>
    <s v="CA-2019-152975"/>
    <x v="32"/>
    <d v="2019-09-16T00:00:00"/>
    <x v="2"/>
    <s v="RB-19705"/>
    <s v="Roger Barcio"/>
    <x v="2"/>
    <x v="0"/>
    <x v="20"/>
    <x v="15"/>
    <n v="10035"/>
    <x v="3"/>
    <s v="OFF-AR-10001988"/>
    <x v="1"/>
    <x v="6"/>
    <s v="Bulldog Table or Wall-Mount Pencil Sharpener"/>
    <n v="29.950000000000003"/>
    <x v="2"/>
    <n v="0"/>
    <n v="8.6854999999999993"/>
    <x v="3"/>
    <s v="No"/>
    <n v="0"/>
  </r>
  <r>
    <n v="9582"/>
    <s v="CA-2019-152975"/>
    <x v="32"/>
    <d v="2019-09-16T00:00:00"/>
    <x v="2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n v="589.41"/>
    <x v="2"/>
    <n v="0.1"/>
    <n v="-6.5490000000000492"/>
    <x v="3"/>
    <s v="No"/>
    <n v="0"/>
  </r>
  <r>
    <n v="9583"/>
    <s v="CA-2018-107475"/>
    <x v="843"/>
    <d v="2018-06-11T00:00:00"/>
    <x v="1"/>
    <s v="RS-19870"/>
    <s v="Roy Skaria"/>
    <x v="2"/>
    <x v="0"/>
    <x v="10"/>
    <x v="9"/>
    <n v="19120"/>
    <x v="3"/>
    <s v="OFF-FA-10002988"/>
    <x v="1"/>
    <x v="13"/>
    <s v="Ideal Clamps"/>
    <n v="9.6479999999999997"/>
    <x v="5"/>
    <n v="0.2"/>
    <n v="3.4973999999999998"/>
    <x v="3"/>
    <s v="No"/>
    <n v="0"/>
  </r>
  <r>
    <n v="9584"/>
    <s v="CA-2019-116127"/>
    <x v="643"/>
    <d v="2019-06-27T00:00:00"/>
    <x v="0"/>
    <s v="SB-20185"/>
    <s v="Sarah Brown"/>
    <x v="0"/>
    <x v="0"/>
    <x v="20"/>
    <x v="15"/>
    <n v="10024"/>
    <x v="3"/>
    <s v="FUR-BO-10002213"/>
    <x v="0"/>
    <x v="0"/>
    <s v="DMI Eclipse Executive Suite Bookcases"/>
    <n v="400.78400000000005"/>
    <x v="7"/>
    <n v="0.2"/>
    <n v="-5.0098000000000269"/>
    <x v="3"/>
    <s v="No"/>
    <n v="0"/>
  </r>
  <r>
    <n v="9585"/>
    <s v="CA-2019-132584"/>
    <x v="775"/>
    <d v="2019-08-27T00:00:00"/>
    <x v="2"/>
    <s v="HJ-14875"/>
    <s v="Heather Jas"/>
    <x v="2"/>
    <x v="0"/>
    <x v="66"/>
    <x v="12"/>
    <n v="48234"/>
    <x v="2"/>
    <s v="OFF-ST-10000344"/>
    <x v="1"/>
    <x v="4"/>
    <s v="Neat Ideas Personal Hanging Folder Files, Black"/>
    <n v="53.72"/>
    <x v="4"/>
    <n v="0"/>
    <n v="13.967199999999998"/>
    <x v="2"/>
    <s v="No"/>
    <n v="0"/>
  </r>
  <r>
    <n v="9586"/>
    <s v="CA-2018-160598"/>
    <x v="370"/>
    <d v="2018-08-28T00:00:00"/>
    <x v="2"/>
    <s v="SV-20815"/>
    <s v="Stuart Van"/>
    <x v="1"/>
    <x v="0"/>
    <x v="100"/>
    <x v="2"/>
    <n v="33142"/>
    <x v="0"/>
    <s v="OFF-PA-10002319"/>
    <x v="1"/>
    <x v="10"/>
    <s v="Xerox 1944"/>
    <n v="31.007999999999999"/>
    <x v="7"/>
    <n v="0.2"/>
    <n v="11.240400000000001"/>
    <x v="0"/>
    <s v="No"/>
    <n v="0"/>
  </r>
  <r>
    <n v="9587"/>
    <s v="CA-2018-108630"/>
    <x v="741"/>
    <d v="2018-11-18T00:00:00"/>
    <x v="3"/>
    <s v="BE-11410"/>
    <s v="Bobby Elias"/>
    <x v="0"/>
    <x v="0"/>
    <x v="3"/>
    <x v="1"/>
    <n v="94521"/>
    <x v="1"/>
    <s v="OFF-BI-10002437"/>
    <x v="1"/>
    <x v="8"/>
    <s v="Recycled Premium Regency Composition Covers"/>
    <n v="61.120000000000005"/>
    <x v="2"/>
    <n v="0.2"/>
    <n v="22.155999999999999"/>
    <x v="1"/>
    <s v="No"/>
    <n v="0"/>
  </r>
  <r>
    <n v="9588"/>
    <s v="US-2019-129203"/>
    <x v="827"/>
    <d v="2019-04-22T00:00:00"/>
    <x v="1"/>
    <s v="BM-11575"/>
    <s v="Brendan Murry"/>
    <x v="1"/>
    <x v="0"/>
    <x v="22"/>
    <x v="10"/>
    <n v="60653"/>
    <x v="2"/>
    <s v="OFF-ST-10001418"/>
    <x v="1"/>
    <x v="4"/>
    <s v="Carina Media Storage Towers in Natural &amp; Black"/>
    <n v="195.136"/>
    <x v="4"/>
    <n v="0.2"/>
    <n v="-43.9056"/>
    <x v="2"/>
    <s v="No"/>
    <n v="0"/>
  </r>
  <r>
    <n v="9589"/>
    <s v="CA-2019-110940"/>
    <x v="283"/>
    <d v="2019-07-28T00:00:00"/>
    <x v="1"/>
    <s v="AZ-10750"/>
    <s v="Annie Zypern"/>
    <x v="0"/>
    <x v="0"/>
    <x v="320"/>
    <x v="10"/>
    <n v="60090"/>
    <x v="2"/>
    <s v="OFF-AR-10000380"/>
    <x v="1"/>
    <x v="6"/>
    <s v="Hunt PowerHouse Electric Pencil Sharpener, Blue"/>
    <n v="121.536"/>
    <x v="4"/>
    <n v="0.2"/>
    <n v="15.191999999999979"/>
    <x v="2"/>
    <s v="No"/>
    <n v="0"/>
  </r>
  <r>
    <n v="9590"/>
    <s v="CA-2016-119172"/>
    <x v="218"/>
    <d v="2016-05-15T00:00:00"/>
    <x v="1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n v="17.472000000000001"/>
    <x v="1"/>
    <n v="0.2"/>
    <n v="5.6783999999999981"/>
    <x v="2"/>
    <s v="No"/>
    <n v="0"/>
  </r>
  <r>
    <n v="9591"/>
    <s v="CA-2016-119172"/>
    <x v="218"/>
    <d v="2016-05-15T00:00:00"/>
    <x v="1"/>
    <s v="HD-14785"/>
    <s v="Harold Dahlen"/>
    <x v="2"/>
    <x v="0"/>
    <x v="22"/>
    <x v="10"/>
    <n v="60610"/>
    <x v="2"/>
    <s v="OFF-BI-10002026"/>
    <x v="1"/>
    <x v="8"/>
    <s v="Avery Arch Ring Binders"/>
    <n v="104.57999999999998"/>
    <x v="6"/>
    <n v="0.8"/>
    <n v="-172.55700000000007"/>
    <x v="2"/>
    <s v="No"/>
    <n v="0"/>
  </r>
  <r>
    <n v="9592"/>
    <s v="US-2018-105452"/>
    <x v="1062"/>
    <d v="2018-08-01T00:00:00"/>
    <x v="1"/>
    <s v="BF-11005"/>
    <s v="Barry Franz"/>
    <x v="2"/>
    <x v="0"/>
    <x v="45"/>
    <x v="5"/>
    <n v="77506"/>
    <x v="2"/>
    <s v="FUR-FU-10003691"/>
    <x v="0"/>
    <x v="5"/>
    <s v="Eldon Image Series Desk Accessories, Ebony"/>
    <n v="24.700000000000003"/>
    <x v="2"/>
    <n v="0.6"/>
    <n v="-9.8799999999999955"/>
    <x v="2"/>
    <s v="No"/>
    <n v="0"/>
  </r>
  <r>
    <n v="9593"/>
    <s v="US-2018-105452"/>
    <x v="1062"/>
    <d v="2018-08-01T00:00:00"/>
    <x v="1"/>
    <s v="BF-11005"/>
    <s v="Barry Franz"/>
    <x v="2"/>
    <x v="0"/>
    <x v="45"/>
    <x v="5"/>
    <n v="77506"/>
    <x v="2"/>
    <s v="FUR-FU-10003806"/>
    <x v="0"/>
    <x v="5"/>
    <s v="Tenex Chairmat w/ Average Lip, 45&quot; x 53&quot;"/>
    <n v="302.72000000000003"/>
    <x v="2"/>
    <n v="0.6"/>
    <n v="-378.40000000000009"/>
    <x v="2"/>
    <s v="No"/>
    <n v="0"/>
  </r>
  <r>
    <n v="9594"/>
    <s v="CA-2019-108931"/>
    <x v="32"/>
    <d v="2019-09-19T00:00:00"/>
    <x v="1"/>
    <s v="HZ-14950"/>
    <s v="Henia Zydlo"/>
    <x v="0"/>
    <x v="0"/>
    <x v="20"/>
    <x v="15"/>
    <n v="10024"/>
    <x v="3"/>
    <s v="OFF-PA-10002741"/>
    <x v="1"/>
    <x v="10"/>
    <s v="Xerox 1980"/>
    <n v="8.56"/>
    <x v="0"/>
    <n v="0"/>
    <n v="3.8519999999999994"/>
    <x v="3"/>
    <s v="Yes"/>
    <n v="1"/>
  </r>
  <r>
    <n v="9595"/>
    <s v="CA-2019-108931"/>
    <x v="32"/>
    <d v="2019-09-19T00:00:00"/>
    <x v="1"/>
    <s v="HZ-14950"/>
    <s v="Henia Zydlo"/>
    <x v="0"/>
    <x v="0"/>
    <x v="20"/>
    <x v="15"/>
    <n v="10024"/>
    <x v="3"/>
    <s v="OFF-PA-10003845"/>
    <x v="1"/>
    <x v="10"/>
    <s v="Xerox 1987"/>
    <n v="11.56"/>
    <x v="0"/>
    <n v="0"/>
    <n v="5.6644000000000005"/>
    <x v="3"/>
    <s v="Yes"/>
    <n v="1"/>
  </r>
  <r>
    <n v="9596"/>
    <s v="CA-2019-104619"/>
    <x v="714"/>
    <d v="2019-01-29T00:00:00"/>
    <x v="1"/>
    <s v="KD-16495"/>
    <s v="Keith Dawkins"/>
    <x v="1"/>
    <x v="0"/>
    <x v="49"/>
    <x v="1"/>
    <n v="95123"/>
    <x v="1"/>
    <s v="OFF-AP-10001492"/>
    <x v="1"/>
    <x v="9"/>
    <s v="Acco Six-Outlet Power Strip, 4' Cord Length"/>
    <n v="25.86"/>
    <x v="1"/>
    <n v="0"/>
    <n v="6.7236000000000002"/>
    <x v="1"/>
    <s v="No"/>
    <n v="0"/>
  </r>
  <r>
    <n v="9597"/>
    <s v="CA-2019-104619"/>
    <x v="714"/>
    <d v="2019-01-29T00:00:00"/>
    <x v="1"/>
    <s v="KD-16495"/>
    <s v="Keith Dawkins"/>
    <x v="1"/>
    <x v="0"/>
    <x v="49"/>
    <x v="1"/>
    <n v="95123"/>
    <x v="1"/>
    <s v="OFF-BI-10004318"/>
    <x v="1"/>
    <x v="8"/>
    <s v="Ibico EB-19 Dual Function Manual Binding System"/>
    <n v="276.78400000000005"/>
    <x v="0"/>
    <n v="0.2"/>
    <n v="89.954799999999992"/>
    <x v="1"/>
    <s v="No"/>
    <n v="0"/>
  </r>
  <r>
    <n v="9598"/>
    <s v="CA-2019-104619"/>
    <x v="714"/>
    <d v="2019-01-29T00:00:00"/>
    <x v="1"/>
    <s v="KD-16495"/>
    <s v="Keith Dawkins"/>
    <x v="1"/>
    <x v="0"/>
    <x v="49"/>
    <x v="1"/>
    <n v="95123"/>
    <x v="1"/>
    <s v="TEC-PH-10000193"/>
    <x v="2"/>
    <x v="7"/>
    <s v="Jensen SMPS-640 - speaker phone"/>
    <n v="110.352"/>
    <x v="1"/>
    <n v="0.2"/>
    <n v="8.2763999999999953"/>
    <x v="1"/>
    <s v="No"/>
    <n v="0"/>
  </r>
  <r>
    <n v="9599"/>
    <s v="CA-2017-149517"/>
    <x v="444"/>
    <d v="2017-09-23T00:00:00"/>
    <x v="1"/>
    <s v="FC-14245"/>
    <s v="Frank Carlisle"/>
    <x v="2"/>
    <x v="0"/>
    <x v="301"/>
    <x v="1"/>
    <n v="95823"/>
    <x v="1"/>
    <s v="FUR-FU-10003464"/>
    <x v="0"/>
    <x v="5"/>
    <s v="Seth Thomas 8 1/2&quot; Cubicle Clock"/>
    <n v="60.84"/>
    <x v="1"/>
    <n v="0"/>
    <n v="19.468799999999998"/>
    <x v="1"/>
    <s v="No"/>
    <n v="0"/>
  </r>
  <r>
    <n v="9600"/>
    <s v="CA-2017-116841"/>
    <x v="1223"/>
    <d v="2017-04-18T00:00:00"/>
    <x v="1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x v="7"/>
    <n v="0.2"/>
    <n v="2.6405999999999992"/>
    <x v="1"/>
    <s v="No"/>
    <n v="0"/>
  </r>
  <r>
    <n v="9601"/>
    <s v="CA-2019-107797"/>
    <x v="540"/>
    <d v="2019-05-11T00:00:00"/>
    <x v="0"/>
    <s v="EB-13705"/>
    <s v="Ed Braxton"/>
    <x v="1"/>
    <x v="0"/>
    <x v="511"/>
    <x v="5"/>
    <n v="76063"/>
    <x v="2"/>
    <s v="OFF-PA-10003848"/>
    <x v="1"/>
    <x v="10"/>
    <s v="Xerox 1997"/>
    <n v="41.472000000000008"/>
    <x v="8"/>
    <n v="0.2"/>
    <n v="14.5152"/>
    <x v="2"/>
    <s v="No"/>
    <n v="0"/>
  </r>
  <r>
    <n v="9602"/>
    <s v="CA-2018-117604"/>
    <x v="913"/>
    <d v="2018-09-09T00:00:00"/>
    <x v="1"/>
    <s v="JP-15520"/>
    <s v="Jeremy Pistek"/>
    <x v="0"/>
    <x v="0"/>
    <x v="186"/>
    <x v="36"/>
    <n v="72401"/>
    <x v="0"/>
    <s v="OFF-PA-10001357"/>
    <x v="1"/>
    <x v="10"/>
    <s v="Xerox 1886"/>
    <n v="239.5"/>
    <x v="2"/>
    <n v="0"/>
    <n v="114.95999999999998"/>
    <x v="0"/>
    <s v="No"/>
    <n v="0"/>
  </r>
  <r>
    <n v="9603"/>
    <s v="CA-2016-130155"/>
    <x v="946"/>
    <d v="2016-05-22T00:00:00"/>
    <x v="2"/>
    <s v="TD-20995"/>
    <s v="Tamara Dahlen"/>
    <x v="0"/>
    <x v="0"/>
    <x v="173"/>
    <x v="17"/>
    <n v="23464"/>
    <x v="0"/>
    <s v="OFF-SU-10004737"/>
    <x v="1"/>
    <x v="14"/>
    <s v="Acme Design Stainless Steel Bent Scissors"/>
    <n v="34.200000000000003"/>
    <x v="2"/>
    <n v="0"/>
    <n v="9.234"/>
    <x v="0"/>
    <s v="No"/>
    <n v="0"/>
  </r>
  <r>
    <n v="9604"/>
    <s v="CA-2018-129861"/>
    <x v="26"/>
    <d v="2018-06-23T00:00:00"/>
    <x v="1"/>
    <s v="DM-13345"/>
    <s v="Denise Monton"/>
    <x v="1"/>
    <x v="0"/>
    <x v="30"/>
    <x v="15"/>
    <n v="14609"/>
    <x v="3"/>
    <s v="FUR-TA-10003715"/>
    <x v="0"/>
    <x v="3"/>
    <s v="Hon 2111 Invitation Series Corner Table"/>
    <n v="376.86599999999999"/>
    <x v="1"/>
    <n v="0.4"/>
    <n v="-213.55740000000006"/>
    <x v="3"/>
    <s v="No"/>
    <n v="0"/>
  </r>
  <r>
    <n v="9605"/>
    <s v="CA-2017-138625"/>
    <x v="121"/>
    <d v="2017-11-05T00:00:00"/>
    <x v="2"/>
    <s v="EG-13900"/>
    <s v="Emily Grady"/>
    <x v="0"/>
    <x v="0"/>
    <x v="269"/>
    <x v="17"/>
    <n v="23320"/>
    <x v="0"/>
    <s v="OFF-AP-10003099"/>
    <x v="1"/>
    <x v="9"/>
    <s v="Eureka Hand Vacuum, Bagless"/>
    <n v="197.72"/>
    <x v="4"/>
    <n v="0"/>
    <n v="55.36160000000001"/>
    <x v="0"/>
    <s v="No"/>
    <n v="0"/>
  </r>
  <r>
    <n v="9606"/>
    <s v="US-2019-122672"/>
    <x v="259"/>
    <d v="2019-11-09T00:00:00"/>
    <x v="1"/>
    <s v="HG-14965"/>
    <s v="Henry Goldwyn"/>
    <x v="1"/>
    <x v="0"/>
    <x v="152"/>
    <x v="24"/>
    <n v="43130"/>
    <x v="3"/>
    <s v="TEC-AC-10002323"/>
    <x v="2"/>
    <x v="11"/>
    <s v="SanDisk Ultra 32 GB MicroSDHC Class 10 Memory Card"/>
    <n v="70.720000000000013"/>
    <x v="4"/>
    <n v="0.2"/>
    <n v="-6.1879999999999988"/>
    <x v="3"/>
    <s v="No"/>
    <n v="0"/>
  </r>
  <r>
    <n v="9607"/>
    <s v="US-2019-122672"/>
    <x v="259"/>
    <d v="2019-11-09T00:00:00"/>
    <x v="1"/>
    <s v="HG-14965"/>
    <s v="Henry Goldwyn"/>
    <x v="1"/>
    <x v="0"/>
    <x v="152"/>
    <x v="24"/>
    <n v="43130"/>
    <x v="3"/>
    <s v="OFF-ST-10002344"/>
    <x v="1"/>
    <x v="4"/>
    <s v="Carina 42&quot;Hx23 3/4&quot;W Media Storage Unit"/>
    <n v="194.35200000000003"/>
    <x v="1"/>
    <n v="0.2"/>
    <n v="-43.729199999999992"/>
    <x v="3"/>
    <s v="No"/>
    <n v="0"/>
  </r>
  <r>
    <n v="9608"/>
    <s v="CA-2019-117128"/>
    <x v="256"/>
    <d v="2019-12-08T00:00:00"/>
    <x v="0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n v="21.6"/>
    <x v="5"/>
    <n v="0"/>
    <n v="9.9359999999999999"/>
    <x v="3"/>
    <s v="No"/>
    <n v="0"/>
  </r>
  <r>
    <n v="9609"/>
    <s v="CA-2019-117128"/>
    <x v="256"/>
    <d v="2019-12-08T00:00:00"/>
    <x v="0"/>
    <s v="BF-11080"/>
    <s v="Bart Folk"/>
    <x v="0"/>
    <x v="0"/>
    <x v="20"/>
    <x v="15"/>
    <n v="10024"/>
    <x v="3"/>
    <s v="OFF-LA-10000248"/>
    <x v="1"/>
    <x v="2"/>
    <s v="Avery 52"/>
    <n v="11.07"/>
    <x v="1"/>
    <n v="0"/>
    <n v="5.2028999999999996"/>
    <x v="3"/>
    <s v="No"/>
    <n v="0"/>
  </r>
  <r>
    <n v="9610"/>
    <s v="CA-2018-130638"/>
    <x v="458"/>
    <d v="2018-05-19T00:00:00"/>
    <x v="0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x v="4"/>
    <n v="0"/>
    <n v="19.798799999999972"/>
    <x v="1"/>
    <s v="Yes"/>
    <n v="1"/>
  </r>
  <r>
    <n v="9611"/>
    <s v="CA-2018-130638"/>
    <x v="458"/>
    <d v="2018-05-19T00:00:00"/>
    <x v="0"/>
    <s v="SC-20095"/>
    <s v="Sanjit Chand"/>
    <x v="0"/>
    <x v="0"/>
    <x v="1"/>
    <x v="1"/>
    <n v="90045"/>
    <x v="1"/>
    <s v="OFF-LA-10002195"/>
    <x v="1"/>
    <x v="2"/>
    <s v="Avery 481"/>
    <n v="27.72"/>
    <x v="6"/>
    <n v="0"/>
    <n v="13.3056"/>
    <x v="1"/>
    <s v="Yes"/>
    <n v="1"/>
  </r>
  <r>
    <n v="9612"/>
    <s v="CA-2019-144365"/>
    <x v="1200"/>
    <d v="2019-10-30T00:00:00"/>
    <x v="1"/>
    <s v="CS-11950"/>
    <s v="Carlos Soltero"/>
    <x v="0"/>
    <x v="0"/>
    <x v="25"/>
    <x v="35"/>
    <n v="39212"/>
    <x v="0"/>
    <s v="OFF-FA-10000735"/>
    <x v="1"/>
    <x v="13"/>
    <s v="Staples"/>
    <n v="11.68"/>
    <x v="4"/>
    <n v="0"/>
    <n v="5.2559999999999993"/>
    <x v="0"/>
    <s v="No"/>
    <n v="0"/>
  </r>
  <r>
    <n v="9613"/>
    <s v="CA-2018-110086"/>
    <x v="31"/>
    <d v="2018-09-22T00:00:00"/>
    <x v="1"/>
    <s v="BD-11320"/>
    <s v="Bill Donatelli"/>
    <x v="0"/>
    <x v="0"/>
    <x v="350"/>
    <x v="1"/>
    <n v="95695"/>
    <x v="1"/>
    <s v="TEC-PH-10001299"/>
    <x v="2"/>
    <x v="7"/>
    <s v="Polycom CX300 Desktop Phone USB VoIP phone"/>
    <n v="239.98400000000004"/>
    <x v="0"/>
    <n v="0.2"/>
    <n v="23.998400000000004"/>
    <x v="1"/>
    <s v="No"/>
    <n v="0"/>
  </r>
  <r>
    <n v="9614"/>
    <s v="CA-2016-128524"/>
    <x v="7"/>
    <d v="2016-11-13T00:00:00"/>
    <x v="2"/>
    <s v="MZ-17515"/>
    <s v="Mary Zewe"/>
    <x v="1"/>
    <x v="0"/>
    <x v="4"/>
    <x v="4"/>
    <n v="98115"/>
    <x v="1"/>
    <s v="OFF-AP-10002892"/>
    <x v="1"/>
    <x v="9"/>
    <s v="Belkin F5C206VTEL 6 Outlet Surge"/>
    <n v="22.98"/>
    <x v="7"/>
    <n v="0"/>
    <n v="6.8939999999999984"/>
    <x v="1"/>
    <s v="No"/>
    <n v="0"/>
  </r>
  <r>
    <n v="9615"/>
    <s v="CA-2016-128524"/>
    <x v="7"/>
    <d v="2016-11-13T00:00:00"/>
    <x v="2"/>
    <s v="MZ-17515"/>
    <s v="Mary Zewe"/>
    <x v="1"/>
    <x v="0"/>
    <x v="4"/>
    <x v="4"/>
    <n v="98115"/>
    <x v="1"/>
    <s v="TEC-AC-10002718"/>
    <x v="2"/>
    <x v="11"/>
    <s v="Belkin Standard 104 key USB Keyboard"/>
    <n v="102.13"/>
    <x v="3"/>
    <n v="0"/>
    <n v="15.319499999999996"/>
    <x v="1"/>
    <s v="No"/>
    <n v="0"/>
  </r>
  <r>
    <n v="9616"/>
    <s v="CA-2016-128524"/>
    <x v="7"/>
    <d v="2016-11-13T00:00:00"/>
    <x v="2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x v="0"/>
    <n v="0.2"/>
    <n v="762.59400000000005"/>
    <x v="1"/>
    <s v="No"/>
    <n v="0"/>
  </r>
  <r>
    <n v="9617"/>
    <s v="CA-2018-140256"/>
    <x v="250"/>
    <d v="2018-08-29T00:00:00"/>
    <x v="1"/>
    <s v="PW-19030"/>
    <s v="Pauline Webber"/>
    <x v="1"/>
    <x v="0"/>
    <x v="1"/>
    <x v="1"/>
    <n v="90049"/>
    <x v="1"/>
    <s v="OFF-AR-10002255"/>
    <x v="1"/>
    <x v="6"/>
    <s v="Newell 346"/>
    <n v="5.76"/>
    <x v="0"/>
    <n v="0"/>
    <n v="1.6703999999999999"/>
    <x v="1"/>
    <s v="No"/>
    <n v="0"/>
  </r>
  <r>
    <n v="9618"/>
    <s v="CA-2019-160633"/>
    <x v="673"/>
    <d v="2019-11-21T00:00:00"/>
    <x v="1"/>
    <s v="BS-11380"/>
    <s v="Bill Stewart"/>
    <x v="1"/>
    <x v="0"/>
    <x v="256"/>
    <x v="24"/>
    <n v="43402"/>
    <x v="3"/>
    <s v="TEC-CO-10002095"/>
    <x v="2"/>
    <x v="16"/>
    <s v="Hewlett Packard 610 Color Digital Copier / Printer"/>
    <n v="899.98199999999997"/>
    <x v="1"/>
    <n v="0.4"/>
    <n v="74.998499999999922"/>
    <x v="3"/>
    <s v="No"/>
    <n v="0"/>
  </r>
  <r>
    <n v="9619"/>
    <s v="CA-2019-160633"/>
    <x v="673"/>
    <d v="2019-11-21T00:00:00"/>
    <x v="1"/>
    <s v="BS-11380"/>
    <s v="Bill Stewart"/>
    <x v="1"/>
    <x v="0"/>
    <x v="256"/>
    <x v="24"/>
    <n v="43402"/>
    <x v="3"/>
    <s v="OFF-AR-10004022"/>
    <x v="1"/>
    <x v="6"/>
    <s v="Panasonic KP-380BK Classic Electric Pencil Sharpener"/>
    <n v="86.352000000000004"/>
    <x v="1"/>
    <n v="0.2"/>
    <n v="5.3969999999999914"/>
    <x v="3"/>
    <s v="No"/>
    <n v="0"/>
  </r>
  <r>
    <n v="9620"/>
    <s v="CA-2019-160633"/>
    <x v="673"/>
    <d v="2019-11-21T00:00:00"/>
    <x v="1"/>
    <s v="BS-11380"/>
    <s v="Bill Stewart"/>
    <x v="1"/>
    <x v="0"/>
    <x v="256"/>
    <x v="24"/>
    <n v="43402"/>
    <x v="3"/>
    <s v="TEC-AC-10002335"/>
    <x v="2"/>
    <x v="11"/>
    <s v="Logitech Media Keyboard K200"/>
    <n v="139.96000000000004"/>
    <x v="2"/>
    <n v="0.2"/>
    <n v="-1.7495000000000118"/>
    <x v="3"/>
    <s v="No"/>
    <n v="0"/>
  </r>
  <r>
    <n v="9621"/>
    <s v="CA-2016-115133"/>
    <x v="467"/>
    <d v="2016-09-30T00:00:00"/>
    <x v="1"/>
    <s v="DA-13450"/>
    <s v="Dianna Arnett"/>
    <x v="2"/>
    <x v="0"/>
    <x v="152"/>
    <x v="24"/>
    <n v="43130"/>
    <x v="3"/>
    <s v="OFF-AP-10001634"/>
    <x v="1"/>
    <x v="9"/>
    <s v="Hoover Commercial Lightweight Upright Vacuum"/>
    <n v="16.704000000000001"/>
    <x v="5"/>
    <n v="0.2"/>
    <n v="1.2527999999999988"/>
    <x v="3"/>
    <s v="No"/>
    <n v="0"/>
  </r>
  <r>
    <n v="9622"/>
    <s v="CA-2016-115133"/>
    <x v="467"/>
    <d v="2016-09-30T00:00:00"/>
    <x v="1"/>
    <s v="DA-13450"/>
    <s v="Dianna Arnett"/>
    <x v="2"/>
    <x v="0"/>
    <x v="152"/>
    <x v="24"/>
    <n v="43130"/>
    <x v="3"/>
    <s v="TEC-AC-10002370"/>
    <x v="2"/>
    <x v="11"/>
    <s v="Maxell CD-R Discs"/>
    <n v="3.1520000000000001"/>
    <x v="0"/>
    <n v="0.2"/>
    <n v="0.47279999999999966"/>
    <x v="3"/>
    <s v="No"/>
    <n v="0"/>
  </r>
  <r>
    <n v="9623"/>
    <s v="CA-2016-115133"/>
    <x v="467"/>
    <d v="2016-09-30T00:00:00"/>
    <x v="1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s v="No"/>
    <n v="0"/>
  </r>
  <r>
    <n v="9624"/>
    <s v="CA-2019-137449"/>
    <x v="222"/>
    <d v="2019-06-30T00:00:00"/>
    <x v="2"/>
    <s v="ME-17725"/>
    <s v="Max Engle"/>
    <x v="0"/>
    <x v="0"/>
    <x v="61"/>
    <x v="5"/>
    <n v="75220"/>
    <x v="2"/>
    <s v="OFF-AP-10000240"/>
    <x v="1"/>
    <x v="9"/>
    <s v="Belkin F9G930V10-GRY 9 Outlet Surge"/>
    <n v="21.391999999999992"/>
    <x v="0"/>
    <n v="0.8"/>
    <n v="-54.549600000000012"/>
    <x v="2"/>
    <s v="No"/>
    <n v="0"/>
  </r>
  <r>
    <n v="9625"/>
    <s v="CA-2019-137449"/>
    <x v="222"/>
    <d v="2019-06-30T00:00:00"/>
    <x v="2"/>
    <s v="ME-17725"/>
    <s v="Max Engle"/>
    <x v="0"/>
    <x v="0"/>
    <x v="61"/>
    <x v="5"/>
    <n v="75220"/>
    <x v="2"/>
    <s v="FUR-TA-10002855"/>
    <x v="0"/>
    <x v="3"/>
    <s v="Bevis Round Conference Table Top &amp; Single Column Base"/>
    <n v="307.31400000000002"/>
    <x v="1"/>
    <n v="0.3"/>
    <n v="-39.511800000000036"/>
    <x v="2"/>
    <s v="No"/>
    <n v="0"/>
  </r>
  <r>
    <n v="9626"/>
    <s v="CA-2019-137449"/>
    <x v="222"/>
    <d v="2019-06-30T00:00:00"/>
    <x v="2"/>
    <s v="ME-17725"/>
    <s v="Max Engle"/>
    <x v="0"/>
    <x v="0"/>
    <x v="61"/>
    <x v="5"/>
    <n v="75220"/>
    <x v="2"/>
    <s v="FUR-BO-10000780"/>
    <x v="0"/>
    <x v="0"/>
    <s v="O'Sullivan Plantations 2-Door Library in Landvery Oak"/>
    <n v="409.99919999999997"/>
    <x v="1"/>
    <n v="0.32"/>
    <n v="-96.470399999999955"/>
    <x v="2"/>
    <s v="No"/>
    <n v="0"/>
  </r>
  <r>
    <n v="9627"/>
    <s v="CA-2019-103520"/>
    <x v="397"/>
    <d v="2019-09-25T00:00:00"/>
    <x v="2"/>
    <s v="MH-17785"/>
    <s v="Maya Herman"/>
    <x v="1"/>
    <x v="0"/>
    <x v="270"/>
    <x v="5"/>
    <n v="79424"/>
    <x v="2"/>
    <s v="OFF-PA-10001846"/>
    <x v="1"/>
    <x v="10"/>
    <s v="Xerox 1899"/>
    <n v="9.2480000000000011"/>
    <x v="0"/>
    <n v="0.2"/>
    <n v="3.3524000000000003"/>
    <x v="2"/>
    <s v="No"/>
    <n v="0"/>
  </r>
  <r>
    <n v="9628"/>
    <s v="CA-2016-139283"/>
    <x v="533"/>
    <d v="2016-11-27T00:00:00"/>
    <x v="1"/>
    <s v="BT-11440"/>
    <s v="Bobby Trafton"/>
    <x v="0"/>
    <x v="0"/>
    <x v="66"/>
    <x v="12"/>
    <n v="48227"/>
    <x v="2"/>
    <s v="OFF-BI-10002049"/>
    <x v="1"/>
    <x v="8"/>
    <s v="UniKeep View Case Binders"/>
    <n v="14.669999999999998"/>
    <x v="1"/>
    <n v="0"/>
    <n v="6.7481999999999989"/>
    <x v="2"/>
    <s v="No"/>
    <n v="0"/>
  </r>
  <r>
    <n v="9629"/>
    <s v="CA-2016-118192"/>
    <x v="286"/>
    <d v="2016-01-18T00:00:00"/>
    <x v="1"/>
    <s v="MM-17920"/>
    <s v="Michael Moore"/>
    <x v="0"/>
    <x v="0"/>
    <x v="46"/>
    <x v="24"/>
    <n v="43055"/>
    <x v="3"/>
    <s v="OFF-PA-10002947"/>
    <x v="1"/>
    <x v="10"/>
    <s v="Xerox 1923"/>
    <n v="37.408000000000001"/>
    <x v="3"/>
    <n v="0.2"/>
    <n v="13.0928"/>
    <x v="3"/>
    <s v="No"/>
    <n v="0"/>
  </r>
  <r>
    <n v="9630"/>
    <s v="CA-2016-118192"/>
    <x v="286"/>
    <d v="2016-01-18T00:00:00"/>
    <x v="1"/>
    <s v="MM-17920"/>
    <s v="Michael Moore"/>
    <x v="0"/>
    <x v="0"/>
    <x v="46"/>
    <x v="24"/>
    <n v="43055"/>
    <x v="3"/>
    <s v="OFF-BI-10003476"/>
    <x v="1"/>
    <x v="8"/>
    <s v="Avery Metallic Poly Binders"/>
    <n v="3.4380000000000006"/>
    <x v="0"/>
    <n v="0.7"/>
    <n v="-2.5212000000000003"/>
    <x v="3"/>
    <s v="No"/>
    <n v="0"/>
  </r>
  <r>
    <n v="9631"/>
    <s v="CA-2018-168844"/>
    <x v="1206"/>
    <d v="2018-06-06T00:00:00"/>
    <x v="1"/>
    <s v="NM-18520"/>
    <s v="Neoma Murray"/>
    <x v="0"/>
    <x v="0"/>
    <x v="20"/>
    <x v="15"/>
    <n v="10011"/>
    <x v="3"/>
    <s v="OFF-BI-10002609"/>
    <x v="1"/>
    <x v="8"/>
    <s v="Avery Hidden Tab Dividers for Binding Systems"/>
    <n v="7.1519999999999992"/>
    <x v="1"/>
    <n v="0.2"/>
    <n v="2.3243999999999994"/>
    <x v="3"/>
    <s v="No"/>
    <n v="0"/>
  </r>
  <r>
    <n v="9632"/>
    <s v="CA-2018-168844"/>
    <x v="1206"/>
    <d v="2018-06-06T00:00:00"/>
    <x v="1"/>
    <s v="NM-18520"/>
    <s v="Neoma Murray"/>
    <x v="0"/>
    <x v="0"/>
    <x v="20"/>
    <x v="15"/>
    <n v="10011"/>
    <x v="3"/>
    <s v="TEC-PH-10003215"/>
    <x v="2"/>
    <x v="7"/>
    <s v="Jackery Bar Premium Fast-charging Portable Charger"/>
    <n v="179.7"/>
    <x v="5"/>
    <n v="0"/>
    <n v="88.052999999999997"/>
    <x v="3"/>
    <s v="No"/>
    <n v="0"/>
  </r>
  <r>
    <n v="9633"/>
    <s v="CA-2019-154809"/>
    <x v="778"/>
    <d v="2019-02-17T00:00:00"/>
    <x v="1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n v="90.64"/>
    <x v="8"/>
    <n v="0"/>
    <n v="38.975200000000008"/>
    <x v="2"/>
    <s v="No"/>
    <n v="0"/>
  </r>
  <r>
    <n v="9634"/>
    <s v="CA-2016-151330"/>
    <x v="1005"/>
    <d v="2016-10-17T00:00:00"/>
    <x v="2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n v="177"/>
    <x v="1"/>
    <n v="0"/>
    <n v="30.089999999999982"/>
    <x v="3"/>
    <s v="No"/>
    <n v="0"/>
  </r>
  <r>
    <n v="9635"/>
    <s v="CA-2016-151330"/>
    <x v="1005"/>
    <d v="2016-10-17T00:00:00"/>
    <x v="2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n v="79.45"/>
    <x v="3"/>
    <n v="0"/>
    <n v="22.246000000000006"/>
    <x v="3"/>
    <s v="No"/>
    <n v="0"/>
  </r>
  <r>
    <n v="9636"/>
    <s v="CA-2016-151330"/>
    <x v="1005"/>
    <d v="2016-10-17T00:00:00"/>
    <x v="2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n v="1628.82"/>
    <x v="6"/>
    <n v="0"/>
    <n v="260.61120000000017"/>
    <x v="3"/>
    <s v="No"/>
    <n v="0"/>
  </r>
  <r>
    <n v="9637"/>
    <s v="CA-2016-124702"/>
    <x v="728"/>
    <d v="2016-11-25T00:00:00"/>
    <x v="1"/>
    <s v="MH-17785"/>
    <s v="Maya Herman"/>
    <x v="1"/>
    <x v="0"/>
    <x v="4"/>
    <x v="4"/>
    <n v="98105"/>
    <x v="1"/>
    <s v="FUR-FU-10003553"/>
    <x v="0"/>
    <x v="5"/>
    <s v="Howard Miller 13-1/2&quot; Diameter Rosebrook Wall Clock"/>
    <n v="137.54"/>
    <x v="0"/>
    <n v="0"/>
    <n v="55.016000000000005"/>
    <x v="1"/>
    <s v="No"/>
    <n v="0"/>
  </r>
  <r>
    <n v="9638"/>
    <s v="CA-2016-124702"/>
    <x v="728"/>
    <d v="2016-11-25T00:00:00"/>
    <x v="1"/>
    <s v="MH-17785"/>
    <s v="Maya Herman"/>
    <x v="1"/>
    <x v="0"/>
    <x v="4"/>
    <x v="4"/>
    <n v="98105"/>
    <x v="1"/>
    <s v="FUR-TA-10003008"/>
    <x v="0"/>
    <x v="3"/>
    <s v="Lesro Round Back Collection Coffee Table, End Table"/>
    <n v="730.2"/>
    <x v="4"/>
    <n v="0"/>
    <n v="94.926000000000045"/>
    <x v="1"/>
    <s v="No"/>
    <n v="0"/>
  </r>
  <r>
    <n v="9639"/>
    <s v="US-2019-125808"/>
    <x v="105"/>
    <d v="2019-11-15T00:00:00"/>
    <x v="0"/>
    <s v="EP-13915"/>
    <s v="Emily Phan"/>
    <x v="0"/>
    <x v="0"/>
    <x v="1"/>
    <x v="1"/>
    <n v="90032"/>
    <x v="1"/>
    <s v="OFF-PA-10001846"/>
    <x v="1"/>
    <x v="10"/>
    <s v="Xerox 1899"/>
    <n v="11.56"/>
    <x v="0"/>
    <n v="0"/>
    <n v="5.6644000000000005"/>
    <x v="1"/>
    <s v="No"/>
    <n v="0"/>
  </r>
  <r>
    <n v="9640"/>
    <s v="CA-2017-116638"/>
    <x v="1224"/>
    <d v="2017-01-31T00:00:00"/>
    <x v="0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n v="4297.6440000000002"/>
    <x v="11"/>
    <n v="0.4"/>
    <n v="-1862.3124000000003"/>
    <x v="0"/>
    <s v="No"/>
    <n v="0"/>
  </r>
  <r>
    <n v="9641"/>
    <s v="CA-2016-104563"/>
    <x v="1009"/>
    <d v="2016-03-12T00:00:00"/>
    <x v="1"/>
    <s v="CM-12715"/>
    <s v="Craig Molinari"/>
    <x v="1"/>
    <x v="0"/>
    <x v="4"/>
    <x v="4"/>
    <n v="98103"/>
    <x v="1"/>
    <s v="OFF-AR-10000390"/>
    <x v="1"/>
    <x v="6"/>
    <s v="Newell Chalk Holder"/>
    <n v="20.65"/>
    <x v="2"/>
    <n v="0"/>
    <n v="9.4989999999999988"/>
    <x v="1"/>
    <s v="No"/>
    <n v="0"/>
  </r>
  <r>
    <n v="9642"/>
    <s v="CA-2016-104563"/>
    <x v="1009"/>
    <d v="2016-03-12T00:00:00"/>
    <x v="1"/>
    <s v="CM-12715"/>
    <s v="Craig Molinari"/>
    <x v="1"/>
    <x v="0"/>
    <x v="4"/>
    <x v="4"/>
    <n v="98103"/>
    <x v="1"/>
    <s v="OFF-ST-10000934"/>
    <x v="1"/>
    <x v="4"/>
    <s v="Contico 72&quot;H Heavy-Duty Storage System"/>
    <n v="204.89999999999998"/>
    <x v="2"/>
    <n v="0"/>
    <n v="0"/>
    <x v="1"/>
    <s v="No"/>
    <n v="0"/>
  </r>
  <r>
    <n v="9643"/>
    <s v="CA-2016-104563"/>
    <x v="1009"/>
    <d v="2016-03-12T00:00:00"/>
    <x v="1"/>
    <s v="CM-12715"/>
    <s v="Craig Molinari"/>
    <x v="1"/>
    <x v="0"/>
    <x v="4"/>
    <x v="4"/>
    <n v="98103"/>
    <x v="1"/>
    <s v="FUR-CH-10002780"/>
    <x v="0"/>
    <x v="1"/>
    <s v="Office Star - Task Chair with Contemporary Loop Arms"/>
    <n v="436.70400000000006"/>
    <x v="5"/>
    <n v="0.2"/>
    <n v="21.835199999999986"/>
    <x v="1"/>
    <s v="No"/>
    <n v="0"/>
  </r>
  <r>
    <n v="9644"/>
    <s v="CA-2016-104563"/>
    <x v="1009"/>
    <d v="2016-03-12T00:00:00"/>
    <x v="1"/>
    <s v="CM-12715"/>
    <s v="Craig Molinari"/>
    <x v="1"/>
    <x v="0"/>
    <x v="4"/>
    <x v="4"/>
    <n v="98103"/>
    <x v="1"/>
    <s v="FUR-CH-10004495"/>
    <x v="0"/>
    <x v="1"/>
    <s v="Global Leather and Oak Executive Chair, Black"/>
    <n v="481.56800000000004"/>
    <x v="0"/>
    <n v="0.2"/>
    <n v="54.17639999999993"/>
    <x v="1"/>
    <s v="No"/>
    <n v="0"/>
  </r>
  <r>
    <n v="9645"/>
    <s v="US-2019-107979"/>
    <x v="110"/>
    <d v="2019-06-13T00:00:00"/>
    <x v="1"/>
    <s v="FO-14305"/>
    <s v="Frank Olsen"/>
    <x v="0"/>
    <x v="0"/>
    <x v="220"/>
    <x v="16"/>
    <n v="85301"/>
    <x v="1"/>
    <s v="TEC-AC-10002006"/>
    <x v="2"/>
    <x v="11"/>
    <s v="Memorex Micro Travel Drive 16 GB"/>
    <n v="89.544000000000011"/>
    <x v="3"/>
    <n v="0.2"/>
    <n v="12.312299999999993"/>
    <x v="1"/>
    <s v="No"/>
    <n v="0"/>
  </r>
  <r>
    <n v="9646"/>
    <s v="US-2019-107979"/>
    <x v="110"/>
    <d v="2019-06-13T00:00:00"/>
    <x v="1"/>
    <s v="FO-14305"/>
    <s v="Frank Olsen"/>
    <x v="0"/>
    <x v="0"/>
    <x v="220"/>
    <x v="16"/>
    <n v="85301"/>
    <x v="1"/>
    <s v="OFF-ST-10002485"/>
    <x v="1"/>
    <x v="4"/>
    <s v="Rogers Deluxe File Chest"/>
    <n v="35.167999999999999"/>
    <x v="0"/>
    <n v="0.2"/>
    <n v="-8.3524000000000012"/>
    <x v="1"/>
    <s v="No"/>
    <n v="0"/>
  </r>
  <r>
    <n v="9647"/>
    <s v="US-2019-107979"/>
    <x v="110"/>
    <d v="2019-06-13T00:00:00"/>
    <x v="1"/>
    <s v="FO-14305"/>
    <s v="Frank Olsen"/>
    <x v="0"/>
    <x v="0"/>
    <x v="220"/>
    <x v="16"/>
    <n v="85301"/>
    <x v="1"/>
    <s v="OFF-BI-10000778"/>
    <x v="1"/>
    <x v="8"/>
    <s v="GBC VeloBinder Electric Binding Machine"/>
    <n v="72.588000000000008"/>
    <x v="0"/>
    <n v="0.7"/>
    <n v="-48.391999999999982"/>
    <x v="1"/>
    <s v="No"/>
    <n v="0"/>
  </r>
  <r>
    <n v="9648"/>
    <s v="CA-2016-150518"/>
    <x v="84"/>
    <d v="2016-11-24T00:00:00"/>
    <x v="1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n v="221.16"/>
    <x v="4"/>
    <n v="0"/>
    <n v="57.501599999999996"/>
    <x v="2"/>
    <s v="No"/>
    <n v="0"/>
  </r>
  <r>
    <n v="9649"/>
    <s v="CA-2016-150518"/>
    <x v="84"/>
    <d v="2016-11-24T00:00:00"/>
    <x v="1"/>
    <s v="MW-18220"/>
    <s v="Mitch Webber"/>
    <x v="0"/>
    <x v="0"/>
    <x v="525"/>
    <x v="11"/>
    <n v="55433"/>
    <x v="2"/>
    <s v="TEC-PH-10002103"/>
    <x v="2"/>
    <x v="7"/>
    <s v="Jabra SPEAK 410"/>
    <n v="281.96999999999997"/>
    <x v="1"/>
    <n v="0"/>
    <n v="78.951599999999999"/>
    <x v="2"/>
    <s v="No"/>
    <n v="0"/>
  </r>
  <r>
    <n v="9650"/>
    <s v="CA-2018-107104"/>
    <x v="491"/>
    <d v="2018-11-30T00:00:00"/>
    <x v="1"/>
    <s v="MS-17365"/>
    <s v="Maribeth Schnelling"/>
    <x v="0"/>
    <x v="0"/>
    <x v="1"/>
    <x v="1"/>
    <n v="90045"/>
    <x v="1"/>
    <s v="FUR-BO-10002213"/>
    <x v="0"/>
    <x v="0"/>
    <s v="DMI Eclipse Executive Suite Bookcases"/>
    <n v="3406.6640000000002"/>
    <x v="8"/>
    <n v="0.15"/>
    <n v="160.31359999999984"/>
    <x v="1"/>
    <s v="No"/>
    <n v="0"/>
  </r>
  <r>
    <n v="9651"/>
    <s v="CA-2018-107104"/>
    <x v="491"/>
    <d v="2018-11-30T00:00:00"/>
    <x v="1"/>
    <s v="MS-17365"/>
    <s v="Maribeth Schnelling"/>
    <x v="0"/>
    <x v="0"/>
    <x v="1"/>
    <x v="1"/>
    <n v="90045"/>
    <x v="1"/>
    <s v="OFF-AR-10004269"/>
    <x v="1"/>
    <x v="6"/>
    <s v="Newell 31"/>
    <n v="37.17"/>
    <x v="6"/>
    <n v="0"/>
    <n v="10.4076"/>
    <x v="1"/>
    <s v="No"/>
    <n v="0"/>
  </r>
  <r>
    <n v="9652"/>
    <s v="CA-2018-107104"/>
    <x v="491"/>
    <d v="2018-11-30T00:00:00"/>
    <x v="1"/>
    <s v="MS-17365"/>
    <s v="Maribeth Schnelling"/>
    <x v="0"/>
    <x v="0"/>
    <x v="1"/>
    <x v="1"/>
    <n v="90045"/>
    <x v="1"/>
    <s v="OFF-AP-10000055"/>
    <x v="1"/>
    <x v="9"/>
    <s v="Belkin F9S820V06 8 Outlet Surge"/>
    <n v="64.959999999999994"/>
    <x v="0"/>
    <n v="0"/>
    <n v="19.487999999999992"/>
    <x v="1"/>
    <s v="No"/>
    <n v="0"/>
  </r>
  <r>
    <n v="9653"/>
    <s v="CA-2018-107104"/>
    <x v="491"/>
    <d v="2018-11-30T00:00:00"/>
    <x v="1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n v="595.38"/>
    <x v="5"/>
    <n v="0"/>
    <n v="297.69"/>
    <x v="1"/>
    <s v="No"/>
    <n v="0"/>
  </r>
  <r>
    <n v="9654"/>
    <s v="CA-2019-161893"/>
    <x v="205"/>
    <d v="2019-01-27T00:00:00"/>
    <x v="1"/>
    <s v="HP-14815"/>
    <s v="Harold Pawlan"/>
    <x v="2"/>
    <x v="0"/>
    <x v="93"/>
    <x v="16"/>
    <n v="85705"/>
    <x v="1"/>
    <s v="TEC-AC-10001874"/>
    <x v="2"/>
    <x v="11"/>
    <s v="Logitech Wireless Anywhere Mouse MX for PC and Mac"/>
    <n v="95.984000000000009"/>
    <x v="0"/>
    <n v="0.2"/>
    <n v="11.997999999999998"/>
    <x v="1"/>
    <s v="No"/>
    <n v="0"/>
  </r>
  <r>
    <n v="9655"/>
    <s v="CA-2019-161893"/>
    <x v="205"/>
    <d v="2019-01-27T00:00:00"/>
    <x v="1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n v="4.9380000000000006"/>
    <x v="0"/>
    <n v="0.7"/>
    <n v="-3.6212"/>
    <x v="1"/>
    <s v="No"/>
    <n v="0"/>
  </r>
  <r>
    <n v="9656"/>
    <s v="CA-2016-156160"/>
    <x v="358"/>
    <d v="2016-09-29T00:00:00"/>
    <x v="1"/>
    <s v="AS-10090"/>
    <s v="Adam Shillingsburg"/>
    <x v="0"/>
    <x v="0"/>
    <x v="20"/>
    <x v="15"/>
    <n v="10035"/>
    <x v="3"/>
    <s v="FUR-FU-10001876"/>
    <x v="0"/>
    <x v="5"/>
    <s v="Computer Room Manger, 14&quot;"/>
    <n v="97.44"/>
    <x v="1"/>
    <n v="0"/>
    <n v="35.078399999999995"/>
    <x v="3"/>
    <s v="No"/>
    <n v="0"/>
  </r>
  <r>
    <n v="9657"/>
    <s v="CA-2016-156160"/>
    <x v="358"/>
    <d v="2016-09-29T00:00:00"/>
    <x v="1"/>
    <s v="AS-10090"/>
    <s v="Adam Shillingsburg"/>
    <x v="0"/>
    <x v="0"/>
    <x v="20"/>
    <x v="15"/>
    <n v="10035"/>
    <x v="3"/>
    <s v="OFF-BI-10003355"/>
    <x v="1"/>
    <x v="8"/>
    <s v="Cardinal Holdit Business Card Pockets"/>
    <n v="3.9840000000000004"/>
    <x v="7"/>
    <n v="0.2"/>
    <n v="1.3944000000000001"/>
    <x v="3"/>
    <s v="No"/>
    <n v="0"/>
  </r>
  <r>
    <n v="9658"/>
    <s v="CA-2016-156160"/>
    <x v="358"/>
    <d v="2016-09-29T00:00:00"/>
    <x v="1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n v="13.04"/>
    <x v="4"/>
    <n v="0"/>
    <n v="5.7376000000000005"/>
    <x v="3"/>
    <s v="No"/>
    <n v="0"/>
  </r>
  <r>
    <n v="9659"/>
    <s v="CA-2016-156160"/>
    <x v="358"/>
    <d v="2016-09-29T00:00:00"/>
    <x v="1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x v="4"/>
    <n v="0.1"/>
    <n v="83.709599999999966"/>
    <x v="3"/>
    <s v="No"/>
    <n v="0"/>
  </r>
  <r>
    <n v="9660"/>
    <s v="CA-2016-100860"/>
    <x v="959"/>
    <d v="2016-03-30T00:00:00"/>
    <x v="0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n v="18.75"/>
    <x v="2"/>
    <n v="0"/>
    <n v="9"/>
    <x v="1"/>
    <s v="No"/>
    <n v="0"/>
  </r>
  <r>
    <n v="9661"/>
    <s v="CA-2018-160717"/>
    <x v="112"/>
    <d v="2018-06-11T00:00:00"/>
    <x v="1"/>
    <s v="ME-17320"/>
    <s v="Maria Etezadi"/>
    <x v="2"/>
    <x v="0"/>
    <x v="443"/>
    <x v="1"/>
    <n v="93101"/>
    <x v="1"/>
    <s v="TEC-PH-10001459"/>
    <x v="2"/>
    <x v="7"/>
    <s v="Samsung Galaxy Mega 6.3"/>
    <n v="3023.9280000000003"/>
    <x v="6"/>
    <n v="0.2"/>
    <n v="226.79460000000006"/>
    <x v="1"/>
    <s v="No"/>
    <n v="0"/>
  </r>
  <r>
    <n v="9662"/>
    <s v="CA-2018-160717"/>
    <x v="112"/>
    <d v="2018-06-11T00:00:00"/>
    <x v="1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n v="26.96"/>
    <x v="0"/>
    <n v="0"/>
    <n v="3.7744"/>
    <x v="1"/>
    <s v="No"/>
    <n v="0"/>
  </r>
  <r>
    <n v="9663"/>
    <s v="CA-2018-160717"/>
    <x v="112"/>
    <d v="2018-06-11T00:00:00"/>
    <x v="1"/>
    <s v="ME-17320"/>
    <s v="Maria Etezadi"/>
    <x v="2"/>
    <x v="0"/>
    <x v="443"/>
    <x v="1"/>
    <n v="93101"/>
    <x v="1"/>
    <s v="TEC-PH-10001760"/>
    <x v="2"/>
    <x v="7"/>
    <s v="Bose SoundLink Bluetooth Speaker"/>
    <n v="477.6"/>
    <x v="1"/>
    <n v="0.2"/>
    <n v="161.19000000000003"/>
    <x v="1"/>
    <s v="No"/>
    <n v="0"/>
  </r>
  <r>
    <n v="9664"/>
    <s v="CA-2019-132619"/>
    <x v="515"/>
    <d v="2019-09-05T00:00:00"/>
    <x v="1"/>
    <s v="MS-17770"/>
    <s v="Maxwell Schwartz"/>
    <x v="0"/>
    <x v="0"/>
    <x v="8"/>
    <x v="1"/>
    <n v="94109"/>
    <x v="1"/>
    <s v="OFF-ST-10001511"/>
    <x v="1"/>
    <x v="4"/>
    <s v="Space Solutions Commercial Steel Shelving"/>
    <n v="193.95000000000002"/>
    <x v="1"/>
    <n v="0"/>
    <n v="9.6974999999999838"/>
    <x v="1"/>
    <s v="No"/>
    <n v="0"/>
  </r>
  <r>
    <n v="9665"/>
    <s v="US-2017-120957"/>
    <x v="214"/>
    <d v="2017-12-07T00:00:00"/>
    <x v="3"/>
    <s v="KH-16690"/>
    <s v="Kristen Hastings"/>
    <x v="1"/>
    <x v="0"/>
    <x v="169"/>
    <x v="1"/>
    <n v="92503"/>
    <x v="1"/>
    <s v="OFF-PA-10003953"/>
    <x v="1"/>
    <x v="10"/>
    <s v="Xerox 218"/>
    <n v="12.96"/>
    <x v="0"/>
    <n v="0"/>
    <n v="6.2208000000000006"/>
    <x v="1"/>
    <s v="No"/>
    <n v="0"/>
  </r>
  <r>
    <n v="9666"/>
    <s v="CA-2019-157448"/>
    <x v="673"/>
    <d v="2019-11-20T00:00:00"/>
    <x v="1"/>
    <s v="LC-16885"/>
    <s v="Lena Creighton"/>
    <x v="0"/>
    <x v="0"/>
    <x v="1"/>
    <x v="1"/>
    <n v="90049"/>
    <x v="1"/>
    <s v="FUR-FU-10003268"/>
    <x v="0"/>
    <x v="5"/>
    <s v="Eldon Radial Chair Mat for Low to Medium Pile Carpets"/>
    <n v="119.94"/>
    <x v="1"/>
    <n v="0"/>
    <n v="23.987999999999996"/>
    <x v="1"/>
    <s v="No"/>
    <n v="0"/>
  </r>
  <r>
    <n v="9667"/>
    <s v="CA-2019-157448"/>
    <x v="673"/>
    <d v="2019-11-20T00:00:00"/>
    <x v="1"/>
    <s v="LC-16885"/>
    <s v="Lena Creighton"/>
    <x v="0"/>
    <x v="0"/>
    <x v="1"/>
    <x v="1"/>
    <n v="90049"/>
    <x v="1"/>
    <s v="FUR-FU-10001847"/>
    <x v="0"/>
    <x v="5"/>
    <s v="Eldon Image Series Black Desk Accessories"/>
    <n v="12.419999999999998"/>
    <x v="1"/>
    <n v="0"/>
    <n v="4.4711999999999996"/>
    <x v="1"/>
    <s v="No"/>
    <n v="0"/>
  </r>
  <r>
    <n v="9668"/>
    <s v="CA-2018-126270"/>
    <x v="131"/>
    <d v="2018-04-27T00:00:00"/>
    <x v="1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n v="18.088000000000001"/>
    <x v="3"/>
    <n v="0.2"/>
    <n v="6.5569000000000006"/>
    <x v="1"/>
    <s v="No"/>
    <n v="0"/>
  </r>
  <r>
    <n v="9669"/>
    <s v="CA-2018-126270"/>
    <x v="131"/>
    <d v="2018-04-27T00:00:00"/>
    <x v="1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n v="71.97"/>
    <x v="1"/>
    <n v="0"/>
    <n v="35.984999999999999"/>
    <x v="1"/>
    <s v="No"/>
    <n v="0"/>
  </r>
  <r>
    <n v="9670"/>
    <s v="CA-2019-145275"/>
    <x v="459"/>
    <d v="2019-04-06T00:00:00"/>
    <x v="1"/>
    <s v="AH-10465"/>
    <s v="Amy Hunt"/>
    <x v="0"/>
    <x v="0"/>
    <x v="27"/>
    <x v="19"/>
    <n v="35601"/>
    <x v="0"/>
    <s v="OFF-LA-10001569"/>
    <x v="1"/>
    <x v="2"/>
    <s v="Avery 499"/>
    <n v="14.940000000000001"/>
    <x v="1"/>
    <n v="0"/>
    <n v="6.8723999999999998"/>
    <x v="0"/>
    <s v="No"/>
    <n v="0"/>
  </r>
  <r>
    <n v="9671"/>
    <s v="CA-2017-133396"/>
    <x v="863"/>
    <d v="2017-08-15T00:00:00"/>
    <x v="2"/>
    <s v="GK-14620"/>
    <s v="Grace Kelly"/>
    <x v="1"/>
    <x v="0"/>
    <x v="247"/>
    <x v="3"/>
    <n v="27405"/>
    <x v="0"/>
    <s v="OFF-AR-10001446"/>
    <x v="1"/>
    <x v="6"/>
    <s v="Newell 309"/>
    <n v="64.680000000000007"/>
    <x v="3"/>
    <n v="0.2"/>
    <n v="8.0849999999999973"/>
    <x v="0"/>
    <s v="No"/>
    <n v="0"/>
  </r>
  <r>
    <n v="9672"/>
    <s v="US-2019-140312"/>
    <x v="38"/>
    <d v="2019-11-19T00:00:00"/>
    <x v="1"/>
    <s v="KL-16645"/>
    <s v="Ken Lonsdale"/>
    <x v="0"/>
    <x v="0"/>
    <x v="65"/>
    <x v="1"/>
    <n v="94568"/>
    <x v="1"/>
    <s v="TEC-PH-10003442"/>
    <x v="2"/>
    <x v="7"/>
    <s v="Samsung Replacement EH64AVFWE Premium Headset"/>
    <n v="22"/>
    <x v="2"/>
    <n v="0.2"/>
    <n v="1.375"/>
    <x v="1"/>
    <s v="No"/>
    <n v="0"/>
  </r>
  <r>
    <n v="9673"/>
    <s v="CA-2018-114867"/>
    <x v="443"/>
    <d v="2018-12-28T00:00:00"/>
    <x v="1"/>
    <s v="FM-14290"/>
    <s v="Frank Merwin"/>
    <x v="2"/>
    <x v="0"/>
    <x v="10"/>
    <x v="9"/>
    <n v="19143"/>
    <x v="3"/>
    <s v="OFF-PA-10000477"/>
    <x v="1"/>
    <x v="10"/>
    <s v="Xerox 1952"/>
    <n v="7.9680000000000009"/>
    <x v="0"/>
    <n v="0.2"/>
    <n v="2.6892000000000005"/>
    <x v="3"/>
    <s v="No"/>
    <n v="0"/>
  </r>
  <r>
    <n v="9674"/>
    <s v="CA-2018-114867"/>
    <x v="443"/>
    <d v="2018-12-28T00:00:00"/>
    <x v="1"/>
    <s v="FM-14290"/>
    <s v="Frank Merwin"/>
    <x v="2"/>
    <x v="0"/>
    <x v="10"/>
    <x v="9"/>
    <n v="19143"/>
    <x v="3"/>
    <s v="TEC-PH-10002645"/>
    <x v="2"/>
    <x v="7"/>
    <s v="LG G2"/>
    <n v="1499.9699999999998"/>
    <x v="2"/>
    <n v="0.4"/>
    <n v="-374.99250000000006"/>
    <x v="3"/>
    <s v="No"/>
    <n v="0"/>
  </r>
  <r>
    <n v="9675"/>
    <s v="US-2016-164644"/>
    <x v="192"/>
    <d v="2016-07-24T00:00:00"/>
    <x v="0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n v="26.632000000000001"/>
    <x v="7"/>
    <n v="0.2"/>
    <n v="1.331599999999999"/>
    <x v="2"/>
    <s v="No"/>
    <n v="0"/>
  </r>
  <r>
    <n v="9676"/>
    <s v="CA-2018-137393"/>
    <x v="715"/>
    <d v="2018-05-10T00:00:00"/>
    <x v="1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n v="41.6"/>
    <x v="4"/>
    <n v="0"/>
    <n v="14.143999999999998"/>
    <x v="1"/>
    <s v="No"/>
    <n v="0"/>
  </r>
  <r>
    <n v="9677"/>
    <s v="US-2016-120175"/>
    <x v="683"/>
    <d v="2016-12-03T00:00:00"/>
    <x v="1"/>
    <s v="MC-17635"/>
    <s v="Matthew Clasen"/>
    <x v="1"/>
    <x v="0"/>
    <x v="102"/>
    <x v="14"/>
    <n v="47374"/>
    <x v="2"/>
    <s v="OFF-EN-10003862"/>
    <x v="1"/>
    <x v="12"/>
    <s v="Laser &amp; Ink Jet Business Envelopes"/>
    <n v="64.02"/>
    <x v="5"/>
    <n v="0"/>
    <n v="29.449199999999998"/>
    <x v="2"/>
    <s v="No"/>
    <n v="0"/>
  </r>
  <r>
    <n v="9678"/>
    <s v="CA-2018-144785"/>
    <x v="724"/>
    <d v="2018-04-23T00:00:00"/>
    <x v="1"/>
    <s v="CS-12490"/>
    <s v="Cindy Schnelling"/>
    <x v="1"/>
    <x v="0"/>
    <x v="20"/>
    <x v="15"/>
    <n v="10009"/>
    <x v="3"/>
    <s v="OFF-AR-10001573"/>
    <x v="1"/>
    <x v="6"/>
    <s v="American Pencil"/>
    <n v="6.99"/>
    <x v="1"/>
    <n v="0"/>
    <n v="2.027099999999999"/>
    <x v="3"/>
    <s v="No"/>
    <n v="0"/>
  </r>
  <r>
    <n v="9679"/>
    <s v="CA-2018-144785"/>
    <x v="724"/>
    <d v="2018-04-23T00:00:00"/>
    <x v="1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x v="7"/>
    <n v="0"/>
    <n v="1.8468"/>
    <x v="3"/>
    <s v="No"/>
    <n v="0"/>
  </r>
  <r>
    <n v="9680"/>
    <s v="CA-2017-130113"/>
    <x v="17"/>
    <d v="2017-12-31T00:00:00"/>
    <x v="1"/>
    <s v="AH-10030"/>
    <s v="Aaron Hawkins"/>
    <x v="1"/>
    <x v="0"/>
    <x v="8"/>
    <x v="1"/>
    <n v="94122"/>
    <x v="1"/>
    <s v="OFF-ST-10000046"/>
    <x v="1"/>
    <x v="4"/>
    <s v="Fellowes Super Stor/Drawer Files"/>
    <n v="323.10000000000002"/>
    <x v="0"/>
    <n v="0"/>
    <n v="61.38900000000001"/>
    <x v="1"/>
    <s v="No"/>
    <n v="0"/>
  </r>
  <r>
    <n v="9681"/>
    <s v="CA-2017-130113"/>
    <x v="17"/>
    <d v="2017-12-31T00:00:00"/>
    <x v="1"/>
    <s v="AH-10030"/>
    <s v="Aaron Hawkins"/>
    <x v="1"/>
    <x v="0"/>
    <x v="8"/>
    <x v="1"/>
    <n v="94122"/>
    <x v="1"/>
    <s v="TEC-PH-10003505"/>
    <x v="2"/>
    <x v="7"/>
    <s v="Geemarc AmpliPOWER60"/>
    <n v="668.16"/>
    <x v="6"/>
    <n v="0.2"/>
    <n v="75.167999999999921"/>
    <x v="1"/>
    <s v="No"/>
    <n v="0"/>
  </r>
  <r>
    <n v="9682"/>
    <s v="CA-2019-122770"/>
    <x v="1096"/>
    <d v="2019-12-18T00:00:00"/>
    <x v="1"/>
    <s v="EP-13915"/>
    <s v="Emily Phan"/>
    <x v="0"/>
    <x v="0"/>
    <x v="8"/>
    <x v="1"/>
    <n v="94122"/>
    <x v="1"/>
    <s v="OFF-LA-10004559"/>
    <x v="1"/>
    <x v="2"/>
    <s v="Avery 49"/>
    <n v="8.64"/>
    <x v="1"/>
    <n v="0"/>
    <n v="4.2336"/>
    <x v="1"/>
    <s v="No"/>
    <n v="0"/>
  </r>
  <r>
    <n v="9683"/>
    <s v="CA-2019-122770"/>
    <x v="1096"/>
    <d v="2019-12-18T00:00:00"/>
    <x v="1"/>
    <s v="EP-13915"/>
    <s v="Emily Phan"/>
    <x v="0"/>
    <x v="0"/>
    <x v="8"/>
    <x v="1"/>
    <n v="94122"/>
    <x v="1"/>
    <s v="OFF-PA-10003172"/>
    <x v="1"/>
    <x v="10"/>
    <s v="Xerox 1996"/>
    <n v="38.880000000000003"/>
    <x v="5"/>
    <n v="0"/>
    <n v="18.662400000000002"/>
    <x v="1"/>
    <s v="No"/>
    <n v="0"/>
  </r>
  <r>
    <n v="9684"/>
    <s v="CA-2019-122770"/>
    <x v="1096"/>
    <d v="2019-12-18T00:00:00"/>
    <x v="1"/>
    <s v="EP-13915"/>
    <s v="Emily Phan"/>
    <x v="0"/>
    <x v="0"/>
    <x v="8"/>
    <x v="1"/>
    <n v="94122"/>
    <x v="1"/>
    <s v="FUR-FU-10001473"/>
    <x v="0"/>
    <x v="5"/>
    <s v="Eldon Executive Woodline II Desk Accessories, Mahogany"/>
    <n v="201.04"/>
    <x v="8"/>
    <n v="0"/>
    <n v="54.280799999999999"/>
    <x v="1"/>
    <s v="No"/>
    <n v="0"/>
  </r>
  <r>
    <n v="9685"/>
    <s v="CA-2019-122770"/>
    <x v="1096"/>
    <d v="2019-12-18T00:00:00"/>
    <x v="1"/>
    <s v="EP-13915"/>
    <s v="Emily Phan"/>
    <x v="0"/>
    <x v="0"/>
    <x v="8"/>
    <x v="1"/>
    <n v="94122"/>
    <x v="1"/>
    <s v="OFF-PA-10000232"/>
    <x v="1"/>
    <x v="10"/>
    <s v="Xerox 1975"/>
    <n v="12.96"/>
    <x v="0"/>
    <n v="0"/>
    <n v="6.3504000000000005"/>
    <x v="1"/>
    <s v="No"/>
    <n v="0"/>
  </r>
  <r>
    <n v="9686"/>
    <s v="CA-2019-118668"/>
    <x v="460"/>
    <d v="2019-01-04T00:00:00"/>
    <x v="0"/>
    <s v="FW-14395"/>
    <s v="Fred Wasserman"/>
    <x v="1"/>
    <x v="0"/>
    <x v="1"/>
    <x v="1"/>
    <n v="90032"/>
    <x v="1"/>
    <s v="TEC-AC-10000682"/>
    <x v="2"/>
    <x v="11"/>
    <s v="Kensington K72356US Mouse-in-a-Box USB Desktop Mouse"/>
    <n v="16.59"/>
    <x v="7"/>
    <n v="0"/>
    <n v="5.8064999999999998"/>
    <x v="1"/>
    <s v="No"/>
    <n v="0"/>
  </r>
  <r>
    <n v="9687"/>
    <s v="CA-2019-116498"/>
    <x v="1109"/>
    <d v="2019-06-03T00:00:00"/>
    <x v="1"/>
    <s v="KA-16525"/>
    <s v="Kelly Andreada"/>
    <x v="0"/>
    <x v="0"/>
    <x v="70"/>
    <x v="1"/>
    <n v="92037"/>
    <x v="1"/>
    <s v="OFF-AR-10003405"/>
    <x v="1"/>
    <x v="6"/>
    <s v="Dixon My First Ticonderoga Pencil, #2"/>
    <n v="35.099999999999994"/>
    <x v="5"/>
    <n v="0"/>
    <n v="10.178999999999997"/>
    <x v="1"/>
    <s v="No"/>
    <n v="0"/>
  </r>
  <r>
    <n v="9688"/>
    <s v="US-2019-130603"/>
    <x v="1033"/>
    <d v="2019-10-06T00:00:00"/>
    <x v="1"/>
    <s v="SC-20050"/>
    <s v="Sample Company A"/>
    <x v="2"/>
    <x v="0"/>
    <x v="81"/>
    <x v="5"/>
    <n v="76017"/>
    <x v="2"/>
    <s v="OFF-BI-10000301"/>
    <x v="1"/>
    <x v="8"/>
    <s v="GBC Instant Report Kit"/>
    <n v="11.645999999999997"/>
    <x v="6"/>
    <n v="0.8"/>
    <n v="-17.469000000000005"/>
    <x v="2"/>
    <s v="No"/>
    <n v="0"/>
  </r>
  <r>
    <n v="9689"/>
    <s v="US-2019-135986"/>
    <x v="308"/>
    <d v="2019-06-27T00:00:00"/>
    <x v="1"/>
    <s v="PG-18895"/>
    <s v="Paul Gonzalez"/>
    <x v="0"/>
    <x v="0"/>
    <x v="102"/>
    <x v="17"/>
    <n v="23223"/>
    <x v="0"/>
    <s v="OFF-PA-10001534"/>
    <x v="1"/>
    <x v="10"/>
    <s v="Xerox 230"/>
    <n v="32.400000000000006"/>
    <x v="2"/>
    <n v="0"/>
    <n v="15.552000000000001"/>
    <x v="0"/>
    <s v="No"/>
    <n v="0"/>
  </r>
  <r>
    <n v="9690"/>
    <s v="US-2019-135986"/>
    <x v="308"/>
    <d v="2019-06-27T00:00:00"/>
    <x v="1"/>
    <s v="PG-18895"/>
    <s v="Paul Gonzalez"/>
    <x v="0"/>
    <x v="0"/>
    <x v="102"/>
    <x v="17"/>
    <n v="23223"/>
    <x v="0"/>
    <s v="TEC-PH-10003691"/>
    <x v="2"/>
    <x v="7"/>
    <s v="BlackBerry Q10"/>
    <n v="503.96"/>
    <x v="4"/>
    <n v="0"/>
    <n v="125.99000000000001"/>
    <x v="0"/>
    <s v="No"/>
    <n v="0"/>
  </r>
  <r>
    <n v="9691"/>
    <s v="CA-2019-140536"/>
    <x v="1095"/>
    <d v="2019-04-05T00:00:00"/>
    <x v="2"/>
    <s v="TA-21385"/>
    <s v="Tom Ashbrook"/>
    <x v="2"/>
    <x v="0"/>
    <x v="20"/>
    <x v="15"/>
    <n v="10035"/>
    <x v="3"/>
    <s v="OFF-AR-10001545"/>
    <x v="1"/>
    <x v="6"/>
    <s v="Newell 326"/>
    <n v="7.04"/>
    <x v="4"/>
    <n v="0"/>
    <n v="2.0415999999999999"/>
    <x v="3"/>
    <s v="No"/>
    <n v="0"/>
  </r>
  <r>
    <n v="9692"/>
    <s v="CA-2017-130183"/>
    <x v="50"/>
    <d v="2017-11-17T00:00:00"/>
    <x v="1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n v="613.99919999999997"/>
    <x v="1"/>
    <n v="0.32"/>
    <n v="-18.058800000000076"/>
    <x v="2"/>
    <s v="No"/>
    <n v="0"/>
  </r>
  <r>
    <n v="9693"/>
    <s v="CA-2017-107902"/>
    <x v="834"/>
    <d v="2017-09-02T00:00:00"/>
    <x v="1"/>
    <s v="SM-20950"/>
    <s v="Suzanne McNair"/>
    <x v="1"/>
    <x v="0"/>
    <x v="54"/>
    <x v="29"/>
    <n v="6824"/>
    <x v="3"/>
    <s v="OFF-ST-10001837"/>
    <x v="1"/>
    <x v="4"/>
    <s v="SAFCO Mobile Desk Side File, Wire Frame"/>
    <n v="470.35999999999996"/>
    <x v="10"/>
    <n v="0"/>
    <n v="122.2936"/>
    <x v="3"/>
    <s v="No"/>
    <n v="0"/>
  </r>
  <r>
    <n v="9694"/>
    <s v="CA-2019-130148"/>
    <x v="241"/>
    <d v="2019-09-28T00:00:00"/>
    <x v="0"/>
    <s v="NK-18490"/>
    <s v="Neil Knudson"/>
    <x v="2"/>
    <x v="0"/>
    <x v="8"/>
    <x v="1"/>
    <n v="94110"/>
    <x v="1"/>
    <s v="OFF-PA-10000551"/>
    <x v="1"/>
    <x v="10"/>
    <s v="Array Memo Cubes"/>
    <n v="31.08"/>
    <x v="5"/>
    <n v="0"/>
    <n v="15.229199999999999"/>
    <x v="1"/>
    <s v="No"/>
    <n v="0"/>
  </r>
  <r>
    <n v="9695"/>
    <s v="CA-2019-130148"/>
    <x v="241"/>
    <d v="2019-09-28T00:00:00"/>
    <x v="0"/>
    <s v="NK-18490"/>
    <s v="Neil Knudson"/>
    <x v="2"/>
    <x v="0"/>
    <x v="8"/>
    <x v="1"/>
    <n v="94110"/>
    <x v="1"/>
    <s v="OFF-SU-10001574"/>
    <x v="1"/>
    <x v="14"/>
    <s v="Acme Value Line Scissors"/>
    <n v="7.3"/>
    <x v="0"/>
    <n v="0"/>
    <n v="2.1899999999999995"/>
    <x v="1"/>
    <s v="No"/>
    <n v="0"/>
  </r>
  <r>
    <n v="9696"/>
    <s v="US-2018-151260"/>
    <x v="25"/>
    <d v="2018-12-14T00:00:00"/>
    <x v="2"/>
    <s v="SC-20695"/>
    <s v="Steve Chapman"/>
    <x v="1"/>
    <x v="0"/>
    <x v="24"/>
    <x v="24"/>
    <n v="45503"/>
    <x v="3"/>
    <s v="OFF-AP-10002892"/>
    <x v="1"/>
    <x v="9"/>
    <s v="Belkin F5C206VTEL 6 Outlet Surge"/>
    <n v="73.536000000000001"/>
    <x v="4"/>
    <n v="0.2"/>
    <n v="9.1919999999999931"/>
    <x v="3"/>
    <s v="No"/>
    <n v="0"/>
  </r>
  <r>
    <n v="9697"/>
    <s v="CA-2016-144281"/>
    <x v="1225"/>
    <d v="2016-06-15T00:00:00"/>
    <x v="0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n v="491.55"/>
    <x v="2"/>
    <n v="0"/>
    <n v="240.8595"/>
    <x v="2"/>
    <s v="No"/>
    <n v="0"/>
  </r>
  <r>
    <n v="9698"/>
    <s v="CA-2018-122511"/>
    <x v="21"/>
    <d v="2018-03-11T00:00:00"/>
    <x v="3"/>
    <s v="BT-11485"/>
    <s v="Brad Thomas"/>
    <x v="2"/>
    <x v="0"/>
    <x v="10"/>
    <x v="9"/>
    <n v="19140"/>
    <x v="3"/>
    <s v="FUR-FU-10001037"/>
    <x v="0"/>
    <x v="5"/>
    <s v="DAX Charcoal/Nickel-Tone Document Frame, 5 x 7"/>
    <n v="30.336000000000002"/>
    <x v="4"/>
    <n v="0.2"/>
    <n v="9.48"/>
    <x v="3"/>
    <s v="No"/>
    <n v="0"/>
  </r>
  <r>
    <n v="9699"/>
    <s v="CA-2019-154116"/>
    <x v="934"/>
    <d v="2019-12-19T00:00:00"/>
    <x v="1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n v="22.830000000000002"/>
    <x v="1"/>
    <n v="0"/>
    <n v="10.7301"/>
    <x v="1"/>
    <s v="No"/>
    <n v="0"/>
  </r>
  <r>
    <n v="9700"/>
    <s v="CA-2019-154116"/>
    <x v="934"/>
    <d v="2019-12-19T00:00:00"/>
    <x v="1"/>
    <s v="KM-16660"/>
    <s v="Khloe Miller"/>
    <x v="0"/>
    <x v="0"/>
    <x v="75"/>
    <x v="1"/>
    <n v="90301"/>
    <x v="1"/>
    <s v="OFF-AP-10000027"/>
    <x v="1"/>
    <x v="9"/>
    <s v="Hoover Commercial SteamVac"/>
    <n v="54.32"/>
    <x v="4"/>
    <n v="0"/>
    <n v="16.295999999999999"/>
    <x v="1"/>
    <s v="No"/>
    <n v="0"/>
  </r>
  <r>
    <n v="9701"/>
    <s v="CA-2019-154116"/>
    <x v="934"/>
    <d v="2019-12-19T00:00:00"/>
    <x v="1"/>
    <s v="KM-16660"/>
    <s v="Khloe Miller"/>
    <x v="0"/>
    <x v="0"/>
    <x v="75"/>
    <x v="1"/>
    <n v="90301"/>
    <x v="1"/>
    <s v="TEC-PH-10000675"/>
    <x v="2"/>
    <x v="7"/>
    <s v="Panasonic KX TS3282B Corded phone"/>
    <n v="196.77600000000001"/>
    <x v="1"/>
    <n v="0.2"/>
    <n v="14.758199999999995"/>
    <x v="1"/>
    <s v="No"/>
    <n v="0"/>
  </r>
  <r>
    <n v="9702"/>
    <s v="CA-2018-105291"/>
    <x v="859"/>
    <d v="2018-11-04T00:00:00"/>
    <x v="1"/>
    <s v="SP-20920"/>
    <s v="Susan Pistek"/>
    <x v="0"/>
    <x v="0"/>
    <x v="527"/>
    <x v="1"/>
    <n v="93405"/>
    <x v="1"/>
    <s v="OFF-FA-10003059"/>
    <x v="1"/>
    <x v="13"/>
    <s v="Assorted Color Push Pins"/>
    <n v="3.62"/>
    <x v="0"/>
    <n v="0"/>
    <n v="1.1945999999999999"/>
    <x v="1"/>
    <s v="Yes"/>
    <n v="1"/>
  </r>
  <r>
    <n v="9703"/>
    <s v="CA-2019-147032"/>
    <x v="689"/>
    <d v="2019-08-04T00:00:00"/>
    <x v="1"/>
    <s v="LB-16795"/>
    <s v="Laurel Beltran"/>
    <x v="2"/>
    <x v="0"/>
    <x v="40"/>
    <x v="13"/>
    <n v="19805"/>
    <x v="3"/>
    <s v="OFF-PA-10003256"/>
    <x v="1"/>
    <x v="10"/>
    <s v="Avery Personal Creations Heavyweight Cards"/>
    <n v="11.54"/>
    <x v="7"/>
    <n v="0"/>
    <n v="5.5391999999999992"/>
    <x v="3"/>
    <s v="No"/>
    <n v="0"/>
  </r>
  <r>
    <n v="9704"/>
    <s v="CA-2019-147032"/>
    <x v="689"/>
    <d v="2019-08-04T00:00:00"/>
    <x v="1"/>
    <s v="LB-16795"/>
    <s v="Laurel Beltran"/>
    <x v="2"/>
    <x v="0"/>
    <x v="40"/>
    <x v="13"/>
    <n v="19805"/>
    <x v="3"/>
    <s v="OFF-BI-10003656"/>
    <x v="1"/>
    <x v="8"/>
    <s v="Fellowes PB200 Plastic Comb Binding Machine"/>
    <n v="849.95"/>
    <x v="2"/>
    <n v="0"/>
    <n v="390.97699999999998"/>
    <x v="3"/>
    <s v="No"/>
    <n v="0"/>
  </r>
  <r>
    <n v="9705"/>
    <s v="CA-2019-147032"/>
    <x v="689"/>
    <d v="2019-08-04T00:00:00"/>
    <x v="1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n v="11.01"/>
    <x v="1"/>
    <n v="0"/>
    <n v="5.3948999999999998"/>
    <x v="3"/>
    <s v="No"/>
    <n v="0"/>
  </r>
  <r>
    <n v="9706"/>
    <s v="CA-2019-125990"/>
    <x v="15"/>
    <d v="2019-10-23T00:00:00"/>
    <x v="1"/>
    <s v="JS-16030"/>
    <s v="Joy Smith"/>
    <x v="0"/>
    <x v="0"/>
    <x v="8"/>
    <x v="1"/>
    <n v="94122"/>
    <x v="1"/>
    <s v="OFF-BI-10004826"/>
    <x v="1"/>
    <x v="8"/>
    <s v="JM Magazine Binder"/>
    <n v="39.624000000000009"/>
    <x v="1"/>
    <n v="0.2"/>
    <n v="13.868400000000001"/>
    <x v="1"/>
    <s v="No"/>
    <n v="0"/>
  </r>
  <r>
    <n v="9707"/>
    <s v="CA-2018-161746"/>
    <x v="147"/>
    <d v="2018-10-27T00:00:00"/>
    <x v="1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n v="242.13600000000002"/>
    <x v="1"/>
    <n v="0.2"/>
    <n v="12.106799999999993"/>
    <x v="1"/>
    <s v="Yes"/>
    <n v="1"/>
  </r>
  <r>
    <n v="9708"/>
    <s v="CA-2018-161746"/>
    <x v="147"/>
    <d v="2018-10-27T00:00:00"/>
    <x v="1"/>
    <s v="CS-11950"/>
    <s v="Carlos Soltero"/>
    <x v="0"/>
    <x v="0"/>
    <x v="1"/>
    <x v="1"/>
    <n v="90045"/>
    <x v="1"/>
    <s v="OFF-AR-10000390"/>
    <x v="1"/>
    <x v="6"/>
    <s v="Newell Chalk Holder"/>
    <n v="12.39"/>
    <x v="1"/>
    <n v="0"/>
    <n v="5.6993999999999998"/>
    <x v="1"/>
    <s v="Yes"/>
    <n v="1"/>
  </r>
  <r>
    <n v="9709"/>
    <s v="CA-2018-161746"/>
    <x v="147"/>
    <d v="2018-10-27T00:00:00"/>
    <x v="1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n v="19.96"/>
    <x v="0"/>
    <n v="0"/>
    <n v="5.5888000000000009"/>
    <x v="1"/>
    <s v="Yes"/>
    <n v="1"/>
  </r>
  <r>
    <n v="9710"/>
    <s v="CA-2018-161746"/>
    <x v="147"/>
    <d v="2018-10-27T00:00:00"/>
    <x v="1"/>
    <s v="CS-11950"/>
    <s v="Carlos Soltero"/>
    <x v="0"/>
    <x v="0"/>
    <x v="1"/>
    <x v="1"/>
    <n v="90045"/>
    <x v="1"/>
    <s v="OFF-ST-10002743"/>
    <x v="1"/>
    <x v="4"/>
    <s v="SAFCO Boltless Steel Shelving"/>
    <n v="340.92"/>
    <x v="1"/>
    <n v="0"/>
    <n v="3.4091999999999842"/>
    <x v="1"/>
    <s v="Yes"/>
    <n v="1"/>
  </r>
  <r>
    <n v="9711"/>
    <s v="CA-2016-114251"/>
    <x v="1127"/>
    <d v="2016-11-10T00:00:00"/>
    <x v="1"/>
    <s v="MD-17350"/>
    <s v="Maribeth Dona"/>
    <x v="0"/>
    <x v="0"/>
    <x v="10"/>
    <x v="9"/>
    <n v="19143"/>
    <x v="3"/>
    <s v="FUR-FU-10001468"/>
    <x v="0"/>
    <x v="5"/>
    <s v="Tenex Antistatic Computer Chair Mats"/>
    <n v="273.56799999999998"/>
    <x v="0"/>
    <n v="0.2"/>
    <n v="-34.196000000000026"/>
    <x v="3"/>
    <s v="No"/>
    <n v="0"/>
  </r>
  <r>
    <n v="9712"/>
    <s v="CA-2016-114251"/>
    <x v="1127"/>
    <d v="2016-11-10T00:00:00"/>
    <x v="1"/>
    <s v="MD-17350"/>
    <s v="Maribeth Dona"/>
    <x v="0"/>
    <x v="0"/>
    <x v="10"/>
    <x v="9"/>
    <n v="19143"/>
    <x v="3"/>
    <s v="OFF-BI-10003684"/>
    <x v="1"/>
    <x v="8"/>
    <s v="Wilson Jones Legal Size Ring Binders"/>
    <n v="13.194000000000001"/>
    <x v="0"/>
    <n v="0.7"/>
    <n v="-8.7959999999999958"/>
    <x v="3"/>
    <s v="No"/>
    <n v="0"/>
  </r>
  <r>
    <n v="9713"/>
    <s v="CA-2016-114251"/>
    <x v="1127"/>
    <d v="2016-11-10T00:00:00"/>
    <x v="1"/>
    <s v="MD-17350"/>
    <s v="Maribeth Dona"/>
    <x v="0"/>
    <x v="0"/>
    <x v="10"/>
    <x v="9"/>
    <n v="19143"/>
    <x v="3"/>
    <s v="OFF-ST-10003716"/>
    <x v="1"/>
    <x v="4"/>
    <s v="Tennsco Double-Tier Lockers"/>
    <n v="1080.096"/>
    <x v="5"/>
    <n v="0.2"/>
    <n v="-94.508399999999995"/>
    <x v="3"/>
    <s v="No"/>
    <n v="0"/>
  </r>
  <r>
    <n v="9714"/>
    <s v="CA-2016-114251"/>
    <x v="1127"/>
    <d v="2016-11-10T00:00:00"/>
    <x v="1"/>
    <s v="MD-17350"/>
    <s v="Maribeth Dona"/>
    <x v="0"/>
    <x v="0"/>
    <x v="10"/>
    <x v="9"/>
    <n v="19143"/>
    <x v="3"/>
    <s v="TEC-AC-10001101"/>
    <x v="2"/>
    <x v="11"/>
    <s v="Sony 16GB Class 10 Micro SDHC R40 Memory Card"/>
    <n v="51.56"/>
    <x v="2"/>
    <n v="0.2"/>
    <n v="-6.4450000000000021"/>
    <x v="3"/>
    <s v="No"/>
    <n v="0"/>
  </r>
  <r>
    <n v="9715"/>
    <s v="CA-2016-114251"/>
    <x v="1127"/>
    <d v="2016-11-10T00:00:00"/>
    <x v="1"/>
    <s v="MD-17350"/>
    <s v="Maribeth Dona"/>
    <x v="0"/>
    <x v="0"/>
    <x v="10"/>
    <x v="9"/>
    <n v="19143"/>
    <x v="3"/>
    <s v="TEC-AC-10004864"/>
    <x v="2"/>
    <x v="11"/>
    <s v="Memorex Micro Travel Drive 32 GB"/>
    <n v="58.415999999999997"/>
    <x v="0"/>
    <n v="0.2"/>
    <n v="16.794600000000003"/>
    <x v="3"/>
    <s v="No"/>
    <n v="0"/>
  </r>
  <r>
    <n v="9716"/>
    <s v="CA-2018-116379"/>
    <x v="77"/>
    <d v="2018-11-12T00:00:00"/>
    <x v="1"/>
    <s v="LD-17005"/>
    <s v="Lisa DeCherney"/>
    <x v="0"/>
    <x v="0"/>
    <x v="8"/>
    <x v="1"/>
    <n v="94122"/>
    <x v="1"/>
    <s v="OFF-BI-10001543"/>
    <x v="1"/>
    <x v="8"/>
    <s v="GBC VeloBinder Manual Binding System"/>
    <n v="57.584000000000003"/>
    <x v="0"/>
    <n v="0.2"/>
    <n v="20.154400000000003"/>
    <x v="1"/>
    <s v="No"/>
    <n v="0"/>
  </r>
  <r>
    <n v="9717"/>
    <s v="US-2018-144477"/>
    <x v="399"/>
    <d v="2018-08-14T00:00:00"/>
    <x v="0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n v="37.312000000000005"/>
    <x v="4"/>
    <n v="0.2"/>
    <n v="2.7984000000000027"/>
    <x v="3"/>
    <s v="No"/>
    <n v="0"/>
  </r>
  <r>
    <n v="9718"/>
    <s v="CA-2018-108210"/>
    <x v="198"/>
    <d v="2018-05-31T00:00:00"/>
    <x v="3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x v="2"/>
    <n v="0.2"/>
    <n v="7.9960000000000058"/>
    <x v="2"/>
    <s v="No"/>
    <n v="0"/>
  </r>
  <r>
    <n v="9719"/>
    <s v="CA-2018-108210"/>
    <x v="198"/>
    <d v="2018-05-31T00:00:00"/>
    <x v="3"/>
    <s v="AT-10735"/>
    <s v="Annie Thurman"/>
    <x v="0"/>
    <x v="0"/>
    <x v="12"/>
    <x v="5"/>
    <n v="77041"/>
    <x v="2"/>
    <s v="TEC-AC-10000109"/>
    <x v="2"/>
    <x v="11"/>
    <s v="Sony Micro Vault Click 16 GB USB 2.0 Flash Drive"/>
    <n v="223.96"/>
    <x v="2"/>
    <n v="0.2"/>
    <n v="11.198000000000015"/>
    <x v="2"/>
    <s v="No"/>
    <n v="0"/>
  </r>
  <r>
    <n v="9720"/>
    <s v="CA-2019-166835"/>
    <x v="105"/>
    <d v="2019-11-14T00:00:00"/>
    <x v="0"/>
    <s v="DK-13375"/>
    <s v="Dennis Kane"/>
    <x v="0"/>
    <x v="0"/>
    <x v="152"/>
    <x v="9"/>
    <n v="17602"/>
    <x v="3"/>
    <s v="OFF-ST-10002574"/>
    <x v="1"/>
    <x v="4"/>
    <s v="SAFCO Commercial Wire Shelving, Black"/>
    <n v="221.024"/>
    <x v="0"/>
    <n v="0.2"/>
    <n v="-55.256"/>
    <x v="3"/>
    <s v="No"/>
    <n v="0"/>
  </r>
  <r>
    <n v="9721"/>
    <s v="CA-2018-119641"/>
    <x v="897"/>
    <d v="2018-09-26T00:00:00"/>
    <x v="1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n v="18.96"/>
    <x v="0"/>
    <n v="0"/>
    <n v="7.5840000000000014"/>
    <x v="2"/>
    <s v="No"/>
    <n v="0"/>
  </r>
  <r>
    <n v="9722"/>
    <s v="CA-2018-105781"/>
    <x v="595"/>
    <d v="2018-02-20T00:00:00"/>
    <x v="1"/>
    <s v="JF-15565"/>
    <s v="Jill Fjeld"/>
    <x v="0"/>
    <x v="0"/>
    <x v="20"/>
    <x v="15"/>
    <n v="10024"/>
    <x v="3"/>
    <s v="FUR-CH-10001802"/>
    <x v="0"/>
    <x v="1"/>
    <s v="Hon Every-Day Chair Series Swivel Task Chairs"/>
    <n v="326.64600000000002"/>
    <x v="1"/>
    <n v="0.1"/>
    <n v="39.923399999999994"/>
    <x v="3"/>
    <s v="No"/>
    <n v="0"/>
  </r>
  <r>
    <n v="9723"/>
    <s v="CA-2018-105781"/>
    <x v="595"/>
    <d v="2018-02-20T00:00:00"/>
    <x v="1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n v="89.97"/>
    <x v="1"/>
    <n v="0"/>
    <n v="39.586800000000011"/>
    <x v="3"/>
    <s v="No"/>
    <n v="0"/>
  </r>
  <r>
    <n v="9724"/>
    <s v="CA-2016-101364"/>
    <x v="1091"/>
    <d v="2016-12-26T00:00:00"/>
    <x v="1"/>
    <s v="TW-21025"/>
    <s v="Tamara Willingham"/>
    <x v="2"/>
    <x v="0"/>
    <x v="20"/>
    <x v="15"/>
    <n v="10011"/>
    <x v="3"/>
    <s v="OFF-BI-10003984"/>
    <x v="1"/>
    <x v="8"/>
    <s v="Lock-Up Easel 'Spel-Binder'"/>
    <n v="296.71200000000005"/>
    <x v="11"/>
    <n v="0.2"/>
    <n v="100.14029999999998"/>
    <x v="3"/>
    <s v="No"/>
    <n v="0"/>
  </r>
  <r>
    <n v="9725"/>
    <s v="CA-2017-117898"/>
    <x v="901"/>
    <d v="2017-12-11T00:00:00"/>
    <x v="1"/>
    <s v="TB-21250"/>
    <s v="Tim Brockman"/>
    <x v="0"/>
    <x v="0"/>
    <x v="41"/>
    <x v="10"/>
    <n v="61701"/>
    <x v="2"/>
    <s v="OFF-EN-10004459"/>
    <x v="1"/>
    <x v="12"/>
    <s v="Security-Tint Envelopes"/>
    <n v="12.224"/>
    <x v="0"/>
    <n v="0.2"/>
    <n v="4.4311999999999996"/>
    <x v="2"/>
    <s v="No"/>
    <n v="0"/>
  </r>
  <r>
    <n v="9726"/>
    <s v="CA-2019-142293"/>
    <x v="697"/>
    <d v="2019-09-20T00:00:00"/>
    <x v="2"/>
    <s v="SC-20380"/>
    <s v="Shahid Collister"/>
    <x v="0"/>
    <x v="0"/>
    <x v="394"/>
    <x v="45"/>
    <n v="83704"/>
    <x v="1"/>
    <s v="TEC-AC-10001109"/>
    <x v="2"/>
    <x v="11"/>
    <s v="Logitech Trackman Marble Mouse"/>
    <n v="89.97"/>
    <x v="1"/>
    <n v="0"/>
    <n v="37.787400000000005"/>
    <x v="1"/>
    <s v="No"/>
    <n v="0"/>
  </r>
  <r>
    <n v="9727"/>
    <s v="CA-2019-167395"/>
    <x v="574"/>
    <d v="2019-12-04T00:00:00"/>
    <x v="2"/>
    <s v="KM-16720"/>
    <s v="Kunst Miller"/>
    <x v="0"/>
    <x v="0"/>
    <x v="90"/>
    <x v="31"/>
    <n v="1852"/>
    <x v="3"/>
    <s v="OFF-AP-10001293"/>
    <x v="1"/>
    <x v="9"/>
    <s v="Belkin 8 Outlet Surge Protector"/>
    <n v="286.85999999999996"/>
    <x v="3"/>
    <n v="0"/>
    <n v="80.320799999999991"/>
    <x v="3"/>
    <s v="Yes"/>
    <n v="1"/>
  </r>
  <r>
    <n v="9728"/>
    <s v="CA-2019-167395"/>
    <x v="574"/>
    <d v="2019-12-04T00:00:00"/>
    <x v="2"/>
    <s v="KM-16720"/>
    <s v="Kunst Miller"/>
    <x v="0"/>
    <x v="0"/>
    <x v="90"/>
    <x v="31"/>
    <n v="1852"/>
    <x v="3"/>
    <s v="TEC-PH-10004977"/>
    <x v="2"/>
    <x v="7"/>
    <s v="GE 30524EE4"/>
    <n v="979.95"/>
    <x v="2"/>
    <n v="0"/>
    <n v="284.18549999999993"/>
    <x v="3"/>
    <s v="Yes"/>
    <n v="1"/>
  </r>
  <r>
    <n v="9729"/>
    <s v="CA-2019-167395"/>
    <x v="574"/>
    <d v="2019-12-04T00:00:00"/>
    <x v="2"/>
    <s v="KM-16720"/>
    <s v="Kunst Miller"/>
    <x v="0"/>
    <x v="0"/>
    <x v="90"/>
    <x v="31"/>
    <n v="1852"/>
    <x v="3"/>
    <s v="OFF-SU-10001935"/>
    <x v="1"/>
    <x v="14"/>
    <s v="Staple remover"/>
    <n v="4.3600000000000003"/>
    <x v="0"/>
    <n v="0"/>
    <n v="0.17439999999999944"/>
    <x v="3"/>
    <s v="Yes"/>
    <n v="1"/>
  </r>
  <r>
    <n v="9730"/>
    <s v="CA-2016-111962"/>
    <x v="411"/>
    <d v="2016-10-04T00:00:00"/>
    <x v="1"/>
    <s v="EB-14170"/>
    <s v="Evan Bailliet"/>
    <x v="0"/>
    <x v="0"/>
    <x v="4"/>
    <x v="4"/>
    <n v="98115"/>
    <x v="1"/>
    <s v="OFF-BI-10001308"/>
    <x v="1"/>
    <x v="8"/>
    <s v="GBC Standard Plastic Binding Systems' Combs"/>
    <n v="10.048000000000002"/>
    <x v="0"/>
    <n v="0.2"/>
    <n v="3.1399999999999988"/>
    <x v="1"/>
    <s v="No"/>
    <n v="0"/>
  </r>
  <r>
    <n v="9731"/>
    <s v="CA-2016-111962"/>
    <x v="411"/>
    <d v="2016-10-04T00:00:00"/>
    <x v="1"/>
    <s v="EB-14170"/>
    <s v="Evan Bailliet"/>
    <x v="0"/>
    <x v="0"/>
    <x v="4"/>
    <x v="4"/>
    <n v="98115"/>
    <x v="1"/>
    <s v="OFF-ST-10000046"/>
    <x v="1"/>
    <x v="4"/>
    <s v="Fellowes Super Stor/Drawer Files"/>
    <n v="807.75"/>
    <x v="2"/>
    <n v="0"/>
    <n v="153.47250000000003"/>
    <x v="1"/>
    <s v="No"/>
    <n v="0"/>
  </r>
  <r>
    <n v="9732"/>
    <s v="CA-2019-124261"/>
    <x v="237"/>
    <d v="2019-11-19T00:00:00"/>
    <x v="1"/>
    <s v="JE-15715"/>
    <s v="Joe Elijah"/>
    <x v="0"/>
    <x v="0"/>
    <x v="1"/>
    <x v="1"/>
    <n v="90049"/>
    <x v="1"/>
    <s v="OFF-AR-10003504"/>
    <x v="1"/>
    <x v="6"/>
    <s v="Newell 347"/>
    <n v="34.24"/>
    <x v="8"/>
    <n v="0"/>
    <n v="9.9295999999999971"/>
    <x v="1"/>
    <s v="No"/>
    <n v="0"/>
  </r>
  <r>
    <n v="9733"/>
    <s v="CA-2016-114321"/>
    <x v="1071"/>
    <d v="2016-08-25T00:00:00"/>
    <x v="1"/>
    <s v="NC-18535"/>
    <s v="Nick Crebassa"/>
    <x v="1"/>
    <x v="0"/>
    <x v="409"/>
    <x v="17"/>
    <n v="23666"/>
    <x v="0"/>
    <s v="FUR-CH-10001797"/>
    <x v="0"/>
    <x v="1"/>
    <s v="Safco Chair Connectors, 6/Carton"/>
    <n v="500.23999999999995"/>
    <x v="11"/>
    <n v="0"/>
    <n v="145.06959999999992"/>
    <x v="0"/>
    <s v="No"/>
    <n v="0"/>
  </r>
  <r>
    <n v="9734"/>
    <s v="CA-2016-114321"/>
    <x v="1071"/>
    <d v="2016-08-25T00:00:00"/>
    <x v="1"/>
    <s v="NC-18535"/>
    <s v="Nick Crebassa"/>
    <x v="1"/>
    <x v="0"/>
    <x v="409"/>
    <x v="17"/>
    <n v="23666"/>
    <x v="0"/>
    <s v="OFF-PA-10000246"/>
    <x v="1"/>
    <x v="10"/>
    <s v="Riverleaf Stik-Withit Designer Note Cubes"/>
    <n v="20.12"/>
    <x v="0"/>
    <n v="0"/>
    <n v="9.2552000000000003"/>
    <x v="0"/>
    <s v="No"/>
    <n v="0"/>
  </r>
  <r>
    <n v="9735"/>
    <s v="CA-2016-114321"/>
    <x v="1071"/>
    <d v="2016-08-25T00:00:00"/>
    <x v="1"/>
    <s v="NC-18535"/>
    <s v="Nick Crebassa"/>
    <x v="1"/>
    <x v="0"/>
    <x v="409"/>
    <x v="17"/>
    <n v="23666"/>
    <x v="0"/>
    <s v="OFF-BI-10001359"/>
    <x v="1"/>
    <x v="8"/>
    <s v="GBC DocuBind TL300 Electric Binding System"/>
    <n v="896.99"/>
    <x v="7"/>
    <n v="0"/>
    <n v="421.58529999999996"/>
    <x v="0"/>
    <s v="No"/>
    <n v="0"/>
  </r>
  <r>
    <n v="9736"/>
    <s v="CA-2016-128062"/>
    <x v="84"/>
    <d v="2016-11-22T00:00:00"/>
    <x v="0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x v="7"/>
    <n v="0.2"/>
    <n v="1.9844999999999995"/>
    <x v="3"/>
    <s v="No"/>
    <n v="0"/>
  </r>
  <r>
    <n v="9737"/>
    <s v="US-2017-100069"/>
    <x v="685"/>
    <d v="2017-07-03T00:00:00"/>
    <x v="1"/>
    <s v="NF-18475"/>
    <s v="Neil Französisch"/>
    <x v="2"/>
    <x v="0"/>
    <x v="155"/>
    <x v="8"/>
    <n v="68104"/>
    <x v="2"/>
    <s v="TEC-PH-10004667"/>
    <x v="2"/>
    <x v="7"/>
    <s v="Cisco 8x8 Inc. 6753i IP Business Phone System"/>
    <n v="269.98"/>
    <x v="0"/>
    <n v="0"/>
    <n v="72.894599999999997"/>
    <x v="2"/>
    <s v="No"/>
    <n v="0"/>
  </r>
  <r>
    <n v="9738"/>
    <s v="CA-2019-129294"/>
    <x v="633"/>
    <d v="2019-03-21T00:00:00"/>
    <x v="1"/>
    <s v="KD-16615"/>
    <s v="Ken Dana"/>
    <x v="1"/>
    <x v="0"/>
    <x v="1"/>
    <x v="1"/>
    <n v="90032"/>
    <x v="1"/>
    <s v="OFF-ST-10002615"/>
    <x v="1"/>
    <x v="4"/>
    <s v="Dual Level, Single-Width Filing Carts"/>
    <n v="310.12"/>
    <x v="0"/>
    <n v="0"/>
    <n v="80.631200000000007"/>
    <x v="1"/>
    <s v="No"/>
    <n v="0"/>
  </r>
  <r>
    <n v="9739"/>
    <s v="CA-2019-129294"/>
    <x v="633"/>
    <d v="2019-03-21T00:00:00"/>
    <x v="1"/>
    <s v="KD-16615"/>
    <s v="Ken Dana"/>
    <x v="1"/>
    <x v="0"/>
    <x v="1"/>
    <x v="1"/>
    <n v="90032"/>
    <x v="1"/>
    <s v="OFF-BI-10004236"/>
    <x v="1"/>
    <x v="8"/>
    <s v="XtraLife ClearVue Slant-D Ring Binder, White, 3&quot;"/>
    <n v="70.463999999999999"/>
    <x v="5"/>
    <n v="0.2"/>
    <n v="22.900799999999997"/>
    <x v="1"/>
    <s v="No"/>
    <n v="0"/>
  </r>
  <r>
    <n v="9740"/>
    <s v="CA-2019-129294"/>
    <x v="633"/>
    <d v="2019-03-21T00:00:00"/>
    <x v="1"/>
    <s v="KD-16615"/>
    <s v="Ken Dana"/>
    <x v="1"/>
    <x v="0"/>
    <x v="1"/>
    <x v="1"/>
    <n v="90032"/>
    <x v="1"/>
    <s v="OFF-BI-10001757"/>
    <x v="1"/>
    <x v="8"/>
    <s v="Pressboard Hanging Data Binders for Unburst Sheets"/>
    <n v="19.68"/>
    <x v="2"/>
    <n v="0.2"/>
    <n v="6.8879999999999981"/>
    <x v="1"/>
    <s v="No"/>
    <n v="0"/>
  </r>
  <r>
    <n v="9741"/>
    <s v="CA-2019-129294"/>
    <x v="633"/>
    <d v="2019-03-21T00:00:00"/>
    <x v="1"/>
    <s v="KD-16615"/>
    <s v="Ken Dana"/>
    <x v="1"/>
    <x v="0"/>
    <x v="1"/>
    <x v="1"/>
    <n v="90032"/>
    <x v="1"/>
    <s v="OFF-AP-10001154"/>
    <x v="1"/>
    <x v="9"/>
    <s v="Bionaire Personal Warm Mist Humidifier/Vaporizer"/>
    <n v="140.67000000000002"/>
    <x v="1"/>
    <n v="0"/>
    <n v="54.861300000000007"/>
    <x v="1"/>
    <s v="No"/>
    <n v="0"/>
  </r>
  <r>
    <n v="9742"/>
    <s v="CA-2017-117086"/>
    <x v="627"/>
    <d v="2017-11-12T00:00:00"/>
    <x v="1"/>
    <s v="QJ-19255"/>
    <s v="Quincy Jones"/>
    <x v="1"/>
    <x v="0"/>
    <x v="140"/>
    <x v="42"/>
    <m/>
    <x v="3"/>
    <s v="FUR-BO-10004834"/>
    <x v="0"/>
    <x v="0"/>
    <s v="Riverside Palais Royal Lawyers Bookcase, Royale Cherry Finish"/>
    <n v="4404.8999999999996"/>
    <x v="2"/>
    <n v="0"/>
    <n v="1013.1270000000001"/>
    <x v="3"/>
    <s v="No"/>
    <n v="0"/>
  </r>
  <r>
    <n v="9743"/>
    <s v="CA-2019-131303"/>
    <x v="354"/>
    <d v="2019-12-02T00:00:00"/>
    <x v="1"/>
    <s v="EP-13915"/>
    <s v="Emily Phan"/>
    <x v="0"/>
    <x v="0"/>
    <x v="70"/>
    <x v="1"/>
    <n v="92037"/>
    <x v="1"/>
    <s v="OFF-LA-10001074"/>
    <x v="1"/>
    <x v="2"/>
    <s v="Round Specialty Laser Printer Labels"/>
    <n v="62.65"/>
    <x v="2"/>
    <n v="0"/>
    <n v="29.445499999999996"/>
    <x v="1"/>
    <s v="No"/>
    <n v="0"/>
  </r>
  <r>
    <n v="9744"/>
    <s v="CA-2018-137127"/>
    <x v="950"/>
    <d v="2018-06-22T00:00:00"/>
    <x v="1"/>
    <s v="JJ-15445"/>
    <s v="Jennifer Jackson"/>
    <x v="0"/>
    <x v="0"/>
    <x v="46"/>
    <x v="13"/>
    <n v="19711"/>
    <x v="3"/>
    <s v="OFF-LA-10001641"/>
    <x v="1"/>
    <x v="2"/>
    <s v="Avery 518"/>
    <n v="9.4499999999999993"/>
    <x v="1"/>
    <n v="0"/>
    <n v="4.5359999999999996"/>
    <x v="3"/>
    <s v="No"/>
    <n v="0"/>
  </r>
  <r>
    <n v="9745"/>
    <s v="CA-2019-141782"/>
    <x v="276"/>
    <d v="2019-01-25T00:00:00"/>
    <x v="1"/>
    <s v="BE-11410"/>
    <s v="Bobby Elias"/>
    <x v="0"/>
    <x v="0"/>
    <x v="34"/>
    <x v="10"/>
    <n v="60505"/>
    <x v="2"/>
    <s v="OFF-EN-10002230"/>
    <x v="1"/>
    <x v="12"/>
    <s v="Airmail Envelopes"/>
    <n v="268.57600000000002"/>
    <x v="4"/>
    <n v="0.2"/>
    <n v="90.64439999999999"/>
    <x v="2"/>
    <s v="No"/>
    <n v="0"/>
  </r>
  <r>
    <n v="9746"/>
    <s v="CA-2019-137505"/>
    <x v="221"/>
    <d v="2019-11-24T00:00:00"/>
    <x v="3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n v="364.08000000000004"/>
    <x v="0"/>
    <n v="0.2"/>
    <n v="9.1020000000000039"/>
    <x v="1"/>
    <s v="No"/>
    <n v="0"/>
  </r>
  <r>
    <n v="9747"/>
    <s v="CA-2019-137505"/>
    <x v="221"/>
    <d v="2019-11-24T00:00:00"/>
    <x v="3"/>
    <s v="BP-11290"/>
    <s v="Beth Paige"/>
    <x v="0"/>
    <x v="0"/>
    <x v="1"/>
    <x v="1"/>
    <n v="90008"/>
    <x v="1"/>
    <s v="FUR-TA-10001676"/>
    <x v="0"/>
    <x v="3"/>
    <s v="Hon 61000 Series Interactive Training Tables"/>
    <n v="71.088000000000008"/>
    <x v="0"/>
    <n v="0.2"/>
    <n v="-1.7772000000000041"/>
    <x v="1"/>
    <s v="No"/>
    <n v="0"/>
  </r>
  <r>
    <n v="9748"/>
    <s v="US-2016-140914"/>
    <x v="7"/>
    <d v="2016-11-15T00:00:00"/>
    <x v="1"/>
    <s v="BH-11710"/>
    <s v="Brosina Hoffman"/>
    <x v="0"/>
    <x v="0"/>
    <x v="22"/>
    <x v="10"/>
    <n v="60653"/>
    <x v="2"/>
    <s v="FUR-FU-10000175"/>
    <x v="0"/>
    <x v="5"/>
    <s v="DAX Wood Document Frame."/>
    <n v="10.984000000000002"/>
    <x v="0"/>
    <n v="0.6"/>
    <n v="-7.9634"/>
    <x v="2"/>
    <s v="No"/>
    <n v="0"/>
  </r>
  <r>
    <n v="9749"/>
    <s v="US-2016-140914"/>
    <x v="7"/>
    <d v="2016-11-15T00:00:00"/>
    <x v="1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n v="797.94399999999996"/>
    <x v="4"/>
    <n v="0.3"/>
    <n v="-56.995999999999981"/>
    <x v="2"/>
    <s v="No"/>
    <n v="0"/>
  </r>
  <r>
    <n v="9750"/>
    <s v="CA-2018-158358"/>
    <x v="758"/>
    <d v="2018-03-08T00:00:00"/>
    <x v="1"/>
    <s v="EM-13810"/>
    <s v="Eleni McCrary"/>
    <x v="1"/>
    <x v="0"/>
    <x v="18"/>
    <x v="38"/>
    <n v="3820"/>
    <x v="3"/>
    <s v="TEC-AC-10002567"/>
    <x v="2"/>
    <x v="11"/>
    <s v="Logitech G602 Wireless Gaming Mouse"/>
    <n v="159.97999999999999"/>
    <x v="0"/>
    <n v="0"/>
    <n v="57.592799999999997"/>
    <x v="3"/>
    <s v="No"/>
    <n v="0"/>
  </r>
  <r>
    <n v="9751"/>
    <s v="CA-2018-113390"/>
    <x v="1226"/>
    <d v="2018-10-15T00:00:00"/>
    <x v="1"/>
    <s v="EP-13915"/>
    <s v="Emily Phan"/>
    <x v="0"/>
    <x v="0"/>
    <x v="22"/>
    <x v="10"/>
    <n v="60610"/>
    <x v="2"/>
    <s v="OFF-AR-10003183"/>
    <x v="1"/>
    <x v="6"/>
    <s v="Avery Fluorescent Highlighter Four-Color Set"/>
    <n v="5.3440000000000003"/>
    <x v="0"/>
    <n v="0.2"/>
    <n v="0.66799999999999948"/>
    <x v="2"/>
    <s v="No"/>
    <n v="0"/>
  </r>
  <r>
    <n v="9752"/>
    <s v="CA-2018-113390"/>
    <x v="1226"/>
    <d v="2018-10-15T00:00:00"/>
    <x v="1"/>
    <s v="EP-13915"/>
    <s v="Emily Phan"/>
    <x v="0"/>
    <x v="0"/>
    <x v="22"/>
    <x v="10"/>
    <n v="60610"/>
    <x v="2"/>
    <s v="OFF-AR-10001446"/>
    <x v="1"/>
    <x v="6"/>
    <s v="Newell 309"/>
    <n v="27.72"/>
    <x v="1"/>
    <n v="0.2"/>
    <n v="3.4649999999999999"/>
    <x v="2"/>
    <s v="No"/>
    <n v="0"/>
  </r>
  <r>
    <n v="9753"/>
    <s v="US-2018-158680"/>
    <x v="949"/>
    <d v="2018-07-02T00:00:00"/>
    <x v="2"/>
    <s v="NZ-18565"/>
    <s v="Nick Zandusky"/>
    <x v="2"/>
    <x v="0"/>
    <x v="4"/>
    <x v="4"/>
    <n v="98115"/>
    <x v="1"/>
    <s v="OFF-BI-10000145"/>
    <x v="1"/>
    <x v="8"/>
    <s v="Zipper Ring Binder Pockets"/>
    <n v="2.4960000000000004"/>
    <x v="7"/>
    <n v="0.2"/>
    <n v="0.90479999999999983"/>
    <x v="1"/>
    <s v="No"/>
    <n v="0"/>
  </r>
  <r>
    <n v="9754"/>
    <s v="CA-2019-113705"/>
    <x v="996"/>
    <d v="2019-03-29T00:00:00"/>
    <x v="0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x v="0"/>
    <n v="0"/>
    <n v="3.7995999999999999"/>
    <x v="0"/>
    <s v="No"/>
    <n v="0"/>
  </r>
  <r>
    <n v="9755"/>
    <s v="CA-2019-113705"/>
    <x v="996"/>
    <d v="2019-03-29T00:00:00"/>
    <x v="0"/>
    <s v="LC-16870"/>
    <s v="Lena Cacioppo"/>
    <x v="0"/>
    <x v="0"/>
    <x v="102"/>
    <x v="17"/>
    <n v="23223"/>
    <x v="0"/>
    <s v="OFF-BI-10001679"/>
    <x v="1"/>
    <x v="8"/>
    <s v="GBC Instant Index System for Binding Systems"/>
    <n v="17.760000000000002"/>
    <x v="0"/>
    <n v="0"/>
    <n v="8.8800000000000008"/>
    <x v="0"/>
    <s v="No"/>
    <n v="0"/>
  </r>
  <r>
    <n v="9756"/>
    <s v="CA-2019-113705"/>
    <x v="996"/>
    <d v="2019-03-29T00:00:00"/>
    <x v="0"/>
    <s v="LC-16870"/>
    <s v="Lena Cacioppo"/>
    <x v="0"/>
    <x v="0"/>
    <x v="102"/>
    <x v="17"/>
    <n v="23223"/>
    <x v="0"/>
    <s v="OFF-ST-10001128"/>
    <x v="1"/>
    <x v="4"/>
    <s v="Carina Mini System Audio Rack, Model AR050B"/>
    <n v="332.94"/>
    <x v="1"/>
    <n v="0"/>
    <n v="9.9882000000000204"/>
    <x v="0"/>
    <s v="No"/>
    <n v="0"/>
  </r>
  <r>
    <n v="9757"/>
    <s v="CA-2019-113705"/>
    <x v="996"/>
    <d v="2019-03-29T00:00:00"/>
    <x v="0"/>
    <s v="LC-16870"/>
    <s v="Lena Cacioppo"/>
    <x v="0"/>
    <x v="0"/>
    <x v="102"/>
    <x v="17"/>
    <n v="23223"/>
    <x v="0"/>
    <s v="FUR-TA-10002533"/>
    <x v="0"/>
    <x v="3"/>
    <s v="BPI Conference Tables"/>
    <n v="292.10000000000002"/>
    <x v="0"/>
    <n v="0"/>
    <n v="58.419999999999987"/>
    <x v="0"/>
    <s v="No"/>
    <n v="0"/>
  </r>
  <r>
    <n v="9758"/>
    <s v="CA-2019-113705"/>
    <x v="996"/>
    <d v="2019-03-29T00:00:00"/>
    <x v="0"/>
    <s v="LC-16870"/>
    <s v="Lena Cacioppo"/>
    <x v="0"/>
    <x v="0"/>
    <x v="102"/>
    <x v="17"/>
    <n v="23223"/>
    <x v="0"/>
    <s v="TEC-PH-10004006"/>
    <x v="2"/>
    <x v="7"/>
    <s v="Panasonic KX - TS880B Telephone"/>
    <n v="206.1"/>
    <x v="2"/>
    <n v="0"/>
    <n v="55.647000000000006"/>
    <x v="0"/>
    <s v="No"/>
    <n v="0"/>
  </r>
  <r>
    <n v="9759"/>
    <s v="CA-2019-113705"/>
    <x v="996"/>
    <d v="2019-03-29T00:00:00"/>
    <x v="0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n v="17.64"/>
    <x v="4"/>
    <n v="0"/>
    <n v="8.1143999999999998"/>
    <x v="0"/>
    <s v="No"/>
    <n v="0"/>
  </r>
  <r>
    <n v="9760"/>
    <s v="CA-2018-146913"/>
    <x v="731"/>
    <d v="2018-11-05T00:00:00"/>
    <x v="1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s v="No"/>
    <n v="0"/>
  </r>
  <r>
    <n v="9761"/>
    <s v="CA-2019-159135"/>
    <x v="259"/>
    <d v="2019-11-08T00:00:00"/>
    <x v="1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n v="4.3"/>
    <x v="0"/>
    <n v="0"/>
    <n v="1.4189999999999996"/>
    <x v="0"/>
    <s v="No"/>
    <n v="0"/>
  </r>
  <r>
    <n v="9762"/>
    <s v="CA-2016-121762"/>
    <x v="1047"/>
    <d v="2016-02-18T00:00:00"/>
    <x v="1"/>
    <s v="ML-17395"/>
    <s v="Marina Lichtenstein"/>
    <x v="1"/>
    <x v="0"/>
    <x v="4"/>
    <x v="4"/>
    <n v="98103"/>
    <x v="1"/>
    <s v="TEC-AC-10000736"/>
    <x v="2"/>
    <x v="11"/>
    <s v="Logitech G600 MMO Gaming Mouse"/>
    <n v="239.96999999999997"/>
    <x v="1"/>
    <n v="0"/>
    <n v="86.389199999999988"/>
    <x v="1"/>
    <s v="No"/>
    <n v="0"/>
  </r>
  <r>
    <n v="9763"/>
    <s v="CA-2016-121762"/>
    <x v="1047"/>
    <d v="2016-02-18T00:00:00"/>
    <x v="1"/>
    <s v="ML-17395"/>
    <s v="Marina Lichtenstein"/>
    <x v="1"/>
    <x v="0"/>
    <x v="4"/>
    <x v="4"/>
    <n v="98103"/>
    <x v="1"/>
    <s v="OFF-AP-10001293"/>
    <x v="1"/>
    <x v="9"/>
    <s v="Belkin 8 Outlet Surge Protector"/>
    <n v="81.96"/>
    <x v="0"/>
    <n v="0"/>
    <n v="22.948799999999999"/>
    <x v="1"/>
    <s v="No"/>
    <n v="0"/>
  </r>
  <r>
    <n v="9764"/>
    <s v="CA-2016-121762"/>
    <x v="1047"/>
    <d v="2016-02-18T00:00:00"/>
    <x v="1"/>
    <s v="ML-17395"/>
    <s v="Marina Lichtenstein"/>
    <x v="1"/>
    <x v="0"/>
    <x v="4"/>
    <x v="4"/>
    <n v="98103"/>
    <x v="1"/>
    <s v="OFF-SU-10000157"/>
    <x v="1"/>
    <x v="14"/>
    <s v="Compact Automatic Electric Letter Opener"/>
    <n v="238.62"/>
    <x v="0"/>
    <n v="0"/>
    <n v="4.7724000000000046"/>
    <x v="1"/>
    <s v="No"/>
    <n v="0"/>
  </r>
  <r>
    <n v="9765"/>
    <s v="CA-2016-123855"/>
    <x v="1227"/>
    <d v="2016-06-23T00:00:00"/>
    <x v="1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n v="139.80000000000001"/>
    <x v="2"/>
    <n v="0.2"/>
    <n v="12.232500000000009"/>
    <x v="1"/>
    <s v="No"/>
    <n v="0"/>
  </r>
  <r>
    <n v="9766"/>
    <s v="CA-2019-101959"/>
    <x v="1228"/>
    <d v="2019-03-06T00:00:00"/>
    <x v="1"/>
    <s v="DB-13660"/>
    <s v="Duane Benoit"/>
    <x v="0"/>
    <x v="0"/>
    <x v="209"/>
    <x v="29"/>
    <n v="6457"/>
    <x v="3"/>
    <s v="OFF-BI-10001757"/>
    <x v="1"/>
    <x v="8"/>
    <s v="Pressboard Hanging Data Binders for Unburst Sheets"/>
    <n v="9.84"/>
    <x v="0"/>
    <n v="0"/>
    <n v="4.7231999999999994"/>
    <x v="3"/>
    <s v="No"/>
    <n v="0"/>
  </r>
  <r>
    <n v="9767"/>
    <s v="CA-2019-101959"/>
    <x v="1228"/>
    <d v="2019-03-06T00:00:00"/>
    <x v="1"/>
    <s v="DB-13660"/>
    <s v="Duane Benoit"/>
    <x v="0"/>
    <x v="0"/>
    <x v="209"/>
    <x v="29"/>
    <n v="6457"/>
    <x v="3"/>
    <s v="OFF-PA-10002137"/>
    <x v="1"/>
    <x v="10"/>
    <s v="Southworth 100% Résumé Paper, 24lb."/>
    <n v="7.78"/>
    <x v="7"/>
    <n v="0"/>
    <n v="3.5009999999999994"/>
    <x v="3"/>
    <s v="No"/>
    <n v="0"/>
  </r>
  <r>
    <n v="9768"/>
    <s v="CA-2019-102659"/>
    <x v="34"/>
    <d v="2019-12-15T00:00:00"/>
    <x v="1"/>
    <s v="LW-17215"/>
    <s v="Luke Weiss"/>
    <x v="0"/>
    <x v="0"/>
    <x v="354"/>
    <x v="12"/>
    <n v="49505"/>
    <x v="2"/>
    <s v="OFF-BI-10000088"/>
    <x v="1"/>
    <x v="8"/>
    <s v="GBC Imprintable Covers"/>
    <n v="54.900000000000006"/>
    <x v="2"/>
    <n v="0"/>
    <n v="26.901000000000003"/>
    <x v="2"/>
    <s v="No"/>
    <n v="0"/>
  </r>
  <r>
    <n v="9769"/>
    <s v="CA-2019-142328"/>
    <x v="226"/>
    <d v="2019-12-14T00:00:00"/>
    <x v="1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n v="50.04"/>
    <x v="5"/>
    <n v="0"/>
    <n v="25.02"/>
    <x v="1"/>
    <s v="Yes"/>
    <n v="1"/>
  </r>
  <r>
    <n v="9770"/>
    <s v="CA-2018-123533"/>
    <x v="390"/>
    <d v="2018-11-30T00:00:00"/>
    <x v="1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n v="339.92000000000007"/>
    <x v="2"/>
    <n v="0.2"/>
    <n v="8.4979999999999762"/>
    <x v="0"/>
    <s v="No"/>
    <n v="0"/>
  </r>
  <r>
    <n v="9771"/>
    <s v="CA-2018-123533"/>
    <x v="390"/>
    <d v="2018-11-30T00:00:00"/>
    <x v="1"/>
    <s v="SC-20050"/>
    <s v="Sample Company A"/>
    <x v="2"/>
    <x v="0"/>
    <x v="146"/>
    <x v="2"/>
    <n v="33012"/>
    <x v="0"/>
    <s v="OFF-PA-10001609"/>
    <x v="1"/>
    <x v="10"/>
    <s v="Tops Wirebound Message Log Books"/>
    <n v="10.528"/>
    <x v="4"/>
    <n v="0.2"/>
    <n v="3.4215999999999993"/>
    <x v="0"/>
    <s v="No"/>
    <n v="0"/>
  </r>
  <r>
    <n v="9772"/>
    <s v="CA-2018-123533"/>
    <x v="390"/>
    <d v="2018-11-30T00:00:00"/>
    <x v="1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n v="42.384"/>
    <x v="0"/>
    <n v="0.2"/>
    <n v="4.2384000000000022"/>
    <x v="0"/>
    <s v="No"/>
    <n v="0"/>
  </r>
  <r>
    <n v="9773"/>
    <s v="CA-2018-104983"/>
    <x v="894"/>
    <d v="2018-07-03T00:00:00"/>
    <x v="3"/>
    <s v="FM-14215"/>
    <s v="Filia McAdams"/>
    <x v="1"/>
    <x v="0"/>
    <x v="10"/>
    <x v="9"/>
    <n v="19143"/>
    <x v="3"/>
    <s v="OFF-PA-10000167"/>
    <x v="1"/>
    <x v="10"/>
    <s v="Xerox 1925"/>
    <n v="123.92000000000002"/>
    <x v="2"/>
    <n v="0.2"/>
    <n v="38.724999999999994"/>
    <x v="3"/>
    <s v="No"/>
    <n v="0"/>
  </r>
  <r>
    <n v="9774"/>
    <s v="CA-2018-160234"/>
    <x v="190"/>
    <d v="2018-07-03T00:00:00"/>
    <x v="1"/>
    <s v="PF-19225"/>
    <s v="Phillip Flathmann"/>
    <x v="0"/>
    <x v="0"/>
    <x v="118"/>
    <x v="32"/>
    <n v="30318"/>
    <x v="0"/>
    <s v="TEC-PH-10004434"/>
    <x v="2"/>
    <x v="7"/>
    <s v="Cisco IP Phone 7961G VoIP phone - Dark gray"/>
    <n v="135.94999999999999"/>
    <x v="7"/>
    <n v="0"/>
    <n v="39.425499999999985"/>
    <x v="0"/>
    <s v="No"/>
    <n v="0"/>
  </r>
  <r>
    <n v="9775"/>
    <s v="CA-2016-169019"/>
    <x v="711"/>
    <d v="2016-07-30T00:00:00"/>
    <x v="1"/>
    <s v="LF-17185"/>
    <s v="Luke Foster"/>
    <x v="0"/>
    <x v="0"/>
    <x v="52"/>
    <x v="5"/>
    <n v="78207"/>
    <x v="2"/>
    <s v="OFF-BI-10004995"/>
    <x v="1"/>
    <x v="8"/>
    <s v="GBC DocuBind P400 Electric Binding System"/>
    <n v="2177.5839999999994"/>
    <x v="8"/>
    <n v="0.8"/>
    <n v="-3701.8928000000014"/>
    <x v="2"/>
    <s v="Yes"/>
    <n v="1"/>
  </r>
  <r>
    <n v="9776"/>
    <s v="CA-2016-169019"/>
    <x v="711"/>
    <d v="2016-07-30T00:00:00"/>
    <x v="1"/>
    <s v="LF-17185"/>
    <s v="Luke Foster"/>
    <x v="0"/>
    <x v="0"/>
    <x v="52"/>
    <x v="5"/>
    <n v="78207"/>
    <x v="2"/>
    <s v="FUR-FU-10004666"/>
    <x v="0"/>
    <x v="5"/>
    <s v="DAX Clear Channel Poster Frame"/>
    <n v="17.496000000000002"/>
    <x v="1"/>
    <n v="0.6"/>
    <n v="-10.060199999999998"/>
    <x v="2"/>
    <s v="Yes"/>
    <n v="1"/>
  </r>
  <r>
    <n v="9777"/>
    <s v="CA-2016-169019"/>
    <x v="711"/>
    <d v="2016-07-30T00:00:00"/>
    <x v="1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n v="16.783999999999995"/>
    <x v="4"/>
    <n v="0.8"/>
    <n v="-26.854400000000012"/>
    <x v="2"/>
    <s v="Yes"/>
    <n v="1"/>
  </r>
  <r>
    <n v="9778"/>
    <s v="CA-2016-169019"/>
    <x v="711"/>
    <d v="2016-07-30T00:00:00"/>
    <x v="1"/>
    <s v="LF-17185"/>
    <s v="Luke Foster"/>
    <x v="0"/>
    <x v="0"/>
    <x v="52"/>
    <x v="5"/>
    <n v="78207"/>
    <x v="2"/>
    <s v="TEC-AC-10002076"/>
    <x v="2"/>
    <x v="11"/>
    <s v="Microsoft Natural Keyboard Elite"/>
    <n v="431.13600000000002"/>
    <x v="6"/>
    <n v="0.2"/>
    <n v="-26.946000000000012"/>
    <x v="2"/>
    <s v="Yes"/>
    <n v="1"/>
  </r>
  <r>
    <n v="9779"/>
    <s v="CA-2016-169019"/>
    <x v="711"/>
    <d v="2016-07-30T00:00:00"/>
    <x v="1"/>
    <s v="LF-17185"/>
    <s v="Luke Foster"/>
    <x v="0"/>
    <x v="0"/>
    <x v="52"/>
    <x v="5"/>
    <n v="78207"/>
    <x v="2"/>
    <s v="OFF-BI-10001679"/>
    <x v="1"/>
    <x v="8"/>
    <s v="GBC Instant Index System for Binding Systems"/>
    <n v="8.879999999999999"/>
    <x v="2"/>
    <n v="0.8"/>
    <n v="-13.32"/>
    <x v="2"/>
    <s v="Yes"/>
    <n v="1"/>
  </r>
  <r>
    <n v="9780"/>
    <s v="CA-2016-169019"/>
    <x v="711"/>
    <d v="2016-07-30T00:00:00"/>
    <x v="1"/>
    <s v="LF-17185"/>
    <s v="Luke Foster"/>
    <x v="0"/>
    <x v="0"/>
    <x v="52"/>
    <x v="5"/>
    <n v="78207"/>
    <x v="2"/>
    <s v="OFF-AP-10003281"/>
    <x v="1"/>
    <x v="9"/>
    <s v="Acco 6 Outlet Guardian Standard Surge Suppressor"/>
    <n v="4.8359999999999985"/>
    <x v="0"/>
    <n v="0.8"/>
    <n v="-12.090000000000003"/>
    <x v="2"/>
    <s v="Yes"/>
    <n v="1"/>
  </r>
  <r>
    <n v="9781"/>
    <s v="CA-2018-153178"/>
    <x v="749"/>
    <d v="2018-09-18T00:00:00"/>
    <x v="1"/>
    <s v="CL-12565"/>
    <s v="Clay Ludtke"/>
    <x v="0"/>
    <x v="0"/>
    <x v="85"/>
    <x v="15"/>
    <n v="11561"/>
    <x v="3"/>
    <s v="TEC-PH-10001944"/>
    <x v="2"/>
    <x v="7"/>
    <s v="Wi-Ex zBoost YX540 Cellular Phone Signal Booster"/>
    <n v="437.84999999999997"/>
    <x v="1"/>
    <n v="0"/>
    <n v="131.35499999999996"/>
    <x v="3"/>
    <s v="No"/>
    <n v="0"/>
  </r>
  <r>
    <n v="9782"/>
    <s v="CA-2018-153178"/>
    <x v="749"/>
    <d v="2018-09-18T00:00:00"/>
    <x v="1"/>
    <s v="CL-12565"/>
    <s v="Clay Ludtke"/>
    <x v="0"/>
    <x v="0"/>
    <x v="85"/>
    <x v="15"/>
    <n v="11561"/>
    <x v="3"/>
    <s v="OFF-BI-10004390"/>
    <x v="1"/>
    <x v="8"/>
    <s v="GBC DocuBind 200 Manual Binding Machine"/>
    <n v="673.5680000000001"/>
    <x v="0"/>
    <n v="0.2"/>
    <n v="252.58799999999999"/>
    <x v="3"/>
    <s v="No"/>
    <n v="0"/>
  </r>
  <r>
    <n v="9783"/>
    <s v="CA-2017-149748"/>
    <x v="70"/>
    <d v="2017-06-02T00:00:00"/>
    <x v="0"/>
    <s v="EM-13825"/>
    <s v="Elizabeth Moffitt"/>
    <x v="1"/>
    <x v="0"/>
    <x v="267"/>
    <x v="30"/>
    <n v="7501"/>
    <x v="3"/>
    <s v="OFF-PA-10002120"/>
    <x v="1"/>
    <x v="10"/>
    <s v="Xerox 1889"/>
    <n v="274.8"/>
    <x v="2"/>
    <n v="0"/>
    <n v="134.65199999999999"/>
    <x v="3"/>
    <s v="No"/>
    <n v="0"/>
  </r>
  <r>
    <n v="9784"/>
    <s v="CA-2017-149748"/>
    <x v="70"/>
    <d v="2017-06-02T00:00:00"/>
    <x v="0"/>
    <s v="EM-13825"/>
    <s v="Elizabeth Moffitt"/>
    <x v="1"/>
    <x v="0"/>
    <x v="267"/>
    <x v="30"/>
    <n v="7501"/>
    <x v="3"/>
    <s v="OFF-ST-10004340"/>
    <x v="1"/>
    <x v="4"/>
    <s v="Fellowes Mobile File Cart, Black"/>
    <n v="62.18"/>
    <x v="7"/>
    <n v="0"/>
    <n v="16.788600000000002"/>
    <x v="3"/>
    <s v="No"/>
    <n v="0"/>
  </r>
  <r>
    <n v="9785"/>
    <s v="CA-2017-149748"/>
    <x v="70"/>
    <d v="2017-06-02T00:00:00"/>
    <x v="0"/>
    <s v="EM-13825"/>
    <s v="Elizabeth Moffitt"/>
    <x v="1"/>
    <x v="0"/>
    <x v="267"/>
    <x v="30"/>
    <n v="7501"/>
    <x v="3"/>
    <s v="FUR-FU-10001847"/>
    <x v="0"/>
    <x v="5"/>
    <s v="Eldon Image Series Black Desk Accessories"/>
    <n v="8.2799999999999994"/>
    <x v="0"/>
    <n v="0"/>
    <n v="2.9807999999999995"/>
    <x v="3"/>
    <s v="No"/>
    <n v="0"/>
  </r>
  <r>
    <n v="9786"/>
    <s v="CA-2017-155635"/>
    <x v="1229"/>
    <d v="2017-05-13T00:00:00"/>
    <x v="1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x v="1"/>
    <n v="0"/>
    <n v="23.916899999999998"/>
    <x v="0"/>
    <s v="No"/>
    <n v="0"/>
  </r>
  <r>
    <n v="9787"/>
    <s v="US-2016-114377"/>
    <x v="1127"/>
    <d v="2016-11-05T00:00:00"/>
    <x v="3"/>
    <s v="BG-11035"/>
    <s v="Barry Gonzalez"/>
    <x v="0"/>
    <x v="0"/>
    <x v="409"/>
    <x v="17"/>
    <n v="23666"/>
    <x v="0"/>
    <s v="FUR-CH-10004754"/>
    <x v="0"/>
    <x v="1"/>
    <s v="Global Stack Chair with Arms, Black"/>
    <n v="149.9"/>
    <x v="2"/>
    <n v="0"/>
    <n v="40.472999999999999"/>
    <x v="0"/>
    <s v="No"/>
    <n v="0"/>
  </r>
  <r>
    <n v="9788"/>
    <s v="CA-2019-144491"/>
    <x v="996"/>
    <d v="2019-04-01T00:00:00"/>
    <x v="1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n v="1023.3319999999999"/>
    <x v="2"/>
    <n v="0.32"/>
    <n v="-30.098000000000127"/>
    <x v="2"/>
    <s v="No"/>
    <n v="0"/>
  </r>
  <r>
    <n v="9789"/>
    <s v="CA-2019-144491"/>
    <x v="996"/>
    <d v="2019-04-01T00:00:00"/>
    <x v="1"/>
    <s v="CJ-12010"/>
    <s v="Caroline Jumper"/>
    <x v="0"/>
    <x v="0"/>
    <x v="12"/>
    <x v="5"/>
    <n v="77070"/>
    <x v="2"/>
    <s v="FUR-CH-10004063"/>
    <x v="0"/>
    <x v="1"/>
    <s v="Global Deluxe High-Back Manager's Chair"/>
    <n v="600.55799999999999"/>
    <x v="1"/>
    <n v="0.3"/>
    <n v="-8.5794000000000779"/>
    <x v="2"/>
    <s v="No"/>
    <n v="0"/>
  </r>
  <r>
    <n v="9790"/>
    <s v="CA-2019-144491"/>
    <x v="996"/>
    <d v="2019-04-01T00:00:00"/>
    <x v="1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n v="39.992000000000004"/>
    <x v="7"/>
    <n v="0.2"/>
    <n v="6.9985999999999997"/>
    <x v="2"/>
    <s v="No"/>
    <n v="0"/>
  </r>
  <r>
    <n v="9791"/>
    <s v="CA-2019-144491"/>
    <x v="996"/>
    <d v="2019-04-01T00:00:00"/>
    <x v="1"/>
    <s v="CJ-12010"/>
    <s v="Caroline Jumper"/>
    <x v="0"/>
    <x v="0"/>
    <x v="12"/>
    <x v="5"/>
    <n v="77070"/>
    <x v="2"/>
    <s v="FUR-CH-10001714"/>
    <x v="0"/>
    <x v="1"/>
    <s v="Global Leather &amp; Oak Executive Chair, Burgundy"/>
    <n v="211.24599999999998"/>
    <x v="0"/>
    <n v="0.3"/>
    <n v="-66.391599999999983"/>
    <x v="2"/>
    <s v="No"/>
    <n v="0"/>
  </r>
  <r>
    <n v="9792"/>
    <s v="CA-2016-127166"/>
    <x v="371"/>
    <d v="2016-05-23T00:00:00"/>
    <x v="0"/>
    <s v="KH-16360"/>
    <s v="Katherine Hughes"/>
    <x v="0"/>
    <x v="0"/>
    <x v="12"/>
    <x v="5"/>
    <n v="77070"/>
    <x v="2"/>
    <s v="OFF-EN-10003134"/>
    <x v="1"/>
    <x v="12"/>
    <s v="Staple envelope"/>
    <n v="56.063999999999993"/>
    <x v="5"/>
    <n v="0.2"/>
    <n v="21.024000000000001"/>
    <x v="2"/>
    <s v="No"/>
    <n v="0"/>
  </r>
  <r>
    <n v="9793"/>
    <s v="CA-2016-127166"/>
    <x v="371"/>
    <d v="2016-05-23T00:00:00"/>
    <x v="0"/>
    <s v="KH-16360"/>
    <s v="Katherine Hughes"/>
    <x v="0"/>
    <x v="0"/>
    <x v="12"/>
    <x v="5"/>
    <n v="77070"/>
    <x v="2"/>
    <s v="FUR-CH-10003396"/>
    <x v="0"/>
    <x v="1"/>
    <s v="Global Deluxe Steno Chair"/>
    <n v="107.77200000000001"/>
    <x v="0"/>
    <n v="0.3"/>
    <n v="-29.252400000000009"/>
    <x v="2"/>
    <s v="No"/>
    <n v="0"/>
  </r>
  <r>
    <n v="9794"/>
    <s v="CA-2016-127166"/>
    <x v="371"/>
    <d v="2016-05-23T00:00:00"/>
    <x v="0"/>
    <s v="KH-16360"/>
    <s v="Katherine Hughes"/>
    <x v="0"/>
    <x v="0"/>
    <x v="12"/>
    <x v="5"/>
    <n v="77070"/>
    <x v="2"/>
    <s v="OFF-PA-10001560"/>
    <x v="1"/>
    <x v="10"/>
    <s v="Adams Telephone Message Books, 5 1/4” x 11”"/>
    <n v="4.8320000000000007"/>
    <x v="7"/>
    <n v="0.2"/>
    <n v="1.6307999999999998"/>
    <x v="2"/>
    <s v="No"/>
    <n v="0"/>
  </r>
  <r>
    <n v="9795"/>
    <s v="CA-2016-127166"/>
    <x v="371"/>
    <d v="2016-05-23T00:00:00"/>
    <x v="0"/>
    <s v="KH-16360"/>
    <s v="Katherine Hughes"/>
    <x v="0"/>
    <x v="0"/>
    <x v="12"/>
    <x v="5"/>
    <n v="77070"/>
    <x v="2"/>
    <s v="OFF-BI-10000977"/>
    <x v="1"/>
    <x v="8"/>
    <s v="Ibico Plastic Spiral Binding Combs"/>
    <n v="18.239999999999995"/>
    <x v="1"/>
    <n v="0.8"/>
    <n v="-31.00800000000001"/>
    <x v="2"/>
    <s v="No"/>
    <n v="0"/>
  </r>
  <r>
    <n v="9796"/>
    <s v="CA-2018-125920"/>
    <x v="206"/>
    <d v="2018-05-28T00:00:00"/>
    <x v="1"/>
    <s v="SH-19975"/>
    <s v="Sally Hughsby"/>
    <x v="1"/>
    <x v="0"/>
    <x v="22"/>
    <x v="10"/>
    <n v="60610"/>
    <x v="2"/>
    <s v="OFF-BI-10003429"/>
    <x v="1"/>
    <x v="8"/>
    <s v="Cardinal HOLDit! Binder Insert Strips,Extra Strips"/>
    <n v="3.7979999999999992"/>
    <x v="1"/>
    <n v="0.8"/>
    <n v="-5.8869000000000007"/>
    <x v="2"/>
    <s v="No"/>
    <n v="0"/>
  </r>
  <r>
    <n v="9797"/>
    <s v="CA-2017-128608"/>
    <x v="1026"/>
    <d v="2017-01-17T00:00:00"/>
    <x v="1"/>
    <s v="CS-12490"/>
    <s v="Cindy Schnelling"/>
    <x v="1"/>
    <x v="0"/>
    <x v="167"/>
    <x v="24"/>
    <n v="43615"/>
    <x v="3"/>
    <s v="OFF-AR-10001374"/>
    <x v="1"/>
    <x v="6"/>
    <s v="BIC Brite Liner Highlighters, Chisel Tip"/>
    <n v="10.368000000000002"/>
    <x v="0"/>
    <n v="0.2"/>
    <n v="1.5551999999999992"/>
    <x v="3"/>
    <s v="No"/>
    <n v="0"/>
  </r>
  <r>
    <n v="9798"/>
    <s v="CA-2017-128608"/>
    <x v="1026"/>
    <d v="2017-01-17T00:00:00"/>
    <x v="1"/>
    <s v="CS-12490"/>
    <s v="Cindy Schnelling"/>
    <x v="1"/>
    <x v="0"/>
    <x v="167"/>
    <x v="24"/>
    <n v="43615"/>
    <x v="3"/>
    <s v="TEC-PH-10004977"/>
    <x v="2"/>
    <x v="7"/>
    <s v="GE 30524EE4"/>
    <n v="235.18799999999999"/>
    <x v="0"/>
    <n v="0.4"/>
    <n v="-43.117800000000045"/>
    <x v="3"/>
    <s v="No"/>
    <n v="0"/>
  </r>
  <r>
    <n v="9799"/>
    <s v="CA-2017-128608"/>
    <x v="1026"/>
    <d v="2017-01-17T00:00:00"/>
    <x v="1"/>
    <s v="CS-12490"/>
    <s v="Cindy Schnelling"/>
    <x v="1"/>
    <x v="0"/>
    <x v="167"/>
    <x v="24"/>
    <n v="43615"/>
    <x v="3"/>
    <s v="TEC-PH-10000912"/>
    <x v="2"/>
    <x v="7"/>
    <s v="Anker 24W Portable Micro USB Car Charger"/>
    <n v="26.376000000000001"/>
    <x v="4"/>
    <n v="0.4"/>
    <n v="2.6375999999999991"/>
    <x v="3"/>
    <s v="No"/>
    <n v="0"/>
  </r>
  <r>
    <n v="9800"/>
    <s v="CA-2017-128608"/>
    <x v="1026"/>
    <d v="2017-01-17T00:00:00"/>
    <x v="1"/>
    <s v="CS-12490"/>
    <s v="Cindy Schnelling"/>
    <x v="1"/>
    <x v="0"/>
    <x v="167"/>
    <x v="24"/>
    <n v="43615"/>
    <x v="3"/>
    <s v="TEC-AC-10000487"/>
    <x v="2"/>
    <x v="11"/>
    <s v="SanDisk Cruzer 4 GB USB Flash Drive"/>
    <n v="10.384"/>
    <x v="0"/>
    <n v="0.2"/>
    <n v="2.2065999999999999"/>
    <x v="3"/>
    <s v="No"/>
    <n v="0"/>
  </r>
  <r>
    <n v="9801"/>
    <s v="CA-2017-128608"/>
    <x v="1026"/>
    <d v="2017-01-17T00:00:00"/>
    <x v="1"/>
    <s v="CS-12490"/>
    <s v="Cindy Schnelling"/>
    <x v="1"/>
    <x v="0"/>
    <x v="167"/>
    <x v="24"/>
    <n v="43615"/>
    <x v="3"/>
    <s v="TEC-PH-10002262"/>
    <x v="2"/>
    <x v="7"/>
    <s v="LG Electronics Tone+ HBS-730 Bluetooth Headset"/>
    <n v="107.11799999999999"/>
    <x v="1"/>
    <n v="0.4"/>
    <n v="-21.423599999999993"/>
    <x v="3"/>
    <s v="No"/>
    <n v="0"/>
  </r>
  <r>
    <n v="9802"/>
    <s v="CA-2019-137918"/>
    <x v="365"/>
    <d v="2019-10-06T00:00:00"/>
    <x v="1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x v="3"/>
    <n v="0"/>
    <n v="28.216999999999992"/>
    <x v="1"/>
    <s v="No"/>
    <n v="0"/>
  </r>
  <r>
    <n v="9803"/>
    <s v="CA-2017-122973"/>
    <x v="1074"/>
    <d v="2017-07-20T00:00:00"/>
    <x v="0"/>
    <s v="PJ-19015"/>
    <s v="Pauline Johnson"/>
    <x v="0"/>
    <x v="0"/>
    <x v="20"/>
    <x v="15"/>
    <n v="10024"/>
    <x v="3"/>
    <s v="OFF-BI-10004182"/>
    <x v="1"/>
    <x v="8"/>
    <s v="Economy Binders"/>
    <n v="3.3280000000000003"/>
    <x v="0"/>
    <n v="0.2"/>
    <n v="1.2064000000000001"/>
    <x v="3"/>
    <s v="No"/>
    <n v="0"/>
  </r>
  <r>
    <n v="9804"/>
    <s v="CA-2017-122973"/>
    <x v="1074"/>
    <d v="2017-07-20T00:00:00"/>
    <x v="0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n v="135.99"/>
    <x v="7"/>
    <n v="0"/>
    <n v="36.717300000000009"/>
    <x v="3"/>
    <s v="No"/>
    <n v="0"/>
  </r>
  <r>
    <n v="9805"/>
    <s v="CA-2017-122973"/>
    <x v="1074"/>
    <d v="2017-07-20T00:00:00"/>
    <x v="0"/>
    <s v="PJ-19015"/>
    <s v="Pauline Johnson"/>
    <x v="0"/>
    <x v="0"/>
    <x v="20"/>
    <x v="15"/>
    <n v="10024"/>
    <x v="3"/>
    <s v="FUR-FU-10002364"/>
    <x v="0"/>
    <x v="5"/>
    <s v="Eldon Expressions Wood Desk Accessories, Oak"/>
    <n v="7.38"/>
    <x v="7"/>
    <n v="0"/>
    <n v="2.1401999999999992"/>
    <x v="3"/>
    <s v="No"/>
    <n v="0"/>
  </r>
  <r>
    <n v="9806"/>
    <s v="CA-2018-136322"/>
    <x v="147"/>
    <d v="2018-10-26T00:00:00"/>
    <x v="1"/>
    <s v="AP-10720"/>
    <s v="Anne Pryor"/>
    <x v="2"/>
    <x v="0"/>
    <x v="2"/>
    <x v="2"/>
    <n v="33311"/>
    <x v="0"/>
    <s v="FUR-FU-10002878"/>
    <x v="0"/>
    <x v="5"/>
    <s v="Seth Thomas 14&quot; Day/Date Wall Clock"/>
    <n v="45.568000000000005"/>
    <x v="0"/>
    <n v="0.2"/>
    <n v="9.6832000000000011"/>
    <x v="0"/>
    <s v="No"/>
    <n v="0"/>
  </r>
  <r>
    <n v="9807"/>
    <s v="CA-2018-136322"/>
    <x v="147"/>
    <d v="2018-10-26T00:00:00"/>
    <x v="1"/>
    <s v="AP-10720"/>
    <s v="Anne Pryor"/>
    <x v="2"/>
    <x v="0"/>
    <x v="2"/>
    <x v="2"/>
    <n v="33311"/>
    <x v="0"/>
    <s v="OFF-BI-10004817"/>
    <x v="1"/>
    <x v="8"/>
    <s v="GBC Personal VeloBind Strips"/>
    <n v="28.752000000000006"/>
    <x v="8"/>
    <n v="0.7"/>
    <n v="-21.084799999999994"/>
    <x v="0"/>
    <s v="No"/>
    <n v="0"/>
  </r>
  <r>
    <n v="9808"/>
    <s v="CA-2019-107209"/>
    <x v="944"/>
    <d v="2019-08-01T00:00:00"/>
    <x v="0"/>
    <s v="JW-15955"/>
    <s v="Joni Wasserman"/>
    <x v="0"/>
    <x v="0"/>
    <x v="253"/>
    <x v="3"/>
    <n v="27604"/>
    <x v="0"/>
    <s v="FUR-CH-10001146"/>
    <x v="0"/>
    <x v="1"/>
    <s v="Global Value Mid-Back Manager's Chair, Gray"/>
    <n v="194.84800000000001"/>
    <x v="4"/>
    <n v="0.2"/>
    <n v="12.177999999999983"/>
    <x v="0"/>
    <s v="No"/>
    <n v="0"/>
  </r>
  <r>
    <n v="9809"/>
    <s v="CA-2019-145093"/>
    <x v="246"/>
    <d v="2019-07-26T00:00:00"/>
    <x v="1"/>
    <s v="PT-19090"/>
    <s v="Pete Takahito"/>
    <x v="0"/>
    <x v="0"/>
    <x v="22"/>
    <x v="10"/>
    <n v="60623"/>
    <x v="2"/>
    <s v="OFF-BI-10001116"/>
    <x v="1"/>
    <x v="8"/>
    <s v="Wilson Jones 1&quot; Hanging DublLock Ring Binders"/>
    <n v="2.1119999999999997"/>
    <x v="0"/>
    <n v="0.8"/>
    <n v="-3.3792"/>
    <x v="2"/>
    <s v="No"/>
    <n v="0"/>
  </r>
  <r>
    <n v="9810"/>
    <s v="US-2016-139640"/>
    <x v="845"/>
    <d v="2016-11-11T00:00:00"/>
    <x v="0"/>
    <s v="TB-21595"/>
    <s v="Troy Blackwell"/>
    <x v="0"/>
    <x v="0"/>
    <x v="32"/>
    <x v="21"/>
    <n v="97206"/>
    <x v="1"/>
    <s v="OFF-PA-10000304"/>
    <x v="1"/>
    <x v="10"/>
    <s v="Xerox 1995"/>
    <n v="25.920000000000005"/>
    <x v="2"/>
    <n v="0.2"/>
    <n v="9.0719999999999992"/>
    <x v="1"/>
    <s v="No"/>
    <n v="0"/>
  </r>
  <r>
    <n v="9811"/>
    <s v="US-2016-139640"/>
    <x v="845"/>
    <d v="2016-11-11T00:00:00"/>
    <x v="0"/>
    <s v="TB-21595"/>
    <s v="Troy Blackwell"/>
    <x v="0"/>
    <x v="0"/>
    <x v="32"/>
    <x v="21"/>
    <n v="97206"/>
    <x v="1"/>
    <s v="OFF-AR-10002240"/>
    <x v="1"/>
    <x v="6"/>
    <s v="Panasonic KP-150 Electric Pencil Sharpener"/>
    <n v="120.76800000000001"/>
    <x v="4"/>
    <n v="0.2"/>
    <n v="9.0575999999999972"/>
    <x v="1"/>
    <s v="No"/>
    <n v="0"/>
  </r>
  <r>
    <n v="9812"/>
    <s v="CA-2018-117583"/>
    <x v="581"/>
    <d v="2018-11-30T00:00:00"/>
    <x v="2"/>
    <s v="CB-12025"/>
    <s v="Cassandra Brandow"/>
    <x v="0"/>
    <x v="0"/>
    <x v="522"/>
    <x v="30"/>
    <n v="7017"/>
    <x v="3"/>
    <s v="OFF-PA-10001246"/>
    <x v="1"/>
    <x v="10"/>
    <s v="Xerox 215"/>
    <n v="25.92"/>
    <x v="4"/>
    <n v="0"/>
    <n v="12.441600000000001"/>
    <x v="3"/>
    <s v="No"/>
    <n v="0"/>
  </r>
  <r>
    <n v="9813"/>
    <s v="CA-2018-117583"/>
    <x v="581"/>
    <d v="2018-11-30T00:00:00"/>
    <x v="2"/>
    <s v="CB-12025"/>
    <s v="Cassandra Brandow"/>
    <x v="0"/>
    <x v="0"/>
    <x v="522"/>
    <x v="30"/>
    <n v="7017"/>
    <x v="3"/>
    <s v="OFF-AR-10000658"/>
    <x v="1"/>
    <x v="6"/>
    <s v="Newell 324"/>
    <n v="34.650000000000006"/>
    <x v="1"/>
    <n v="0"/>
    <n v="9.702"/>
    <x v="3"/>
    <s v="No"/>
    <n v="0"/>
  </r>
  <r>
    <n v="9814"/>
    <s v="CA-2018-117583"/>
    <x v="581"/>
    <d v="2018-11-30T00:00:00"/>
    <x v="2"/>
    <s v="CB-12025"/>
    <s v="Cassandra Brandow"/>
    <x v="0"/>
    <x v="0"/>
    <x v="522"/>
    <x v="30"/>
    <n v="7017"/>
    <x v="3"/>
    <s v="OFF-PA-10000100"/>
    <x v="1"/>
    <x v="10"/>
    <s v="Xerox 1945"/>
    <n v="204.95000000000002"/>
    <x v="2"/>
    <n v="0"/>
    <n v="100.4255"/>
    <x v="3"/>
    <s v="No"/>
    <n v="0"/>
  </r>
  <r>
    <n v="9815"/>
    <s v="CA-2018-117583"/>
    <x v="581"/>
    <d v="2018-11-30T00:00:00"/>
    <x v="2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n v="79.95"/>
    <x v="2"/>
    <n v="0"/>
    <n v="38.376000000000005"/>
    <x v="3"/>
    <s v="No"/>
    <n v="0"/>
  </r>
  <r>
    <n v="9816"/>
    <s v="CA-2017-162201"/>
    <x v="1212"/>
    <d v="2017-06-12T00:00:00"/>
    <x v="1"/>
    <s v="AG-10495"/>
    <s v="Andrew Gjertsen"/>
    <x v="1"/>
    <x v="0"/>
    <x v="84"/>
    <x v="2"/>
    <n v="33710"/>
    <x v="0"/>
    <s v="OFF-PA-10002581"/>
    <x v="1"/>
    <x v="10"/>
    <s v="Xerox 1951"/>
    <n v="173.48800000000003"/>
    <x v="3"/>
    <n v="0.2"/>
    <n v="54.214999999999982"/>
    <x v="0"/>
    <s v="No"/>
    <n v="0"/>
  </r>
  <r>
    <n v="9817"/>
    <s v="CA-2017-162201"/>
    <x v="1212"/>
    <d v="2017-06-12T00:00:00"/>
    <x v="1"/>
    <s v="AG-10495"/>
    <s v="Andrew Gjertsen"/>
    <x v="1"/>
    <x v="0"/>
    <x v="84"/>
    <x v="2"/>
    <n v="33710"/>
    <x v="0"/>
    <s v="OFF-ST-10000046"/>
    <x v="1"/>
    <x v="4"/>
    <s v="Fellowes Super Stor/Drawer Files"/>
    <n v="516.96"/>
    <x v="4"/>
    <n v="0.2"/>
    <n v="-6.4619999999999891"/>
    <x v="0"/>
    <s v="No"/>
    <n v="0"/>
  </r>
  <r>
    <n v="9818"/>
    <s v="CA-2017-162201"/>
    <x v="1212"/>
    <d v="2017-06-12T00:00:00"/>
    <x v="1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n v="173.208"/>
    <x v="3"/>
    <n v="0.2"/>
    <n v="45.467100000000009"/>
    <x v="0"/>
    <s v="No"/>
    <n v="0"/>
  </r>
  <r>
    <n v="9819"/>
    <s v="CA-2017-162201"/>
    <x v="1212"/>
    <d v="2017-06-12T00:00:00"/>
    <x v="1"/>
    <s v="AG-10495"/>
    <s v="Andrew Gjertsen"/>
    <x v="1"/>
    <x v="0"/>
    <x v="84"/>
    <x v="2"/>
    <n v="33710"/>
    <x v="0"/>
    <s v="OFF-AR-10003856"/>
    <x v="1"/>
    <x v="6"/>
    <s v="Newell 344"/>
    <n v="4.4479999999999995"/>
    <x v="0"/>
    <n v="0.2"/>
    <n v="0.3335999999999999"/>
    <x v="0"/>
    <s v="No"/>
    <n v="0"/>
  </r>
  <r>
    <n v="9820"/>
    <s v="CA-2017-162201"/>
    <x v="1212"/>
    <d v="2017-06-12T00:00:00"/>
    <x v="1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n v="9"/>
    <x v="1"/>
    <n v="0.2"/>
    <n v="3.1499999999999995"/>
    <x v="0"/>
    <s v="No"/>
    <n v="0"/>
  </r>
  <r>
    <n v="9821"/>
    <s v="CA-2017-162201"/>
    <x v="1212"/>
    <d v="2017-06-12T00:00:00"/>
    <x v="1"/>
    <s v="AG-10495"/>
    <s v="Andrew Gjertsen"/>
    <x v="1"/>
    <x v="0"/>
    <x v="84"/>
    <x v="2"/>
    <n v="33710"/>
    <x v="0"/>
    <s v="OFF-PA-10001215"/>
    <x v="1"/>
    <x v="10"/>
    <s v="Xerox 1963"/>
    <n v="42.24"/>
    <x v="12"/>
    <n v="0.2"/>
    <n v="13.199999999999998"/>
    <x v="0"/>
    <s v="No"/>
    <n v="0"/>
  </r>
  <r>
    <n v="9822"/>
    <s v="CA-2017-162201"/>
    <x v="1212"/>
    <d v="2017-06-12T00:00:00"/>
    <x v="1"/>
    <s v="AG-10495"/>
    <s v="Andrew Gjertsen"/>
    <x v="1"/>
    <x v="0"/>
    <x v="84"/>
    <x v="2"/>
    <n v="33710"/>
    <x v="0"/>
    <s v="OFF-BI-10002429"/>
    <x v="1"/>
    <x v="8"/>
    <s v="Premier Elliptical Ring Binder, Black"/>
    <n v="18.264000000000003"/>
    <x v="0"/>
    <n v="0.7"/>
    <n v="-13.393599999999999"/>
    <x v="0"/>
    <s v="No"/>
    <n v="0"/>
  </r>
  <r>
    <n v="9823"/>
    <s v="US-2016-164406"/>
    <x v="860"/>
    <d v="2016-08-19T00:00:00"/>
    <x v="1"/>
    <s v="BD-11605"/>
    <s v="Brian Dahlen"/>
    <x v="0"/>
    <x v="0"/>
    <x v="8"/>
    <x v="1"/>
    <n v="94122"/>
    <x v="1"/>
    <s v="OFF-AP-10003287"/>
    <x v="1"/>
    <x v="9"/>
    <s v="Tripp Lite TLP810NET Broadband Surge for Modem/Fax"/>
    <n v="152.91"/>
    <x v="1"/>
    <n v="0"/>
    <n v="42.814799999999998"/>
    <x v="1"/>
    <s v="Yes"/>
    <n v="1"/>
  </r>
  <r>
    <n v="9824"/>
    <s v="US-2016-164406"/>
    <x v="860"/>
    <d v="2016-08-19T00:00:00"/>
    <x v="1"/>
    <s v="BD-11605"/>
    <s v="Brian Dahlen"/>
    <x v="0"/>
    <x v="0"/>
    <x v="8"/>
    <x v="1"/>
    <n v="94122"/>
    <x v="1"/>
    <s v="OFF-PA-10000167"/>
    <x v="1"/>
    <x v="10"/>
    <s v="Xerox 1925"/>
    <n v="92.94"/>
    <x v="1"/>
    <n v="0"/>
    <n v="41.822999999999993"/>
    <x v="1"/>
    <s v="Yes"/>
    <n v="1"/>
  </r>
  <r>
    <n v="9825"/>
    <s v="US-2016-164406"/>
    <x v="860"/>
    <d v="2016-08-19T00:00:00"/>
    <x v="1"/>
    <s v="BD-11605"/>
    <s v="Brian Dahlen"/>
    <x v="0"/>
    <x v="0"/>
    <x v="8"/>
    <x v="1"/>
    <n v="94122"/>
    <x v="1"/>
    <s v="OFF-BI-10002309"/>
    <x v="1"/>
    <x v="8"/>
    <s v="Avery Heavy-Duty EZD  Binder With Locking Rings"/>
    <n v="17.856000000000002"/>
    <x v="4"/>
    <n v="0.2"/>
    <n v="6.2495999999999992"/>
    <x v="1"/>
    <s v="Yes"/>
    <n v="1"/>
  </r>
  <r>
    <n v="9826"/>
    <s v="US-2016-164406"/>
    <x v="860"/>
    <d v="2016-08-19T00:00:00"/>
    <x v="1"/>
    <s v="BD-11605"/>
    <s v="Brian Dahlen"/>
    <x v="0"/>
    <x v="0"/>
    <x v="8"/>
    <x v="1"/>
    <n v="94122"/>
    <x v="1"/>
    <s v="OFF-BI-10003638"/>
    <x v="1"/>
    <x v="8"/>
    <s v="GBC Durable Plastic Covers"/>
    <n v="46.440000000000005"/>
    <x v="1"/>
    <n v="0.2"/>
    <n v="15.092999999999998"/>
    <x v="1"/>
    <s v="Yes"/>
    <n v="1"/>
  </r>
  <r>
    <n v="9827"/>
    <s v="US-2016-164406"/>
    <x v="860"/>
    <d v="2016-08-19T00:00:00"/>
    <x v="1"/>
    <s v="BD-11605"/>
    <s v="Brian Dahlen"/>
    <x v="0"/>
    <x v="0"/>
    <x v="8"/>
    <x v="1"/>
    <n v="94122"/>
    <x v="1"/>
    <s v="FUR-CH-10003833"/>
    <x v="0"/>
    <x v="1"/>
    <s v="Novimex Fabric Task Chair"/>
    <n v="195.136"/>
    <x v="4"/>
    <n v="0.2"/>
    <n v="-12.196000000000005"/>
    <x v="1"/>
    <s v="Yes"/>
    <n v="1"/>
  </r>
  <r>
    <n v="9828"/>
    <s v="CA-2019-169999"/>
    <x v="249"/>
    <d v="2019-06-26T00:00:00"/>
    <x v="1"/>
    <s v="JS-15685"/>
    <s v="Jim Sink"/>
    <x v="1"/>
    <x v="0"/>
    <x v="20"/>
    <x v="15"/>
    <n v="10035"/>
    <x v="3"/>
    <s v="OFF-ST-10001511"/>
    <x v="1"/>
    <x v="4"/>
    <s v="Space Solutions Commercial Steel Shelving"/>
    <n v="129.30000000000001"/>
    <x v="0"/>
    <n v="0"/>
    <n v="6.4649999999999892"/>
    <x v="3"/>
    <s v="No"/>
    <n v="0"/>
  </r>
  <r>
    <n v="9829"/>
    <s v="CA-2019-169999"/>
    <x v="249"/>
    <d v="2019-06-26T00:00:00"/>
    <x v="1"/>
    <s v="JS-15685"/>
    <s v="Jim Sink"/>
    <x v="1"/>
    <x v="0"/>
    <x v="20"/>
    <x v="15"/>
    <n v="10035"/>
    <x v="3"/>
    <s v="OFF-BI-10004728"/>
    <x v="1"/>
    <x v="8"/>
    <s v="Wilson Jones Turn Tabs Binder Tool for Ring Binders"/>
    <n v="11.568000000000001"/>
    <x v="1"/>
    <n v="0.2"/>
    <n v="3.7595999999999998"/>
    <x v="3"/>
    <s v="No"/>
    <n v="0"/>
  </r>
  <r>
    <n v="9830"/>
    <s v="US-2019-152842"/>
    <x v="11"/>
    <d v="2019-07-23T00:00:00"/>
    <x v="1"/>
    <s v="NF-18385"/>
    <s v="Natalie Fritzler"/>
    <x v="0"/>
    <x v="0"/>
    <x v="35"/>
    <x v="3"/>
    <n v="28205"/>
    <x v="0"/>
    <s v="FUR-CH-10004218"/>
    <x v="0"/>
    <x v="1"/>
    <s v="Global Fabric Manager's Chair, Dark Gray"/>
    <n v="242.35200000000003"/>
    <x v="1"/>
    <n v="0.2"/>
    <n v="15.147000000000006"/>
    <x v="0"/>
    <s v="No"/>
    <n v="0"/>
  </r>
  <r>
    <n v="9831"/>
    <s v="CA-2016-113257"/>
    <x v="757"/>
    <d v="2016-12-18T00:00:00"/>
    <x v="0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n v="319.96800000000002"/>
    <x v="4"/>
    <n v="0.2"/>
    <n v="95.990400000000008"/>
    <x v="2"/>
    <s v="No"/>
    <n v="0"/>
  </r>
  <r>
    <n v="9832"/>
    <s v="CA-2016-113257"/>
    <x v="757"/>
    <d v="2016-12-18T00:00:00"/>
    <x v="0"/>
    <s v="SC-20305"/>
    <s v="Sean Christensen"/>
    <x v="0"/>
    <x v="0"/>
    <x v="486"/>
    <x v="5"/>
    <n v="77705"/>
    <x v="2"/>
    <s v="FUR-FU-10001706"/>
    <x v="0"/>
    <x v="5"/>
    <s v="Longer-Life Soft White Bulbs"/>
    <n v="8.6240000000000023"/>
    <x v="3"/>
    <n v="0.6"/>
    <n v="-2.5872000000000011"/>
    <x v="2"/>
    <s v="No"/>
    <n v="0"/>
  </r>
  <r>
    <n v="9833"/>
    <s v="CA-2016-133963"/>
    <x v="598"/>
    <d v="2016-05-22T00:00:00"/>
    <x v="0"/>
    <s v="GA-14515"/>
    <s v="George Ashbrook"/>
    <x v="0"/>
    <x v="0"/>
    <x v="61"/>
    <x v="5"/>
    <n v="75220"/>
    <x v="2"/>
    <s v="OFF-PA-10001526"/>
    <x v="1"/>
    <x v="10"/>
    <s v="Xerox 1949"/>
    <n v="3.9840000000000004"/>
    <x v="7"/>
    <n v="0.2"/>
    <n v="1.4442000000000004"/>
    <x v="2"/>
    <s v="No"/>
    <n v="0"/>
  </r>
  <r>
    <n v="9834"/>
    <s v="CA-2019-130302"/>
    <x v="32"/>
    <d v="2019-09-19T00:00:00"/>
    <x v="1"/>
    <s v="CY-12745"/>
    <s v="Craig Yedwab"/>
    <x v="1"/>
    <x v="0"/>
    <x v="24"/>
    <x v="24"/>
    <n v="45503"/>
    <x v="3"/>
    <s v="TEC-AC-10002001"/>
    <x v="2"/>
    <x v="11"/>
    <s v="Logitech Wireless Gaming Headset G930"/>
    <n v="895.94400000000019"/>
    <x v="3"/>
    <n v="0.2"/>
    <n v="190.38810000000001"/>
    <x v="3"/>
    <s v="No"/>
    <n v="0"/>
  </r>
  <r>
    <n v="9835"/>
    <s v="CA-2018-126627"/>
    <x v="1155"/>
    <d v="2018-10-12T00:00:00"/>
    <x v="2"/>
    <s v="WB-21850"/>
    <s v="William Brown"/>
    <x v="0"/>
    <x v="0"/>
    <x v="189"/>
    <x v="5"/>
    <n v="77571"/>
    <x v="2"/>
    <s v="FUR-FU-10004963"/>
    <x v="0"/>
    <x v="5"/>
    <s v="Eldon 400 Class Desk Accessories, Black Carbon"/>
    <n v="14"/>
    <x v="4"/>
    <n v="0.6"/>
    <n v="-6.2999999999999972"/>
    <x v="2"/>
    <s v="No"/>
    <n v="0"/>
  </r>
  <r>
    <n v="9836"/>
    <s v="CA-2018-126627"/>
    <x v="1155"/>
    <d v="2018-10-12T00:00:00"/>
    <x v="2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n v="16.391999999999996"/>
    <x v="0"/>
    <n v="0.8"/>
    <n v="-26.227200000000003"/>
    <x v="2"/>
    <s v="No"/>
    <n v="0"/>
  </r>
  <r>
    <n v="9837"/>
    <s v="US-2018-125402"/>
    <x v="477"/>
    <d v="2018-10-01T00:00:00"/>
    <x v="1"/>
    <s v="DL-12865"/>
    <s v="Dan Lawera"/>
    <x v="0"/>
    <x v="0"/>
    <x v="85"/>
    <x v="1"/>
    <n v="90805"/>
    <x v="1"/>
    <s v="OFF-PA-10000141"/>
    <x v="1"/>
    <x v="10"/>
    <s v="Ampad Evidence Wirebond Steno Books, 6&quot; x 9&quot;"/>
    <n v="10.9"/>
    <x v="2"/>
    <n v="0"/>
    <n v="5.1229999999999993"/>
    <x v="1"/>
    <s v="No"/>
    <n v="0"/>
  </r>
  <r>
    <n v="9838"/>
    <s v="US-2018-125402"/>
    <x v="477"/>
    <d v="2018-10-01T00:00:00"/>
    <x v="1"/>
    <s v="DL-12865"/>
    <s v="Dan Lawera"/>
    <x v="0"/>
    <x v="0"/>
    <x v="85"/>
    <x v="1"/>
    <n v="90805"/>
    <x v="1"/>
    <s v="OFF-LA-10003923"/>
    <x v="1"/>
    <x v="2"/>
    <s v="Alphabetical Labels for Top Tab Filing"/>
    <n v="29.6"/>
    <x v="0"/>
    <n v="0"/>
    <n v="14.8"/>
    <x v="1"/>
    <s v="No"/>
    <n v="0"/>
  </r>
  <r>
    <n v="9839"/>
    <s v="US-2018-125402"/>
    <x v="477"/>
    <d v="2018-10-01T00:00:00"/>
    <x v="1"/>
    <s v="DL-12865"/>
    <s v="Dan Lawera"/>
    <x v="0"/>
    <x v="0"/>
    <x v="85"/>
    <x v="1"/>
    <n v="90805"/>
    <x v="1"/>
    <s v="OFF-LA-10001771"/>
    <x v="1"/>
    <x v="2"/>
    <s v="Avery 513"/>
    <n v="4.9800000000000004"/>
    <x v="7"/>
    <n v="0"/>
    <n v="2.2907999999999999"/>
    <x v="1"/>
    <s v="No"/>
    <n v="0"/>
  </r>
  <r>
    <n v="9840"/>
    <s v="US-2018-125402"/>
    <x v="477"/>
    <d v="2018-10-01T00:00:00"/>
    <x v="1"/>
    <s v="DL-12865"/>
    <s v="Dan Lawera"/>
    <x v="0"/>
    <x v="0"/>
    <x v="85"/>
    <x v="1"/>
    <n v="90805"/>
    <x v="1"/>
    <s v="TEC-CO-10001943"/>
    <x v="2"/>
    <x v="16"/>
    <s v="Canon PC-428 Personal Copier"/>
    <n v="479.97600000000006"/>
    <x v="1"/>
    <n v="0.2"/>
    <n v="161.99189999999999"/>
    <x v="1"/>
    <s v="No"/>
    <n v="0"/>
  </r>
  <r>
    <n v="9841"/>
    <s v="US-2018-125402"/>
    <x v="477"/>
    <d v="2018-10-01T00:00:00"/>
    <x v="1"/>
    <s v="DL-12865"/>
    <s v="Dan Lawera"/>
    <x v="0"/>
    <x v="0"/>
    <x v="85"/>
    <x v="1"/>
    <n v="90805"/>
    <x v="1"/>
    <s v="TEC-PH-10003356"/>
    <x v="2"/>
    <x v="7"/>
    <s v="SmartStand Mobile Device Holder, Assorted Colors"/>
    <n v="44.736000000000004"/>
    <x v="8"/>
    <n v="0.2"/>
    <n v="4.4736000000000011"/>
    <x v="1"/>
    <s v="No"/>
    <n v="0"/>
  </r>
  <r>
    <n v="9842"/>
    <s v="US-2018-125402"/>
    <x v="477"/>
    <d v="2018-10-01T00:00:00"/>
    <x v="1"/>
    <s v="DL-12865"/>
    <s v="Dan Lawera"/>
    <x v="0"/>
    <x v="0"/>
    <x v="85"/>
    <x v="1"/>
    <n v="90805"/>
    <x v="1"/>
    <s v="OFF-AR-10002255"/>
    <x v="1"/>
    <x v="6"/>
    <s v="Newell 346"/>
    <n v="5.76"/>
    <x v="0"/>
    <n v="0"/>
    <n v="1.6703999999999999"/>
    <x v="1"/>
    <s v="No"/>
    <n v="0"/>
  </r>
  <r>
    <n v="9843"/>
    <s v="US-2018-125402"/>
    <x v="477"/>
    <d v="2018-10-01T00:00:00"/>
    <x v="1"/>
    <s v="DL-12865"/>
    <s v="Dan Lawera"/>
    <x v="0"/>
    <x v="0"/>
    <x v="85"/>
    <x v="1"/>
    <n v="90805"/>
    <x v="1"/>
    <s v="FUR-CH-10000665"/>
    <x v="0"/>
    <x v="1"/>
    <s v="Global Airflow Leather Mesh Back Chair, Black"/>
    <n v="483.13599999999997"/>
    <x v="4"/>
    <n v="0.2"/>
    <n v="60.391999999999939"/>
    <x v="1"/>
    <s v="No"/>
    <n v="0"/>
  </r>
  <r>
    <n v="9844"/>
    <s v="CA-2016-163867"/>
    <x v="561"/>
    <d v="2016-06-06T00:00:00"/>
    <x v="2"/>
    <s v="RE-19450"/>
    <s v="Richard Eichhorn"/>
    <x v="0"/>
    <x v="0"/>
    <x v="27"/>
    <x v="10"/>
    <n v="62521"/>
    <x v="2"/>
    <s v="OFF-LA-10001771"/>
    <x v="1"/>
    <x v="2"/>
    <s v="Avery 513"/>
    <n v="15.936000000000002"/>
    <x v="4"/>
    <n v="0.2"/>
    <n v="5.1791999999999998"/>
    <x v="2"/>
    <s v="No"/>
    <n v="0"/>
  </r>
  <r>
    <n v="9845"/>
    <s v="CA-2016-163867"/>
    <x v="561"/>
    <d v="2016-06-06T00:00:00"/>
    <x v="2"/>
    <s v="RE-19450"/>
    <s v="Richard Eichhorn"/>
    <x v="0"/>
    <x v="0"/>
    <x v="27"/>
    <x v="10"/>
    <n v="62521"/>
    <x v="2"/>
    <s v="FUR-FU-10001475"/>
    <x v="0"/>
    <x v="5"/>
    <s v="Contract Clock, 14&quot;, Brown"/>
    <n v="61.543999999999997"/>
    <x v="3"/>
    <n v="0.6"/>
    <n v="-40.003599999999999"/>
    <x v="2"/>
    <s v="No"/>
    <n v="0"/>
  </r>
  <r>
    <n v="9846"/>
    <s v="CA-2016-163867"/>
    <x v="561"/>
    <d v="2016-06-06T00:00:00"/>
    <x v="2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n v="132.696"/>
    <x v="1"/>
    <n v="0.2"/>
    <n v="9.9521999999999977"/>
    <x v="2"/>
    <s v="No"/>
    <n v="0"/>
  </r>
  <r>
    <n v="9847"/>
    <s v="CA-2019-169327"/>
    <x v="264"/>
    <d v="2019-09-04T00:00:00"/>
    <x v="0"/>
    <s v="MH-17290"/>
    <s v="Marc Harrigan"/>
    <x v="2"/>
    <x v="0"/>
    <x v="1"/>
    <x v="1"/>
    <n v="90008"/>
    <x v="1"/>
    <s v="OFF-AP-10001492"/>
    <x v="1"/>
    <x v="9"/>
    <s v="Acco Six-Outlet Power Strip, 4' Cord Length"/>
    <n v="43.099999999999994"/>
    <x v="2"/>
    <n v="0"/>
    <n v="11.206"/>
    <x v="1"/>
    <s v="Yes"/>
    <n v="1"/>
  </r>
  <r>
    <n v="9848"/>
    <s v="CA-2019-169327"/>
    <x v="264"/>
    <d v="2019-09-04T00:00:00"/>
    <x v="0"/>
    <s v="MH-17290"/>
    <s v="Marc Harrigan"/>
    <x v="2"/>
    <x v="0"/>
    <x v="1"/>
    <x v="1"/>
    <n v="90008"/>
    <x v="1"/>
    <s v="FUR-FU-10004188"/>
    <x v="0"/>
    <x v="5"/>
    <s v="Luxo Professional Combination Clamp-On Lamps"/>
    <n v="511.5"/>
    <x v="2"/>
    <n v="0"/>
    <n v="132.99"/>
    <x v="1"/>
    <s v="Yes"/>
    <n v="1"/>
  </r>
  <r>
    <n v="9849"/>
    <s v="CA-2019-169327"/>
    <x v="264"/>
    <d v="2019-09-04T00:00:00"/>
    <x v="0"/>
    <s v="MH-17290"/>
    <s v="Marc Harrigan"/>
    <x v="2"/>
    <x v="0"/>
    <x v="1"/>
    <x v="1"/>
    <n v="90008"/>
    <x v="1"/>
    <s v="OFF-BI-10004330"/>
    <x v="1"/>
    <x v="8"/>
    <s v="GBC Velobind Prepunched Cover Sets, Regency Series"/>
    <n v="147.91999999999999"/>
    <x v="2"/>
    <n v="0.2"/>
    <n v="46.224999999999987"/>
    <x v="1"/>
    <s v="Yes"/>
    <n v="1"/>
  </r>
  <r>
    <n v="9850"/>
    <s v="CA-2016-142979"/>
    <x v="791"/>
    <d v="2016-04-18T00:00:00"/>
    <x v="1"/>
    <s v="EH-13765"/>
    <s v="Edward Hooks"/>
    <x v="1"/>
    <x v="0"/>
    <x v="529"/>
    <x v="1"/>
    <n v="95240"/>
    <x v="1"/>
    <s v="OFF-AR-10002987"/>
    <x v="1"/>
    <x v="6"/>
    <s v="Prismacolor Color Pencil Set"/>
    <n v="39.68"/>
    <x v="0"/>
    <n v="0"/>
    <n v="16.268800000000002"/>
    <x v="1"/>
    <s v="No"/>
    <n v="0"/>
  </r>
  <r>
    <n v="9851"/>
    <s v="CA-2018-158155"/>
    <x v="440"/>
    <d v="2018-05-06T00:00:00"/>
    <x v="1"/>
    <s v="EH-13765"/>
    <s v="Edward Hooks"/>
    <x v="1"/>
    <x v="0"/>
    <x v="20"/>
    <x v="15"/>
    <n v="10009"/>
    <x v="3"/>
    <s v="FUR-FU-10000732"/>
    <x v="0"/>
    <x v="5"/>
    <s v="Eldon 200 Class Desk Accessories"/>
    <n v="12.56"/>
    <x v="0"/>
    <n v="0"/>
    <n v="4.0191999999999997"/>
    <x v="3"/>
    <s v="No"/>
    <n v="0"/>
  </r>
  <r>
    <n v="9852"/>
    <s v="CA-2018-158155"/>
    <x v="440"/>
    <d v="2018-05-06T00:00:00"/>
    <x v="1"/>
    <s v="EH-13765"/>
    <s v="Edward Hooks"/>
    <x v="1"/>
    <x v="0"/>
    <x v="20"/>
    <x v="15"/>
    <n v="10009"/>
    <x v="3"/>
    <s v="OFF-BI-10001670"/>
    <x v="1"/>
    <x v="8"/>
    <s v="Vinyl Sectional Post Binders"/>
    <n v="90.480000000000018"/>
    <x v="1"/>
    <n v="0.2"/>
    <n v="33.93"/>
    <x v="3"/>
    <s v="No"/>
    <n v="0"/>
  </r>
  <r>
    <n v="9853"/>
    <s v="CA-2018-158155"/>
    <x v="440"/>
    <d v="2018-05-06T00:00:00"/>
    <x v="1"/>
    <s v="EH-13765"/>
    <s v="Edward Hooks"/>
    <x v="1"/>
    <x v="0"/>
    <x v="20"/>
    <x v="15"/>
    <n v="10009"/>
    <x v="3"/>
    <s v="OFF-PA-10000533"/>
    <x v="1"/>
    <x v="10"/>
    <s v="Southworth Parchment Paper &amp; Envelopes"/>
    <n v="13.08"/>
    <x v="0"/>
    <n v="0"/>
    <n v="6.0167999999999999"/>
    <x v="3"/>
    <s v="No"/>
    <n v="0"/>
  </r>
  <r>
    <n v="9854"/>
    <s v="CA-2018-158155"/>
    <x v="440"/>
    <d v="2018-05-06T00:00:00"/>
    <x v="1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n v="214.7"/>
    <x v="2"/>
    <n v="0"/>
    <n v="83.733000000000004"/>
    <x v="3"/>
    <s v="No"/>
    <n v="0"/>
  </r>
  <r>
    <n v="9855"/>
    <s v="CA-2019-138870"/>
    <x v="249"/>
    <d v="2019-06-23T00:00:00"/>
    <x v="1"/>
    <s v="GA-14515"/>
    <s v="George Ashbrook"/>
    <x v="0"/>
    <x v="0"/>
    <x v="8"/>
    <x v="1"/>
    <n v="94109"/>
    <x v="1"/>
    <s v="FUR-FU-10002396"/>
    <x v="0"/>
    <x v="5"/>
    <s v="DAX Copper Panel Document Frame, 5 x 7 Size"/>
    <n v="50.32"/>
    <x v="4"/>
    <n v="0"/>
    <n v="21.134400000000003"/>
    <x v="1"/>
    <s v="No"/>
    <n v="0"/>
  </r>
  <r>
    <n v="9856"/>
    <s v="CA-2019-138870"/>
    <x v="249"/>
    <d v="2019-06-23T00:00:00"/>
    <x v="1"/>
    <s v="GA-14515"/>
    <s v="George Ashbrook"/>
    <x v="0"/>
    <x v="0"/>
    <x v="8"/>
    <x v="1"/>
    <n v="94109"/>
    <x v="1"/>
    <s v="OFF-PA-10004438"/>
    <x v="1"/>
    <x v="10"/>
    <s v="Xerox 1907"/>
    <n v="24.56"/>
    <x v="0"/>
    <n v="0"/>
    <n v="11.543199999999999"/>
    <x v="1"/>
    <s v="No"/>
    <n v="0"/>
  </r>
  <r>
    <n v="9857"/>
    <s v="CA-2016-120950"/>
    <x v="1230"/>
    <d v="2016-11-11T00:00:00"/>
    <x v="1"/>
    <s v="GA-14515"/>
    <s v="George Ashbrook"/>
    <x v="0"/>
    <x v="0"/>
    <x v="38"/>
    <x v="32"/>
    <n v="31907"/>
    <x v="0"/>
    <s v="OFF-PA-10000587"/>
    <x v="1"/>
    <x v="10"/>
    <s v="Array Parchment Paper, Assorted Colors"/>
    <n v="43.68"/>
    <x v="5"/>
    <n v="0"/>
    <n v="20.9664"/>
    <x v="0"/>
    <s v="No"/>
    <n v="0"/>
  </r>
  <r>
    <n v="9858"/>
    <s v="CA-2017-164301"/>
    <x v="514"/>
    <d v="2017-03-30T00:00:00"/>
    <x v="1"/>
    <s v="EB-13840"/>
    <s v="Ellis Ballard"/>
    <x v="1"/>
    <x v="0"/>
    <x v="4"/>
    <x v="4"/>
    <n v="98103"/>
    <x v="1"/>
    <s v="FUR-TA-10001889"/>
    <x v="0"/>
    <x v="3"/>
    <s v="Bush Advantage Collection Racetrack Conference Table"/>
    <n v="3393.68"/>
    <x v="8"/>
    <n v="0"/>
    <n v="610.86239999999998"/>
    <x v="1"/>
    <s v="No"/>
    <n v="0"/>
  </r>
  <r>
    <n v="9859"/>
    <s v="CA-2019-113278"/>
    <x v="424"/>
    <d v="2019-01-20T00:00:00"/>
    <x v="1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n v="67.400000000000006"/>
    <x v="2"/>
    <n v="0"/>
    <n v="17.523999999999997"/>
    <x v="2"/>
    <s v="No"/>
    <n v="0"/>
  </r>
  <r>
    <n v="9860"/>
    <s v="CA-2019-113278"/>
    <x v="424"/>
    <d v="2019-01-20T00:00:00"/>
    <x v="1"/>
    <s v="HR-14770"/>
    <s v="Hallie Redmond"/>
    <x v="2"/>
    <x v="0"/>
    <x v="102"/>
    <x v="14"/>
    <n v="47374"/>
    <x v="2"/>
    <s v="OFF-FA-10003472"/>
    <x v="1"/>
    <x v="13"/>
    <s v="Bagged Rubber Bands"/>
    <n v="2.52"/>
    <x v="0"/>
    <n v="0"/>
    <n v="0.1008"/>
    <x v="2"/>
    <s v="No"/>
    <n v="0"/>
  </r>
  <r>
    <n v="9861"/>
    <s v="CA-2019-113278"/>
    <x v="424"/>
    <d v="2019-01-20T00:00:00"/>
    <x v="1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n v="67.8"/>
    <x v="4"/>
    <n v="0"/>
    <n v="1.3559999999999945"/>
    <x v="2"/>
    <s v="No"/>
    <n v="0"/>
  </r>
  <r>
    <n v="9862"/>
    <s v="CA-2019-113278"/>
    <x v="424"/>
    <d v="2019-01-20T00:00:00"/>
    <x v="1"/>
    <s v="HR-14770"/>
    <s v="Hallie Redmond"/>
    <x v="2"/>
    <x v="0"/>
    <x v="102"/>
    <x v="14"/>
    <n v="47374"/>
    <x v="2"/>
    <s v="OFF-ST-10002562"/>
    <x v="1"/>
    <x v="4"/>
    <s v="Staple magnet"/>
    <n v="18.760000000000002"/>
    <x v="0"/>
    <n v="0"/>
    <n v="5.2528000000000006"/>
    <x v="2"/>
    <s v="No"/>
    <n v="0"/>
  </r>
  <r>
    <n v="9863"/>
    <s v="CA-2019-113278"/>
    <x v="424"/>
    <d v="2019-01-20T00:00:00"/>
    <x v="1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n v="12.12"/>
    <x v="4"/>
    <n v="0"/>
    <n v="2.5451999999999995"/>
    <x v="2"/>
    <s v="No"/>
    <n v="0"/>
  </r>
  <r>
    <n v="9864"/>
    <s v="CA-2019-113278"/>
    <x v="424"/>
    <d v="2019-01-20T00:00:00"/>
    <x v="1"/>
    <s v="HR-14770"/>
    <s v="Hallie Redmond"/>
    <x v="2"/>
    <x v="0"/>
    <x v="102"/>
    <x v="14"/>
    <n v="47374"/>
    <x v="2"/>
    <s v="OFF-PA-10004156"/>
    <x v="1"/>
    <x v="10"/>
    <s v="Xerox 188"/>
    <n v="11.34"/>
    <x v="7"/>
    <n v="0"/>
    <n v="5.5565999999999995"/>
    <x v="2"/>
    <s v="No"/>
    <n v="0"/>
  </r>
  <r>
    <n v="9865"/>
    <s v="CA-2019-113278"/>
    <x v="424"/>
    <d v="2019-01-20T00:00:00"/>
    <x v="1"/>
    <s v="HR-14770"/>
    <s v="Hallie Redmond"/>
    <x v="2"/>
    <x v="0"/>
    <x v="102"/>
    <x v="14"/>
    <n v="47374"/>
    <x v="2"/>
    <s v="TEC-AC-10004469"/>
    <x v="2"/>
    <x v="11"/>
    <s v="Microsoft Sculpt Comfort Mouse"/>
    <n v="159.80000000000001"/>
    <x v="4"/>
    <n v="0"/>
    <n v="70.312000000000012"/>
    <x v="2"/>
    <s v="No"/>
    <n v="0"/>
  </r>
  <r>
    <n v="9866"/>
    <s v="CA-2019-113278"/>
    <x v="424"/>
    <d v="2019-01-20T00:00:00"/>
    <x v="1"/>
    <s v="HR-14770"/>
    <s v="Hallie Redmond"/>
    <x v="2"/>
    <x v="0"/>
    <x v="102"/>
    <x v="14"/>
    <n v="47374"/>
    <x v="2"/>
    <s v="FUR-FU-10001037"/>
    <x v="0"/>
    <x v="5"/>
    <s v="DAX Charcoal/Nickel-Tone Document Frame, 5 x 7"/>
    <n v="18.96"/>
    <x v="0"/>
    <n v="0"/>
    <n v="8.532"/>
    <x v="2"/>
    <s v="No"/>
    <n v="0"/>
  </r>
  <r>
    <n v="9867"/>
    <s v="US-2017-116981"/>
    <x v="514"/>
    <d v="2017-03-28T00:00:00"/>
    <x v="0"/>
    <s v="SM-20950"/>
    <s v="Suzanne McNair"/>
    <x v="1"/>
    <x v="0"/>
    <x v="20"/>
    <x v="15"/>
    <n v="10009"/>
    <x v="3"/>
    <s v="OFF-ST-10002615"/>
    <x v="1"/>
    <x v="4"/>
    <s v="Dual Level, Single-Width Filing Carts"/>
    <n v="1085.42"/>
    <x v="3"/>
    <n v="0"/>
    <n v="282.20920000000001"/>
    <x v="3"/>
    <s v="No"/>
    <n v="0"/>
  </r>
  <r>
    <n v="9868"/>
    <s v="US-2017-116981"/>
    <x v="514"/>
    <d v="2017-03-28T00:00:00"/>
    <x v="0"/>
    <s v="SM-20950"/>
    <s v="Suzanne McNair"/>
    <x v="1"/>
    <x v="0"/>
    <x v="20"/>
    <x v="15"/>
    <n v="10009"/>
    <x v="3"/>
    <s v="OFF-AP-10000595"/>
    <x v="1"/>
    <x v="9"/>
    <s v="Disposable Triple-Filter Dust Bags"/>
    <n v="13.11"/>
    <x v="1"/>
    <n v="0"/>
    <n v="3.4086000000000003"/>
    <x v="3"/>
    <s v="No"/>
    <n v="0"/>
  </r>
  <r>
    <n v="9869"/>
    <s v="CA-2016-114195"/>
    <x v="301"/>
    <d v="2016-11-03T00:00:00"/>
    <x v="2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n v="68.703999999999994"/>
    <x v="0"/>
    <n v="0.2"/>
    <n v="16.317200000000003"/>
    <x v="3"/>
    <s v="No"/>
    <n v="0"/>
  </r>
  <r>
    <n v="9870"/>
    <s v="CA-2016-114195"/>
    <x v="301"/>
    <d v="2016-11-03T00:00:00"/>
    <x v="2"/>
    <s v="EA-14035"/>
    <s v="Erin Ashbrook"/>
    <x v="1"/>
    <x v="0"/>
    <x v="530"/>
    <x v="24"/>
    <n v="45040"/>
    <x v="3"/>
    <s v="OFF-BI-10000494"/>
    <x v="1"/>
    <x v="8"/>
    <s v="Acco Economy Flexible Poly Round Ring Binder"/>
    <n v="3.1320000000000001"/>
    <x v="0"/>
    <n v="0.7"/>
    <n v="-2.6099999999999994"/>
    <x v="3"/>
    <s v="No"/>
    <n v="0"/>
  </r>
  <r>
    <n v="9871"/>
    <s v="CA-2016-114195"/>
    <x v="301"/>
    <d v="2016-11-03T00:00:00"/>
    <x v="2"/>
    <s v="EA-14035"/>
    <s v="Erin Ashbrook"/>
    <x v="1"/>
    <x v="0"/>
    <x v="530"/>
    <x v="24"/>
    <n v="45040"/>
    <x v="3"/>
    <s v="OFF-BI-10001658"/>
    <x v="1"/>
    <x v="8"/>
    <s v="GBC Standard Therm-A-Bind Covers"/>
    <n v="22.428000000000004"/>
    <x v="1"/>
    <n v="0.7"/>
    <n v="-17.942399999999992"/>
    <x v="3"/>
    <s v="No"/>
    <n v="0"/>
  </r>
  <r>
    <n v="9872"/>
    <s v="CA-2019-146269"/>
    <x v="833"/>
    <d v="2019-10-06T00:00:00"/>
    <x v="3"/>
    <s v="MH-17455"/>
    <s v="Mark Hamilton"/>
    <x v="0"/>
    <x v="0"/>
    <x v="22"/>
    <x v="10"/>
    <n v="60623"/>
    <x v="2"/>
    <s v="OFF-ST-10003208"/>
    <x v="1"/>
    <x v="4"/>
    <s v="Adjustable Depth Letter/Legal Cart"/>
    <n v="290.33600000000001"/>
    <x v="0"/>
    <n v="0.2"/>
    <n v="32.662799999999947"/>
    <x v="2"/>
    <s v="No"/>
    <n v="0"/>
  </r>
  <r>
    <n v="9873"/>
    <s v="CA-2019-146269"/>
    <x v="833"/>
    <d v="2019-10-06T00:00:00"/>
    <x v="3"/>
    <s v="MH-17455"/>
    <s v="Mark Hamilton"/>
    <x v="0"/>
    <x v="0"/>
    <x v="22"/>
    <x v="10"/>
    <n v="60623"/>
    <x v="2"/>
    <s v="OFF-AR-10004790"/>
    <x v="1"/>
    <x v="6"/>
    <s v="Staples in misc. colors"/>
    <n v="19.152000000000001"/>
    <x v="0"/>
    <n v="0.2"/>
    <n v="1.1969999999999992"/>
    <x v="2"/>
    <s v="No"/>
    <n v="0"/>
  </r>
  <r>
    <n v="9874"/>
    <s v="CA-2018-100587"/>
    <x v="107"/>
    <d v="2018-12-14T00:00:00"/>
    <x v="1"/>
    <s v="SL-20155"/>
    <s v="Sara Luxemburg"/>
    <x v="2"/>
    <x v="0"/>
    <x v="20"/>
    <x v="15"/>
    <n v="10024"/>
    <x v="3"/>
    <s v="OFF-PA-10004609"/>
    <x v="1"/>
    <x v="10"/>
    <s v="Xerox 221"/>
    <n v="6.48"/>
    <x v="7"/>
    <n v="0"/>
    <n v="3.1104000000000003"/>
    <x v="3"/>
    <s v="No"/>
    <n v="0"/>
  </r>
  <r>
    <n v="9875"/>
    <s v="CA-2018-166653"/>
    <x v="897"/>
    <d v="2018-09-24T00:00:00"/>
    <x v="0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n v="63.967999999999996"/>
    <x v="0"/>
    <n v="0.2"/>
    <n v="19.989999999999995"/>
    <x v="3"/>
    <s v="No"/>
    <n v="0"/>
  </r>
  <r>
    <n v="9876"/>
    <s v="CA-2017-130855"/>
    <x v="1231"/>
    <d v="2018-01-05T00:00:00"/>
    <x v="1"/>
    <s v="RF-19840"/>
    <s v="Roy Französisch"/>
    <x v="0"/>
    <x v="0"/>
    <x v="20"/>
    <x v="15"/>
    <n v="10035"/>
    <x v="3"/>
    <s v="OFF-SU-10003936"/>
    <x v="1"/>
    <x v="14"/>
    <s v="Acme Serrated Blade Letter Opener"/>
    <n v="6.36"/>
    <x v="0"/>
    <n v="0"/>
    <n v="6.3600000000000101E-2"/>
    <x v="3"/>
    <s v="No"/>
    <n v="0"/>
  </r>
  <r>
    <n v="9877"/>
    <s v="US-2019-166324"/>
    <x v="693"/>
    <d v="2019-04-21T00:00:00"/>
    <x v="2"/>
    <s v="BE-11455"/>
    <s v="Brad Eason"/>
    <x v="2"/>
    <x v="0"/>
    <x v="138"/>
    <x v="24"/>
    <n v="44105"/>
    <x v="3"/>
    <s v="OFF-ST-10000078"/>
    <x v="1"/>
    <x v="4"/>
    <s v="Tennsco 6- and 18-Compartment Lockers"/>
    <n v="848.5440000000001"/>
    <x v="4"/>
    <n v="0.2"/>
    <n v="-21.213600000000099"/>
    <x v="3"/>
    <s v="No"/>
    <n v="0"/>
  </r>
  <r>
    <n v="9878"/>
    <s v="US-2019-166324"/>
    <x v="693"/>
    <d v="2019-04-21T00:00:00"/>
    <x v="2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n v="8.7000000000000011"/>
    <x v="2"/>
    <n v="0.7"/>
    <n v="-6.379999999999999"/>
    <x v="3"/>
    <s v="No"/>
    <n v="0"/>
  </r>
  <r>
    <n v="9879"/>
    <s v="US-2019-166324"/>
    <x v="693"/>
    <d v="2019-04-21T00:00:00"/>
    <x v="2"/>
    <s v="BE-11455"/>
    <s v="Brad Eason"/>
    <x v="2"/>
    <x v="0"/>
    <x v="138"/>
    <x v="24"/>
    <n v="44105"/>
    <x v="3"/>
    <s v="TEC-PH-10004080"/>
    <x v="2"/>
    <x v="7"/>
    <s v="Avaya 5410 Digital phone"/>
    <n v="122.38199999999999"/>
    <x v="1"/>
    <n v="0.4"/>
    <n v="-24.476399999999998"/>
    <x v="3"/>
    <s v="No"/>
    <n v="0"/>
  </r>
  <r>
    <n v="9880"/>
    <s v="CA-2018-122581"/>
    <x v="1036"/>
    <d v="2018-08-25T00:00:00"/>
    <x v="1"/>
    <s v="JK-15370"/>
    <s v="Jay Kimmel"/>
    <x v="0"/>
    <x v="0"/>
    <x v="20"/>
    <x v="15"/>
    <n v="10035"/>
    <x v="3"/>
    <s v="FUR-CH-10002961"/>
    <x v="0"/>
    <x v="1"/>
    <s v="Leather Task Chair, Black"/>
    <n v="573.17399999999998"/>
    <x v="3"/>
    <n v="0.1"/>
    <n v="63.685999999999979"/>
    <x v="3"/>
    <s v="No"/>
    <n v="0"/>
  </r>
  <r>
    <n v="9881"/>
    <s v="CA-2017-104297"/>
    <x v="352"/>
    <d v="2017-05-31T00:00:00"/>
    <x v="2"/>
    <s v="CC-12100"/>
    <s v="Chad Cunningham"/>
    <x v="2"/>
    <x v="0"/>
    <x v="138"/>
    <x v="24"/>
    <n v="44105"/>
    <x v="3"/>
    <s v="OFF-PA-10000474"/>
    <x v="1"/>
    <x v="10"/>
    <s v="Easy-staple paper"/>
    <n v="85.055999999999997"/>
    <x v="1"/>
    <n v="0.2"/>
    <n v="28.706399999999991"/>
    <x v="3"/>
    <s v="No"/>
    <n v="0"/>
  </r>
  <r>
    <n v="9882"/>
    <s v="CA-2016-153927"/>
    <x v="1132"/>
    <d v="2016-08-13T00:00:00"/>
    <x v="2"/>
    <s v="LL-16840"/>
    <s v="Lauren Leatherbury"/>
    <x v="0"/>
    <x v="0"/>
    <x v="318"/>
    <x v="32"/>
    <n v="30188"/>
    <x v="0"/>
    <s v="OFF-BI-10000138"/>
    <x v="1"/>
    <x v="8"/>
    <s v="Acco Translucent Poly Ring Binders"/>
    <n v="14.04"/>
    <x v="1"/>
    <n v="0"/>
    <n v="6.7392000000000003"/>
    <x v="0"/>
    <s v="No"/>
    <n v="0"/>
  </r>
  <r>
    <n v="9883"/>
    <s v="CA-2016-153927"/>
    <x v="1132"/>
    <d v="2016-08-13T00:00:00"/>
    <x v="2"/>
    <s v="LL-16840"/>
    <s v="Lauren Leatherbury"/>
    <x v="0"/>
    <x v="0"/>
    <x v="318"/>
    <x v="32"/>
    <n v="30188"/>
    <x v="0"/>
    <s v="TEC-AC-10000023"/>
    <x v="2"/>
    <x v="11"/>
    <s v="Maxell 74 Minute CD-R Spindle, 50/Pack"/>
    <n v="272.61"/>
    <x v="11"/>
    <n v="0"/>
    <n v="98.139599999999987"/>
    <x v="0"/>
    <s v="No"/>
    <n v="0"/>
  </r>
  <r>
    <n v="9884"/>
    <s v="CA-2016-112291"/>
    <x v="1232"/>
    <d v="2016-04-08T00:00:00"/>
    <x v="1"/>
    <s v="KE-16420"/>
    <s v="Katrina Edelman"/>
    <x v="1"/>
    <x v="0"/>
    <x v="1"/>
    <x v="1"/>
    <n v="90008"/>
    <x v="1"/>
    <s v="OFF-EN-10001415"/>
    <x v="1"/>
    <x v="12"/>
    <s v="Staple envelope"/>
    <n v="11.16"/>
    <x v="0"/>
    <n v="0"/>
    <n v="5.58"/>
    <x v="1"/>
    <s v="No"/>
    <n v="0"/>
  </r>
  <r>
    <n v="9885"/>
    <s v="CA-2016-112291"/>
    <x v="1232"/>
    <d v="2016-04-08T00:00:00"/>
    <x v="1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n v="62.31"/>
    <x v="1"/>
    <n v="0"/>
    <n v="22.4316"/>
    <x v="1"/>
    <s v="No"/>
    <n v="0"/>
  </r>
  <r>
    <n v="9886"/>
    <s v="CA-2016-112291"/>
    <x v="1232"/>
    <d v="2016-04-08T00:00:00"/>
    <x v="1"/>
    <s v="KE-16420"/>
    <s v="Katrina Edelman"/>
    <x v="1"/>
    <x v="0"/>
    <x v="1"/>
    <x v="1"/>
    <n v="90008"/>
    <x v="1"/>
    <s v="TEC-AC-10000736"/>
    <x v="2"/>
    <x v="11"/>
    <s v="Logitech G600 MMO Gaming Mouse"/>
    <n v="159.97999999999999"/>
    <x v="0"/>
    <n v="0"/>
    <n v="57.592799999999997"/>
    <x v="1"/>
    <s v="No"/>
    <n v="0"/>
  </r>
  <r>
    <n v="9887"/>
    <s v="CA-2016-146997"/>
    <x v="1211"/>
    <d v="2016-01-27T00:00:00"/>
    <x v="1"/>
    <s v="SG-20605"/>
    <s v="Speros Goranitis"/>
    <x v="0"/>
    <x v="0"/>
    <x v="240"/>
    <x v="14"/>
    <n v="47905"/>
    <x v="2"/>
    <s v="OFF-FA-10003467"/>
    <x v="1"/>
    <x v="13"/>
    <s v="Alliance Big Bands Rubber Bands, 12/Pack"/>
    <n v="5.9399999999999995"/>
    <x v="1"/>
    <n v="0"/>
    <n v="0"/>
    <x v="2"/>
    <s v="No"/>
    <n v="0"/>
  </r>
  <r>
    <n v="9888"/>
    <s v="CA-2019-169607"/>
    <x v="386"/>
    <d v="2019-10-15T00:00:00"/>
    <x v="2"/>
    <s v="CA-12265"/>
    <s v="Christina Anderson"/>
    <x v="0"/>
    <x v="0"/>
    <x v="20"/>
    <x v="15"/>
    <n v="10024"/>
    <x v="3"/>
    <s v="OFF-PA-10000477"/>
    <x v="1"/>
    <x v="10"/>
    <s v="Xerox 1952"/>
    <n v="9.9600000000000009"/>
    <x v="0"/>
    <n v="0"/>
    <n v="4.6812000000000005"/>
    <x v="3"/>
    <s v="No"/>
    <n v="0"/>
  </r>
  <r>
    <n v="9889"/>
    <s v="CA-2017-127544"/>
    <x v="816"/>
    <d v="2017-08-12T00:00:00"/>
    <x v="1"/>
    <s v="RD-19585"/>
    <s v="Rob Dowd"/>
    <x v="0"/>
    <x v="0"/>
    <x v="456"/>
    <x v="15"/>
    <n v="13501"/>
    <x v="3"/>
    <s v="TEC-AC-10000736"/>
    <x v="2"/>
    <x v="11"/>
    <s v="Logitech G600 MMO Gaming Mouse"/>
    <n v="79.989999999999995"/>
    <x v="7"/>
    <n v="0"/>
    <n v="28.796399999999998"/>
    <x v="3"/>
    <s v="No"/>
    <n v="0"/>
  </r>
  <r>
    <n v="9890"/>
    <s v="CA-2019-166499"/>
    <x v="498"/>
    <d v="2019-03-20T00:00:00"/>
    <x v="2"/>
    <s v="VG-21805"/>
    <s v="Vivek Grady"/>
    <x v="1"/>
    <x v="0"/>
    <x v="80"/>
    <x v="30"/>
    <n v="8701"/>
    <x v="3"/>
    <s v="OFF-AR-10002467"/>
    <x v="1"/>
    <x v="6"/>
    <s v="Dixon Ticonderoga Pencils"/>
    <n v="8.94"/>
    <x v="1"/>
    <n v="0"/>
    <n v="2.4138000000000006"/>
    <x v="3"/>
    <s v="No"/>
    <n v="0"/>
  </r>
  <r>
    <n v="9891"/>
    <s v="US-2018-115441"/>
    <x v="197"/>
    <d v="2018-07-28T00:00:00"/>
    <x v="0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n v="20.62"/>
    <x v="0"/>
    <n v="0"/>
    <n v="9.6913999999999998"/>
    <x v="2"/>
    <s v="No"/>
    <n v="0"/>
  </r>
  <r>
    <n v="9892"/>
    <s v="US-2018-115441"/>
    <x v="197"/>
    <d v="2018-07-28T00:00:00"/>
    <x v="0"/>
    <s v="SH-19975"/>
    <s v="Sally Hughsby"/>
    <x v="1"/>
    <x v="0"/>
    <x v="158"/>
    <x v="6"/>
    <n v="53209"/>
    <x v="2"/>
    <s v="TEC-AC-10003116"/>
    <x v="2"/>
    <x v="11"/>
    <s v="Memorex Froggy Flash Drive 8 GB"/>
    <n v="124.25"/>
    <x v="3"/>
    <n v="0"/>
    <n v="48.457499999999996"/>
    <x v="2"/>
    <s v="No"/>
    <n v="0"/>
  </r>
  <r>
    <n v="9893"/>
    <s v="US-2018-115441"/>
    <x v="197"/>
    <d v="2018-07-28T00:00:00"/>
    <x v="0"/>
    <s v="SH-19975"/>
    <s v="Sally Hughsby"/>
    <x v="1"/>
    <x v="0"/>
    <x v="158"/>
    <x v="6"/>
    <n v="53209"/>
    <x v="2"/>
    <s v="TEC-PH-10002262"/>
    <x v="2"/>
    <x v="7"/>
    <s v="LG Electronics Tone+ HBS-730 Bluetooth Headset"/>
    <n v="297.55"/>
    <x v="2"/>
    <n v="0"/>
    <n v="83.314000000000021"/>
    <x v="2"/>
    <s v="No"/>
    <n v="0"/>
  </r>
  <r>
    <n v="9894"/>
    <s v="US-2018-115441"/>
    <x v="197"/>
    <d v="2018-07-28T00:00:00"/>
    <x v="0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n v="403.56"/>
    <x v="4"/>
    <n v="0"/>
    <n v="96.854399999999998"/>
    <x v="2"/>
    <s v="No"/>
    <n v="0"/>
  </r>
  <r>
    <n v="9895"/>
    <s v="US-2018-115441"/>
    <x v="197"/>
    <d v="2018-07-28T00:00:00"/>
    <x v="0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n v="95.199999999999989"/>
    <x v="2"/>
    <n v="0"/>
    <n v="27.60799999999999"/>
    <x v="2"/>
    <s v="No"/>
    <n v="0"/>
  </r>
  <r>
    <n v="9896"/>
    <s v="CA-2016-115049"/>
    <x v="467"/>
    <d v="2016-10-01T00:00:00"/>
    <x v="1"/>
    <s v="MM-17920"/>
    <s v="Michael Moore"/>
    <x v="0"/>
    <x v="0"/>
    <x v="22"/>
    <x v="10"/>
    <n v="60623"/>
    <x v="2"/>
    <s v="TEC-AC-10004859"/>
    <x v="2"/>
    <x v="11"/>
    <s v="Maxell Pro 80 Minute CD-R, 10/Pack"/>
    <n v="153.82400000000001"/>
    <x v="10"/>
    <n v="0.2"/>
    <n v="38.456000000000003"/>
    <x v="2"/>
    <s v="No"/>
    <n v="0"/>
  </r>
  <r>
    <n v="9897"/>
    <s v="CA-2016-156342"/>
    <x v="1103"/>
    <d v="2016-06-20T00:00:00"/>
    <x v="0"/>
    <s v="JF-15415"/>
    <s v="Jennifer Ferguson"/>
    <x v="0"/>
    <x v="0"/>
    <x v="22"/>
    <x v="10"/>
    <n v="60653"/>
    <x v="2"/>
    <s v="OFF-PA-10001725"/>
    <x v="1"/>
    <x v="10"/>
    <s v="Xerox 1892"/>
    <n v="62.015999999999998"/>
    <x v="0"/>
    <n v="0.2"/>
    <n v="22.480800000000002"/>
    <x v="2"/>
    <s v="No"/>
    <n v="0"/>
  </r>
  <r>
    <n v="9898"/>
    <s v="CA-2018-112830"/>
    <x v="112"/>
    <d v="2018-06-10T00:00:00"/>
    <x v="1"/>
    <s v="LP-17095"/>
    <s v="Liz Preis"/>
    <x v="0"/>
    <x v="0"/>
    <x v="54"/>
    <x v="24"/>
    <n v="45014"/>
    <x v="3"/>
    <s v="FUR-FU-10004306"/>
    <x v="0"/>
    <x v="5"/>
    <s v="Electrix Halogen Magnifier Lamp"/>
    <n v="466.32000000000005"/>
    <x v="1"/>
    <n v="0.2"/>
    <n v="34.97399999999999"/>
    <x v="3"/>
    <s v="No"/>
    <n v="0"/>
  </r>
  <r>
    <n v="9899"/>
    <s v="CA-2018-112830"/>
    <x v="112"/>
    <d v="2018-06-10T00:00:00"/>
    <x v="1"/>
    <s v="LP-17095"/>
    <s v="Liz Preis"/>
    <x v="0"/>
    <x v="0"/>
    <x v="54"/>
    <x v="24"/>
    <n v="45014"/>
    <x v="3"/>
    <s v="FUR-FU-10004845"/>
    <x v="0"/>
    <x v="5"/>
    <s v="Deflect-o EconoMat Nonstudded, No Bevel Mat"/>
    <n v="82.64"/>
    <x v="0"/>
    <n v="0.2"/>
    <n v="0"/>
    <x v="3"/>
    <s v="No"/>
    <n v="0"/>
  </r>
  <r>
    <n v="9900"/>
    <s v="US-2016-117380"/>
    <x v="1176"/>
    <d v="2016-04-03T00:00:00"/>
    <x v="1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n v="330.58800000000002"/>
    <x v="7"/>
    <n v="0.4"/>
    <n v="-143.25480000000002"/>
    <x v="3"/>
    <s v="No"/>
    <n v="0"/>
  </r>
  <r>
    <n v="9901"/>
    <s v="CA-2019-117646"/>
    <x v="170"/>
    <d v="2019-08-25T00:00:00"/>
    <x v="1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n v="237.09600000000003"/>
    <x v="1"/>
    <n v="0.2"/>
    <n v="20.745899999999985"/>
    <x v="1"/>
    <s v="No"/>
    <n v="0"/>
  </r>
  <r>
    <n v="9902"/>
    <s v="CA-2019-117646"/>
    <x v="170"/>
    <d v="2019-08-25T00:00:00"/>
    <x v="1"/>
    <s v="SC-20845"/>
    <s v="Sung Chung"/>
    <x v="0"/>
    <x v="0"/>
    <x v="103"/>
    <x v="22"/>
    <n v="80027"/>
    <x v="1"/>
    <s v="FUR-FU-10001037"/>
    <x v="0"/>
    <x v="5"/>
    <s v="DAX Charcoal/Nickel-Tone Document Frame, 5 x 7"/>
    <n v="22.752000000000002"/>
    <x v="1"/>
    <n v="0.2"/>
    <n v="7.1099999999999994"/>
    <x v="1"/>
    <s v="No"/>
    <n v="0"/>
  </r>
  <r>
    <n v="9903"/>
    <s v="CA-2019-117646"/>
    <x v="170"/>
    <d v="2019-08-25T00:00:00"/>
    <x v="1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n v="6.6720000000000006"/>
    <x v="7"/>
    <n v="0.2"/>
    <n v="2.0849999999999991"/>
    <x v="1"/>
    <s v="No"/>
    <n v="0"/>
  </r>
  <r>
    <n v="9904"/>
    <s v="CA-2016-122609"/>
    <x v="607"/>
    <d v="2016-11-18T00:00:00"/>
    <x v="1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n v="25.128000000000004"/>
    <x v="1"/>
    <n v="0.6"/>
    <n v="-6.9101999999999997"/>
    <x v="2"/>
    <s v="No"/>
    <n v="0"/>
  </r>
  <r>
    <n v="9905"/>
    <s v="CA-2016-122609"/>
    <x v="607"/>
    <d v="2016-11-18T00:00:00"/>
    <x v="1"/>
    <s v="DP-13000"/>
    <s v="Darren Powers"/>
    <x v="0"/>
    <x v="0"/>
    <x v="238"/>
    <x v="5"/>
    <n v="75007"/>
    <x v="2"/>
    <s v="TEC-AC-10002567"/>
    <x v="2"/>
    <x v="11"/>
    <s v="Logitech G602 Wireless Gaming Mouse"/>
    <n v="127.98399999999999"/>
    <x v="0"/>
    <n v="0.2"/>
    <n v="25.596799999999998"/>
    <x v="2"/>
    <s v="No"/>
    <n v="0"/>
  </r>
  <r>
    <n v="9906"/>
    <s v="US-2017-129007"/>
    <x v="1023"/>
    <d v="2017-09-15T00:00:00"/>
    <x v="2"/>
    <s v="KD-16615"/>
    <s v="Ken Dana"/>
    <x v="1"/>
    <x v="0"/>
    <x v="125"/>
    <x v="1"/>
    <n v="92804"/>
    <x v="1"/>
    <s v="FUR-FU-10004973"/>
    <x v="0"/>
    <x v="5"/>
    <s v="Flat Face Poster Frame"/>
    <n v="131.88"/>
    <x v="3"/>
    <n v="0"/>
    <n v="55.389600000000002"/>
    <x v="1"/>
    <s v="No"/>
    <n v="0"/>
  </r>
  <r>
    <n v="9907"/>
    <s v="US-2017-129007"/>
    <x v="1023"/>
    <d v="2017-09-15T00:00:00"/>
    <x v="2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s v="No"/>
    <n v="0"/>
  </r>
  <r>
    <n v="9908"/>
    <s v="US-2017-129007"/>
    <x v="1023"/>
    <d v="2017-09-15T00:00:00"/>
    <x v="2"/>
    <s v="KD-16615"/>
    <s v="Ken Dana"/>
    <x v="1"/>
    <x v="0"/>
    <x v="125"/>
    <x v="1"/>
    <n v="92804"/>
    <x v="1"/>
    <s v="FUR-CH-10000155"/>
    <x v="0"/>
    <x v="1"/>
    <s v="Global Comet Stacking Armless Chair"/>
    <n v="717.72"/>
    <x v="1"/>
    <n v="0.2"/>
    <n v="71.77200000000002"/>
    <x v="1"/>
    <s v="No"/>
    <n v="0"/>
  </r>
  <r>
    <n v="9909"/>
    <s v="US-2017-129007"/>
    <x v="1023"/>
    <d v="2017-09-15T00:00:00"/>
    <x v="2"/>
    <s v="KD-16615"/>
    <s v="Ken Dana"/>
    <x v="1"/>
    <x v="0"/>
    <x v="125"/>
    <x v="1"/>
    <n v="92804"/>
    <x v="1"/>
    <s v="FUR-FU-10002379"/>
    <x v="0"/>
    <x v="5"/>
    <s v="Eldon Econocleat Chair Mats for Low Pile Carpets"/>
    <n v="207.35"/>
    <x v="2"/>
    <n v="0"/>
    <n v="24.881999999999991"/>
    <x v="1"/>
    <s v="No"/>
    <n v="0"/>
  </r>
  <r>
    <n v="9910"/>
    <s v="US-2017-129007"/>
    <x v="1023"/>
    <d v="2017-09-15T00:00:00"/>
    <x v="2"/>
    <s v="KD-16615"/>
    <s v="Ken Dana"/>
    <x v="1"/>
    <x v="0"/>
    <x v="125"/>
    <x v="1"/>
    <n v="92804"/>
    <x v="1"/>
    <s v="FUR-FU-10004018"/>
    <x v="0"/>
    <x v="5"/>
    <s v="Tensor Computer Mounted Lamp"/>
    <n v="44.67"/>
    <x v="1"/>
    <n v="0"/>
    <n v="12.060900000000002"/>
    <x v="1"/>
    <s v="No"/>
    <n v="0"/>
  </r>
  <r>
    <n v="9911"/>
    <s v="US-2017-129007"/>
    <x v="1023"/>
    <d v="2017-09-15T00:00:00"/>
    <x v="2"/>
    <s v="KD-16615"/>
    <s v="Ken Dana"/>
    <x v="1"/>
    <x v="0"/>
    <x v="125"/>
    <x v="1"/>
    <n v="92804"/>
    <x v="1"/>
    <s v="OFF-PA-10000994"/>
    <x v="1"/>
    <x v="10"/>
    <s v="Xerox 1915"/>
    <n v="209.7"/>
    <x v="0"/>
    <n v="0"/>
    <n v="100.65599999999999"/>
    <x v="1"/>
    <s v="No"/>
    <n v="0"/>
  </r>
  <r>
    <n v="9912"/>
    <s v="US-2016-157231"/>
    <x v="267"/>
    <d v="2016-04-09T00:00:00"/>
    <x v="1"/>
    <s v="RP-19855"/>
    <s v="Roy Phan"/>
    <x v="1"/>
    <x v="0"/>
    <x v="102"/>
    <x v="0"/>
    <n v="40475"/>
    <x v="0"/>
    <s v="OFF-BI-10002852"/>
    <x v="1"/>
    <x v="8"/>
    <s v="Ibico Standard Transparent Covers"/>
    <n v="115.36"/>
    <x v="3"/>
    <n v="0"/>
    <n v="56.526400000000002"/>
    <x v="0"/>
    <s v="No"/>
    <n v="0"/>
  </r>
  <r>
    <n v="9913"/>
    <s v="CA-2017-132388"/>
    <x v="998"/>
    <d v="2017-10-12T00:00:00"/>
    <x v="2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n v="362.13599999999997"/>
    <x v="1"/>
    <n v="0.2"/>
    <n v="-54.320399999999978"/>
    <x v="1"/>
    <s v="No"/>
    <n v="0"/>
  </r>
  <r>
    <n v="9914"/>
    <s v="CA-2017-132388"/>
    <x v="998"/>
    <d v="2017-10-12T00:00:00"/>
    <x v="2"/>
    <s v="KN-16390"/>
    <s v="Katherine Nockton"/>
    <x v="1"/>
    <x v="0"/>
    <x v="443"/>
    <x v="1"/>
    <n v="93101"/>
    <x v="1"/>
    <s v="OFF-LA-10000414"/>
    <x v="1"/>
    <x v="2"/>
    <s v="Avery 503"/>
    <n v="31.049999999999997"/>
    <x v="1"/>
    <n v="0"/>
    <n v="14.904"/>
    <x v="1"/>
    <s v="No"/>
    <n v="0"/>
  </r>
  <r>
    <n v="9915"/>
    <s v="CA-2019-160927"/>
    <x v="926"/>
    <d v="2019-01-31T00:00:00"/>
    <x v="0"/>
    <s v="TM-21010"/>
    <s v="Tamara Manning"/>
    <x v="0"/>
    <x v="0"/>
    <x v="292"/>
    <x v="23"/>
    <n v="52302"/>
    <x v="2"/>
    <s v="OFF-PA-10003848"/>
    <x v="1"/>
    <x v="10"/>
    <s v="Xerox 1997"/>
    <n v="12.96"/>
    <x v="0"/>
    <n v="0"/>
    <n v="6.2208000000000006"/>
    <x v="2"/>
    <s v="No"/>
    <n v="0"/>
  </r>
  <r>
    <n v="9916"/>
    <s v="CA-2019-160927"/>
    <x v="926"/>
    <d v="2019-01-31T00:00:00"/>
    <x v="0"/>
    <s v="TM-21010"/>
    <s v="Tamara Manning"/>
    <x v="0"/>
    <x v="0"/>
    <x v="292"/>
    <x v="23"/>
    <n v="52302"/>
    <x v="2"/>
    <s v="OFF-PA-10000176"/>
    <x v="1"/>
    <x v="10"/>
    <s v="Xerox 1887"/>
    <n v="94.85"/>
    <x v="2"/>
    <n v="0"/>
    <n v="45.527999999999992"/>
    <x v="2"/>
    <s v="No"/>
    <n v="0"/>
  </r>
  <r>
    <n v="9917"/>
    <s v="CA-2019-160927"/>
    <x v="926"/>
    <d v="2019-01-31T00:00:00"/>
    <x v="0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n v="13.48"/>
    <x v="7"/>
    <n v="0"/>
    <n v="3.5047999999999995"/>
    <x v="2"/>
    <s v="No"/>
    <n v="0"/>
  </r>
  <r>
    <n v="9918"/>
    <s v="CA-2019-160927"/>
    <x v="926"/>
    <d v="2019-01-31T00:00:00"/>
    <x v="0"/>
    <s v="TM-21010"/>
    <s v="Tamara Manning"/>
    <x v="0"/>
    <x v="0"/>
    <x v="292"/>
    <x v="23"/>
    <n v="52302"/>
    <x v="2"/>
    <s v="FUR-FU-10000010"/>
    <x v="0"/>
    <x v="5"/>
    <s v="DAX Value U-Channel Document Frames, Easel Back"/>
    <n v="14.91"/>
    <x v="1"/>
    <n v="0"/>
    <n v="4.6220999999999997"/>
    <x v="2"/>
    <s v="No"/>
    <n v="0"/>
  </r>
  <r>
    <n v="9919"/>
    <s v="CA-2017-105508"/>
    <x v="496"/>
    <d v="2017-09-29T00:00:00"/>
    <x v="1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n v="39.979999999999997"/>
    <x v="7"/>
    <n v="0"/>
    <n v="17.990999999999996"/>
    <x v="3"/>
    <s v="No"/>
    <n v="0"/>
  </r>
  <r>
    <n v="9920"/>
    <s v="CA-2018-149272"/>
    <x v="543"/>
    <d v="2018-03-19T00:00:00"/>
    <x v="1"/>
    <s v="MY-18295"/>
    <s v="Muhammed Yedwab"/>
    <x v="1"/>
    <x v="0"/>
    <x v="518"/>
    <x v="5"/>
    <n v="77803"/>
    <x v="2"/>
    <s v="FUR-CH-10000863"/>
    <x v="0"/>
    <x v="1"/>
    <s v="Novimex Swivel Fabric Task Chair"/>
    <n v="528.42999999999995"/>
    <x v="2"/>
    <n v="0.3"/>
    <n v="-143.43099999999998"/>
    <x v="2"/>
    <s v="No"/>
    <n v="0"/>
  </r>
  <r>
    <n v="9921"/>
    <s v="CA-2018-149272"/>
    <x v="543"/>
    <d v="2018-03-19T00:00:00"/>
    <x v="1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n v="22.385999999999996"/>
    <x v="3"/>
    <n v="0.8"/>
    <n v="-35.817600000000013"/>
    <x v="2"/>
    <s v="No"/>
    <n v="0"/>
  </r>
  <r>
    <n v="9922"/>
    <s v="CA-2016-111360"/>
    <x v="156"/>
    <d v="2016-11-30T00:00:00"/>
    <x v="1"/>
    <s v="AT-10435"/>
    <s v="Alyssa Tate"/>
    <x v="2"/>
    <x v="0"/>
    <x v="59"/>
    <x v="24"/>
    <n v="44312"/>
    <x v="3"/>
    <s v="OFF-BI-10003350"/>
    <x v="1"/>
    <x v="8"/>
    <s v="Acco Expandable Hanging Binders"/>
    <n v="5.7420000000000009"/>
    <x v="1"/>
    <n v="0.7"/>
    <n v="-4.5935999999999986"/>
    <x v="3"/>
    <s v="No"/>
    <n v="0"/>
  </r>
  <r>
    <n v="9923"/>
    <s v="US-2019-162124"/>
    <x v="636"/>
    <d v="2019-05-10T00:00:00"/>
    <x v="1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n v="191.96800000000002"/>
    <x v="4"/>
    <n v="0.2"/>
    <n v="28.79519999999998"/>
    <x v="2"/>
    <s v="No"/>
    <n v="0"/>
  </r>
  <r>
    <n v="9924"/>
    <s v="CA-2017-159534"/>
    <x v="305"/>
    <d v="2017-03-23T00:00:00"/>
    <x v="2"/>
    <s v="DH-13075"/>
    <s v="Dave Hallsten"/>
    <x v="1"/>
    <x v="0"/>
    <x v="20"/>
    <x v="15"/>
    <n v="10035"/>
    <x v="3"/>
    <s v="OFF-BI-10003982"/>
    <x v="1"/>
    <x v="8"/>
    <s v="Wilson Jones Century Plastic Molded Ring Binders"/>
    <n v="49.847999999999999"/>
    <x v="1"/>
    <n v="0.2"/>
    <n v="16.823699999999999"/>
    <x v="3"/>
    <s v="No"/>
    <n v="0"/>
  </r>
  <r>
    <n v="9925"/>
    <s v="CA-2017-159534"/>
    <x v="305"/>
    <d v="2017-03-23T00:00:00"/>
    <x v="2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n v="23.99"/>
    <x v="7"/>
    <n v="0"/>
    <n v="11.994999999999999"/>
    <x v="3"/>
    <s v="No"/>
    <n v="0"/>
  </r>
  <r>
    <n v="9926"/>
    <s v="CA-2017-159534"/>
    <x v="305"/>
    <d v="2017-03-23T00:00:00"/>
    <x v="2"/>
    <s v="DH-13075"/>
    <s v="Dave Hallsten"/>
    <x v="1"/>
    <x v="0"/>
    <x v="20"/>
    <x v="15"/>
    <n v="10035"/>
    <x v="3"/>
    <s v="OFF-BI-10003656"/>
    <x v="1"/>
    <x v="8"/>
    <s v="Fellowes PB200 Plastic Comb Binding Machine"/>
    <n v="1087.9360000000001"/>
    <x v="8"/>
    <n v="0.2"/>
    <n v="353.5791999999999"/>
    <x v="3"/>
    <s v="No"/>
    <n v="0"/>
  </r>
  <r>
    <n v="9927"/>
    <s v="CA-2017-159534"/>
    <x v="305"/>
    <d v="2017-03-23T00:00:00"/>
    <x v="2"/>
    <s v="DH-13075"/>
    <s v="Dave Hallsten"/>
    <x v="1"/>
    <x v="0"/>
    <x v="20"/>
    <x v="15"/>
    <n v="10035"/>
    <x v="3"/>
    <s v="TEC-PH-10002310"/>
    <x v="2"/>
    <x v="7"/>
    <s v="Panasonic KX T7731-B Digital phone"/>
    <n v="199.98"/>
    <x v="0"/>
    <n v="0"/>
    <n v="53.994599999999991"/>
    <x v="3"/>
    <s v="No"/>
    <n v="0"/>
  </r>
  <r>
    <n v="9928"/>
    <s v="CA-2017-159534"/>
    <x v="305"/>
    <d v="2017-03-23T00:00:00"/>
    <x v="2"/>
    <s v="DH-13075"/>
    <s v="Dave Hallsten"/>
    <x v="1"/>
    <x v="0"/>
    <x v="20"/>
    <x v="15"/>
    <n v="10035"/>
    <x v="3"/>
    <s v="OFF-ST-10001172"/>
    <x v="1"/>
    <x v="4"/>
    <s v="Tennsco Lockers, Sand"/>
    <n v="83.92"/>
    <x v="4"/>
    <n v="0"/>
    <n v="20.140799999999999"/>
    <x v="3"/>
    <s v="No"/>
    <n v="0"/>
  </r>
  <r>
    <n v="9929"/>
    <s v="CA-2018-129630"/>
    <x v="913"/>
    <d v="2018-09-04T00:00:00"/>
    <x v="3"/>
    <s v="IM-15055"/>
    <s v="Ionia McGrath"/>
    <x v="0"/>
    <x v="0"/>
    <x v="8"/>
    <x v="1"/>
    <n v="94122"/>
    <x v="1"/>
    <s v="FUR-FU-10000260"/>
    <x v="0"/>
    <x v="5"/>
    <s v="6&quot; Cubicle Wall Clock, Black"/>
    <n v="24.27"/>
    <x v="1"/>
    <n v="0"/>
    <n v="8.7371999999999996"/>
    <x v="1"/>
    <s v="No"/>
    <n v="0"/>
  </r>
  <r>
    <n v="9930"/>
    <s v="CA-2018-129630"/>
    <x v="913"/>
    <d v="2018-09-04T00:00:00"/>
    <x v="3"/>
    <s v="IM-15055"/>
    <s v="Ionia McGrath"/>
    <x v="0"/>
    <x v="0"/>
    <x v="8"/>
    <x v="1"/>
    <n v="94122"/>
    <x v="1"/>
    <s v="TEC-CO-10003763"/>
    <x v="2"/>
    <x v="16"/>
    <s v="Canon PC1060 Personal Laser Copier"/>
    <n v="2799.9600000000005"/>
    <x v="2"/>
    <n v="0.2"/>
    <n v="944.98649999999986"/>
    <x v="1"/>
    <s v="No"/>
    <n v="0"/>
  </r>
  <r>
    <n v="9931"/>
    <s v="CA-2017-104948"/>
    <x v="50"/>
    <d v="2017-11-17T00:00:00"/>
    <x v="1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n v="9.8719999999999999"/>
    <x v="0"/>
    <n v="0.2"/>
    <n v="3.4551999999999996"/>
    <x v="1"/>
    <s v="No"/>
    <n v="0"/>
  </r>
  <r>
    <n v="9932"/>
    <s v="CA-2017-104948"/>
    <x v="50"/>
    <d v="2017-11-17T00:00:00"/>
    <x v="1"/>
    <s v="KH-16510"/>
    <s v="Keith Herrera"/>
    <x v="0"/>
    <x v="0"/>
    <x v="272"/>
    <x v="1"/>
    <n v="92404"/>
    <x v="1"/>
    <s v="FUR-BO-10004357"/>
    <x v="0"/>
    <x v="0"/>
    <s v="O'Sullivan Living Dimensions 3-Shelf Bookcases"/>
    <n v="683.33199999999999"/>
    <x v="4"/>
    <n v="0.15"/>
    <n v="-40.196000000000055"/>
    <x v="1"/>
    <s v="No"/>
    <n v="0"/>
  </r>
  <r>
    <n v="9933"/>
    <s v="CA-2017-104948"/>
    <x v="50"/>
    <d v="2017-11-17T00:00:00"/>
    <x v="1"/>
    <s v="KH-16510"/>
    <s v="Keith Herrera"/>
    <x v="0"/>
    <x v="0"/>
    <x v="272"/>
    <x v="1"/>
    <n v="92404"/>
    <x v="1"/>
    <s v="OFF-PA-10004610"/>
    <x v="1"/>
    <x v="10"/>
    <s v="Xerox 1900"/>
    <n v="29.96"/>
    <x v="3"/>
    <n v="0"/>
    <n v="13.481999999999998"/>
    <x v="1"/>
    <s v="No"/>
    <n v="0"/>
  </r>
  <r>
    <n v="9934"/>
    <s v="CA-2016-166555"/>
    <x v="384"/>
    <d v="2016-07-14T00:00:00"/>
    <x v="2"/>
    <s v="JK-15205"/>
    <s v="Jamie Kunitz"/>
    <x v="0"/>
    <x v="0"/>
    <x v="221"/>
    <x v="15"/>
    <n v="14304"/>
    <x v="3"/>
    <s v="TEC-PH-10004912"/>
    <x v="2"/>
    <x v="7"/>
    <s v="Cisco SPA112 2 Port Phone Adapter"/>
    <n v="164.85000000000002"/>
    <x v="1"/>
    <n v="0"/>
    <n v="47.806499999999993"/>
    <x v="3"/>
    <s v="No"/>
    <n v="0"/>
  </r>
  <r>
    <n v="9935"/>
    <s v="CA-2018-114405"/>
    <x v="281"/>
    <d v="2018-04-12T00:00:00"/>
    <x v="1"/>
    <s v="AS-10240"/>
    <s v="Alan Shonely"/>
    <x v="0"/>
    <x v="0"/>
    <x v="10"/>
    <x v="9"/>
    <n v="19120"/>
    <x v="3"/>
    <s v="OFF-AP-10003278"/>
    <x v="1"/>
    <x v="9"/>
    <s v="Belkin 7-Outlet SurgeMaster Home Series"/>
    <n v="33.528000000000006"/>
    <x v="1"/>
    <n v="0.2"/>
    <n v="2.5146000000000015"/>
    <x v="3"/>
    <s v="No"/>
    <n v="0"/>
  </r>
  <r>
    <n v="9936"/>
    <s v="CA-2018-114405"/>
    <x v="281"/>
    <d v="2018-04-12T00:00:00"/>
    <x v="1"/>
    <s v="AS-10240"/>
    <s v="Alan Shonely"/>
    <x v="0"/>
    <x v="0"/>
    <x v="10"/>
    <x v="9"/>
    <n v="19120"/>
    <x v="3"/>
    <s v="OFF-ST-10001627"/>
    <x v="1"/>
    <x v="4"/>
    <s v="Eldon Jumbo ProFile Portable File Boxes Graphite/Black"/>
    <n v="36.744"/>
    <x v="1"/>
    <n v="0.2"/>
    <n v="3.6744000000000039"/>
    <x v="3"/>
    <s v="No"/>
    <n v="0"/>
  </r>
  <r>
    <n v="9937"/>
    <s v="CA-2019-132955"/>
    <x v="92"/>
    <d v="2019-06-28T00:00:00"/>
    <x v="1"/>
    <s v="SC-20575"/>
    <s v="Sonia Cooley"/>
    <x v="0"/>
    <x v="0"/>
    <x v="395"/>
    <x v="34"/>
    <n v="2920"/>
    <x v="3"/>
    <s v="OFF-BI-10002735"/>
    <x v="1"/>
    <x v="8"/>
    <s v="GBC Prestige Therm-A-Bind Covers"/>
    <n v="102.93"/>
    <x v="1"/>
    <n v="0"/>
    <n v="48.377100000000006"/>
    <x v="3"/>
    <s v="No"/>
    <n v="0"/>
  </r>
  <r>
    <n v="9938"/>
    <s v="CA-2018-164889"/>
    <x v="1233"/>
    <d v="2018-06-06T00:00:00"/>
    <x v="0"/>
    <s v="CP-12340"/>
    <s v="Christine Phan"/>
    <x v="1"/>
    <x v="0"/>
    <x v="1"/>
    <x v="1"/>
    <n v="90049"/>
    <x v="1"/>
    <s v="FUR-TA-10001676"/>
    <x v="0"/>
    <x v="3"/>
    <s v="Hon 61000 Series Interactive Training Tables"/>
    <n v="71.088000000000008"/>
    <x v="0"/>
    <n v="0.2"/>
    <n v="-1.7772000000000041"/>
    <x v="1"/>
    <s v="No"/>
    <n v="0"/>
  </r>
  <r>
    <n v="9939"/>
    <s v="CA-2018-169824"/>
    <x v="939"/>
    <d v="2018-12-17T00:00:00"/>
    <x v="1"/>
    <s v="NS-18640"/>
    <s v="Noel Staavos"/>
    <x v="1"/>
    <x v="0"/>
    <x v="20"/>
    <x v="15"/>
    <n v="10009"/>
    <x v="3"/>
    <s v="FUR-FU-10004864"/>
    <x v="0"/>
    <x v="5"/>
    <s v="Eldon 500 Class Desk Accessories"/>
    <n v="60.35"/>
    <x v="2"/>
    <n v="0"/>
    <n v="19.915500000000002"/>
    <x v="3"/>
    <s v="No"/>
    <n v="0"/>
  </r>
  <r>
    <n v="9940"/>
    <s v="CA-2018-169824"/>
    <x v="939"/>
    <d v="2018-12-17T00:00:00"/>
    <x v="1"/>
    <s v="NS-18640"/>
    <s v="Noel Staavos"/>
    <x v="1"/>
    <x v="0"/>
    <x v="20"/>
    <x v="15"/>
    <n v="10009"/>
    <x v="3"/>
    <s v="OFF-SU-10000952"/>
    <x v="1"/>
    <x v="14"/>
    <s v="Fiskars Home &amp; Office Scissors"/>
    <n v="35.520000000000003"/>
    <x v="4"/>
    <n v="0"/>
    <n v="9.9456000000000024"/>
    <x v="3"/>
    <s v="No"/>
    <n v="0"/>
  </r>
  <r>
    <n v="9941"/>
    <s v="CA-2018-169824"/>
    <x v="939"/>
    <d v="2018-12-17T00:00:00"/>
    <x v="1"/>
    <s v="NS-18640"/>
    <s v="Noel Staavos"/>
    <x v="1"/>
    <x v="0"/>
    <x v="20"/>
    <x v="15"/>
    <n v="10009"/>
    <x v="3"/>
    <s v="OFF-AR-10000462"/>
    <x v="1"/>
    <x v="6"/>
    <s v="Sanford Pocket Accent Highlighters"/>
    <n v="11.200000000000001"/>
    <x v="3"/>
    <n v="0"/>
    <n v="4.8160000000000007"/>
    <x v="3"/>
    <s v="No"/>
    <n v="0"/>
  </r>
  <r>
    <n v="9942"/>
    <s v="CA-2019-164028"/>
    <x v="221"/>
    <d v="2019-11-30T00:00:00"/>
    <x v="1"/>
    <s v="JL-15835"/>
    <s v="John Lee"/>
    <x v="0"/>
    <x v="0"/>
    <x v="8"/>
    <x v="1"/>
    <n v="94122"/>
    <x v="1"/>
    <s v="TEC-AC-10001772"/>
    <x v="2"/>
    <x v="11"/>
    <s v="Memorex Mini Travel Drive 16 GB USB 2.0 Flash Drive"/>
    <n v="223.58"/>
    <x v="9"/>
    <n v="0"/>
    <n v="87.196200000000005"/>
    <x v="1"/>
    <s v="No"/>
    <n v="0"/>
  </r>
  <r>
    <n v="9943"/>
    <s v="CA-2016-143371"/>
    <x v="129"/>
    <d v="2017-01-03T00:00:00"/>
    <x v="1"/>
    <s v="MD-17350"/>
    <s v="Maribeth Dona"/>
    <x v="0"/>
    <x v="0"/>
    <x v="125"/>
    <x v="1"/>
    <n v="92804"/>
    <x v="1"/>
    <s v="OFF-ST-10001128"/>
    <x v="1"/>
    <x v="4"/>
    <s v="Carina Mini System Audio Rack, Model AR050B"/>
    <n v="998.82"/>
    <x v="6"/>
    <n v="0"/>
    <n v="29.964600000000061"/>
    <x v="1"/>
    <s v="No"/>
    <n v="0"/>
  </r>
  <r>
    <n v="9944"/>
    <s v="CA-2016-143371"/>
    <x v="129"/>
    <d v="2017-01-03T00:00:00"/>
    <x v="1"/>
    <s v="MD-17350"/>
    <s v="Maribeth Dona"/>
    <x v="0"/>
    <x v="0"/>
    <x v="125"/>
    <x v="1"/>
    <n v="92804"/>
    <x v="1"/>
    <s v="OFF-SU-10002537"/>
    <x v="1"/>
    <x v="14"/>
    <s v="Acme Box Cutter Scissors"/>
    <n v="51.150000000000006"/>
    <x v="2"/>
    <n v="0"/>
    <n v="13.299000000000003"/>
    <x v="1"/>
    <s v="No"/>
    <n v="0"/>
  </r>
  <r>
    <n v="9945"/>
    <s v="CA-2017-145415"/>
    <x v="1234"/>
    <d v="2017-04-17T00:00:00"/>
    <x v="0"/>
    <s v="RD-19660"/>
    <s v="Robert Dilbeck"/>
    <x v="2"/>
    <x v="0"/>
    <x v="4"/>
    <x v="4"/>
    <n v="98103"/>
    <x v="1"/>
    <s v="OFF-ST-10000419"/>
    <x v="1"/>
    <x v="4"/>
    <s v="Rogers Jumbo File, Granite"/>
    <n v="40.74"/>
    <x v="1"/>
    <n v="0"/>
    <n v="0.4073999999999991"/>
    <x v="1"/>
    <s v="No"/>
    <n v="0"/>
  </r>
  <r>
    <n v="9946"/>
    <s v="CA-2016-111157"/>
    <x v="1086"/>
    <d v="2016-03-06T00:00:00"/>
    <x v="1"/>
    <s v="NH-18610"/>
    <s v="Nicole Hansen"/>
    <x v="1"/>
    <x v="0"/>
    <x v="10"/>
    <x v="9"/>
    <n v="19120"/>
    <x v="3"/>
    <s v="OFF-PA-10000327"/>
    <x v="1"/>
    <x v="10"/>
    <s v="Xerox 1971"/>
    <n v="3.4240000000000004"/>
    <x v="7"/>
    <n v="0.2"/>
    <n v="1.0699999999999996"/>
    <x v="3"/>
    <s v="No"/>
    <n v="0"/>
  </r>
  <r>
    <n v="9947"/>
    <s v="CA-2016-111157"/>
    <x v="1086"/>
    <d v="2016-03-06T00:00:00"/>
    <x v="1"/>
    <s v="NH-18610"/>
    <s v="Nicole Hansen"/>
    <x v="1"/>
    <x v="0"/>
    <x v="10"/>
    <x v="9"/>
    <n v="19120"/>
    <x v="3"/>
    <s v="TEC-AC-10004353"/>
    <x v="2"/>
    <x v="11"/>
    <s v="Hypercom P1300 Pinpad"/>
    <n v="151.20000000000002"/>
    <x v="1"/>
    <n v="0.2"/>
    <n v="32.130000000000003"/>
    <x v="3"/>
    <s v="No"/>
    <n v="0"/>
  </r>
  <r>
    <n v="9948"/>
    <s v="CA-2019-121559"/>
    <x v="702"/>
    <d v="2019-06-03T00:00:00"/>
    <x v="0"/>
    <s v="HW-14935"/>
    <s v="Helen Wasserman"/>
    <x v="1"/>
    <x v="0"/>
    <x v="245"/>
    <x v="14"/>
    <n v="46203"/>
    <x v="2"/>
    <s v="FUR-CH-10003746"/>
    <x v="0"/>
    <x v="1"/>
    <s v="Hon 4070 Series Pagoda Round Back Stacking Chairs"/>
    <n v="1925.88"/>
    <x v="5"/>
    <n v="0"/>
    <n v="539.24639999999999"/>
    <x v="2"/>
    <s v="No"/>
    <n v="0"/>
  </r>
  <r>
    <n v="9949"/>
    <s v="CA-2019-121559"/>
    <x v="702"/>
    <d v="2019-06-03T00:00:00"/>
    <x v="0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n v="2405.1999999999998"/>
    <x v="8"/>
    <n v="0"/>
    <n v="793.71599999999989"/>
    <x v="2"/>
    <s v="No"/>
    <n v="0"/>
  </r>
  <r>
    <n v="9950"/>
    <s v="CA-2019-121559"/>
    <x v="702"/>
    <d v="2019-06-03T00:00:00"/>
    <x v="0"/>
    <s v="HW-14935"/>
    <s v="Helen Wasserman"/>
    <x v="1"/>
    <x v="0"/>
    <x v="245"/>
    <x v="14"/>
    <n v="46203"/>
    <x v="2"/>
    <s v="TEC-AC-10004568"/>
    <x v="2"/>
    <x v="11"/>
    <s v="Maxell LTO Ultrium - 800 GB"/>
    <n v="83.97"/>
    <x v="1"/>
    <n v="0"/>
    <n v="15.954299999999993"/>
    <x v="2"/>
    <s v="No"/>
    <n v="0"/>
  </r>
  <r>
    <n v="9951"/>
    <s v="CA-2019-121559"/>
    <x v="702"/>
    <d v="2019-06-03T00:00:00"/>
    <x v="0"/>
    <s v="HW-14935"/>
    <s v="Helen Wasserman"/>
    <x v="1"/>
    <x v="0"/>
    <x v="245"/>
    <x v="14"/>
    <n v="46203"/>
    <x v="2"/>
    <s v="TEC-AC-10001714"/>
    <x v="2"/>
    <x v="11"/>
    <s v="Logitech MX Performance Wireless Mouse"/>
    <n v="39.89"/>
    <x v="7"/>
    <n v="0"/>
    <n v="14.7593"/>
    <x v="2"/>
    <s v="No"/>
    <n v="0"/>
  </r>
  <r>
    <n v="9952"/>
    <s v="CA-2019-121559"/>
    <x v="702"/>
    <d v="2019-06-03T00:00:00"/>
    <x v="0"/>
    <s v="HW-14935"/>
    <s v="Helen Wasserman"/>
    <x v="1"/>
    <x v="0"/>
    <x v="245"/>
    <x v="14"/>
    <n v="46203"/>
    <x v="2"/>
    <s v="OFF-BI-10002072"/>
    <x v="1"/>
    <x v="8"/>
    <s v="Cardinal Slant-D Ring Binders"/>
    <n v="17.38"/>
    <x v="0"/>
    <n v="0"/>
    <n v="8.69"/>
    <x v="2"/>
    <s v="No"/>
    <n v="0"/>
  </r>
  <r>
    <n v="9953"/>
    <s v="CA-2017-141593"/>
    <x v="639"/>
    <d v="2017-12-16T00:00:00"/>
    <x v="0"/>
    <s v="DB-12970"/>
    <s v="Darren Budd"/>
    <x v="1"/>
    <x v="0"/>
    <x v="1"/>
    <x v="1"/>
    <n v="90045"/>
    <x v="1"/>
    <s v="OFF-BI-10001153"/>
    <x v="1"/>
    <x v="8"/>
    <s v="Ibico Recycled Grain-Textured Covers"/>
    <n v="55.264000000000003"/>
    <x v="0"/>
    <n v="0.2"/>
    <n v="20.723999999999997"/>
    <x v="1"/>
    <s v="Yes"/>
    <n v="1"/>
  </r>
  <r>
    <n v="9954"/>
    <s v="CA-2017-141593"/>
    <x v="639"/>
    <d v="2017-12-16T00:00:00"/>
    <x v="0"/>
    <s v="DB-12970"/>
    <s v="Darren Budd"/>
    <x v="1"/>
    <x v="0"/>
    <x v="1"/>
    <x v="1"/>
    <n v="90045"/>
    <x v="1"/>
    <s v="OFF-PA-10004983"/>
    <x v="1"/>
    <x v="10"/>
    <s v="Xerox 23"/>
    <n v="6.48"/>
    <x v="7"/>
    <n v="0"/>
    <n v="3.1104000000000003"/>
    <x v="1"/>
    <s v="Yes"/>
    <n v="1"/>
  </r>
  <r>
    <n v="9955"/>
    <s v="CA-2017-141593"/>
    <x v="639"/>
    <d v="2017-12-16T00:00:00"/>
    <x v="0"/>
    <s v="DB-12970"/>
    <s v="Darren Budd"/>
    <x v="1"/>
    <x v="0"/>
    <x v="1"/>
    <x v="1"/>
    <n v="90045"/>
    <x v="1"/>
    <s v="OFF-BI-10000948"/>
    <x v="1"/>
    <x v="8"/>
    <s v="GBC Laser Imprintable Binding System Covers, Desert Sand"/>
    <n v="34.248000000000005"/>
    <x v="1"/>
    <n v="0.2"/>
    <n v="11.558699999999998"/>
    <x v="1"/>
    <s v="Yes"/>
    <n v="1"/>
  </r>
  <r>
    <n v="9956"/>
    <s v="CA-2017-141593"/>
    <x v="639"/>
    <d v="2017-12-16T00:00:00"/>
    <x v="0"/>
    <s v="DB-12970"/>
    <s v="Darren Budd"/>
    <x v="1"/>
    <x v="0"/>
    <x v="1"/>
    <x v="1"/>
    <n v="90045"/>
    <x v="1"/>
    <s v="FUR-TA-10002622"/>
    <x v="0"/>
    <x v="3"/>
    <s v="Bush Andora Conference Table, Maple/Graphite Gray Finish"/>
    <n v="273.56799999999998"/>
    <x v="0"/>
    <n v="0.2"/>
    <n v="10.258800000000008"/>
    <x v="1"/>
    <s v="Yes"/>
    <n v="1"/>
  </r>
  <r>
    <n v="9957"/>
    <s v="US-2016-143287"/>
    <x v="7"/>
    <d v="2016-11-17T00:00:00"/>
    <x v="1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n v="46.349999999999994"/>
    <x v="2"/>
    <n v="0"/>
    <n v="21.784499999999998"/>
    <x v="3"/>
    <s v="Yes"/>
    <n v="1"/>
  </r>
  <r>
    <n v="9958"/>
    <s v="US-2016-143287"/>
    <x v="7"/>
    <d v="2016-11-17T00:00:00"/>
    <x v="1"/>
    <s v="KN-16705"/>
    <s v="Kristina Nunn"/>
    <x v="2"/>
    <x v="0"/>
    <x v="106"/>
    <x v="15"/>
    <n v="10801"/>
    <x v="3"/>
    <s v="OFF-PA-10004039"/>
    <x v="1"/>
    <x v="10"/>
    <s v="Xerox 1882"/>
    <n v="223.92"/>
    <x v="4"/>
    <n v="0"/>
    <n v="109.7208"/>
    <x v="3"/>
    <s v="Yes"/>
    <n v="1"/>
  </r>
  <r>
    <n v="9959"/>
    <s v="US-2016-143287"/>
    <x v="7"/>
    <d v="2016-11-17T00:00:00"/>
    <x v="1"/>
    <s v="KN-16705"/>
    <s v="Kristina Nunn"/>
    <x v="2"/>
    <x v="0"/>
    <x v="106"/>
    <x v="15"/>
    <n v="10801"/>
    <x v="3"/>
    <s v="OFF-SU-10001574"/>
    <x v="1"/>
    <x v="14"/>
    <s v="Acme Value Line Scissors"/>
    <n v="7.3"/>
    <x v="0"/>
    <n v="0"/>
    <n v="2.1899999999999995"/>
    <x v="3"/>
    <s v="Yes"/>
    <n v="1"/>
  </r>
  <r>
    <n v="9960"/>
    <s v="CA-2019-137421"/>
    <x v="833"/>
    <d v="2019-10-11T00:00:00"/>
    <x v="1"/>
    <s v="AJ-10945"/>
    <s v="Ashley Jarboe"/>
    <x v="0"/>
    <x v="0"/>
    <x v="432"/>
    <x v="16"/>
    <n v="85224"/>
    <x v="1"/>
    <s v="OFF-AR-10001761"/>
    <x v="1"/>
    <x v="6"/>
    <s v="Avery Hi-Liter Smear-Safe Highlighters"/>
    <n v="9.3439999999999994"/>
    <x v="0"/>
    <n v="0.2"/>
    <n v="1.8687999999999998"/>
    <x v="1"/>
    <s v="No"/>
    <n v="0"/>
  </r>
  <r>
    <n v="9961"/>
    <s v="CA-2019-141446"/>
    <x v="118"/>
    <d v="2019-09-18T00:00:00"/>
    <x v="0"/>
    <s v="CL-12700"/>
    <s v="Craig Leslie"/>
    <x v="2"/>
    <x v="0"/>
    <x v="159"/>
    <x v="0"/>
    <n v="41042"/>
    <x v="0"/>
    <s v="TEC-AC-10002305"/>
    <x v="2"/>
    <x v="11"/>
    <s v="KeyTronic E03601U1 - Keyboard - Beige"/>
    <n v="18"/>
    <x v="7"/>
    <n v="0"/>
    <n v="3.2399999999999984"/>
    <x v="0"/>
    <s v="No"/>
    <n v="0"/>
  </r>
  <r>
    <n v="9962"/>
    <s v="CA-2017-168088"/>
    <x v="531"/>
    <d v="2017-03-22T00:00:00"/>
    <x v="2"/>
    <s v="CM-12655"/>
    <s v="Corinna Mitchell"/>
    <x v="2"/>
    <x v="0"/>
    <x v="12"/>
    <x v="5"/>
    <n v="77041"/>
    <x v="2"/>
    <s v="OFF-PA-10000675"/>
    <x v="1"/>
    <x v="10"/>
    <s v="Xerox 1919"/>
    <n v="65.584000000000003"/>
    <x v="0"/>
    <n v="0.2"/>
    <n v="23.7742"/>
    <x v="2"/>
    <s v="No"/>
    <n v="0"/>
  </r>
  <r>
    <n v="9963"/>
    <s v="CA-2017-168088"/>
    <x v="531"/>
    <d v="2017-03-22T00:00:00"/>
    <x v="2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4"/>
    <x v="4"/>
    <n v="0.32"/>
    <n v="-67.670400000000001"/>
    <x v="2"/>
    <s v="No"/>
    <n v="0"/>
  </r>
  <r>
    <n v="9964"/>
    <s v="CA-2017-143700"/>
    <x v="353"/>
    <d v="2017-07-26T00:00:00"/>
    <x v="3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n v="10.368000000000002"/>
    <x v="0"/>
    <n v="0.2"/>
    <n v="3.6288"/>
    <x v="3"/>
    <s v="No"/>
    <n v="0"/>
  </r>
  <r>
    <n v="9965"/>
    <s v="CA-2018-146374"/>
    <x v="5"/>
    <d v="2018-12-10T00:00:00"/>
    <x v="0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n v="13.4"/>
    <x v="7"/>
    <n v="0"/>
    <n v="6.4319999999999995"/>
    <x v="3"/>
    <s v="No"/>
    <n v="0"/>
  </r>
  <r>
    <n v="9966"/>
    <s v="CA-2018-146374"/>
    <x v="5"/>
    <d v="2018-12-10T00:00:00"/>
    <x v="0"/>
    <s v="HE-14800"/>
    <s v="Harold Engle"/>
    <x v="1"/>
    <x v="0"/>
    <x v="46"/>
    <x v="13"/>
    <n v="19711"/>
    <x v="3"/>
    <s v="OFF-PA-10000349"/>
    <x v="1"/>
    <x v="10"/>
    <s v="Easy-staple paper"/>
    <n v="4.9800000000000004"/>
    <x v="7"/>
    <n v="0"/>
    <n v="2.3406000000000002"/>
    <x v="3"/>
    <s v="No"/>
    <n v="0"/>
  </r>
  <r>
    <n v="9967"/>
    <s v="CA-2018-146374"/>
    <x v="5"/>
    <d v="2018-12-10T00:00:00"/>
    <x v="0"/>
    <s v="HE-14800"/>
    <s v="Harold Engle"/>
    <x v="1"/>
    <x v="0"/>
    <x v="46"/>
    <x v="13"/>
    <n v="19711"/>
    <x v="3"/>
    <s v="OFF-EN-10004483"/>
    <x v="1"/>
    <x v="12"/>
    <s v="#10 White Business Envelopes,4 1/8 x 9 1/2"/>
    <n v="109.69"/>
    <x v="3"/>
    <n v="0"/>
    <n v="51.554299999999991"/>
    <x v="3"/>
    <s v="No"/>
    <n v="0"/>
  </r>
  <r>
    <n v="9968"/>
    <s v="CA-2019-153871"/>
    <x v="157"/>
    <d v="2019-12-17T00:00:00"/>
    <x v="1"/>
    <s v="RB-19435"/>
    <s v="Richard Bierner"/>
    <x v="0"/>
    <x v="0"/>
    <x v="135"/>
    <x v="30"/>
    <n v="7060"/>
    <x v="3"/>
    <s v="OFF-BI-10004209"/>
    <x v="1"/>
    <x v="8"/>
    <s v="Fellowes Twister Kit, Gray/Clear, 3/pkg"/>
    <n v="40.199999999999996"/>
    <x v="2"/>
    <n v="0"/>
    <n v="18.089999999999996"/>
    <x v="3"/>
    <s v="No"/>
    <n v="0"/>
  </r>
  <r>
    <n v="9969"/>
    <s v="CA-2019-153871"/>
    <x v="157"/>
    <d v="2019-12-17T00:00:00"/>
    <x v="1"/>
    <s v="RB-19435"/>
    <s v="Richard Bierner"/>
    <x v="0"/>
    <x v="0"/>
    <x v="135"/>
    <x v="30"/>
    <n v="7060"/>
    <x v="3"/>
    <s v="OFF-BI-10004600"/>
    <x v="1"/>
    <x v="8"/>
    <s v="Ibico Ibimaster 300 Manual Binding System"/>
    <n v="735.98"/>
    <x v="0"/>
    <n v="0"/>
    <n v="331.19099999999997"/>
    <x v="3"/>
    <s v="No"/>
    <n v="0"/>
  </r>
  <r>
    <n v="9970"/>
    <s v="CA-2019-153871"/>
    <x v="157"/>
    <d v="2019-12-17T00:00:00"/>
    <x v="1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n v="22.75"/>
    <x v="3"/>
    <n v="0"/>
    <n v="6.5974999999999993"/>
    <x v="3"/>
    <s v="No"/>
    <n v="0"/>
  </r>
  <r>
    <n v="9971"/>
    <s v="CA-2017-103772"/>
    <x v="1141"/>
    <d v="2017-07-02T00:00:00"/>
    <x v="1"/>
    <s v="MP-17470"/>
    <s v="Mark Packer"/>
    <x v="2"/>
    <x v="0"/>
    <x v="214"/>
    <x v="32"/>
    <n v="30080"/>
    <x v="0"/>
    <s v="OFF-BI-10002867"/>
    <x v="1"/>
    <x v="8"/>
    <s v="GBC Recycled Regency Composition Covers"/>
    <n v="119.56"/>
    <x v="0"/>
    <n v="0"/>
    <n v="54.997599999999991"/>
    <x v="0"/>
    <s v="No"/>
    <n v="0"/>
  </r>
  <r>
    <n v="9972"/>
    <s v="CA-2017-103772"/>
    <x v="1141"/>
    <d v="2017-07-02T00:00:00"/>
    <x v="1"/>
    <s v="MP-17470"/>
    <s v="Mark Packer"/>
    <x v="2"/>
    <x v="0"/>
    <x v="214"/>
    <x v="32"/>
    <n v="30080"/>
    <x v="0"/>
    <s v="OFF-AR-10000538"/>
    <x v="1"/>
    <x v="6"/>
    <s v="Boston Model 1800 Electric Pencil Sharpener, Gray"/>
    <n v="140.75"/>
    <x v="2"/>
    <n v="0"/>
    <n v="42.22499999999998"/>
    <x v="0"/>
    <s v="No"/>
    <n v="0"/>
  </r>
  <r>
    <n v="9973"/>
    <s v="CA-2018-130225"/>
    <x v="108"/>
    <d v="2018-09-17T00:00:00"/>
    <x v="1"/>
    <s v="RC-19960"/>
    <s v="Ryan Crowe"/>
    <x v="0"/>
    <x v="0"/>
    <x v="12"/>
    <x v="5"/>
    <n v="77041"/>
    <x v="2"/>
    <s v="OFF-EN-10000056"/>
    <x v="1"/>
    <x v="12"/>
    <s v="Cameo Buff Policy Envelopes"/>
    <n v="99.567999999999998"/>
    <x v="0"/>
    <n v="0.2"/>
    <n v="33.604199999999992"/>
    <x v="2"/>
    <s v="No"/>
    <n v="0"/>
  </r>
  <r>
    <n v="9974"/>
    <s v="US-2018-103674"/>
    <x v="409"/>
    <d v="2018-12-10T00:00:00"/>
    <x v="1"/>
    <s v="AP-10720"/>
    <s v="Anne Pryor"/>
    <x v="2"/>
    <x v="0"/>
    <x v="1"/>
    <x v="1"/>
    <n v="90032"/>
    <x v="1"/>
    <s v="TEC-PH-10004080"/>
    <x v="2"/>
    <x v="7"/>
    <s v="Avaya 5410 Digital phone"/>
    <n v="271.95999999999998"/>
    <x v="2"/>
    <n v="0.2"/>
    <n v="27.195999999999998"/>
    <x v="1"/>
    <s v="No"/>
    <n v="0"/>
  </r>
  <r>
    <n v="9975"/>
    <s v="US-2018-103674"/>
    <x v="409"/>
    <d v="2018-12-10T00:00:00"/>
    <x v="1"/>
    <s v="AP-10720"/>
    <s v="Anne Pryor"/>
    <x v="2"/>
    <x v="0"/>
    <x v="1"/>
    <x v="1"/>
    <n v="90032"/>
    <x v="1"/>
    <s v="OFF-AR-10004752"/>
    <x v="1"/>
    <x v="6"/>
    <s v="Blackstonian Pencils"/>
    <n v="18.689999999999998"/>
    <x v="3"/>
    <n v="0"/>
    <n v="5.2332000000000001"/>
    <x v="1"/>
    <s v="No"/>
    <n v="0"/>
  </r>
  <r>
    <n v="9976"/>
    <s v="US-2018-103674"/>
    <x v="409"/>
    <d v="2018-12-10T00:00:00"/>
    <x v="1"/>
    <s v="AP-10720"/>
    <s v="Anne Pryor"/>
    <x v="2"/>
    <x v="0"/>
    <x v="1"/>
    <x v="1"/>
    <n v="90032"/>
    <x v="1"/>
    <s v="OFF-PA-10000743"/>
    <x v="1"/>
    <x v="10"/>
    <s v="Xerox 1977"/>
    <n v="13.36"/>
    <x v="0"/>
    <n v="0"/>
    <n v="6.4127999999999998"/>
    <x v="1"/>
    <s v="No"/>
    <n v="0"/>
  </r>
  <r>
    <n v="9977"/>
    <s v="US-2018-103674"/>
    <x v="409"/>
    <d v="2018-12-10T00:00:00"/>
    <x v="1"/>
    <s v="AP-10720"/>
    <s v="Anne Pryor"/>
    <x v="2"/>
    <x v="0"/>
    <x v="1"/>
    <x v="1"/>
    <n v="90032"/>
    <x v="1"/>
    <s v="TEC-PH-10002496"/>
    <x v="2"/>
    <x v="7"/>
    <s v="Cisco SPA301"/>
    <n v="249.58400000000003"/>
    <x v="0"/>
    <n v="0.2"/>
    <n v="31.197999999999986"/>
    <x v="1"/>
    <s v="No"/>
    <n v="0"/>
  </r>
  <r>
    <n v="9978"/>
    <s v="US-2018-103674"/>
    <x v="409"/>
    <d v="2018-12-10T00:00:00"/>
    <x v="1"/>
    <s v="AP-10720"/>
    <s v="Anne Pryor"/>
    <x v="2"/>
    <x v="0"/>
    <x v="1"/>
    <x v="1"/>
    <n v="90032"/>
    <x v="1"/>
    <s v="OFF-FA-10003467"/>
    <x v="1"/>
    <x v="13"/>
    <s v="Alliance Big Bands Rubber Bands, 12/Pack"/>
    <n v="13.86"/>
    <x v="3"/>
    <n v="0"/>
    <n v="0"/>
    <x v="1"/>
    <s v="No"/>
    <n v="0"/>
  </r>
  <r>
    <n v="9979"/>
    <s v="US-2018-103674"/>
    <x v="409"/>
    <d v="2018-12-10T00:00:00"/>
    <x v="1"/>
    <s v="AP-10720"/>
    <s v="Anne Pryor"/>
    <x v="2"/>
    <x v="0"/>
    <x v="1"/>
    <x v="1"/>
    <n v="90032"/>
    <x v="1"/>
    <s v="OFF-BI-10003727"/>
    <x v="1"/>
    <x v="8"/>
    <s v="Avery Durable Slant Ring Binders With Label Holder"/>
    <n v="13.375999999999999"/>
    <x v="4"/>
    <n v="0.2"/>
    <n v="4.6815999999999995"/>
    <x v="1"/>
    <s v="No"/>
    <n v="0"/>
  </r>
  <r>
    <n v="9980"/>
    <s v="US-2018-103674"/>
    <x v="409"/>
    <d v="2018-12-10T00:00:00"/>
    <x v="1"/>
    <s v="AP-10720"/>
    <s v="Anne Pryor"/>
    <x v="2"/>
    <x v="0"/>
    <x v="1"/>
    <x v="1"/>
    <n v="90032"/>
    <x v="1"/>
    <s v="OFF-BI-10002026"/>
    <x v="1"/>
    <x v="8"/>
    <s v="Ibico Recycled Linen-Style Covers"/>
    <n v="437.47200000000009"/>
    <x v="9"/>
    <n v="0.2"/>
    <n v="153.11519999999999"/>
    <x v="1"/>
    <s v="No"/>
    <n v="0"/>
  </r>
  <r>
    <n v="9981"/>
    <s v="US-2017-151435"/>
    <x v="684"/>
    <d v="2017-09-09T00:00:00"/>
    <x v="0"/>
    <s v="SW-20455"/>
    <s v="Shaun Weien"/>
    <x v="0"/>
    <x v="0"/>
    <x v="240"/>
    <x v="28"/>
    <n v="70506"/>
    <x v="0"/>
    <s v="FUR-TA-10001039"/>
    <x v="0"/>
    <x v="3"/>
    <s v="KI Adjustable-Height Table"/>
    <n v="85.98"/>
    <x v="7"/>
    <n v="0"/>
    <n v="22.354800000000004"/>
    <x v="0"/>
    <s v="No"/>
    <n v="0"/>
  </r>
  <r>
    <n v="9982"/>
    <s v="CA-2019-163566"/>
    <x v="646"/>
    <d v="2019-08-06T00:00:00"/>
    <x v="2"/>
    <s v="TB-21055"/>
    <s v="Ted Butterfield"/>
    <x v="0"/>
    <x v="0"/>
    <x v="54"/>
    <x v="24"/>
    <n v="45014"/>
    <x v="3"/>
    <s v="OFF-LA-10004484"/>
    <x v="1"/>
    <x v="2"/>
    <s v="Avery 476"/>
    <n v="16.520000000000003"/>
    <x v="2"/>
    <n v="0.2"/>
    <n v="5.368999999999998"/>
    <x v="3"/>
    <s v="No"/>
    <n v="0"/>
  </r>
  <r>
    <n v="9983"/>
    <s v="US-2018-157728"/>
    <x v="897"/>
    <d v="2018-09-28T00:00:00"/>
    <x v="1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x v="3"/>
    <n v="0"/>
    <n v="16.713200000000001"/>
    <x v="2"/>
    <s v="No"/>
    <n v="0"/>
  </r>
  <r>
    <n v="9984"/>
    <s v="US-2018-157728"/>
    <x v="897"/>
    <d v="2018-09-28T00:00:00"/>
    <x v="1"/>
    <s v="RC-19960"/>
    <s v="Ryan Crowe"/>
    <x v="0"/>
    <x v="0"/>
    <x v="354"/>
    <x v="12"/>
    <n v="49505"/>
    <x v="2"/>
    <s v="TEC-PH-10001305"/>
    <x v="2"/>
    <x v="7"/>
    <s v="Panasonic KX TS208W Corded phone"/>
    <n v="97.98"/>
    <x v="0"/>
    <n v="0"/>
    <n v="27.434400000000011"/>
    <x v="2"/>
    <s v="No"/>
    <n v="0"/>
  </r>
  <r>
    <n v="9985"/>
    <s v="CA-2017-100251"/>
    <x v="961"/>
    <d v="2017-05-23T00:00:00"/>
    <x v="1"/>
    <s v="DV-13465"/>
    <s v="Dianna Vittorini"/>
    <x v="0"/>
    <x v="0"/>
    <x v="85"/>
    <x v="15"/>
    <n v="11561"/>
    <x v="3"/>
    <s v="OFF-LA-10003766"/>
    <x v="1"/>
    <x v="2"/>
    <s v="Self-Adhesive Removable Labels"/>
    <n v="31.5"/>
    <x v="12"/>
    <n v="0"/>
    <n v="15.120000000000001"/>
    <x v="3"/>
    <s v="No"/>
    <n v="0"/>
  </r>
  <r>
    <n v="9986"/>
    <s v="CA-2017-100251"/>
    <x v="961"/>
    <d v="2017-05-23T00:00:00"/>
    <x v="1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x v="4"/>
    <n v="0"/>
    <n v="16.123999999999995"/>
    <x v="3"/>
    <s v="No"/>
    <n v="0"/>
  </r>
  <r>
    <n v="9987"/>
    <s v="CA-2018-125794"/>
    <x v="321"/>
    <d v="2018-10-03T00:00:00"/>
    <x v="1"/>
    <s v="ML-17410"/>
    <s v="Maris LaWare"/>
    <x v="0"/>
    <x v="0"/>
    <x v="1"/>
    <x v="1"/>
    <n v="90008"/>
    <x v="1"/>
    <s v="TEC-AC-10003399"/>
    <x v="2"/>
    <x v="11"/>
    <s v="Memorex Mini Travel Drive 64 GB USB 2.0 Flash Drive"/>
    <n v="36.24"/>
    <x v="7"/>
    <n v="0"/>
    <n v="15.220800000000001"/>
    <x v="1"/>
    <s v="No"/>
    <n v="0"/>
  </r>
  <r>
    <n v="9988"/>
    <s v="CA-2019-163629"/>
    <x v="701"/>
    <d v="2019-11-21T00:00:00"/>
    <x v="1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x v="7"/>
    <n v="0"/>
    <n v="28.796399999999998"/>
    <x v="0"/>
    <s v="No"/>
    <n v="0"/>
  </r>
  <r>
    <n v="9989"/>
    <s v="CA-2019-163629"/>
    <x v="701"/>
    <d v="2019-11-21T00:00:00"/>
    <x v="1"/>
    <s v="RA-19885"/>
    <s v="Ruben Ausman"/>
    <x v="1"/>
    <x v="0"/>
    <x v="417"/>
    <x v="32"/>
    <n v="30605"/>
    <x v="0"/>
    <s v="TEC-PH-10004006"/>
    <x v="2"/>
    <x v="7"/>
    <s v="Panasonic KX - TS880B Telephone"/>
    <n v="206.1"/>
    <x v="2"/>
    <n v="0"/>
    <n v="55.647000000000006"/>
    <x v="0"/>
    <s v="No"/>
    <n v="0"/>
  </r>
  <r>
    <n v="9990"/>
    <s v="CA-2016-110422"/>
    <x v="1235"/>
    <d v="2016-01-23T00:00:00"/>
    <x v="0"/>
    <s v="TB-21400"/>
    <s v="Tom Boeckenhauer"/>
    <x v="0"/>
    <x v="0"/>
    <x v="100"/>
    <x v="2"/>
    <n v="33180"/>
    <x v="0"/>
    <s v="FUR-FU-10001889"/>
    <x v="0"/>
    <x v="5"/>
    <s v="Ultra Door Pull Handle"/>
    <n v="25.248000000000001"/>
    <x v="1"/>
    <n v="0.2"/>
    <n v="4.1027999999999993"/>
    <x v="0"/>
    <s v="No"/>
    <n v="0"/>
  </r>
  <r>
    <n v="9991"/>
    <s v="CA-2019-121258"/>
    <x v="425"/>
    <d v="2019-03-03T00:00:00"/>
    <x v="1"/>
    <s v="DB-13060"/>
    <s v="Dave Brooks"/>
    <x v="0"/>
    <x v="0"/>
    <x v="116"/>
    <x v="1"/>
    <n v="92627"/>
    <x v="1"/>
    <s v="FUR-FU-10000747"/>
    <x v="0"/>
    <x v="5"/>
    <s v="Tenex B1-RE Series Chair Mats for Low Pile Carpets"/>
    <n v="91.96"/>
    <x v="0"/>
    <n v="0"/>
    <n v="15.633199999999988"/>
    <x v="1"/>
    <s v="Yes"/>
    <n v="1"/>
  </r>
  <r>
    <n v="9992"/>
    <s v="CA-2019-121258"/>
    <x v="425"/>
    <d v="2019-03-03T00:00:00"/>
    <x v="1"/>
    <s v="DB-13060"/>
    <s v="Dave Brooks"/>
    <x v="0"/>
    <x v="0"/>
    <x v="116"/>
    <x v="1"/>
    <n v="92627"/>
    <x v="1"/>
    <s v="TEC-PH-10003645"/>
    <x v="2"/>
    <x v="7"/>
    <s v="Aastra 57i VoIP phone"/>
    <n v="258.57600000000002"/>
    <x v="0"/>
    <n v="0.2"/>
    <n v="19.393200000000007"/>
    <x v="1"/>
    <s v="Yes"/>
    <n v="1"/>
  </r>
  <r>
    <n v="9993"/>
    <s v="CA-2019-121258"/>
    <x v="425"/>
    <d v="2019-03-03T00:00:00"/>
    <x v="1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n v="29.6"/>
    <x v="4"/>
    <n v="0"/>
    <n v="13.32"/>
    <x v="1"/>
    <s v="Yes"/>
    <n v="1"/>
  </r>
  <r>
    <n v="9994"/>
    <s v="CA-2019-119914"/>
    <x v="464"/>
    <d v="2019-05-09T00:00:00"/>
    <x v="0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n v="243.16"/>
    <x v="0"/>
    <n v="0"/>
    <n v="72.947999999999979"/>
    <x v="1"/>
    <s v="No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Region Pivot" cacheId="0" applyNumberFormats="0" applyBorderFormats="0" applyFontFormats="0" applyPatternFormats="0" applyAlignmentFormats="0" applyWidthHeightFormats="1" dataCaption="Данные" updatedVersion="7" minRefreshableVersion="3" showMemberPropertyTips="0" useAutoFormatting="1" rowGrandTotals="0" colGrandTotals="0" itemPrintTitles="1" createdVersion="7" indent="0" compact="0" compactData="0" gridDropZones="1" chartFormat="15">
  <location ref="A3:C8" firstHeaderRow="1" firstDataRow="2" firstDataCol="1"/>
  <pivotFields count="26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sortType="ascending" defaultSubtotal="0">
      <items count="4">
        <item x="2"/>
        <item x="3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ubtotalTop="0" showAll="0" defaultSubtotal="0">
      <items count="4">
        <item x="1"/>
        <item x="0"/>
        <item x="3"/>
        <item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12"/>
  </rowFields>
  <rowItems count="4">
    <i>
      <x v="2"/>
    </i>
    <i>
      <x/>
    </i>
    <i>
      <x v="1"/>
    </i>
    <i>
      <x v="3"/>
    </i>
  </rowItems>
  <colFields count="1">
    <field x="-2"/>
  </colFields>
  <colItems count="2">
    <i>
      <x/>
    </i>
    <i i="1">
      <x v="1"/>
    </i>
  </colItems>
  <dataFields count="2">
    <dataField name=" Sales" fld="17" baseField="12" baseItem="2"/>
    <dataField name=" Profit" fld="20" baseField="12" baseItem="0"/>
  </dataFields>
  <formats count="1">
    <format dxfId="158">
      <pivotArea outline="0" collapsedLevelsAreSubtotals="1" fieldPosition="0"/>
    </format>
  </formats>
  <chartFormats count="1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CF45C-1B62-447C-88C7-81E696B93EC2}" name="Segment Pivot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 chartFormat="10">
  <location ref="A3:C7" firstHeaderRow="1" firstDataRow="2" firstDataCol="1"/>
  <pivotFields count="26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ubtotalTop="0" showAll="0" defaultSubtotal="0">
      <items count="4">
        <item x="1"/>
        <item x="0"/>
        <item x="3"/>
        <item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 Sales" fld="17" baseField="7" baseItem="1"/>
    <dataField name=" Profit" fld="20" baseField="0" baseItem="0"/>
  </dataFields>
  <formats count="2">
    <format dxfId="157">
      <pivotArea dataOnly="0" grandCol="1" outline="0" axis="axisCol" fieldPosition="0"/>
    </format>
    <format dxfId="156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D05A3-945F-4406-8187-B8F740618A71}" name="Sparklines Pivot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 chartFormat="3">
  <location ref="A3:H52" firstHeaderRow="1" firstDataRow="2" firstDataCol="2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 defaultSubtotal="0">
      <items count="4">
        <item x="2"/>
        <item x="3"/>
        <item x="0"/>
        <item x="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Sales" fld="17" baseField="2" baseItem="4"/>
    <dataField name=" Profit" fld="20" baseField="2" baseItem="4"/>
    <dataField name=" Quantity" fld="18" baseField="0" baseItem="0"/>
    <dataField name=" Returned_bin" fld="23" baseField="24" baseItem="1"/>
    <dataField name=" Profit ratio" fld="25" baseField="2" baseItem="1" numFmtId="2"/>
    <dataField name=" Discount" fld="19" subtotal="average" baseField="2" baseItem="7"/>
  </dataFields>
  <formats count="4">
    <format dxfId="155">
      <pivotArea outline="0" fieldPosition="0"/>
    </format>
    <format dxfId="154">
      <pivotArea outline="0" fieldPosition="0">
        <references count="1">
          <reference field="4294967294" count="1" selected="0">
            <x v="4"/>
          </reference>
        </references>
      </pivotArea>
    </format>
    <format dxfId="153">
      <pivotArea dataOnly="0" outline="0" fieldPosition="0">
        <references count="1">
          <reference field="4294967294" count="1">
            <x v="5"/>
          </reference>
        </references>
      </pivotArea>
    </format>
    <format dxfId="152">
      <pivotArea dataOnly="0" outline="0" fieldPosition="0">
        <references count="1">
          <reference field="4294967294" count="1">
            <x v="4"/>
          </reference>
        </references>
      </pivotArea>
    </format>
  </formats>
  <chartFormats count="9"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Map Pivot" cacheId="0" dataOnRows="1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>
  <location ref="A3:C53" firstHeaderRow="2" firstDataRow="2" firstDataCol="2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10" baseItem="6"/>
  </dataFields>
  <formats count="1">
    <format dxfId="151">
      <pivotArea dataOnly="0" grandCol="1" outline="0" axis="axisCol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4EB31-740C-4293-AB2B-D8A0C42B5BF4}" name="Treemap Category Pivot" cacheId="0" dataOnRows="1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>
  <location ref="A3:C21" firstHeaderRow="2" firstDataRow="2" firstDataCol="2"/>
  <pivotFields count="26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ascending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5"/>
  </rowFields>
  <rowItems count="17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</rowItems>
  <colItems count="1">
    <i/>
  </colItems>
  <dataFields count="1">
    <dataField name="Сумма по полю Sales" fld="17" baseField="0" baseItem="0"/>
  </dataFields>
  <formats count="1">
    <format dxfId="150">
      <pivotArea dataOnly="0" grandCol="1" outline="0" axis="axisCol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837FD-556B-40EC-B083-BDE3025D000A}" name="Cities Pivot" cacheId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 chartFormat="13">
  <location ref="A3:C9" firstHeaderRow="1" firstDataRow="2" firstDataCol="1"/>
  <pivotFields count="26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axis="axisRow" compact="0" outline="0" showAll="0" measureFilter="1" includeNewItemsInFilter="1" sortType="ascending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ubtotalTop="0" showAll="0" defaultSubtotal="0">
      <items count="4">
        <item x="1"/>
        <item x="0"/>
        <item x="3"/>
        <item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9"/>
  </rowFields>
  <rowItems count="5">
    <i>
      <x v="374"/>
    </i>
    <i>
      <x v="438"/>
    </i>
    <i>
      <x v="452"/>
    </i>
    <i>
      <x v="266"/>
    </i>
    <i>
      <x v="329"/>
    </i>
  </rowItems>
  <colFields count="1">
    <field x="-2"/>
  </colFields>
  <colItems count="2">
    <i>
      <x/>
    </i>
    <i i="1">
      <x v="1"/>
    </i>
  </colItems>
  <dataFields count="2">
    <dataField name=" Sales" fld="17" baseField="7" baseItem="1"/>
    <dataField name=" Profit" fld="20" baseField="0" baseItem="0"/>
  </dataFields>
  <formats count="2">
    <format dxfId="149">
      <pivotArea dataOnly="0" grandCol="1" outline="0" axis="axisCol" fieldPosition="0"/>
    </format>
    <format dxfId="148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1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9" type="count" evalOrder="-1" id="21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5CF6BAC9-50F2-49B3-8053-FC9406DF74B2}" sourceName="Region">
  <pivotTables>
    <pivotTable tabId="4" name="Map Pivot"/>
    <pivotTable tabId="8" name="Segment Pivot"/>
    <pivotTable tabId="9" name="Sparklines Pivot"/>
    <pivotTable tabId="10" name="Treemap Category Pivot"/>
    <pivotTable tabId="16" name="Cities Pivot"/>
  </pivotTables>
  <data>
    <tabular pivotCacheId="1274802118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517E7E9E-33BF-48D0-9F45-12EF05EC897C}" sourceName="Segment">
  <pivotTables>
    <pivotTable tabId="8" name="Segment Pivot"/>
    <pivotTable tabId="10" name="Treemap Category Pivot"/>
    <pivotTable tabId="9" name="Sparklines Pivot"/>
    <pivotTable tabId="4" name="Map Pivot"/>
    <pivotTable tabId="16" name="Cities Pivot"/>
  </pivotTables>
  <data>
    <tabular pivotCacheId="1274802118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6286E26-4667-4717-A336-B5B338C73CA7}" sourceName="Category">
  <pivotTables>
    <pivotTable tabId="8" name="Segment Pivot"/>
    <pivotTable tabId="4" name="Map Pivot"/>
    <pivotTable tabId="9" name="Sparklines Pivot"/>
    <pivotTable tabId="16" name="Cities Pivot"/>
  </pivotTables>
  <data>
    <tabular pivotCacheId="1274802118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5D7B6BB4-3460-456F-BE26-E71030585A74}" sourceName="Sub-Category">
  <pivotTables>
    <pivotTable tabId="5" name="Region Pivot"/>
    <pivotTable tabId="8" name="Segment Pivot"/>
    <pivotTable tabId="9" name="Sparklines Pivot"/>
    <pivotTable tabId="4" name="Map Pivot"/>
    <pivotTable tabId="16" name="Cities Pivot"/>
  </pivotTables>
  <data>
    <tabular pivotCacheId="1274802118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0F23E3CE-6226-45F6-9498-9389CF7BA2EF}" sourceName="Person">
  <pivotTables>
    <pivotTable tabId="8" name="Segment Pivot"/>
    <pivotTable tabId="9" name="Sparklines Pivot"/>
    <pivotTable tabId="10" name="Treemap Category Pivot"/>
    <pivotTable tabId="4" name="Map Pivot"/>
    <pivotTable tabId="16" name="Cities Pivot"/>
  </pivotTables>
  <data>
    <tabular pivotCacheId="1274802118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CB35F48-C431-4B16-AE54-450BFC9E375F}" cache="Срез_Region" caption="Region" style="SlicerStyleLight3" rowHeight="225425"/>
  <slicer name="Segment" xr10:uid="{5C11623F-3E93-4761-8888-BDFFF5C42761}" cache="Срез_Segment" caption="Segment" style="SlicerStyleLight3" rowHeight="225425"/>
  <slicer name="Category" xr10:uid="{B0869373-4A51-42BF-9F3C-B76F7B2621ED}" cache="Срез_Category" caption="Category" style="SlicerStyleLight3" rowHeight="225425"/>
  <slicer name="Sub-Category" xr10:uid="{A192D248-2AB2-4286-8C86-F7301782E107}" cache="Срез_Sub_Category" caption="Sub-Category" style="SlicerStyleLight3" rowHeight="225425"/>
  <slicer name="Person" xr10:uid="{A14F4807-BE32-45DF-A084-EF16D6E96AA2}" cache="Срез_Person" caption="Person" style="SlicerStyleLight3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182">
  <autoFilter ref="A1:X9995" xr:uid="{00000000-0009-0000-0100-000001000000}"/>
  <tableColumns count="24">
    <tableColumn id="1" xr3:uid="{00000000-0010-0000-0000-000001000000}" name="Row ID" dataDxfId="181"/>
    <tableColumn id="2" xr3:uid="{00000000-0010-0000-0000-000002000000}" name="Order ID"/>
    <tableColumn id="3" xr3:uid="{00000000-0010-0000-0000-000003000000}" name="Order Date" dataDxfId="180"/>
    <tableColumn id="4" xr3:uid="{00000000-0010-0000-0000-000004000000}" name="Ship Date" dataDxfId="179"/>
    <tableColumn id="5" xr3:uid="{00000000-0010-0000-0000-000005000000}" name="Ship Mode" dataDxfId="178"/>
    <tableColumn id="6" xr3:uid="{00000000-0010-0000-0000-000006000000}" name="Customer ID" dataDxfId="177"/>
    <tableColumn id="7" xr3:uid="{00000000-0010-0000-0000-000007000000}" name="Customer Name" dataDxfId="176"/>
    <tableColumn id="8" xr3:uid="{00000000-0010-0000-0000-000008000000}" name="Segment" dataDxfId="175"/>
    <tableColumn id="9" xr3:uid="{00000000-0010-0000-0000-000009000000}" name="Country" dataDxfId="174"/>
    <tableColumn id="10" xr3:uid="{00000000-0010-0000-0000-00000A000000}" name="City" dataDxfId="173"/>
    <tableColumn id="11" xr3:uid="{00000000-0010-0000-0000-00000B000000}" name="State" dataDxfId="172"/>
    <tableColumn id="12" xr3:uid="{00000000-0010-0000-0000-00000C000000}" name="Postal Code" dataDxfId="171"/>
    <tableColumn id="13" xr3:uid="{00000000-0010-0000-0000-00000D000000}" name="Region" dataDxfId="170"/>
    <tableColumn id="14" xr3:uid="{00000000-0010-0000-0000-00000E000000}" name="Product ID" dataDxfId="169"/>
    <tableColumn id="15" xr3:uid="{00000000-0010-0000-0000-00000F000000}" name="Category" dataDxfId="168"/>
    <tableColumn id="16" xr3:uid="{00000000-0010-0000-0000-000010000000}" name="Sub-Category" dataDxfId="167"/>
    <tableColumn id="17" xr3:uid="{00000000-0010-0000-0000-000011000000}" name="Product Name" dataDxfId="166"/>
    <tableColumn id="18" xr3:uid="{00000000-0010-0000-0000-000012000000}" name="Sales" dataDxfId="165"/>
    <tableColumn id="19" xr3:uid="{00000000-0010-0000-0000-000013000000}" name="Quantity" dataDxfId="164"/>
    <tableColumn id="20" xr3:uid="{00000000-0010-0000-0000-000014000000}" name="Discount" dataDxfId="163"/>
    <tableColumn id="21" xr3:uid="{00000000-0010-0000-0000-000015000000}" name="Profit" dataDxfId="162"/>
    <tableColumn id="22" xr3:uid="{00000000-0010-0000-0000-000016000000}" name="Person" dataDxfId="16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60">
      <calculatedColumnFormula>IFERROR(INDEX(Returns!A:A,MATCH(B2,Returns!B:B,0)),"No")</calculatedColumnFormula>
    </tableColumn>
    <tableColumn id="24" xr3:uid="{10A09622-0267-457E-9E28-10582DFFD7A1}" name="Returned_bin" dataDxfId="159">
      <calculatedColumnFormula>IF(W2="Yes", 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03CB263F-06C8-4019-AE04-69F84A619FEB}" sourceName="Order Date">
  <pivotTables>
    <pivotTable tabId="9" name="Sparklines Pivot"/>
    <pivotTable tabId="4" name="Map Pivot"/>
    <pivotTable tabId="10" name="Treemap Category Pivot"/>
    <pivotTable tabId="8" name="Segment Pivot"/>
    <pivotTable tabId="16" name="Cities Pivot"/>
  </pivotTables>
  <state minimalRefreshVersion="6" lastRefreshVersion="6" pivotCacheId="1274802118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1116D66-1FD4-43C5-AF81-289790A7CB24}" cache="ВстроеннаяВременнаяШкала_Order_Date" caption="Order Date" level="2" selectionLevel="2" scrollPosition="2018-04-21T00:00:00" style="TimeSlicerStyleLight3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926E-CD24-43C6-AA39-A19F3AB4FC26}">
  <dimension ref="A1:K19"/>
  <sheetViews>
    <sheetView zoomScale="130" zoomScaleNormal="130" workbookViewId="0">
      <selection activeCell="E13" sqref="E13"/>
    </sheetView>
  </sheetViews>
  <sheetFormatPr defaultRowHeight="12.75" x14ac:dyDescent="0.2"/>
  <sheetData>
    <row r="1" spans="1:11" ht="12.75" customHeight="1" x14ac:dyDescent="0.2">
      <c r="A1" s="43" t="s">
        <v>10978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12.75" customHeight="1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</row>
    <row r="3" spans="1:11" ht="12.75" customHeight="1" x14ac:dyDescent="0.2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</row>
    <row r="5" spans="1:11" ht="15" x14ac:dyDescent="0.25">
      <c r="A5" s="44" t="s">
        <v>10979</v>
      </c>
      <c r="B5" s="44"/>
      <c r="C5" s="44"/>
      <c r="D5" s="44"/>
      <c r="E5" s="9"/>
      <c r="F5" s="9"/>
      <c r="G5" s="9"/>
      <c r="H5" s="10"/>
      <c r="I5" s="10"/>
      <c r="J5" s="10"/>
      <c r="K5" s="10"/>
    </row>
    <row r="6" spans="1:11" ht="15" x14ac:dyDescent="0.25">
      <c r="A6" s="44"/>
      <c r="B6" s="44"/>
      <c r="C6" s="44"/>
      <c r="D6" s="44"/>
      <c r="E6" s="9"/>
      <c r="F6" s="9"/>
      <c r="G6" s="9"/>
      <c r="H6" s="10"/>
      <c r="I6" s="10"/>
      <c r="J6" s="10"/>
      <c r="K6" s="10"/>
    </row>
    <row r="7" spans="1:11" ht="15" x14ac:dyDescent="0.2">
      <c r="A7" s="44" t="s">
        <v>10983</v>
      </c>
      <c r="B7" s="44"/>
      <c r="C7" s="44"/>
      <c r="D7" s="44"/>
      <c r="E7" s="45" t="s">
        <v>10984</v>
      </c>
      <c r="F7" s="45"/>
      <c r="G7" s="45"/>
      <c r="H7" s="10"/>
      <c r="I7" s="10"/>
      <c r="J7" s="10"/>
      <c r="K7" s="10"/>
    </row>
    <row r="8" spans="1:11" ht="15" x14ac:dyDescent="0.2">
      <c r="A8" s="44"/>
      <c r="B8" s="44"/>
      <c r="C8" s="44"/>
      <c r="D8" s="44"/>
      <c r="E8" s="45"/>
      <c r="F8" s="45"/>
      <c r="G8" s="45"/>
      <c r="H8" s="10"/>
      <c r="I8" s="10"/>
      <c r="J8" s="10"/>
      <c r="K8" s="10"/>
    </row>
    <row r="9" spans="1:11" ht="15" x14ac:dyDescent="0.2">
      <c r="A9" s="44" t="s">
        <v>10980</v>
      </c>
      <c r="B9" s="44"/>
      <c r="C9" s="44"/>
      <c r="D9" s="44"/>
      <c r="E9" s="45" t="s">
        <v>10982</v>
      </c>
      <c r="F9" s="45"/>
      <c r="G9" s="45"/>
      <c r="H9" s="10"/>
      <c r="I9" s="10"/>
      <c r="J9" s="10"/>
      <c r="K9" s="10"/>
    </row>
    <row r="10" spans="1:11" ht="15" x14ac:dyDescent="0.2">
      <c r="A10" s="44"/>
      <c r="B10" s="44"/>
      <c r="C10" s="44"/>
      <c r="D10" s="44"/>
      <c r="E10" s="45"/>
      <c r="F10" s="45"/>
      <c r="G10" s="45"/>
      <c r="H10" s="10"/>
      <c r="I10" s="10"/>
      <c r="J10" s="10"/>
      <c r="K10" s="10"/>
    </row>
    <row r="11" spans="1:11" ht="15" x14ac:dyDescent="0.2">
      <c r="A11" s="11" t="s">
        <v>10981</v>
      </c>
      <c r="B11" s="11"/>
      <c r="C11" s="11"/>
      <c r="D11" s="11"/>
      <c r="E11" s="12" t="s">
        <v>10982</v>
      </c>
      <c r="F11" s="12"/>
      <c r="G11" s="12"/>
      <c r="H11" s="10"/>
      <c r="I11" s="10"/>
      <c r="J11" s="10"/>
      <c r="K11" s="10"/>
    </row>
    <row r="12" spans="1:11" ht="15" x14ac:dyDescent="0.2">
      <c r="A12" s="11"/>
      <c r="B12" s="11"/>
      <c r="C12" s="11"/>
      <c r="D12" s="11"/>
      <c r="E12" s="12"/>
      <c r="F12" s="12"/>
      <c r="G12" s="12"/>
      <c r="H12" s="10"/>
      <c r="I12" s="10"/>
      <c r="J12" s="10"/>
      <c r="K12" s="10"/>
    </row>
    <row r="13" spans="1:11" ht="15" x14ac:dyDescent="0.2">
      <c r="A13" s="11" t="s">
        <v>10985</v>
      </c>
      <c r="B13" s="11"/>
      <c r="C13" s="11"/>
      <c r="D13" s="11"/>
      <c r="E13" s="12" t="s">
        <v>10986</v>
      </c>
      <c r="F13" s="12"/>
      <c r="G13" s="12"/>
      <c r="H13" s="10"/>
      <c r="I13" s="10"/>
      <c r="J13" s="10"/>
      <c r="K13" s="10"/>
    </row>
    <row r="14" spans="1:11" ht="15" x14ac:dyDescent="0.25">
      <c r="A14" s="44"/>
      <c r="B14" s="44"/>
      <c r="C14" s="44"/>
      <c r="D14" s="44"/>
      <c r="E14" s="9"/>
      <c r="F14" s="9"/>
      <c r="G14" s="9"/>
      <c r="H14" s="10"/>
      <c r="I14" s="10"/>
      <c r="J14" s="10"/>
      <c r="K14" s="10"/>
    </row>
    <row r="15" spans="1:11" ht="15" x14ac:dyDescent="0.2">
      <c r="A15" s="44" t="s">
        <v>10987</v>
      </c>
      <c r="B15" s="44"/>
      <c r="C15" s="44"/>
      <c r="D15" s="44"/>
      <c r="E15" s="45" t="s">
        <v>10988</v>
      </c>
      <c r="F15" s="45"/>
      <c r="G15" s="45"/>
      <c r="H15" s="10"/>
      <c r="I15" s="10"/>
      <c r="J15" s="10"/>
      <c r="K15" s="10"/>
    </row>
    <row r="16" spans="1:11" ht="15" x14ac:dyDescent="0.25">
      <c r="A16" s="44"/>
      <c r="B16" s="44"/>
      <c r="C16" s="44"/>
      <c r="D16" s="44"/>
      <c r="E16" s="9"/>
      <c r="F16" s="9"/>
      <c r="G16" s="9"/>
      <c r="H16" s="10"/>
      <c r="I16" s="10"/>
      <c r="J16" s="10"/>
      <c r="K16" s="10"/>
    </row>
    <row r="17" spans="1:11" ht="15" x14ac:dyDescent="0.2">
      <c r="A17" s="44" t="s">
        <v>10989</v>
      </c>
      <c r="B17" s="44"/>
      <c r="C17" s="44"/>
      <c r="D17" s="44"/>
      <c r="E17" s="45" t="s">
        <v>10982</v>
      </c>
      <c r="F17" s="45"/>
      <c r="G17" s="45"/>
      <c r="H17" s="10"/>
      <c r="I17" s="10"/>
      <c r="J17" s="10"/>
      <c r="K17" s="10"/>
    </row>
    <row r="19" spans="1:11" ht="15" x14ac:dyDescent="0.2">
      <c r="A19" s="44" t="s">
        <v>10990</v>
      </c>
      <c r="B19" s="44"/>
      <c r="C19" s="44"/>
      <c r="D19" s="44"/>
      <c r="E19" s="45"/>
      <c r="F19" s="45"/>
      <c r="G19" s="45"/>
      <c r="H19" s="10"/>
      <c r="I19" s="10"/>
      <c r="J19" s="10"/>
      <c r="K19" s="10"/>
    </row>
  </sheetData>
  <mergeCells count="19">
    <mergeCell ref="A19:D19"/>
    <mergeCell ref="E19:G19"/>
    <mergeCell ref="A15:D15"/>
    <mergeCell ref="E15:G15"/>
    <mergeCell ref="A16:D16"/>
    <mergeCell ref="A17:D17"/>
    <mergeCell ref="E17:G17"/>
    <mergeCell ref="A14:D14"/>
    <mergeCell ref="A8:D8"/>
    <mergeCell ref="E8:G8"/>
    <mergeCell ref="A9:D9"/>
    <mergeCell ref="E9:G9"/>
    <mergeCell ref="A10:D10"/>
    <mergeCell ref="E10:G10"/>
    <mergeCell ref="A1:K3"/>
    <mergeCell ref="A5:D5"/>
    <mergeCell ref="A6:D6"/>
    <mergeCell ref="A7:D7"/>
    <mergeCell ref="E7:G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26C1-1F87-43E5-9BE6-26AB18AB40DB}">
  <sheetPr>
    <pageSetUpPr fitToPage="1"/>
  </sheetPr>
  <dimension ref="A1:AH18"/>
  <sheetViews>
    <sheetView tabSelected="1" zoomScale="70" zoomScaleNormal="70" workbookViewId="0">
      <selection activeCell="AJ17" sqref="AJ17"/>
    </sheetView>
  </sheetViews>
  <sheetFormatPr defaultRowHeight="12.75" x14ac:dyDescent="0.2"/>
  <cols>
    <col min="5" max="34" width="5.7109375" customWidth="1"/>
  </cols>
  <sheetData>
    <row r="1" spans="1:34" x14ac:dyDescent="0.2">
      <c r="A1" s="43" t="s">
        <v>10976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</row>
    <row r="2" spans="1:34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</row>
    <row r="3" spans="1:34" x14ac:dyDescent="0.2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</row>
    <row r="4" spans="1:34" ht="23.25" x14ac:dyDescent="0.35">
      <c r="A4" s="51" t="s">
        <v>10977</v>
      </c>
      <c r="B4" s="51"/>
      <c r="C4" s="51"/>
      <c r="D4" s="51"/>
      <c r="E4" s="7"/>
    </row>
    <row r="5" spans="1:34" ht="23.25" x14ac:dyDescent="0.35">
      <c r="E5" s="47" t="s">
        <v>10960</v>
      </c>
      <c r="F5" s="47"/>
      <c r="G5" s="47"/>
      <c r="H5" s="47"/>
      <c r="I5" s="47"/>
      <c r="J5" s="47" t="s">
        <v>10962</v>
      </c>
      <c r="K5" s="47"/>
      <c r="L5" s="47"/>
      <c r="M5" s="47"/>
      <c r="N5" s="47"/>
      <c r="O5" s="47" t="s">
        <v>10972</v>
      </c>
      <c r="P5" s="47"/>
      <c r="Q5" s="47"/>
      <c r="R5" s="47"/>
      <c r="S5" s="47"/>
      <c r="T5" s="47" t="s">
        <v>10975</v>
      </c>
      <c r="U5" s="47"/>
      <c r="V5" s="47"/>
      <c r="W5" s="47"/>
      <c r="X5" s="47"/>
      <c r="Y5" s="47" t="s">
        <v>10963</v>
      </c>
      <c r="Z5" s="47"/>
      <c r="AA5" s="47"/>
      <c r="AB5" s="47"/>
      <c r="AC5" s="47"/>
      <c r="AD5" s="47" t="s">
        <v>10964</v>
      </c>
      <c r="AE5" s="47"/>
      <c r="AF5" s="47"/>
      <c r="AG5" s="47"/>
      <c r="AH5" s="47"/>
    </row>
    <row r="6" spans="1:34" ht="23.25" x14ac:dyDescent="0.35">
      <c r="E6" s="49">
        <f>SUM('Sparklines Pivot'!C:C)</f>
        <v>2297200.8603000003</v>
      </c>
      <c r="F6" s="49"/>
      <c r="G6" s="49"/>
      <c r="H6" s="50" t="s">
        <v>10961</v>
      </c>
      <c r="I6" s="50"/>
      <c r="J6" s="49">
        <f>SUM('Sparklines Pivot'!D:D)</f>
        <v>286397.02169999992</v>
      </c>
      <c r="K6" s="49"/>
      <c r="L6" s="49"/>
      <c r="M6" s="50" t="s">
        <v>10961</v>
      </c>
      <c r="N6" s="50"/>
      <c r="O6" s="46">
        <f>J6/E6</f>
        <v>0.12467217240315601</v>
      </c>
      <c r="P6" s="46"/>
      <c r="Q6" s="46"/>
      <c r="R6" s="46"/>
      <c r="S6" s="46"/>
      <c r="T6" s="46">
        <f>AVERAGE('Sparklines Pivot'!H:H)</f>
        <v>0.15632258193514634</v>
      </c>
      <c r="U6" s="46"/>
      <c r="V6" s="46"/>
      <c r="W6" s="46"/>
      <c r="X6" s="46"/>
      <c r="Y6" s="48">
        <f>SUM('Sparklines Pivot'!E:E)</f>
        <v>37873</v>
      </c>
      <c r="Z6" s="48"/>
      <c r="AA6" s="48"/>
      <c r="AB6" s="48"/>
      <c r="AC6" s="48"/>
      <c r="AD6" s="48">
        <f>SUM('Sparklines Pivot'!F:F)</f>
        <v>800</v>
      </c>
      <c r="AE6" s="48"/>
      <c r="AF6" s="48"/>
      <c r="AG6" s="48"/>
      <c r="AH6" s="48"/>
    </row>
    <row r="7" spans="1:34" x14ac:dyDescent="0.2"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14" spans="1:34" x14ac:dyDescent="0.2">
      <c r="E14" s="5"/>
      <c r="F14" s="5"/>
      <c r="G14" s="5"/>
      <c r="H14" s="5"/>
      <c r="I14" s="5"/>
    </row>
    <row r="15" spans="1:34" x14ac:dyDescent="0.2">
      <c r="E15" s="5"/>
      <c r="F15" s="5"/>
      <c r="G15" s="5"/>
      <c r="H15" s="5"/>
      <c r="I15" s="5"/>
    </row>
    <row r="16" spans="1:34" x14ac:dyDescent="0.2">
      <c r="E16" s="5"/>
      <c r="F16" s="5"/>
      <c r="G16" s="5"/>
      <c r="H16" s="5"/>
      <c r="I16" s="5"/>
    </row>
    <row r="17" spans="5:9" x14ac:dyDescent="0.2">
      <c r="E17" s="5"/>
      <c r="F17" s="5"/>
      <c r="G17" s="5"/>
      <c r="H17" s="5"/>
      <c r="I17" s="5"/>
    </row>
    <row r="18" spans="5:9" x14ac:dyDescent="0.2">
      <c r="E18" s="5"/>
      <c r="F18" s="5"/>
      <c r="G18" s="5"/>
      <c r="H18" s="5"/>
      <c r="I18" s="5"/>
    </row>
  </sheetData>
  <mergeCells count="16">
    <mergeCell ref="A1:AH3"/>
    <mergeCell ref="T6:X6"/>
    <mergeCell ref="T5:X5"/>
    <mergeCell ref="O5:S5"/>
    <mergeCell ref="O6:S6"/>
    <mergeCell ref="Y5:AC5"/>
    <mergeCell ref="Y6:AC6"/>
    <mergeCell ref="AD5:AH5"/>
    <mergeCell ref="AD6:AH6"/>
    <mergeCell ref="E5:I5"/>
    <mergeCell ref="E6:G6"/>
    <mergeCell ref="H6:I6"/>
    <mergeCell ref="J6:L6"/>
    <mergeCell ref="J5:N5"/>
    <mergeCell ref="M6:N6"/>
    <mergeCell ref="A4:D4"/>
  </mergeCells>
  <pageMargins left="0.23622047244094491" right="0.23622047244094491" top="0.74803149606299213" bottom="0.74803149606299213" header="0.31496062992125984" footer="0.31496062992125984"/>
  <pageSetup paperSize="9" scale="66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  <c r="X1" s="3" t="s">
        <v>10968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  <c r="X2" s="3">
        <f t="shared" ref="X2:X65" si="0">IF(W2="Yes", 1,0)</f>
        <v>0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  <c r="X3" s="3">
        <f t="shared" si="0"/>
        <v>0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  <c r="X4" s="3">
        <f t="shared" si="0"/>
        <v>0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  <c r="X5" s="3">
        <f t="shared" si="0"/>
        <v>0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  <c r="X6" s="3">
        <f t="shared" si="0"/>
        <v>0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  <c r="X7" s="3">
        <f t="shared" si="0"/>
        <v>0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  <c r="X8" s="3">
        <f t="shared" si="0"/>
        <v>0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  <c r="X9" s="3">
        <f t="shared" si="0"/>
        <v>0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  <c r="X10" s="3">
        <f t="shared" si="0"/>
        <v>0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  <c r="X11" s="3">
        <f t="shared" si="0"/>
        <v>0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  <c r="X12" s="3">
        <f t="shared" si="0"/>
        <v>0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  <c r="X13" s="3">
        <f t="shared" si="0"/>
        <v>0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  <c r="X14" s="3">
        <f t="shared" si="0"/>
        <v>0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  <c r="X15" s="3">
        <f t="shared" si="0"/>
        <v>0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  <c r="X16" s="3">
        <f t="shared" si="0"/>
        <v>0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  <c r="X17" s="3">
        <f t="shared" si="0"/>
        <v>0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  <c r="X18" s="3">
        <f t="shared" si="0"/>
        <v>0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  <c r="X19" s="3">
        <f t="shared" si="0"/>
        <v>0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  <c r="X20" s="3">
        <f t="shared" si="0"/>
        <v>1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  <c r="X21" s="3">
        <f t="shared" si="0"/>
        <v>1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  <c r="X22" s="3">
        <f t="shared" si="0"/>
        <v>1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  <c r="X23" s="3">
        <f t="shared" si="0"/>
        <v>0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  <c r="X24" s="3">
        <f t="shared" si="0"/>
        <v>0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  <c r="X25" s="3">
        <f t="shared" si="0"/>
        <v>0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  <c r="X26" s="3">
        <f t="shared" si="0"/>
        <v>0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  <c r="X27" s="3">
        <f t="shared" si="0"/>
        <v>0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  <c r="X28" s="3">
        <f t="shared" si="0"/>
        <v>0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  <c r="X29" s="3">
        <f t="shared" si="0"/>
        <v>0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  <c r="X30" s="3">
        <f t="shared" si="0"/>
        <v>0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  <c r="X31" s="3">
        <f t="shared" si="0"/>
        <v>0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  <c r="X32" s="3">
        <f t="shared" si="0"/>
        <v>0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  <c r="X33" s="3">
        <f t="shared" si="0"/>
        <v>0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  <c r="X34" s="3">
        <f t="shared" si="0"/>
        <v>0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  <c r="X35" s="3">
        <f t="shared" si="0"/>
        <v>0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  <c r="X36" s="3">
        <f t="shared" si="0"/>
        <v>0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  <c r="X37" s="3">
        <f t="shared" si="0"/>
        <v>0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  <c r="X38" s="3">
        <f t="shared" si="0"/>
        <v>0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  <c r="X39" s="3">
        <f t="shared" si="0"/>
        <v>0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  <c r="X40" s="3">
        <f t="shared" si="0"/>
        <v>0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  <c r="X41" s="3">
        <f t="shared" si="0"/>
        <v>0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  <c r="X42" s="3">
        <f t="shared" si="0"/>
        <v>0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  <c r="X43" s="3">
        <f t="shared" si="0"/>
        <v>0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  <c r="X44" s="3">
        <f t="shared" si="0"/>
        <v>0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  <c r="X45" s="3">
        <f t="shared" si="0"/>
        <v>0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  <c r="X46" s="3">
        <f t="shared" si="0"/>
        <v>0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  <c r="X47" s="3">
        <f t="shared" si="0"/>
        <v>0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  <c r="X48" s="3">
        <f t="shared" si="0"/>
        <v>0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  <c r="X49" s="3">
        <f t="shared" si="0"/>
        <v>0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  <c r="X50" s="3">
        <f t="shared" si="0"/>
        <v>0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  <c r="X51" s="3">
        <f t="shared" si="0"/>
        <v>0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  <c r="X52" s="3">
        <f t="shared" si="0"/>
        <v>0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  <c r="X53" s="3">
        <f t="shared" si="0"/>
        <v>0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  <c r="X54" s="3">
        <f t="shared" si="0"/>
        <v>0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  <c r="X55" s="3">
        <f t="shared" si="0"/>
        <v>0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  <c r="X56" s="3">
        <f t="shared" si="0"/>
        <v>0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  <c r="X57" s="3">
        <f t="shared" si="0"/>
        <v>1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  <c r="X58" s="3">
        <f t="shared" si="0"/>
        <v>1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  <c r="X59" s="3">
        <f t="shared" si="0"/>
        <v>1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  <c r="X60" s="3">
        <f t="shared" si="0"/>
        <v>1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  <c r="X61" s="3">
        <f t="shared" si="0"/>
        <v>1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  <c r="X62" s="3">
        <f t="shared" si="0"/>
        <v>1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  <c r="X63" s="3">
        <f t="shared" si="0"/>
        <v>1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  <c r="X64" s="3">
        <f t="shared" si="0"/>
        <v>0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  <c r="X65" s="3">
        <f t="shared" si="0"/>
        <v>0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  <c r="X66" s="3">
        <f t="shared" ref="X66:X129" si="1">IF(W66="Yes", 1,0)</f>
        <v>0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  <c r="X67" s="3">
        <f t="shared" si="1"/>
        <v>0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  <c r="X68" s="3">
        <f t="shared" si="1"/>
        <v>0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  <c r="X69" s="3">
        <f t="shared" si="1"/>
        <v>0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  <c r="X70" s="3">
        <f t="shared" si="1"/>
        <v>0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  <c r="X71" s="3">
        <f t="shared" si="1"/>
        <v>0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  <c r="X72" s="3">
        <f t="shared" si="1"/>
        <v>0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  <c r="X73" s="3">
        <f t="shared" si="1"/>
        <v>0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  <c r="X74" s="3">
        <f t="shared" si="1"/>
        <v>0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  <c r="X75" s="3">
        <f t="shared" si="1"/>
        <v>0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  <c r="X76" s="3">
        <f t="shared" si="1"/>
        <v>0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  <c r="X77" s="3">
        <f t="shared" si="1"/>
        <v>0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  <c r="X78" s="3">
        <f t="shared" si="1"/>
        <v>0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  <c r="X79" s="3">
        <f t="shared" si="1"/>
        <v>0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  <c r="X80" s="3">
        <f t="shared" si="1"/>
        <v>0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  <c r="X81" s="3">
        <f t="shared" si="1"/>
        <v>0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  <c r="X82" s="3">
        <f t="shared" si="1"/>
        <v>0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  <c r="X83" s="3">
        <f t="shared" si="1"/>
        <v>0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  <c r="X84" s="3">
        <f t="shared" si="1"/>
        <v>0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  <c r="X85" s="3">
        <f t="shared" si="1"/>
        <v>0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  <c r="X86" s="3">
        <f t="shared" si="1"/>
        <v>0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  <c r="X87" s="3">
        <f t="shared" si="1"/>
        <v>0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  <c r="X88" s="3">
        <f t="shared" si="1"/>
        <v>0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  <c r="X89" s="3">
        <f t="shared" si="1"/>
        <v>0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  <c r="X90" s="3">
        <f t="shared" si="1"/>
        <v>0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  <c r="X91" s="3">
        <f t="shared" si="1"/>
        <v>1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  <c r="X92" s="3">
        <f t="shared" si="1"/>
        <v>1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  <c r="X93" s="3">
        <f t="shared" si="1"/>
        <v>1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  <c r="X94" s="3">
        <f t="shared" si="1"/>
        <v>0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  <c r="X95" s="3">
        <f t="shared" si="1"/>
        <v>0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  <c r="X96" s="3">
        <f t="shared" si="1"/>
        <v>0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  <c r="X97" s="3">
        <f t="shared" si="1"/>
        <v>0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  <c r="X98" s="3">
        <f t="shared" si="1"/>
        <v>0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  <c r="X99" s="3">
        <f t="shared" si="1"/>
        <v>0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  <c r="X100" s="3">
        <f t="shared" si="1"/>
        <v>0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  <c r="X101" s="3">
        <f t="shared" si="1"/>
        <v>0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  <c r="X102" s="3">
        <f t="shared" si="1"/>
        <v>0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  <c r="X103" s="3">
        <f t="shared" si="1"/>
        <v>0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  <c r="X104" s="3">
        <f t="shared" si="1"/>
        <v>0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  <c r="X105" s="3">
        <f t="shared" si="1"/>
        <v>0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  <c r="X106" s="3">
        <f t="shared" si="1"/>
        <v>0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  <c r="X107" s="3">
        <f t="shared" si="1"/>
        <v>0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  <c r="X108" s="3">
        <f t="shared" si="1"/>
        <v>0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  <c r="X109" s="3">
        <f t="shared" si="1"/>
        <v>0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  <c r="X110" s="3">
        <f t="shared" si="1"/>
        <v>0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  <c r="X111" s="3">
        <f t="shared" si="1"/>
        <v>0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  <c r="X112" s="3">
        <f t="shared" si="1"/>
        <v>0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  <c r="X113" s="3">
        <f t="shared" si="1"/>
        <v>0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  <c r="X114" s="3">
        <f t="shared" si="1"/>
        <v>0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  <c r="X115" s="3">
        <f t="shared" si="1"/>
        <v>0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  <c r="X116" s="3">
        <f t="shared" si="1"/>
        <v>0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  <c r="X117" s="3">
        <f t="shared" si="1"/>
        <v>0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  <c r="X118" s="3">
        <f t="shared" si="1"/>
        <v>0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  <c r="X119" s="3">
        <f t="shared" si="1"/>
        <v>0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  <c r="X120" s="3">
        <f t="shared" si="1"/>
        <v>0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  <c r="X121" s="3">
        <f t="shared" si="1"/>
        <v>0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  <c r="X122" s="3">
        <f t="shared" si="1"/>
        <v>0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  <c r="X123" s="3">
        <f t="shared" si="1"/>
        <v>0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  <c r="X124" s="3">
        <f t="shared" si="1"/>
        <v>0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  <c r="X125" s="3">
        <f t="shared" si="1"/>
        <v>0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  <c r="X126" s="3">
        <f t="shared" si="1"/>
        <v>0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  <c r="X127" s="3">
        <f t="shared" si="1"/>
        <v>0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  <c r="X128" s="3">
        <f t="shared" si="1"/>
        <v>0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  <c r="X129" s="3">
        <f t="shared" si="1"/>
        <v>0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  <c r="X130" s="3">
        <f t="shared" ref="X130:X193" si="2">IF(W130="Yes", 1,0)</f>
        <v>0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  <c r="X131" s="3">
        <f t="shared" si="2"/>
        <v>0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  <c r="X132" s="3">
        <f t="shared" si="2"/>
        <v>0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  <c r="X133" s="3">
        <f t="shared" si="2"/>
        <v>0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  <c r="X134" s="3">
        <f t="shared" si="2"/>
        <v>0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  <c r="X135" s="3">
        <f t="shared" si="2"/>
        <v>1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  <c r="X136" s="3">
        <f t="shared" si="2"/>
        <v>1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  <c r="X137" s="3">
        <f t="shared" si="2"/>
        <v>1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  <c r="X138" s="3">
        <f t="shared" si="2"/>
        <v>1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  <c r="X139" s="3">
        <f t="shared" si="2"/>
        <v>1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  <c r="X140" s="3">
        <f t="shared" si="2"/>
        <v>1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  <c r="X141" s="3">
        <f t="shared" si="2"/>
        <v>1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  <c r="X142" s="3">
        <f t="shared" si="2"/>
        <v>0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  <c r="X143" s="3">
        <f t="shared" si="2"/>
        <v>0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  <c r="X144" s="3">
        <f t="shared" si="2"/>
        <v>0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  <c r="X145" s="3">
        <f t="shared" si="2"/>
        <v>0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  <c r="X146" s="3">
        <f t="shared" si="2"/>
        <v>0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  <c r="X147" s="3">
        <f t="shared" si="2"/>
        <v>0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  <c r="X148" s="3">
        <f t="shared" si="2"/>
        <v>0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  <c r="X149" s="3">
        <f t="shared" si="2"/>
        <v>0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  <c r="X150" s="3">
        <f t="shared" si="2"/>
        <v>0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  <c r="X151" s="3">
        <f t="shared" si="2"/>
        <v>0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  <c r="X152" s="3">
        <f t="shared" si="2"/>
        <v>0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  <c r="X153" s="3">
        <f t="shared" si="2"/>
        <v>0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  <c r="X154" s="3">
        <f t="shared" si="2"/>
        <v>0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  <c r="X155" s="3">
        <f t="shared" si="2"/>
        <v>0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  <c r="X156" s="3">
        <f t="shared" si="2"/>
        <v>0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  <c r="X157" s="3">
        <f t="shared" si="2"/>
        <v>0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  <c r="X158" s="3">
        <f t="shared" si="2"/>
        <v>0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  <c r="X159" s="3">
        <f t="shared" si="2"/>
        <v>0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  <c r="X160" s="3">
        <f t="shared" si="2"/>
        <v>0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  <c r="X161" s="3">
        <f t="shared" si="2"/>
        <v>0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  <c r="X162" s="3">
        <f t="shared" si="2"/>
        <v>0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  <c r="X163" s="3">
        <f t="shared" si="2"/>
        <v>0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  <c r="X164" s="3">
        <f t="shared" si="2"/>
        <v>0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  <c r="X165" s="3">
        <f t="shared" si="2"/>
        <v>0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  <c r="X166" s="3">
        <f t="shared" si="2"/>
        <v>0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  <c r="X167" s="3">
        <f t="shared" si="2"/>
        <v>0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  <c r="X168" s="3">
        <f t="shared" si="2"/>
        <v>0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  <c r="X169" s="3">
        <f t="shared" si="2"/>
        <v>0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  <c r="X170" s="3">
        <f t="shared" si="2"/>
        <v>0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  <c r="X171" s="3">
        <f t="shared" si="2"/>
        <v>0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  <c r="X172" s="3">
        <f t="shared" si="2"/>
        <v>0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  <c r="X173" s="3">
        <f t="shared" si="2"/>
        <v>0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  <c r="X174" s="3">
        <f t="shared" si="2"/>
        <v>0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  <c r="X175" s="3">
        <f t="shared" si="2"/>
        <v>0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  <c r="X176" s="3">
        <f t="shared" si="2"/>
        <v>0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  <c r="X177" s="3">
        <f t="shared" si="2"/>
        <v>0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  <c r="X178" s="3">
        <f t="shared" si="2"/>
        <v>0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  <c r="X179" s="3">
        <f t="shared" si="2"/>
        <v>0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  <c r="X180" s="3">
        <f t="shared" si="2"/>
        <v>0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  <c r="X181" s="3">
        <f t="shared" si="2"/>
        <v>0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  <c r="X182" s="3">
        <f t="shared" si="2"/>
        <v>0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  <c r="X183" s="3">
        <f t="shared" si="2"/>
        <v>0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  <c r="X184" s="3">
        <f t="shared" si="2"/>
        <v>0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  <c r="X185" s="3">
        <f t="shared" si="2"/>
        <v>0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  <c r="X186" s="3">
        <f t="shared" si="2"/>
        <v>0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  <c r="X187" s="3">
        <f t="shared" si="2"/>
        <v>0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  <c r="X188" s="3">
        <f t="shared" si="2"/>
        <v>0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  <c r="X189" s="3">
        <f t="shared" si="2"/>
        <v>0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  <c r="X190" s="3">
        <f t="shared" si="2"/>
        <v>0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  <c r="X191" s="3">
        <f t="shared" si="2"/>
        <v>0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  <c r="X192" s="3">
        <f t="shared" si="2"/>
        <v>0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  <c r="X193" s="3">
        <f t="shared" si="2"/>
        <v>0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  <c r="X194" s="3">
        <f t="shared" ref="X194:X257" si="3">IF(W194="Yes", 1,0)</f>
        <v>0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  <c r="X195" s="3">
        <f t="shared" si="3"/>
        <v>0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  <c r="X196" s="3">
        <f t="shared" si="3"/>
        <v>0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  <c r="X197" s="3">
        <f t="shared" si="3"/>
        <v>0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  <c r="X198" s="3">
        <f t="shared" si="3"/>
        <v>0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  <c r="X199" s="3">
        <f t="shared" si="3"/>
        <v>0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  <c r="X200" s="3">
        <f t="shared" si="3"/>
        <v>0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  <c r="X201" s="3">
        <f t="shared" si="3"/>
        <v>0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  <c r="X202" s="3">
        <f t="shared" si="3"/>
        <v>0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  <c r="X203" s="3">
        <f t="shared" si="3"/>
        <v>1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  <c r="X204" s="3">
        <f t="shared" si="3"/>
        <v>1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  <c r="X205" s="3">
        <f t="shared" si="3"/>
        <v>0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  <c r="X206" s="3">
        <f t="shared" si="3"/>
        <v>0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  <c r="X207" s="3">
        <f t="shared" si="3"/>
        <v>0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  <c r="X208" s="3">
        <f t="shared" si="3"/>
        <v>0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  <c r="X209" s="3">
        <f t="shared" si="3"/>
        <v>0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  <c r="X210" s="3">
        <f t="shared" si="3"/>
        <v>0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  <c r="X211" s="3">
        <f t="shared" si="3"/>
        <v>0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  <c r="X212" s="3">
        <f t="shared" si="3"/>
        <v>0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  <c r="X213" s="3">
        <f t="shared" si="3"/>
        <v>0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  <c r="X214" s="3">
        <f t="shared" si="3"/>
        <v>1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  <c r="X215" s="3">
        <f t="shared" si="3"/>
        <v>1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  <c r="X216" s="3">
        <f t="shared" si="3"/>
        <v>1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  <c r="X217" s="3">
        <f t="shared" si="3"/>
        <v>1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  <c r="X218" s="3">
        <f t="shared" si="3"/>
        <v>1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  <c r="X219" s="3">
        <f t="shared" si="3"/>
        <v>0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  <c r="X220" s="3">
        <f t="shared" si="3"/>
        <v>0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  <c r="X221" s="3">
        <f t="shared" si="3"/>
        <v>1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  <c r="X222" s="3">
        <f t="shared" si="3"/>
        <v>1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  <c r="X223" s="3">
        <f t="shared" si="3"/>
        <v>1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  <c r="X224" s="3">
        <f t="shared" si="3"/>
        <v>1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  <c r="X225" s="3">
        <f t="shared" si="3"/>
        <v>1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  <c r="X226" s="3">
        <f t="shared" si="3"/>
        <v>1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  <c r="X227" s="3">
        <f t="shared" si="3"/>
        <v>0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  <c r="X228" s="3">
        <f t="shared" si="3"/>
        <v>0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  <c r="X229" s="3">
        <f t="shared" si="3"/>
        <v>0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  <c r="X230" s="3">
        <f t="shared" si="3"/>
        <v>0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  <c r="X231" s="3">
        <f t="shared" si="3"/>
        <v>0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  <c r="X232" s="3">
        <f t="shared" si="3"/>
        <v>0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  <c r="X233" s="3">
        <f t="shared" si="3"/>
        <v>0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  <c r="X234" s="3">
        <f t="shared" si="3"/>
        <v>0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  <c r="X235" s="3">
        <f t="shared" si="3"/>
        <v>0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  <c r="X236" s="3">
        <f t="shared" si="3"/>
        <v>0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  <c r="X237" s="3">
        <f t="shared" si="3"/>
        <v>0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  <c r="X238" s="3">
        <f t="shared" si="3"/>
        <v>0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  <c r="X239" s="3">
        <f t="shared" si="3"/>
        <v>0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  <c r="X240" s="3">
        <f t="shared" si="3"/>
        <v>0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  <c r="X241" s="3">
        <f t="shared" si="3"/>
        <v>0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  <c r="X242" s="3">
        <f t="shared" si="3"/>
        <v>0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  <c r="X243" s="3">
        <f t="shared" si="3"/>
        <v>0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  <c r="X244" s="3">
        <f t="shared" si="3"/>
        <v>0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  <c r="X245" s="3">
        <f t="shared" si="3"/>
        <v>0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  <c r="X246" s="3">
        <f t="shared" si="3"/>
        <v>0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  <c r="X247" s="3">
        <f t="shared" si="3"/>
        <v>0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  <c r="X248" s="3">
        <f t="shared" si="3"/>
        <v>0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  <c r="X249" s="3">
        <f t="shared" si="3"/>
        <v>0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  <c r="X250" s="3">
        <f t="shared" si="3"/>
        <v>0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  <c r="X251" s="3">
        <f t="shared" si="3"/>
        <v>0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  <c r="X252" s="3">
        <f t="shared" si="3"/>
        <v>0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  <c r="X253" s="3">
        <f t="shared" si="3"/>
        <v>0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  <c r="X254" s="3">
        <f t="shared" si="3"/>
        <v>0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  <c r="X255" s="3">
        <f t="shared" si="3"/>
        <v>0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  <c r="X256" s="3">
        <f t="shared" si="3"/>
        <v>0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  <c r="X257" s="3">
        <f t="shared" si="3"/>
        <v>0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  <c r="X258" s="3">
        <f t="shared" ref="X258:X321" si="4">IF(W258="Yes", 1,0)</f>
        <v>0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  <c r="X259" s="3">
        <f t="shared" si="4"/>
        <v>0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  <c r="X260" s="3">
        <f t="shared" si="4"/>
        <v>0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  <c r="X261" s="3">
        <f t="shared" si="4"/>
        <v>0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  <c r="X262" s="3">
        <f t="shared" si="4"/>
        <v>0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  <c r="X263" s="3">
        <f t="shared" si="4"/>
        <v>0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  <c r="X264" s="3">
        <f t="shared" si="4"/>
        <v>0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  <c r="X265" s="3">
        <f t="shared" si="4"/>
        <v>0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  <c r="X266" s="3">
        <f t="shared" si="4"/>
        <v>0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  <c r="X267" s="3">
        <f t="shared" si="4"/>
        <v>0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  <c r="X268" s="3">
        <f t="shared" si="4"/>
        <v>0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  <c r="X269" s="3">
        <f t="shared" si="4"/>
        <v>0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  <c r="X270" s="3">
        <f t="shared" si="4"/>
        <v>0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  <c r="X271" s="3">
        <f t="shared" si="4"/>
        <v>0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  <c r="X272" s="3">
        <f t="shared" si="4"/>
        <v>0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  <c r="X273" s="3">
        <f t="shared" si="4"/>
        <v>0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  <c r="X274" s="3">
        <f t="shared" si="4"/>
        <v>0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  <c r="X275" s="3">
        <f t="shared" si="4"/>
        <v>0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  <c r="X276" s="3">
        <f t="shared" si="4"/>
        <v>0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  <c r="X277" s="3">
        <f t="shared" si="4"/>
        <v>0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  <c r="X278" s="3">
        <f t="shared" si="4"/>
        <v>0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  <c r="X279" s="3">
        <f t="shared" si="4"/>
        <v>0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  <c r="X280" s="3">
        <f t="shared" si="4"/>
        <v>0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  <c r="X281" s="3">
        <f t="shared" si="4"/>
        <v>0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  <c r="X282" s="3">
        <f t="shared" si="4"/>
        <v>0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  <c r="X283" s="3">
        <f t="shared" si="4"/>
        <v>0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  <c r="X284" s="3">
        <f t="shared" si="4"/>
        <v>0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  <c r="X285" s="3">
        <f t="shared" si="4"/>
        <v>0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  <c r="X286" s="3">
        <f t="shared" si="4"/>
        <v>0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  <c r="X287" s="3">
        <f t="shared" si="4"/>
        <v>0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  <c r="X288" s="3">
        <f t="shared" si="4"/>
        <v>0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  <c r="X289" s="3">
        <f t="shared" si="4"/>
        <v>0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  <c r="X290" s="3">
        <f t="shared" si="4"/>
        <v>0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  <c r="X291" s="3">
        <f t="shared" si="4"/>
        <v>0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  <c r="X292" s="3">
        <f t="shared" si="4"/>
        <v>0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  <c r="X293" s="3">
        <f t="shared" si="4"/>
        <v>0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  <c r="X294" s="3">
        <f t="shared" si="4"/>
        <v>0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  <c r="X295" s="3">
        <f t="shared" si="4"/>
        <v>0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  <c r="X296" s="3">
        <f t="shared" si="4"/>
        <v>0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  <c r="X297" s="3">
        <f t="shared" si="4"/>
        <v>0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  <c r="X298" s="3">
        <f t="shared" si="4"/>
        <v>0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  <c r="X299" s="3">
        <f t="shared" si="4"/>
        <v>0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  <c r="X300" s="3">
        <f t="shared" si="4"/>
        <v>0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  <c r="X301" s="3">
        <f t="shared" si="4"/>
        <v>0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  <c r="X302" s="3">
        <f t="shared" si="4"/>
        <v>0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  <c r="X303" s="3">
        <f t="shared" si="4"/>
        <v>0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  <c r="X304" s="3">
        <f t="shared" si="4"/>
        <v>0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  <c r="X305" s="3">
        <f t="shared" si="4"/>
        <v>0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  <c r="X306" s="3">
        <f t="shared" si="4"/>
        <v>0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  <c r="X307" s="3">
        <f t="shared" si="4"/>
        <v>0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  <c r="X308" s="3">
        <f t="shared" si="4"/>
        <v>0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  <c r="X309" s="3">
        <f t="shared" si="4"/>
        <v>0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  <c r="X310" s="3">
        <f t="shared" si="4"/>
        <v>0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  <c r="X311" s="3">
        <f t="shared" si="4"/>
        <v>0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  <c r="X312" s="3">
        <f t="shared" si="4"/>
        <v>0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  <c r="X313" s="3">
        <f t="shared" si="4"/>
        <v>0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  <c r="X314" s="3">
        <f t="shared" si="4"/>
        <v>0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  <c r="X315" s="3">
        <f t="shared" si="4"/>
        <v>0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  <c r="X316" s="3">
        <f t="shared" si="4"/>
        <v>0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  <c r="X317" s="3">
        <f t="shared" si="4"/>
        <v>0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  <c r="X318" s="3">
        <f t="shared" si="4"/>
        <v>0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  <c r="X319" s="3">
        <f t="shared" si="4"/>
        <v>0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  <c r="X320" s="3">
        <f t="shared" si="4"/>
        <v>0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  <c r="X321" s="3">
        <f t="shared" si="4"/>
        <v>0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  <c r="X322" s="3">
        <f t="shared" ref="X322:X385" si="5">IF(W322="Yes", 1,0)</f>
        <v>0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  <c r="X323" s="3">
        <f t="shared" si="5"/>
        <v>0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  <c r="X324" s="3">
        <f t="shared" si="5"/>
        <v>0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  <c r="X325" s="3">
        <f t="shared" si="5"/>
        <v>1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  <c r="X326" s="3">
        <f t="shared" si="5"/>
        <v>1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  <c r="X327" s="3">
        <f t="shared" si="5"/>
        <v>0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  <c r="X328" s="3">
        <f t="shared" si="5"/>
        <v>0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  <c r="X329" s="3">
        <f t="shared" si="5"/>
        <v>0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  <c r="X330" s="3">
        <f t="shared" si="5"/>
        <v>0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  <c r="X331" s="3">
        <f t="shared" si="5"/>
        <v>0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  <c r="X332" s="3">
        <f t="shared" si="5"/>
        <v>0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  <c r="X333" s="3">
        <f t="shared" si="5"/>
        <v>0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  <c r="X334" s="3">
        <f t="shared" si="5"/>
        <v>0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  <c r="X335" s="3">
        <f t="shared" si="5"/>
        <v>0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  <c r="X336" s="3">
        <f t="shared" si="5"/>
        <v>0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  <c r="X337" s="3">
        <f t="shared" si="5"/>
        <v>0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  <c r="X338" s="3">
        <f t="shared" si="5"/>
        <v>0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  <c r="X339" s="3">
        <f t="shared" si="5"/>
        <v>0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  <c r="X340" s="3">
        <f t="shared" si="5"/>
        <v>0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  <c r="X341" s="3">
        <f t="shared" si="5"/>
        <v>0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  <c r="X342" s="3">
        <f t="shared" si="5"/>
        <v>0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  <c r="X343" s="3">
        <f t="shared" si="5"/>
        <v>0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  <c r="X344" s="3">
        <f t="shared" si="5"/>
        <v>0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  <c r="X345" s="3">
        <f t="shared" si="5"/>
        <v>0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  <c r="X346" s="3">
        <f t="shared" si="5"/>
        <v>0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  <c r="X347" s="3">
        <f t="shared" si="5"/>
        <v>0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  <c r="X348" s="3">
        <f t="shared" si="5"/>
        <v>0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  <c r="X349" s="3">
        <f t="shared" si="5"/>
        <v>0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  <c r="X350" s="3">
        <f t="shared" si="5"/>
        <v>0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  <c r="X351" s="3">
        <f t="shared" si="5"/>
        <v>0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  <c r="X352" s="3">
        <f t="shared" si="5"/>
        <v>0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  <c r="X353" s="3">
        <f t="shared" si="5"/>
        <v>0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  <c r="X354" s="3">
        <f t="shared" si="5"/>
        <v>0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  <c r="X355" s="3">
        <f t="shared" si="5"/>
        <v>0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  <c r="X356" s="3">
        <f t="shared" si="5"/>
        <v>0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  <c r="X357" s="3">
        <f t="shared" si="5"/>
        <v>0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  <c r="X358" s="3">
        <f t="shared" si="5"/>
        <v>0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  <c r="X359" s="3">
        <f t="shared" si="5"/>
        <v>0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  <c r="X360" s="3">
        <f t="shared" si="5"/>
        <v>0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  <c r="X361" s="3">
        <f t="shared" si="5"/>
        <v>0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  <c r="X362" s="3">
        <f t="shared" si="5"/>
        <v>0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  <c r="X363" s="3">
        <f t="shared" si="5"/>
        <v>0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  <c r="X364" s="3">
        <f t="shared" si="5"/>
        <v>0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  <c r="X365" s="3">
        <f t="shared" si="5"/>
        <v>0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  <c r="X366" s="3">
        <f t="shared" si="5"/>
        <v>0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  <c r="X367" s="3">
        <f t="shared" si="5"/>
        <v>0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  <c r="X368" s="3">
        <f t="shared" si="5"/>
        <v>0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  <c r="X369" s="3">
        <f t="shared" si="5"/>
        <v>0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  <c r="X370" s="3">
        <f t="shared" si="5"/>
        <v>0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  <c r="X371" s="3">
        <f t="shared" si="5"/>
        <v>0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  <c r="X372" s="3">
        <f t="shared" si="5"/>
        <v>0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  <c r="X373" s="3">
        <f t="shared" si="5"/>
        <v>0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  <c r="X374" s="3">
        <f t="shared" si="5"/>
        <v>0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  <c r="X375" s="3">
        <f t="shared" si="5"/>
        <v>0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  <c r="X376" s="3">
        <f t="shared" si="5"/>
        <v>0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  <c r="X377" s="3">
        <f t="shared" si="5"/>
        <v>0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  <c r="X378" s="3">
        <f t="shared" si="5"/>
        <v>0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  <c r="X379" s="3">
        <f t="shared" si="5"/>
        <v>0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  <c r="X380" s="3">
        <f t="shared" si="5"/>
        <v>0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  <c r="X381" s="3">
        <f t="shared" si="5"/>
        <v>0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  <c r="X382" s="3">
        <f t="shared" si="5"/>
        <v>0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  <c r="X383" s="3">
        <f t="shared" si="5"/>
        <v>1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  <c r="X384" s="3">
        <f t="shared" si="5"/>
        <v>1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  <c r="X385" s="3">
        <f t="shared" si="5"/>
        <v>0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  <c r="X386" s="3">
        <f t="shared" ref="X386:X449" si="6">IF(W386="Yes", 1,0)</f>
        <v>0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  <c r="X387" s="3">
        <f t="shared" si="6"/>
        <v>0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  <c r="X388" s="3">
        <f t="shared" si="6"/>
        <v>0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  <c r="X389" s="3">
        <f t="shared" si="6"/>
        <v>0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  <c r="X390" s="3">
        <f t="shared" si="6"/>
        <v>0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  <c r="X391" s="3">
        <f t="shared" si="6"/>
        <v>0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  <c r="X392" s="3">
        <f t="shared" si="6"/>
        <v>0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  <c r="X393" s="3">
        <f t="shared" si="6"/>
        <v>0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  <c r="X394" s="3">
        <f t="shared" si="6"/>
        <v>0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  <c r="X395" s="3">
        <f t="shared" si="6"/>
        <v>0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  <c r="X396" s="3">
        <f t="shared" si="6"/>
        <v>0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  <c r="X397" s="3">
        <f t="shared" si="6"/>
        <v>0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  <c r="X398" s="3">
        <f t="shared" si="6"/>
        <v>0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  <c r="X399" s="3">
        <f t="shared" si="6"/>
        <v>0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  <c r="X400" s="3">
        <f t="shared" si="6"/>
        <v>0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  <c r="X401" s="3">
        <f t="shared" si="6"/>
        <v>0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  <c r="X402" s="3">
        <f t="shared" si="6"/>
        <v>0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  <c r="X403" s="3">
        <f t="shared" si="6"/>
        <v>0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  <c r="X404" s="3">
        <f t="shared" si="6"/>
        <v>0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  <c r="X405" s="3">
        <f t="shared" si="6"/>
        <v>0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  <c r="X406" s="3">
        <f t="shared" si="6"/>
        <v>0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  <c r="X407" s="3">
        <f t="shared" si="6"/>
        <v>0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  <c r="X408" s="3">
        <f t="shared" si="6"/>
        <v>0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  <c r="X409" s="3">
        <f t="shared" si="6"/>
        <v>0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  <c r="X410" s="3">
        <f t="shared" si="6"/>
        <v>0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  <c r="X411" s="3">
        <f t="shared" si="6"/>
        <v>0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  <c r="X412" s="3">
        <f t="shared" si="6"/>
        <v>0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  <c r="X413" s="3">
        <f t="shared" si="6"/>
        <v>0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  <c r="X414" s="3">
        <f t="shared" si="6"/>
        <v>0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  <c r="X415" s="3">
        <f t="shared" si="6"/>
        <v>0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  <c r="X416" s="3">
        <f t="shared" si="6"/>
        <v>0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  <c r="X417" s="3">
        <f t="shared" si="6"/>
        <v>0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  <c r="X418" s="3">
        <f t="shared" si="6"/>
        <v>0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  <c r="X419" s="3">
        <f t="shared" si="6"/>
        <v>1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  <c r="X420" s="3">
        <f t="shared" si="6"/>
        <v>0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  <c r="X421" s="3">
        <f t="shared" si="6"/>
        <v>0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  <c r="X422" s="3">
        <f t="shared" si="6"/>
        <v>0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  <c r="X423" s="3">
        <f t="shared" si="6"/>
        <v>0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  <c r="X424" s="3">
        <f t="shared" si="6"/>
        <v>0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  <c r="X425" s="3">
        <f t="shared" si="6"/>
        <v>0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  <c r="X426" s="3">
        <f t="shared" si="6"/>
        <v>0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  <c r="X427" s="3">
        <f t="shared" si="6"/>
        <v>0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  <c r="X428" s="3">
        <f t="shared" si="6"/>
        <v>0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  <c r="X429" s="3">
        <f t="shared" si="6"/>
        <v>0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  <c r="X430" s="3">
        <f t="shared" si="6"/>
        <v>0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  <c r="X431" s="3">
        <f t="shared" si="6"/>
        <v>0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  <c r="X432" s="3">
        <f t="shared" si="6"/>
        <v>0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  <c r="X433" s="3">
        <f t="shared" si="6"/>
        <v>0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  <c r="X434" s="3">
        <f t="shared" si="6"/>
        <v>0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  <c r="X435" s="3">
        <f t="shared" si="6"/>
        <v>0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  <c r="X436" s="3">
        <f t="shared" si="6"/>
        <v>1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  <c r="X437" s="3">
        <f t="shared" si="6"/>
        <v>1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  <c r="X438" s="3">
        <f t="shared" si="6"/>
        <v>1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  <c r="X439" s="3">
        <f t="shared" si="6"/>
        <v>1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  <c r="X440" s="3">
        <f t="shared" si="6"/>
        <v>0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  <c r="X441" s="3">
        <f t="shared" si="6"/>
        <v>0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  <c r="X442" s="3">
        <f t="shared" si="6"/>
        <v>0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  <c r="X443" s="3">
        <f t="shared" si="6"/>
        <v>0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  <c r="X444" s="3">
        <f t="shared" si="6"/>
        <v>0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  <c r="X445" s="3">
        <f t="shared" si="6"/>
        <v>0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  <c r="X446" s="3">
        <f t="shared" si="6"/>
        <v>0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  <c r="X447" s="3">
        <f t="shared" si="6"/>
        <v>0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  <c r="X448" s="3">
        <f t="shared" si="6"/>
        <v>1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  <c r="X449" s="3">
        <f t="shared" si="6"/>
        <v>0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  <c r="X450" s="3">
        <f t="shared" ref="X450:X513" si="7">IF(W450="Yes", 1,0)</f>
        <v>0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  <c r="X451" s="3">
        <f t="shared" si="7"/>
        <v>0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  <c r="X452" s="3">
        <f t="shared" si="7"/>
        <v>0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  <c r="X453" s="3">
        <f t="shared" si="7"/>
        <v>0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  <c r="X454" s="3">
        <f t="shared" si="7"/>
        <v>0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  <c r="X455" s="3">
        <f t="shared" si="7"/>
        <v>0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  <c r="X456" s="3">
        <f t="shared" si="7"/>
        <v>0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  <c r="X457" s="3">
        <f t="shared" si="7"/>
        <v>0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  <c r="X458" s="3">
        <f t="shared" si="7"/>
        <v>0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  <c r="X459" s="3">
        <f t="shared" si="7"/>
        <v>0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  <c r="X460" s="3">
        <f t="shared" si="7"/>
        <v>0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  <c r="X461" s="3">
        <f t="shared" si="7"/>
        <v>0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  <c r="X462" s="3">
        <f t="shared" si="7"/>
        <v>0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  <c r="X463" s="3">
        <f t="shared" si="7"/>
        <v>0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  <c r="X464" s="3">
        <f t="shared" si="7"/>
        <v>1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  <c r="X465" s="3">
        <f t="shared" si="7"/>
        <v>1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  <c r="X466" s="3">
        <f t="shared" si="7"/>
        <v>1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  <c r="X467" s="3">
        <f t="shared" si="7"/>
        <v>1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  <c r="X468" s="3">
        <f t="shared" si="7"/>
        <v>1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  <c r="X469" s="3">
        <f t="shared" si="7"/>
        <v>0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  <c r="X470" s="3">
        <f t="shared" si="7"/>
        <v>0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  <c r="X471" s="3">
        <f t="shared" si="7"/>
        <v>0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  <c r="X472" s="3">
        <f t="shared" si="7"/>
        <v>0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  <c r="X473" s="3">
        <f t="shared" si="7"/>
        <v>0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  <c r="X474" s="3">
        <f t="shared" si="7"/>
        <v>0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  <c r="X475" s="3">
        <f t="shared" si="7"/>
        <v>0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  <c r="X476" s="3">
        <f t="shared" si="7"/>
        <v>0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  <c r="X477" s="3">
        <f t="shared" si="7"/>
        <v>0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  <c r="X478" s="3">
        <f t="shared" si="7"/>
        <v>0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  <c r="X479" s="3">
        <f t="shared" si="7"/>
        <v>0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  <c r="X480" s="3">
        <f t="shared" si="7"/>
        <v>0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  <c r="X481" s="3">
        <f t="shared" si="7"/>
        <v>0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  <c r="X482" s="3">
        <f t="shared" si="7"/>
        <v>0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  <c r="X483" s="3">
        <f t="shared" si="7"/>
        <v>0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  <c r="X484" s="3">
        <f t="shared" si="7"/>
        <v>0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  <c r="X485" s="3">
        <f t="shared" si="7"/>
        <v>0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  <c r="X486" s="3">
        <f t="shared" si="7"/>
        <v>1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  <c r="X487" s="3">
        <f t="shared" si="7"/>
        <v>1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  <c r="X488" s="3">
        <f t="shared" si="7"/>
        <v>1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  <c r="X489" s="3">
        <f t="shared" si="7"/>
        <v>0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  <c r="X490" s="3">
        <f t="shared" si="7"/>
        <v>0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  <c r="X491" s="3">
        <f t="shared" si="7"/>
        <v>0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  <c r="X492" s="3">
        <f t="shared" si="7"/>
        <v>0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  <c r="X493" s="3">
        <f t="shared" si="7"/>
        <v>0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  <c r="X494" s="3">
        <f t="shared" si="7"/>
        <v>0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  <c r="X495" s="3">
        <f t="shared" si="7"/>
        <v>0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  <c r="X496" s="3">
        <f t="shared" si="7"/>
        <v>0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  <c r="X497" s="3">
        <f t="shared" si="7"/>
        <v>0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  <c r="X498" s="3">
        <f t="shared" si="7"/>
        <v>0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  <c r="X499" s="3">
        <f t="shared" si="7"/>
        <v>0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  <c r="X500" s="3">
        <f t="shared" si="7"/>
        <v>0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  <c r="X501" s="3">
        <f t="shared" si="7"/>
        <v>0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  <c r="X502" s="3">
        <f t="shared" si="7"/>
        <v>1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  <c r="X503" s="3">
        <f t="shared" si="7"/>
        <v>1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  <c r="X504" s="3">
        <f t="shared" si="7"/>
        <v>1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  <c r="X505" s="3">
        <f t="shared" si="7"/>
        <v>1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  <c r="X506" s="3">
        <f t="shared" si="7"/>
        <v>1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  <c r="X507" s="3">
        <f t="shared" si="7"/>
        <v>0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  <c r="X508" s="3">
        <f t="shared" si="7"/>
        <v>0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  <c r="X509" s="3">
        <f t="shared" si="7"/>
        <v>0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  <c r="X510" s="3">
        <f t="shared" si="7"/>
        <v>0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  <c r="X511" s="3">
        <f t="shared" si="7"/>
        <v>0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  <c r="X512" s="3">
        <f t="shared" si="7"/>
        <v>0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  <c r="X513" s="3">
        <f t="shared" si="7"/>
        <v>0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  <c r="X514" s="3">
        <f t="shared" ref="X514:X577" si="8">IF(W514="Yes", 1,0)</f>
        <v>0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  <c r="X515" s="3">
        <f t="shared" si="8"/>
        <v>0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  <c r="X516" s="3">
        <f t="shared" si="8"/>
        <v>0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  <c r="X517" s="3">
        <f t="shared" si="8"/>
        <v>0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  <c r="X518" s="3">
        <f t="shared" si="8"/>
        <v>0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  <c r="X519" s="3">
        <f t="shared" si="8"/>
        <v>0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  <c r="X520" s="3">
        <f t="shared" si="8"/>
        <v>0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  <c r="X521" s="3">
        <f t="shared" si="8"/>
        <v>1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  <c r="X522" s="3">
        <f t="shared" si="8"/>
        <v>1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  <c r="X523" s="3">
        <f t="shared" si="8"/>
        <v>1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  <c r="X524" s="3">
        <f t="shared" si="8"/>
        <v>0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  <c r="X525" s="3">
        <f t="shared" si="8"/>
        <v>0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  <c r="X526" s="3">
        <f t="shared" si="8"/>
        <v>0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  <c r="X527" s="3">
        <f t="shared" si="8"/>
        <v>0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  <c r="X528" s="3">
        <f t="shared" si="8"/>
        <v>0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  <c r="X529" s="3">
        <f t="shared" si="8"/>
        <v>0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  <c r="X530" s="3">
        <f t="shared" si="8"/>
        <v>0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  <c r="X531" s="3">
        <f t="shared" si="8"/>
        <v>0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  <c r="X532" s="3">
        <f t="shared" si="8"/>
        <v>0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  <c r="X533" s="3">
        <f t="shared" si="8"/>
        <v>0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  <c r="X534" s="3">
        <f t="shared" si="8"/>
        <v>0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  <c r="X535" s="3">
        <f t="shared" si="8"/>
        <v>0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  <c r="X536" s="3">
        <f t="shared" si="8"/>
        <v>0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  <c r="X537" s="3">
        <f t="shared" si="8"/>
        <v>0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  <c r="X538" s="3">
        <f t="shared" si="8"/>
        <v>0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  <c r="X539" s="3">
        <f t="shared" si="8"/>
        <v>0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  <c r="X540" s="3">
        <f t="shared" si="8"/>
        <v>0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  <c r="X541" s="3">
        <f t="shared" si="8"/>
        <v>0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  <c r="X542" s="3">
        <f t="shared" si="8"/>
        <v>0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  <c r="X543" s="3">
        <f t="shared" si="8"/>
        <v>1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  <c r="X544" s="3">
        <f t="shared" si="8"/>
        <v>0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  <c r="X545" s="3">
        <f t="shared" si="8"/>
        <v>0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  <c r="X546" s="3">
        <f t="shared" si="8"/>
        <v>0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  <c r="X547" s="3">
        <f t="shared" si="8"/>
        <v>0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  <c r="X548" s="3">
        <f t="shared" si="8"/>
        <v>0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  <c r="X549" s="3">
        <f t="shared" si="8"/>
        <v>0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  <c r="X550" s="3">
        <f t="shared" si="8"/>
        <v>0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  <c r="X551" s="3">
        <f t="shared" si="8"/>
        <v>0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  <c r="X552" s="3">
        <f t="shared" si="8"/>
        <v>0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  <c r="X553" s="3">
        <f t="shared" si="8"/>
        <v>0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  <c r="X554" s="3">
        <f t="shared" si="8"/>
        <v>0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  <c r="X555" s="3">
        <f t="shared" si="8"/>
        <v>0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  <c r="X556" s="3">
        <f t="shared" si="8"/>
        <v>0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  <c r="X557" s="3">
        <f t="shared" si="8"/>
        <v>0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  <c r="X558" s="3">
        <f t="shared" si="8"/>
        <v>0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  <c r="X559" s="3">
        <f t="shared" si="8"/>
        <v>0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  <c r="X560" s="3">
        <f t="shared" si="8"/>
        <v>0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  <c r="X561" s="3">
        <f t="shared" si="8"/>
        <v>0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  <c r="X562" s="3">
        <f t="shared" si="8"/>
        <v>0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  <c r="X563" s="3">
        <f t="shared" si="8"/>
        <v>0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  <c r="X564" s="3">
        <f t="shared" si="8"/>
        <v>0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  <c r="X565" s="3">
        <f t="shared" si="8"/>
        <v>0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  <c r="X566" s="3">
        <f t="shared" si="8"/>
        <v>0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  <c r="X567" s="3">
        <f t="shared" si="8"/>
        <v>1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  <c r="X568" s="3">
        <f t="shared" si="8"/>
        <v>0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  <c r="X569" s="3">
        <f t="shared" si="8"/>
        <v>0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  <c r="X570" s="3">
        <f t="shared" si="8"/>
        <v>0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  <c r="X571" s="3">
        <f t="shared" si="8"/>
        <v>0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  <c r="X572" s="3">
        <f t="shared" si="8"/>
        <v>0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  <c r="X573" s="3">
        <f t="shared" si="8"/>
        <v>0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  <c r="X574" s="3">
        <f t="shared" si="8"/>
        <v>0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  <c r="X575" s="3">
        <f t="shared" si="8"/>
        <v>0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  <c r="X576" s="3">
        <f t="shared" si="8"/>
        <v>0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  <c r="X577" s="3">
        <f t="shared" si="8"/>
        <v>0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  <c r="X578" s="3">
        <f t="shared" ref="X578:X641" si="9">IF(W578="Yes", 1,0)</f>
        <v>0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  <c r="X579" s="3">
        <f t="shared" si="9"/>
        <v>0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  <c r="X580" s="3">
        <f t="shared" si="9"/>
        <v>0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  <c r="X581" s="3">
        <f t="shared" si="9"/>
        <v>0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  <c r="X582" s="3">
        <f t="shared" si="9"/>
        <v>0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  <c r="X583" s="3">
        <f t="shared" si="9"/>
        <v>0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  <c r="X584" s="3">
        <f t="shared" si="9"/>
        <v>0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  <c r="X585" s="3">
        <f t="shared" si="9"/>
        <v>0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  <c r="X586" s="3">
        <f t="shared" si="9"/>
        <v>0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  <c r="X587" s="3">
        <f t="shared" si="9"/>
        <v>0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  <c r="X588" s="3">
        <f t="shared" si="9"/>
        <v>0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  <c r="X589" s="3">
        <f t="shared" si="9"/>
        <v>0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  <c r="X590" s="3">
        <f t="shared" si="9"/>
        <v>1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  <c r="X591" s="3">
        <f t="shared" si="9"/>
        <v>1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  <c r="X592" s="3">
        <f t="shared" si="9"/>
        <v>1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  <c r="X593" s="3">
        <f t="shared" si="9"/>
        <v>1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  <c r="X594" s="3">
        <f t="shared" si="9"/>
        <v>0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  <c r="X595" s="3">
        <f t="shared" si="9"/>
        <v>0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  <c r="X596" s="3">
        <f t="shared" si="9"/>
        <v>0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  <c r="X597" s="3">
        <f t="shared" si="9"/>
        <v>0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  <c r="X598" s="3">
        <f t="shared" si="9"/>
        <v>0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  <c r="X599" s="3">
        <f t="shared" si="9"/>
        <v>0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  <c r="X600" s="3">
        <f t="shared" si="9"/>
        <v>0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  <c r="X601" s="3">
        <f t="shared" si="9"/>
        <v>0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  <c r="X602" s="3">
        <f t="shared" si="9"/>
        <v>0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  <c r="X603" s="3">
        <f t="shared" si="9"/>
        <v>0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  <c r="X604" s="3">
        <f t="shared" si="9"/>
        <v>0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  <c r="X605" s="3">
        <f t="shared" si="9"/>
        <v>0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  <c r="X606" s="3">
        <f t="shared" si="9"/>
        <v>0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  <c r="X607" s="3">
        <f t="shared" si="9"/>
        <v>0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  <c r="X608" s="3">
        <f t="shared" si="9"/>
        <v>0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  <c r="X609" s="3">
        <f t="shared" si="9"/>
        <v>0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  <c r="X610" s="3">
        <f t="shared" si="9"/>
        <v>0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  <c r="X611" s="3">
        <f t="shared" si="9"/>
        <v>0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  <c r="X612" s="3">
        <f t="shared" si="9"/>
        <v>0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  <c r="X613" s="3">
        <f t="shared" si="9"/>
        <v>0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  <c r="X614" s="3">
        <f t="shared" si="9"/>
        <v>0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  <c r="X615" s="3">
        <f t="shared" si="9"/>
        <v>0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  <c r="X616" s="3">
        <f t="shared" si="9"/>
        <v>0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  <c r="X617" s="3">
        <f t="shared" si="9"/>
        <v>0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  <c r="X618" s="3">
        <f t="shared" si="9"/>
        <v>0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  <c r="X619" s="3">
        <f t="shared" si="9"/>
        <v>0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  <c r="X620" s="3">
        <f t="shared" si="9"/>
        <v>0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  <c r="X621" s="3">
        <f t="shared" si="9"/>
        <v>0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  <c r="X622" s="3">
        <f t="shared" si="9"/>
        <v>0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  <c r="X623" s="3">
        <f t="shared" si="9"/>
        <v>0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  <c r="X624" s="3">
        <f t="shared" si="9"/>
        <v>0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  <c r="X625" s="3">
        <f t="shared" si="9"/>
        <v>0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  <c r="X626" s="3">
        <f t="shared" si="9"/>
        <v>0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  <c r="X627" s="3">
        <f t="shared" si="9"/>
        <v>0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  <c r="X628" s="3">
        <f t="shared" si="9"/>
        <v>0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  <c r="X629" s="3">
        <f t="shared" si="9"/>
        <v>0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  <c r="X630" s="3">
        <f t="shared" si="9"/>
        <v>0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  <c r="X631" s="3">
        <f t="shared" si="9"/>
        <v>0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  <c r="X632" s="3">
        <f t="shared" si="9"/>
        <v>1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  <c r="X633" s="3">
        <f t="shared" si="9"/>
        <v>1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  <c r="X634" s="3">
        <f t="shared" si="9"/>
        <v>1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  <c r="X635" s="3">
        <f t="shared" si="9"/>
        <v>0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  <c r="X636" s="3">
        <f t="shared" si="9"/>
        <v>0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  <c r="X637" s="3">
        <f t="shared" si="9"/>
        <v>0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  <c r="X638" s="3">
        <f t="shared" si="9"/>
        <v>0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  <c r="X639" s="3">
        <f t="shared" si="9"/>
        <v>0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  <c r="X640" s="3">
        <f t="shared" si="9"/>
        <v>1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  <c r="X641" s="3">
        <f t="shared" si="9"/>
        <v>1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  <c r="X642" s="3">
        <f t="shared" ref="X642:X705" si="10">IF(W642="Yes", 1,0)</f>
        <v>0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  <c r="X643" s="3">
        <f t="shared" si="10"/>
        <v>0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  <c r="X644" s="3">
        <f t="shared" si="10"/>
        <v>0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  <c r="X645" s="3">
        <f t="shared" si="10"/>
        <v>0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  <c r="X646" s="3">
        <f t="shared" si="10"/>
        <v>0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  <c r="X647" s="3">
        <f t="shared" si="10"/>
        <v>0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  <c r="X648" s="3">
        <f t="shared" si="10"/>
        <v>0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  <c r="X649" s="3">
        <f t="shared" si="10"/>
        <v>0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  <c r="X650" s="3">
        <f t="shared" si="10"/>
        <v>0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  <c r="X651" s="3">
        <f t="shared" si="10"/>
        <v>0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  <c r="X652" s="3">
        <f t="shared" si="10"/>
        <v>0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  <c r="X653" s="3">
        <f t="shared" si="10"/>
        <v>0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  <c r="X654" s="3">
        <f t="shared" si="10"/>
        <v>0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  <c r="X655" s="3">
        <f t="shared" si="10"/>
        <v>0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  <c r="X656" s="3">
        <f t="shared" si="10"/>
        <v>0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  <c r="X657" s="3">
        <f t="shared" si="10"/>
        <v>0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  <c r="X658" s="3">
        <f t="shared" si="10"/>
        <v>0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  <c r="X659" s="3">
        <f t="shared" si="10"/>
        <v>0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  <c r="X660" s="3">
        <f t="shared" si="10"/>
        <v>0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  <c r="X661" s="3">
        <f t="shared" si="10"/>
        <v>0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  <c r="X662" s="3">
        <f t="shared" si="10"/>
        <v>0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  <c r="X663" s="3">
        <f t="shared" si="10"/>
        <v>0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  <c r="X664" s="3">
        <f t="shared" si="10"/>
        <v>0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  <c r="X665" s="3">
        <f t="shared" si="10"/>
        <v>0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  <c r="X666" s="3">
        <f t="shared" si="10"/>
        <v>0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  <c r="X667" s="3">
        <f t="shared" si="10"/>
        <v>0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  <c r="X668" s="3">
        <f t="shared" si="10"/>
        <v>0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  <c r="X669" s="3">
        <f t="shared" si="10"/>
        <v>0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  <c r="X670" s="3">
        <f t="shared" si="10"/>
        <v>0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  <c r="X671" s="3">
        <f t="shared" si="10"/>
        <v>0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  <c r="X672" s="3">
        <f t="shared" si="10"/>
        <v>0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  <c r="X673" s="3">
        <f t="shared" si="10"/>
        <v>0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  <c r="X674" s="3">
        <f t="shared" si="10"/>
        <v>0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  <c r="X675" s="3">
        <f t="shared" si="10"/>
        <v>0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  <c r="X676" s="3">
        <f t="shared" si="10"/>
        <v>0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  <c r="X677" s="3">
        <f t="shared" si="10"/>
        <v>0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  <c r="X678" s="3">
        <f t="shared" si="10"/>
        <v>0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  <c r="X679" s="3">
        <f t="shared" si="10"/>
        <v>0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  <c r="X680" s="3">
        <f t="shared" si="10"/>
        <v>0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  <c r="X681" s="3">
        <f t="shared" si="10"/>
        <v>0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  <c r="X682" s="3">
        <f t="shared" si="10"/>
        <v>0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  <c r="X683" s="3">
        <f t="shared" si="10"/>
        <v>0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  <c r="X684" s="3">
        <f t="shared" si="10"/>
        <v>0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  <c r="X685" s="3">
        <f t="shared" si="10"/>
        <v>0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  <c r="X686" s="3">
        <f t="shared" si="10"/>
        <v>0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  <c r="X687" s="3">
        <f t="shared" si="10"/>
        <v>0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  <c r="X688" s="3">
        <f t="shared" si="10"/>
        <v>0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  <c r="X689" s="3">
        <f t="shared" si="10"/>
        <v>0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  <c r="X690" s="3">
        <f t="shared" si="10"/>
        <v>0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  <c r="X691" s="3">
        <f t="shared" si="10"/>
        <v>0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  <c r="X692" s="3">
        <f t="shared" si="10"/>
        <v>0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  <c r="X693" s="3">
        <f t="shared" si="10"/>
        <v>0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  <c r="X694" s="3">
        <f t="shared" si="10"/>
        <v>0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  <c r="X695" s="3">
        <f t="shared" si="10"/>
        <v>0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  <c r="X696" s="3">
        <f t="shared" si="10"/>
        <v>0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  <c r="X697" s="3">
        <f t="shared" si="10"/>
        <v>0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  <c r="X698" s="3">
        <f t="shared" si="10"/>
        <v>0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  <c r="X699" s="3">
        <f t="shared" si="10"/>
        <v>0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  <c r="X700" s="3">
        <f t="shared" si="10"/>
        <v>0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  <c r="X701" s="3">
        <f t="shared" si="10"/>
        <v>0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  <c r="X702" s="3">
        <f t="shared" si="10"/>
        <v>0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  <c r="X703" s="3">
        <f t="shared" si="10"/>
        <v>0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  <c r="X704" s="3">
        <f t="shared" si="10"/>
        <v>0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  <c r="X705" s="3">
        <f t="shared" si="10"/>
        <v>0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  <c r="X706" s="3">
        <f t="shared" ref="X706:X769" si="11">IF(W706="Yes", 1,0)</f>
        <v>0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  <c r="X707" s="3">
        <f t="shared" si="11"/>
        <v>0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  <c r="X708" s="3">
        <f t="shared" si="11"/>
        <v>0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  <c r="X709" s="3">
        <f t="shared" si="11"/>
        <v>0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  <c r="X710" s="3">
        <f t="shared" si="11"/>
        <v>0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  <c r="X711" s="3">
        <f t="shared" si="11"/>
        <v>0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  <c r="X712" s="3">
        <f t="shared" si="11"/>
        <v>0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  <c r="X713" s="3">
        <f t="shared" si="11"/>
        <v>0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  <c r="X714" s="3">
        <f t="shared" si="11"/>
        <v>0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  <c r="X715" s="3">
        <f t="shared" si="11"/>
        <v>0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  <c r="X716" s="3">
        <f t="shared" si="11"/>
        <v>0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  <c r="X717" s="3">
        <f t="shared" si="11"/>
        <v>1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  <c r="X718" s="3">
        <f t="shared" si="11"/>
        <v>0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  <c r="X719" s="3">
        <f t="shared" si="11"/>
        <v>0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  <c r="X720" s="3">
        <f t="shared" si="11"/>
        <v>0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  <c r="X721" s="3">
        <f t="shared" si="11"/>
        <v>0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  <c r="X722" s="3">
        <f t="shared" si="11"/>
        <v>0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  <c r="X723" s="3">
        <f t="shared" si="11"/>
        <v>0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  <c r="X724" s="3">
        <f t="shared" si="11"/>
        <v>0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  <c r="X725" s="3">
        <f t="shared" si="11"/>
        <v>0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  <c r="X726" s="3">
        <f t="shared" si="11"/>
        <v>0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  <c r="X727" s="3">
        <f t="shared" si="11"/>
        <v>0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  <c r="X728" s="3">
        <f t="shared" si="11"/>
        <v>0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  <c r="X729" s="3">
        <f t="shared" si="11"/>
        <v>0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  <c r="X730" s="3">
        <f t="shared" si="11"/>
        <v>0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  <c r="X731" s="3">
        <f t="shared" si="11"/>
        <v>0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  <c r="X732" s="3">
        <f t="shared" si="11"/>
        <v>0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  <c r="X733" s="3">
        <f t="shared" si="11"/>
        <v>0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  <c r="X734" s="3">
        <f t="shared" si="11"/>
        <v>0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  <c r="X735" s="3">
        <f t="shared" si="11"/>
        <v>0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  <c r="X736" s="3">
        <f t="shared" si="11"/>
        <v>0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  <c r="X737" s="3">
        <f t="shared" si="11"/>
        <v>0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  <c r="X738" s="3">
        <f t="shared" si="11"/>
        <v>0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  <c r="X739" s="3">
        <f t="shared" si="11"/>
        <v>0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  <c r="X740" s="3">
        <f t="shared" si="11"/>
        <v>0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  <c r="X741" s="3">
        <f t="shared" si="11"/>
        <v>0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  <c r="X742" s="3">
        <f t="shared" si="11"/>
        <v>0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  <c r="X743" s="3">
        <f t="shared" si="11"/>
        <v>0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  <c r="X744" s="3">
        <f t="shared" si="11"/>
        <v>0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  <c r="X745" s="3">
        <f t="shared" si="11"/>
        <v>0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  <c r="X746" s="3">
        <f t="shared" si="11"/>
        <v>0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  <c r="X747" s="3">
        <f t="shared" si="11"/>
        <v>0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  <c r="X748" s="3">
        <f t="shared" si="11"/>
        <v>0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  <c r="X749" s="3">
        <f t="shared" si="11"/>
        <v>0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  <c r="X750" s="3">
        <f t="shared" si="11"/>
        <v>0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  <c r="X751" s="3">
        <f t="shared" si="11"/>
        <v>0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  <c r="X752" s="3">
        <f t="shared" si="11"/>
        <v>0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  <c r="X753" s="3">
        <f t="shared" si="11"/>
        <v>0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  <c r="X754" s="3">
        <f t="shared" si="11"/>
        <v>0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  <c r="X755" s="3">
        <f t="shared" si="11"/>
        <v>0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  <c r="X756" s="3">
        <f t="shared" si="11"/>
        <v>0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  <c r="X757" s="3">
        <f t="shared" si="11"/>
        <v>0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  <c r="X758" s="3">
        <f t="shared" si="11"/>
        <v>0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  <c r="X759" s="3">
        <f t="shared" si="11"/>
        <v>0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  <c r="X760" s="3">
        <f t="shared" si="11"/>
        <v>0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  <c r="X761" s="3">
        <f t="shared" si="11"/>
        <v>0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  <c r="X762" s="3">
        <f t="shared" si="11"/>
        <v>0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  <c r="X763" s="3">
        <f t="shared" si="11"/>
        <v>0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  <c r="X764" s="3">
        <f t="shared" si="11"/>
        <v>0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  <c r="X765" s="3">
        <f t="shared" si="11"/>
        <v>0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  <c r="X766" s="3">
        <f t="shared" si="11"/>
        <v>0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  <c r="X767" s="3">
        <f t="shared" si="11"/>
        <v>0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  <c r="X768" s="3">
        <f t="shared" si="11"/>
        <v>0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  <c r="X769" s="3">
        <f t="shared" si="11"/>
        <v>0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  <c r="X770" s="3">
        <f t="shared" ref="X770:X833" si="12">IF(W770="Yes", 1,0)</f>
        <v>0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  <c r="X771" s="3">
        <f t="shared" si="12"/>
        <v>0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  <c r="X772" s="3">
        <f t="shared" si="12"/>
        <v>0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  <c r="X773" s="3">
        <f t="shared" si="12"/>
        <v>0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  <c r="X774" s="3">
        <f t="shared" si="12"/>
        <v>0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  <c r="X775" s="3">
        <f t="shared" si="12"/>
        <v>0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  <c r="X776" s="3">
        <f t="shared" si="12"/>
        <v>0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  <c r="X777" s="3">
        <f t="shared" si="12"/>
        <v>0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  <c r="X778" s="3">
        <f t="shared" si="12"/>
        <v>0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  <c r="X779" s="3">
        <f t="shared" si="12"/>
        <v>1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  <c r="X780" s="3">
        <f t="shared" si="12"/>
        <v>1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  <c r="X781" s="3">
        <f t="shared" si="12"/>
        <v>1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  <c r="X782" s="3">
        <f t="shared" si="12"/>
        <v>1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  <c r="X783" s="3">
        <f t="shared" si="12"/>
        <v>0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  <c r="X784" s="3">
        <f t="shared" si="12"/>
        <v>0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  <c r="X785" s="3">
        <f t="shared" si="12"/>
        <v>0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  <c r="X786" s="3">
        <f t="shared" si="12"/>
        <v>0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  <c r="X787" s="3">
        <f t="shared" si="12"/>
        <v>0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  <c r="X788" s="3">
        <f t="shared" si="12"/>
        <v>0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  <c r="X789" s="3">
        <f t="shared" si="12"/>
        <v>0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  <c r="X790" s="3">
        <f t="shared" si="12"/>
        <v>0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  <c r="X791" s="3">
        <f t="shared" si="12"/>
        <v>0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  <c r="X792" s="3">
        <f t="shared" si="12"/>
        <v>0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  <c r="X793" s="3">
        <f t="shared" si="12"/>
        <v>0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  <c r="X794" s="3">
        <f t="shared" si="12"/>
        <v>0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  <c r="X795" s="3">
        <f t="shared" si="12"/>
        <v>0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  <c r="X796" s="3">
        <f t="shared" si="12"/>
        <v>0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  <c r="X797" s="3">
        <f t="shared" si="12"/>
        <v>0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  <c r="X798" s="3">
        <f t="shared" si="12"/>
        <v>0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  <c r="X799" s="3">
        <f t="shared" si="12"/>
        <v>0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  <c r="X800" s="3">
        <f t="shared" si="12"/>
        <v>0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  <c r="X801" s="3">
        <f t="shared" si="12"/>
        <v>1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  <c r="X802" s="3">
        <f t="shared" si="12"/>
        <v>0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  <c r="X803" s="3">
        <f t="shared" si="12"/>
        <v>0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  <c r="X804" s="3">
        <f t="shared" si="12"/>
        <v>0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  <c r="X805" s="3">
        <f t="shared" si="12"/>
        <v>0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  <c r="X806" s="3">
        <f t="shared" si="12"/>
        <v>0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  <c r="X807" s="3">
        <f t="shared" si="12"/>
        <v>0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  <c r="X808" s="3">
        <f t="shared" si="12"/>
        <v>0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  <c r="X809" s="3">
        <f t="shared" si="12"/>
        <v>0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  <c r="X810" s="3">
        <f t="shared" si="12"/>
        <v>0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  <c r="X811" s="3">
        <f t="shared" si="12"/>
        <v>0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  <c r="X812" s="3">
        <f t="shared" si="12"/>
        <v>0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  <c r="X813" s="3">
        <f t="shared" si="12"/>
        <v>0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  <c r="X814" s="3">
        <f t="shared" si="12"/>
        <v>0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  <c r="X815" s="3">
        <f t="shared" si="12"/>
        <v>0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  <c r="X816" s="3">
        <f t="shared" si="12"/>
        <v>0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  <c r="X817" s="3">
        <f t="shared" si="12"/>
        <v>0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  <c r="X818" s="3">
        <f t="shared" si="12"/>
        <v>0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  <c r="X819" s="3">
        <f t="shared" si="12"/>
        <v>0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  <c r="X820" s="3">
        <f t="shared" si="12"/>
        <v>0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  <c r="X821" s="3">
        <f t="shared" si="12"/>
        <v>0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  <c r="X822" s="3">
        <f t="shared" si="12"/>
        <v>0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  <c r="X823" s="3">
        <f t="shared" si="12"/>
        <v>0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  <c r="X824" s="3">
        <f t="shared" si="12"/>
        <v>0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  <c r="X825" s="3">
        <f t="shared" si="12"/>
        <v>0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  <c r="X826" s="3">
        <f t="shared" si="12"/>
        <v>0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  <c r="X827" s="3">
        <f t="shared" si="12"/>
        <v>0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  <c r="X828" s="3">
        <f t="shared" si="12"/>
        <v>0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  <c r="X829" s="3">
        <f t="shared" si="12"/>
        <v>0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  <c r="X830" s="3">
        <f t="shared" si="12"/>
        <v>0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  <c r="X831" s="3">
        <f t="shared" si="12"/>
        <v>0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  <c r="X832" s="3">
        <f t="shared" si="12"/>
        <v>0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  <c r="X833" s="3">
        <f t="shared" si="12"/>
        <v>0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  <c r="X834" s="3">
        <f t="shared" ref="X834:X897" si="13">IF(W834="Yes", 1,0)</f>
        <v>0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  <c r="X835" s="3">
        <f t="shared" si="13"/>
        <v>0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  <c r="X836" s="3">
        <f t="shared" si="13"/>
        <v>0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  <c r="X837" s="3">
        <f t="shared" si="13"/>
        <v>0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  <c r="X838" s="3">
        <f t="shared" si="13"/>
        <v>0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  <c r="X839" s="3">
        <f t="shared" si="13"/>
        <v>0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  <c r="X840" s="3">
        <f t="shared" si="13"/>
        <v>0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  <c r="X841" s="3">
        <f t="shared" si="13"/>
        <v>0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  <c r="X842" s="3">
        <f t="shared" si="13"/>
        <v>0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  <c r="X843" s="3">
        <f t="shared" si="13"/>
        <v>0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  <c r="X844" s="3">
        <f t="shared" si="13"/>
        <v>0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  <c r="X845" s="3">
        <f t="shared" si="13"/>
        <v>0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  <c r="X846" s="3">
        <f t="shared" si="13"/>
        <v>0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  <c r="X847" s="3">
        <f t="shared" si="13"/>
        <v>0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  <c r="X848" s="3">
        <f t="shared" si="13"/>
        <v>0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  <c r="X849" s="3">
        <f t="shared" si="13"/>
        <v>0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  <c r="X850" s="3">
        <f t="shared" si="13"/>
        <v>0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  <c r="X851" s="3">
        <f t="shared" si="13"/>
        <v>0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  <c r="X852" s="3">
        <f t="shared" si="13"/>
        <v>0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  <c r="X853" s="3">
        <f t="shared" si="13"/>
        <v>0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  <c r="X854" s="3">
        <f t="shared" si="13"/>
        <v>0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  <c r="X855" s="3">
        <f t="shared" si="13"/>
        <v>0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  <c r="X856" s="3">
        <f t="shared" si="13"/>
        <v>0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  <c r="X857" s="3">
        <f t="shared" si="13"/>
        <v>0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  <c r="X858" s="3">
        <f t="shared" si="13"/>
        <v>0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  <c r="X859" s="3">
        <f t="shared" si="13"/>
        <v>0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  <c r="X860" s="3">
        <f t="shared" si="13"/>
        <v>0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  <c r="X861" s="3">
        <f t="shared" si="13"/>
        <v>0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  <c r="X862" s="3">
        <f t="shared" si="13"/>
        <v>0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  <c r="X863" s="3">
        <f t="shared" si="13"/>
        <v>0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  <c r="X864" s="3">
        <f t="shared" si="13"/>
        <v>0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  <c r="X865" s="3">
        <f t="shared" si="13"/>
        <v>0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  <c r="X866" s="3">
        <f t="shared" si="13"/>
        <v>0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  <c r="X867" s="3">
        <f t="shared" si="13"/>
        <v>0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  <c r="X868" s="3">
        <f t="shared" si="13"/>
        <v>0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  <c r="X869" s="3">
        <f t="shared" si="13"/>
        <v>0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  <c r="X870" s="3">
        <f t="shared" si="13"/>
        <v>0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  <c r="X871" s="3">
        <f t="shared" si="13"/>
        <v>0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  <c r="X872" s="3">
        <f t="shared" si="13"/>
        <v>0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  <c r="X873" s="3">
        <f t="shared" si="13"/>
        <v>0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  <c r="X874" s="3">
        <f t="shared" si="13"/>
        <v>0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  <c r="X875" s="3">
        <f t="shared" si="13"/>
        <v>0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  <c r="X876" s="3">
        <f t="shared" si="13"/>
        <v>0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  <c r="X877" s="3">
        <f t="shared" si="13"/>
        <v>1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  <c r="X878" s="3">
        <f t="shared" si="13"/>
        <v>1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  <c r="X879" s="3">
        <f t="shared" si="13"/>
        <v>1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  <c r="X880" s="3">
        <f t="shared" si="13"/>
        <v>0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  <c r="X881" s="3">
        <f t="shared" si="13"/>
        <v>0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  <c r="X882" s="3">
        <f t="shared" si="13"/>
        <v>0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  <c r="X883" s="3">
        <f t="shared" si="13"/>
        <v>0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  <c r="X884" s="3">
        <f t="shared" si="13"/>
        <v>0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  <c r="X885" s="3">
        <f t="shared" si="13"/>
        <v>0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  <c r="X886" s="3">
        <f t="shared" si="13"/>
        <v>0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  <c r="X887" s="3">
        <f t="shared" si="13"/>
        <v>1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  <c r="X888" s="3">
        <f t="shared" si="13"/>
        <v>0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  <c r="X889" s="3">
        <f t="shared" si="13"/>
        <v>0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  <c r="X890" s="3">
        <f t="shared" si="13"/>
        <v>0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  <c r="X891" s="3">
        <f t="shared" si="13"/>
        <v>0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  <c r="X892" s="3">
        <f t="shared" si="13"/>
        <v>0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  <c r="X893" s="3">
        <f t="shared" si="13"/>
        <v>0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  <c r="X894" s="3">
        <f t="shared" si="13"/>
        <v>0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  <c r="X895" s="3">
        <f t="shared" si="13"/>
        <v>0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  <c r="X896" s="3">
        <f t="shared" si="13"/>
        <v>0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  <c r="X897" s="3">
        <f t="shared" si="13"/>
        <v>0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  <c r="X898" s="3">
        <f t="shared" ref="X898:X961" si="14">IF(W898="Yes", 1,0)</f>
        <v>0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  <c r="X899" s="3">
        <f t="shared" si="14"/>
        <v>0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  <c r="X900" s="3">
        <f t="shared" si="14"/>
        <v>0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  <c r="X901" s="3">
        <f t="shared" si="14"/>
        <v>0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  <c r="X902" s="3">
        <f t="shared" si="14"/>
        <v>0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  <c r="X903" s="3">
        <f t="shared" si="14"/>
        <v>0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  <c r="X904" s="3">
        <f t="shared" si="14"/>
        <v>0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  <c r="X905" s="3">
        <f t="shared" si="14"/>
        <v>1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  <c r="X906" s="3">
        <f t="shared" si="14"/>
        <v>1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  <c r="X907" s="3">
        <f t="shared" si="14"/>
        <v>1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  <c r="X908" s="3">
        <f t="shared" si="14"/>
        <v>0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  <c r="X909" s="3">
        <f t="shared" si="14"/>
        <v>0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  <c r="X910" s="3">
        <f t="shared" si="14"/>
        <v>0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  <c r="X911" s="3">
        <f t="shared" si="14"/>
        <v>0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  <c r="X912" s="3">
        <f t="shared" si="14"/>
        <v>0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  <c r="X913" s="3">
        <f t="shared" si="14"/>
        <v>0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  <c r="X914" s="3">
        <f t="shared" si="14"/>
        <v>0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  <c r="X915" s="3">
        <f t="shared" si="14"/>
        <v>1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  <c r="X916" s="3">
        <f t="shared" si="14"/>
        <v>1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  <c r="X917" s="3">
        <f t="shared" si="14"/>
        <v>0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  <c r="X918" s="3">
        <f t="shared" si="14"/>
        <v>0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  <c r="X919" s="3">
        <f t="shared" si="14"/>
        <v>0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  <c r="X920" s="3">
        <f t="shared" si="14"/>
        <v>0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  <c r="X921" s="3">
        <f t="shared" si="14"/>
        <v>0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  <c r="X922" s="3">
        <f t="shared" si="14"/>
        <v>0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  <c r="X923" s="3">
        <f t="shared" si="14"/>
        <v>0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  <c r="X924" s="3">
        <f t="shared" si="14"/>
        <v>0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  <c r="X925" s="3">
        <f t="shared" si="14"/>
        <v>0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  <c r="X926" s="3">
        <f t="shared" si="14"/>
        <v>0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  <c r="X927" s="3">
        <f t="shared" si="14"/>
        <v>0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  <c r="X928" s="3">
        <f t="shared" si="14"/>
        <v>0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  <c r="X929" s="3">
        <f t="shared" si="14"/>
        <v>0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  <c r="X930" s="3">
        <f t="shared" si="14"/>
        <v>0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  <c r="X931" s="3">
        <f t="shared" si="14"/>
        <v>0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  <c r="X932" s="3">
        <f t="shared" si="14"/>
        <v>0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  <c r="X933" s="3">
        <f t="shared" si="14"/>
        <v>0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  <c r="X934" s="3">
        <f t="shared" si="14"/>
        <v>0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  <c r="X935" s="3">
        <f t="shared" si="14"/>
        <v>0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  <c r="X936" s="3">
        <f t="shared" si="14"/>
        <v>0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  <c r="X937" s="3">
        <f t="shared" si="14"/>
        <v>0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  <c r="X938" s="3">
        <f t="shared" si="14"/>
        <v>0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  <c r="X939" s="3">
        <f t="shared" si="14"/>
        <v>0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  <c r="X940" s="3">
        <f t="shared" si="14"/>
        <v>0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  <c r="X941" s="3">
        <f t="shared" si="14"/>
        <v>0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  <c r="X942" s="3">
        <f t="shared" si="14"/>
        <v>0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  <c r="X943" s="3">
        <f t="shared" si="14"/>
        <v>0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  <c r="X944" s="3">
        <f t="shared" si="14"/>
        <v>0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  <c r="X945" s="3">
        <f t="shared" si="14"/>
        <v>0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  <c r="X946" s="3">
        <f t="shared" si="14"/>
        <v>0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  <c r="X947" s="3">
        <f t="shared" si="14"/>
        <v>0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  <c r="X948" s="3">
        <f t="shared" si="14"/>
        <v>0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  <c r="X949" s="3">
        <f t="shared" si="14"/>
        <v>0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  <c r="X950" s="3">
        <f t="shared" si="14"/>
        <v>0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  <c r="X951" s="3">
        <f t="shared" si="14"/>
        <v>0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  <c r="X952" s="3">
        <f t="shared" si="14"/>
        <v>0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  <c r="X953" s="3">
        <f t="shared" si="14"/>
        <v>0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  <c r="X954" s="3">
        <f t="shared" si="14"/>
        <v>0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  <c r="X955" s="3">
        <f t="shared" si="14"/>
        <v>1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  <c r="X956" s="3">
        <f t="shared" si="14"/>
        <v>1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  <c r="X957" s="3">
        <f t="shared" si="14"/>
        <v>0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  <c r="X958" s="3">
        <f t="shared" si="14"/>
        <v>0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  <c r="X959" s="3">
        <f t="shared" si="14"/>
        <v>0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  <c r="X960" s="3">
        <f t="shared" si="14"/>
        <v>0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  <c r="X961" s="3">
        <f t="shared" si="14"/>
        <v>0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  <c r="X962" s="3">
        <f t="shared" ref="X962:X1025" si="15">IF(W962="Yes", 1,0)</f>
        <v>0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  <c r="X963" s="3">
        <f t="shared" si="15"/>
        <v>0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  <c r="X964" s="3">
        <f t="shared" si="15"/>
        <v>0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  <c r="X965" s="3">
        <f t="shared" si="15"/>
        <v>0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  <c r="X966" s="3">
        <f t="shared" si="15"/>
        <v>0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  <c r="X967" s="3">
        <f t="shared" si="15"/>
        <v>0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  <c r="X968" s="3">
        <f t="shared" si="15"/>
        <v>0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  <c r="X969" s="3">
        <f t="shared" si="15"/>
        <v>0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  <c r="X970" s="3">
        <f t="shared" si="15"/>
        <v>0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  <c r="X971" s="3">
        <f t="shared" si="15"/>
        <v>0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  <c r="X972" s="3">
        <f t="shared" si="15"/>
        <v>0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  <c r="X973" s="3">
        <f t="shared" si="15"/>
        <v>0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  <c r="X974" s="3">
        <f t="shared" si="15"/>
        <v>0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  <c r="X975" s="3">
        <f t="shared" si="15"/>
        <v>0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  <c r="X976" s="3">
        <f t="shared" si="15"/>
        <v>1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  <c r="X977" s="3">
        <f t="shared" si="15"/>
        <v>1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  <c r="X978" s="3">
        <f t="shared" si="15"/>
        <v>0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  <c r="X979" s="3">
        <f t="shared" si="15"/>
        <v>0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  <c r="X980" s="3">
        <f t="shared" si="15"/>
        <v>0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  <c r="X981" s="3">
        <f t="shared" si="15"/>
        <v>0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  <c r="X982" s="3">
        <f t="shared" si="15"/>
        <v>0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  <c r="X983" s="3">
        <f t="shared" si="15"/>
        <v>0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  <c r="X984" s="3">
        <f t="shared" si="15"/>
        <v>0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  <c r="X985" s="3">
        <f t="shared" si="15"/>
        <v>0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  <c r="X986" s="3">
        <f t="shared" si="15"/>
        <v>0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  <c r="X987" s="3">
        <f t="shared" si="15"/>
        <v>0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  <c r="X988" s="3">
        <f t="shared" si="15"/>
        <v>0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  <c r="X989" s="3">
        <f t="shared" si="15"/>
        <v>0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  <c r="X990" s="3">
        <f t="shared" si="15"/>
        <v>0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  <c r="X991" s="3">
        <f t="shared" si="15"/>
        <v>0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  <c r="X992" s="3">
        <f t="shared" si="15"/>
        <v>0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  <c r="X993" s="3">
        <f t="shared" si="15"/>
        <v>0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  <c r="X994" s="3">
        <f t="shared" si="15"/>
        <v>1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  <c r="X995" s="3">
        <f t="shared" si="15"/>
        <v>1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  <c r="X996" s="3">
        <f t="shared" si="15"/>
        <v>0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  <c r="X997" s="3">
        <f t="shared" si="15"/>
        <v>0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  <c r="X998" s="3">
        <f t="shared" si="15"/>
        <v>0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  <c r="X999" s="3">
        <f t="shared" si="15"/>
        <v>0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  <c r="X1000" s="3">
        <f t="shared" si="15"/>
        <v>0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  <c r="X1001" s="3">
        <f t="shared" si="15"/>
        <v>0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  <c r="X1002" s="3">
        <f t="shared" si="15"/>
        <v>0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  <c r="X1003" s="3">
        <f t="shared" si="15"/>
        <v>0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  <c r="X1004" s="3">
        <f t="shared" si="15"/>
        <v>0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  <c r="X1005" s="3">
        <f t="shared" si="15"/>
        <v>0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  <c r="X1006" s="3">
        <f t="shared" si="15"/>
        <v>0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  <c r="X1007" s="3">
        <f t="shared" si="15"/>
        <v>0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  <c r="X1008" s="3">
        <f t="shared" si="15"/>
        <v>0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  <c r="X1009" s="3">
        <f t="shared" si="15"/>
        <v>0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  <c r="X1010" s="3">
        <f t="shared" si="15"/>
        <v>0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  <c r="X1011" s="3">
        <f t="shared" si="15"/>
        <v>0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  <c r="X1012" s="3">
        <f t="shared" si="15"/>
        <v>0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  <c r="X1013" s="3">
        <f t="shared" si="15"/>
        <v>0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  <c r="X1014" s="3">
        <f t="shared" si="15"/>
        <v>0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  <c r="X1015" s="3">
        <f t="shared" si="15"/>
        <v>1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  <c r="X1016" s="3">
        <f t="shared" si="15"/>
        <v>1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  <c r="X1017" s="3">
        <f t="shared" si="15"/>
        <v>0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  <c r="X1018" s="3">
        <f t="shared" si="15"/>
        <v>0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  <c r="X1019" s="3">
        <f t="shared" si="15"/>
        <v>0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  <c r="X1020" s="3">
        <f t="shared" si="15"/>
        <v>0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  <c r="X1021" s="3">
        <f t="shared" si="15"/>
        <v>0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  <c r="X1022" s="3">
        <f t="shared" si="15"/>
        <v>0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  <c r="X1023" s="3">
        <f t="shared" si="15"/>
        <v>0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  <c r="X1024" s="3">
        <f t="shared" si="15"/>
        <v>0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  <c r="X1025" s="3">
        <f t="shared" si="15"/>
        <v>0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  <c r="X1026" s="3">
        <f t="shared" ref="X1026:X1089" si="16">IF(W1026="Yes", 1,0)</f>
        <v>0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  <c r="X1027" s="3">
        <f t="shared" si="16"/>
        <v>1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  <c r="X1028" s="3">
        <f t="shared" si="16"/>
        <v>1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  <c r="X1029" s="3">
        <f t="shared" si="16"/>
        <v>1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  <c r="X1030" s="3">
        <f t="shared" si="16"/>
        <v>0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  <c r="X1031" s="3">
        <f t="shared" si="16"/>
        <v>0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  <c r="X1032" s="3">
        <f t="shared" si="16"/>
        <v>0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  <c r="X1033" s="3">
        <f t="shared" si="16"/>
        <v>0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  <c r="X1034" s="3">
        <f t="shared" si="16"/>
        <v>0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  <c r="X1035" s="3">
        <f t="shared" si="16"/>
        <v>0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  <c r="X1036" s="3">
        <f t="shared" si="16"/>
        <v>0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  <c r="X1037" s="3">
        <f t="shared" si="16"/>
        <v>0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  <c r="X1038" s="3">
        <f t="shared" si="16"/>
        <v>0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  <c r="X1039" s="3">
        <f t="shared" si="16"/>
        <v>0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  <c r="X1040" s="3">
        <f t="shared" si="16"/>
        <v>0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  <c r="X1041" s="3">
        <f t="shared" si="16"/>
        <v>0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  <c r="X1042" s="3">
        <f t="shared" si="16"/>
        <v>0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  <c r="X1043" s="3">
        <f t="shared" si="16"/>
        <v>0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  <c r="X1044" s="3">
        <f t="shared" si="16"/>
        <v>0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  <c r="X1045" s="3">
        <f t="shared" si="16"/>
        <v>0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  <c r="X1046" s="3">
        <f t="shared" si="16"/>
        <v>0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  <c r="X1047" s="3">
        <f t="shared" si="16"/>
        <v>0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  <c r="X1048" s="3">
        <f t="shared" si="16"/>
        <v>0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  <c r="X1049" s="3">
        <f t="shared" si="16"/>
        <v>0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  <c r="X1050" s="3">
        <f t="shared" si="16"/>
        <v>0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  <c r="X1051" s="3">
        <f t="shared" si="16"/>
        <v>0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  <c r="X1052" s="3">
        <f t="shared" si="16"/>
        <v>0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  <c r="X1053" s="3">
        <f t="shared" si="16"/>
        <v>0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  <c r="X1054" s="3">
        <f t="shared" si="16"/>
        <v>0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  <c r="X1055" s="3">
        <f t="shared" si="16"/>
        <v>0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  <c r="X1056" s="3">
        <f t="shared" si="16"/>
        <v>0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  <c r="X1057" s="3">
        <f t="shared" si="16"/>
        <v>0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  <c r="X1058" s="3">
        <f t="shared" si="16"/>
        <v>0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  <c r="X1059" s="3">
        <f t="shared" si="16"/>
        <v>0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  <c r="X1060" s="3">
        <f t="shared" si="16"/>
        <v>0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  <c r="X1061" s="3">
        <f t="shared" si="16"/>
        <v>0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  <c r="X1062" s="3">
        <f t="shared" si="16"/>
        <v>0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  <c r="X1063" s="3">
        <f t="shared" si="16"/>
        <v>0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  <c r="X1064" s="3">
        <f t="shared" si="16"/>
        <v>0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  <c r="X1065" s="3">
        <f t="shared" si="16"/>
        <v>0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  <c r="X1066" s="3">
        <f t="shared" si="16"/>
        <v>0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  <c r="X1067" s="3">
        <f t="shared" si="16"/>
        <v>0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  <c r="X1068" s="3">
        <f t="shared" si="16"/>
        <v>0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  <c r="X1069" s="3">
        <f t="shared" si="16"/>
        <v>0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  <c r="X1070" s="3">
        <f t="shared" si="16"/>
        <v>0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  <c r="X1071" s="3">
        <f t="shared" si="16"/>
        <v>0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  <c r="X1072" s="3">
        <f t="shared" si="16"/>
        <v>0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  <c r="X1073" s="3">
        <f t="shared" si="16"/>
        <v>1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  <c r="X1074" s="3">
        <f t="shared" si="16"/>
        <v>0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  <c r="X1075" s="3">
        <f t="shared" si="16"/>
        <v>0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  <c r="X1076" s="3">
        <f t="shared" si="16"/>
        <v>0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  <c r="X1077" s="3">
        <f t="shared" si="16"/>
        <v>0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  <c r="X1078" s="3">
        <f t="shared" si="16"/>
        <v>0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  <c r="X1079" s="3">
        <f t="shared" si="16"/>
        <v>0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  <c r="X1080" s="3">
        <f t="shared" si="16"/>
        <v>0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  <c r="X1081" s="3">
        <f t="shared" si="16"/>
        <v>0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  <c r="X1082" s="3">
        <f t="shared" si="16"/>
        <v>0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  <c r="X1083" s="3">
        <f t="shared" si="16"/>
        <v>0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  <c r="X1084" s="3">
        <f t="shared" si="16"/>
        <v>0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  <c r="X1085" s="3">
        <f t="shared" si="16"/>
        <v>0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  <c r="X1086" s="3">
        <f t="shared" si="16"/>
        <v>0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  <c r="X1087" s="3">
        <f t="shared" si="16"/>
        <v>0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  <c r="X1088" s="3">
        <f t="shared" si="16"/>
        <v>0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  <c r="X1089" s="3">
        <f t="shared" si="16"/>
        <v>0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  <c r="X1090" s="3">
        <f t="shared" ref="X1090:X1153" si="17">IF(W1090="Yes", 1,0)</f>
        <v>0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  <c r="X1091" s="3">
        <f t="shared" si="17"/>
        <v>0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  <c r="X1092" s="3">
        <f t="shared" si="17"/>
        <v>0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  <c r="X1093" s="3">
        <f t="shared" si="17"/>
        <v>1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  <c r="X1094" s="3">
        <f t="shared" si="17"/>
        <v>1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  <c r="X1095" s="3">
        <f t="shared" si="17"/>
        <v>0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  <c r="X1096" s="3">
        <f t="shared" si="17"/>
        <v>0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  <c r="X1097" s="3">
        <f t="shared" si="17"/>
        <v>0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  <c r="X1098" s="3">
        <f t="shared" si="17"/>
        <v>0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  <c r="X1099" s="3">
        <f t="shared" si="17"/>
        <v>1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  <c r="X1100" s="3">
        <f t="shared" si="17"/>
        <v>0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  <c r="X1101" s="3">
        <f t="shared" si="17"/>
        <v>0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  <c r="X1102" s="3">
        <f t="shared" si="17"/>
        <v>0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  <c r="X1103" s="3">
        <f t="shared" si="17"/>
        <v>0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  <c r="X1104" s="3">
        <f t="shared" si="17"/>
        <v>0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  <c r="X1105" s="3">
        <f t="shared" si="17"/>
        <v>0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  <c r="X1106" s="3">
        <f t="shared" si="17"/>
        <v>1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  <c r="X1107" s="3">
        <f t="shared" si="17"/>
        <v>0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  <c r="X1108" s="3">
        <f t="shared" si="17"/>
        <v>0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  <c r="X1109" s="3">
        <f t="shared" si="17"/>
        <v>0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  <c r="X1110" s="3">
        <f t="shared" si="17"/>
        <v>0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  <c r="X1111" s="3">
        <f t="shared" si="17"/>
        <v>0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  <c r="X1112" s="3">
        <f t="shared" si="17"/>
        <v>0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  <c r="X1113" s="3">
        <f t="shared" si="17"/>
        <v>0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  <c r="X1114" s="3">
        <f t="shared" si="17"/>
        <v>0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  <c r="X1115" s="3">
        <f t="shared" si="17"/>
        <v>1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  <c r="X1116" s="3">
        <f t="shared" si="17"/>
        <v>1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  <c r="X1117" s="3">
        <f t="shared" si="17"/>
        <v>1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  <c r="X1118" s="3">
        <f t="shared" si="17"/>
        <v>0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  <c r="X1119" s="3">
        <f t="shared" si="17"/>
        <v>0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  <c r="X1120" s="3">
        <f t="shared" si="17"/>
        <v>0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  <c r="X1121" s="3">
        <f t="shared" si="17"/>
        <v>0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  <c r="X1122" s="3">
        <f t="shared" si="17"/>
        <v>0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  <c r="X1123" s="3">
        <f t="shared" si="17"/>
        <v>0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  <c r="X1124" s="3">
        <f t="shared" si="17"/>
        <v>0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  <c r="X1125" s="3">
        <f t="shared" si="17"/>
        <v>0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  <c r="X1126" s="3">
        <f t="shared" si="17"/>
        <v>0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  <c r="X1127" s="3">
        <f t="shared" si="17"/>
        <v>0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  <c r="X1128" s="3">
        <f t="shared" si="17"/>
        <v>0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  <c r="X1129" s="3">
        <f t="shared" si="17"/>
        <v>0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  <c r="X1130" s="3">
        <f t="shared" si="17"/>
        <v>0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  <c r="X1131" s="3">
        <f t="shared" si="17"/>
        <v>0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  <c r="X1132" s="3">
        <f t="shared" si="17"/>
        <v>0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  <c r="X1133" s="3">
        <f t="shared" si="17"/>
        <v>0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  <c r="X1134" s="3">
        <f t="shared" si="17"/>
        <v>0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  <c r="X1135" s="3">
        <f t="shared" si="17"/>
        <v>0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  <c r="X1136" s="3">
        <f t="shared" si="17"/>
        <v>0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  <c r="X1137" s="3">
        <f t="shared" si="17"/>
        <v>0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  <c r="X1138" s="3">
        <f t="shared" si="17"/>
        <v>0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  <c r="X1139" s="3">
        <f t="shared" si="17"/>
        <v>0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  <c r="X1140" s="3">
        <f t="shared" si="17"/>
        <v>0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  <c r="X1141" s="3">
        <f t="shared" si="17"/>
        <v>0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  <c r="X1142" s="3">
        <f t="shared" si="17"/>
        <v>0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  <c r="X1143" s="3">
        <f t="shared" si="17"/>
        <v>0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  <c r="X1144" s="3">
        <f t="shared" si="17"/>
        <v>0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  <c r="X1145" s="3">
        <f t="shared" si="17"/>
        <v>0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  <c r="X1146" s="3">
        <f t="shared" si="17"/>
        <v>0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  <c r="X1147" s="3">
        <f t="shared" si="17"/>
        <v>0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  <c r="X1148" s="3">
        <f t="shared" si="17"/>
        <v>0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  <c r="X1149" s="3">
        <f t="shared" si="17"/>
        <v>0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  <c r="X1150" s="3">
        <f t="shared" si="17"/>
        <v>0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  <c r="X1151" s="3">
        <f t="shared" si="17"/>
        <v>0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  <c r="X1152" s="3">
        <f t="shared" si="17"/>
        <v>0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  <c r="X1153" s="3">
        <f t="shared" si="17"/>
        <v>0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  <c r="X1154" s="3">
        <f t="shared" ref="X1154:X1217" si="18">IF(W1154="Yes", 1,0)</f>
        <v>0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  <c r="X1155" s="3">
        <f t="shared" si="18"/>
        <v>0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  <c r="X1156" s="3">
        <f t="shared" si="18"/>
        <v>0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  <c r="X1157" s="3">
        <f t="shared" si="18"/>
        <v>0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  <c r="X1158" s="3">
        <f t="shared" si="18"/>
        <v>0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  <c r="X1159" s="3">
        <f t="shared" si="18"/>
        <v>0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  <c r="X1160" s="3">
        <f t="shared" si="18"/>
        <v>0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  <c r="X1161" s="3">
        <f t="shared" si="18"/>
        <v>0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  <c r="X1162" s="3">
        <f t="shared" si="18"/>
        <v>0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  <c r="X1163" s="3">
        <f t="shared" si="18"/>
        <v>1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  <c r="X1164" s="3">
        <f t="shared" si="18"/>
        <v>0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  <c r="X1165" s="3">
        <f t="shared" si="18"/>
        <v>0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  <c r="X1166" s="3">
        <f t="shared" si="18"/>
        <v>0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  <c r="X1167" s="3">
        <f t="shared" si="18"/>
        <v>0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  <c r="X1168" s="3">
        <f t="shared" si="18"/>
        <v>0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  <c r="X1169" s="3">
        <f t="shared" si="18"/>
        <v>0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  <c r="X1170" s="3">
        <f t="shared" si="18"/>
        <v>0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  <c r="X1171" s="3">
        <f t="shared" si="18"/>
        <v>0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  <c r="X1172" s="3">
        <f t="shared" si="18"/>
        <v>0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  <c r="X1173" s="3">
        <f t="shared" si="18"/>
        <v>0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  <c r="X1174" s="3">
        <f t="shared" si="18"/>
        <v>0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  <c r="X1175" s="3">
        <f t="shared" si="18"/>
        <v>0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  <c r="X1176" s="3">
        <f t="shared" si="18"/>
        <v>0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  <c r="X1177" s="3">
        <f t="shared" si="18"/>
        <v>0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  <c r="X1178" s="3">
        <f t="shared" si="18"/>
        <v>0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  <c r="X1179" s="3">
        <f t="shared" si="18"/>
        <v>0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  <c r="X1180" s="3">
        <f t="shared" si="18"/>
        <v>0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  <c r="X1181" s="3">
        <f t="shared" si="18"/>
        <v>0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  <c r="X1182" s="3">
        <f t="shared" si="18"/>
        <v>0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  <c r="X1183" s="3">
        <f t="shared" si="18"/>
        <v>0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  <c r="X1184" s="3">
        <f t="shared" si="18"/>
        <v>0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  <c r="X1185" s="3">
        <f t="shared" si="18"/>
        <v>0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  <c r="X1186" s="3">
        <f t="shared" si="18"/>
        <v>1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  <c r="X1187" s="3">
        <f t="shared" si="18"/>
        <v>1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  <c r="X1188" s="3">
        <f t="shared" si="18"/>
        <v>1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  <c r="X1189" s="3">
        <f t="shared" si="18"/>
        <v>1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  <c r="X1190" s="3">
        <f t="shared" si="18"/>
        <v>1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  <c r="X1191" s="3">
        <f t="shared" si="18"/>
        <v>1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  <c r="X1192" s="3">
        <f t="shared" si="18"/>
        <v>1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  <c r="X1193" s="3">
        <f t="shared" si="18"/>
        <v>1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  <c r="X1194" s="3">
        <f t="shared" si="18"/>
        <v>1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  <c r="X1195" s="3">
        <f t="shared" si="18"/>
        <v>0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  <c r="X1196" s="3">
        <f t="shared" si="18"/>
        <v>0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  <c r="X1197" s="3">
        <f t="shared" si="18"/>
        <v>0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  <c r="X1198" s="3">
        <f t="shared" si="18"/>
        <v>0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  <c r="X1199" s="3">
        <f t="shared" si="18"/>
        <v>0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  <c r="X1200" s="3">
        <f t="shared" si="18"/>
        <v>0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  <c r="X1201" s="3">
        <f t="shared" si="18"/>
        <v>0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  <c r="X1202" s="3">
        <f t="shared" si="18"/>
        <v>1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  <c r="X1203" s="3">
        <f t="shared" si="18"/>
        <v>1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  <c r="X1204" s="3">
        <f t="shared" si="18"/>
        <v>1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  <c r="X1205" s="3">
        <f t="shared" si="18"/>
        <v>1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  <c r="X1206" s="3">
        <f t="shared" si="18"/>
        <v>1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  <c r="X1207" s="3">
        <f t="shared" si="18"/>
        <v>0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  <c r="X1208" s="3">
        <f t="shared" si="18"/>
        <v>0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  <c r="X1209" s="3">
        <f t="shared" si="18"/>
        <v>0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  <c r="X1210" s="3">
        <f t="shared" si="18"/>
        <v>0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  <c r="X1211" s="3">
        <f t="shared" si="18"/>
        <v>0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  <c r="X1212" s="3">
        <f t="shared" si="18"/>
        <v>0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  <c r="X1213" s="3">
        <f t="shared" si="18"/>
        <v>0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  <c r="X1214" s="3">
        <f t="shared" si="18"/>
        <v>1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  <c r="X1215" s="3">
        <f t="shared" si="18"/>
        <v>1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  <c r="X1216" s="3">
        <f t="shared" si="18"/>
        <v>1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  <c r="X1217" s="3">
        <f t="shared" si="18"/>
        <v>1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  <c r="X1218" s="3">
        <f t="shared" ref="X1218:X1281" si="19">IF(W1218="Yes", 1,0)</f>
        <v>1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  <c r="X1219" s="3">
        <f t="shared" si="19"/>
        <v>1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  <c r="X1220" s="3">
        <f t="shared" si="19"/>
        <v>1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  <c r="X1221" s="3">
        <f t="shared" si="19"/>
        <v>1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  <c r="X1222" s="3">
        <f t="shared" si="19"/>
        <v>0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  <c r="X1223" s="3">
        <f t="shared" si="19"/>
        <v>0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  <c r="X1224" s="3">
        <f t="shared" si="19"/>
        <v>0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  <c r="X1225" s="3">
        <f t="shared" si="19"/>
        <v>0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  <c r="X1226" s="3">
        <f t="shared" si="19"/>
        <v>0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  <c r="X1227" s="3">
        <f t="shared" si="19"/>
        <v>0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  <c r="X1228" s="3">
        <f t="shared" si="19"/>
        <v>0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  <c r="X1229" s="3">
        <f t="shared" si="19"/>
        <v>0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  <c r="X1230" s="3">
        <f t="shared" si="19"/>
        <v>0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  <c r="X1231" s="3">
        <f t="shared" si="19"/>
        <v>0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  <c r="X1232" s="3">
        <f t="shared" si="19"/>
        <v>0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  <c r="X1233" s="3">
        <f t="shared" si="19"/>
        <v>0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  <c r="X1234" s="3">
        <f t="shared" si="19"/>
        <v>0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  <c r="X1235" s="3">
        <f t="shared" si="19"/>
        <v>0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  <c r="X1236" s="3">
        <f t="shared" si="19"/>
        <v>0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  <c r="X1237" s="3">
        <f t="shared" si="19"/>
        <v>0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  <c r="X1238" s="3">
        <f t="shared" si="19"/>
        <v>0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  <c r="X1239" s="3">
        <f t="shared" si="19"/>
        <v>0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  <c r="X1240" s="3">
        <f t="shared" si="19"/>
        <v>1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  <c r="X1241" s="3">
        <f t="shared" si="19"/>
        <v>1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  <c r="X1242" s="3">
        <f t="shared" si="19"/>
        <v>1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  <c r="X1243" s="3">
        <f t="shared" si="19"/>
        <v>0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  <c r="X1244" s="3">
        <f t="shared" si="19"/>
        <v>0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  <c r="X1245" s="3">
        <f t="shared" si="19"/>
        <v>0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  <c r="X1246" s="3">
        <f t="shared" si="19"/>
        <v>0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  <c r="X1247" s="3">
        <f t="shared" si="19"/>
        <v>0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  <c r="X1248" s="3">
        <f t="shared" si="19"/>
        <v>0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  <c r="X1249" s="3">
        <f t="shared" si="19"/>
        <v>0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  <c r="X1250" s="3">
        <f t="shared" si="19"/>
        <v>0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  <c r="X1251" s="3">
        <f t="shared" si="19"/>
        <v>0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  <c r="X1252" s="3">
        <f t="shared" si="19"/>
        <v>0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  <c r="X1253" s="3">
        <f t="shared" si="19"/>
        <v>0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  <c r="X1254" s="3">
        <f t="shared" si="19"/>
        <v>0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  <c r="X1255" s="3">
        <f t="shared" si="19"/>
        <v>0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  <c r="X1256" s="3">
        <f t="shared" si="19"/>
        <v>0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  <c r="X1257" s="3">
        <f t="shared" si="19"/>
        <v>0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  <c r="X1258" s="3">
        <f t="shared" si="19"/>
        <v>0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  <c r="X1259" s="3">
        <f t="shared" si="19"/>
        <v>0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  <c r="X1260" s="3">
        <f t="shared" si="19"/>
        <v>0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  <c r="X1261" s="3">
        <f t="shared" si="19"/>
        <v>0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  <c r="X1262" s="3">
        <f t="shared" si="19"/>
        <v>0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  <c r="X1263" s="3">
        <f t="shared" si="19"/>
        <v>0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  <c r="X1264" s="3">
        <f t="shared" si="19"/>
        <v>0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  <c r="X1265" s="3">
        <f t="shared" si="19"/>
        <v>0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  <c r="X1266" s="3">
        <f t="shared" si="19"/>
        <v>0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  <c r="X1267" s="3">
        <f t="shared" si="19"/>
        <v>0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  <c r="X1268" s="3">
        <f t="shared" si="19"/>
        <v>0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  <c r="X1269" s="3">
        <f t="shared" si="19"/>
        <v>0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  <c r="X1270" s="3">
        <f t="shared" si="19"/>
        <v>0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  <c r="X1271" s="3">
        <f t="shared" si="19"/>
        <v>0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  <c r="X1272" s="3">
        <f t="shared" si="19"/>
        <v>0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  <c r="X1273" s="3">
        <f t="shared" si="19"/>
        <v>0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  <c r="X1274" s="3">
        <f t="shared" si="19"/>
        <v>0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  <c r="X1275" s="3">
        <f t="shared" si="19"/>
        <v>0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  <c r="X1276" s="3">
        <f t="shared" si="19"/>
        <v>0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  <c r="X1277" s="3">
        <f t="shared" si="19"/>
        <v>0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  <c r="X1278" s="3">
        <f t="shared" si="19"/>
        <v>0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  <c r="X1279" s="3">
        <f t="shared" si="19"/>
        <v>0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  <c r="X1280" s="3">
        <f t="shared" si="19"/>
        <v>0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  <c r="X1281" s="3">
        <f t="shared" si="19"/>
        <v>0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  <c r="X1282" s="3">
        <f t="shared" ref="X1282:X1345" si="20">IF(W1282="Yes", 1,0)</f>
        <v>0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  <c r="X1283" s="3">
        <f t="shared" si="20"/>
        <v>0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  <c r="X1284" s="3">
        <f t="shared" si="20"/>
        <v>0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  <c r="X1285" s="3">
        <f t="shared" si="20"/>
        <v>0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  <c r="X1286" s="3">
        <f t="shared" si="20"/>
        <v>0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  <c r="X1287" s="3">
        <f t="shared" si="20"/>
        <v>0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  <c r="X1288" s="3">
        <f t="shared" si="20"/>
        <v>0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  <c r="X1289" s="3">
        <f t="shared" si="20"/>
        <v>0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  <c r="X1290" s="3">
        <f t="shared" si="20"/>
        <v>0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  <c r="X1291" s="3">
        <f t="shared" si="20"/>
        <v>0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  <c r="X1292" s="3">
        <f t="shared" si="20"/>
        <v>0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  <c r="X1293" s="3">
        <f t="shared" si="20"/>
        <v>0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  <c r="X1294" s="3">
        <f t="shared" si="20"/>
        <v>0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  <c r="X1295" s="3">
        <f t="shared" si="20"/>
        <v>0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  <c r="X1296" s="3">
        <f t="shared" si="20"/>
        <v>0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  <c r="X1297" s="3">
        <f t="shared" si="20"/>
        <v>0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  <c r="X1298" s="3">
        <f t="shared" si="20"/>
        <v>1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  <c r="X1299" s="3">
        <f t="shared" si="20"/>
        <v>1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  <c r="X1300" s="3">
        <f t="shared" si="20"/>
        <v>0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  <c r="X1301" s="3">
        <f t="shared" si="20"/>
        <v>0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  <c r="X1302" s="3">
        <f t="shared" si="20"/>
        <v>0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  <c r="X1303" s="3">
        <f t="shared" si="20"/>
        <v>0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  <c r="X1304" s="3">
        <f t="shared" si="20"/>
        <v>0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  <c r="X1305" s="3">
        <f t="shared" si="20"/>
        <v>0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  <c r="X1306" s="3">
        <f t="shared" si="20"/>
        <v>0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  <c r="X1307" s="3">
        <f t="shared" si="20"/>
        <v>0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  <c r="X1308" s="3">
        <f t="shared" si="20"/>
        <v>0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  <c r="X1309" s="3">
        <f t="shared" si="20"/>
        <v>0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  <c r="X1310" s="3">
        <f t="shared" si="20"/>
        <v>0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  <c r="X1311" s="3">
        <f t="shared" si="20"/>
        <v>0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  <c r="X1312" s="3">
        <f t="shared" si="20"/>
        <v>0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  <c r="X1313" s="3">
        <f t="shared" si="20"/>
        <v>0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  <c r="X1314" s="3">
        <f t="shared" si="20"/>
        <v>0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  <c r="X1315" s="3">
        <f t="shared" si="20"/>
        <v>0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  <c r="X1316" s="3">
        <f t="shared" si="20"/>
        <v>1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  <c r="X1317" s="3">
        <f t="shared" si="20"/>
        <v>1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  <c r="X1318" s="3">
        <f t="shared" si="20"/>
        <v>1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  <c r="X1319" s="3">
        <f t="shared" si="20"/>
        <v>0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  <c r="X1320" s="3">
        <f t="shared" si="20"/>
        <v>1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  <c r="X1321" s="3">
        <f t="shared" si="20"/>
        <v>1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  <c r="X1322" s="3">
        <f t="shared" si="20"/>
        <v>0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  <c r="X1323" s="3">
        <f t="shared" si="20"/>
        <v>0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  <c r="X1324" s="3">
        <f t="shared" si="20"/>
        <v>0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  <c r="X1325" s="3">
        <f t="shared" si="20"/>
        <v>0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  <c r="X1326" s="3">
        <f t="shared" si="20"/>
        <v>0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  <c r="X1327" s="3">
        <f t="shared" si="20"/>
        <v>0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  <c r="X1328" s="3">
        <f t="shared" si="20"/>
        <v>0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  <c r="X1329" s="3">
        <f t="shared" si="20"/>
        <v>0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  <c r="X1330" s="3">
        <f t="shared" si="20"/>
        <v>0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  <c r="X1331" s="3">
        <f t="shared" si="20"/>
        <v>0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  <c r="X1332" s="3">
        <f t="shared" si="20"/>
        <v>0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  <c r="X1333" s="3">
        <f t="shared" si="20"/>
        <v>0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  <c r="X1334" s="3">
        <f t="shared" si="20"/>
        <v>0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  <c r="X1335" s="3">
        <f t="shared" si="20"/>
        <v>0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  <c r="X1336" s="3">
        <f t="shared" si="20"/>
        <v>0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  <c r="X1337" s="3">
        <f t="shared" si="20"/>
        <v>0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  <c r="X1338" s="3">
        <f t="shared" si="20"/>
        <v>0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  <c r="X1339" s="3">
        <f t="shared" si="20"/>
        <v>0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  <c r="X1340" s="3">
        <f t="shared" si="20"/>
        <v>0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  <c r="X1341" s="3">
        <f t="shared" si="20"/>
        <v>0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  <c r="X1342" s="3">
        <f t="shared" si="20"/>
        <v>0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  <c r="X1343" s="3">
        <f t="shared" si="20"/>
        <v>0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  <c r="X1344" s="3">
        <f t="shared" si="20"/>
        <v>0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  <c r="X1345" s="3">
        <f t="shared" si="20"/>
        <v>0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  <c r="X1346" s="3">
        <f t="shared" ref="X1346:X1409" si="21">IF(W1346="Yes", 1,0)</f>
        <v>0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  <c r="X1347" s="3">
        <f t="shared" si="21"/>
        <v>0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  <c r="X1348" s="3">
        <f t="shared" si="21"/>
        <v>0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  <c r="X1349" s="3">
        <f t="shared" si="21"/>
        <v>0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  <c r="X1350" s="3">
        <f t="shared" si="21"/>
        <v>0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  <c r="X1351" s="3">
        <f t="shared" si="21"/>
        <v>0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  <c r="X1352" s="3">
        <f t="shared" si="21"/>
        <v>0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  <c r="X1353" s="3">
        <f t="shared" si="21"/>
        <v>0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  <c r="X1354" s="3">
        <f t="shared" si="21"/>
        <v>0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  <c r="X1355" s="3">
        <f t="shared" si="21"/>
        <v>0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  <c r="X1356" s="3">
        <f t="shared" si="21"/>
        <v>0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  <c r="X1357" s="3">
        <f t="shared" si="21"/>
        <v>0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  <c r="X1358" s="3">
        <f t="shared" si="21"/>
        <v>0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  <c r="X1359" s="3">
        <f t="shared" si="21"/>
        <v>0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  <c r="X1360" s="3">
        <f t="shared" si="21"/>
        <v>0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  <c r="X1361" s="3">
        <f t="shared" si="21"/>
        <v>0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  <c r="X1362" s="3">
        <f t="shared" si="21"/>
        <v>0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  <c r="X1363" s="3">
        <f t="shared" si="21"/>
        <v>0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  <c r="X1364" s="3">
        <f t="shared" si="21"/>
        <v>0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  <c r="X1365" s="3">
        <f t="shared" si="21"/>
        <v>0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  <c r="X1366" s="3">
        <f t="shared" si="21"/>
        <v>0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  <c r="X1367" s="3">
        <f t="shared" si="21"/>
        <v>0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  <c r="X1368" s="3">
        <f t="shared" si="21"/>
        <v>0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  <c r="X1369" s="3">
        <f t="shared" si="21"/>
        <v>0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  <c r="X1370" s="3">
        <f t="shared" si="21"/>
        <v>0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  <c r="X1371" s="3">
        <f t="shared" si="21"/>
        <v>0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  <c r="X1372" s="3">
        <f t="shared" si="21"/>
        <v>0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  <c r="X1373" s="3">
        <f t="shared" si="21"/>
        <v>0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  <c r="X1374" s="3">
        <f t="shared" si="21"/>
        <v>0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  <c r="X1375" s="3">
        <f t="shared" si="21"/>
        <v>0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  <c r="X1376" s="3">
        <f t="shared" si="21"/>
        <v>0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  <c r="X1377" s="3">
        <f t="shared" si="21"/>
        <v>1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  <c r="X1378" s="3">
        <f t="shared" si="21"/>
        <v>1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  <c r="X1379" s="3">
        <f t="shared" si="21"/>
        <v>1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  <c r="X1380" s="3">
        <f t="shared" si="21"/>
        <v>1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  <c r="X1381" s="3">
        <f t="shared" si="21"/>
        <v>1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  <c r="X1382" s="3">
        <f t="shared" si="21"/>
        <v>1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  <c r="X1383" s="3">
        <f t="shared" si="21"/>
        <v>0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  <c r="X1384" s="3">
        <f t="shared" si="21"/>
        <v>0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  <c r="X1385" s="3">
        <f t="shared" si="21"/>
        <v>0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  <c r="X1386" s="3">
        <f t="shared" si="21"/>
        <v>0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  <c r="X1387" s="3">
        <f t="shared" si="21"/>
        <v>0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  <c r="X1388" s="3">
        <f t="shared" si="21"/>
        <v>0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  <c r="X1389" s="3">
        <f t="shared" si="21"/>
        <v>0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  <c r="X1390" s="3">
        <f t="shared" si="21"/>
        <v>0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  <c r="X1391" s="3">
        <f t="shared" si="21"/>
        <v>0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  <c r="X1392" s="3">
        <f t="shared" si="21"/>
        <v>0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  <c r="X1393" s="3">
        <f t="shared" si="21"/>
        <v>0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  <c r="X1394" s="3">
        <f t="shared" si="21"/>
        <v>0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  <c r="X1395" s="3">
        <f t="shared" si="21"/>
        <v>0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  <c r="X1396" s="3">
        <f t="shared" si="21"/>
        <v>0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  <c r="X1397" s="3">
        <f t="shared" si="21"/>
        <v>0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  <c r="X1398" s="3">
        <f t="shared" si="21"/>
        <v>0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  <c r="X1399" s="3">
        <f t="shared" si="21"/>
        <v>0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  <c r="X1400" s="3">
        <f t="shared" si="21"/>
        <v>0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  <c r="X1401" s="3">
        <f t="shared" si="21"/>
        <v>0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  <c r="X1402" s="3">
        <f t="shared" si="21"/>
        <v>1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  <c r="X1403" s="3">
        <f t="shared" si="21"/>
        <v>1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  <c r="X1404" s="3">
        <f t="shared" si="21"/>
        <v>0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  <c r="X1405" s="3">
        <f t="shared" si="21"/>
        <v>0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  <c r="X1406" s="3">
        <f t="shared" si="21"/>
        <v>0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  <c r="X1407" s="3">
        <f t="shared" si="21"/>
        <v>0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  <c r="X1408" s="3">
        <f t="shared" si="21"/>
        <v>0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  <c r="X1409" s="3">
        <f t="shared" si="21"/>
        <v>0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  <c r="X1410" s="3">
        <f t="shared" ref="X1410:X1473" si="22">IF(W1410="Yes", 1,0)</f>
        <v>0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  <c r="X1411" s="3">
        <f t="shared" si="22"/>
        <v>0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  <c r="X1412" s="3">
        <f t="shared" si="22"/>
        <v>0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  <c r="X1413" s="3">
        <f t="shared" si="22"/>
        <v>0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  <c r="X1414" s="3">
        <f t="shared" si="22"/>
        <v>0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  <c r="X1415" s="3">
        <f t="shared" si="22"/>
        <v>0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  <c r="X1416" s="3">
        <f t="shared" si="22"/>
        <v>1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  <c r="X1417" s="3">
        <f t="shared" si="22"/>
        <v>1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  <c r="X1418" s="3">
        <f t="shared" si="22"/>
        <v>0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  <c r="X1419" s="3">
        <f t="shared" si="22"/>
        <v>0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  <c r="X1420" s="3">
        <f t="shared" si="22"/>
        <v>0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  <c r="X1421" s="3">
        <f t="shared" si="22"/>
        <v>0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  <c r="X1422" s="3">
        <f t="shared" si="22"/>
        <v>0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  <c r="X1423" s="3">
        <f t="shared" si="22"/>
        <v>0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  <c r="X1424" s="3">
        <f t="shared" si="22"/>
        <v>0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  <c r="X1425" s="3">
        <f t="shared" si="22"/>
        <v>0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  <c r="X1426" s="3">
        <f t="shared" si="22"/>
        <v>0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  <c r="X1427" s="3">
        <f t="shared" si="22"/>
        <v>0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  <c r="X1428" s="3">
        <f t="shared" si="22"/>
        <v>0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  <c r="X1429" s="3">
        <f t="shared" si="22"/>
        <v>0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  <c r="X1430" s="3">
        <f t="shared" si="22"/>
        <v>0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  <c r="X1431" s="3">
        <f t="shared" si="22"/>
        <v>0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  <c r="X1432" s="3">
        <f t="shared" si="22"/>
        <v>0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  <c r="X1433" s="3">
        <f t="shared" si="22"/>
        <v>0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  <c r="X1434" s="3">
        <f t="shared" si="22"/>
        <v>0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  <c r="X1435" s="3">
        <f t="shared" si="22"/>
        <v>0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  <c r="X1436" s="3">
        <f t="shared" si="22"/>
        <v>0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  <c r="X1437" s="3">
        <f t="shared" si="22"/>
        <v>0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  <c r="X1438" s="3">
        <f t="shared" si="22"/>
        <v>0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  <c r="X1439" s="3">
        <f t="shared" si="22"/>
        <v>1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  <c r="X1440" s="3">
        <f t="shared" si="22"/>
        <v>1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  <c r="X1441" s="3">
        <f t="shared" si="22"/>
        <v>0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  <c r="X1442" s="3">
        <f t="shared" si="22"/>
        <v>0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  <c r="X1443" s="3">
        <f t="shared" si="22"/>
        <v>0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  <c r="X1444" s="3">
        <f t="shared" si="22"/>
        <v>0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  <c r="X1445" s="3">
        <f t="shared" si="22"/>
        <v>0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  <c r="X1446" s="3">
        <f t="shared" si="22"/>
        <v>0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  <c r="X1447" s="3">
        <f t="shared" si="22"/>
        <v>0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  <c r="X1448" s="3">
        <f t="shared" si="22"/>
        <v>0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  <c r="X1449" s="3">
        <f t="shared" si="22"/>
        <v>0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  <c r="X1450" s="3">
        <f t="shared" si="22"/>
        <v>0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  <c r="X1451" s="3">
        <f t="shared" si="22"/>
        <v>0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  <c r="X1452" s="3">
        <f t="shared" si="22"/>
        <v>0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  <c r="X1453" s="3">
        <f t="shared" si="22"/>
        <v>0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  <c r="X1454" s="3">
        <f t="shared" si="22"/>
        <v>0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  <c r="X1455" s="3">
        <f t="shared" si="22"/>
        <v>0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  <c r="X1456" s="3">
        <f t="shared" si="22"/>
        <v>0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  <c r="X1457" s="3">
        <f t="shared" si="22"/>
        <v>0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  <c r="X1458" s="3">
        <f t="shared" si="22"/>
        <v>0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  <c r="X1459" s="3">
        <f t="shared" si="22"/>
        <v>0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  <c r="X1460" s="3">
        <f t="shared" si="22"/>
        <v>0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  <c r="X1461" s="3">
        <f t="shared" si="22"/>
        <v>0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  <c r="X1462" s="3">
        <f t="shared" si="22"/>
        <v>1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  <c r="X1463" s="3">
        <f t="shared" si="22"/>
        <v>0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  <c r="X1464" s="3">
        <f t="shared" si="22"/>
        <v>0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  <c r="X1465" s="3">
        <f t="shared" si="22"/>
        <v>0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  <c r="X1466" s="3">
        <f t="shared" si="22"/>
        <v>0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  <c r="X1467" s="3">
        <f t="shared" si="22"/>
        <v>0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  <c r="X1468" s="3">
        <f t="shared" si="22"/>
        <v>0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  <c r="X1469" s="3">
        <f t="shared" si="22"/>
        <v>0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  <c r="X1470" s="3">
        <f t="shared" si="22"/>
        <v>0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  <c r="X1471" s="3">
        <f t="shared" si="22"/>
        <v>0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  <c r="X1472" s="3">
        <f t="shared" si="22"/>
        <v>0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  <c r="X1473" s="3">
        <f t="shared" si="22"/>
        <v>0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  <c r="X1474" s="3">
        <f t="shared" ref="X1474:X1537" si="23">IF(W1474="Yes", 1,0)</f>
        <v>0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  <c r="X1475" s="3">
        <f t="shared" si="23"/>
        <v>0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  <c r="X1476" s="3">
        <f t="shared" si="23"/>
        <v>0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  <c r="X1477" s="3">
        <f t="shared" si="23"/>
        <v>0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  <c r="X1478" s="3">
        <f t="shared" si="23"/>
        <v>0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  <c r="X1479" s="3">
        <f t="shared" si="23"/>
        <v>0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  <c r="X1480" s="3">
        <f t="shared" si="23"/>
        <v>0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  <c r="X1481" s="3">
        <f t="shared" si="23"/>
        <v>1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  <c r="X1482" s="3">
        <f t="shared" si="23"/>
        <v>1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  <c r="X1483" s="3">
        <f t="shared" si="23"/>
        <v>1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  <c r="X1484" s="3">
        <f t="shared" si="23"/>
        <v>0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  <c r="X1485" s="3">
        <f t="shared" si="23"/>
        <v>0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  <c r="X1486" s="3">
        <f t="shared" si="23"/>
        <v>0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  <c r="X1487" s="3">
        <f t="shared" si="23"/>
        <v>0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  <c r="X1488" s="3">
        <f t="shared" si="23"/>
        <v>0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  <c r="X1489" s="3">
        <f t="shared" si="23"/>
        <v>0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  <c r="X1490" s="3">
        <f t="shared" si="23"/>
        <v>0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  <c r="X1491" s="3">
        <f t="shared" si="23"/>
        <v>0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  <c r="X1492" s="3">
        <f t="shared" si="23"/>
        <v>0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  <c r="X1493" s="3">
        <f t="shared" si="23"/>
        <v>0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  <c r="X1494" s="3">
        <f t="shared" si="23"/>
        <v>0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  <c r="X1495" s="3">
        <f t="shared" si="23"/>
        <v>0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  <c r="X1496" s="3">
        <f t="shared" si="23"/>
        <v>0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  <c r="X1497" s="3">
        <f t="shared" si="23"/>
        <v>0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  <c r="X1498" s="3">
        <f t="shared" si="23"/>
        <v>0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  <c r="X1499" s="3">
        <f t="shared" si="23"/>
        <v>0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  <c r="X1500" s="3">
        <f t="shared" si="23"/>
        <v>0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  <c r="X1501" s="3">
        <f t="shared" si="23"/>
        <v>0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  <c r="X1502" s="3">
        <f t="shared" si="23"/>
        <v>0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  <c r="X1503" s="3">
        <f t="shared" si="23"/>
        <v>0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  <c r="X1504" s="3">
        <f t="shared" si="23"/>
        <v>0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  <c r="X1505" s="3">
        <f t="shared" si="23"/>
        <v>0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  <c r="X1506" s="3">
        <f t="shared" si="23"/>
        <v>0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  <c r="X1507" s="3">
        <f t="shared" si="23"/>
        <v>0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  <c r="X1508" s="3">
        <f t="shared" si="23"/>
        <v>0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  <c r="X1509" s="3">
        <f t="shared" si="23"/>
        <v>0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  <c r="X1510" s="3">
        <f t="shared" si="23"/>
        <v>1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  <c r="X1511" s="3">
        <f t="shared" si="23"/>
        <v>0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  <c r="X1512" s="3">
        <f t="shared" si="23"/>
        <v>0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  <c r="X1513" s="3">
        <f t="shared" si="23"/>
        <v>0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  <c r="X1514" s="3">
        <f t="shared" si="23"/>
        <v>0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  <c r="X1515" s="3">
        <f t="shared" si="23"/>
        <v>0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  <c r="X1516" s="3">
        <f t="shared" si="23"/>
        <v>0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  <c r="X1517" s="3">
        <f t="shared" si="23"/>
        <v>0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  <c r="X1518" s="3">
        <f t="shared" si="23"/>
        <v>0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  <c r="X1519" s="3">
        <f t="shared" si="23"/>
        <v>0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  <c r="X1520" s="3">
        <f t="shared" si="23"/>
        <v>0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  <c r="X1521" s="3">
        <f t="shared" si="23"/>
        <v>0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  <c r="X1522" s="3">
        <f t="shared" si="23"/>
        <v>0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  <c r="X1523" s="3">
        <f t="shared" si="23"/>
        <v>0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  <c r="X1524" s="3">
        <f t="shared" si="23"/>
        <v>0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  <c r="X1525" s="3">
        <f t="shared" si="23"/>
        <v>0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  <c r="X1526" s="3">
        <f t="shared" si="23"/>
        <v>0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  <c r="X1527" s="3">
        <f t="shared" si="23"/>
        <v>0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  <c r="X1528" s="3">
        <f t="shared" si="23"/>
        <v>0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  <c r="X1529" s="3">
        <f t="shared" si="23"/>
        <v>0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  <c r="X1530" s="3">
        <f t="shared" si="23"/>
        <v>0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  <c r="X1531" s="3">
        <f t="shared" si="23"/>
        <v>0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  <c r="X1532" s="3">
        <f t="shared" si="23"/>
        <v>0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  <c r="X1533" s="3">
        <f t="shared" si="23"/>
        <v>0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  <c r="X1534" s="3">
        <f t="shared" si="23"/>
        <v>0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  <c r="X1535" s="3">
        <f t="shared" si="23"/>
        <v>0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  <c r="X1536" s="3">
        <f t="shared" si="23"/>
        <v>0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  <c r="X1537" s="3">
        <f t="shared" si="23"/>
        <v>0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  <c r="X1538" s="3">
        <f t="shared" ref="X1538:X1601" si="24">IF(W1538="Yes", 1,0)</f>
        <v>0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  <c r="X1539" s="3">
        <f t="shared" si="24"/>
        <v>0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  <c r="X1540" s="3">
        <f t="shared" si="24"/>
        <v>0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  <c r="X1541" s="3">
        <f t="shared" si="24"/>
        <v>0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  <c r="X1542" s="3">
        <f t="shared" si="24"/>
        <v>0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  <c r="X1543" s="3">
        <f t="shared" si="24"/>
        <v>0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  <c r="X1544" s="3">
        <f t="shared" si="24"/>
        <v>0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  <c r="X1545" s="3">
        <f t="shared" si="24"/>
        <v>0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  <c r="X1546" s="3">
        <f t="shared" si="24"/>
        <v>0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  <c r="X1547" s="3">
        <f t="shared" si="24"/>
        <v>0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  <c r="X1548" s="3">
        <f t="shared" si="24"/>
        <v>0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  <c r="X1549" s="3">
        <f t="shared" si="24"/>
        <v>0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  <c r="X1550" s="3">
        <f t="shared" si="24"/>
        <v>0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  <c r="X1551" s="3">
        <f t="shared" si="24"/>
        <v>0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  <c r="X1552" s="3">
        <f t="shared" si="24"/>
        <v>0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  <c r="X1553" s="3">
        <f t="shared" si="24"/>
        <v>1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  <c r="X1554" s="3">
        <f t="shared" si="24"/>
        <v>0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  <c r="X1555" s="3">
        <f t="shared" si="24"/>
        <v>0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  <c r="X1556" s="3">
        <f t="shared" si="24"/>
        <v>0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  <c r="X1557" s="3">
        <f t="shared" si="24"/>
        <v>0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  <c r="X1558" s="3">
        <f t="shared" si="24"/>
        <v>0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  <c r="X1559" s="3">
        <f t="shared" si="24"/>
        <v>0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  <c r="X1560" s="3">
        <f t="shared" si="24"/>
        <v>0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  <c r="X1561" s="3">
        <f t="shared" si="24"/>
        <v>0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  <c r="X1562" s="3">
        <f t="shared" si="24"/>
        <v>0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  <c r="X1563" s="3">
        <f t="shared" si="24"/>
        <v>0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  <c r="X1564" s="3">
        <f t="shared" si="24"/>
        <v>0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  <c r="X1565" s="3">
        <f t="shared" si="24"/>
        <v>0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  <c r="X1566" s="3">
        <f t="shared" si="24"/>
        <v>0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  <c r="X1567" s="3">
        <f t="shared" si="24"/>
        <v>0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  <c r="X1568" s="3">
        <f t="shared" si="24"/>
        <v>0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  <c r="X1569" s="3">
        <f t="shared" si="24"/>
        <v>0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  <c r="X1570" s="3">
        <f t="shared" si="24"/>
        <v>0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  <c r="X1571" s="3">
        <f t="shared" si="24"/>
        <v>0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  <c r="X1572" s="3">
        <f t="shared" si="24"/>
        <v>0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  <c r="X1573" s="3">
        <f t="shared" si="24"/>
        <v>0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  <c r="X1574" s="3">
        <f t="shared" si="24"/>
        <v>0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  <c r="X1575" s="3">
        <f t="shared" si="24"/>
        <v>0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  <c r="X1576" s="3">
        <f t="shared" si="24"/>
        <v>0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  <c r="X1577" s="3">
        <f t="shared" si="24"/>
        <v>0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  <c r="X1578" s="3">
        <f t="shared" si="24"/>
        <v>0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  <c r="X1579" s="3">
        <f t="shared" si="24"/>
        <v>0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  <c r="X1580" s="3">
        <f t="shared" si="24"/>
        <v>0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  <c r="X1581" s="3">
        <f t="shared" si="24"/>
        <v>0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  <c r="X1582" s="3">
        <f t="shared" si="24"/>
        <v>0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  <c r="X1583" s="3">
        <f t="shared" si="24"/>
        <v>0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  <c r="X1584" s="3">
        <f t="shared" si="24"/>
        <v>0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  <c r="X1585" s="3">
        <f t="shared" si="24"/>
        <v>0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  <c r="X1586" s="3">
        <f t="shared" si="24"/>
        <v>0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  <c r="X1587" s="3">
        <f t="shared" si="24"/>
        <v>0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  <c r="X1588" s="3">
        <f t="shared" si="24"/>
        <v>0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  <c r="X1589" s="3">
        <f t="shared" si="24"/>
        <v>0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  <c r="X1590" s="3">
        <f t="shared" si="24"/>
        <v>0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  <c r="X1591" s="3">
        <f t="shared" si="24"/>
        <v>0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  <c r="X1592" s="3">
        <f t="shared" si="24"/>
        <v>0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  <c r="X1593" s="3">
        <f t="shared" si="24"/>
        <v>0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  <c r="X1594" s="3">
        <f t="shared" si="24"/>
        <v>0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  <c r="X1595" s="3">
        <f t="shared" si="24"/>
        <v>0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  <c r="X1596" s="3">
        <f t="shared" si="24"/>
        <v>0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  <c r="X1597" s="3">
        <f t="shared" si="24"/>
        <v>0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  <c r="X1598" s="3">
        <f t="shared" si="24"/>
        <v>0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  <c r="X1599" s="3">
        <f t="shared" si="24"/>
        <v>0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  <c r="X1600" s="3">
        <f t="shared" si="24"/>
        <v>0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  <c r="X1601" s="3">
        <f t="shared" si="24"/>
        <v>0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  <c r="X1602" s="3">
        <f t="shared" ref="X1602:X1665" si="25">IF(W1602="Yes", 1,0)</f>
        <v>0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  <c r="X1603" s="3">
        <f t="shared" si="25"/>
        <v>0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  <c r="X1604" s="3">
        <f t="shared" si="25"/>
        <v>0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  <c r="X1605" s="3">
        <f t="shared" si="25"/>
        <v>0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  <c r="X1606" s="3">
        <f t="shared" si="25"/>
        <v>0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  <c r="X1607" s="3">
        <f t="shared" si="25"/>
        <v>0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  <c r="X1608" s="3">
        <f t="shared" si="25"/>
        <v>0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  <c r="X1609" s="3">
        <f t="shared" si="25"/>
        <v>0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  <c r="X1610" s="3">
        <f t="shared" si="25"/>
        <v>0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  <c r="X1611" s="3">
        <f t="shared" si="25"/>
        <v>0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  <c r="X1612" s="3">
        <f t="shared" si="25"/>
        <v>1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  <c r="X1613" s="3">
        <f t="shared" si="25"/>
        <v>1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  <c r="X1614" s="3">
        <f t="shared" si="25"/>
        <v>1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  <c r="X1615" s="3">
        <f t="shared" si="25"/>
        <v>0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  <c r="X1616" s="3">
        <f t="shared" si="25"/>
        <v>0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  <c r="X1617" s="3">
        <f t="shared" si="25"/>
        <v>0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  <c r="X1618" s="3">
        <f t="shared" si="25"/>
        <v>0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  <c r="X1619" s="3">
        <f t="shared" si="25"/>
        <v>0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  <c r="X1620" s="3">
        <f t="shared" si="25"/>
        <v>0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  <c r="X1621" s="3">
        <f t="shared" si="25"/>
        <v>0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  <c r="X1622" s="3">
        <f t="shared" si="25"/>
        <v>0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  <c r="X1623" s="3">
        <f t="shared" si="25"/>
        <v>0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  <c r="X1624" s="3">
        <f t="shared" si="25"/>
        <v>0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  <c r="X1625" s="3">
        <f t="shared" si="25"/>
        <v>0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  <c r="X1626" s="3">
        <f t="shared" si="25"/>
        <v>0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  <c r="X1627" s="3">
        <f t="shared" si="25"/>
        <v>0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  <c r="X1628" s="3">
        <f t="shared" si="25"/>
        <v>0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  <c r="X1629" s="3">
        <f t="shared" si="25"/>
        <v>0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  <c r="X1630" s="3">
        <f t="shared" si="25"/>
        <v>0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  <c r="X1631" s="3">
        <f t="shared" si="25"/>
        <v>0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  <c r="X1632" s="3">
        <f t="shared" si="25"/>
        <v>0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  <c r="X1633" s="3">
        <f t="shared" si="25"/>
        <v>0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  <c r="X1634" s="3">
        <f t="shared" si="25"/>
        <v>0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  <c r="X1635" s="3">
        <f t="shared" si="25"/>
        <v>0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  <c r="X1636" s="3">
        <f t="shared" si="25"/>
        <v>0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  <c r="X1637" s="3">
        <f t="shared" si="25"/>
        <v>0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  <c r="X1638" s="3">
        <f t="shared" si="25"/>
        <v>0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  <c r="X1639" s="3">
        <f t="shared" si="25"/>
        <v>0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  <c r="X1640" s="3">
        <f t="shared" si="25"/>
        <v>0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  <c r="X1641" s="3">
        <f t="shared" si="25"/>
        <v>0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  <c r="X1642" s="3">
        <f t="shared" si="25"/>
        <v>0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  <c r="X1643" s="3">
        <f t="shared" si="25"/>
        <v>0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  <c r="X1644" s="3">
        <f t="shared" si="25"/>
        <v>0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  <c r="X1645" s="3">
        <f t="shared" si="25"/>
        <v>0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  <c r="X1646" s="3">
        <f t="shared" si="25"/>
        <v>0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  <c r="X1647" s="3">
        <f t="shared" si="25"/>
        <v>0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  <c r="X1648" s="3">
        <f t="shared" si="25"/>
        <v>0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  <c r="X1649" s="3">
        <f t="shared" si="25"/>
        <v>0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  <c r="X1650" s="3">
        <f t="shared" si="25"/>
        <v>0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  <c r="X1651" s="3">
        <f t="shared" si="25"/>
        <v>0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  <c r="X1652" s="3">
        <f t="shared" si="25"/>
        <v>1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  <c r="X1653" s="3">
        <f t="shared" si="25"/>
        <v>1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  <c r="X1654" s="3">
        <f t="shared" si="25"/>
        <v>0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  <c r="X1655" s="3">
        <f t="shared" si="25"/>
        <v>0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  <c r="X1656" s="3">
        <f t="shared" si="25"/>
        <v>0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  <c r="X1657" s="3">
        <f t="shared" si="25"/>
        <v>0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  <c r="X1658" s="3">
        <f t="shared" si="25"/>
        <v>0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  <c r="X1659" s="3">
        <f t="shared" si="25"/>
        <v>0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  <c r="X1660" s="3">
        <f t="shared" si="25"/>
        <v>0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  <c r="X1661" s="3">
        <f t="shared" si="25"/>
        <v>0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  <c r="X1662" s="3">
        <f t="shared" si="25"/>
        <v>0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  <c r="X1663" s="3">
        <f t="shared" si="25"/>
        <v>0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  <c r="X1664" s="3">
        <f t="shared" si="25"/>
        <v>0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  <c r="X1665" s="3">
        <f t="shared" si="25"/>
        <v>0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  <c r="X1666" s="3">
        <f t="shared" ref="X1666:X1729" si="26">IF(W1666="Yes", 1,0)</f>
        <v>0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  <c r="X1667" s="3">
        <f t="shared" si="26"/>
        <v>0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  <c r="X1668" s="3">
        <f t="shared" si="26"/>
        <v>0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  <c r="X1669" s="3">
        <f t="shared" si="26"/>
        <v>0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  <c r="X1670" s="3">
        <f t="shared" si="26"/>
        <v>0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  <c r="X1671" s="3">
        <f t="shared" si="26"/>
        <v>0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  <c r="X1672" s="3">
        <f t="shared" si="26"/>
        <v>0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  <c r="X1673" s="3">
        <f t="shared" si="26"/>
        <v>0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  <c r="X1674" s="3">
        <f t="shared" si="26"/>
        <v>0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  <c r="X1675" s="3">
        <f t="shared" si="26"/>
        <v>0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  <c r="X1676" s="3">
        <f t="shared" si="26"/>
        <v>0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  <c r="X1677" s="3">
        <f t="shared" si="26"/>
        <v>0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  <c r="X1678" s="3">
        <f t="shared" si="26"/>
        <v>0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  <c r="X1679" s="3">
        <f t="shared" si="26"/>
        <v>0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  <c r="X1680" s="3">
        <f t="shared" si="26"/>
        <v>0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  <c r="X1681" s="3">
        <f t="shared" si="26"/>
        <v>0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  <c r="X1682" s="3">
        <f t="shared" si="26"/>
        <v>0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  <c r="X1683" s="3">
        <f t="shared" si="26"/>
        <v>0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  <c r="X1684" s="3">
        <f t="shared" si="26"/>
        <v>0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  <c r="X1685" s="3">
        <f t="shared" si="26"/>
        <v>0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  <c r="X1686" s="3">
        <f t="shared" si="26"/>
        <v>0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  <c r="X1687" s="3">
        <f t="shared" si="26"/>
        <v>0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  <c r="X1688" s="3">
        <f t="shared" si="26"/>
        <v>0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  <c r="X1689" s="3">
        <f t="shared" si="26"/>
        <v>0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  <c r="X1690" s="3">
        <f t="shared" si="26"/>
        <v>0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  <c r="X1691" s="3">
        <f t="shared" si="26"/>
        <v>0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  <c r="X1692" s="3">
        <f t="shared" si="26"/>
        <v>0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  <c r="X1693" s="3">
        <f t="shared" si="26"/>
        <v>0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  <c r="X1694" s="3">
        <f t="shared" si="26"/>
        <v>0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  <c r="X1695" s="3">
        <f t="shared" si="26"/>
        <v>0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  <c r="X1696" s="3">
        <f t="shared" si="26"/>
        <v>0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  <c r="X1697" s="3">
        <f t="shared" si="26"/>
        <v>0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  <c r="X1698" s="3">
        <f t="shared" si="26"/>
        <v>0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  <c r="X1699" s="3">
        <f t="shared" si="26"/>
        <v>0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  <c r="X1700" s="3">
        <f t="shared" si="26"/>
        <v>0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  <c r="X1701" s="3">
        <f t="shared" si="26"/>
        <v>1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  <c r="X1702" s="3">
        <f t="shared" si="26"/>
        <v>0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  <c r="X1703" s="3">
        <f t="shared" si="26"/>
        <v>0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  <c r="X1704" s="3">
        <f t="shared" si="26"/>
        <v>0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  <c r="X1705" s="3">
        <f t="shared" si="26"/>
        <v>0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  <c r="X1706" s="3">
        <f t="shared" si="26"/>
        <v>0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  <c r="X1707" s="3">
        <f t="shared" si="26"/>
        <v>0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  <c r="X1708" s="3">
        <f t="shared" si="26"/>
        <v>1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  <c r="X1709" s="3">
        <f t="shared" si="26"/>
        <v>1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  <c r="X1710" s="3">
        <f t="shared" si="26"/>
        <v>1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  <c r="X1711" s="3">
        <f t="shared" si="26"/>
        <v>1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  <c r="X1712" s="3">
        <f t="shared" si="26"/>
        <v>1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  <c r="X1713" s="3">
        <f t="shared" si="26"/>
        <v>1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  <c r="X1714" s="3">
        <f t="shared" si="26"/>
        <v>0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  <c r="X1715" s="3">
        <f t="shared" si="26"/>
        <v>0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  <c r="X1716" s="3">
        <f t="shared" si="26"/>
        <v>0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  <c r="X1717" s="3">
        <f t="shared" si="26"/>
        <v>0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  <c r="X1718" s="3">
        <f t="shared" si="26"/>
        <v>0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  <c r="X1719" s="3">
        <f t="shared" si="26"/>
        <v>0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  <c r="X1720" s="3">
        <f t="shared" si="26"/>
        <v>0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  <c r="X1721" s="3">
        <f t="shared" si="26"/>
        <v>0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  <c r="X1722" s="3">
        <f t="shared" si="26"/>
        <v>0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  <c r="X1723" s="3">
        <f t="shared" si="26"/>
        <v>0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  <c r="X1724" s="3">
        <f t="shared" si="26"/>
        <v>0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  <c r="X1725" s="3">
        <f t="shared" si="26"/>
        <v>0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  <c r="X1726" s="3">
        <f t="shared" si="26"/>
        <v>0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  <c r="X1727" s="3">
        <f t="shared" si="26"/>
        <v>0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  <c r="X1728" s="3">
        <f t="shared" si="26"/>
        <v>0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  <c r="X1729" s="3">
        <f t="shared" si="26"/>
        <v>0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  <c r="X1730" s="3">
        <f t="shared" ref="X1730:X1793" si="27">IF(W1730="Yes", 1,0)</f>
        <v>0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  <c r="X1731" s="3">
        <f t="shared" si="27"/>
        <v>0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  <c r="X1732" s="3">
        <f t="shared" si="27"/>
        <v>0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  <c r="X1733" s="3">
        <f t="shared" si="27"/>
        <v>0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  <c r="X1734" s="3">
        <f t="shared" si="27"/>
        <v>1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  <c r="X1735" s="3">
        <f t="shared" si="27"/>
        <v>1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  <c r="X1736" s="3">
        <f t="shared" si="27"/>
        <v>0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  <c r="X1737" s="3">
        <f t="shared" si="27"/>
        <v>0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  <c r="X1738" s="3">
        <f t="shared" si="27"/>
        <v>0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  <c r="X1739" s="3">
        <f t="shared" si="27"/>
        <v>0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  <c r="X1740" s="3">
        <f t="shared" si="27"/>
        <v>0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  <c r="X1741" s="3">
        <f t="shared" si="27"/>
        <v>0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  <c r="X1742" s="3">
        <f t="shared" si="27"/>
        <v>0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  <c r="X1743" s="3">
        <f t="shared" si="27"/>
        <v>0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  <c r="X1744" s="3">
        <f t="shared" si="27"/>
        <v>0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  <c r="X1745" s="3">
        <f t="shared" si="27"/>
        <v>0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  <c r="X1746" s="3">
        <f t="shared" si="27"/>
        <v>0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  <c r="X1747" s="3">
        <f t="shared" si="27"/>
        <v>0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  <c r="X1748" s="3">
        <f t="shared" si="27"/>
        <v>0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  <c r="X1749" s="3">
        <f t="shared" si="27"/>
        <v>0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  <c r="X1750" s="3">
        <f t="shared" si="27"/>
        <v>0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  <c r="X1751" s="3">
        <f t="shared" si="27"/>
        <v>0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  <c r="X1752" s="3">
        <f t="shared" si="27"/>
        <v>0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  <c r="X1753" s="3">
        <f t="shared" si="27"/>
        <v>0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  <c r="X1754" s="3">
        <f t="shared" si="27"/>
        <v>0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  <c r="X1755" s="3">
        <f t="shared" si="27"/>
        <v>0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  <c r="X1756" s="3">
        <f t="shared" si="27"/>
        <v>0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  <c r="X1757" s="3">
        <f t="shared" si="27"/>
        <v>0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  <c r="X1758" s="3">
        <f t="shared" si="27"/>
        <v>0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  <c r="X1759" s="3">
        <f t="shared" si="27"/>
        <v>0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  <c r="X1760" s="3">
        <f t="shared" si="27"/>
        <v>0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  <c r="X1761" s="3">
        <f t="shared" si="27"/>
        <v>0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  <c r="X1762" s="3">
        <f t="shared" si="27"/>
        <v>1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  <c r="X1763" s="3">
        <f t="shared" si="27"/>
        <v>1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  <c r="X1764" s="3">
        <f t="shared" si="27"/>
        <v>1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  <c r="X1765" s="3">
        <f t="shared" si="27"/>
        <v>0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  <c r="X1766" s="3">
        <f t="shared" si="27"/>
        <v>0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  <c r="X1767" s="3">
        <f t="shared" si="27"/>
        <v>0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  <c r="X1768" s="3">
        <f t="shared" si="27"/>
        <v>0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  <c r="X1769" s="3">
        <f t="shared" si="27"/>
        <v>0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  <c r="X1770" s="3">
        <f t="shared" si="27"/>
        <v>0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  <c r="X1771" s="3">
        <f t="shared" si="27"/>
        <v>0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  <c r="X1772" s="3">
        <f t="shared" si="27"/>
        <v>0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  <c r="X1773" s="3">
        <f t="shared" si="27"/>
        <v>0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  <c r="X1774" s="3">
        <f t="shared" si="27"/>
        <v>0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  <c r="X1775" s="3">
        <f t="shared" si="27"/>
        <v>0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  <c r="X1776" s="3">
        <f t="shared" si="27"/>
        <v>0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  <c r="X1777" s="3">
        <f t="shared" si="27"/>
        <v>0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  <c r="X1778" s="3">
        <f t="shared" si="27"/>
        <v>0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  <c r="X1779" s="3">
        <f t="shared" si="27"/>
        <v>0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  <c r="X1780" s="3">
        <f t="shared" si="27"/>
        <v>0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  <c r="X1781" s="3">
        <f t="shared" si="27"/>
        <v>0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  <c r="X1782" s="3">
        <f t="shared" si="27"/>
        <v>0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  <c r="X1783" s="3">
        <f t="shared" si="27"/>
        <v>0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  <c r="X1784" s="3">
        <f t="shared" si="27"/>
        <v>0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  <c r="X1785" s="3">
        <f t="shared" si="27"/>
        <v>0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  <c r="X1786" s="3">
        <f t="shared" si="27"/>
        <v>0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  <c r="X1787" s="3">
        <f t="shared" si="27"/>
        <v>0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  <c r="X1788" s="3">
        <f t="shared" si="27"/>
        <v>0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  <c r="X1789" s="3">
        <f t="shared" si="27"/>
        <v>0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  <c r="X1790" s="3">
        <f t="shared" si="27"/>
        <v>0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  <c r="X1791" s="3">
        <f t="shared" si="27"/>
        <v>0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  <c r="X1792" s="3">
        <f t="shared" si="27"/>
        <v>0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  <c r="X1793" s="3">
        <f t="shared" si="27"/>
        <v>0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  <c r="X1794" s="3">
        <f t="shared" ref="X1794:X1857" si="28">IF(W1794="Yes", 1,0)</f>
        <v>0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  <c r="X1795" s="3">
        <f t="shared" si="28"/>
        <v>0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  <c r="X1796" s="3">
        <f t="shared" si="28"/>
        <v>0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  <c r="X1797" s="3">
        <f t="shared" si="28"/>
        <v>0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  <c r="X1798" s="3">
        <f t="shared" si="28"/>
        <v>0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  <c r="X1799" s="3">
        <f t="shared" si="28"/>
        <v>0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  <c r="X1800" s="3">
        <f t="shared" si="28"/>
        <v>0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  <c r="X1801" s="3">
        <f t="shared" si="28"/>
        <v>0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  <c r="X1802" s="3">
        <f t="shared" si="28"/>
        <v>0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  <c r="X1803" s="3">
        <f t="shared" si="28"/>
        <v>0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  <c r="X1804" s="3">
        <f t="shared" si="28"/>
        <v>0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  <c r="X1805" s="3">
        <f t="shared" si="28"/>
        <v>0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  <c r="X1806" s="3">
        <f t="shared" si="28"/>
        <v>0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  <c r="X1807" s="3">
        <f t="shared" si="28"/>
        <v>0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  <c r="X1808" s="3">
        <f t="shared" si="28"/>
        <v>0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  <c r="X1809" s="3">
        <f t="shared" si="28"/>
        <v>0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  <c r="X1810" s="3">
        <f t="shared" si="28"/>
        <v>0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  <c r="X1811" s="3">
        <f t="shared" si="28"/>
        <v>0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  <c r="X1812" s="3">
        <f t="shared" si="28"/>
        <v>0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  <c r="X1813" s="3">
        <f t="shared" si="28"/>
        <v>0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  <c r="X1814" s="3">
        <f t="shared" si="28"/>
        <v>0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  <c r="X1815" s="3">
        <f t="shared" si="28"/>
        <v>0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  <c r="X1816" s="3">
        <f t="shared" si="28"/>
        <v>0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  <c r="X1817" s="3">
        <f t="shared" si="28"/>
        <v>0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  <c r="X1818" s="3">
        <f t="shared" si="28"/>
        <v>0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  <c r="X1819" s="3">
        <f t="shared" si="28"/>
        <v>0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  <c r="X1820" s="3">
        <f t="shared" si="28"/>
        <v>0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  <c r="X1821" s="3">
        <f t="shared" si="28"/>
        <v>0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  <c r="X1822" s="3">
        <f t="shared" si="28"/>
        <v>0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  <c r="X1823" s="3">
        <f t="shared" si="28"/>
        <v>0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  <c r="X1824" s="3">
        <f t="shared" si="28"/>
        <v>0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  <c r="X1825" s="3">
        <f t="shared" si="28"/>
        <v>0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  <c r="X1826" s="3">
        <f t="shared" si="28"/>
        <v>0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  <c r="X1827" s="3">
        <f t="shared" si="28"/>
        <v>0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  <c r="X1828" s="3">
        <f t="shared" si="28"/>
        <v>0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  <c r="X1829" s="3">
        <f t="shared" si="28"/>
        <v>0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  <c r="X1830" s="3">
        <f t="shared" si="28"/>
        <v>0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  <c r="X1831" s="3">
        <f t="shared" si="28"/>
        <v>1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  <c r="X1832" s="3">
        <f t="shared" si="28"/>
        <v>0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  <c r="X1833" s="3">
        <f t="shared" si="28"/>
        <v>0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  <c r="X1834" s="3">
        <f t="shared" si="28"/>
        <v>0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  <c r="X1835" s="3">
        <f t="shared" si="28"/>
        <v>0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  <c r="X1836" s="3">
        <f t="shared" si="28"/>
        <v>0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  <c r="X1837" s="3">
        <f t="shared" si="28"/>
        <v>0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  <c r="X1838" s="3">
        <f t="shared" si="28"/>
        <v>0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  <c r="X1839" s="3">
        <f t="shared" si="28"/>
        <v>0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  <c r="X1840" s="3">
        <f t="shared" si="28"/>
        <v>0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  <c r="X1841" s="3">
        <f t="shared" si="28"/>
        <v>0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  <c r="X1842" s="3">
        <f t="shared" si="28"/>
        <v>0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  <c r="X1843" s="3">
        <f t="shared" si="28"/>
        <v>0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  <c r="X1844" s="3">
        <f t="shared" si="28"/>
        <v>0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  <c r="X1845" s="3">
        <f t="shared" si="28"/>
        <v>0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  <c r="X1846" s="3">
        <f t="shared" si="28"/>
        <v>0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  <c r="X1847" s="3">
        <f t="shared" si="28"/>
        <v>0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  <c r="X1848" s="3">
        <f t="shared" si="28"/>
        <v>0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  <c r="X1849" s="3">
        <f t="shared" si="28"/>
        <v>0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  <c r="X1850" s="3">
        <f t="shared" si="28"/>
        <v>0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  <c r="X1851" s="3">
        <f t="shared" si="28"/>
        <v>0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  <c r="X1852" s="3">
        <f t="shared" si="28"/>
        <v>0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  <c r="X1853" s="3">
        <f t="shared" si="28"/>
        <v>0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  <c r="X1854" s="3">
        <f t="shared" si="28"/>
        <v>0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  <c r="X1855" s="3">
        <f t="shared" si="28"/>
        <v>0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  <c r="X1856" s="3">
        <f t="shared" si="28"/>
        <v>0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  <c r="X1857" s="3">
        <f t="shared" si="28"/>
        <v>0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  <c r="X1858" s="3">
        <f t="shared" ref="X1858:X1921" si="29">IF(W1858="Yes", 1,0)</f>
        <v>0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  <c r="X1859" s="3">
        <f t="shared" si="29"/>
        <v>0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  <c r="X1860" s="3">
        <f t="shared" si="29"/>
        <v>0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  <c r="X1861" s="3">
        <f t="shared" si="29"/>
        <v>0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  <c r="X1862" s="3">
        <f t="shared" si="29"/>
        <v>0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  <c r="X1863" s="3">
        <f t="shared" si="29"/>
        <v>0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  <c r="X1864" s="3">
        <f t="shared" si="29"/>
        <v>0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  <c r="X1865" s="3">
        <f t="shared" si="29"/>
        <v>0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  <c r="X1866" s="3">
        <f t="shared" si="29"/>
        <v>0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  <c r="X1867" s="3">
        <f t="shared" si="29"/>
        <v>0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  <c r="X1868" s="3">
        <f t="shared" si="29"/>
        <v>0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  <c r="X1869" s="3">
        <f t="shared" si="29"/>
        <v>0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  <c r="X1870" s="3">
        <f t="shared" si="29"/>
        <v>0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  <c r="X1871" s="3">
        <f t="shared" si="29"/>
        <v>0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  <c r="X1872" s="3">
        <f t="shared" si="29"/>
        <v>0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  <c r="X1873" s="3">
        <f t="shared" si="29"/>
        <v>0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  <c r="X1874" s="3">
        <f t="shared" si="29"/>
        <v>0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  <c r="X1875" s="3">
        <f t="shared" si="29"/>
        <v>1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  <c r="X1876" s="3">
        <f t="shared" si="29"/>
        <v>0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  <c r="X1877" s="3">
        <f t="shared" si="29"/>
        <v>0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  <c r="X1878" s="3">
        <f t="shared" si="29"/>
        <v>0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  <c r="X1879" s="3">
        <f t="shared" si="29"/>
        <v>0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  <c r="X1880" s="3">
        <f t="shared" si="29"/>
        <v>0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  <c r="X1881" s="3">
        <f t="shared" si="29"/>
        <v>0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  <c r="X1882" s="3">
        <f t="shared" si="29"/>
        <v>0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  <c r="X1883" s="3">
        <f t="shared" si="29"/>
        <v>0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  <c r="X1884" s="3">
        <f t="shared" si="29"/>
        <v>0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  <c r="X1885" s="3">
        <f t="shared" si="29"/>
        <v>0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  <c r="X1886" s="3">
        <f t="shared" si="29"/>
        <v>0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  <c r="X1887" s="3">
        <f t="shared" si="29"/>
        <v>0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  <c r="X1888" s="3">
        <f t="shared" si="29"/>
        <v>0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  <c r="X1889" s="3">
        <f t="shared" si="29"/>
        <v>0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  <c r="X1890" s="3">
        <f t="shared" si="29"/>
        <v>0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  <c r="X1891" s="3">
        <f t="shared" si="29"/>
        <v>0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  <c r="X1892" s="3">
        <f t="shared" si="29"/>
        <v>0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  <c r="X1893" s="3">
        <f t="shared" si="29"/>
        <v>0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  <c r="X1894" s="3">
        <f t="shared" si="29"/>
        <v>0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  <c r="X1895" s="3">
        <f t="shared" si="29"/>
        <v>0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  <c r="X1896" s="3">
        <f t="shared" si="29"/>
        <v>0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  <c r="X1897" s="3">
        <f t="shared" si="29"/>
        <v>0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  <c r="X1898" s="3">
        <f t="shared" si="29"/>
        <v>0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  <c r="X1899" s="3">
        <f t="shared" si="29"/>
        <v>0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  <c r="X1900" s="3">
        <f t="shared" si="29"/>
        <v>0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  <c r="X1901" s="3">
        <f t="shared" si="29"/>
        <v>0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  <c r="X1902" s="3">
        <f t="shared" si="29"/>
        <v>0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  <c r="X1903" s="3">
        <f t="shared" si="29"/>
        <v>0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  <c r="X1904" s="3">
        <f t="shared" si="29"/>
        <v>0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  <c r="X1905" s="3">
        <f t="shared" si="29"/>
        <v>0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  <c r="X1906" s="3">
        <f t="shared" si="29"/>
        <v>0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  <c r="X1907" s="3">
        <f t="shared" si="29"/>
        <v>0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  <c r="X1908" s="3">
        <f t="shared" si="29"/>
        <v>0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  <c r="X1909" s="3">
        <f t="shared" si="29"/>
        <v>0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  <c r="X1910" s="3">
        <f t="shared" si="29"/>
        <v>0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  <c r="X1911" s="3">
        <f t="shared" si="29"/>
        <v>0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  <c r="X1912" s="3">
        <f t="shared" si="29"/>
        <v>0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  <c r="X1913" s="3">
        <f t="shared" si="29"/>
        <v>0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  <c r="X1914" s="3">
        <f t="shared" si="29"/>
        <v>0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  <c r="X1915" s="3">
        <f t="shared" si="29"/>
        <v>0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  <c r="X1916" s="3">
        <f t="shared" si="29"/>
        <v>0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  <c r="X1917" s="3">
        <f t="shared" si="29"/>
        <v>0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  <c r="X1918" s="3">
        <f t="shared" si="29"/>
        <v>0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  <c r="X1919" s="3">
        <f t="shared" si="29"/>
        <v>0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  <c r="X1920" s="3">
        <f t="shared" si="29"/>
        <v>0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  <c r="X1921" s="3">
        <f t="shared" si="29"/>
        <v>0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  <c r="X1922" s="3">
        <f t="shared" ref="X1922:X1985" si="30">IF(W1922="Yes", 1,0)</f>
        <v>0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  <c r="X1923" s="3">
        <f t="shared" si="30"/>
        <v>0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  <c r="X1924" s="3">
        <f t="shared" si="30"/>
        <v>0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  <c r="X1925" s="3">
        <f t="shared" si="30"/>
        <v>0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  <c r="X1926" s="3">
        <f t="shared" si="30"/>
        <v>0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  <c r="X1927" s="3">
        <f t="shared" si="30"/>
        <v>0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  <c r="X1928" s="3">
        <f t="shared" si="30"/>
        <v>0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  <c r="X1929" s="3">
        <f t="shared" si="30"/>
        <v>0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  <c r="X1930" s="3">
        <f t="shared" si="30"/>
        <v>0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  <c r="X1931" s="3">
        <f t="shared" si="30"/>
        <v>0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  <c r="X1932" s="3">
        <f t="shared" si="30"/>
        <v>0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  <c r="X1933" s="3">
        <f t="shared" si="30"/>
        <v>0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  <c r="X1934" s="3">
        <f t="shared" si="30"/>
        <v>0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  <c r="X1935" s="3">
        <f t="shared" si="30"/>
        <v>0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  <c r="X1936" s="3">
        <f t="shared" si="30"/>
        <v>0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  <c r="X1937" s="3">
        <f t="shared" si="30"/>
        <v>0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  <c r="X1938" s="3">
        <f t="shared" si="30"/>
        <v>0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  <c r="X1939" s="3">
        <f t="shared" si="30"/>
        <v>0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  <c r="X1940" s="3">
        <f t="shared" si="30"/>
        <v>0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  <c r="X1941" s="3">
        <f t="shared" si="30"/>
        <v>0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  <c r="X1942" s="3">
        <f t="shared" si="30"/>
        <v>0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  <c r="X1943" s="3">
        <f t="shared" si="30"/>
        <v>1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  <c r="X1944" s="3">
        <f t="shared" si="30"/>
        <v>1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  <c r="X1945" s="3">
        <f t="shared" si="30"/>
        <v>1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  <c r="X1946" s="3">
        <f t="shared" si="30"/>
        <v>0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  <c r="X1947" s="3">
        <f t="shared" si="30"/>
        <v>0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  <c r="X1948" s="3">
        <f t="shared" si="30"/>
        <v>0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  <c r="X1949" s="3">
        <f t="shared" si="30"/>
        <v>0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  <c r="X1950" s="3">
        <f t="shared" si="30"/>
        <v>0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  <c r="X1951" s="3">
        <f t="shared" si="30"/>
        <v>0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  <c r="X1952" s="3">
        <f t="shared" si="30"/>
        <v>0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  <c r="X1953" s="3">
        <f t="shared" si="30"/>
        <v>0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  <c r="X1954" s="3">
        <f t="shared" si="30"/>
        <v>0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  <c r="X1955" s="3">
        <f t="shared" si="30"/>
        <v>0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  <c r="X1956" s="3">
        <f t="shared" si="30"/>
        <v>0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  <c r="X1957" s="3">
        <f t="shared" si="30"/>
        <v>0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  <c r="X1958" s="3">
        <f t="shared" si="30"/>
        <v>0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  <c r="X1959" s="3">
        <f t="shared" si="30"/>
        <v>0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  <c r="X1960" s="3">
        <f t="shared" si="30"/>
        <v>0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  <c r="X1961" s="3">
        <f t="shared" si="30"/>
        <v>0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  <c r="X1962" s="3">
        <f t="shared" si="30"/>
        <v>0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  <c r="X1963" s="3">
        <f t="shared" si="30"/>
        <v>0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  <c r="X1964" s="3">
        <f t="shared" si="30"/>
        <v>0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  <c r="X1965" s="3">
        <f t="shared" si="30"/>
        <v>0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  <c r="X1966" s="3">
        <f t="shared" si="30"/>
        <v>0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  <c r="X1967" s="3">
        <f t="shared" si="30"/>
        <v>0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  <c r="X1968" s="3">
        <f t="shared" si="30"/>
        <v>0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  <c r="X1969" s="3">
        <f t="shared" si="30"/>
        <v>0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  <c r="X1970" s="3">
        <f t="shared" si="30"/>
        <v>0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  <c r="X1971" s="3">
        <f t="shared" si="30"/>
        <v>0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  <c r="X1972" s="3">
        <f t="shared" si="30"/>
        <v>0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  <c r="X1973" s="3">
        <f t="shared" si="30"/>
        <v>0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  <c r="X1974" s="3">
        <f t="shared" si="30"/>
        <v>1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  <c r="X1975" s="3">
        <f t="shared" si="30"/>
        <v>1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  <c r="X1976" s="3">
        <f t="shared" si="30"/>
        <v>1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  <c r="X1977" s="3">
        <f t="shared" si="30"/>
        <v>0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  <c r="X1978" s="3">
        <f t="shared" si="30"/>
        <v>0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  <c r="X1979" s="3">
        <f t="shared" si="30"/>
        <v>0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  <c r="X1980" s="3">
        <f t="shared" si="30"/>
        <v>0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  <c r="X1981" s="3">
        <f t="shared" si="30"/>
        <v>0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  <c r="X1982" s="3">
        <f t="shared" si="30"/>
        <v>0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  <c r="X1983" s="3">
        <f t="shared" si="30"/>
        <v>0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  <c r="X1984" s="3">
        <f t="shared" si="30"/>
        <v>0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  <c r="X1985" s="3">
        <f t="shared" si="30"/>
        <v>1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  <c r="X1986" s="3">
        <f t="shared" ref="X1986:X2049" si="31">IF(W1986="Yes", 1,0)</f>
        <v>1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  <c r="X1987" s="3">
        <f t="shared" si="31"/>
        <v>1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  <c r="X1988" s="3">
        <f t="shared" si="31"/>
        <v>0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  <c r="X1989" s="3">
        <f t="shared" si="31"/>
        <v>0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  <c r="X1990" s="3">
        <f t="shared" si="31"/>
        <v>0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  <c r="X1991" s="3">
        <f t="shared" si="31"/>
        <v>0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  <c r="X1992" s="3">
        <f t="shared" si="31"/>
        <v>0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  <c r="X1993" s="3">
        <f t="shared" si="31"/>
        <v>0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  <c r="X1994" s="3">
        <f t="shared" si="31"/>
        <v>0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  <c r="X1995" s="3">
        <f t="shared" si="31"/>
        <v>0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  <c r="X1996" s="3">
        <f t="shared" si="31"/>
        <v>0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  <c r="X1997" s="3">
        <f t="shared" si="31"/>
        <v>0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  <c r="X1998" s="3">
        <f t="shared" si="31"/>
        <v>0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  <c r="X1999" s="3">
        <f t="shared" si="31"/>
        <v>0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  <c r="X2000" s="3">
        <f t="shared" si="31"/>
        <v>0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  <c r="X2001" s="3">
        <f t="shared" si="31"/>
        <v>0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  <c r="X2002" s="3">
        <f t="shared" si="31"/>
        <v>0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  <c r="X2003" s="3">
        <f t="shared" si="31"/>
        <v>0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  <c r="X2004" s="3">
        <f t="shared" si="31"/>
        <v>0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  <c r="X2005" s="3">
        <f t="shared" si="31"/>
        <v>0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  <c r="X2006" s="3">
        <f t="shared" si="31"/>
        <v>0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  <c r="X2007" s="3">
        <f t="shared" si="31"/>
        <v>0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  <c r="X2008" s="3">
        <f t="shared" si="31"/>
        <v>0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  <c r="X2009" s="3">
        <f t="shared" si="31"/>
        <v>0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  <c r="X2010" s="3">
        <f t="shared" si="31"/>
        <v>0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  <c r="X2011" s="3">
        <f t="shared" si="31"/>
        <v>0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  <c r="X2012" s="3">
        <f t="shared" si="31"/>
        <v>0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  <c r="X2013" s="3">
        <f t="shared" si="31"/>
        <v>1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  <c r="X2014" s="3">
        <f t="shared" si="31"/>
        <v>1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  <c r="X2015" s="3">
        <f t="shared" si="31"/>
        <v>0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  <c r="X2016" s="3">
        <f t="shared" si="31"/>
        <v>0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  <c r="X2017" s="3">
        <f t="shared" si="31"/>
        <v>0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  <c r="X2018" s="3">
        <f t="shared" si="31"/>
        <v>0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  <c r="X2019" s="3">
        <f t="shared" si="31"/>
        <v>0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  <c r="X2020" s="3">
        <f t="shared" si="31"/>
        <v>0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  <c r="X2021" s="3">
        <f t="shared" si="31"/>
        <v>0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  <c r="X2022" s="3">
        <f t="shared" si="31"/>
        <v>0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  <c r="X2023" s="3">
        <f t="shared" si="31"/>
        <v>0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  <c r="X2024" s="3">
        <f t="shared" si="31"/>
        <v>0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  <c r="X2025" s="3">
        <f t="shared" si="31"/>
        <v>0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  <c r="X2026" s="3">
        <f t="shared" si="31"/>
        <v>0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  <c r="X2027" s="3">
        <f t="shared" si="31"/>
        <v>0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  <c r="X2028" s="3">
        <f t="shared" si="31"/>
        <v>0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  <c r="X2029" s="3">
        <f t="shared" si="31"/>
        <v>0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  <c r="X2030" s="3">
        <f t="shared" si="31"/>
        <v>0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  <c r="X2031" s="3">
        <f t="shared" si="31"/>
        <v>0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  <c r="X2032" s="3">
        <f t="shared" si="31"/>
        <v>0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  <c r="X2033" s="3">
        <f t="shared" si="31"/>
        <v>0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  <c r="X2034" s="3">
        <f t="shared" si="31"/>
        <v>0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  <c r="X2035" s="3">
        <f t="shared" si="31"/>
        <v>0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  <c r="X2036" s="3">
        <f t="shared" si="31"/>
        <v>0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  <c r="X2037" s="3">
        <f t="shared" si="31"/>
        <v>0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  <c r="X2038" s="3">
        <f t="shared" si="31"/>
        <v>1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  <c r="X2039" s="3">
        <f t="shared" si="31"/>
        <v>1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  <c r="X2040" s="3">
        <f t="shared" si="31"/>
        <v>0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  <c r="X2041" s="3">
        <f t="shared" si="31"/>
        <v>0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  <c r="X2042" s="3">
        <f t="shared" si="31"/>
        <v>0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  <c r="X2043" s="3">
        <f t="shared" si="31"/>
        <v>0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  <c r="X2044" s="3">
        <f t="shared" si="31"/>
        <v>0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  <c r="X2045" s="3">
        <f t="shared" si="31"/>
        <v>0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  <c r="X2046" s="3">
        <f t="shared" si="31"/>
        <v>0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  <c r="X2047" s="3">
        <f t="shared" si="31"/>
        <v>0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  <c r="X2048" s="3">
        <f t="shared" si="31"/>
        <v>0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  <c r="X2049" s="3">
        <f t="shared" si="31"/>
        <v>0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  <c r="X2050" s="3">
        <f t="shared" ref="X2050:X2113" si="32">IF(W2050="Yes", 1,0)</f>
        <v>0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  <c r="X2051" s="3">
        <f t="shared" si="32"/>
        <v>0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  <c r="X2052" s="3">
        <f t="shared" si="32"/>
        <v>0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  <c r="X2053" s="3">
        <f t="shared" si="32"/>
        <v>0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  <c r="X2054" s="3">
        <f t="shared" si="32"/>
        <v>0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  <c r="X2055" s="3">
        <f t="shared" si="32"/>
        <v>0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  <c r="X2056" s="3">
        <f t="shared" si="32"/>
        <v>0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  <c r="X2057" s="3">
        <f t="shared" si="32"/>
        <v>0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  <c r="X2058" s="3">
        <f t="shared" si="32"/>
        <v>0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  <c r="X2059" s="3">
        <f t="shared" si="32"/>
        <v>0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  <c r="X2060" s="3">
        <f t="shared" si="32"/>
        <v>0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  <c r="X2061" s="3">
        <f t="shared" si="32"/>
        <v>0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  <c r="X2062" s="3">
        <f t="shared" si="32"/>
        <v>0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  <c r="X2063" s="3">
        <f t="shared" si="32"/>
        <v>0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  <c r="X2064" s="3">
        <f t="shared" si="32"/>
        <v>0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  <c r="X2065" s="3">
        <f t="shared" si="32"/>
        <v>0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  <c r="X2066" s="3">
        <f t="shared" si="32"/>
        <v>0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  <c r="X2067" s="3">
        <f t="shared" si="32"/>
        <v>0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  <c r="X2068" s="3">
        <f t="shared" si="32"/>
        <v>0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  <c r="X2069" s="3">
        <f t="shared" si="32"/>
        <v>0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  <c r="X2070" s="3">
        <f t="shared" si="32"/>
        <v>0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  <c r="X2071" s="3">
        <f t="shared" si="32"/>
        <v>0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  <c r="X2072" s="3">
        <f t="shared" si="32"/>
        <v>0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  <c r="X2073" s="3">
        <f t="shared" si="32"/>
        <v>0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  <c r="X2074" s="3">
        <f t="shared" si="32"/>
        <v>0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  <c r="X2075" s="3">
        <f t="shared" si="32"/>
        <v>1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  <c r="X2076" s="3">
        <f t="shared" si="32"/>
        <v>1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  <c r="X2077" s="3">
        <f t="shared" si="32"/>
        <v>0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  <c r="X2078" s="3">
        <f t="shared" si="32"/>
        <v>0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  <c r="X2079" s="3">
        <f t="shared" si="32"/>
        <v>0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  <c r="X2080" s="3">
        <f t="shared" si="32"/>
        <v>0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  <c r="X2081" s="3">
        <f t="shared" si="32"/>
        <v>0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  <c r="X2082" s="3">
        <f t="shared" si="32"/>
        <v>0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  <c r="X2083" s="3">
        <f t="shared" si="32"/>
        <v>0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  <c r="X2084" s="3">
        <f t="shared" si="32"/>
        <v>0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  <c r="X2085" s="3">
        <f t="shared" si="32"/>
        <v>0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  <c r="X2086" s="3">
        <f t="shared" si="32"/>
        <v>0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  <c r="X2087" s="3">
        <f t="shared" si="32"/>
        <v>0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  <c r="X2088" s="3">
        <f t="shared" si="32"/>
        <v>0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  <c r="X2089" s="3">
        <f t="shared" si="32"/>
        <v>0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  <c r="X2090" s="3">
        <f t="shared" si="32"/>
        <v>0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  <c r="X2091" s="3">
        <f t="shared" si="32"/>
        <v>0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  <c r="X2092" s="3">
        <f t="shared" si="32"/>
        <v>1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  <c r="X2093" s="3">
        <f t="shared" si="32"/>
        <v>1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  <c r="X2094" s="3">
        <f t="shared" si="32"/>
        <v>0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  <c r="X2095" s="3">
        <f t="shared" si="32"/>
        <v>0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  <c r="X2096" s="3">
        <f t="shared" si="32"/>
        <v>0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  <c r="X2097" s="3">
        <f t="shared" si="32"/>
        <v>0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  <c r="X2098" s="3">
        <f t="shared" si="32"/>
        <v>0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  <c r="X2099" s="3">
        <f t="shared" si="32"/>
        <v>0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  <c r="X2100" s="3">
        <f t="shared" si="32"/>
        <v>1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  <c r="X2101" s="3">
        <f t="shared" si="32"/>
        <v>1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  <c r="X2102" s="3">
        <f t="shared" si="32"/>
        <v>0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  <c r="X2103" s="3">
        <f t="shared" si="32"/>
        <v>0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  <c r="X2104" s="3">
        <f t="shared" si="32"/>
        <v>0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  <c r="X2105" s="3">
        <f t="shared" si="32"/>
        <v>0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  <c r="X2106" s="3">
        <f t="shared" si="32"/>
        <v>0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  <c r="X2107" s="3">
        <f t="shared" si="32"/>
        <v>0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  <c r="X2108" s="3">
        <f t="shared" si="32"/>
        <v>0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  <c r="X2109" s="3">
        <f t="shared" si="32"/>
        <v>1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  <c r="X2110" s="3">
        <f t="shared" si="32"/>
        <v>1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  <c r="X2111" s="3">
        <f t="shared" si="32"/>
        <v>1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  <c r="X2112" s="3">
        <f t="shared" si="32"/>
        <v>1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  <c r="X2113" s="3">
        <f t="shared" si="32"/>
        <v>1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  <c r="X2114" s="3">
        <f t="shared" ref="X2114:X2177" si="33">IF(W2114="Yes", 1,0)</f>
        <v>1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  <c r="X2115" s="3">
        <f t="shared" si="33"/>
        <v>1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  <c r="X2116" s="3">
        <f t="shared" si="33"/>
        <v>1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  <c r="X2117" s="3">
        <f t="shared" si="33"/>
        <v>1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  <c r="X2118" s="3">
        <f t="shared" si="33"/>
        <v>0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  <c r="X2119" s="3">
        <f t="shared" si="33"/>
        <v>0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  <c r="X2120" s="3">
        <f t="shared" si="33"/>
        <v>0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  <c r="X2121" s="3">
        <f t="shared" si="33"/>
        <v>0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  <c r="X2122" s="3">
        <f t="shared" si="33"/>
        <v>0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  <c r="X2123" s="3">
        <f t="shared" si="33"/>
        <v>0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  <c r="X2124" s="3">
        <f t="shared" si="33"/>
        <v>0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  <c r="X2125" s="3">
        <f t="shared" si="33"/>
        <v>0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  <c r="X2126" s="3">
        <f t="shared" si="33"/>
        <v>0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  <c r="X2127" s="3">
        <f t="shared" si="33"/>
        <v>0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  <c r="X2128" s="3">
        <f t="shared" si="33"/>
        <v>0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  <c r="X2129" s="3">
        <f t="shared" si="33"/>
        <v>0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  <c r="X2130" s="3">
        <f t="shared" si="33"/>
        <v>0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  <c r="X2131" s="3">
        <f t="shared" si="33"/>
        <v>0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  <c r="X2132" s="3">
        <f t="shared" si="33"/>
        <v>0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  <c r="X2133" s="3">
        <f t="shared" si="33"/>
        <v>0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  <c r="X2134" s="3">
        <f t="shared" si="33"/>
        <v>0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  <c r="X2135" s="3">
        <f t="shared" si="33"/>
        <v>0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  <c r="X2136" s="3">
        <f t="shared" si="33"/>
        <v>0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  <c r="X2137" s="3">
        <f t="shared" si="33"/>
        <v>0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  <c r="X2138" s="3">
        <f t="shared" si="33"/>
        <v>0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  <c r="X2139" s="3">
        <f t="shared" si="33"/>
        <v>0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  <c r="X2140" s="3">
        <f t="shared" si="33"/>
        <v>0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  <c r="X2141" s="3">
        <f t="shared" si="33"/>
        <v>0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  <c r="X2142" s="3">
        <f t="shared" si="33"/>
        <v>0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  <c r="X2143" s="3">
        <f t="shared" si="33"/>
        <v>0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  <c r="X2144" s="3">
        <f t="shared" si="33"/>
        <v>0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  <c r="X2145" s="3">
        <f t="shared" si="33"/>
        <v>0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  <c r="X2146" s="3">
        <f t="shared" si="33"/>
        <v>0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  <c r="X2147" s="3">
        <f t="shared" si="33"/>
        <v>1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  <c r="X2148" s="3">
        <f t="shared" si="33"/>
        <v>1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  <c r="X2149" s="3">
        <f t="shared" si="33"/>
        <v>1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  <c r="X2150" s="3">
        <f t="shared" si="33"/>
        <v>0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  <c r="X2151" s="3">
        <f t="shared" si="33"/>
        <v>0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  <c r="X2152" s="3">
        <f t="shared" si="33"/>
        <v>0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  <c r="X2153" s="3">
        <f t="shared" si="33"/>
        <v>0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  <c r="X2154" s="3">
        <f t="shared" si="33"/>
        <v>0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  <c r="X2155" s="3">
        <f t="shared" si="33"/>
        <v>0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  <c r="X2156" s="3">
        <f t="shared" si="33"/>
        <v>0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  <c r="X2157" s="3">
        <f t="shared" si="33"/>
        <v>0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  <c r="X2158" s="3">
        <f t="shared" si="33"/>
        <v>0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  <c r="X2159" s="3">
        <f t="shared" si="33"/>
        <v>0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  <c r="X2160" s="3">
        <f t="shared" si="33"/>
        <v>0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  <c r="X2161" s="3">
        <f t="shared" si="33"/>
        <v>0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  <c r="X2162" s="3">
        <f t="shared" si="33"/>
        <v>0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  <c r="X2163" s="3">
        <f t="shared" si="33"/>
        <v>0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  <c r="X2164" s="3">
        <f t="shared" si="33"/>
        <v>0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  <c r="X2165" s="3">
        <f t="shared" si="33"/>
        <v>0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  <c r="X2166" s="3">
        <f t="shared" si="33"/>
        <v>0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  <c r="X2167" s="3">
        <f t="shared" si="33"/>
        <v>0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  <c r="X2168" s="3">
        <f t="shared" si="33"/>
        <v>0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  <c r="X2169" s="3">
        <f t="shared" si="33"/>
        <v>0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  <c r="X2170" s="3">
        <f t="shared" si="33"/>
        <v>0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  <c r="X2171" s="3">
        <f t="shared" si="33"/>
        <v>0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  <c r="X2172" s="3">
        <f t="shared" si="33"/>
        <v>0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  <c r="X2173" s="3">
        <f t="shared" si="33"/>
        <v>0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  <c r="X2174" s="3">
        <f t="shared" si="33"/>
        <v>0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  <c r="X2175" s="3">
        <f t="shared" si="33"/>
        <v>0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  <c r="X2176" s="3">
        <f t="shared" si="33"/>
        <v>0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  <c r="X2177" s="3">
        <f t="shared" si="33"/>
        <v>0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  <c r="X2178" s="3">
        <f t="shared" ref="X2178:X2241" si="34">IF(W2178="Yes", 1,0)</f>
        <v>0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  <c r="X2179" s="3">
        <f t="shared" si="34"/>
        <v>0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  <c r="X2180" s="3">
        <f t="shared" si="34"/>
        <v>0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  <c r="X2181" s="3">
        <f t="shared" si="34"/>
        <v>0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  <c r="X2182" s="3">
        <f t="shared" si="34"/>
        <v>0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  <c r="X2183" s="3">
        <f t="shared" si="34"/>
        <v>0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  <c r="X2184" s="3">
        <f t="shared" si="34"/>
        <v>0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  <c r="X2185" s="3">
        <f t="shared" si="34"/>
        <v>0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  <c r="X2186" s="3">
        <f t="shared" si="34"/>
        <v>0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  <c r="X2187" s="3">
        <f t="shared" si="34"/>
        <v>0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  <c r="X2188" s="3">
        <f t="shared" si="34"/>
        <v>0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  <c r="X2189" s="3">
        <f t="shared" si="34"/>
        <v>0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  <c r="X2190" s="3">
        <f t="shared" si="34"/>
        <v>0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  <c r="X2191" s="3">
        <f t="shared" si="34"/>
        <v>0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  <c r="X2192" s="3">
        <f t="shared" si="34"/>
        <v>0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  <c r="X2193" s="3">
        <f t="shared" si="34"/>
        <v>0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  <c r="X2194" s="3">
        <f t="shared" si="34"/>
        <v>0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  <c r="X2195" s="3">
        <f t="shared" si="34"/>
        <v>0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  <c r="X2196" s="3">
        <f t="shared" si="34"/>
        <v>0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  <c r="X2197" s="3">
        <f t="shared" si="34"/>
        <v>0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  <c r="X2198" s="3">
        <f t="shared" si="34"/>
        <v>1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  <c r="X2199" s="3">
        <f t="shared" si="34"/>
        <v>0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  <c r="X2200" s="3">
        <f t="shared" si="34"/>
        <v>0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  <c r="X2201" s="3">
        <f t="shared" si="34"/>
        <v>0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  <c r="X2202" s="3">
        <f t="shared" si="34"/>
        <v>0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  <c r="X2203" s="3">
        <f t="shared" si="34"/>
        <v>0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  <c r="X2204" s="3">
        <f t="shared" si="34"/>
        <v>0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  <c r="X2205" s="3">
        <f t="shared" si="34"/>
        <v>0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  <c r="X2206" s="3">
        <f t="shared" si="34"/>
        <v>0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  <c r="X2207" s="3">
        <f t="shared" si="34"/>
        <v>0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  <c r="X2208" s="3">
        <f t="shared" si="34"/>
        <v>0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  <c r="X2209" s="3">
        <f t="shared" si="34"/>
        <v>0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  <c r="X2210" s="3">
        <f t="shared" si="34"/>
        <v>0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  <c r="X2211" s="3">
        <f t="shared" si="34"/>
        <v>0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  <c r="X2212" s="3">
        <f t="shared" si="34"/>
        <v>0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  <c r="X2213" s="3">
        <f t="shared" si="34"/>
        <v>0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  <c r="X2214" s="3">
        <f t="shared" si="34"/>
        <v>0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  <c r="X2215" s="3">
        <f t="shared" si="34"/>
        <v>0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  <c r="X2216" s="3">
        <f t="shared" si="34"/>
        <v>0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  <c r="X2217" s="3">
        <f t="shared" si="34"/>
        <v>0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  <c r="X2218" s="3">
        <f t="shared" si="34"/>
        <v>0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  <c r="X2219" s="3">
        <f t="shared" si="34"/>
        <v>0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  <c r="X2220" s="3">
        <f t="shared" si="34"/>
        <v>0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  <c r="X2221" s="3">
        <f t="shared" si="34"/>
        <v>0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  <c r="X2222" s="3">
        <f t="shared" si="34"/>
        <v>0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  <c r="X2223" s="3">
        <f t="shared" si="34"/>
        <v>0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  <c r="X2224" s="3">
        <f t="shared" si="34"/>
        <v>0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  <c r="X2225" s="3">
        <f t="shared" si="34"/>
        <v>0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  <c r="X2226" s="3">
        <f t="shared" si="34"/>
        <v>0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  <c r="X2227" s="3">
        <f t="shared" si="34"/>
        <v>0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  <c r="X2228" s="3">
        <f t="shared" si="34"/>
        <v>0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  <c r="X2229" s="3">
        <f t="shared" si="34"/>
        <v>0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  <c r="X2230" s="3">
        <f t="shared" si="34"/>
        <v>0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  <c r="X2231" s="3">
        <f t="shared" si="34"/>
        <v>0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  <c r="X2232" s="3">
        <f t="shared" si="34"/>
        <v>0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  <c r="X2233" s="3">
        <f t="shared" si="34"/>
        <v>0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  <c r="X2234" s="3">
        <f t="shared" si="34"/>
        <v>0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  <c r="X2235" s="3">
        <f t="shared" si="34"/>
        <v>0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  <c r="X2236" s="3">
        <f t="shared" si="34"/>
        <v>0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  <c r="X2237" s="3">
        <f t="shared" si="34"/>
        <v>0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  <c r="X2238" s="3">
        <f t="shared" si="34"/>
        <v>0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  <c r="X2239" s="3">
        <f t="shared" si="34"/>
        <v>0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  <c r="X2240" s="3">
        <f t="shared" si="34"/>
        <v>0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  <c r="X2241" s="3">
        <f t="shared" si="34"/>
        <v>0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  <c r="X2242" s="3">
        <f t="shared" ref="X2242:X2305" si="35">IF(W2242="Yes", 1,0)</f>
        <v>0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  <c r="X2243" s="3">
        <f t="shared" si="35"/>
        <v>0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  <c r="X2244" s="3">
        <f t="shared" si="35"/>
        <v>1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  <c r="X2245" s="3">
        <f t="shared" si="35"/>
        <v>1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  <c r="X2246" s="3">
        <f t="shared" si="35"/>
        <v>1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  <c r="X2247" s="3">
        <f t="shared" si="35"/>
        <v>1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  <c r="X2248" s="3">
        <f t="shared" si="35"/>
        <v>1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  <c r="X2249" s="3">
        <f t="shared" si="35"/>
        <v>1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  <c r="X2250" s="3">
        <f t="shared" si="35"/>
        <v>1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  <c r="X2251" s="3">
        <f t="shared" si="35"/>
        <v>1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  <c r="X2252" s="3">
        <f t="shared" si="35"/>
        <v>1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  <c r="X2253" s="3">
        <f t="shared" si="35"/>
        <v>1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  <c r="X2254" s="3">
        <f t="shared" si="35"/>
        <v>0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  <c r="X2255" s="3">
        <f t="shared" si="35"/>
        <v>0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  <c r="X2256" s="3">
        <f t="shared" si="35"/>
        <v>0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  <c r="X2257" s="3">
        <f t="shared" si="35"/>
        <v>0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  <c r="X2258" s="3">
        <f t="shared" si="35"/>
        <v>0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  <c r="X2259" s="3">
        <f t="shared" si="35"/>
        <v>0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  <c r="X2260" s="3">
        <f t="shared" si="35"/>
        <v>0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  <c r="X2261" s="3">
        <f t="shared" si="35"/>
        <v>0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  <c r="X2262" s="3">
        <f t="shared" si="35"/>
        <v>0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  <c r="X2263" s="3">
        <f t="shared" si="35"/>
        <v>0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  <c r="X2264" s="3">
        <f t="shared" si="35"/>
        <v>0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  <c r="X2265" s="3">
        <f t="shared" si="35"/>
        <v>0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  <c r="X2266" s="3">
        <f t="shared" si="35"/>
        <v>0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  <c r="X2267" s="3">
        <f t="shared" si="35"/>
        <v>0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  <c r="X2268" s="3">
        <f t="shared" si="35"/>
        <v>0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  <c r="X2269" s="3">
        <f t="shared" si="35"/>
        <v>0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  <c r="X2270" s="3">
        <f t="shared" si="35"/>
        <v>0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  <c r="X2271" s="3">
        <f t="shared" si="35"/>
        <v>0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  <c r="X2272" s="3">
        <f t="shared" si="35"/>
        <v>0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  <c r="X2273" s="3">
        <f t="shared" si="35"/>
        <v>0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  <c r="X2274" s="3">
        <f t="shared" si="35"/>
        <v>0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  <c r="X2275" s="3">
        <f t="shared" si="35"/>
        <v>0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  <c r="X2276" s="3">
        <f t="shared" si="35"/>
        <v>0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  <c r="X2277" s="3">
        <f t="shared" si="35"/>
        <v>0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  <c r="X2278" s="3">
        <f t="shared" si="35"/>
        <v>0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  <c r="X2279" s="3">
        <f t="shared" si="35"/>
        <v>0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  <c r="X2280" s="3">
        <f t="shared" si="35"/>
        <v>0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  <c r="X2281" s="3">
        <f t="shared" si="35"/>
        <v>0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  <c r="X2282" s="3">
        <f t="shared" si="35"/>
        <v>0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  <c r="X2283" s="3">
        <f t="shared" si="35"/>
        <v>0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  <c r="X2284" s="3">
        <f t="shared" si="35"/>
        <v>0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  <c r="X2285" s="3">
        <f t="shared" si="35"/>
        <v>0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  <c r="X2286" s="3">
        <f t="shared" si="35"/>
        <v>0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  <c r="X2287" s="3">
        <f t="shared" si="35"/>
        <v>0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  <c r="X2288" s="3">
        <f t="shared" si="35"/>
        <v>0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  <c r="X2289" s="3">
        <f t="shared" si="35"/>
        <v>0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  <c r="X2290" s="3">
        <f t="shared" si="35"/>
        <v>0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  <c r="X2291" s="3">
        <f t="shared" si="35"/>
        <v>0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  <c r="X2292" s="3">
        <f t="shared" si="35"/>
        <v>1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  <c r="X2293" s="3">
        <f t="shared" si="35"/>
        <v>1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  <c r="X2294" s="3">
        <f t="shared" si="35"/>
        <v>1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  <c r="X2295" s="3">
        <f t="shared" si="35"/>
        <v>0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  <c r="X2296" s="3">
        <f t="shared" si="35"/>
        <v>0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  <c r="X2297" s="3">
        <f t="shared" si="35"/>
        <v>0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  <c r="X2298" s="3">
        <f t="shared" si="35"/>
        <v>0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  <c r="X2299" s="3">
        <f t="shared" si="35"/>
        <v>0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  <c r="X2300" s="3">
        <f t="shared" si="35"/>
        <v>0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  <c r="X2301" s="3">
        <f t="shared" si="35"/>
        <v>0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  <c r="X2302" s="3">
        <f t="shared" si="35"/>
        <v>0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  <c r="X2303" s="3">
        <f t="shared" si="35"/>
        <v>0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  <c r="X2304" s="3">
        <f t="shared" si="35"/>
        <v>0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  <c r="X2305" s="3">
        <f t="shared" si="35"/>
        <v>0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  <c r="X2306" s="3">
        <f t="shared" ref="X2306:X2369" si="36">IF(W2306="Yes", 1,0)</f>
        <v>0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  <c r="X2307" s="3">
        <f t="shared" si="36"/>
        <v>0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  <c r="X2308" s="3">
        <f t="shared" si="36"/>
        <v>0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  <c r="X2309" s="3">
        <f t="shared" si="36"/>
        <v>0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  <c r="X2310" s="3">
        <f t="shared" si="36"/>
        <v>0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  <c r="X2311" s="3">
        <f t="shared" si="36"/>
        <v>0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  <c r="X2312" s="3">
        <f t="shared" si="36"/>
        <v>0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  <c r="X2313" s="3">
        <f t="shared" si="36"/>
        <v>0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  <c r="X2314" s="3">
        <f t="shared" si="36"/>
        <v>0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  <c r="X2315" s="3">
        <f t="shared" si="36"/>
        <v>0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  <c r="X2316" s="3">
        <f t="shared" si="36"/>
        <v>0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  <c r="X2317" s="3">
        <f t="shared" si="36"/>
        <v>0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  <c r="X2318" s="3">
        <f t="shared" si="36"/>
        <v>0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  <c r="X2319" s="3">
        <f t="shared" si="36"/>
        <v>0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  <c r="X2320" s="3">
        <f t="shared" si="36"/>
        <v>0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  <c r="X2321" s="3">
        <f t="shared" si="36"/>
        <v>0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  <c r="X2322" s="3">
        <f t="shared" si="36"/>
        <v>1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  <c r="X2323" s="3">
        <f t="shared" si="36"/>
        <v>0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  <c r="X2324" s="3">
        <f t="shared" si="36"/>
        <v>0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  <c r="X2325" s="3">
        <f t="shared" si="36"/>
        <v>0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  <c r="X2326" s="3">
        <f t="shared" si="36"/>
        <v>0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  <c r="X2327" s="3">
        <f t="shared" si="36"/>
        <v>0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  <c r="X2328" s="3">
        <f t="shared" si="36"/>
        <v>0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  <c r="X2329" s="3">
        <f t="shared" si="36"/>
        <v>0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  <c r="X2330" s="3">
        <f t="shared" si="36"/>
        <v>0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  <c r="X2331" s="3">
        <f t="shared" si="36"/>
        <v>0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  <c r="X2332" s="3">
        <f t="shared" si="36"/>
        <v>0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  <c r="X2333" s="3">
        <f t="shared" si="36"/>
        <v>0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  <c r="X2334" s="3">
        <f t="shared" si="36"/>
        <v>0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  <c r="X2335" s="3">
        <f t="shared" si="36"/>
        <v>0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  <c r="X2336" s="3">
        <f t="shared" si="36"/>
        <v>0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  <c r="X2337" s="3">
        <f t="shared" si="36"/>
        <v>0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  <c r="X2338" s="3">
        <f t="shared" si="36"/>
        <v>0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  <c r="X2339" s="3">
        <f t="shared" si="36"/>
        <v>0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  <c r="X2340" s="3">
        <f t="shared" si="36"/>
        <v>0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  <c r="X2341" s="3">
        <f t="shared" si="36"/>
        <v>0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  <c r="X2342" s="3">
        <f t="shared" si="36"/>
        <v>0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  <c r="X2343" s="3">
        <f t="shared" si="36"/>
        <v>0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  <c r="X2344" s="3">
        <f t="shared" si="36"/>
        <v>0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  <c r="X2345" s="3">
        <f t="shared" si="36"/>
        <v>0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  <c r="X2346" s="3">
        <f t="shared" si="36"/>
        <v>0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  <c r="X2347" s="3">
        <f t="shared" si="36"/>
        <v>0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  <c r="X2348" s="3">
        <f t="shared" si="36"/>
        <v>0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  <c r="X2349" s="3">
        <f t="shared" si="36"/>
        <v>0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  <c r="X2350" s="3">
        <f t="shared" si="36"/>
        <v>0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  <c r="X2351" s="3">
        <f t="shared" si="36"/>
        <v>0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  <c r="X2352" s="3">
        <f t="shared" si="36"/>
        <v>0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  <c r="X2353" s="3">
        <f t="shared" si="36"/>
        <v>0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  <c r="X2354" s="3">
        <f t="shared" si="36"/>
        <v>0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  <c r="X2355" s="3">
        <f t="shared" si="36"/>
        <v>0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  <c r="X2356" s="3">
        <f t="shared" si="36"/>
        <v>0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  <c r="X2357" s="3">
        <f t="shared" si="36"/>
        <v>0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  <c r="X2358" s="3">
        <f t="shared" si="36"/>
        <v>0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  <c r="X2359" s="3">
        <f t="shared" si="36"/>
        <v>0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  <c r="X2360" s="3">
        <f t="shared" si="36"/>
        <v>0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  <c r="X2361" s="3">
        <f t="shared" si="36"/>
        <v>0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  <c r="X2362" s="3">
        <f t="shared" si="36"/>
        <v>0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  <c r="X2363" s="3">
        <f t="shared" si="36"/>
        <v>0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  <c r="X2364" s="3">
        <f t="shared" si="36"/>
        <v>0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  <c r="X2365" s="3">
        <f t="shared" si="36"/>
        <v>0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  <c r="X2366" s="3">
        <f t="shared" si="36"/>
        <v>0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  <c r="X2367" s="3">
        <f t="shared" si="36"/>
        <v>0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  <c r="X2368" s="3">
        <f t="shared" si="36"/>
        <v>0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  <c r="X2369" s="3">
        <f t="shared" si="36"/>
        <v>0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  <c r="X2370" s="3">
        <f t="shared" ref="X2370:X2433" si="37">IF(W2370="Yes", 1,0)</f>
        <v>0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  <c r="X2371" s="3">
        <f t="shared" si="37"/>
        <v>0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  <c r="X2372" s="3">
        <f t="shared" si="37"/>
        <v>0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  <c r="X2373" s="3">
        <f t="shared" si="37"/>
        <v>0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  <c r="X2374" s="3">
        <f t="shared" si="37"/>
        <v>0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  <c r="X2375" s="3">
        <f t="shared" si="37"/>
        <v>0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  <c r="X2376" s="3">
        <f t="shared" si="37"/>
        <v>0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  <c r="X2377" s="3">
        <f t="shared" si="37"/>
        <v>0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  <c r="X2378" s="3">
        <f t="shared" si="37"/>
        <v>0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  <c r="X2379" s="3">
        <f t="shared" si="37"/>
        <v>0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  <c r="X2380" s="3">
        <f t="shared" si="37"/>
        <v>0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  <c r="X2381" s="3">
        <f t="shared" si="37"/>
        <v>0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  <c r="X2382" s="3">
        <f t="shared" si="37"/>
        <v>0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  <c r="X2383" s="3">
        <f t="shared" si="37"/>
        <v>0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  <c r="X2384" s="3">
        <f t="shared" si="37"/>
        <v>0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  <c r="X2385" s="3">
        <f t="shared" si="37"/>
        <v>0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  <c r="X2386" s="3">
        <f t="shared" si="37"/>
        <v>0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  <c r="X2387" s="3">
        <f t="shared" si="37"/>
        <v>0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  <c r="X2388" s="3">
        <f t="shared" si="37"/>
        <v>0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  <c r="X2389" s="3">
        <f t="shared" si="37"/>
        <v>0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  <c r="X2390" s="3">
        <f t="shared" si="37"/>
        <v>0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  <c r="X2391" s="3">
        <f t="shared" si="37"/>
        <v>0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  <c r="X2392" s="3">
        <f t="shared" si="37"/>
        <v>0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  <c r="X2393" s="3">
        <f t="shared" si="37"/>
        <v>0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  <c r="X2394" s="3">
        <f t="shared" si="37"/>
        <v>0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  <c r="X2395" s="3">
        <f t="shared" si="37"/>
        <v>0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  <c r="X2396" s="3">
        <f t="shared" si="37"/>
        <v>0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  <c r="X2397" s="3">
        <f t="shared" si="37"/>
        <v>0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  <c r="X2398" s="3">
        <f t="shared" si="37"/>
        <v>0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  <c r="X2399" s="3">
        <f t="shared" si="37"/>
        <v>0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  <c r="X2400" s="3">
        <f t="shared" si="37"/>
        <v>0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  <c r="X2401" s="3">
        <f t="shared" si="37"/>
        <v>0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  <c r="X2402" s="3">
        <f t="shared" si="37"/>
        <v>0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  <c r="X2403" s="3">
        <f t="shared" si="37"/>
        <v>0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  <c r="X2404" s="3">
        <f t="shared" si="37"/>
        <v>0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  <c r="X2405" s="3">
        <f t="shared" si="37"/>
        <v>0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  <c r="X2406" s="3">
        <f t="shared" si="37"/>
        <v>0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  <c r="X2407" s="3">
        <f t="shared" si="37"/>
        <v>0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  <c r="X2408" s="3">
        <f t="shared" si="37"/>
        <v>0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  <c r="X2409" s="3">
        <f t="shared" si="37"/>
        <v>0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  <c r="X2410" s="3">
        <f t="shared" si="37"/>
        <v>0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  <c r="X2411" s="3">
        <f t="shared" si="37"/>
        <v>0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  <c r="X2412" s="3">
        <f t="shared" si="37"/>
        <v>0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  <c r="X2413" s="3">
        <f t="shared" si="37"/>
        <v>0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  <c r="X2414" s="3">
        <f t="shared" si="37"/>
        <v>0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  <c r="X2415" s="3">
        <f t="shared" si="37"/>
        <v>0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  <c r="X2416" s="3">
        <f t="shared" si="37"/>
        <v>0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  <c r="X2417" s="3">
        <f t="shared" si="37"/>
        <v>0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  <c r="X2418" s="3">
        <f t="shared" si="37"/>
        <v>0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  <c r="X2419" s="3">
        <f t="shared" si="37"/>
        <v>0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  <c r="X2420" s="3">
        <f t="shared" si="37"/>
        <v>0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  <c r="X2421" s="3">
        <f t="shared" si="37"/>
        <v>0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  <c r="X2422" s="3">
        <f t="shared" si="37"/>
        <v>0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  <c r="X2423" s="3">
        <f t="shared" si="37"/>
        <v>0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  <c r="X2424" s="3">
        <f t="shared" si="37"/>
        <v>0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  <c r="X2425" s="3">
        <f t="shared" si="37"/>
        <v>0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  <c r="X2426" s="3">
        <f t="shared" si="37"/>
        <v>0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  <c r="X2427" s="3">
        <f t="shared" si="37"/>
        <v>0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  <c r="X2428" s="3">
        <f t="shared" si="37"/>
        <v>0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  <c r="X2429" s="3">
        <f t="shared" si="37"/>
        <v>0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  <c r="X2430" s="3">
        <f t="shared" si="37"/>
        <v>0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  <c r="X2431" s="3">
        <f t="shared" si="37"/>
        <v>0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  <c r="X2432" s="3">
        <f t="shared" si="37"/>
        <v>0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  <c r="X2433" s="3">
        <f t="shared" si="37"/>
        <v>0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  <c r="X2434" s="3">
        <f t="shared" ref="X2434:X2497" si="38">IF(W2434="Yes", 1,0)</f>
        <v>0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  <c r="X2435" s="3">
        <f t="shared" si="38"/>
        <v>0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  <c r="X2436" s="3">
        <f t="shared" si="38"/>
        <v>0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  <c r="X2437" s="3">
        <f t="shared" si="38"/>
        <v>0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  <c r="X2438" s="3">
        <f t="shared" si="38"/>
        <v>1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  <c r="X2439" s="3">
        <f t="shared" si="38"/>
        <v>0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  <c r="X2440" s="3">
        <f t="shared" si="38"/>
        <v>0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  <c r="X2441" s="3">
        <f t="shared" si="38"/>
        <v>0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  <c r="X2442" s="3">
        <f t="shared" si="38"/>
        <v>0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  <c r="X2443" s="3">
        <f t="shared" si="38"/>
        <v>0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  <c r="X2444" s="3">
        <f t="shared" si="38"/>
        <v>0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  <c r="X2445" s="3">
        <f t="shared" si="38"/>
        <v>0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  <c r="X2446" s="3">
        <f t="shared" si="38"/>
        <v>0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  <c r="X2447" s="3">
        <f t="shared" si="38"/>
        <v>0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  <c r="X2448" s="3">
        <f t="shared" si="38"/>
        <v>0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  <c r="X2449" s="3">
        <f t="shared" si="38"/>
        <v>0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  <c r="X2450" s="3">
        <f t="shared" si="38"/>
        <v>0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  <c r="X2451" s="3">
        <f t="shared" si="38"/>
        <v>0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  <c r="X2452" s="3">
        <f t="shared" si="38"/>
        <v>0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  <c r="X2453" s="3">
        <f t="shared" si="38"/>
        <v>0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  <c r="X2454" s="3">
        <f t="shared" si="38"/>
        <v>0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  <c r="X2455" s="3">
        <f t="shared" si="38"/>
        <v>0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  <c r="X2456" s="3">
        <f t="shared" si="38"/>
        <v>0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  <c r="X2457" s="3">
        <f t="shared" si="38"/>
        <v>0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  <c r="X2458" s="3">
        <f t="shared" si="38"/>
        <v>0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  <c r="X2459" s="3">
        <f t="shared" si="38"/>
        <v>0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  <c r="X2460" s="3">
        <f t="shared" si="38"/>
        <v>0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  <c r="X2461" s="3">
        <f t="shared" si="38"/>
        <v>0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  <c r="X2462" s="3">
        <f t="shared" si="38"/>
        <v>0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  <c r="X2463" s="3">
        <f t="shared" si="38"/>
        <v>0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  <c r="X2464" s="3">
        <f t="shared" si="38"/>
        <v>0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  <c r="X2465" s="3">
        <f t="shared" si="38"/>
        <v>0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  <c r="X2466" s="3">
        <f t="shared" si="38"/>
        <v>0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  <c r="X2467" s="3">
        <f t="shared" si="38"/>
        <v>0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  <c r="X2468" s="3">
        <f t="shared" si="38"/>
        <v>0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  <c r="X2469" s="3">
        <f t="shared" si="38"/>
        <v>0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  <c r="X2470" s="3">
        <f t="shared" si="38"/>
        <v>0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  <c r="X2471" s="3">
        <f t="shared" si="38"/>
        <v>0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  <c r="X2472" s="3">
        <f t="shared" si="38"/>
        <v>0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  <c r="X2473" s="3">
        <f t="shared" si="38"/>
        <v>0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  <c r="X2474" s="3">
        <f t="shared" si="38"/>
        <v>0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  <c r="X2475" s="3">
        <f t="shared" si="38"/>
        <v>0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  <c r="X2476" s="3">
        <f t="shared" si="38"/>
        <v>0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  <c r="X2477" s="3">
        <f t="shared" si="38"/>
        <v>0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  <c r="X2478" s="3">
        <f t="shared" si="38"/>
        <v>0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  <c r="X2479" s="3">
        <f t="shared" si="38"/>
        <v>0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  <c r="X2480" s="3">
        <f t="shared" si="38"/>
        <v>0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  <c r="X2481" s="3">
        <f t="shared" si="38"/>
        <v>0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  <c r="X2482" s="3">
        <f t="shared" si="38"/>
        <v>0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  <c r="X2483" s="3">
        <f t="shared" si="38"/>
        <v>0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  <c r="X2484" s="3">
        <f t="shared" si="38"/>
        <v>0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  <c r="X2485" s="3">
        <f t="shared" si="38"/>
        <v>0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  <c r="X2486" s="3">
        <f t="shared" si="38"/>
        <v>0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  <c r="X2487" s="3">
        <f t="shared" si="38"/>
        <v>0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  <c r="X2488" s="3">
        <f t="shared" si="38"/>
        <v>0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  <c r="X2489" s="3">
        <f t="shared" si="38"/>
        <v>0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  <c r="X2490" s="3">
        <f t="shared" si="38"/>
        <v>0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  <c r="X2491" s="3">
        <f t="shared" si="38"/>
        <v>0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  <c r="X2492" s="3">
        <f t="shared" si="38"/>
        <v>0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  <c r="X2493" s="3">
        <f t="shared" si="38"/>
        <v>0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  <c r="X2494" s="3">
        <f t="shared" si="38"/>
        <v>0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  <c r="X2495" s="3">
        <f t="shared" si="38"/>
        <v>0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  <c r="X2496" s="3">
        <f t="shared" si="38"/>
        <v>0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  <c r="X2497" s="3">
        <f t="shared" si="38"/>
        <v>0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  <c r="X2498" s="3">
        <f t="shared" ref="X2498:X2561" si="39">IF(W2498="Yes", 1,0)</f>
        <v>0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  <c r="X2499" s="3">
        <f t="shared" si="39"/>
        <v>0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  <c r="X2500" s="3">
        <f t="shared" si="39"/>
        <v>0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  <c r="X2501" s="3">
        <f t="shared" si="39"/>
        <v>0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  <c r="X2502" s="3">
        <f t="shared" si="39"/>
        <v>1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  <c r="X2503" s="3">
        <f t="shared" si="39"/>
        <v>1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  <c r="X2504" s="3">
        <f t="shared" si="39"/>
        <v>1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  <c r="X2505" s="3">
        <f t="shared" si="39"/>
        <v>0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  <c r="X2506" s="3">
        <f t="shared" si="39"/>
        <v>0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  <c r="X2507" s="3">
        <f t="shared" si="39"/>
        <v>0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  <c r="X2508" s="3">
        <f t="shared" si="39"/>
        <v>0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  <c r="X2509" s="3">
        <f t="shared" si="39"/>
        <v>0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  <c r="X2510" s="3">
        <f t="shared" si="39"/>
        <v>0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  <c r="X2511" s="3">
        <f t="shared" si="39"/>
        <v>0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  <c r="X2512" s="3">
        <f t="shared" si="39"/>
        <v>0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  <c r="X2513" s="3">
        <f t="shared" si="39"/>
        <v>0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  <c r="X2514" s="3">
        <f t="shared" si="39"/>
        <v>0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  <c r="X2515" s="3">
        <f t="shared" si="39"/>
        <v>0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  <c r="X2516" s="3">
        <f t="shared" si="39"/>
        <v>0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  <c r="X2517" s="3">
        <f t="shared" si="39"/>
        <v>0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  <c r="X2518" s="3">
        <f t="shared" si="39"/>
        <v>0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  <c r="X2519" s="3">
        <f t="shared" si="39"/>
        <v>0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  <c r="X2520" s="3">
        <f t="shared" si="39"/>
        <v>0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  <c r="X2521" s="3">
        <f t="shared" si="39"/>
        <v>0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  <c r="X2522" s="3">
        <f t="shared" si="39"/>
        <v>0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  <c r="X2523" s="3">
        <f t="shared" si="39"/>
        <v>0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  <c r="X2524" s="3">
        <f t="shared" si="39"/>
        <v>0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  <c r="X2525" s="3">
        <f t="shared" si="39"/>
        <v>0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  <c r="X2526" s="3">
        <f t="shared" si="39"/>
        <v>0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  <c r="X2527" s="3">
        <f t="shared" si="39"/>
        <v>0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  <c r="X2528" s="3">
        <f t="shared" si="39"/>
        <v>0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  <c r="X2529" s="3">
        <f t="shared" si="39"/>
        <v>0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  <c r="X2530" s="3">
        <f t="shared" si="39"/>
        <v>0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  <c r="X2531" s="3">
        <f t="shared" si="39"/>
        <v>0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  <c r="X2532" s="3">
        <f t="shared" si="39"/>
        <v>0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  <c r="X2533" s="3">
        <f t="shared" si="39"/>
        <v>0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  <c r="X2534" s="3">
        <f t="shared" si="39"/>
        <v>0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  <c r="X2535" s="3">
        <f t="shared" si="39"/>
        <v>0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  <c r="X2536" s="3">
        <f t="shared" si="39"/>
        <v>0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  <c r="X2537" s="3">
        <f t="shared" si="39"/>
        <v>1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  <c r="X2538" s="3">
        <f t="shared" si="39"/>
        <v>0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  <c r="X2539" s="3">
        <f t="shared" si="39"/>
        <v>0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  <c r="X2540" s="3">
        <f t="shared" si="39"/>
        <v>0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  <c r="X2541" s="3">
        <f t="shared" si="39"/>
        <v>0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  <c r="X2542" s="3">
        <f t="shared" si="39"/>
        <v>0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  <c r="X2543" s="3">
        <f t="shared" si="39"/>
        <v>0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  <c r="X2544" s="3">
        <f t="shared" si="39"/>
        <v>0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  <c r="X2545" s="3">
        <f t="shared" si="39"/>
        <v>0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  <c r="X2546" s="3">
        <f t="shared" si="39"/>
        <v>0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  <c r="X2547" s="3">
        <f t="shared" si="39"/>
        <v>0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  <c r="X2548" s="3">
        <f t="shared" si="39"/>
        <v>0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  <c r="X2549" s="3">
        <f t="shared" si="39"/>
        <v>1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  <c r="X2550" s="3">
        <f t="shared" si="39"/>
        <v>1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  <c r="X2551" s="3">
        <f t="shared" si="39"/>
        <v>1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  <c r="X2552" s="3">
        <f t="shared" si="39"/>
        <v>1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  <c r="X2553" s="3">
        <f t="shared" si="39"/>
        <v>0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  <c r="X2554" s="3">
        <f t="shared" si="39"/>
        <v>0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  <c r="X2555" s="3">
        <f t="shared" si="39"/>
        <v>0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  <c r="X2556" s="3">
        <f t="shared" si="39"/>
        <v>0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  <c r="X2557" s="3">
        <f t="shared" si="39"/>
        <v>0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  <c r="X2558" s="3">
        <f t="shared" si="39"/>
        <v>0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  <c r="X2559" s="3">
        <f t="shared" si="39"/>
        <v>0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  <c r="X2560" s="3">
        <f t="shared" si="39"/>
        <v>0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  <c r="X2561" s="3">
        <f t="shared" si="39"/>
        <v>0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  <c r="X2562" s="3">
        <f t="shared" ref="X2562:X2625" si="40">IF(W2562="Yes", 1,0)</f>
        <v>0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  <c r="X2563" s="3">
        <f t="shared" si="40"/>
        <v>0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  <c r="X2564" s="3">
        <f t="shared" si="40"/>
        <v>0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  <c r="X2565" s="3">
        <f t="shared" si="40"/>
        <v>0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  <c r="X2566" s="3">
        <f t="shared" si="40"/>
        <v>0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  <c r="X2567" s="3">
        <f t="shared" si="40"/>
        <v>0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  <c r="X2568" s="3">
        <f t="shared" si="40"/>
        <v>0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  <c r="X2569" s="3">
        <f t="shared" si="40"/>
        <v>0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  <c r="X2570" s="3">
        <f t="shared" si="40"/>
        <v>0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  <c r="X2571" s="3">
        <f t="shared" si="40"/>
        <v>0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  <c r="X2572" s="3">
        <f t="shared" si="40"/>
        <v>0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  <c r="X2573" s="3">
        <f t="shared" si="40"/>
        <v>0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  <c r="X2574" s="3">
        <f t="shared" si="40"/>
        <v>0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  <c r="X2575" s="3">
        <f t="shared" si="40"/>
        <v>1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  <c r="X2576" s="3">
        <f t="shared" si="40"/>
        <v>0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  <c r="X2577" s="3">
        <f t="shared" si="40"/>
        <v>0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  <c r="X2578" s="3">
        <f t="shared" si="40"/>
        <v>0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  <c r="X2579" s="3">
        <f t="shared" si="40"/>
        <v>0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  <c r="X2580" s="3">
        <f t="shared" si="40"/>
        <v>0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  <c r="X2581" s="3">
        <f t="shared" si="40"/>
        <v>0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  <c r="X2582" s="3">
        <f t="shared" si="40"/>
        <v>0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  <c r="X2583" s="3">
        <f t="shared" si="40"/>
        <v>0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  <c r="X2584" s="3">
        <f t="shared" si="40"/>
        <v>0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  <c r="X2585" s="3">
        <f t="shared" si="40"/>
        <v>0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  <c r="X2586" s="3">
        <f t="shared" si="40"/>
        <v>0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  <c r="X2587" s="3">
        <f t="shared" si="40"/>
        <v>0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  <c r="X2588" s="3">
        <f t="shared" si="40"/>
        <v>0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  <c r="X2589" s="3">
        <f t="shared" si="40"/>
        <v>0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  <c r="X2590" s="3">
        <f t="shared" si="40"/>
        <v>0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  <c r="X2591" s="3">
        <f t="shared" si="40"/>
        <v>0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  <c r="X2592" s="3">
        <f t="shared" si="40"/>
        <v>0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  <c r="X2593" s="3">
        <f t="shared" si="40"/>
        <v>0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  <c r="X2594" s="3">
        <f t="shared" si="40"/>
        <v>0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  <c r="X2595" s="3">
        <f t="shared" si="40"/>
        <v>0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  <c r="X2596" s="3">
        <f t="shared" si="40"/>
        <v>0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  <c r="X2597" s="3">
        <f t="shared" si="40"/>
        <v>0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  <c r="X2598" s="3">
        <f t="shared" si="40"/>
        <v>0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  <c r="X2599" s="3">
        <f t="shared" si="40"/>
        <v>0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  <c r="X2600" s="3">
        <f t="shared" si="40"/>
        <v>0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  <c r="X2601" s="3">
        <f t="shared" si="40"/>
        <v>0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  <c r="X2602" s="3">
        <f t="shared" si="40"/>
        <v>0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  <c r="X2603" s="3">
        <f t="shared" si="40"/>
        <v>0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  <c r="X2604" s="3">
        <f t="shared" si="40"/>
        <v>0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  <c r="X2605" s="3">
        <f t="shared" si="40"/>
        <v>0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  <c r="X2606" s="3">
        <f t="shared" si="40"/>
        <v>0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  <c r="X2607" s="3">
        <f t="shared" si="40"/>
        <v>0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  <c r="X2608" s="3">
        <f t="shared" si="40"/>
        <v>0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  <c r="X2609" s="3">
        <f t="shared" si="40"/>
        <v>0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  <c r="X2610" s="3">
        <f t="shared" si="40"/>
        <v>0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  <c r="X2611" s="3">
        <f t="shared" si="40"/>
        <v>0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  <c r="X2612" s="3">
        <f t="shared" si="40"/>
        <v>0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  <c r="X2613" s="3">
        <f t="shared" si="40"/>
        <v>0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  <c r="X2614" s="3">
        <f t="shared" si="40"/>
        <v>0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  <c r="X2615" s="3">
        <f t="shared" si="40"/>
        <v>0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  <c r="X2616" s="3">
        <f t="shared" si="40"/>
        <v>0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  <c r="X2617" s="3">
        <f t="shared" si="40"/>
        <v>0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  <c r="X2618" s="3">
        <f t="shared" si="40"/>
        <v>0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  <c r="X2619" s="3">
        <f t="shared" si="40"/>
        <v>0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  <c r="X2620" s="3">
        <f t="shared" si="40"/>
        <v>0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  <c r="X2621" s="3">
        <f t="shared" si="40"/>
        <v>0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  <c r="X2622" s="3">
        <f t="shared" si="40"/>
        <v>0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  <c r="X2623" s="3">
        <f t="shared" si="40"/>
        <v>0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  <c r="X2624" s="3">
        <f t="shared" si="40"/>
        <v>1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  <c r="X2625" s="3">
        <f t="shared" si="40"/>
        <v>0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  <c r="X2626" s="3">
        <f t="shared" ref="X2626:X2689" si="41">IF(W2626="Yes", 1,0)</f>
        <v>0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  <c r="X2627" s="3">
        <f t="shared" si="41"/>
        <v>0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  <c r="X2628" s="3">
        <f t="shared" si="41"/>
        <v>0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  <c r="X2629" s="3">
        <f t="shared" si="41"/>
        <v>0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  <c r="X2630" s="3">
        <f t="shared" si="41"/>
        <v>0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  <c r="X2631" s="3">
        <f t="shared" si="41"/>
        <v>0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  <c r="X2632" s="3">
        <f t="shared" si="41"/>
        <v>0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  <c r="X2633" s="3">
        <f t="shared" si="41"/>
        <v>0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  <c r="X2634" s="3">
        <f t="shared" si="41"/>
        <v>0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  <c r="X2635" s="3">
        <f t="shared" si="41"/>
        <v>0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  <c r="X2636" s="3">
        <f t="shared" si="41"/>
        <v>0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  <c r="X2637" s="3">
        <f t="shared" si="41"/>
        <v>0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  <c r="X2638" s="3">
        <f t="shared" si="41"/>
        <v>0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  <c r="X2639" s="3">
        <f t="shared" si="41"/>
        <v>0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  <c r="X2640" s="3">
        <f t="shared" si="41"/>
        <v>0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  <c r="X2641" s="3">
        <f t="shared" si="41"/>
        <v>0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  <c r="X2642" s="3">
        <f t="shared" si="41"/>
        <v>0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  <c r="X2643" s="3">
        <f t="shared" si="41"/>
        <v>0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  <c r="X2644" s="3">
        <f t="shared" si="41"/>
        <v>0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  <c r="X2645" s="3">
        <f t="shared" si="41"/>
        <v>0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  <c r="X2646" s="3">
        <f t="shared" si="41"/>
        <v>0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  <c r="X2647" s="3">
        <f t="shared" si="41"/>
        <v>0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  <c r="X2648" s="3">
        <f t="shared" si="41"/>
        <v>0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  <c r="X2649" s="3">
        <f t="shared" si="41"/>
        <v>0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  <c r="X2650" s="3">
        <f t="shared" si="41"/>
        <v>0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  <c r="X2651" s="3">
        <f t="shared" si="41"/>
        <v>0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  <c r="X2652" s="3">
        <f t="shared" si="41"/>
        <v>0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  <c r="X2653" s="3">
        <f t="shared" si="41"/>
        <v>0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  <c r="X2654" s="3">
        <f t="shared" si="41"/>
        <v>0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  <c r="X2655" s="3">
        <f t="shared" si="41"/>
        <v>0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  <c r="X2656" s="3">
        <f t="shared" si="41"/>
        <v>0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  <c r="X2657" s="3">
        <f t="shared" si="41"/>
        <v>0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  <c r="X2658" s="3">
        <f t="shared" si="41"/>
        <v>0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  <c r="X2659" s="3">
        <f t="shared" si="41"/>
        <v>0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  <c r="X2660" s="3">
        <f t="shared" si="41"/>
        <v>0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  <c r="X2661" s="3">
        <f t="shared" si="41"/>
        <v>0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  <c r="X2662" s="3">
        <f t="shared" si="41"/>
        <v>0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  <c r="X2663" s="3">
        <f t="shared" si="41"/>
        <v>0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  <c r="X2664" s="3">
        <f t="shared" si="41"/>
        <v>0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  <c r="X2665" s="3">
        <f t="shared" si="41"/>
        <v>0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  <c r="X2666" s="3">
        <f t="shared" si="41"/>
        <v>0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  <c r="X2667" s="3">
        <f t="shared" si="41"/>
        <v>0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  <c r="X2668" s="3">
        <f t="shared" si="41"/>
        <v>0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  <c r="X2669" s="3">
        <f t="shared" si="41"/>
        <v>0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  <c r="X2670" s="3">
        <f t="shared" si="41"/>
        <v>0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  <c r="X2671" s="3">
        <f t="shared" si="41"/>
        <v>0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  <c r="X2672" s="3">
        <f t="shared" si="41"/>
        <v>1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  <c r="X2673" s="3">
        <f t="shared" si="41"/>
        <v>1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  <c r="X2674" s="3">
        <f t="shared" si="41"/>
        <v>1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  <c r="X2675" s="3">
        <f t="shared" si="41"/>
        <v>1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  <c r="X2676" s="3">
        <f t="shared" si="41"/>
        <v>0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  <c r="X2677" s="3">
        <f t="shared" si="41"/>
        <v>0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  <c r="X2678" s="3">
        <f t="shared" si="41"/>
        <v>0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  <c r="X2679" s="3">
        <f t="shared" si="41"/>
        <v>0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  <c r="X2680" s="3">
        <f t="shared" si="41"/>
        <v>0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  <c r="X2681" s="3">
        <f t="shared" si="41"/>
        <v>0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  <c r="X2682" s="3">
        <f t="shared" si="41"/>
        <v>0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  <c r="X2683" s="3">
        <f t="shared" si="41"/>
        <v>0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  <c r="X2684" s="3">
        <f t="shared" si="41"/>
        <v>0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  <c r="X2685" s="3">
        <f t="shared" si="41"/>
        <v>0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  <c r="X2686" s="3">
        <f t="shared" si="41"/>
        <v>1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  <c r="X2687" s="3">
        <f t="shared" si="41"/>
        <v>0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  <c r="X2688" s="3">
        <f t="shared" si="41"/>
        <v>0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  <c r="X2689" s="3">
        <f t="shared" si="41"/>
        <v>0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  <c r="X2690" s="3">
        <f t="shared" ref="X2690:X2753" si="42">IF(W2690="Yes", 1,0)</f>
        <v>1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  <c r="X2691" s="3">
        <f t="shared" si="42"/>
        <v>0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  <c r="X2692" s="3">
        <f t="shared" si="42"/>
        <v>0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  <c r="X2693" s="3">
        <f t="shared" si="42"/>
        <v>0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  <c r="X2694" s="3">
        <f t="shared" si="42"/>
        <v>0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  <c r="X2695" s="3">
        <f t="shared" si="42"/>
        <v>0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  <c r="X2696" s="3">
        <f t="shared" si="42"/>
        <v>0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  <c r="X2697" s="3">
        <f t="shared" si="42"/>
        <v>0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  <c r="X2698" s="3">
        <f t="shared" si="42"/>
        <v>0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  <c r="X2699" s="3">
        <f t="shared" si="42"/>
        <v>0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  <c r="X2700" s="3">
        <f t="shared" si="42"/>
        <v>0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  <c r="X2701" s="3">
        <f t="shared" si="42"/>
        <v>0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  <c r="X2702" s="3">
        <f t="shared" si="42"/>
        <v>0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  <c r="X2703" s="3">
        <f t="shared" si="42"/>
        <v>0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  <c r="X2704" s="3">
        <f t="shared" si="42"/>
        <v>0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  <c r="X2705" s="3">
        <f t="shared" si="42"/>
        <v>0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  <c r="X2706" s="3">
        <f t="shared" si="42"/>
        <v>0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  <c r="X2707" s="3">
        <f t="shared" si="42"/>
        <v>0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  <c r="X2708" s="3">
        <f t="shared" si="42"/>
        <v>0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  <c r="X2709" s="3">
        <f t="shared" si="42"/>
        <v>0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  <c r="X2710" s="3">
        <f t="shared" si="42"/>
        <v>0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  <c r="X2711" s="3">
        <f t="shared" si="42"/>
        <v>0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  <c r="X2712" s="3">
        <f t="shared" si="42"/>
        <v>0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  <c r="X2713" s="3">
        <f t="shared" si="42"/>
        <v>0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  <c r="X2714" s="3">
        <f t="shared" si="42"/>
        <v>0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  <c r="X2715" s="3">
        <f t="shared" si="42"/>
        <v>0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  <c r="X2716" s="3">
        <f t="shared" si="42"/>
        <v>0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  <c r="X2717" s="3">
        <f t="shared" si="42"/>
        <v>0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  <c r="X2718" s="3">
        <f t="shared" si="42"/>
        <v>0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  <c r="X2719" s="3">
        <f t="shared" si="42"/>
        <v>0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  <c r="X2720" s="3">
        <f t="shared" si="42"/>
        <v>0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  <c r="X2721" s="3">
        <f t="shared" si="42"/>
        <v>0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  <c r="X2722" s="3">
        <f t="shared" si="42"/>
        <v>0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  <c r="X2723" s="3">
        <f t="shared" si="42"/>
        <v>0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  <c r="X2724" s="3">
        <f t="shared" si="42"/>
        <v>0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  <c r="X2725" s="3">
        <f t="shared" si="42"/>
        <v>0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  <c r="X2726" s="3">
        <f t="shared" si="42"/>
        <v>0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  <c r="X2727" s="3">
        <f t="shared" si="42"/>
        <v>0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  <c r="X2728" s="3">
        <f t="shared" si="42"/>
        <v>0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  <c r="X2729" s="3">
        <f t="shared" si="42"/>
        <v>0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  <c r="X2730" s="3">
        <f t="shared" si="42"/>
        <v>0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  <c r="X2731" s="3">
        <f t="shared" si="42"/>
        <v>0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  <c r="X2732" s="3">
        <f t="shared" si="42"/>
        <v>0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  <c r="X2733" s="3">
        <f t="shared" si="42"/>
        <v>0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  <c r="X2734" s="3">
        <f t="shared" si="42"/>
        <v>0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  <c r="X2735" s="3">
        <f t="shared" si="42"/>
        <v>0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  <c r="X2736" s="3">
        <f t="shared" si="42"/>
        <v>0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  <c r="X2737" s="3">
        <f t="shared" si="42"/>
        <v>0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  <c r="X2738" s="3">
        <f t="shared" si="42"/>
        <v>0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  <c r="X2739" s="3">
        <f t="shared" si="42"/>
        <v>0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  <c r="X2740" s="3">
        <f t="shared" si="42"/>
        <v>0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  <c r="X2741" s="3">
        <f t="shared" si="42"/>
        <v>0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  <c r="X2742" s="3">
        <f t="shared" si="42"/>
        <v>0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  <c r="X2743" s="3">
        <f t="shared" si="42"/>
        <v>0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  <c r="X2744" s="3">
        <f t="shared" si="42"/>
        <v>0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  <c r="X2745" s="3">
        <f t="shared" si="42"/>
        <v>0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  <c r="X2746" s="3">
        <f t="shared" si="42"/>
        <v>0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  <c r="X2747" s="3">
        <f t="shared" si="42"/>
        <v>0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  <c r="X2748" s="3">
        <f t="shared" si="42"/>
        <v>0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  <c r="X2749" s="3">
        <f t="shared" si="42"/>
        <v>0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  <c r="X2750" s="3">
        <f t="shared" si="42"/>
        <v>0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  <c r="X2751" s="3">
        <f t="shared" si="42"/>
        <v>0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  <c r="X2752" s="3">
        <f t="shared" si="42"/>
        <v>0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  <c r="X2753" s="3">
        <f t="shared" si="42"/>
        <v>0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  <c r="X2754" s="3">
        <f t="shared" ref="X2754:X2817" si="43">IF(W2754="Yes", 1,0)</f>
        <v>0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  <c r="X2755" s="3">
        <f t="shared" si="43"/>
        <v>0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  <c r="X2756" s="3">
        <f t="shared" si="43"/>
        <v>0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  <c r="X2757" s="3">
        <f t="shared" si="43"/>
        <v>0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  <c r="X2758" s="3">
        <f t="shared" si="43"/>
        <v>0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  <c r="X2759" s="3">
        <f t="shared" si="43"/>
        <v>0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  <c r="X2760" s="3">
        <f t="shared" si="43"/>
        <v>0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  <c r="X2761" s="3">
        <f t="shared" si="43"/>
        <v>0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  <c r="X2762" s="3">
        <f t="shared" si="43"/>
        <v>0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  <c r="X2763" s="3">
        <f t="shared" si="43"/>
        <v>0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  <c r="X2764" s="3">
        <f t="shared" si="43"/>
        <v>0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  <c r="X2765" s="3">
        <f t="shared" si="43"/>
        <v>0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  <c r="X2766" s="3">
        <f t="shared" si="43"/>
        <v>0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  <c r="X2767" s="3">
        <f t="shared" si="43"/>
        <v>0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  <c r="X2768" s="3">
        <f t="shared" si="43"/>
        <v>0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  <c r="X2769" s="3">
        <f t="shared" si="43"/>
        <v>0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  <c r="X2770" s="3">
        <f t="shared" si="43"/>
        <v>0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  <c r="X2771" s="3">
        <f t="shared" si="43"/>
        <v>0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  <c r="X2772" s="3">
        <f t="shared" si="43"/>
        <v>0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  <c r="X2773" s="3">
        <f t="shared" si="43"/>
        <v>0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  <c r="X2774" s="3">
        <f t="shared" si="43"/>
        <v>0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  <c r="X2775" s="3">
        <f t="shared" si="43"/>
        <v>0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  <c r="X2776" s="3">
        <f t="shared" si="43"/>
        <v>0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  <c r="X2777" s="3">
        <f t="shared" si="43"/>
        <v>0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  <c r="X2778" s="3">
        <f t="shared" si="43"/>
        <v>0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  <c r="X2779" s="3">
        <f t="shared" si="43"/>
        <v>0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  <c r="X2780" s="3">
        <f t="shared" si="43"/>
        <v>0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  <c r="X2781" s="3">
        <f t="shared" si="43"/>
        <v>0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  <c r="X2782" s="3">
        <f t="shared" si="43"/>
        <v>0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  <c r="X2783" s="3">
        <f t="shared" si="43"/>
        <v>0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  <c r="X2784" s="3">
        <f t="shared" si="43"/>
        <v>0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  <c r="X2785" s="3">
        <f t="shared" si="43"/>
        <v>0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  <c r="X2786" s="3">
        <f t="shared" si="43"/>
        <v>0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  <c r="X2787" s="3">
        <f t="shared" si="43"/>
        <v>0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  <c r="X2788" s="3">
        <f t="shared" si="43"/>
        <v>0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  <c r="X2789" s="3">
        <f t="shared" si="43"/>
        <v>0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  <c r="X2790" s="3">
        <f t="shared" si="43"/>
        <v>0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  <c r="X2791" s="3">
        <f t="shared" si="43"/>
        <v>0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  <c r="X2792" s="3">
        <f t="shared" si="43"/>
        <v>0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  <c r="X2793" s="3">
        <f t="shared" si="43"/>
        <v>0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  <c r="X2794" s="3">
        <f t="shared" si="43"/>
        <v>0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  <c r="X2795" s="3">
        <f t="shared" si="43"/>
        <v>0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  <c r="X2796" s="3">
        <f t="shared" si="43"/>
        <v>0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  <c r="X2797" s="3">
        <f t="shared" si="43"/>
        <v>0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  <c r="X2798" s="3">
        <f t="shared" si="43"/>
        <v>0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  <c r="X2799" s="3">
        <f t="shared" si="43"/>
        <v>0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  <c r="X2800" s="3">
        <f t="shared" si="43"/>
        <v>0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  <c r="X2801" s="3">
        <f t="shared" si="43"/>
        <v>0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  <c r="X2802" s="3">
        <f t="shared" si="43"/>
        <v>0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  <c r="X2803" s="3">
        <f t="shared" si="43"/>
        <v>0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  <c r="X2804" s="3">
        <f t="shared" si="43"/>
        <v>0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  <c r="X2805" s="3">
        <f t="shared" si="43"/>
        <v>0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  <c r="X2806" s="3">
        <f t="shared" si="43"/>
        <v>0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  <c r="X2807" s="3">
        <f t="shared" si="43"/>
        <v>0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  <c r="X2808" s="3">
        <f t="shared" si="43"/>
        <v>0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  <c r="X2809" s="3">
        <f t="shared" si="43"/>
        <v>0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  <c r="X2810" s="3">
        <f t="shared" si="43"/>
        <v>0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  <c r="X2811" s="3">
        <f t="shared" si="43"/>
        <v>0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  <c r="X2812" s="3">
        <f t="shared" si="43"/>
        <v>0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  <c r="X2813" s="3">
        <f t="shared" si="43"/>
        <v>0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  <c r="X2814" s="3">
        <f t="shared" si="43"/>
        <v>0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  <c r="X2815" s="3">
        <f t="shared" si="43"/>
        <v>0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  <c r="X2816" s="3">
        <f t="shared" si="43"/>
        <v>0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  <c r="X2817" s="3">
        <f t="shared" si="43"/>
        <v>0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  <c r="X2818" s="3">
        <f t="shared" ref="X2818:X2881" si="44">IF(W2818="Yes", 1,0)</f>
        <v>0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  <c r="X2819" s="3">
        <f t="shared" si="44"/>
        <v>0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  <c r="X2820" s="3">
        <f t="shared" si="44"/>
        <v>0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  <c r="X2821" s="3">
        <f t="shared" si="44"/>
        <v>0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  <c r="X2822" s="3">
        <f t="shared" si="44"/>
        <v>0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  <c r="X2823" s="3">
        <f t="shared" si="44"/>
        <v>0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  <c r="X2824" s="3">
        <f t="shared" si="44"/>
        <v>0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  <c r="X2825" s="3">
        <f t="shared" si="44"/>
        <v>0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  <c r="X2826" s="3">
        <f t="shared" si="44"/>
        <v>0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  <c r="X2827" s="3">
        <f t="shared" si="44"/>
        <v>0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  <c r="X2828" s="3">
        <f t="shared" si="44"/>
        <v>0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  <c r="X2829" s="3">
        <f t="shared" si="44"/>
        <v>0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  <c r="X2830" s="3">
        <f t="shared" si="44"/>
        <v>0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  <c r="X2831" s="3">
        <f t="shared" si="44"/>
        <v>0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  <c r="X2832" s="3">
        <f t="shared" si="44"/>
        <v>0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  <c r="X2833" s="3">
        <f t="shared" si="44"/>
        <v>0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  <c r="X2834" s="3">
        <f t="shared" si="44"/>
        <v>0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  <c r="X2835" s="3">
        <f t="shared" si="44"/>
        <v>0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  <c r="X2836" s="3">
        <f t="shared" si="44"/>
        <v>0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  <c r="X2837" s="3">
        <f t="shared" si="44"/>
        <v>0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  <c r="X2838" s="3">
        <f t="shared" si="44"/>
        <v>0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  <c r="X2839" s="3">
        <f t="shared" si="44"/>
        <v>0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  <c r="X2840" s="3">
        <f t="shared" si="44"/>
        <v>0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  <c r="X2841" s="3">
        <f t="shared" si="44"/>
        <v>0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  <c r="X2842" s="3">
        <f t="shared" si="44"/>
        <v>0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  <c r="X2843" s="3">
        <f t="shared" si="44"/>
        <v>0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  <c r="X2844" s="3">
        <f t="shared" si="44"/>
        <v>0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  <c r="X2845" s="3">
        <f t="shared" si="44"/>
        <v>1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  <c r="X2846" s="3">
        <f t="shared" si="44"/>
        <v>0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  <c r="X2847" s="3">
        <f t="shared" si="44"/>
        <v>1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  <c r="X2848" s="3">
        <f t="shared" si="44"/>
        <v>0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  <c r="X2849" s="3">
        <f t="shared" si="44"/>
        <v>0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  <c r="X2850" s="3">
        <f t="shared" si="44"/>
        <v>0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  <c r="X2851" s="3">
        <f t="shared" si="44"/>
        <v>0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  <c r="X2852" s="3">
        <f t="shared" si="44"/>
        <v>0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  <c r="X2853" s="3">
        <f t="shared" si="44"/>
        <v>0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  <c r="X2854" s="3">
        <f t="shared" si="44"/>
        <v>0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  <c r="X2855" s="3">
        <f t="shared" si="44"/>
        <v>0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  <c r="X2856" s="3">
        <f t="shared" si="44"/>
        <v>0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  <c r="X2857" s="3">
        <f t="shared" si="44"/>
        <v>0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  <c r="X2858" s="3">
        <f t="shared" si="44"/>
        <v>0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  <c r="X2859" s="3">
        <f t="shared" si="44"/>
        <v>0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  <c r="X2860" s="3">
        <f t="shared" si="44"/>
        <v>0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  <c r="X2861" s="3">
        <f t="shared" si="44"/>
        <v>0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  <c r="X2862" s="3">
        <f t="shared" si="44"/>
        <v>0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  <c r="X2863" s="3">
        <f t="shared" si="44"/>
        <v>0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  <c r="X2864" s="3">
        <f t="shared" si="44"/>
        <v>0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  <c r="X2865" s="3">
        <f t="shared" si="44"/>
        <v>1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  <c r="X2866" s="3">
        <f t="shared" si="44"/>
        <v>1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  <c r="X2867" s="3">
        <f t="shared" si="44"/>
        <v>1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  <c r="X2868" s="3">
        <f t="shared" si="44"/>
        <v>1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  <c r="X2869" s="3">
        <f t="shared" si="44"/>
        <v>0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  <c r="X2870" s="3">
        <f t="shared" si="44"/>
        <v>0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  <c r="X2871" s="3">
        <f t="shared" si="44"/>
        <v>0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  <c r="X2872" s="3">
        <f t="shared" si="44"/>
        <v>0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  <c r="X2873" s="3">
        <f t="shared" si="44"/>
        <v>0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  <c r="X2874" s="3">
        <f t="shared" si="44"/>
        <v>0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  <c r="X2875" s="3">
        <f t="shared" si="44"/>
        <v>0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  <c r="X2876" s="3">
        <f t="shared" si="44"/>
        <v>0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  <c r="X2877" s="3">
        <f t="shared" si="44"/>
        <v>0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  <c r="X2878" s="3">
        <f t="shared" si="44"/>
        <v>0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  <c r="X2879" s="3">
        <f t="shared" si="44"/>
        <v>0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  <c r="X2880" s="3">
        <f t="shared" si="44"/>
        <v>0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  <c r="X2881" s="3">
        <f t="shared" si="44"/>
        <v>0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  <c r="X2882" s="3">
        <f t="shared" ref="X2882:X2945" si="45">IF(W2882="Yes", 1,0)</f>
        <v>0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  <c r="X2883" s="3">
        <f t="shared" si="45"/>
        <v>0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  <c r="X2884" s="3">
        <f t="shared" si="45"/>
        <v>0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  <c r="X2885" s="3">
        <f t="shared" si="45"/>
        <v>0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  <c r="X2886" s="3">
        <f t="shared" si="45"/>
        <v>0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  <c r="X2887" s="3">
        <f t="shared" si="45"/>
        <v>0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  <c r="X2888" s="3">
        <f t="shared" si="45"/>
        <v>0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  <c r="X2889" s="3">
        <f t="shared" si="45"/>
        <v>0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  <c r="X2890" s="3">
        <f t="shared" si="45"/>
        <v>0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  <c r="X2891" s="3">
        <f t="shared" si="45"/>
        <v>0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  <c r="X2892" s="3">
        <f t="shared" si="45"/>
        <v>0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  <c r="X2893" s="3">
        <f t="shared" si="45"/>
        <v>0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  <c r="X2894" s="3">
        <f t="shared" si="45"/>
        <v>0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  <c r="X2895" s="3">
        <f t="shared" si="45"/>
        <v>0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  <c r="X2896" s="3">
        <f t="shared" si="45"/>
        <v>0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  <c r="X2897" s="3">
        <f t="shared" si="45"/>
        <v>0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  <c r="X2898" s="3">
        <f t="shared" si="45"/>
        <v>0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  <c r="X2899" s="3">
        <f t="shared" si="45"/>
        <v>0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  <c r="X2900" s="3">
        <f t="shared" si="45"/>
        <v>0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  <c r="X2901" s="3">
        <f t="shared" si="45"/>
        <v>0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  <c r="X2902" s="3">
        <f t="shared" si="45"/>
        <v>0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  <c r="X2903" s="3">
        <f t="shared" si="45"/>
        <v>0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  <c r="X2904" s="3">
        <f t="shared" si="45"/>
        <v>0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  <c r="X2905" s="3">
        <f t="shared" si="45"/>
        <v>0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  <c r="X2906" s="3">
        <f t="shared" si="45"/>
        <v>0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  <c r="X2907" s="3">
        <f t="shared" si="45"/>
        <v>0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  <c r="X2908" s="3">
        <f t="shared" si="45"/>
        <v>0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  <c r="X2909" s="3">
        <f t="shared" si="45"/>
        <v>0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  <c r="X2910" s="3">
        <f t="shared" si="45"/>
        <v>0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  <c r="X2911" s="3">
        <f t="shared" si="45"/>
        <v>0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  <c r="X2912" s="3">
        <f t="shared" si="45"/>
        <v>0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  <c r="X2913" s="3">
        <f t="shared" si="45"/>
        <v>0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  <c r="X2914" s="3">
        <f t="shared" si="45"/>
        <v>0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  <c r="X2915" s="3">
        <f t="shared" si="45"/>
        <v>0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  <c r="X2916" s="3">
        <f t="shared" si="45"/>
        <v>0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  <c r="X2917" s="3">
        <f t="shared" si="45"/>
        <v>0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  <c r="X2918" s="3">
        <f t="shared" si="45"/>
        <v>0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  <c r="X2919" s="3">
        <f t="shared" si="45"/>
        <v>0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  <c r="X2920" s="3">
        <f t="shared" si="45"/>
        <v>0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  <c r="X2921" s="3">
        <f t="shared" si="45"/>
        <v>0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  <c r="X2922" s="3">
        <f t="shared" si="45"/>
        <v>0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  <c r="X2923" s="3">
        <f t="shared" si="45"/>
        <v>0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  <c r="X2924" s="3">
        <f t="shared" si="45"/>
        <v>0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  <c r="X2925" s="3">
        <f t="shared" si="45"/>
        <v>0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  <c r="X2926" s="3">
        <f t="shared" si="45"/>
        <v>0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  <c r="X2927" s="3">
        <f t="shared" si="45"/>
        <v>0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  <c r="X2928" s="3">
        <f t="shared" si="45"/>
        <v>0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  <c r="X2929" s="3">
        <f t="shared" si="45"/>
        <v>0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  <c r="X2930" s="3">
        <f t="shared" si="45"/>
        <v>0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  <c r="X2931" s="3">
        <f t="shared" si="45"/>
        <v>0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  <c r="X2932" s="3">
        <f t="shared" si="45"/>
        <v>1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  <c r="X2933" s="3">
        <f t="shared" si="45"/>
        <v>1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  <c r="X2934" s="3">
        <f t="shared" si="45"/>
        <v>1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  <c r="X2935" s="3">
        <f t="shared" si="45"/>
        <v>0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  <c r="X2936" s="3">
        <f t="shared" si="45"/>
        <v>0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  <c r="X2937" s="3">
        <f t="shared" si="45"/>
        <v>0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  <c r="X2938" s="3">
        <f t="shared" si="45"/>
        <v>0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  <c r="X2939" s="3">
        <f t="shared" si="45"/>
        <v>0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  <c r="X2940" s="3">
        <f t="shared" si="45"/>
        <v>0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  <c r="X2941" s="3">
        <f t="shared" si="45"/>
        <v>0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  <c r="X2942" s="3">
        <f t="shared" si="45"/>
        <v>0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  <c r="X2943" s="3">
        <f t="shared" si="45"/>
        <v>0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  <c r="X2944" s="3">
        <f t="shared" si="45"/>
        <v>0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  <c r="X2945" s="3">
        <f t="shared" si="45"/>
        <v>0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  <c r="X2946" s="3">
        <f t="shared" ref="X2946:X3009" si="46">IF(W2946="Yes", 1,0)</f>
        <v>0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  <c r="X2947" s="3">
        <f t="shared" si="46"/>
        <v>0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  <c r="X2948" s="3">
        <f t="shared" si="46"/>
        <v>1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  <c r="X2949" s="3">
        <f t="shared" si="46"/>
        <v>1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  <c r="X2950" s="3">
        <f t="shared" si="46"/>
        <v>1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  <c r="X2951" s="3">
        <f t="shared" si="46"/>
        <v>0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  <c r="X2952" s="3">
        <f t="shared" si="46"/>
        <v>0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  <c r="X2953" s="3">
        <f t="shared" si="46"/>
        <v>0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  <c r="X2954" s="3">
        <f t="shared" si="46"/>
        <v>0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  <c r="X2955" s="3">
        <f t="shared" si="46"/>
        <v>0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  <c r="X2956" s="3">
        <f t="shared" si="46"/>
        <v>0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  <c r="X2957" s="3">
        <f t="shared" si="46"/>
        <v>0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  <c r="X2958" s="3">
        <f t="shared" si="46"/>
        <v>0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  <c r="X2959" s="3">
        <f t="shared" si="46"/>
        <v>0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  <c r="X2960" s="3">
        <f t="shared" si="46"/>
        <v>0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  <c r="X2961" s="3">
        <f t="shared" si="46"/>
        <v>0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  <c r="X2962" s="3">
        <f t="shared" si="46"/>
        <v>0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  <c r="X2963" s="3">
        <f t="shared" si="46"/>
        <v>0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  <c r="X2964" s="3">
        <f t="shared" si="46"/>
        <v>1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  <c r="X2965" s="3">
        <f t="shared" si="46"/>
        <v>1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  <c r="X2966" s="3">
        <f t="shared" si="46"/>
        <v>1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  <c r="X2967" s="3">
        <f t="shared" si="46"/>
        <v>1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  <c r="X2968" s="3">
        <f t="shared" si="46"/>
        <v>0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  <c r="X2969" s="3">
        <f t="shared" si="46"/>
        <v>0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  <c r="X2970" s="3">
        <f t="shared" si="46"/>
        <v>0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  <c r="X2971" s="3">
        <f t="shared" si="46"/>
        <v>0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  <c r="X2972" s="3">
        <f t="shared" si="46"/>
        <v>0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  <c r="X2973" s="3">
        <f t="shared" si="46"/>
        <v>0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  <c r="X2974" s="3">
        <f t="shared" si="46"/>
        <v>0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  <c r="X2975" s="3">
        <f t="shared" si="46"/>
        <v>0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  <c r="X2976" s="3">
        <f t="shared" si="46"/>
        <v>0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  <c r="X2977" s="3">
        <f t="shared" si="46"/>
        <v>0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  <c r="X2978" s="3">
        <f t="shared" si="46"/>
        <v>0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  <c r="X2979" s="3">
        <f t="shared" si="46"/>
        <v>0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  <c r="X2980" s="3">
        <f t="shared" si="46"/>
        <v>0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  <c r="X2981" s="3">
        <f t="shared" si="46"/>
        <v>0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  <c r="X2982" s="3">
        <f t="shared" si="46"/>
        <v>0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  <c r="X2983" s="3">
        <f t="shared" si="46"/>
        <v>0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  <c r="X2984" s="3">
        <f t="shared" si="46"/>
        <v>0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  <c r="X2985" s="3">
        <f t="shared" si="46"/>
        <v>0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  <c r="X2986" s="3">
        <f t="shared" si="46"/>
        <v>0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  <c r="X2987" s="3">
        <f t="shared" si="46"/>
        <v>1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  <c r="X2988" s="3">
        <f t="shared" si="46"/>
        <v>1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  <c r="X2989" s="3">
        <f t="shared" si="46"/>
        <v>1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  <c r="X2990" s="3">
        <f t="shared" si="46"/>
        <v>0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  <c r="X2991" s="3">
        <f t="shared" si="46"/>
        <v>0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  <c r="X2992" s="3">
        <f t="shared" si="46"/>
        <v>0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  <c r="X2993" s="3">
        <f t="shared" si="46"/>
        <v>0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  <c r="X2994" s="3">
        <f t="shared" si="46"/>
        <v>0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  <c r="X2995" s="3">
        <f t="shared" si="46"/>
        <v>0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  <c r="X2996" s="3">
        <f t="shared" si="46"/>
        <v>0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  <c r="X2997" s="3">
        <f t="shared" si="46"/>
        <v>0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  <c r="X2998" s="3">
        <f t="shared" si="46"/>
        <v>0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  <c r="X2999" s="3">
        <f t="shared" si="46"/>
        <v>0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  <c r="X3000" s="3">
        <f t="shared" si="46"/>
        <v>0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  <c r="X3001" s="3">
        <f t="shared" si="46"/>
        <v>0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  <c r="X3002" s="3">
        <f t="shared" si="46"/>
        <v>0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  <c r="X3003" s="3">
        <f t="shared" si="46"/>
        <v>0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  <c r="X3004" s="3">
        <f t="shared" si="46"/>
        <v>0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  <c r="X3005" s="3">
        <f t="shared" si="46"/>
        <v>0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  <c r="X3006" s="3">
        <f t="shared" si="46"/>
        <v>0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  <c r="X3007" s="3">
        <f t="shared" si="46"/>
        <v>0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  <c r="X3008" s="3">
        <f t="shared" si="46"/>
        <v>0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  <c r="X3009" s="3">
        <f t="shared" si="46"/>
        <v>0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  <c r="X3010" s="3">
        <f t="shared" ref="X3010:X3073" si="47">IF(W3010="Yes", 1,0)</f>
        <v>0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  <c r="X3011" s="3">
        <f t="shared" si="47"/>
        <v>0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  <c r="X3012" s="3">
        <f t="shared" si="47"/>
        <v>0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  <c r="X3013" s="3">
        <f t="shared" si="47"/>
        <v>0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  <c r="X3014" s="3">
        <f t="shared" si="47"/>
        <v>0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  <c r="X3015" s="3">
        <f t="shared" si="47"/>
        <v>0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  <c r="X3016" s="3">
        <f t="shared" si="47"/>
        <v>0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  <c r="X3017" s="3">
        <f t="shared" si="47"/>
        <v>0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  <c r="X3018" s="3">
        <f t="shared" si="47"/>
        <v>0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  <c r="X3019" s="3">
        <f t="shared" si="47"/>
        <v>0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  <c r="X3020" s="3">
        <f t="shared" si="47"/>
        <v>0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  <c r="X3021" s="3">
        <f t="shared" si="47"/>
        <v>1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  <c r="X3022" s="3">
        <f t="shared" si="47"/>
        <v>1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  <c r="X3023" s="3">
        <f t="shared" si="47"/>
        <v>1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  <c r="X3024" s="3">
        <f t="shared" si="47"/>
        <v>1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  <c r="X3025" s="3">
        <f t="shared" si="47"/>
        <v>0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  <c r="X3026" s="3">
        <f t="shared" si="47"/>
        <v>0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  <c r="X3027" s="3">
        <f t="shared" si="47"/>
        <v>0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  <c r="X3028" s="3">
        <f t="shared" si="47"/>
        <v>0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  <c r="X3029" s="3">
        <f t="shared" si="47"/>
        <v>0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  <c r="X3030" s="3">
        <f t="shared" si="47"/>
        <v>0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  <c r="X3031" s="3">
        <f t="shared" si="47"/>
        <v>0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  <c r="X3032" s="3">
        <f t="shared" si="47"/>
        <v>1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  <c r="X3033" s="3">
        <f t="shared" si="47"/>
        <v>1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  <c r="X3034" s="3">
        <f t="shared" si="47"/>
        <v>1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  <c r="X3035" s="3">
        <f t="shared" si="47"/>
        <v>0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  <c r="X3036" s="3">
        <f t="shared" si="47"/>
        <v>0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  <c r="X3037" s="3">
        <f t="shared" si="47"/>
        <v>0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  <c r="X3038" s="3">
        <f t="shared" si="47"/>
        <v>0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  <c r="X3039" s="3">
        <f t="shared" si="47"/>
        <v>0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  <c r="X3040" s="3">
        <f t="shared" si="47"/>
        <v>0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  <c r="X3041" s="3">
        <f t="shared" si="47"/>
        <v>0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  <c r="X3042" s="3">
        <f t="shared" si="47"/>
        <v>0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  <c r="X3043" s="3">
        <f t="shared" si="47"/>
        <v>0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  <c r="X3044" s="3">
        <f t="shared" si="47"/>
        <v>0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  <c r="X3045" s="3">
        <f t="shared" si="47"/>
        <v>0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  <c r="X3046" s="3">
        <f t="shared" si="47"/>
        <v>0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  <c r="X3047" s="3">
        <f t="shared" si="47"/>
        <v>0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  <c r="X3048" s="3">
        <f t="shared" si="47"/>
        <v>0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  <c r="X3049" s="3">
        <f t="shared" si="47"/>
        <v>0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  <c r="X3050" s="3">
        <f t="shared" si="47"/>
        <v>0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  <c r="X3051" s="3">
        <f t="shared" si="47"/>
        <v>0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  <c r="X3052" s="3">
        <f t="shared" si="47"/>
        <v>0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  <c r="X3053" s="3">
        <f t="shared" si="47"/>
        <v>0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  <c r="X3054" s="3">
        <f t="shared" si="47"/>
        <v>0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  <c r="X3055" s="3">
        <f t="shared" si="47"/>
        <v>0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  <c r="X3056" s="3">
        <f t="shared" si="47"/>
        <v>0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  <c r="X3057" s="3">
        <f t="shared" si="47"/>
        <v>0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  <c r="X3058" s="3">
        <f t="shared" si="47"/>
        <v>1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  <c r="X3059" s="3">
        <f t="shared" si="47"/>
        <v>1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  <c r="X3060" s="3">
        <f t="shared" si="47"/>
        <v>1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  <c r="X3061" s="3">
        <f t="shared" si="47"/>
        <v>1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  <c r="X3062" s="3">
        <f t="shared" si="47"/>
        <v>0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  <c r="X3063" s="3">
        <f t="shared" si="47"/>
        <v>0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  <c r="X3064" s="3">
        <f t="shared" si="47"/>
        <v>0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  <c r="X3065" s="3">
        <f t="shared" si="47"/>
        <v>0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  <c r="X3066" s="3">
        <f t="shared" si="47"/>
        <v>0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  <c r="X3067" s="3">
        <f t="shared" si="47"/>
        <v>0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  <c r="X3068" s="3">
        <f t="shared" si="47"/>
        <v>0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  <c r="X3069" s="3">
        <f t="shared" si="47"/>
        <v>0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  <c r="X3070" s="3">
        <f t="shared" si="47"/>
        <v>0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  <c r="X3071" s="3">
        <f t="shared" si="47"/>
        <v>0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  <c r="X3072" s="3">
        <f t="shared" si="47"/>
        <v>0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  <c r="X3073" s="3">
        <f t="shared" si="47"/>
        <v>0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  <c r="X3074" s="3">
        <f t="shared" ref="X3074:X3137" si="48">IF(W3074="Yes", 1,0)</f>
        <v>0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  <c r="X3075" s="3">
        <f t="shared" si="48"/>
        <v>0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  <c r="X3076" s="3">
        <f t="shared" si="48"/>
        <v>0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  <c r="X3077" s="3">
        <f t="shared" si="48"/>
        <v>0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  <c r="X3078" s="3">
        <f t="shared" si="48"/>
        <v>0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  <c r="X3079" s="3">
        <f t="shared" si="48"/>
        <v>0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  <c r="X3080" s="3">
        <f t="shared" si="48"/>
        <v>0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  <c r="X3081" s="3">
        <f t="shared" si="48"/>
        <v>0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  <c r="X3082" s="3">
        <f t="shared" si="48"/>
        <v>0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  <c r="X3083" s="3">
        <f t="shared" si="48"/>
        <v>0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  <c r="X3084" s="3">
        <f t="shared" si="48"/>
        <v>0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  <c r="X3085" s="3">
        <f t="shared" si="48"/>
        <v>0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  <c r="X3086" s="3">
        <f t="shared" si="48"/>
        <v>0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  <c r="X3087" s="3">
        <f t="shared" si="48"/>
        <v>0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  <c r="X3088" s="3">
        <f t="shared" si="48"/>
        <v>0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  <c r="X3089" s="3">
        <f t="shared" si="48"/>
        <v>0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  <c r="X3090" s="3">
        <f t="shared" si="48"/>
        <v>0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  <c r="X3091" s="3">
        <f t="shared" si="48"/>
        <v>0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  <c r="X3092" s="3">
        <f t="shared" si="48"/>
        <v>1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  <c r="X3093" s="3">
        <f t="shared" si="48"/>
        <v>1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  <c r="X3094" s="3">
        <f t="shared" si="48"/>
        <v>1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  <c r="X3095" s="3">
        <f t="shared" si="48"/>
        <v>0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  <c r="X3096" s="3">
        <f t="shared" si="48"/>
        <v>0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  <c r="X3097" s="3">
        <f t="shared" si="48"/>
        <v>0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  <c r="X3098" s="3">
        <f t="shared" si="48"/>
        <v>0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  <c r="X3099" s="3">
        <f t="shared" si="48"/>
        <v>1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  <c r="X3100" s="3">
        <f t="shared" si="48"/>
        <v>1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  <c r="X3101" s="3">
        <f t="shared" si="48"/>
        <v>0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  <c r="X3102" s="3">
        <f t="shared" si="48"/>
        <v>0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  <c r="X3103" s="3">
        <f t="shared" si="48"/>
        <v>0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  <c r="X3104" s="3">
        <f t="shared" si="48"/>
        <v>0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  <c r="X3105" s="3">
        <f t="shared" si="48"/>
        <v>0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  <c r="X3106" s="3">
        <f t="shared" si="48"/>
        <v>0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  <c r="X3107" s="3">
        <f t="shared" si="48"/>
        <v>0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  <c r="X3108" s="3">
        <f t="shared" si="48"/>
        <v>0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  <c r="X3109" s="3">
        <f t="shared" si="48"/>
        <v>0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  <c r="X3110" s="3">
        <f t="shared" si="48"/>
        <v>0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  <c r="X3111" s="3">
        <f t="shared" si="48"/>
        <v>0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  <c r="X3112" s="3">
        <f t="shared" si="48"/>
        <v>0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  <c r="X3113" s="3">
        <f t="shared" si="48"/>
        <v>0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  <c r="X3114" s="3">
        <f t="shared" si="48"/>
        <v>0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  <c r="X3115" s="3">
        <f t="shared" si="48"/>
        <v>0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  <c r="X3116" s="3">
        <f t="shared" si="48"/>
        <v>0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  <c r="X3117" s="3">
        <f t="shared" si="48"/>
        <v>0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  <c r="X3118" s="3">
        <f t="shared" si="48"/>
        <v>0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  <c r="X3119" s="3">
        <f t="shared" si="48"/>
        <v>0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  <c r="X3120" s="3">
        <f t="shared" si="48"/>
        <v>0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  <c r="X3121" s="3">
        <f t="shared" si="48"/>
        <v>0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  <c r="X3122" s="3">
        <f t="shared" si="48"/>
        <v>0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  <c r="X3123" s="3">
        <f t="shared" si="48"/>
        <v>0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  <c r="X3124" s="3">
        <f t="shared" si="48"/>
        <v>0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  <c r="X3125" s="3">
        <f t="shared" si="48"/>
        <v>0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  <c r="X3126" s="3">
        <f t="shared" si="48"/>
        <v>0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  <c r="X3127" s="3">
        <f t="shared" si="48"/>
        <v>0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  <c r="X3128" s="3">
        <f t="shared" si="48"/>
        <v>0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  <c r="X3129" s="3">
        <f t="shared" si="48"/>
        <v>0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  <c r="X3130" s="3">
        <f t="shared" si="48"/>
        <v>0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  <c r="X3131" s="3">
        <f t="shared" si="48"/>
        <v>0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  <c r="X3132" s="3">
        <f t="shared" si="48"/>
        <v>0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  <c r="X3133" s="3">
        <f t="shared" si="48"/>
        <v>0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  <c r="X3134" s="3">
        <f t="shared" si="48"/>
        <v>0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  <c r="X3135" s="3">
        <f t="shared" si="48"/>
        <v>0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  <c r="X3136" s="3">
        <f t="shared" si="48"/>
        <v>0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  <c r="X3137" s="3">
        <f t="shared" si="48"/>
        <v>0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  <c r="X3138" s="3">
        <f t="shared" ref="X3138:X3201" si="49">IF(W3138="Yes", 1,0)</f>
        <v>0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  <c r="X3139" s="3">
        <f t="shared" si="49"/>
        <v>0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  <c r="X3140" s="3">
        <f t="shared" si="49"/>
        <v>0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  <c r="X3141" s="3">
        <f t="shared" si="49"/>
        <v>0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  <c r="X3142" s="3">
        <f t="shared" si="49"/>
        <v>0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  <c r="X3143" s="3">
        <f t="shared" si="49"/>
        <v>0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  <c r="X3144" s="3">
        <f t="shared" si="49"/>
        <v>0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  <c r="X3145" s="3">
        <f t="shared" si="49"/>
        <v>0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  <c r="X3146" s="3">
        <f t="shared" si="49"/>
        <v>0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  <c r="X3147" s="3">
        <f t="shared" si="49"/>
        <v>1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  <c r="X3148" s="3">
        <f t="shared" si="49"/>
        <v>1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  <c r="X3149" s="3">
        <f t="shared" si="49"/>
        <v>0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  <c r="X3150" s="3">
        <f t="shared" si="49"/>
        <v>0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  <c r="X3151" s="3">
        <f t="shared" si="49"/>
        <v>0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  <c r="X3152" s="3">
        <f t="shared" si="49"/>
        <v>0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  <c r="X3153" s="3">
        <f t="shared" si="49"/>
        <v>0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  <c r="X3154" s="3">
        <f t="shared" si="49"/>
        <v>0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  <c r="X3155" s="3">
        <f t="shared" si="49"/>
        <v>0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  <c r="X3156" s="3">
        <f t="shared" si="49"/>
        <v>0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  <c r="X3157" s="3">
        <f t="shared" si="49"/>
        <v>0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  <c r="X3158" s="3">
        <f t="shared" si="49"/>
        <v>0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  <c r="X3159" s="3">
        <f t="shared" si="49"/>
        <v>0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  <c r="X3160" s="3">
        <f t="shared" si="49"/>
        <v>0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  <c r="X3161" s="3">
        <f t="shared" si="49"/>
        <v>0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  <c r="X3162" s="3">
        <f t="shared" si="49"/>
        <v>0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  <c r="X3163" s="3">
        <f t="shared" si="49"/>
        <v>0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  <c r="X3164" s="3">
        <f t="shared" si="49"/>
        <v>0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  <c r="X3165" s="3">
        <f t="shared" si="49"/>
        <v>0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  <c r="X3166" s="3">
        <f t="shared" si="49"/>
        <v>0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  <c r="X3167" s="3">
        <f t="shared" si="49"/>
        <v>0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  <c r="X3168" s="3">
        <f t="shared" si="49"/>
        <v>0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  <c r="X3169" s="3">
        <f t="shared" si="49"/>
        <v>0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  <c r="X3170" s="3">
        <f t="shared" si="49"/>
        <v>0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  <c r="X3171" s="3">
        <f t="shared" si="49"/>
        <v>0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  <c r="X3172" s="3">
        <f t="shared" si="49"/>
        <v>0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  <c r="X3173" s="3">
        <f t="shared" si="49"/>
        <v>0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  <c r="X3174" s="3">
        <f t="shared" si="49"/>
        <v>0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  <c r="X3175" s="3">
        <f t="shared" si="49"/>
        <v>0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  <c r="X3176" s="3">
        <f t="shared" si="49"/>
        <v>0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  <c r="X3177" s="3">
        <f t="shared" si="49"/>
        <v>0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  <c r="X3178" s="3">
        <f t="shared" si="49"/>
        <v>0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  <c r="X3179" s="3">
        <f t="shared" si="49"/>
        <v>0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  <c r="X3180" s="3">
        <f t="shared" si="49"/>
        <v>0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  <c r="X3181" s="3">
        <f t="shared" si="49"/>
        <v>0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  <c r="X3182" s="3">
        <f t="shared" si="49"/>
        <v>0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  <c r="X3183" s="3">
        <f t="shared" si="49"/>
        <v>0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  <c r="X3184" s="3">
        <f t="shared" si="49"/>
        <v>0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  <c r="X3185" s="3">
        <f t="shared" si="49"/>
        <v>0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  <c r="X3186" s="3">
        <f t="shared" si="49"/>
        <v>0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  <c r="X3187" s="3">
        <f t="shared" si="49"/>
        <v>1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  <c r="X3188" s="3">
        <f t="shared" si="49"/>
        <v>1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  <c r="X3189" s="3">
        <f t="shared" si="49"/>
        <v>0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  <c r="X3190" s="3">
        <f t="shared" si="49"/>
        <v>0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  <c r="X3191" s="3">
        <f t="shared" si="49"/>
        <v>0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  <c r="X3192" s="3">
        <f t="shared" si="49"/>
        <v>0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  <c r="X3193" s="3">
        <f t="shared" si="49"/>
        <v>0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  <c r="X3194" s="3">
        <f t="shared" si="49"/>
        <v>0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  <c r="X3195" s="3">
        <f t="shared" si="49"/>
        <v>0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  <c r="X3196" s="3">
        <f t="shared" si="49"/>
        <v>0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  <c r="X3197" s="3">
        <f t="shared" si="49"/>
        <v>0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  <c r="X3198" s="3">
        <f t="shared" si="49"/>
        <v>0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  <c r="X3199" s="3">
        <f t="shared" si="49"/>
        <v>0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  <c r="X3200" s="3">
        <f t="shared" si="49"/>
        <v>0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  <c r="X3201" s="3">
        <f t="shared" si="49"/>
        <v>0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  <c r="X3202" s="3">
        <f t="shared" ref="X3202:X3265" si="50">IF(W3202="Yes", 1,0)</f>
        <v>0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  <c r="X3203" s="3">
        <f t="shared" si="50"/>
        <v>0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  <c r="X3204" s="3">
        <f t="shared" si="50"/>
        <v>0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  <c r="X3205" s="3">
        <f t="shared" si="50"/>
        <v>0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  <c r="X3206" s="3">
        <f t="shared" si="50"/>
        <v>0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  <c r="X3207" s="3">
        <f t="shared" si="50"/>
        <v>0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  <c r="X3208" s="3">
        <f t="shared" si="50"/>
        <v>0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  <c r="X3209" s="3">
        <f t="shared" si="50"/>
        <v>0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  <c r="X3210" s="3">
        <f t="shared" si="50"/>
        <v>0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  <c r="X3211" s="3">
        <f t="shared" si="50"/>
        <v>0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  <c r="X3212" s="3">
        <f t="shared" si="50"/>
        <v>0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  <c r="X3213" s="3">
        <f t="shared" si="50"/>
        <v>0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  <c r="X3214" s="3">
        <f t="shared" si="50"/>
        <v>0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  <c r="X3215" s="3">
        <f t="shared" si="50"/>
        <v>0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  <c r="X3216" s="3">
        <f t="shared" si="50"/>
        <v>0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  <c r="X3217" s="3">
        <f t="shared" si="50"/>
        <v>0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  <c r="X3218" s="3">
        <f t="shared" si="50"/>
        <v>0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  <c r="X3219" s="3">
        <f t="shared" si="50"/>
        <v>0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  <c r="X3220" s="3">
        <f t="shared" si="50"/>
        <v>0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  <c r="X3221" s="3">
        <f t="shared" si="50"/>
        <v>1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  <c r="X3222" s="3">
        <f t="shared" si="50"/>
        <v>1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  <c r="X3223" s="3">
        <f t="shared" si="50"/>
        <v>1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  <c r="X3224" s="3">
        <f t="shared" si="50"/>
        <v>0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  <c r="X3225" s="3">
        <f t="shared" si="50"/>
        <v>0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  <c r="X3226" s="3">
        <f t="shared" si="50"/>
        <v>0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  <c r="X3227" s="3">
        <f t="shared" si="50"/>
        <v>0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  <c r="X3228" s="3">
        <f t="shared" si="50"/>
        <v>0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  <c r="X3229" s="3">
        <f t="shared" si="50"/>
        <v>0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  <c r="X3230" s="3">
        <f t="shared" si="50"/>
        <v>0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  <c r="X3231" s="3">
        <f t="shared" si="50"/>
        <v>0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  <c r="X3232" s="3">
        <f t="shared" si="50"/>
        <v>0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  <c r="X3233" s="3">
        <f t="shared" si="50"/>
        <v>0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  <c r="X3234" s="3">
        <f t="shared" si="50"/>
        <v>0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  <c r="X3235" s="3">
        <f t="shared" si="50"/>
        <v>0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  <c r="X3236" s="3">
        <f t="shared" si="50"/>
        <v>0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  <c r="X3237" s="3">
        <f t="shared" si="50"/>
        <v>0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  <c r="X3238" s="3">
        <f t="shared" si="50"/>
        <v>0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  <c r="X3239" s="3">
        <f t="shared" si="50"/>
        <v>0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  <c r="X3240" s="3">
        <f t="shared" si="50"/>
        <v>0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  <c r="X3241" s="3">
        <f t="shared" si="50"/>
        <v>0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  <c r="X3242" s="3">
        <f t="shared" si="50"/>
        <v>0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  <c r="X3243" s="3">
        <f t="shared" si="50"/>
        <v>0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  <c r="X3244" s="3">
        <f t="shared" si="50"/>
        <v>0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  <c r="X3245" s="3">
        <f t="shared" si="50"/>
        <v>0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  <c r="X3246" s="3">
        <f t="shared" si="50"/>
        <v>0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  <c r="X3247" s="3">
        <f t="shared" si="50"/>
        <v>0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  <c r="X3248" s="3">
        <f t="shared" si="50"/>
        <v>0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  <c r="X3249" s="3">
        <f t="shared" si="50"/>
        <v>0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  <c r="X3250" s="3">
        <f t="shared" si="50"/>
        <v>0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  <c r="X3251" s="3">
        <f t="shared" si="50"/>
        <v>0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  <c r="X3252" s="3">
        <f t="shared" si="50"/>
        <v>0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  <c r="X3253" s="3">
        <f t="shared" si="50"/>
        <v>0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  <c r="X3254" s="3">
        <f t="shared" si="50"/>
        <v>0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  <c r="X3255" s="3">
        <f t="shared" si="50"/>
        <v>0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  <c r="X3256" s="3">
        <f t="shared" si="50"/>
        <v>0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  <c r="X3257" s="3">
        <f t="shared" si="50"/>
        <v>0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  <c r="X3258" s="3">
        <f t="shared" si="50"/>
        <v>0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  <c r="X3259" s="3">
        <f t="shared" si="50"/>
        <v>0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  <c r="X3260" s="3">
        <f t="shared" si="50"/>
        <v>0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  <c r="X3261" s="3">
        <f t="shared" si="50"/>
        <v>0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  <c r="X3262" s="3">
        <f t="shared" si="50"/>
        <v>0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  <c r="X3263" s="3">
        <f t="shared" si="50"/>
        <v>0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  <c r="X3264" s="3">
        <f t="shared" si="50"/>
        <v>0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  <c r="X3265" s="3">
        <f t="shared" si="50"/>
        <v>0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  <c r="X3266" s="3">
        <f t="shared" ref="X3266:X3329" si="51">IF(W3266="Yes", 1,0)</f>
        <v>0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  <c r="X3267" s="3">
        <f t="shared" si="51"/>
        <v>0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  <c r="X3268" s="3">
        <f t="shared" si="51"/>
        <v>0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  <c r="X3269" s="3">
        <f t="shared" si="51"/>
        <v>1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  <c r="X3270" s="3">
        <f t="shared" si="51"/>
        <v>1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  <c r="X3271" s="3">
        <f t="shared" si="51"/>
        <v>0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  <c r="X3272" s="3">
        <f t="shared" si="51"/>
        <v>0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  <c r="X3273" s="3">
        <f t="shared" si="51"/>
        <v>0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  <c r="X3274" s="3">
        <f t="shared" si="51"/>
        <v>0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  <c r="X3275" s="3">
        <f t="shared" si="51"/>
        <v>0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  <c r="X3276" s="3">
        <f t="shared" si="51"/>
        <v>0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  <c r="X3277" s="3">
        <f t="shared" si="51"/>
        <v>0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  <c r="X3278" s="3">
        <f t="shared" si="51"/>
        <v>0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  <c r="X3279" s="3">
        <f t="shared" si="51"/>
        <v>0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  <c r="X3280" s="3">
        <f t="shared" si="51"/>
        <v>0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  <c r="X3281" s="3">
        <f t="shared" si="51"/>
        <v>0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  <c r="X3282" s="3">
        <f t="shared" si="51"/>
        <v>0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  <c r="X3283" s="3">
        <f t="shared" si="51"/>
        <v>0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  <c r="X3284" s="3">
        <f t="shared" si="51"/>
        <v>0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  <c r="X3285" s="3">
        <f t="shared" si="51"/>
        <v>0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  <c r="X3286" s="3">
        <f t="shared" si="51"/>
        <v>0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  <c r="X3287" s="3">
        <f t="shared" si="51"/>
        <v>0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  <c r="X3288" s="3">
        <f t="shared" si="51"/>
        <v>0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  <c r="X3289" s="3">
        <f t="shared" si="51"/>
        <v>1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  <c r="X3290" s="3">
        <f t="shared" si="51"/>
        <v>1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  <c r="X3291" s="3">
        <f t="shared" si="51"/>
        <v>1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  <c r="X3292" s="3">
        <f t="shared" si="51"/>
        <v>1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  <c r="X3293" s="3">
        <f t="shared" si="51"/>
        <v>0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  <c r="X3294" s="3">
        <f t="shared" si="51"/>
        <v>0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  <c r="X3295" s="3">
        <f t="shared" si="51"/>
        <v>0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  <c r="X3296" s="3">
        <f t="shared" si="51"/>
        <v>0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  <c r="X3297" s="3">
        <f t="shared" si="51"/>
        <v>0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  <c r="X3298" s="3">
        <f t="shared" si="51"/>
        <v>1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  <c r="X3299" s="3">
        <f t="shared" si="51"/>
        <v>1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  <c r="X3300" s="3">
        <f t="shared" si="51"/>
        <v>1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  <c r="X3301" s="3">
        <f t="shared" si="51"/>
        <v>0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  <c r="X3302" s="3">
        <f t="shared" si="51"/>
        <v>0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  <c r="X3303" s="3">
        <f t="shared" si="51"/>
        <v>0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  <c r="X3304" s="3">
        <f t="shared" si="51"/>
        <v>0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  <c r="X3305" s="3">
        <f t="shared" si="51"/>
        <v>0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  <c r="X3306" s="3">
        <f t="shared" si="51"/>
        <v>0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  <c r="X3307" s="3">
        <f t="shared" si="51"/>
        <v>0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  <c r="X3308" s="3">
        <f t="shared" si="51"/>
        <v>0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  <c r="X3309" s="3">
        <f t="shared" si="51"/>
        <v>0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  <c r="X3310" s="3">
        <f t="shared" si="51"/>
        <v>0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  <c r="X3311" s="3">
        <f t="shared" si="51"/>
        <v>0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  <c r="X3312" s="3">
        <f t="shared" si="51"/>
        <v>0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  <c r="X3313" s="3">
        <f t="shared" si="51"/>
        <v>0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  <c r="X3314" s="3">
        <f t="shared" si="51"/>
        <v>0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  <c r="X3315" s="3">
        <f t="shared" si="51"/>
        <v>0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  <c r="X3316" s="3">
        <f t="shared" si="51"/>
        <v>0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  <c r="X3317" s="3">
        <f t="shared" si="51"/>
        <v>0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  <c r="X3318" s="3">
        <f t="shared" si="51"/>
        <v>0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  <c r="X3319" s="3">
        <f t="shared" si="51"/>
        <v>0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  <c r="X3320" s="3">
        <f t="shared" si="51"/>
        <v>0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  <c r="X3321" s="3">
        <f t="shared" si="51"/>
        <v>0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  <c r="X3322" s="3">
        <f t="shared" si="51"/>
        <v>0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  <c r="X3323" s="3">
        <f t="shared" si="51"/>
        <v>0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  <c r="X3324" s="3">
        <f t="shared" si="51"/>
        <v>0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  <c r="X3325" s="3">
        <f t="shared" si="51"/>
        <v>0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  <c r="X3326" s="3">
        <f t="shared" si="51"/>
        <v>0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  <c r="X3327" s="3">
        <f t="shared" si="51"/>
        <v>0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  <c r="X3328" s="3">
        <f t="shared" si="51"/>
        <v>0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  <c r="X3329" s="3">
        <f t="shared" si="51"/>
        <v>0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  <c r="X3330" s="3">
        <f t="shared" ref="X3330:X3393" si="52">IF(W3330="Yes", 1,0)</f>
        <v>0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  <c r="X3331" s="3">
        <f t="shared" si="52"/>
        <v>0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  <c r="X3332" s="3">
        <f t="shared" si="52"/>
        <v>0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  <c r="X3333" s="3">
        <f t="shared" si="52"/>
        <v>0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  <c r="X3334" s="3">
        <f t="shared" si="52"/>
        <v>0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  <c r="X3335" s="3">
        <f t="shared" si="52"/>
        <v>0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  <c r="X3336" s="3">
        <f t="shared" si="52"/>
        <v>1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  <c r="X3337" s="3">
        <f t="shared" si="52"/>
        <v>1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  <c r="X3338" s="3">
        <f t="shared" si="52"/>
        <v>1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  <c r="X3339" s="3">
        <f t="shared" si="52"/>
        <v>1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  <c r="X3340" s="3">
        <f t="shared" si="52"/>
        <v>1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  <c r="X3341" s="3">
        <f t="shared" si="52"/>
        <v>1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  <c r="X3342" s="3">
        <f t="shared" si="52"/>
        <v>1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  <c r="X3343" s="3">
        <f t="shared" si="52"/>
        <v>1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  <c r="X3344" s="3">
        <f t="shared" si="52"/>
        <v>1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  <c r="X3345" s="3">
        <f t="shared" si="52"/>
        <v>1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  <c r="X3346" s="3">
        <f t="shared" si="52"/>
        <v>1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  <c r="X3347" s="3">
        <f t="shared" si="52"/>
        <v>1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  <c r="X3348" s="3">
        <f t="shared" si="52"/>
        <v>1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  <c r="X3349" s="3">
        <f t="shared" si="52"/>
        <v>0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  <c r="X3350" s="3">
        <f t="shared" si="52"/>
        <v>0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  <c r="X3351" s="3">
        <f t="shared" si="52"/>
        <v>0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  <c r="X3352" s="3">
        <f t="shared" si="52"/>
        <v>0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  <c r="X3353" s="3">
        <f t="shared" si="52"/>
        <v>0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  <c r="X3354" s="3">
        <f t="shared" si="52"/>
        <v>0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  <c r="X3355" s="3">
        <f t="shared" si="52"/>
        <v>0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  <c r="X3356" s="3">
        <f t="shared" si="52"/>
        <v>0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  <c r="X3357" s="3">
        <f t="shared" si="52"/>
        <v>0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  <c r="X3358" s="3">
        <f t="shared" si="52"/>
        <v>0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  <c r="X3359" s="3">
        <f t="shared" si="52"/>
        <v>0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  <c r="X3360" s="3">
        <f t="shared" si="52"/>
        <v>0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  <c r="X3361" s="3">
        <f t="shared" si="52"/>
        <v>0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  <c r="X3362" s="3">
        <f t="shared" si="52"/>
        <v>0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  <c r="X3363" s="3">
        <f t="shared" si="52"/>
        <v>0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  <c r="X3364" s="3">
        <f t="shared" si="52"/>
        <v>0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  <c r="X3365" s="3">
        <f t="shared" si="52"/>
        <v>0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  <c r="X3366" s="3">
        <f t="shared" si="52"/>
        <v>0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  <c r="X3367" s="3">
        <f t="shared" si="52"/>
        <v>0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  <c r="X3368" s="3">
        <f t="shared" si="52"/>
        <v>0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  <c r="X3369" s="3">
        <f t="shared" si="52"/>
        <v>0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  <c r="X3370" s="3">
        <f t="shared" si="52"/>
        <v>0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  <c r="X3371" s="3">
        <f t="shared" si="52"/>
        <v>0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  <c r="X3372" s="3">
        <f t="shared" si="52"/>
        <v>0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  <c r="X3373" s="3">
        <f t="shared" si="52"/>
        <v>0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  <c r="X3374" s="3">
        <f t="shared" si="52"/>
        <v>0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  <c r="X3375" s="3">
        <f t="shared" si="52"/>
        <v>0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  <c r="X3376" s="3">
        <f t="shared" si="52"/>
        <v>0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  <c r="X3377" s="3">
        <f t="shared" si="52"/>
        <v>0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  <c r="X3378" s="3">
        <f t="shared" si="52"/>
        <v>0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  <c r="X3379" s="3">
        <f t="shared" si="52"/>
        <v>0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  <c r="X3380" s="3">
        <f t="shared" si="52"/>
        <v>1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  <c r="X3381" s="3">
        <f t="shared" si="52"/>
        <v>1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  <c r="X3382" s="3">
        <f t="shared" si="52"/>
        <v>0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  <c r="X3383" s="3">
        <f t="shared" si="52"/>
        <v>0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  <c r="X3384" s="3">
        <f t="shared" si="52"/>
        <v>0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  <c r="X3385" s="3">
        <f t="shared" si="52"/>
        <v>0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  <c r="X3386" s="3">
        <f t="shared" si="52"/>
        <v>0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  <c r="X3387" s="3">
        <f t="shared" si="52"/>
        <v>0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  <c r="X3388" s="3">
        <f t="shared" si="52"/>
        <v>0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  <c r="X3389" s="3">
        <f t="shared" si="52"/>
        <v>0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  <c r="X3390" s="3">
        <f t="shared" si="52"/>
        <v>0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  <c r="X3391" s="3">
        <f t="shared" si="52"/>
        <v>0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  <c r="X3392" s="3">
        <f t="shared" si="52"/>
        <v>0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  <c r="X3393" s="3">
        <f t="shared" si="52"/>
        <v>0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  <c r="X3394" s="3">
        <f t="shared" ref="X3394:X3457" si="53">IF(W3394="Yes", 1,0)</f>
        <v>0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  <c r="X3395" s="3">
        <f t="shared" si="53"/>
        <v>0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  <c r="X3396" s="3">
        <f t="shared" si="53"/>
        <v>0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  <c r="X3397" s="3">
        <f t="shared" si="53"/>
        <v>0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  <c r="X3398" s="3">
        <f t="shared" si="53"/>
        <v>0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  <c r="X3399" s="3">
        <f t="shared" si="53"/>
        <v>0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  <c r="X3400" s="3">
        <f t="shared" si="53"/>
        <v>0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  <c r="X3401" s="3">
        <f t="shared" si="53"/>
        <v>0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  <c r="X3402" s="3">
        <f t="shared" si="53"/>
        <v>0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  <c r="X3403" s="3">
        <f t="shared" si="53"/>
        <v>0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  <c r="X3404" s="3">
        <f t="shared" si="53"/>
        <v>0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  <c r="X3405" s="3">
        <f t="shared" si="53"/>
        <v>0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  <c r="X3406" s="3">
        <f t="shared" si="53"/>
        <v>0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  <c r="X3407" s="3">
        <f t="shared" si="53"/>
        <v>0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  <c r="X3408" s="3">
        <f t="shared" si="53"/>
        <v>0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  <c r="X3409" s="3">
        <f t="shared" si="53"/>
        <v>0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  <c r="X3410" s="3">
        <f t="shared" si="53"/>
        <v>0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  <c r="X3411" s="3">
        <f t="shared" si="53"/>
        <v>0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  <c r="X3412" s="3">
        <f t="shared" si="53"/>
        <v>0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  <c r="X3413" s="3">
        <f t="shared" si="53"/>
        <v>0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  <c r="X3414" s="3">
        <f t="shared" si="53"/>
        <v>0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  <c r="X3415" s="3">
        <f t="shared" si="53"/>
        <v>0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  <c r="X3416" s="3">
        <f t="shared" si="53"/>
        <v>0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  <c r="X3417" s="3">
        <f t="shared" si="53"/>
        <v>0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  <c r="X3418" s="3">
        <f t="shared" si="53"/>
        <v>0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  <c r="X3419" s="3">
        <f t="shared" si="53"/>
        <v>0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  <c r="X3420" s="3">
        <f t="shared" si="53"/>
        <v>0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  <c r="X3421" s="3">
        <f t="shared" si="53"/>
        <v>0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  <c r="X3422" s="3">
        <f t="shared" si="53"/>
        <v>1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  <c r="X3423" s="3">
        <f t="shared" si="53"/>
        <v>1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  <c r="X3424" s="3">
        <f t="shared" si="53"/>
        <v>1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  <c r="X3425" s="3">
        <f t="shared" si="53"/>
        <v>1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  <c r="X3426" s="3">
        <f t="shared" si="53"/>
        <v>1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  <c r="X3427" s="3">
        <f t="shared" si="53"/>
        <v>0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  <c r="X3428" s="3">
        <f t="shared" si="53"/>
        <v>0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  <c r="X3429" s="3">
        <f t="shared" si="53"/>
        <v>0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  <c r="X3430" s="3">
        <f t="shared" si="53"/>
        <v>0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  <c r="X3431" s="3">
        <f t="shared" si="53"/>
        <v>0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  <c r="X3432" s="3">
        <f t="shared" si="53"/>
        <v>0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  <c r="X3433" s="3">
        <f t="shared" si="53"/>
        <v>0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  <c r="X3434" s="3">
        <f t="shared" si="53"/>
        <v>0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  <c r="X3435" s="3">
        <f t="shared" si="53"/>
        <v>0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  <c r="X3436" s="3">
        <f t="shared" si="53"/>
        <v>0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  <c r="X3437" s="3">
        <f t="shared" si="53"/>
        <v>0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  <c r="X3438" s="3">
        <f t="shared" si="53"/>
        <v>0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  <c r="X3439" s="3">
        <f t="shared" si="53"/>
        <v>0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  <c r="X3440" s="3">
        <f t="shared" si="53"/>
        <v>0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  <c r="X3441" s="3">
        <f t="shared" si="53"/>
        <v>0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  <c r="X3442" s="3">
        <f t="shared" si="53"/>
        <v>0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  <c r="X3443" s="3">
        <f t="shared" si="53"/>
        <v>0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  <c r="X3444" s="3">
        <f t="shared" si="53"/>
        <v>0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  <c r="X3445" s="3">
        <f t="shared" si="53"/>
        <v>0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  <c r="X3446" s="3">
        <f t="shared" si="53"/>
        <v>0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  <c r="X3447" s="3">
        <f t="shared" si="53"/>
        <v>0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  <c r="X3448" s="3">
        <f t="shared" si="53"/>
        <v>0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  <c r="X3449" s="3">
        <f t="shared" si="53"/>
        <v>0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  <c r="X3450" s="3">
        <f t="shared" si="53"/>
        <v>0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  <c r="X3451" s="3">
        <f t="shared" si="53"/>
        <v>0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  <c r="X3452" s="3">
        <f t="shared" si="53"/>
        <v>0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  <c r="X3453" s="3">
        <f t="shared" si="53"/>
        <v>0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  <c r="X3454" s="3">
        <f t="shared" si="53"/>
        <v>0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  <c r="X3455" s="3">
        <f t="shared" si="53"/>
        <v>0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  <c r="X3456" s="3">
        <f t="shared" si="53"/>
        <v>0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  <c r="X3457" s="3">
        <f t="shared" si="53"/>
        <v>0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  <c r="X3458" s="3">
        <f t="shared" ref="X3458:X3521" si="54">IF(W3458="Yes", 1,0)</f>
        <v>0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  <c r="X3459" s="3">
        <f t="shared" si="54"/>
        <v>0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  <c r="X3460" s="3">
        <f t="shared" si="54"/>
        <v>0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  <c r="X3461" s="3">
        <f t="shared" si="54"/>
        <v>0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  <c r="X3462" s="3">
        <f t="shared" si="54"/>
        <v>0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  <c r="X3463" s="3">
        <f t="shared" si="54"/>
        <v>0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  <c r="X3464" s="3">
        <f t="shared" si="54"/>
        <v>0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  <c r="X3465" s="3">
        <f t="shared" si="54"/>
        <v>0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  <c r="X3466" s="3">
        <f t="shared" si="54"/>
        <v>0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  <c r="X3467" s="3">
        <f t="shared" si="54"/>
        <v>0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  <c r="X3468" s="3">
        <f t="shared" si="54"/>
        <v>0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  <c r="X3469" s="3">
        <f t="shared" si="54"/>
        <v>0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  <c r="X3470" s="3">
        <f t="shared" si="54"/>
        <v>0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  <c r="X3471" s="3">
        <f t="shared" si="54"/>
        <v>0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  <c r="X3472" s="3">
        <f t="shared" si="54"/>
        <v>0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  <c r="X3473" s="3">
        <f t="shared" si="54"/>
        <v>0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  <c r="X3474" s="3">
        <f t="shared" si="54"/>
        <v>0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  <c r="X3475" s="3">
        <f t="shared" si="54"/>
        <v>0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  <c r="X3476" s="3">
        <f t="shared" si="54"/>
        <v>0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  <c r="X3477" s="3">
        <f t="shared" si="54"/>
        <v>0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  <c r="X3478" s="3">
        <f t="shared" si="54"/>
        <v>0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  <c r="X3479" s="3">
        <f t="shared" si="54"/>
        <v>0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  <c r="X3480" s="3">
        <f t="shared" si="54"/>
        <v>0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  <c r="X3481" s="3">
        <f t="shared" si="54"/>
        <v>0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  <c r="X3482" s="3">
        <f t="shared" si="54"/>
        <v>0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  <c r="X3483" s="3">
        <f t="shared" si="54"/>
        <v>0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  <c r="X3484" s="3">
        <f t="shared" si="54"/>
        <v>1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  <c r="X3485" s="3">
        <f t="shared" si="54"/>
        <v>1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  <c r="X3486" s="3">
        <f t="shared" si="54"/>
        <v>1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  <c r="X3487" s="3">
        <f t="shared" si="54"/>
        <v>0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  <c r="X3488" s="3">
        <f t="shared" si="54"/>
        <v>0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  <c r="X3489" s="3">
        <f t="shared" si="54"/>
        <v>0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  <c r="X3490" s="3">
        <f t="shared" si="54"/>
        <v>0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  <c r="X3491" s="3">
        <f t="shared" si="54"/>
        <v>0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  <c r="X3492" s="3">
        <f t="shared" si="54"/>
        <v>0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  <c r="X3493" s="3">
        <f t="shared" si="54"/>
        <v>0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  <c r="X3494" s="3">
        <f t="shared" si="54"/>
        <v>0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  <c r="X3495" s="3">
        <f t="shared" si="54"/>
        <v>0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  <c r="X3496" s="3">
        <f t="shared" si="54"/>
        <v>0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  <c r="X3497" s="3">
        <f t="shared" si="54"/>
        <v>0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  <c r="X3498" s="3">
        <f t="shared" si="54"/>
        <v>0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  <c r="X3499" s="3">
        <f t="shared" si="54"/>
        <v>0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  <c r="X3500" s="3">
        <f t="shared" si="54"/>
        <v>0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  <c r="X3501" s="3">
        <f t="shared" si="54"/>
        <v>0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  <c r="X3502" s="3">
        <f t="shared" si="54"/>
        <v>0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  <c r="X3503" s="3">
        <f t="shared" si="54"/>
        <v>0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  <c r="X3504" s="3">
        <f t="shared" si="54"/>
        <v>0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  <c r="X3505" s="3">
        <f t="shared" si="54"/>
        <v>0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  <c r="X3506" s="3">
        <f t="shared" si="54"/>
        <v>0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  <c r="X3507" s="3">
        <f t="shared" si="54"/>
        <v>0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  <c r="X3508" s="3">
        <f t="shared" si="54"/>
        <v>0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  <c r="X3509" s="3">
        <f t="shared" si="54"/>
        <v>0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  <c r="X3510" s="3">
        <f t="shared" si="54"/>
        <v>0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  <c r="X3511" s="3">
        <f t="shared" si="54"/>
        <v>0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  <c r="X3512" s="3">
        <f t="shared" si="54"/>
        <v>0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  <c r="X3513" s="3">
        <f t="shared" si="54"/>
        <v>0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  <c r="X3514" s="3">
        <f t="shared" si="54"/>
        <v>0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  <c r="X3515" s="3">
        <f t="shared" si="54"/>
        <v>0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  <c r="X3516" s="3">
        <f t="shared" si="54"/>
        <v>0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  <c r="X3517" s="3">
        <f t="shared" si="54"/>
        <v>0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  <c r="X3518" s="3">
        <f t="shared" si="54"/>
        <v>0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  <c r="X3519" s="3">
        <f t="shared" si="54"/>
        <v>0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  <c r="X3520" s="3">
        <f t="shared" si="54"/>
        <v>0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  <c r="X3521" s="3">
        <f t="shared" si="54"/>
        <v>0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  <c r="X3522" s="3">
        <f t="shared" ref="X3522:X3585" si="55">IF(W3522="Yes", 1,0)</f>
        <v>0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  <c r="X3523" s="3">
        <f t="shared" si="55"/>
        <v>0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  <c r="X3524" s="3">
        <f t="shared" si="55"/>
        <v>0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  <c r="X3525" s="3">
        <f t="shared" si="55"/>
        <v>0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  <c r="X3526" s="3">
        <f t="shared" si="55"/>
        <v>0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  <c r="X3527" s="3">
        <f t="shared" si="55"/>
        <v>0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  <c r="X3528" s="3">
        <f t="shared" si="55"/>
        <v>0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  <c r="X3529" s="3">
        <f t="shared" si="55"/>
        <v>0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  <c r="X3530" s="3">
        <f t="shared" si="55"/>
        <v>1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  <c r="X3531" s="3">
        <f t="shared" si="55"/>
        <v>0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  <c r="X3532" s="3">
        <f t="shared" si="55"/>
        <v>0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  <c r="X3533" s="3">
        <f t="shared" si="55"/>
        <v>0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  <c r="X3534" s="3">
        <f t="shared" si="55"/>
        <v>0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  <c r="X3535" s="3">
        <f t="shared" si="55"/>
        <v>0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  <c r="X3536" s="3">
        <f t="shared" si="55"/>
        <v>0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  <c r="X3537" s="3">
        <f t="shared" si="55"/>
        <v>0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  <c r="X3538" s="3">
        <f t="shared" si="55"/>
        <v>0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  <c r="X3539" s="3">
        <f t="shared" si="55"/>
        <v>0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  <c r="X3540" s="3">
        <f t="shared" si="55"/>
        <v>0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  <c r="X3541" s="3">
        <f t="shared" si="55"/>
        <v>0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  <c r="X3542" s="3">
        <f t="shared" si="55"/>
        <v>0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  <c r="X3543" s="3">
        <f t="shared" si="55"/>
        <v>0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  <c r="X3544" s="3">
        <f t="shared" si="55"/>
        <v>0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  <c r="X3545" s="3">
        <f t="shared" si="55"/>
        <v>0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  <c r="X3546" s="3">
        <f t="shared" si="55"/>
        <v>0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  <c r="X3547" s="3">
        <f t="shared" si="55"/>
        <v>0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  <c r="X3548" s="3">
        <f t="shared" si="55"/>
        <v>0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  <c r="X3549" s="3">
        <f t="shared" si="55"/>
        <v>0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  <c r="X3550" s="3">
        <f t="shared" si="55"/>
        <v>0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  <c r="X3551" s="3">
        <f t="shared" si="55"/>
        <v>0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  <c r="X3552" s="3">
        <f t="shared" si="55"/>
        <v>0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  <c r="X3553" s="3">
        <f t="shared" si="55"/>
        <v>0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  <c r="X3554" s="3">
        <f t="shared" si="55"/>
        <v>0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  <c r="X3555" s="3">
        <f t="shared" si="55"/>
        <v>0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  <c r="X3556" s="3">
        <f t="shared" si="55"/>
        <v>0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  <c r="X3557" s="3">
        <f t="shared" si="55"/>
        <v>0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  <c r="X3558" s="3">
        <f t="shared" si="55"/>
        <v>1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  <c r="X3559" s="3">
        <f t="shared" si="55"/>
        <v>1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  <c r="X3560" s="3">
        <f t="shared" si="55"/>
        <v>0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  <c r="X3561" s="3">
        <f t="shared" si="55"/>
        <v>0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  <c r="X3562" s="3">
        <f t="shared" si="55"/>
        <v>0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  <c r="X3563" s="3">
        <f t="shared" si="55"/>
        <v>0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  <c r="X3564" s="3">
        <f t="shared" si="55"/>
        <v>0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  <c r="X3565" s="3">
        <f t="shared" si="55"/>
        <v>0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  <c r="X3566" s="3">
        <f t="shared" si="55"/>
        <v>0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  <c r="X3567" s="3">
        <f t="shared" si="55"/>
        <v>0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  <c r="X3568" s="3">
        <f t="shared" si="55"/>
        <v>0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  <c r="X3569" s="3">
        <f t="shared" si="55"/>
        <v>0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  <c r="X3570" s="3">
        <f t="shared" si="55"/>
        <v>0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  <c r="X3571" s="3">
        <f t="shared" si="55"/>
        <v>0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  <c r="X3572" s="3">
        <f t="shared" si="55"/>
        <v>0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  <c r="X3573" s="3">
        <f t="shared" si="55"/>
        <v>0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  <c r="X3574" s="3">
        <f t="shared" si="55"/>
        <v>0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  <c r="X3575" s="3">
        <f t="shared" si="55"/>
        <v>0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  <c r="X3576" s="3">
        <f t="shared" si="55"/>
        <v>0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  <c r="X3577" s="3">
        <f t="shared" si="55"/>
        <v>0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  <c r="X3578" s="3">
        <f t="shared" si="55"/>
        <v>0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  <c r="X3579" s="3">
        <f t="shared" si="55"/>
        <v>0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  <c r="X3580" s="3">
        <f t="shared" si="55"/>
        <v>0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  <c r="X3581" s="3">
        <f t="shared" si="55"/>
        <v>0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  <c r="X3582" s="3">
        <f t="shared" si="55"/>
        <v>0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  <c r="X3583" s="3">
        <f t="shared" si="55"/>
        <v>0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  <c r="X3584" s="3">
        <f t="shared" si="55"/>
        <v>0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  <c r="X3585" s="3">
        <f t="shared" si="55"/>
        <v>0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  <c r="X3586" s="3">
        <f t="shared" ref="X3586:X3649" si="56">IF(W3586="Yes", 1,0)</f>
        <v>0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  <c r="X3587" s="3">
        <f t="shared" si="56"/>
        <v>0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  <c r="X3588" s="3">
        <f t="shared" si="56"/>
        <v>0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  <c r="X3589" s="3">
        <f t="shared" si="56"/>
        <v>0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  <c r="X3590" s="3">
        <f t="shared" si="56"/>
        <v>1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  <c r="X3591" s="3">
        <f t="shared" si="56"/>
        <v>0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  <c r="X3592" s="3">
        <f t="shared" si="56"/>
        <v>0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  <c r="X3593" s="3">
        <f t="shared" si="56"/>
        <v>0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  <c r="X3594" s="3">
        <f t="shared" si="56"/>
        <v>0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  <c r="X3595" s="3">
        <f t="shared" si="56"/>
        <v>0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  <c r="X3596" s="3">
        <f t="shared" si="56"/>
        <v>0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  <c r="X3597" s="3">
        <f t="shared" si="56"/>
        <v>0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  <c r="X3598" s="3">
        <f t="shared" si="56"/>
        <v>0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  <c r="X3599" s="3">
        <f t="shared" si="56"/>
        <v>0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  <c r="X3600" s="3">
        <f t="shared" si="56"/>
        <v>0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  <c r="X3601" s="3">
        <f t="shared" si="56"/>
        <v>0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  <c r="X3602" s="3">
        <f t="shared" si="56"/>
        <v>0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  <c r="X3603" s="3">
        <f t="shared" si="56"/>
        <v>0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  <c r="X3604" s="3">
        <f t="shared" si="56"/>
        <v>0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  <c r="X3605" s="3">
        <f t="shared" si="56"/>
        <v>0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  <c r="X3606" s="3">
        <f t="shared" si="56"/>
        <v>0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  <c r="X3607" s="3">
        <f t="shared" si="56"/>
        <v>0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  <c r="X3608" s="3">
        <f t="shared" si="56"/>
        <v>0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  <c r="X3609" s="3">
        <f t="shared" si="56"/>
        <v>0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  <c r="X3610" s="3">
        <f t="shared" si="56"/>
        <v>0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  <c r="X3611" s="3">
        <f t="shared" si="56"/>
        <v>0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  <c r="X3612" s="3">
        <f t="shared" si="56"/>
        <v>0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  <c r="X3613" s="3">
        <f t="shared" si="56"/>
        <v>0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  <c r="X3614" s="3">
        <f t="shared" si="56"/>
        <v>0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  <c r="X3615" s="3">
        <f t="shared" si="56"/>
        <v>0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  <c r="X3616" s="3">
        <f t="shared" si="56"/>
        <v>0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  <c r="X3617" s="3">
        <f t="shared" si="56"/>
        <v>0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  <c r="X3618" s="3">
        <f t="shared" si="56"/>
        <v>0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  <c r="X3619" s="3">
        <f t="shared" si="56"/>
        <v>1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  <c r="X3620" s="3">
        <f t="shared" si="56"/>
        <v>1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  <c r="X3621" s="3">
        <f t="shared" si="56"/>
        <v>1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  <c r="X3622" s="3">
        <f t="shared" si="56"/>
        <v>0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  <c r="X3623" s="3">
        <f t="shared" si="56"/>
        <v>0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  <c r="X3624" s="3">
        <f t="shared" si="56"/>
        <v>0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  <c r="X3625" s="3">
        <f t="shared" si="56"/>
        <v>0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  <c r="X3626" s="3">
        <f t="shared" si="56"/>
        <v>0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  <c r="X3627" s="3">
        <f t="shared" si="56"/>
        <v>0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  <c r="X3628" s="3">
        <f t="shared" si="56"/>
        <v>0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  <c r="X3629" s="3">
        <f t="shared" si="56"/>
        <v>0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  <c r="X3630" s="3">
        <f t="shared" si="56"/>
        <v>0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  <c r="X3631" s="3">
        <f t="shared" si="56"/>
        <v>0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  <c r="X3632" s="3">
        <f t="shared" si="56"/>
        <v>0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  <c r="X3633" s="3">
        <f t="shared" si="56"/>
        <v>0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  <c r="X3634" s="3">
        <f t="shared" si="56"/>
        <v>0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  <c r="X3635" s="3">
        <f t="shared" si="56"/>
        <v>0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  <c r="X3636" s="3">
        <f t="shared" si="56"/>
        <v>0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  <c r="X3637" s="3">
        <f t="shared" si="56"/>
        <v>0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  <c r="X3638" s="3">
        <f t="shared" si="56"/>
        <v>0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  <c r="X3639" s="3">
        <f t="shared" si="56"/>
        <v>0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  <c r="X3640" s="3">
        <f t="shared" si="56"/>
        <v>0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  <c r="X3641" s="3">
        <f t="shared" si="56"/>
        <v>0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  <c r="X3642" s="3">
        <f t="shared" si="56"/>
        <v>0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  <c r="X3643" s="3">
        <f t="shared" si="56"/>
        <v>0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  <c r="X3644" s="3">
        <f t="shared" si="56"/>
        <v>0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  <c r="X3645" s="3">
        <f t="shared" si="56"/>
        <v>0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  <c r="X3646" s="3">
        <f t="shared" si="56"/>
        <v>0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  <c r="X3647" s="3">
        <f t="shared" si="56"/>
        <v>0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  <c r="X3648" s="3">
        <f t="shared" si="56"/>
        <v>0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  <c r="X3649" s="3">
        <f t="shared" si="56"/>
        <v>0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  <c r="X3650" s="3">
        <f t="shared" ref="X3650:X3713" si="57">IF(W3650="Yes", 1,0)</f>
        <v>0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  <c r="X3651" s="3">
        <f t="shared" si="57"/>
        <v>0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  <c r="X3652" s="3">
        <f t="shared" si="57"/>
        <v>0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  <c r="X3653" s="3">
        <f t="shared" si="57"/>
        <v>0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  <c r="X3654" s="3">
        <f t="shared" si="57"/>
        <v>0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  <c r="X3655" s="3">
        <f t="shared" si="57"/>
        <v>0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  <c r="X3656" s="3">
        <f t="shared" si="57"/>
        <v>0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  <c r="X3657" s="3">
        <f t="shared" si="57"/>
        <v>0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  <c r="X3658" s="3">
        <f t="shared" si="57"/>
        <v>0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  <c r="X3659" s="3">
        <f t="shared" si="57"/>
        <v>0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  <c r="X3660" s="3">
        <f t="shared" si="57"/>
        <v>0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  <c r="X3661" s="3">
        <f t="shared" si="57"/>
        <v>0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  <c r="X3662" s="3">
        <f t="shared" si="57"/>
        <v>0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  <c r="X3663" s="3">
        <f t="shared" si="57"/>
        <v>0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  <c r="X3664" s="3">
        <f t="shared" si="57"/>
        <v>0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  <c r="X3665" s="3">
        <f t="shared" si="57"/>
        <v>0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  <c r="X3666" s="3">
        <f t="shared" si="57"/>
        <v>0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  <c r="X3667" s="3">
        <f t="shared" si="57"/>
        <v>0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  <c r="X3668" s="3">
        <f t="shared" si="57"/>
        <v>0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  <c r="X3669" s="3">
        <f t="shared" si="57"/>
        <v>0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  <c r="X3670" s="3">
        <f t="shared" si="57"/>
        <v>0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  <c r="X3671" s="3">
        <f t="shared" si="57"/>
        <v>0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  <c r="X3672" s="3">
        <f t="shared" si="57"/>
        <v>0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  <c r="X3673" s="3">
        <f t="shared" si="57"/>
        <v>0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  <c r="X3674" s="3">
        <f t="shared" si="57"/>
        <v>0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  <c r="X3675" s="3">
        <f t="shared" si="57"/>
        <v>0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  <c r="X3676" s="3">
        <f t="shared" si="57"/>
        <v>0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  <c r="X3677" s="3">
        <f t="shared" si="57"/>
        <v>0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  <c r="X3678" s="3">
        <f t="shared" si="57"/>
        <v>1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  <c r="X3679" s="3">
        <f t="shared" si="57"/>
        <v>0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  <c r="X3680" s="3">
        <f t="shared" si="57"/>
        <v>0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  <c r="X3681" s="3">
        <f t="shared" si="57"/>
        <v>0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  <c r="X3682" s="3">
        <f t="shared" si="57"/>
        <v>0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  <c r="X3683" s="3">
        <f t="shared" si="57"/>
        <v>0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  <c r="X3684" s="3">
        <f t="shared" si="57"/>
        <v>0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  <c r="X3685" s="3">
        <f t="shared" si="57"/>
        <v>0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  <c r="X3686" s="3">
        <f t="shared" si="57"/>
        <v>0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  <c r="X3687" s="3">
        <f t="shared" si="57"/>
        <v>0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  <c r="X3688" s="3">
        <f t="shared" si="57"/>
        <v>0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  <c r="X3689" s="3">
        <f t="shared" si="57"/>
        <v>0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  <c r="X3690" s="3">
        <f t="shared" si="57"/>
        <v>0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  <c r="X3691" s="3">
        <f t="shared" si="57"/>
        <v>0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  <c r="X3692" s="3">
        <f t="shared" si="57"/>
        <v>0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  <c r="X3693" s="3">
        <f t="shared" si="57"/>
        <v>0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  <c r="X3694" s="3">
        <f t="shared" si="57"/>
        <v>0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  <c r="X3695" s="3">
        <f t="shared" si="57"/>
        <v>0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  <c r="X3696" s="3">
        <f t="shared" si="57"/>
        <v>0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  <c r="X3697" s="3">
        <f t="shared" si="57"/>
        <v>0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  <c r="X3698" s="3">
        <f t="shared" si="57"/>
        <v>0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  <c r="X3699" s="3">
        <f t="shared" si="57"/>
        <v>0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  <c r="X3700" s="3">
        <f t="shared" si="57"/>
        <v>0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  <c r="X3701" s="3">
        <f t="shared" si="57"/>
        <v>0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  <c r="X3702" s="3">
        <f t="shared" si="57"/>
        <v>0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  <c r="X3703" s="3">
        <f t="shared" si="57"/>
        <v>0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  <c r="X3704" s="3">
        <f t="shared" si="57"/>
        <v>0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  <c r="X3705" s="3">
        <f t="shared" si="57"/>
        <v>0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  <c r="X3706" s="3">
        <f t="shared" si="57"/>
        <v>0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  <c r="X3707" s="3">
        <f t="shared" si="57"/>
        <v>0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  <c r="X3708" s="3">
        <f t="shared" si="57"/>
        <v>0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  <c r="X3709" s="3">
        <f t="shared" si="57"/>
        <v>0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  <c r="X3710" s="3">
        <f t="shared" si="57"/>
        <v>0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  <c r="X3711" s="3">
        <f t="shared" si="57"/>
        <v>0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  <c r="X3712" s="3">
        <f t="shared" si="57"/>
        <v>1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  <c r="X3713" s="3">
        <f t="shared" si="57"/>
        <v>1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  <c r="X3714" s="3">
        <f t="shared" ref="X3714:X3777" si="58">IF(W3714="Yes", 1,0)</f>
        <v>0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  <c r="X3715" s="3">
        <f t="shared" si="58"/>
        <v>0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  <c r="X3716" s="3">
        <f t="shared" si="58"/>
        <v>0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  <c r="X3717" s="3">
        <f t="shared" si="58"/>
        <v>0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  <c r="X3718" s="3">
        <f t="shared" si="58"/>
        <v>0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  <c r="X3719" s="3">
        <f t="shared" si="58"/>
        <v>0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  <c r="X3720" s="3">
        <f t="shared" si="58"/>
        <v>0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  <c r="X3721" s="3">
        <f t="shared" si="58"/>
        <v>0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  <c r="X3722" s="3">
        <f t="shared" si="58"/>
        <v>0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  <c r="X3723" s="3">
        <f t="shared" si="58"/>
        <v>0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  <c r="X3724" s="3">
        <f t="shared" si="58"/>
        <v>0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  <c r="X3725" s="3">
        <f t="shared" si="58"/>
        <v>0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  <c r="X3726" s="3">
        <f t="shared" si="58"/>
        <v>0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  <c r="X3727" s="3">
        <f t="shared" si="58"/>
        <v>0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  <c r="X3728" s="3">
        <f t="shared" si="58"/>
        <v>0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  <c r="X3729" s="3">
        <f t="shared" si="58"/>
        <v>0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  <c r="X3730" s="3">
        <f t="shared" si="58"/>
        <v>0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  <c r="X3731" s="3">
        <f t="shared" si="58"/>
        <v>0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  <c r="X3732" s="3">
        <f t="shared" si="58"/>
        <v>0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  <c r="X3733" s="3">
        <f t="shared" si="58"/>
        <v>0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  <c r="X3734" s="3">
        <f t="shared" si="58"/>
        <v>0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  <c r="X3735" s="3">
        <f t="shared" si="58"/>
        <v>0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  <c r="X3736" s="3">
        <f t="shared" si="58"/>
        <v>1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  <c r="X3737" s="3">
        <f t="shared" si="58"/>
        <v>1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  <c r="X3738" s="3">
        <f t="shared" si="58"/>
        <v>0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  <c r="X3739" s="3">
        <f t="shared" si="58"/>
        <v>0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  <c r="X3740" s="3">
        <f t="shared" si="58"/>
        <v>0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  <c r="X3741" s="3">
        <f t="shared" si="58"/>
        <v>0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  <c r="X3742" s="3">
        <f t="shared" si="58"/>
        <v>0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  <c r="X3743" s="3">
        <f t="shared" si="58"/>
        <v>0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  <c r="X3744" s="3">
        <f t="shared" si="58"/>
        <v>0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  <c r="X3745" s="3">
        <f t="shared" si="58"/>
        <v>0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  <c r="X3746" s="3">
        <f t="shared" si="58"/>
        <v>0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  <c r="X3747" s="3">
        <f t="shared" si="58"/>
        <v>0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  <c r="X3748" s="3">
        <f t="shared" si="58"/>
        <v>0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  <c r="X3749" s="3">
        <f t="shared" si="58"/>
        <v>1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  <c r="X3750" s="3">
        <f t="shared" si="58"/>
        <v>1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  <c r="X3751" s="3">
        <f t="shared" si="58"/>
        <v>1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  <c r="X3752" s="3">
        <f t="shared" si="58"/>
        <v>1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  <c r="X3753" s="3">
        <f t="shared" si="58"/>
        <v>1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  <c r="X3754" s="3">
        <f t="shared" si="58"/>
        <v>1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  <c r="X3755" s="3">
        <f t="shared" si="58"/>
        <v>1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  <c r="X3756" s="3">
        <f t="shared" si="58"/>
        <v>1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  <c r="X3757" s="3">
        <f t="shared" si="58"/>
        <v>0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  <c r="X3758" s="3">
        <f t="shared" si="58"/>
        <v>0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  <c r="X3759" s="3">
        <f t="shared" si="58"/>
        <v>0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  <c r="X3760" s="3">
        <f t="shared" si="58"/>
        <v>0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  <c r="X3761" s="3">
        <f t="shared" si="58"/>
        <v>0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  <c r="X3762" s="3">
        <f t="shared" si="58"/>
        <v>0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  <c r="X3763" s="3">
        <f t="shared" si="58"/>
        <v>0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  <c r="X3764" s="3">
        <f t="shared" si="58"/>
        <v>0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  <c r="X3765" s="3">
        <f t="shared" si="58"/>
        <v>0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  <c r="X3766" s="3">
        <f t="shared" si="58"/>
        <v>0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  <c r="X3767" s="3">
        <f t="shared" si="58"/>
        <v>0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  <c r="X3768" s="3">
        <f t="shared" si="58"/>
        <v>0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  <c r="X3769" s="3">
        <f t="shared" si="58"/>
        <v>0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  <c r="X3770" s="3">
        <f t="shared" si="58"/>
        <v>0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  <c r="X3771" s="3">
        <f t="shared" si="58"/>
        <v>0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  <c r="X3772" s="3">
        <f t="shared" si="58"/>
        <v>0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  <c r="X3773" s="3">
        <f t="shared" si="58"/>
        <v>0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  <c r="X3774" s="3">
        <f t="shared" si="58"/>
        <v>0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  <c r="X3775" s="3">
        <f t="shared" si="58"/>
        <v>0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  <c r="X3776" s="3">
        <f t="shared" si="58"/>
        <v>0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  <c r="X3777" s="3">
        <f t="shared" si="58"/>
        <v>0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  <c r="X3778" s="3">
        <f t="shared" ref="X3778:X3841" si="59">IF(W3778="Yes", 1,0)</f>
        <v>0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  <c r="X3779" s="3">
        <f t="shared" si="59"/>
        <v>0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  <c r="X3780" s="3">
        <f t="shared" si="59"/>
        <v>0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  <c r="X3781" s="3">
        <f t="shared" si="59"/>
        <v>0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  <c r="X3782" s="3">
        <f t="shared" si="59"/>
        <v>0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  <c r="X3783" s="3">
        <f t="shared" si="59"/>
        <v>0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  <c r="X3784" s="3">
        <f t="shared" si="59"/>
        <v>0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  <c r="X3785" s="3">
        <f t="shared" si="59"/>
        <v>0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  <c r="X3786" s="3">
        <f t="shared" si="59"/>
        <v>0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  <c r="X3787" s="3">
        <f t="shared" si="59"/>
        <v>0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  <c r="X3788" s="3">
        <f t="shared" si="59"/>
        <v>0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  <c r="X3789" s="3">
        <f t="shared" si="59"/>
        <v>0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  <c r="X3790" s="3">
        <f t="shared" si="59"/>
        <v>0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  <c r="X3791" s="3">
        <f t="shared" si="59"/>
        <v>0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  <c r="X3792" s="3">
        <f t="shared" si="59"/>
        <v>0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  <c r="X3793" s="3">
        <f t="shared" si="59"/>
        <v>0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  <c r="X3794" s="3">
        <f t="shared" si="59"/>
        <v>0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  <c r="X3795" s="3">
        <f t="shared" si="59"/>
        <v>0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  <c r="X3796" s="3">
        <f t="shared" si="59"/>
        <v>0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  <c r="X3797" s="3">
        <f t="shared" si="59"/>
        <v>0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  <c r="X3798" s="3">
        <f t="shared" si="59"/>
        <v>0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  <c r="X3799" s="3">
        <f t="shared" si="59"/>
        <v>0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  <c r="X3800" s="3">
        <f t="shared" si="59"/>
        <v>0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  <c r="X3801" s="3">
        <f t="shared" si="59"/>
        <v>0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  <c r="X3802" s="3">
        <f t="shared" si="59"/>
        <v>0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  <c r="X3803" s="3">
        <f t="shared" si="59"/>
        <v>0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  <c r="X3804" s="3">
        <f t="shared" si="59"/>
        <v>0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  <c r="X3805" s="3">
        <f t="shared" si="59"/>
        <v>0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  <c r="X3806" s="3">
        <f t="shared" si="59"/>
        <v>0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  <c r="X3807" s="3">
        <f t="shared" si="59"/>
        <v>0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  <c r="X3808" s="3">
        <f t="shared" si="59"/>
        <v>1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  <c r="X3809" s="3">
        <f t="shared" si="59"/>
        <v>1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  <c r="X3810" s="3">
        <f t="shared" si="59"/>
        <v>1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  <c r="X3811" s="3">
        <f t="shared" si="59"/>
        <v>1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  <c r="X3812" s="3">
        <f t="shared" si="59"/>
        <v>1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  <c r="X3813" s="3">
        <f t="shared" si="59"/>
        <v>1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  <c r="X3814" s="3">
        <f t="shared" si="59"/>
        <v>0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  <c r="X3815" s="3">
        <f t="shared" si="59"/>
        <v>0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  <c r="X3816" s="3">
        <f t="shared" si="59"/>
        <v>0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  <c r="X3817" s="3">
        <f t="shared" si="59"/>
        <v>0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  <c r="X3818" s="3">
        <f t="shared" si="59"/>
        <v>0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  <c r="X3819" s="3">
        <f t="shared" si="59"/>
        <v>0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  <c r="X3820" s="3">
        <f t="shared" si="59"/>
        <v>0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  <c r="X3821" s="3">
        <f t="shared" si="59"/>
        <v>0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  <c r="X3822" s="3">
        <f t="shared" si="59"/>
        <v>0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  <c r="X3823" s="3">
        <f t="shared" si="59"/>
        <v>0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  <c r="X3824" s="3">
        <f t="shared" si="59"/>
        <v>0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  <c r="X3825" s="3">
        <f t="shared" si="59"/>
        <v>1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  <c r="X3826" s="3">
        <f t="shared" si="59"/>
        <v>1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  <c r="X3827" s="3">
        <f t="shared" si="59"/>
        <v>1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  <c r="X3828" s="3">
        <f t="shared" si="59"/>
        <v>0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  <c r="X3829" s="3">
        <f t="shared" si="59"/>
        <v>0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  <c r="X3830" s="3">
        <f t="shared" si="59"/>
        <v>0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  <c r="X3831" s="3">
        <f t="shared" si="59"/>
        <v>0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  <c r="X3832" s="3">
        <f t="shared" si="59"/>
        <v>0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  <c r="X3833" s="3">
        <f t="shared" si="59"/>
        <v>0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  <c r="X3834" s="3">
        <f t="shared" si="59"/>
        <v>0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  <c r="X3835" s="3">
        <f t="shared" si="59"/>
        <v>0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  <c r="X3836" s="3">
        <f t="shared" si="59"/>
        <v>0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  <c r="X3837" s="3">
        <f t="shared" si="59"/>
        <v>0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  <c r="X3838" s="3">
        <f t="shared" si="59"/>
        <v>0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  <c r="X3839" s="3">
        <f t="shared" si="59"/>
        <v>0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  <c r="X3840" s="3">
        <f t="shared" si="59"/>
        <v>0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  <c r="X3841" s="3">
        <f t="shared" si="59"/>
        <v>0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  <c r="X3842" s="3">
        <f t="shared" ref="X3842:X3905" si="60">IF(W3842="Yes", 1,0)</f>
        <v>0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  <c r="X3843" s="3">
        <f t="shared" si="60"/>
        <v>0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  <c r="X3844" s="3">
        <f t="shared" si="60"/>
        <v>0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  <c r="X3845" s="3">
        <f t="shared" si="60"/>
        <v>0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  <c r="X3846" s="3">
        <f t="shared" si="60"/>
        <v>0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  <c r="X3847" s="3">
        <f t="shared" si="60"/>
        <v>0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  <c r="X3848" s="3">
        <f t="shared" si="60"/>
        <v>0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  <c r="X3849" s="3">
        <f t="shared" si="60"/>
        <v>0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  <c r="X3850" s="3">
        <f t="shared" si="60"/>
        <v>0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  <c r="X3851" s="3">
        <f t="shared" si="60"/>
        <v>0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  <c r="X3852" s="3">
        <f t="shared" si="60"/>
        <v>0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  <c r="X3853" s="3">
        <f t="shared" si="60"/>
        <v>0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  <c r="X3854" s="3">
        <f t="shared" si="60"/>
        <v>0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  <c r="X3855" s="3">
        <f t="shared" si="60"/>
        <v>0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  <c r="X3856" s="3">
        <f t="shared" si="60"/>
        <v>0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  <c r="X3857" s="3">
        <f t="shared" si="60"/>
        <v>0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  <c r="X3858" s="3">
        <f t="shared" si="60"/>
        <v>0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  <c r="X3859" s="3">
        <f t="shared" si="60"/>
        <v>0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  <c r="X3860" s="3">
        <f t="shared" si="60"/>
        <v>1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  <c r="X3861" s="3">
        <f t="shared" si="60"/>
        <v>0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  <c r="X3862" s="3">
        <f t="shared" si="60"/>
        <v>0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  <c r="X3863" s="3">
        <f t="shared" si="60"/>
        <v>0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  <c r="X3864" s="3">
        <f t="shared" si="60"/>
        <v>0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  <c r="X3865" s="3">
        <f t="shared" si="60"/>
        <v>0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  <c r="X3866" s="3">
        <f t="shared" si="60"/>
        <v>0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  <c r="X3867" s="3">
        <f t="shared" si="60"/>
        <v>0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  <c r="X3868" s="3">
        <f t="shared" si="60"/>
        <v>0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  <c r="X3869" s="3">
        <f t="shared" si="60"/>
        <v>0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  <c r="X3870" s="3">
        <f t="shared" si="60"/>
        <v>0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  <c r="X3871" s="3">
        <f t="shared" si="60"/>
        <v>0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  <c r="X3872" s="3">
        <f t="shared" si="60"/>
        <v>0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  <c r="X3873" s="3">
        <f t="shared" si="60"/>
        <v>0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  <c r="X3874" s="3">
        <f t="shared" si="60"/>
        <v>0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  <c r="X3875" s="3">
        <f t="shared" si="60"/>
        <v>0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  <c r="X3876" s="3">
        <f t="shared" si="60"/>
        <v>0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  <c r="X3877" s="3">
        <f t="shared" si="60"/>
        <v>0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  <c r="X3878" s="3">
        <f t="shared" si="60"/>
        <v>0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  <c r="X3879" s="3">
        <f t="shared" si="60"/>
        <v>0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  <c r="X3880" s="3">
        <f t="shared" si="60"/>
        <v>0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  <c r="X3881" s="3">
        <f t="shared" si="60"/>
        <v>0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  <c r="X3882" s="3">
        <f t="shared" si="60"/>
        <v>0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  <c r="X3883" s="3">
        <f t="shared" si="60"/>
        <v>0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  <c r="X3884" s="3">
        <f t="shared" si="60"/>
        <v>0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  <c r="X3885" s="3">
        <f t="shared" si="60"/>
        <v>0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  <c r="X3886" s="3">
        <f t="shared" si="60"/>
        <v>0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  <c r="X3887" s="3">
        <f t="shared" si="60"/>
        <v>0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  <c r="X3888" s="3">
        <f t="shared" si="60"/>
        <v>1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  <c r="X3889" s="3">
        <f t="shared" si="60"/>
        <v>0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  <c r="X3890" s="3">
        <f t="shared" si="60"/>
        <v>0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  <c r="X3891" s="3">
        <f t="shared" si="60"/>
        <v>0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  <c r="X3892" s="3">
        <f t="shared" si="60"/>
        <v>0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  <c r="X3893" s="3">
        <f t="shared" si="60"/>
        <v>0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  <c r="X3894" s="3">
        <f t="shared" si="60"/>
        <v>0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  <c r="X3895" s="3">
        <f t="shared" si="60"/>
        <v>0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  <c r="X3896" s="3">
        <f t="shared" si="60"/>
        <v>0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  <c r="X3897" s="3">
        <f t="shared" si="60"/>
        <v>0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  <c r="X3898" s="3">
        <f t="shared" si="60"/>
        <v>0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  <c r="X3899" s="3">
        <f t="shared" si="60"/>
        <v>0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  <c r="X3900" s="3">
        <f t="shared" si="60"/>
        <v>0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  <c r="X3901" s="3">
        <f t="shared" si="60"/>
        <v>0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  <c r="X3902" s="3">
        <f t="shared" si="60"/>
        <v>0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  <c r="X3903" s="3">
        <f t="shared" si="60"/>
        <v>0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  <c r="X3904" s="3">
        <f t="shared" si="60"/>
        <v>0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  <c r="X3905" s="3">
        <f t="shared" si="60"/>
        <v>0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  <c r="X3906" s="3">
        <f t="shared" ref="X3906:X3969" si="61">IF(W3906="Yes", 1,0)</f>
        <v>0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  <c r="X3907" s="3">
        <f t="shared" si="61"/>
        <v>0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  <c r="X3908" s="3">
        <f t="shared" si="61"/>
        <v>0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  <c r="X3909" s="3">
        <f t="shared" si="61"/>
        <v>0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  <c r="X3910" s="3">
        <f t="shared" si="61"/>
        <v>0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  <c r="X3911" s="3">
        <f t="shared" si="61"/>
        <v>0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  <c r="X3912" s="3">
        <f t="shared" si="61"/>
        <v>0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  <c r="X3913" s="3">
        <f t="shared" si="61"/>
        <v>0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  <c r="X3914" s="3">
        <f t="shared" si="61"/>
        <v>0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  <c r="X3915" s="3">
        <f t="shared" si="61"/>
        <v>0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  <c r="X3916" s="3">
        <f t="shared" si="61"/>
        <v>0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  <c r="X3917" s="3">
        <f t="shared" si="61"/>
        <v>0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  <c r="X3918" s="3">
        <f t="shared" si="61"/>
        <v>0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  <c r="X3919" s="3">
        <f t="shared" si="61"/>
        <v>0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  <c r="X3920" s="3">
        <f t="shared" si="61"/>
        <v>0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  <c r="X3921" s="3">
        <f t="shared" si="61"/>
        <v>0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  <c r="X3922" s="3">
        <f t="shared" si="61"/>
        <v>0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  <c r="X3923" s="3">
        <f t="shared" si="61"/>
        <v>0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  <c r="X3924" s="3">
        <f t="shared" si="61"/>
        <v>0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  <c r="X3925" s="3">
        <f t="shared" si="61"/>
        <v>0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  <c r="X3926" s="3">
        <f t="shared" si="61"/>
        <v>1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  <c r="X3927" s="3">
        <f t="shared" si="61"/>
        <v>1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  <c r="X3928" s="3">
        <f t="shared" si="61"/>
        <v>1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  <c r="X3929" s="3">
        <f t="shared" si="61"/>
        <v>1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  <c r="X3930" s="3">
        <f t="shared" si="61"/>
        <v>0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  <c r="X3931" s="3">
        <f t="shared" si="61"/>
        <v>0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  <c r="X3932" s="3">
        <f t="shared" si="61"/>
        <v>0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  <c r="X3933" s="3">
        <f t="shared" si="61"/>
        <v>0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  <c r="X3934" s="3">
        <f t="shared" si="61"/>
        <v>0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  <c r="X3935" s="3">
        <f t="shared" si="61"/>
        <v>0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  <c r="X3936" s="3">
        <f t="shared" si="61"/>
        <v>0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  <c r="X3937" s="3">
        <f t="shared" si="61"/>
        <v>0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  <c r="X3938" s="3">
        <f t="shared" si="61"/>
        <v>0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  <c r="X3939" s="3">
        <f t="shared" si="61"/>
        <v>0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  <c r="X3940" s="3">
        <f t="shared" si="61"/>
        <v>0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  <c r="X3941" s="3">
        <f t="shared" si="61"/>
        <v>0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  <c r="X3942" s="3">
        <f t="shared" si="61"/>
        <v>0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  <c r="X3943" s="3">
        <f t="shared" si="61"/>
        <v>0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  <c r="X3944" s="3">
        <f t="shared" si="61"/>
        <v>0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  <c r="X3945" s="3">
        <f t="shared" si="61"/>
        <v>0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  <c r="X3946" s="3">
        <f t="shared" si="61"/>
        <v>0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  <c r="X3947" s="3">
        <f t="shared" si="61"/>
        <v>0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  <c r="X3948" s="3">
        <f t="shared" si="61"/>
        <v>0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  <c r="X3949" s="3">
        <f t="shared" si="61"/>
        <v>0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  <c r="X3950" s="3">
        <f t="shared" si="61"/>
        <v>0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  <c r="X3951" s="3">
        <f t="shared" si="61"/>
        <v>0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  <c r="X3952" s="3">
        <f t="shared" si="61"/>
        <v>0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  <c r="X3953" s="3">
        <f t="shared" si="61"/>
        <v>0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  <c r="X3954" s="3">
        <f t="shared" si="61"/>
        <v>0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  <c r="X3955" s="3">
        <f t="shared" si="61"/>
        <v>0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  <c r="X3956" s="3">
        <f t="shared" si="61"/>
        <v>0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  <c r="X3957" s="3">
        <f t="shared" si="61"/>
        <v>0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  <c r="X3958" s="3">
        <f t="shared" si="61"/>
        <v>0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  <c r="X3959" s="3">
        <f t="shared" si="61"/>
        <v>0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  <c r="X3960" s="3">
        <f t="shared" si="61"/>
        <v>0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  <c r="X3961" s="3">
        <f t="shared" si="61"/>
        <v>0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  <c r="X3962" s="3">
        <f t="shared" si="61"/>
        <v>0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  <c r="X3963" s="3">
        <f t="shared" si="61"/>
        <v>0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  <c r="X3964" s="3">
        <f t="shared" si="61"/>
        <v>0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  <c r="X3965" s="3">
        <f t="shared" si="61"/>
        <v>0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  <c r="X3966" s="3">
        <f t="shared" si="61"/>
        <v>0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  <c r="X3967" s="3">
        <f t="shared" si="61"/>
        <v>0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  <c r="X3968" s="3">
        <f t="shared" si="61"/>
        <v>0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  <c r="X3969" s="3">
        <f t="shared" si="61"/>
        <v>0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  <c r="X3970" s="3">
        <f t="shared" ref="X3970:X4033" si="62">IF(W3970="Yes", 1,0)</f>
        <v>0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  <c r="X3971" s="3">
        <f t="shared" si="62"/>
        <v>0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  <c r="X3972" s="3">
        <f t="shared" si="62"/>
        <v>0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  <c r="X3973" s="3">
        <f t="shared" si="62"/>
        <v>1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  <c r="X3974" s="3">
        <f t="shared" si="62"/>
        <v>0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  <c r="X3975" s="3">
        <f t="shared" si="62"/>
        <v>0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  <c r="X3976" s="3">
        <f t="shared" si="62"/>
        <v>0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  <c r="X3977" s="3">
        <f t="shared" si="62"/>
        <v>0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  <c r="X3978" s="3">
        <f t="shared" si="62"/>
        <v>0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  <c r="X3979" s="3">
        <f t="shared" si="62"/>
        <v>0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  <c r="X3980" s="3">
        <f t="shared" si="62"/>
        <v>0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  <c r="X3981" s="3">
        <f t="shared" si="62"/>
        <v>0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  <c r="X3982" s="3">
        <f t="shared" si="62"/>
        <v>0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  <c r="X3983" s="3">
        <f t="shared" si="62"/>
        <v>0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  <c r="X3984" s="3">
        <f t="shared" si="62"/>
        <v>0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  <c r="X3985" s="3">
        <f t="shared" si="62"/>
        <v>0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  <c r="X3986" s="3">
        <f t="shared" si="62"/>
        <v>0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  <c r="X3987" s="3">
        <f t="shared" si="62"/>
        <v>0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  <c r="X3988" s="3">
        <f t="shared" si="62"/>
        <v>0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  <c r="X3989" s="3">
        <f t="shared" si="62"/>
        <v>0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  <c r="X3990" s="3">
        <f t="shared" si="62"/>
        <v>0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  <c r="X3991" s="3">
        <f t="shared" si="62"/>
        <v>0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  <c r="X3992" s="3">
        <f t="shared" si="62"/>
        <v>0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  <c r="X3993" s="3">
        <f t="shared" si="62"/>
        <v>0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  <c r="X3994" s="3">
        <f t="shared" si="62"/>
        <v>0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  <c r="X3995" s="3">
        <f t="shared" si="62"/>
        <v>0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  <c r="X3996" s="3">
        <f t="shared" si="62"/>
        <v>0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  <c r="X3997" s="3">
        <f t="shared" si="62"/>
        <v>0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  <c r="X3998" s="3">
        <f t="shared" si="62"/>
        <v>0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  <c r="X3999" s="3">
        <f t="shared" si="62"/>
        <v>0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  <c r="X4000" s="3">
        <f t="shared" si="62"/>
        <v>0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  <c r="X4001" s="3">
        <f t="shared" si="62"/>
        <v>0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  <c r="X4002" s="3">
        <f t="shared" si="62"/>
        <v>0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  <c r="X4003" s="3">
        <f t="shared" si="62"/>
        <v>0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  <c r="X4004" s="3">
        <f t="shared" si="62"/>
        <v>0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  <c r="X4005" s="3">
        <f t="shared" si="62"/>
        <v>0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  <c r="X4006" s="3">
        <f t="shared" si="62"/>
        <v>0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  <c r="X4007" s="3">
        <f t="shared" si="62"/>
        <v>0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  <c r="X4008" s="3">
        <f t="shared" si="62"/>
        <v>0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  <c r="X4009" s="3">
        <f t="shared" si="62"/>
        <v>0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  <c r="X4010" s="3">
        <f t="shared" si="62"/>
        <v>0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  <c r="X4011" s="3">
        <f t="shared" si="62"/>
        <v>0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  <c r="X4012" s="3">
        <f t="shared" si="62"/>
        <v>0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  <c r="X4013" s="3">
        <f t="shared" si="62"/>
        <v>0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  <c r="X4014" s="3">
        <f t="shared" si="62"/>
        <v>0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  <c r="X4015" s="3">
        <f t="shared" si="62"/>
        <v>0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  <c r="X4016" s="3">
        <f t="shared" si="62"/>
        <v>0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  <c r="X4017" s="3">
        <f t="shared" si="62"/>
        <v>0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  <c r="X4018" s="3">
        <f t="shared" si="62"/>
        <v>0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  <c r="X4019" s="3">
        <f t="shared" si="62"/>
        <v>0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  <c r="X4020" s="3">
        <f t="shared" si="62"/>
        <v>0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  <c r="X4021" s="3">
        <f t="shared" si="62"/>
        <v>0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  <c r="X4022" s="3">
        <f t="shared" si="62"/>
        <v>0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  <c r="X4023" s="3">
        <f t="shared" si="62"/>
        <v>0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  <c r="X4024" s="3">
        <f t="shared" si="62"/>
        <v>0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  <c r="X4025" s="3">
        <f t="shared" si="62"/>
        <v>0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  <c r="X4026" s="3">
        <f t="shared" si="62"/>
        <v>0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  <c r="X4027" s="3">
        <f t="shared" si="62"/>
        <v>0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  <c r="X4028" s="3">
        <f t="shared" si="62"/>
        <v>0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  <c r="X4029" s="3">
        <f t="shared" si="62"/>
        <v>0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  <c r="X4030" s="3">
        <f t="shared" si="62"/>
        <v>0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  <c r="X4031" s="3">
        <f t="shared" si="62"/>
        <v>0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  <c r="X4032" s="3">
        <f t="shared" si="62"/>
        <v>0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  <c r="X4033" s="3">
        <f t="shared" si="62"/>
        <v>0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  <c r="X4034" s="3">
        <f t="shared" ref="X4034:X4097" si="63">IF(W4034="Yes", 1,0)</f>
        <v>0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  <c r="X4035" s="3">
        <f t="shared" si="63"/>
        <v>0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  <c r="X4036" s="3">
        <f t="shared" si="63"/>
        <v>0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  <c r="X4037" s="3">
        <f t="shared" si="63"/>
        <v>0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  <c r="X4038" s="3">
        <f t="shared" si="63"/>
        <v>0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  <c r="X4039" s="3">
        <f t="shared" si="63"/>
        <v>1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  <c r="X4040" s="3">
        <f t="shared" si="63"/>
        <v>1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  <c r="X4041" s="3">
        <f t="shared" si="63"/>
        <v>1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  <c r="X4042" s="3">
        <f t="shared" si="63"/>
        <v>1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  <c r="X4043" s="3">
        <f t="shared" si="63"/>
        <v>1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  <c r="X4044" s="3">
        <f t="shared" si="63"/>
        <v>1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  <c r="X4045" s="3">
        <f t="shared" si="63"/>
        <v>1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  <c r="X4046" s="3">
        <f t="shared" si="63"/>
        <v>0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  <c r="X4047" s="3">
        <f t="shared" si="63"/>
        <v>0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  <c r="X4048" s="3">
        <f t="shared" si="63"/>
        <v>0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  <c r="X4049" s="3">
        <f t="shared" si="63"/>
        <v>0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  <c r="X4050" s="3">
        <f t="shared" si="63"/>
        <v>0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  <c r="X4051" s="3">
        <f t="shared" si="63"/>
        <v>0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  <c r="X4052" s="3">
        <f t="shared" si="63"/>
        <v>0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  <c r="X4053" s="3">
        <f t="shared" si="63"/>
        <v>0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  <c r="X4054" s="3">
        <f t="shared" si="63"/>
        <v>0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  <c r="X4055" s="3">
        <f t="shared" si="63"/>
        <v>0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  <c r="X4056" s="3">
        <f t="shared" si="63"/>
        <v>0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  <c r="X4057" s="3">
        <f t="shared" si="63"/>
        <v>0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  <c r="X4058" s="3">
        <f t="shared" si="63"/>
        <v>0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  <c r="X4059" s="3">
        <f t="shared" si="63"/>
        <v>0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  <c r="X4060" s="3">
        <f t="shared" si="63"/>
        <v>1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  <c r="X4061" s="3">
        <f t="shared" si="63"/>
        <v>1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  <c r="X4062" s="3">
        <f t="shared" si="63"/>
        <v>0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  <c r="X4063" s="3">
        <f t="shared" si="63"/>
        <v>0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  <c r="X4064" s="3">
        <f t="shared" si="63"/>
        <v>0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  <c r="X4065" s="3">
        <f t="shared" si="63"/>
        <v>0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  <c r="X4066" s="3">
        <f t="shared" si="63"/>
        <v>0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  <c r="X4067" s="3">
        <f t="shared" si="63"/>
        <v>0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  <c r="X4068" s="3">
        <f t="shared" si="63"/>
        <v>0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  <c r="X4069" s="3">
        <f t="shared" si="63"/>
        <v>0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  <c r="X4070" s="3">
        <f t="shared" si="63"/>
        <v>0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  <c r="X4071" s="3">
        <f t="shared" si="63"/>
        <v>0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  <c r="X4072" s="3">
        <f t="shared" si="63"/>
        <v>0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  <c r="X4073" s="3">
        <f t="shared" si="63"/>
        <v>0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  <c r="X4074" s="3">
        <f t="shared" si="63"/>
        <v>0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  <c r="X4075" s="3">
        <f t="shared" si="63"/>
        <v>0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  <c r="X4076" s="3">
        <f t="shared" si="63"/>
        <v>0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  <c r="X4077" s="3">
        <f t="shared" si="63"/>
        <v>0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  <c r="X4078" s="3">
        <f t="shared" si="63"/>
        <v>0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  <c r="X4079" s="3">
        <f t="shared" si="63"/>
        <v>0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  <c r="X4080" s="3">
        <f t="shared" si="63"/>
        <v>0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  <c r="X4081" s="3">
        <f t="shared" si="63"/>
        <v>0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  <c r="X4082" s="3">
        <f t="shared" si="63"/>
        <v>0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  <c r="X4083" s="3">
        <f t="shared" si="63"/>
        <v>0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  <c r="X4084" s="3">
        <f t="shared" si="63"/>
        <v>0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  <c r="X4085" s="3">
        <f t="shared" si="63"/>
        <v>0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  <c r="X4086" s="3">
        <f t="shared" si="63"/>
        <v>0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  <c r="X4087" s="3">
        <f t="shared" si="63"/>
        <v>0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  <c r="X4088" s="3">
        <f t="shared" si="63"/>
        <v>0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  <c r="X4089" s="3">
        <f t="shared" si="63"/>
        <v>0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  <c r="X4090" s="3">
        <f t="shared" si="63"/>
        <v>0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  <c r="X4091" s="3">
        <f t="shared" si="63"/>
        <v>0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  <c r="X4092" s="3">
        <f t="shared" si="63"/>
        <v>0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  <c r="X4093" s="3">
        <f t="shared" si="63"/>
        <v>0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  <c r="X4094" s="3">
        <f t="shared" si="63"/>
        <v>0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  <c r="X4095" s="3">
        <f t="shared" si="63"/>
        <v>0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  <c r="X4096" s="3">
        <f t="shared" si="63"/>
        <v>0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  <c r="X4097" s="3">
        <f t="shared" si="63"/>
        <v>0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  <c r="X4098" s="3">
        <f t="shared" ref="X4098:X4161" si="64">IF(W4098="Yes", 1,0)</f>
        <v>0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  <c r="X4099" s="3">
        <f t="shared" si="64"/>
        <v>0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  <c r="X4100" s="3">
        <f t="shared" si="64"/>
        <v>0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  <c r="X4101" s="3">
        <f t="shared" si="64"/>
        <v>0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  <c r="X4102" s="3">
        <f t="shared" si="64"/>
        <v>0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  <c r="X4103" s="3">
        <f t="shared" si="64"/>
        <v>0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  <c r="X4104" s="3">
        <f t="shared" si="64"/>
        <v>0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  <c r="X4105" s="3">
        <f t="shared" si="64"/>
        <v>0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  <c r="X4106" s="3">
        <f t="shared" si="64"/>
        <v>1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  <c r="X4107" s="3">
        <f t="shared" si="64"/>
        <v>1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  <c r="X4108" s="3">
        <f t="shared" si="64"/>
        <v>0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  <c r="X4109" s="3">
        <f t="shared" si="64"/>
        <v>0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  <c r="X4110" s="3">
        <f t="shared" si="64"/>
        <v>0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  <c r="X4111" s="3">
        <f t="shared" si="64"/>
        <v>0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  <c r="X4112" s="3">
        <f t="shared" si="64"/>
        <v>0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  <c r="X4113" s="3">
        <f t="shared" si="64"/>
        <v>0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  <c r="X4114" s="3">
        <f t="shared" si="64"/>
        <v>0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  <c r="X4115" s="3">
        <f t="shared" si="64"/>
        <v>0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  <c r="X4116" s="3">
        <f t="shared" si="64"/>
        <v>0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  <c r="X4117" s="3">
        <f t="shared" si="64"/>
        <v>0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  <c r="X4118" s="3">
        <f t="shared" si="64"/>
        <v>0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  <c r="X4119" s="3">
        <f t="shared" si="64"/>
        <v>0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  <c r="X4120" s="3">
        <f t="shared" si="64"/>
        <v>0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  <c r="X4121" s="3">
        <f t="shared" si="64"/>
        <v>0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  <c r="X4122" s="3">
        <f t="shared" si="64"/>
        <v>0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  <c r="X4123" s="3">
        <f t="shared" si="64"/>
        <v>0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  <c r="X4124" s="3">
        <f t="shared" si="64"/>
        <v>0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  <c r="X4125" s="3">
        <f t="shared" si="64"/>
        <v>0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  <c r="X4126" s="3">
        <f t="shared" si="64"/>
        <v>0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  <c r="X4127" s="3">
        <f t="shared" si="64"/>
        <v>0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  <c r="X4128" s="3">
        <f t="shared" si="64"/>
        <v>0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  <c r="X4129" s="3">
        <f t="shared" si="64"/>
        <v>0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  <c r="X4130" s="3">
        <f t="shared" si="64"/>
        <v>0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  <c r="X4131" s="3">
        <f t="shared" si="64"/>
        <v>0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  <c r="X4132" s="3">
        <f t="shared" si="64"/>
        <v>0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  <c r="X4133" s="3">
        <f t="shared" si="64"/>
        <v>0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  <c r="X4134" s="3">
        <f t="shared" si="64"/>
        <v>0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  <c r="X4135" s="3">
        <f t="shared" si="64"/>
        <v>0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  <c r="X4136" s="3">
        <f t="shared" si="64"/>
        <v>0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  <c r="X4137" s="3">
        <f t="shared" si="64"/>
        <v>0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  <c r="X4138" s="3">
        <f t="shared" si="64"/>
        <v>0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  <c r="X4139" s="3">
        <f t="shared" si="64"/>
        <v>0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  <c r="X4140" s="3">
        <f t="shared" si="64"/>
        <v>0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  <c r="X4141" s="3">
        <f t="shared" si="64"/>
        <v>0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  <c r="X4142" s="3">
        <f t="shared" si="64"/>
        <v>0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  <c r="X4143" s="3">
        <f t="shared" si="64"/>
        <v>0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  <c r="X4144" s="3">
        <f t="shared" si="64"/>
        <v>0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  <c r="X4145" s="3">
        <f t="shared" si="64"/>
        <v>1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  <c r="X4146" s="3">
        <f t="shared" si="64"/>
        <v>1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  <c r="X4147" s="3">
        <f t="shared" si="64"/>
        <v>1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  <c r="X4148" s="3">
        <f t="shared" si="64"/>
        <v>0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  <c r="X4149" s="3">
        <f t="shared" si="64"/>
        <v>0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  <c r="X4150" s="3">
        <f t="shared" si="64"/>
        <v>0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  <c r="X4151" s="3">
        <f t="shared" si="64"/>
        <v>0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  <c r="X4152" s="3">
        <f t="shared" si="64"/>
        <v>0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  <c r="X4153" s="3">
        <f t="shared" si="64"/>
        <v>0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  <c r="X4154" s="3">
        <f t="shared" si="64"/>
        <v>0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  <c r="X4155" s="3">
        <f t="shared" si="64"/>
        <v>0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  <c r="X4156" s="3">
        <f t="shared" si="64"/>
        <v>0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  <c r="X4157" s="3">
        <f t="shared" si="64"/>
        <v>0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  <c r="X4158" s="3">
        <f t="shared" si="64"/>
        <v>0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  <c r="X4159" s="3">
        <f t="shared" si="64"/>
        <v>0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  <c r="X4160" s="3">
        <f t="shared" si="64"/>
        <v>0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  <c r="X4161" s="3">
        <f t="shared" si="64"/>
        <v>0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  <c r="X4162" s="3">
        <f t="shared" ref="X4162:X4225" si="65">IF(W4162="Yes", 1,0)</f>
        <v>0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  <c r="X4163" s="3">
        <f t="shared" si="65"/>
        <v>0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  <c r="X4164" s="3">
        <f t="shared" si="65"/>
        <v>0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  <c r="X4165" s="3">
        <f t="shared" si="65"/>
        <v>0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  <c r="X4166" s="3">
        <f t="shared" si="65"/>
        <v>0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  <c r="X4167" s="3">
        <f t="shared" si="65"/>
        <v>0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  <c r="X4168" s="3">
        <f t="shared" si="65"/>
        <v>0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  <c r="X4169" s="3">
        <f t="shared" si="65"/>
        <v>1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  <c r="X4170" s="3">
        <f t="shared" si="65"/>
        <v>1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  <c r="X4171" s="3">
        <f t="shared" si="65"/>
        <v>0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  <c r="X4172" s="3">
        <f t="shared" si="65"/>
        <v>0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  <c r="X4173" s="3">
        <f t="shared" si="65"/>
        <v>0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  <c r="X4174" s="3">
        <f t="shared" si="65"/>
        <v>0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  <c r="X4175" s="3">
        <f t="shared" si="65"/>
        <v>0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  <c r="X4176" s="3">
        <f t="shared" si="65"/>
        <v>0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  <c r="X4177" s="3">
        <f t="shared" si="65"/>
        <v>0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  <c r="X4178" s="3">
        <f t="shared" si="65"/>
        <v>0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  <c r="X4179" s="3">
        <f t="shared" si="65"/>
        <v>0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  <c r="X4180" s="3">
        <f t="shared" si="65"/>
        <v>0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  <c r="X4181" s="3">
        <f t="shared" si="65"/>
        <v>0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  <c r="X4182" s="3">
        <f t="shared" si="65"/>
        <v>0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  <c r="X4183" s="3">
        <f t="shared" si="65"/>
        <v>0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  <c r="X4184" s="3">
        <f t="shared" si="65"/>
        <v>0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  <c r="X4185" s="3">
        <f t="shared" si="65"/>
        <v>0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  <c r="X4186" s="3">
        <f t="shared" si="65"/>
        <v>0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  <c r="X4187" s="3">
        <f t="shared" si="65"/>
        <v>0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  <c r="X4188" s="3">
        <f t="shared" si="65"/>
        <v>0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  <c r="X4189" s="3">
        <f t="shared" si="65"/>
        <v>0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  <c r="X4190" s="3">
        <f t="shared" si="65"/>
        <v>0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  <c r="X4191" s="3">
        <f t="shared" si="65"/>
        <v>0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  <c r="X4192" s="3">
        <f t="shared" si="65"/>
        <v>0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  <c r="X4193" s="3">
        <f t="shared" si="65"/>
        <v>0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  <c r="X4194" s="3">
        <f t="shared" si="65"/>
        <v>1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  <c r="X4195" s="3">
        <f t="shared" si="65"/>
        <v>1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  <c r="X4196" s="3">
        <f t="shared" si="65"/>
        <v>0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  <c r="X4197" s="3">
        <f t="shared" si="65"/>
        <v>0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  <c r="X4198" s="3">
        <f t="shared" si="65"/>
        <v>0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  <c r="X4199" s="3">
        <f t="shared" si="65"/>
        <v>0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  <c r="X4200" s="3">
        <f t="shared" si="65"/>
        <v>0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  <c r="X4201" s="3">
        <f t="shared" si="65"/>
        <v>0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  <c r="X4202" s="3">
        <f t="shared" si="65"/>
        <v>0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  <c r="X4203" s="3">
        <f t="shared" si="65"/>
        <v>0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  <c r="X4204" s="3">
        <f t="shared" si="65"/>
        <v>0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  <c r="X4205" s="3">
        <f t="shared" si="65"/>
        <v>0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  <c r="X4206" s="3">
        <f t="shared" si="65"/>
        <v>0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  <c r="X4207" s="3">
        <f t="shared" si="65"/>
        <v>0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  <c r="X4208" s="3">
        <f t="shared" si="65"/>
        <v>0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  <c r="X4209" s="3">
        <f t="shared" si="65"/>
        <v>0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  <c r="X4210" s="3">
        <f t="shared" si="65"/>
        <v>0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  <c r="X4211" s="3">
        <f t="shared" si="65"/>
        <v>0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  <c r="X4212" s="3">
        <f t="shared" si="65"/>
        <v>0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  <c r="X4213" s="3">
        <f t="shared" si="65"/>
        <v>0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  <c r="X4214" s="3">
        <f t="shared" si="65"/>
        <v>0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  <c r="X4215" s="3">
        <f t="shared" si="65"/>
        <v>0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  <c r="X4216" s="3">
        <f t="shared" si="65"/>
        <v>0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  <c r="X4217" s="3">
        <f t="shared" si="65"/>
        <v>0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  <c r="X4218" s="3">
        <f t="shared" si="65"/>
        <v>0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  <c r="X4219" s="3">
        <f t="shared" si="65"/>
        <v>0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  <c r="X4220" s="3">
        <f t="shared" si="65"/>
        <v>0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  <c r="X4221" s="3">
        <f t="shared" si="65"/>
        <v>0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  <c r="X4222" s="3">
        <f t="shared" si="65"/>
        <v>0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  <c r="X4223" s="3">
        <f t="shared" si="65"/>
        <v>0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  <c r="X4224" s="3">
        <f t="shared" si="65"/>
        <v>0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  <c r="X4225" s="3">
        <f t="shared" si="65"/>
        <v>0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  <c r="X4226" s="3">
        <f t="shared" ref="X4226:X4289" si="66">IF(W4226="Yes", 1,0)</f>
        <v>0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  <c r="X4227" s="3">
        <f t="shared" si="66"/>
        <v>0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  <c r="X4228" s="3">
        <f t="shared" si="66"/>
        <v>0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  <c r="X4229" s="3">
        <f t="shared" si="66"/>
        <v>1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  <c r="X4230" s="3">
        <f t="shared" si="66"/>
        <v>0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  <c r="X4231" s="3">
        <f t="shared" si="66"/>
        <v>0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  <c r="X4232" s="3">
        <f t="shared" si="66"/>
        <v>0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  <c r="X4233" s="3">
        <f t="shared" si="66"/>
        <v>0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  <c r="X4234" s="3">
        <f t="shared" si="66"/>
        <v>0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  <c r="X4235" s="3">
        <f t="shared" si="66"/>
        <v>0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  <c r="X4236" s="3">
        <f t="shared" si="66"/>
        <v>0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  <c r="X4237" s="3">
        <f t="shared" si="66"/>
        <v>0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  <c r="X4238" s="3">
        <f t="shared" si="66"/>
        <v>0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  <c r="X4239" s="3">
        <f t="shared" si="66"/>
        <v>0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  <c r="X4240" s="3">
        <f t="shared" si="66"/>
        <v>0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  <c r="X4241" s="3">
        <f t="shared" si="66"/>
        <v>0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  <c r="X4242" s="3">
        <f t="shared" si="66"/>
        <v>0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  <c r="X4243" s="3">
        <f t="shared" si="66"/>
        <v>0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  <c r="X4244" s="3">
        <f t="shared" si="66"/>
        <v>0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  <c r="X4245" s="3">
        <f t="shared" si="66"/>
        <v>0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  <c r="X4246" s="3">
        <f t="shared" si="66"/>
        <v>0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  <c r="X4247" s="3">
        <f t="shared" si="66"/>
        <v>0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  <c r="X4248" s="3">
        <f t="shared" si="66"/>
        <v>0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  <c r="X4249" s="3">
        <f t="shared" si="66"/>
        <v>0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  <c r="X4250" s="3">
        <f t="shared" si="66"/>
        <v>0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  <c r="X4251" s="3">
        <f t="shared" si="66"/>
        <v>0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  <c r="X4252" s="3">
        <f t="shared" si="66"/>
        <v>0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  <c r="X4253" s="3">
        <f t="shared" si="66"/>
        <v>0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  <c r="X4254" s="3">
        <f t="shared" si="66"/>
        <v>0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  <c r="X4255" s="3">
        <f t="shared" si="66"/>
        <v>0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  <c r="X4256" s="3">
        <f t="shared" si="66"/>
        <v>0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  <c r="X4257" s="3">
        <f t="shared" si="66"/>
        <v>0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  <c r="X4258" s="3">
        <f t="shared" si="66"/>
        <v>0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  <c r="X4259" s="3">
        <f t="shared" si="66"/>
        <v>0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  <c r="X4260" s="3">
        <f t="shared" si="66"/>
        <v>0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  <c r="X4261" s="3">
        <f t="shared" si="66"/>
        <v>0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  <c r="X4262" s="3">
        <f t="shared" si="66"/>
        <v>0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  <c r="X4263" s="3">
        <f t="shared" si="66"/>
        <v>0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  <c r="X4264" s="3">
        <f t="shared" si="66"/>
        <v>0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  <c r="X4265" s="3">
        <f t="shared" si="66"/>
        <v>0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  <c r="X4266" s="3">
        <f t="shared" si="66"/>
        <v>0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  <c r="X4267" s="3">
        <f t="shared" si="66"/>
        <v>0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  <c r="X4268" s="3">
        <f t="shared" si="66"/>
        <v>0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  <c r="X4269" s="3">
        <f t="shared" si="66"/>
        <v>0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  <c r="X4270" s="3">
        <f t="shared" si="66"/>
        <v>0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  <c r="X4271" s="3">
        <f t="shared" si="66"/>
        <v>0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  <c r="X4272" s="3">
        <f t="shared" si="66"/>
        <v>0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  <c r="X4273" s="3">
        <f t="shared" si="66"/>
        <v>0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  <c r="X4274" s="3">
        <f t="shared" si="66"/>
        <v>0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  <c r="X4275" s="3">
        <f t="shared" si="66"/>
        <v>0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  <c r="X4276" s="3">
        <f t="shared" si="66"/>
        <v>0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  <c r="X4277" s="3">
        <f t="shared" si="66"/>
        <v>0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  <c r="X4278" s="3">
        <f t="shared" si="66"/>
        <v>0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  <c r="X4279" s="3">
        <f t="shared" si="66"/>
        <v>0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  <c r="X4280" s="3">
        <f t="shared" si="66"/>
        <v>0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  <c r="X4281" s="3">
        <f t="shared" si="66"/>
        <v>0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  <c r="X4282" s="3">
        <f t="shared" si="66"/>
        <v>0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  <c r="X4283" s="3">
        <f t="shared" si="66"/>
        <v>0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  <c r="X4284" s="3">
        <f t="shared" si="66"/>
        <v>0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  <c r="X4285" s="3">
        <f t="shared" si="66"/>
        <v>0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  <c r="X4286" s="3">
        <f t="shared" si="66"/>
        <v>0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  <c r="X4287" s="3">
        <f t="shared" si="66"/>
        <v>0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  <c r="X4288" s="3">
        <f t="shared" si="66"/>
        <v>0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  <c r="X4289" s="3">
        <f t="shared" si="66"/>
        <v>0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  <c r="X4290" s="3">
        <f t="shared" ref="X4290:X4353" si="67">IF(W4290="Yes", 1,0)</f>
        <v>0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  <c r="X4291" s="3">
        <f t="shared" si="67"/>
        <v>0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  <c r="X4292" s="3">
        <f t="shared" si="67"/>
        <v>0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  <c r="X4293" s="3">
        <f t="shared" si="67"/>
        <v>0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  <c r="X4294" s="3">
        <f t="shared" si="67"/>
        <v>0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  <c r="X4295" s="3">
        <f t="shared" si="67"/>
        <v>0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  <c r="X4296" s="3">
        <f t="shared" si="67"/>
        <v>0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  <c r="X4297" s="3">
        <f t="shared" si="67"/>
        <v>0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  <c r="X4298" s="3">
        <f t="shared" si="67"/>
        <v>0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  <c r="X4299" s="3">
        <f t="shared" si="67"/>
        <v>0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  <c r="X4300" s="3">
        <f t="shared" si="67"/>
        <v>0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  <c r="X4301" s="3">
        <f t="shared" si="67"/>
        <v>0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  <c r="X4302" s="3">
        <f t="shared" si="67"/>
        <v>0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  <c r="X4303" s="3">
        <f t="shared" si="67"/>
        <v>0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  <c r="X4304" s="3">
        <f t="shared" si="67"/>
        <v>1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  <c r="X4305" s="3">
        <f t="shared" si="67"/>
        <v>0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  <c r="X4306" s="3">
        <f t="shared" si="67"/>
        <v>0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  <c r="X4307" s="3">
        <f t="shared" si="67"/>
        <v>0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  <c r="X4308" s="3">
        <f t="shared" si="67"/>
        <v>0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  <c r="X4309" s="3">
        <f t="shared" si="67"/>
        <v>0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  <c r="X4310" s="3">
        <f t="shared" si="67"/>
        <v>0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  <c r="X4311" s="3">
        <f t="shared" si="67"/>
        <v>0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  <c r="X4312" s="3">
        <f t="shared" si="67"/>
        <v>0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  <c r="X4313" s="3">
        <f t="shared" si="67"/>
        <v>0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  <c r="X4314" s="3">
        <f t="shared" si="67"/>
        <v>0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  <c r="X4315" s="3">
        <f t="shared" si="67"/>
        <v>0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  <c r="X4316" s="3">
        <f t="shared" si="67"/>
        <v>0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  <c r="X4317" s="3">
        <f t="shared" si="67"/>
        <v>0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  <c r="X4318" s="3">
        <f t="shared" si="67"/>
        <v>0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  <c r="X4319" s="3">
        <f t="shared" si="67"/>
        <v>0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  <c r="X4320" s="3">
        <f t="shared" si="67"/>
        <v>0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  <c r="X4321" s="3">
        <f t="shared" si="67"/>
        <v>1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  <c r="X4322" s="3">
        <f t="shared" si="67"/>
        <v>1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  <c r="X4323" s="3">
        <f t="shared" si="67"/>
        <v>0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  <c r="X4324" s="3">
        <f t="shared" si="67"/>
        <v>0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  <c r="X4325" s="3">
        <f t="shared" si="67"/>
        <v>0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  <c r="X4326" s="3">
        <f t="shared" si="67"/>
        <v>0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  <c r="X4327" s="3">
        <f t="shared" si="67"/>
        <v>0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  <c r="X4328" s="3">
        <f t="shared" si="67"/>
        <v>0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  <c r="X4329" s="3">
        <f t="shared" si="67"/>
        <v>0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  <c r="X4330" s="3">
        <f t="shared" si="67"/>
        <v>0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  <c r="X4331" s="3">
        <f t="shared" si="67"/>
        <v>0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  <c r="X4332" s="3">
        <f t="shared" si="67"/>
        <v>0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  <c r="X4333" s="3">
        <f t="shared" si="67"/>
        <v>0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  <c r="X4334" s="3">
        <f t="shared" si="67"/>
        <v>0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  <c r="X4335" s="3">
        <f t="shared" si="67"/>
        <v>0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  <c r="X4336" s="3">
        <f t="shared" si="67"/>
        <v>0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  <c r="X4337" s="3">
        <f t="shared" si="67"/>
        <v>0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  <c r="X4338" s="3">
        <f t="shared" si="67"/>
        <v>0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  <c r="X4339" s="3">
        <f t="shared" si="67"/>
        <v>0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  <c r="X4340" s="3">
        <f t="shared" si="67"/>
        <v>0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  <c r="X4341" s="3">
        <f t="shared" si="67"/>
        <v>0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  <c r="X4342" s="3">
        <f t="shared" si="67"/>
        <v>0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  <c r="X4343" s="3">
        <f t="shared" si="67"/>
        <v>0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  <c r="X4344" s="3">
        <f t="shared" si="67"/>
        <v>0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  <c r="X4345" s="3">
        <f t="shared" si="67"/>
        <v>0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  <c r="X4346" s="3">
        <f t="shared" si="67"/>
        <v>0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  <c r="X4347" s="3">
        <f t="shared" si="67"/>
        <v>0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  <c r="X4348" s="3">
        <f t="shared" si="67"/>
        <v>0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  <c r="X4349" s="3">
        <f t="shared" si="67"/>
        <v>0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  <c r="X4350" s="3">
        <f t="shared" si="67"/>
        <v>1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  <c r="X4351" s="3">
        <f t="shared" si="67"/>
        <v>1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  <c r="X4352" s="3">
        <f t="shared" si="67"/>
        <v>0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  <c r="X4353" s="3">
        <f t="shared" si="67"/>
        <v>0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  <c r="X4354" s="3">
        <f t="shared" ref="X4354:X4417" si="68">IF(W4354="Yes", 1,0)</f>
        <v>0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  <c r="X4355" s="3">
        <f t="shared" si="68"/>
        <v>0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  <c r="X4356" s="3">
        <f t="shared" si="68"/>
        <v>0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  <c r="X4357" s="3">
        <f t="shared" si="68"/>
        <v>0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  <c r="X4358" s="3">
        <f t="shared" si="68"/>
        <v>0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  <c r="X4359" s="3">
        <f t="shared" si="68"/>
        <v>0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  <c r="X4360" s="3">
        <f t="shared" si="68"/>
        <v>0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  <c r="X4361" s="3">
        <f t="shared" si="68"/>
        <v>0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  <c r="X4362" s="3">
        <f t="shared" si="68"/>
        <v>0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  <c r="X4363" s="3">
        <f t="shared" si="68"/>
        <v>0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  <c r="X4364" s="3">
        <f t="shared" si="68"/>
        <v>0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  <c r="X4365" s="3">
        <f t="shared" si="68"/>
        <v>0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  <c r="X4366" s="3">
        <f t="shared" si="68"/>
        <v>0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  <c r="X4367" s="3">
        <f t="shared" si="68"/>
        <v>0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  <c r="X4368" s="3">
        <f t="shared" si="68"/>
        <v>0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  <c r="X4369" s="3">
        <f t="shared" si="68"/>
        <v>0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  <c r="X4370" s="3">
        <f t="shared" si="68"/>
        <v>0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  <c r="X4371" s="3">
        <f t="shared" si="68"/>
        <v>0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  <c r="X4372" s="3">
        <f t="shared" si="68"/>
        <v>0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  <c r="X4373" s="3">
        <f t="shared" si="68"/>
        <v>0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  <c r="X4374" s="3">
        <f t="shared" si="68"/>
        <v>0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  <c r="X4375" s="3">
        <f t="shared" si="68"/>
        <v>0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  <c r="X4376" s="3">
        <f t="shared" si="68"/>
        <v>0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  <c r="X4377" s="3">
        <f t="shared" si="68"/>
        <v>0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  <c r="X4378" s="3">
        <f t="shared" si="68"/>
        <v>0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  <c r="X4379" s="3">
        <f t="shared" si="68"/>
        <v>0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  <c r="X4380" s="3">
        <f t="shared" si="68"/>
        <v>0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  <c r="X4381" s="3">
        <f t="shared" si="68"/>
        <v>0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  <c r="X4382" s="3">
        <f t="shared" si="68"/>
        <v>0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  <c r="X4383" s="3">
        <f t="shared" si="68"/>
        <v>0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  <c r="X4384" s="3">
        <f t="shared" si="68"/>
        <v>0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  <c r="X4385" s="3">
        <f t="shared" si="68"/>
        <v>0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  <c r="X4386" s="3">
        <f t="shared" si="68"/>
        <v>0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  <c r="X4387" s="3">
        <f t="shared" si="68"/>
        <v>0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  <c r="X4388" s="3">
        <f t="shared" si="68"/>
        <v>0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  <c r="X4389" s="3">
        <f t="shared" si="68"/>
        <v>0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  <c r="X4390" s="3">
        <f t="shared" si="68"/>
        <v>1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  <c r="X4391" s="3">
        <f t="shared" si="68"/>
        <v>1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  <c r="X4392" s="3">
        <f t="shared" si="68"/>
        <v>1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  <c r="X4393" s="3">
        <f t="shared" si="68"/>
        <v>1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  <c r="X4394" s="3">
        <f t="shared" si="68"/>
        <v>0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  <c r="X4395" s="3">
        <f t="shared" si="68"/>
        <v>0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  <c r="X4396" s="3">
        <f t="shared" si="68"/>
        <v>0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  <c r="X4397" s="3">
        <f t="shared" si="68"/>
        <v>0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  <c r="X4398" s="3">
        <f t="shared" si="68"/>
        <v>0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  <c r="X4399" s="3">
        <f t="shared" si="68"/>
        <v>1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  <c r="X4400" s="3">
        <f t="shared" si="68"/>
        <v>1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  <c r="X4401" s="3">
        <f t="shared" si="68"/>
        <v>0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  <c r="X4402" s="3">
        <f t="shared" si="68"/>
        <v>0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  <c r="X4403" s="3">
        <f t="shared" si="68"/>
        <v>0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  <c r="X4404" s="3">
        <f t="shared" si="68"/>
        <v>0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  <c r="X4405" s="3">
        <f t="shared" si="68"/>
        <v>0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  <c r="X4406" s="3">
        <f t="shared" si="68"/>
        <v>0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  <c r="X4407" s="3">
        <f t="shared" si="68"/>
        <v>0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  <c r="X4408" s="3">
        <f t="shared" si="68"/>
        <v>0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  <c r="X4409" s="3">
        <f t="shared" si="68"/>
        <v>0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  <c r="X4410" s="3">
        <f t="shared" si="68"/>
        <v>0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  <c r="X4411" s="3">
        <f t="shared" si="68"/>
        <v>0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  <c r="X4412" s="3">
        <f t="shared" si="68"/>
        <v>0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  <c r="X4413" s="3">
        <f t="shared" si="68"/>
        <v>0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  <c r="X4414" s="3">
        <f t="shared" si="68"/>
        <v>0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  <c r="X4415" s="3">
        <f t="shared" si="68"/>
        <v>0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  <c r="X4416" s="3">
        <f t="shared" si="68"/>
        <v>0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  <c r="X4417" s="3">
        <f t="shared" si="68"/>
        <v>0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  <c r="X4418" s="3">
        <f t="shared" ref="X4418:X4481" si="69">IF(W4418="Yes", 1,0)</f>
        <v>0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  <c r="X4419" s="3">
        <f t="shared" si="69"/>
        <v>0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  <c r="X4420" s="3">
        <f t="shared" si="69"/>
        <v>0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  <c r="X4421" s="3">
        <f t="shared" si="69"/>
        <v>0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  <c r="X4422" s="3">
        <f t="shared" si="69"/>
        <v>0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  <c r="X4423" s="3">
        <f t="shared" si="69"/>
        <v>0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  <c r="X4424" s="3">
        <f t="shared" si="69"/>
        <v>0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  <c r="X4425" s="3">
        <f t="shared" si="69"/>
        <v>0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  <c r="X4426" s="3">
        <f t="shared" si="69"/>
        <v>0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  <c r="X4427" s="3">
        <f t="shared" si="69"/>
        <v>0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  <c r="X4428" s="3">
        <f t="shared" si="69"/>
        <v>0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  <c r="X4429" s="3">
        <f t="shared" si="69"/>
        <v>0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  <c r="X4430" s="3">
        <f t="shared" si="69"/>
        <v>0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  <c r="X4431" s="3">
        <f t="shared" si="69"/>
        <v>0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  <c r="X4432" s="3">
        <f t="shared" si="69"/>
        <v>0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  <c r="X4433" s="3">
        <f t="shared" si="69"/>
        <v>0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  <c r="X4434" s="3">
        <f t="shared" si="69"/>
        <v>0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  <c r="X4435" s="3">
        <f t="shared" si="69"/>
        <v>0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  <c r="X4436" s="3">
        <f t="shared" si="69"/>
        <v>0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  <c r="X4437" s="3">
        <f t="shared" si="69"/>
        <v>0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  <c r="X4438" s="3">
        <f t="shared" si="69"/>
        <v>0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  <c r="X4439" s="3">
        <f t="shared" si="69"/>
        <v>0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  <c r="X4440" s="3">
        <f t="shared" si="69"/>
        <v>0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  <c r="X4441" s="3">
        <f t="shared" si="69"/>
        <v>0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  <c r="X4442" s="3">
        <f t="shared" si="69"/>
        <v>0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  <c r="X4443" s="3">
        <f t="shared" si="69"/>
        <v>0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  <c r="X4444" s="3">
        <f t="shared" si="69"/>
        <v>0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  <c r="X4445" s="3">
        <f t="shared" si="69"/>
        <v>0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  <c r="X4446" s="3">
        <f t="shared" si="69"/>
        <v>0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  <c r="X4447" s="3">
        <f t="shared" si="69"/>
        <v>0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  <c r="X4448" s="3">
        <f t="shared" si="69"/>
        <v>0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  <c r="X4449" s="3">
        <f t="shared" si="69"/>
        <v>0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  <c r="X4450" s="3">
        <f t="shared" si="69"/>
        <v>0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  <c r="X4451" s="3">
        <f t="shared" si="69"/>
        <v>0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  <c r="X4452" s="3">
        <f t="shared" si="69"/>
        <v>0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  <c r="X4453" s="3">
        <f t="shared" si="69"/>
        <v>0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  <c r="X4454" s="3">
        <f t="shared" si="69"/>
        <v>0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  <c r="X4455" s="3">
        <f t="shared" si="69"/>
        <v>0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  <c r="X4456" s="3">
        <f t="shared" si="69"/>
        <v>0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  <c r="X4457" s="3">
        <f t="shared" si="69"/>
        <v>0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  <c r="X4458" s="3">
        <f t="shared" si="69"/>
        <v>0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  <c r="X4459" s="3">
        <f t="shared" si="69"/>
        <v>0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  <c r="X4460" s="3">
        <f t="shared" si="69"/>
        <v>0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  <c r="X4461" s="3">
        <f t="shared" si="69"/>
        <v>0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  <c r="X4462" s="3">
        <f t="shared" si="69"/>
        <v>0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  <c r="X4463" s="3">
        <f t="shared" si="69"/>
        <v>0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  <c r="X4464" s="3">
        <f t="shared" si="69"/>
        <v>0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  <c r="X4465" s="3">
        <f t="shared" si="69"/>
        <v>0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  <c r="X4466" s="3">
        <f t="shared" si="69"/>
        <v>0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  <c r="X4467" s="3">
        <f t="shared" si="69"/>
        <v>0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  <c r="X4468" s="3">
        <f t="shared" si="69"/>
        <v>0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  <c r="X4469" s="3">
        <f t="shared" si="69"/>
        <v>0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  <c r="X4470" s="3">
        <f t="shared" si="69"/>
        <v>0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  <c r="X4471" s="3">
        <f t="shared" si="69"/>
        <v>0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  <c r="X4472" s="3">
        <f t="shared" si="69"/>
        <v>0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  <c r="X4473" s="3">
        <f t="shared" si="69"/>
        <v>0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  <c r="X4474" s="3">
        <f t="shared" si="69"/>
        <v>0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  <c r="X4475" s="3">
        <f t="shared" si="69"/>
        <v>0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  <c r="X4476" s="3">
        <f t="shared" si="69"/>
        <v>0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  <c r="X4477" s="3">
        <f t="shared" si="69"/>
        <v>0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  <c r="X4478" s="3">
        <f t="shared" si="69"/>
        <v>0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  <c r="X4479" s="3">
        <f t="shared" si="69"/>
        <v>0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  <c r="X4480" s="3">
        <f t="shared" si="69"/>
        <v>0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  <c r="X4481" s="3">
        <f t="shared" si="69"/>
        <v>0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  <c r="X4482" s="3">
        <f t="shared" ref="X4482:X4545" si="70">IF(W4482="Yes", 1,0)</f>
        <v>0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  <c r="X4483" s="3">
        <f t="shared" si="70"/>
        <v>0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  <c r="X4484" s="3">
        <f t="shared" si="70"/>
        <v>0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  <c r="X4485" s="3">
        <f t="shared" si="70"/>
        <v>0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  <c r="X4486" s="3">
        <f t="shared" si="70"/>
        <v>0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  <c r="X4487" s="3">
        <f t="shared" si="70"/>
        <v>0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  <c r="X4488" s="3">
        <f t="shared" si="70"/>
        <v>0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  <c r="X4489" s="3">
        <f t="shared" si="70"/>
        <v>0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  <c r="X4490" s="3">
        <f t="shared" si="70"/>
        <v>0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  <c r="X4491" s="3">
        <f t="shared" si="70"/>
        <v>0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  <c r="X4492" s="3">
        <f t="shared" si="70"/>
        <v>0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  <c r="X4493" s="3">
        <f t="shared" si="70"/>
        <v>0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  <c r="X4494" s="3">
        <f t="shared" si="70"/>
        <v>0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  <c r="X4495" s="3">
        <f t="shared" si="70"/>
        <v>0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  <c r="X4496" s="3">
        <f t="shared" si="70"/>
        <v>0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  <c r="X4497" s="3">
        <f t="shared" si="70"/>
        <v>1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  <c r="X4498" s="3">
        <f t="shared" si="70"/>
        <v>1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  <c r="X4499" s="3">
        <f t="shared" si="70"/>
        <v>0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  <c r="X4500" s="3">
        <f t="shared" si="70"/>
        <v>0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  <c r="X4501" s="3">
        <f t="shared" si="70"/>
        <v>0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  <c r="X4502" s="3">
        <f t="shared" si="70"/>
        <v>0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  <c r="X4503" s="3">
        <f t="shared" si="70"/>
        <v>0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  <c r="X4504" s="3">
        <f t="shared" si="70"/>
        <v>0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  <c r="X4505" s="3">
        <f t="shared" si="70"/>
        <v>0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  <c r="X4506" s="3">
        <f t="shared" si="70"/>
        <v>0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  <c r="X4507" s="3">
        <f t="shared" si="70"/>
        <v>0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  <c r="X4508" s="3">
        <f t="shared" si="70"/>
        <v>0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  <c r="X4509" s="3">
        <f t="shared" si="70"/>
        <v>0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  <c r="X4510" s="3">
        <f t="shared" si="70"/>
        <v>0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  <c r="X4511" s="3">
        <f t="shared" si="70"/>
        <v>1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  <c r="X4512" s="3">
        <f t="shared" si="70"/>
        <v>0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  <c r="X4513" s="3">
        <f t="shared" si="70"/>
        <v>0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  <c r="X4514" s="3">
        <f t="shared" si="70"/>
        <v>0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  <c r="X4515" s="3">
        <f t="shared" si="70"/>
        <v>0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  <c r="X4516" s="3">
        <f t="shared" si="70"/>
        <v>1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  <c r="X4517" s="3">
        <f t="shared" si="70"/>
        <v>0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  <c r="X4518" s="3">
        <f t="shared" si="70"/>
        <v>0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  <c r="X4519" s="3">
        <f t="shared" si="70"/>
        <v>0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  <c r="X4520" s="3">
        <f t="shared" si="70"/>
        <v>0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  <c r="X4521" s="3">
        <f t="shared" si="70"/>
        <v>0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  <c r="X4522" s="3">
        <f t="shared" si="70"/>
        <v>0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  <c r="X4523" s="3">
        <f t="shared" si="70"/>
        <v>0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  <c r="X4524" s="3">
        <f t="shared" si="70"/>
        <v>0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  <c r="X4525" s="3">
        <f t="shared" si="70"/>
        <v>0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  <c r="X4526" s="3">
        <f t="shared" si="70"/>
        <v>0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  <c r="X4527" s="3">
        <f t="shared" si="70"/>
        <v>1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  <c r="X4528" s="3">
        <f t="shared" si="70"/>
        <v>1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  <c r="X4529" s="3">
        <f t="shared" si="70"/>
        <v>1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  <c r="X4530" s="3">
        <f t="shared" si="70"/>
        <v>0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  <c r="X4531" s="3">
        <f t="shared" si="70"/>
        <v>0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  <c r="X4532" s="3">
        <f t="shared" si="70"/>
        <v>0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  <c r="X4533" s="3">
        <f t="shared" si="70"/>
        <v>0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  <c r="X4534" s="3">
        <f t="shared" si="70"/>
        <v>0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  <c r="X4535" s="3">
        <f t="shared" si="70"/>
        <v>0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  <c r="X4536" s="3">
        <f t="shared" si="70"/>
        <v>0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  <c r="X4537" s="3">
        <f t="shared" si="70"/>
        <v>0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  <c r="X4538" s="3">
        <f t="shared" si="70"/>
        <v>0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  <c r="X4539" s="3">
        <f t="shared" si="70"/>
        <v>0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  <c r="X4540" s="3">
        <f t="shared" si="70"/>
        <v>0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  <c r="X4541" s="3">
        <f t="shared" si="70"/>
        <v>1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  <c r="X4542" s="3">
        <f t="shared" si="70"/>
        <v>1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  <c r="X4543" s="3">
        <f t="shared" si="70"/>
        <v>0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  <c r="X4544" s="3">
        <f t="shared" si="70"/>
        <v>0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  <c r="X4545" s="3">
        <f t="shared" si="70"/>
        <v>0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  <c r="X4546" s="3">
        <f t="shared" ref="X4546:X4609" si="71">IF(W4546="Yes", 1,0)</f>
        <v>0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  <c r="X4547" s="3">
        <f t="shared" si="71"/>
        <v>0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  <c r="X4548" s="3">
        <f t="shared" si="71"/>
        <v>0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  <c r="X4549" s="3">
        <f t="shared" si="71"/>
        <v>0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  <c r="X4550" s="3">
        <f t="shared" si="71"/>
        <v>0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  <c r="X4551" s="3">
        <f t="shared" si="71"/>
        <v>0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  <c r="X4552" s="3">
        <f t="shared" si="71"/>
        <v>0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  <c r="X4553" s="3">
        <f t="shared" si="71"/>
        <v>0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  <c r="X4554" s="3">
        <f t="shared" si="71"/>
        <v>0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  <c r="X4555" s="3">
        <f t="shared" si="71"/>
        <v>0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  <c r="X4556" s="3">
        <f t="shared" si="71"/>
        <v>0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  <c r="X4557" s="3">
        <f t="shared" si="71"/>
        <v>0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  <c r="X4558" s="3">
        <f t="shared" si="71"/>
        <v>0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  <c r="X4559" s="3">
        <f t="shared" si="71"/>
        <v>0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  <c r="X4560" s="3">
        <f t="shared" si="71"/>
        <v>0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  <c r="X4561" s="3">
        <f t="shared" si="71"/>
        <v>0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  <c r="X4562" s="3">
        <f t="shared" si="71"/>
        <v>0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  <c r="X4563" s="3">
        <f t="shared" si="71"/>
        <v>0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  <c r="X4564" s="3">
        <f t="shared" si="71"/>
        <v>0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  <c r="X4565" s="3">
        <f t="shared" si="71"/>
        <v>0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  <c r="X4566" s="3">
        <f t="shared" si="71"/>
        <v>0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  <c r="X4567" s="3">
        <f t="shared" si="71"/>
        <v>0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  <c r="X4568" s="3">
        <f t="shared" si="71"/>
        <v>0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  <c r="X4569" s="3">
        <f t="shared" si="71"/>
        <v>0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  <c r="X4570" s="3">
        <f t="shared" si="71"/>
        <v>0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  <c r="X4571" s="3">
        <f t="shared" si="71"/>
        <v>0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  <c r="X4572" s="3">
        <f t="shared" si="71"/>
        <v>0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  <c r="X4573" s="3">
        <f t="shared" si="71"/>
        <v>0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  <c r="X4574" s="3">
        <f t="shared" si="71"/>
        <v>0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  <c r="X4575" s="3">
        <f t="shared" si="71"/>
        <v>0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  <c r="X4576" s="3">
        <f t="shared" si="71"/>
        <v>0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  <c r="X4577" s="3">
        <f t="shared" si="71"/>
        <v>0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  <c r="X4578" s="3">
        <f t="shared" si="71"/>
        <v>0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  <c r="X4579" s="3">
        <f t="shared" si="71"/>
        <v>0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  <c r="X4580" s="3">
        <f t="shared" si="71"/>
        <v>0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  <c r="X4581" s="3">
        <f t="shared" si="71"/>
        <v>0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  <c r="X4582" s="3">
        <f t="shared" si="71"/>
        <v>0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  <c r="X4583" s="3">
        <f t="shared" si="71"/>
        <v>0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  <c r="X4584" s="3">
        <f t="shared" si="71"/>
        <v>0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  <c r="X4585" s="3">
        <f t="shared" si="71"/>
        <v>0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  <c r="X4586" s="3">
        <f t="shared" si="71"/>
        <v>0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  <c r="X4587" s="3">
        <f t="shared" si="71"/>
        <v>0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  <c r="X4588" s="3">
        <f t="shared" si="71"/>
        <v>0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  <c r="X4589" s="3">
        <f t="shared" si="71"/>
        <v>0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  <c r="X4590" s="3">
        <f t="shared" si="71"/>
        <v>0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  <c r="X4591" s="3">
        <f t="shared" si="71"/>
        <v>0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  <c r="X4592" s="3">
        <f t="shared" si="71"/>
        <v>0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  <c r="X4593" s="3">
        <f t="shared" si="71"/>
        <v>0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  <c r="X4594" s="3">
        <f t="shared" si="71"/>
        <v>0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  <c r="X4595" s="3">
        <f t="shared" si="71"/>
        <v>0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  <c r="X4596" s="3">
        <f t="shared" si="71"/>
        <v>0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  <c r="X4597" s="3">
        <f t="shared" si="71"/>
        <v>0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  <c r="X4598" s="3">
        <f t="shared" si="71"/>
        <v>0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  <c r="X4599" s="3">
        <f t="shared" si="71"/>
        <v>0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  <c r="X4600" s="3">
        <f t="shared" si="71"/>
        <v>0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  <c r="X4601" s="3">
        <f t="shared" si="71"/>
        <v>0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  <c r="X4602" s="3">
        <f t="shared" si="71"/>
        <v>0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  <c r="X4603" s="3">
        <f t="shared" si="71"/>
        <v>0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  <c r="X4604" s="3">
        <f t="shared" si="71"/>
        <v>0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  <c r="X4605" s="3">
        <f t="shared" si="71"/>
        <v>0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  <c r="X4606" s="3">
        <f t="shared" si="71"/>
        <v>0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  <c r="X4607" s="3">
        <f t="shared" si="71"/>
        <v>0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  <c r="X4608" s="3">
        <f t="shared" si="71"/>
        <v>0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  <c r="X4609" s="3">
        <f t="shared" si="71"/>
        <v>0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  <c r="X4610" s="3">
        <f t="shared" ref="X4610:X4673" si="72">IF(W4610="Yes", 1,0)</f>
        <v>0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  <c r="X4611" s="3">
        <f t="shared" si="72"/>
        <v>0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  <c r="X4612" s="3">
        <f t="shared" si="72"/>
        <v>0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  <c r="X4613" s="3">
        <f t="shared" si="72"/>
        <v>0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  <c r="X4614" s="3">
        <f t="shared" si="72"/>
        <v>0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  <c r="X4615" s="3">
        <f t="shared" si="72"/>
        <v>0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  <c r="X4616" s="3">
        <f t="shared" si="72"/>
        <v>0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  <c r="X4617" s="3">
        <f t="shared" si="72"/>
        <v>0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  <c r="X4618" s="3">
        <f t="shared" si="72"/>
        <v>0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  <c r="X4619" s="3">
        <f t="shared" si="72"/>
        <v>0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  <c r="X4620" s="3">
        <f t="shared" si="72"/>
        <v>0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  <c r="X4621" s="3">
        <f t="shared" si="72"/>
        <v>0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  <c r="X4622" s="3">
        <f t="shared" si="72"/>
        <v>0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  <c r="X4623" s="3">
        <f t="shared" si="72"/>
        <v>0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  <c r="X4624" s="3">
        <f t="shared" si="72"/>
        <v>0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  <c r="X4625" s="3">
        <f t="shared" si="72"/>
        <v>0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  <c r="X4626" s="3">
        <f t="shared" si="72"/>
        <v>0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  <c r="X4627" s="3">
        <f t="shared" si="72"/>
        <v>0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  <c r="X4628" s="3">
        <f t="shared" si="72"/>
        <v>0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  <c r="X4629" s="3">
        <f t="shared" si="72"/>
        <v>0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  <c r="X4630" s="3">
        <f t="shared" si="72"/>
        <v>0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  <c r="X4631" s="3">
        <f t="shared" si="72"/>
        <v>0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  <c r="X4632" s="3">
        <f t="shared" si="72"/>
        <v>0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  <c r="X4633" s="3">
        <f t="shared" si="72"/>
        <v>0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  <c r="X4634" s="3">
        <f t="shared" si="72"/>
        <v>0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  <c r="X4635" s="3">
        <f t="shared" si="72"/>
        <v>1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  <c r="X4636" s="3">
        <f t="shared" si="72"/>
        <v>1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  <c r="X4637" s="3">
        <f t="shared" si="72"/>
        <v>0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  <c r="X4638" s="3">
        <f t="shared" si="72"/>
        <v>0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  <c r="X4639" s="3">
        <f t="shared" si="72"/>
        <v>0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  <c r="X4640" s="3">
        <f t="shared" si="72"/>
        <v>0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  <c r="X4641" s="3">
        <f t="shared" si="72"/>
        <v>0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  <c r="X4642" s="3">
        <f t="shared" si="72"/>
        <v>0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  <c r="X4643" s="3">
        <f t="shared" si="72"/>
        <v>0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  <c r="X4644" s="3">
        <f t="shared" si="72"/>
        <v>0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  <c r="X4645" s="3">
        <f t="shared" si="72"/>
        <v>0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  <c r="X4646" s="3">
        <f t="shared" si="72"/>
        <v>0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  <c r="X4647" s="3">
        <f t="shared" si="72"/>
        <v>0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  <c r="X4648" s="3">
        <f t="shared" si="72"/>
        <v>0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  <c r="X4649" s="3">
        <f t="shared" si="72"/>
        <v>0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  <c r="X4650" s="3">
        <f t="shared" si="72"/>
        <v>0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  <c r="X4651" s="3">
        <f t="shared" si="72"/>
        <v>0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  <c r="X4652" s="3">
        <f t="shared" si="72"/>
        <v>0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  <c r="X4653" s="3">
        <f t="shared" si="72"/>
        <v>0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  <c r="X4654" s="3">
        <f t="shared" si="72"/>
        <v>0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  <c r="X4655" s="3">
        <f t="shared" si="72"/>
        <v>0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  <c r="X4656" s="3">
        <f t="shared" si="72"/>
        <v>0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  <c r="X4657" s="3">
        <f t="shared" si="72"/>
        <v>0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  <c r="X4658" s="3">
        <f t="shared" si="72"/>
        <v>0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  <c r="X4659" s="3">
        <f t="shared" si="72"/>
        <v>0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  <c r="X4660" s="3">
        <f t="shared" si="72"/>
        <v>0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  <c r="X4661" s="3">
        <f t="shared" si="72"/>
        <v>0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  <c r="X4662" s="3">
        <f t="shared" si="72"/>
        <v>0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  <c r="X4663" s="3">
        <f t="shared" si="72"/>
        <v>0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  <c r="X4664" s="3">
        <f t="shared" si="72"/>
        <v>0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  <c r="X4665" s="3">
        <f t="shared" si="72"/>
        <v>0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  <c r="X4666" s="3">
        <f t="shared" si="72"/>
        <v>0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  <c r="X4667" s="3">
        <f t="shared" si="72"/>
        <v>0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  <c r="X4668" s="3">
        <f t="shared" si="72"/>
        <v>1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  <c r="X4669" s="3">
        <f t="shared" si="72"/>
        <v>1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  <c r="X4670" s="3">
        <f t="shared" si="72"/>
        <v>0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  <c r="X4671" s="3">
        <f t="shared" si="72"/>
        <v>0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  <c r="X4672" s="3">
        <f t="shared" si="72"/>
        <v>0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  <c r="X4673" s="3">
        <f t="shared" si="72"/>
        <v>0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  <c r="X4674" s="3">
        <f t="shared" ref="X4674:X4737" si="73">IF(W4674="Yes", 1,0)</f>
        <v>0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  <c r="X4675" s="3">
        <f t="shared" si="73"/>
        <v>0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  <c r="X4676" s="3">
        <f t="shared" si="73"/>
        <v>0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  <c r="X4677" s="3">
        <f t="shared" si="73"/>
        <v>0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  <c r="X4678" s="3">
        <f t="shared" si="73"/>
        <v>0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  <c r="X4679" s="3">
        <f t="shared" si="73"/>
        <v>0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  <c r="X4680" s="3">
        <f t="shared" si="73"/>
        <v>0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  <c r="X4681" s="3">
        <f t="shared" si="73"/>
        <v>0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  <c r="X4682" s="3">
        <f t="shared" si="73"/>
        <v>0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  <c r="X4683" s="3">
        <f t="shared" si="73"/>
        <v>0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  <c r="X4684" s="3">
        <f t="shared" si="73"/>
        <v>0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  <c r="X4685" s="3">
        <f t="shared" si="73"/>
        <v>0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  <c r="X4686" s="3">
        <f t="shared" si="73"/>
        <v>0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  <c r="X4687" s="3">
        <f t="shared" si="73"/>
        <v>0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  <c r="X4688" s="3">
        <f t="shared" si="73"/>
        <v>0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  <c r="X4689" s="3">
        <f t="shared" si="73"/>
        <v>0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  <c r="X4690" s="3">
        <f t="shared" si="73"/>
        <v>0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  <c r="X4691" s="3">
        <f t="shared" si="73"/>
        <v>0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  <c r="X4692" s="3">
        <f t="shared" si="73"/>
        <v>0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  <c r="X4693" s="3">
        <f t="shared" si="73"/>
        <v>0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  <c r="X4694" s="3">
        <f t="shared" si="73"/>
        <v>0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  <c r="X4695" s="3">
        <f t="shared" si="73"/>
        <v>0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  <c r="X4696" s="3">
        <f t="shared" si="73"/>
        <v>0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  <c r="X4697" s="3">
        <f t="shared" si="73"/>
        <v>0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  <c r="X4698" s="3">
        <f t="shared" si="73"/>
        <v>0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  <c r="X4699" s="3">
        <f t="shared" si="73"/>
        <v>0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  <c r="X4700" s="3">
        <f t="shared" si="73"/>
        <v>0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  <c r="X4701" s="3">
        <f t="shared" si="73"/>
        <v>0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  <c r="X4702" s="3">
        <f t="shared" si="73"/>
        <v>0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  <c r="X4703" s="3">
        <f t="shared" si="73"/>
        <v>0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  <c r="X4704" s="3">
        <f t="shared" si="73"/>
        <v>0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  <c r="X4705" s="3">
        <f t="shared" si="73"/>
        <v>0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  <c r="X4706" s="3">
        <f t="shared" si="73"/>
        <v>0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  <c r="X4707" s="3">
        <f t="shared" si="73"/>
        <v>0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  <c r="X4708" s="3">
        <f t="shared" si="73"/>
        <v>0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  <c r="X4709" s="3">
        <f t="shared" si="73"/>
        <v>0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  <c r="X4710" s="3">
        <f t="shared" si="73"/>
        <v>0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  <c r="X4711" s="3">
        <f t="shared" si="73"/>
        <v>0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  <c r="X4712" s="3">
        <f t="shared" si="73"/>
        <v>0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  <c r="X4713" s="3">
        <f t="shared" si="73"/>
        <v>0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  <c r="X4714" s="3">
        <f t="shared" si="73"/>
        <v>0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  <c r="X4715" s="3">
        <f t="shared" si="73"/>
        <v>0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  <c r="X4716" s="3">
        <f t="shared" si="73"/>
        <v>0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  <c r="X4717" s="3">
        <f t="shared" si="73"/>
        <v>0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  <c r="X4718" s="3">
        <f t="shared" si="73"/>
        <v>0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  <c r="X4719" s="3">
        <f t="shared" si="73"/>
        <v>0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  <c r="X4720" s="3">
        <f t="shared" si="73"/>
        <v>1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  <c r="X4721" s="3">
        <f t="shared" si="73"/>
        <v>1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  <c r="X4722" s="3">
        <f t="shared" si="73"/>
        <v>1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  <c r="X4723" s="3">
        <f t="shared" si="73"/>
        <v>0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  <c r="X4724" s="3">
        <f t="shared" si="73"/>
        <v>0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  <c r="X4725" s="3">
        <f t="shared" si="73"/>
        <v>0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  <c r="X4726" s="3">
        <f t="shared" si="73"/>
        <v>0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  <c r="X4727" s="3">
        <f t="shared" si="73"/>
        <v>0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  <c r="X4728" s="3">
        <f t="shared" si="73"/>
        <v>0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  <c r="X4729" s="3">
        <f t="shared" si="73"/>
        <v>0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  <c r="X4730" s="3">
        <f t="shared" si="73"/>
        <v>0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  <c r="X4731" s="3">
        <f t="shared" si="73"/>
        <v>0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  <c r="X4732" s="3">
        <f t="shared" si="73"/>
        <v>0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  <c r="X4733" s="3">
        <f t="shared" si="73"/>
        <v>0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  <c r="X4734" s="3">
        <f t="shared" si="73"/>
        <v>0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  <c r="X4735" s="3">
        <f t="shared" si="73"/>
        <v>0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  <c r="X4736" s="3">
        <f t="shared" si="73"/>
        <v>0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  <c r="X4737" s="3">
        <f t="shared" si="73"/>
        <v>0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  <c r="X4738" s="3">
        <f t="shared" ref="X4738:X4801" si="74">IF(W4738="Yes", 1,0)</f>
        <v>0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  <c r="X4739" s="3">
        <f t="shared" si="74"/>
        <v>0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  <c r="X4740" s="3">
        <f t="shared" si="74"/>
        <v>0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  <c r="X4741" s="3">
        <f t="shared" si="74"/>
        <v>0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  <c r="X4742" s="3">
        <f t="shared" si="74"/>
        <v>0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  <c r="X4743" s="3">
        <f t="shared" si="74"/>
        <v>0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  <c r="X4744" s="3">
        <f t="shared" si="74"/>
        <v>0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  <c r="X4745" s="3">
        <f t="shared" si="74"/>
        <v>0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  <c r="X4746" s="3">
        <f t="shared" si="74"/>
        <v>0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  <c r="X4747" s="3">
        <f t="shared" si="74"/>
        <v>0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  <c r="X4748" s="3">
        <f t="shared" si="74"/>
        <v>0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  <c r="X4749" s="3">
        <f t="shared" si="74"/>
        <v>0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  <c r="X4750" s="3">
        <f t="shared" si="74"/>
        <v>0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  <c r="X4751" s="3">
        <f t="shared" si="74"/>
        <v>1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  <c r="X4752" s="3">
        <f t="shared" si="74"/>
        <v>0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  <c r="X4753" s="3">
        <f t="shared" si="74"/>
        <v>0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  <c r="X4754" s="3">
        <f t="shared" si="74"/>
        <v>0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  <c r="X4755" s="3">
        <f t="shared" si="74"/>
        <v>0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  <c r="X4756" s="3">
        <f t="shared" si="74"/>
        <v>0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  <c r="X4757" s="3">
        <f t="shared" si="74"/>
        <v>0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  <c r="X4758" s="3">
        <f t="shared" si="74"/>
        <v>0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  <c r="X4759" s="3">
        <f t="shared" si="74"/>
        <v>0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  <c r="X4760" s="3">
        <f t="shared" si="74"/>
        <v>0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  <c r="X4761" s="3">
        <f t="shared" si="74"/>
        <v>0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  <c r="X4762" s="3">
        <f t="shared" si="74"/>
        <v>0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  <c r="X4763" s="3">
        <f t="shared" si="74"/>
        <v>0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  <c r="X4764" s="3">
        <f t="shared" si="74"/>
        <v>0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  <c r="X4765" s="3">
        <f t="shared" si="74"/>
        <v>0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  <c r="X4766" s="3">
        <f t="shared" si="74"/>
        <v>0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  <c r="X4767" s="3">
        <f t="shared" si="74"/>
        <v>0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  <c r="X4768" s="3">
        <f t="shared" si="74"/>
        <v>0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  <c r="X4769" s="3">
        <f t="shared" si="74"/>
        <v>0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  <c r="X4770" s="3">
        <f t="shared" si="74"/>
        <v>0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  <c r="X4771" s="3">
        <f t="shared" si="74"/>
        <v>0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  <c r="X4772" s="3">
        <f t="shared" si="74"/>
        <v>0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  <c r="X4773" s="3">
        <f t="shared" si="74"/>
        <v>0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  <c r="X4774" s="3">
        <f t="shared" si="74"/>
        <v>0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  <c r="X4775" s="3">
        <f t="shared" si="74"/>
        <v>0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  <c r="X4776" s="3">
        <f t="shared" si="74"/>
        <v>0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  <c r="X4777" s="3">
        <f t="shared" si="74"/>
        <v>0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  <c r="X4778" s="3">
        <f t="shared" si="74"/>
        <v>0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  <c r="X4779" s="3">
        <f t="shared" si="74"/>
        <v>0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  <c r="X4780" s="3">
        <f t="shared" si="74"/>
        <v>1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  <c r="X4781" s="3">
        <f t="shared" si="74"/>
        <v>0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  <c r="X4782" s="3">
        <f t="shared" si="74"/>
        <v>0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  <c r="X4783" s="3">
        <f t="shared" si="74"/>
        <v>0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  <c r="X4784" s="3">
        <f t="shared" si="74"/>
        <v>0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  <c r="X4785" s="3">
        <f t="shared" si="74"/>
        <v>0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  <c r="X4786" s="3">
        <f t="shared" si="74"/>
        <v>0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  <c r="X4787" s="3">
        <f t="shared" si="74"/>
        <v>0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  <c r="X4788" s="3">
        <f t="shared" si="74"/>
        <v>0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  <c r="X4789" s="3">
        <f t="shared" si="74"/>
        <v>0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  <c r="X4790" s="3">
        <f t="shared" si="74"/>
        <v>0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  <c r="X4791" s="3">
        <f t="shared" si="74"/>
        <v>0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  <c r="X4792" s="3">
        <f t="shared" si="74"/>
        <v>0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  <c r="X4793" s="3">
        <f t="shared" si="74"/>
        <v>0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  <c r="X4794" s="3">
        <f t="shared" si="74"/>
        <v>0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  <c r="X4795" s="3">
        <f t="shared" si="74"/>
        <v>0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  <c r="X4796" s="3">
        <f t="shared" si="74"/>
        <v>0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  <c r="X4797" s="3">
        <f t="shared" si="74"/>
        <v>0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  <c r="X4798" s="3">
        <f t="shared" si="74"/>
        <v>0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  <c r="X4799" s="3">
        <f t="shared" si="74"/>
        <v>0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  <c r="X4800" s="3">
        <f t="shared" si="74"/>
        <v>0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  <c r="X4801" s="3">
        <f t="shared" si="74"/>
        <v>0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  <c r="X4802" s="3">
        <f t="shared" ref="X4802:X4865" si="75">IF(W4802="Yes", 1,0)</f>
        <v>0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  <c r="X4803" s="3">
        <f t="shared" si="75"/>
        <v>0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  <c r="X4804" s="3">
        <f t="shared" si="75"/>
        <v>0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  <c r="X4805" s="3">
        <f t="shared" si="75"/>
        <v>0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  <c r="X4806" s="3">
        <f t="shared" si="75"/>
        <v>0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  <c r="X4807" s="3">
        <f t="shared" si="75"/>
        <v>0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  <c r="X4808" s="3">
        <f t="shared" si="75"/>
        <v>0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  <c r="X4809" s="3">
        <f t="shared" si="75"/>
        <v>0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  <c r="X4810" s="3">
        <f t="shared" si="75"/>
        <v>0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  <c r="X4811" s="3">
        <f t="shared" si="75"/>
        <v>0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  <c r="X4812" s="3">
        <f t="shared" si="75"/>
        <v>0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  <c r="X4813" s="3">
        <f t="shared" si="75"/>
        <v>0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  <c r="X4814" s="3">
        <f t="shared" si="75"/>
        <v>0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  <c r="X4815" s="3">
        <f t="shared" si="75"/>
        <v>0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  <c r="X4816" s="3">
        <f t="shared" si="75"/>
        <v>0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  <c r="X4817" s="3">
        <f t="shared" si="75"/>
        <v>0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  <c r="X4818" s="3">
        <f t="shared" si="75"/>
        <v>0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  <c r="X4819" s="3">
        <f t="shared" si="75"/>
        <v>0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  <c r="X4820" s="3">
        <f t="shared" si="75"/>
        <v>0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  <c r="X4821" s="3">
        <f t="shared" si="75"/>
        <v>0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  <c r="X4822" s="3">
        <f t="shared" si="75"/>
        <v>0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  <c r="X4823" s="3">
        <f t="shared" si="75"/>
        <v>0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  <c r="X4824" s="3">
        <f t="shared" si="75"/>
        <v>0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  <c r="X4825" s="3">
        <f t="shared" si="75"/>
        <v>0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  <c r="X4826" s="3">
        <f t="shared" si="75"/>
        <v>0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  <c r="X4827" s="3">
        <f t="shared" si="75"/>
        <v>0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  <c r="X4828" s="3">
        <f t="shared" si="75"/>
        <v>0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  <c r="X4829" s="3">
        <f t="shared" si="75"/>
        <v>0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  <c r="X4830" s="3">
        <f t="shared" si="75"/>
        <v>0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  <c r="X4831" s="3">
        <f t="shared" si="75"/>
        <v>0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  <c r="X4832" s="3">
        <f t="shared" si="75"/>
        <v>0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  <c r="X4833" s="3">
        <f t="shared" si="75"/>
        <v>0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  <c r="X4834" s="3">
        <f t="shared" si="75"/>
        <v>0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  <c r="X4835" s="3">
        <f t="shared" si="75"/>
        <v>0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  <c r="X4836" s="3">
        <f t="shared" si="75"/>
        <v>0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  <c r="X4837" s="3">
        <f t="shared" si="75"/>
        <v>0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  <c r="X4838" s="3">
        <f t="shared" si="75"/>
        <v>0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  <c r="X4839" s="3">
        <f t="shared" si="75"/>
        <v>0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  <c r="X4840" s="3">
        <f t="shared" si="75"/>
        <v>0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  <c r="X4841" s="3">
        <f t="shared" si="75"/>
        <v>0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  <c r="X4842" s="3">
        <f t="shared" si="75"/>
        <v>0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  <c r="X4843" s="3">
        <f t="shared" si="75"/>
        <v>0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  <c r="X4844" s="3">
        <f t="shared" si="75"/>
        <v>0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  <c r="X4845" s="3">
        <f t="shared" si="75"/>
        <v>0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  <c r="X4846" s="3">
        <f t="shared" si="75"/>
        <v>0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  <c r="X4847" s="3">
        <f t="shared" si="75"/>
        <v>0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  <c r="X4848" s="3">
        <f t="shared" si="75"/>
        <v>0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  <c r="X4849" s="3">
        <f t="shared" si="75"/>
        <v>0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  <c r="X4850" s="3">
        <f t="shared" si="75"/>
        <v>0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  <c r="X4851" s="3">
        <f t="shared" si="75"/>
        <v>0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  <c r="X4852" s="3">
        <f t="shared" si="75"/>
        <v>0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  <c r="X4853" s="3">
        <f t="shared" si="75"/>
        <v>0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  <c r="X4854" s="3">
        <f t="shared" si="75"/>
        <v>0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  <c r="X4855" s="3">
        <f t="shared" si="75"/>
        <v>0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  <c r="X4856" s="3">
        <f t="shared" si="75"/>
        <v>0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  <c r="X4857" s="3">
        <f t="shared" si="75"/>
        <v>0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  <c r="X4858" s="3">
        <f t="shared" si="75"/>
        <v>0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  <c r="X4859" s="3">
        <f t="shared" si="75"/>
        <v>0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  <c r="X4860" s="3">
        <f t="shared" si="75"/>
        <v>0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  <c r="X4861" s="3">
        <f t="shared" si="75"/>
        <v>0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  <c r="X4862" s="3">
        <f t="shared" si="75"/>
        <v>0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  <c r="X4863" s="3">
        <f t="shared" si="75"/>
        <v>0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  <c r="X4864" s="3">
        <f t="shared" si="75"/>
        <v>0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  <c r="X4865" s="3">
        <f t="shared" si="75"/>
        <v>0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  <c r="X4866" s="3">
        <f t="shared" ref="X4866:X4929" si="76">IF(W4866="Yes", 1,0)</f>
        <v>0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  <c r="X4867" s="3">
        <f t="shared" si="76"/>
        <v>0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  <c r="X4868" s="3">
        <f t="shared" si="76"/>
        <v>0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  <c r="X4869" s="3">
        <f t="shared" si="76"/>
        <v>0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  <c r="X4870" s="3">
        <f t="shared" si="76"/>
        <v>0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  <c r="X4871" s="3">
        <f t="shared" si="76"/>
        <v>0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  <c r="X4872" s="3">
        <f t="shared" si="76"/>
        <v>0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  <c r="X4873" s="3">
        <f t="shared" si="76"/>
        <v>0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  <c r="X4874" s="3">
        <f t="shared" si="76"/>
        <v>0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  <c r="X4875" s="3">
        <f t="shared" si="76"/>
        <v>0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  <c r="X4876" s="3">
        <f t="shared" si="76"/>
        <v>0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  <c r="X4877" s="3">
        <f t="shared" si="76"/>
        <v>0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  <c r="X4878" s="3">
        <f t="shared" si="76"/>
        <v>0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  <c r="X4879" s="3">
        <f t="shared" si="76"/>
        <v>0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  <c r="X4880" s="3">
        <f t="shared" si="76"/>
        <v>0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  <c r="X4881" s="3">
        <f t="shared" si="76"/>
        <v>0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  <c r="X4882" s="3">
        <f t="shared" si="76"/>
        <v>0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  <c r="X4883" s="3">
        <f t="shared" si="76"/>
        <v>0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  <c r="X4884" s="3">
        <f t="shared" si="76"/>
        <v>0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  <c r="X4885" s="3">
        <f t="shared" si="76"/>
        <v>0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  <c r="X4886" s="3">
        <f t="shared" si="76"/>
        <v>0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  <c r="X4887" s="3">
        <f t="shared" si="76"/>
        <v>0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  <c r="X4888" s="3">
        <f t="shared" si="76"/>
        <v>0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  <c r="X4889" s="3">
        <f t="shared" si="76"/>
        <v>0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  <c r="X4890" s="3">
        <f t="shared" si="76"/>
        <v>0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  <c r="X4891" s="3">
        <f t="shared" si="76"/>
        <v>0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  <c r="X4892" s="3">
        <f t="shared" si="76"/>
        <v>0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  <c r="X4893" s="3">
        <f t="shared" si="76"/>
        <v>0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  <c r="X4894" s="3">
        <f t="shared" si="76"/>
        <v>0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  <c r="X4895" s="3">
        <f t="shared" si="76"/>
        <v>0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  <c r="X4896" s="3">
        <f t="shared" si="76"/>
        <v>0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  <c r="X4897" s="3">
        <f t="shared" si="76"/>
        <v>0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  <c r="X4898" s="3">
        <f t="shared" si="76"/>
        <v>0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  <c r="X4899" s="3">
        <f t="shared" si="76"/>
        <v>0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  <c r="X4900" s="3">
        <f t="shared" si="76"/>
        <v>0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  <c r="X4901" s="3">
        <f t="shared" si="76"/>
        <v>0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  <c r="X4902" s="3">
        <f t="shared" si="76"/>
        <v>0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  <c r="X4903" s="3">
        <f t="shared" si="76"/>
        <v>0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  <c r="X4904" s="3">
        <f t="shared" si="76"/>
        <v>0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  <c r="X4905" s="3">
        <f t="shared" si="76"/>
        <v>0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  <c r="X4906" s="3">
        <f t="shared" si="76"/>
        <v>0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  <c r="X4907" s="3">
        <f t="shared" si="76"/>
        <v>0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  <c r="X4908" s="3">
        <f t="shared" si="76"/>
        <v>0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  <c r="X4909" s="3">
        <f t="shared" si="76"/>
        <v>0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  <c r="X4910" s="3">
        <f t="shared" si="76"/>
        <v>0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  <c r="X4911" s="3">
        <f t="shared" si="76"/>
        <v>1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  <c r="X4912" s="3">
        <f t="shared" si="76"/>
        <v>1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  <c r="X4913" s="3">
        <f t="shared" si="76"/>
        <v>1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  <c r="X4914" s="3">
        <f t="shared" si="76"/>
        <v>1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  <c r="X4915" s="3">
        <f t="shared" si="76"/>
        <v>1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  <c r="X4916" s="3">
        <f t="shared" si="76"/>
        <v>0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  <c r="X4917" s="3">
        <f t="shared" si="76"/>
        <v>0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  <c r="X4918" s="3">
        <f t="shared" si="76"/>
        <v>0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  <c r="X4919" s="3">
        <f t="shared" si="76"/>
        <v>0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  <c r="X4920" s="3">
        <f t="shared" si="76"/>
        <v>0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  <c r="X4921" s="3">
        <f t="shared" si="76"/>
        <v>0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  <c r="X4922" s="3">
        <f t="shared" si="76"/>
        <v>0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  <c r="X4923" s="3">
        <f t="shared" si="76"/>
        <v>0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  <c r="X4924" s="3">
        <f t="shared" si="76"/>
        <v>0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  <c r="X4925" s="3">
        <f t="shared" si="76"/>
        <v>0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  <c r="X4926" s="3">
        <f t="shared" si="76"/>
        <v>0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  <c r="X4927" s="3">
        <f t="shared" si="76"/>
        <v>0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  <c r="X4928" s="3">
        <f t="shared" si="76"/>
        <v>0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  <c r="X4929" s="3">
        <f t="shared" si="76"/>
        <v>0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  <c r="X4930" s="3">
        <f t="shared" ref="X4930:X4993" si="77">IF(W4930="Yes", 1,0)</f>
        <v>0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  <c r="X4931" s="3">
        <f t="shared" si="77"/>
        <v>0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  <c r="X4932" s="3">
        <f t="shared" si="77"/>
        <v>0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  <c r="X4933" s="3">
        <f t="shared" si="77"/>
        <v>0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  <c r="X4934" s="3">
        <f t="shared" si="77"/>
        <v>0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  <c r="X4935" s="3">
        <f t="shared" si="77"/>
        <v>0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  <c r="X4936" s="3">
        <f t="shared" si="77"/>
        <v>0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  <c r="X4937" s="3">
        <f t="shared" si="77"/>
        <v>0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  <c r="X4938" s="3">
        <f t="shared" si="77"/>
        <v>0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  <c r="X4939" s="3">
        <f t="shared" si="77"/>
        <v>0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  <c r="X4940" s="3">
        <f t="shared" si="77"/>
        <v>0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  <c r="X4941" s="3">
        <f t="shared" si="77"/>
        <v>0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  <c r="X4942" s="3">
        <f t="shared" si="77"/>
        <v>0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  <c r="X4943" s="3">
        <f t="shared" si="77"/>
        <v>0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  <c r="X4944" s="3">
        <f t="shared" si="77"/>
        <v>0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  <c r="X4945" s="3">
        <f t="shared" si="77"/>
        <v>0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  <c r="X4946" s="3">
        <f t="shared" si="77"/>
        <v>1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  <c r="X4947" s="3">
        <f t="shared" si="77"/>
        <v>1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  <c r="X4948" s="3">
        <f t="shared" si="77"/>
        <v>1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  <c r="X4949" s="3">
        <f t="shared" si="77"/>
        <v>0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  <c r="X4950" s="3">
        <f t="shared" si="77"/>
        <v>0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  <c r="X4951" s="3">
        <f t="shared" si="77"/>
        <v>0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  <c r="X4952" s="3">
        <f t="shared" si="77"/>
        <v>0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  <c r="X4953" s="3">
        <f t="shared" si="77"/>
        <v>0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  <c r="X4954" s="3">
        <f t="shared" si="77"/>
        <v>1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  <c r="X4955" s="3">
        <f t="shared" si="77"/>
        <v>0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  <c r="X4956" s="3">
        <f t="shared" si="77"/>
        <v>0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  <c r="X4957" s="3">
        <f t="shared" si="77"/>
        <v>0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  <c r="X4958" s="3">
        <f t="shared" si="77"/>
        <v>0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  <c r="X4959" s="3">
        <f t="shared" si="77"/>
        <v>0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  <c r="X4960" s="3">
        <f t="shared" si="77"/>
        <v>0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  <c r="X4961" s="3">
        <f t="shared" si="77"/>
        <v>0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  <c r="X4962" s="3">
        <f t="shared" si="77"/>
        <v>0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  <c r="X4963" s="3">
        <f t="shared" si="77"/>
        <v>0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  <c r="X4964" s="3">
        <f t="shared" si="77"/>
        <v>0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  <c r="X4965" s="3">
        <f t="shared" si="77"/>
        <v>0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  <c r="X4966" s="3">
        <f t="shared" si="77"/>
        <v>0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  <c r="X4967" s="3">
        <f t="shared" si="77"/>
        <v>0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  <c r="X4968" s="3">
        <f t="shared" si="77"/>
        <v>0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  <c r="X4969" s="3">
        <f t="shared" si="77"/>
        <v>0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  <c r="X4970" s="3">
        <f t="shared" si="77"/>
        <v>0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  <c r="X4971" s="3">
        <f t="shared" si="77"/>
        <v>0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  <c r="X4972" s="3">
        <f t="shared" si="77"/>
        <v>0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  <c r="X4973" s="3">
        <f t="shared" si="77"/>
        <v>0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  <c r="X4974" s="3">
        <f t="shared" si="77"/>
        <v>0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  <c r="X4975" s="3">
        <f t="shared" si="77"/>
        <v>0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  <c r="X4976" s="3">
        <f t="shared" si="77"/>
        <v>0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  <c r="X4977" s="3">
        <f t="shared" si="77"/>
        <v>0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  <c r="X4978" s="3">
        <f t="shared" si="77"/>
        <v>0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  <c r="X4979" s="3">
        <f t="shared" si="77"/>
        <v>0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  <c r="X4980" s="3">
        <f t="shared" si="77"/>
        <v>0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  <c r="X4981" s="3">
        <f t="shared" si="77"/>
        <v>0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  <c r="X4982" s="3">
        <f t="shared" si="77"/>
        <v>0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  <c r="X4983" s="3">
        <f t="shared" si="77"/>
        <v>0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  <c r="X4984" s="3">
        <f t="shared" si="77"/>
        <v>0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  <c r="X4985" s="3">
        <f t="shared" si="77"/>
        <v>0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  <c r="X4986" s="3">
        <f t="shared" si="77"/>
        <v>0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  <c r="X4987" s="3">
        <f t="shared" si="77"/>
        <v>0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  <c r="X4988" s="3">
        <f t="shared" si="77"/>
        <v>0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  <c r="X4989" s="3">
        <f t="shared" si="77"/>
        <v>0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  <c r="X4990" s="3">
        <f t="shared" si="77"/>
        <v>0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  <c r="X4991" s="3">
        <f t="shared" si="77"/>
        <v>0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  <c r="X4992" s="3">
        <f t="shared" si="77"/>
        <v>0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  <c r="X4993" s="3">
        <f t="shared" si="77"/>
        <v>0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  <c r="X4994" s="3">
        <f t="shared" ref="X4994:X5057" si="78">IF(W4994="Yes", 1,0)</f>
        <v>0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  <c r="X4995" s="3">
        <f t="shared" si="78"/>
        <v>0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  <c r="X4996" s="3">
        <f t="shared" si="78"/>
        <v>0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  <c r="X4997" s="3">
        <f t="shared" si="78"/>
        <v>0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  <c r="X4998" s="3">
        <f t="shared" si="78"/>
        <v>0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  <c r="X4999" s="3">
        <f t="shared" si="78"/>
        <v>0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  <c r="X5000" s="3">
        <f t="shared" si="78"/>
        <v>0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  <c r="X5001" s="3">
        <f t="shared" si="78"/>
        <v>0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  <c r="X5002" s="3">
        <f t="shared" si="78"/>
        <v>0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  <c r="X5003" s="3">
        <f t="shared" si="78"/>
        <v>0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  <c r="X5004" s="3">
        <f t="shared" si="78"/>
        <v>0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  <c r="X5005" s="3">
        <f t="shared" si="78"/>
        <v>0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  <c r="X5006" s="3">
        <f t="shared" si="78"/>
        <v>0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  <c r="X5007" s="3">
        <f t="shared" si="78"/>
        <v>0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  <c r="X5008" s="3">
        <f t="shared" si="78"/>
        <v>0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  <c r="X5009" s="3">
        <f t="shared" si="78"/>
        <v>0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  <c r="X5010" s="3">
        <f t="shared" si="78"/>
        <v>0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  <c r="X5011" s="3">
        <f t="shared" si="78"/>
        <v>0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  <c r="X5012" s="3">
        <f t="shared" si="78"/>
        <v>0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  <c r="X5013" s="3">
        <f t="shared" si="78"/>
        <v>0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  <c r="X5014" s="3">
        <f t="shared" si="78"/>
        <v>0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  <c r="X5015" s="3">
        <f t="shared" si="78"/>
        <v>0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  <c r="X5016" s="3">
        <f t="shared" si="78"/>
        <v>0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  <c r="X5017" s="3">
        <f t="shared" si="78"/>
        <v>0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  <c r="X5018" s="3">
        <f t="shared" si="78"/>
        <v>0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  <c r="X5019" s="3">
        <f t="shared" si="78"/>
        <v>0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  <c r="X5020" s="3">
        <f t="shared" si="78"/>
        <v>0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  <c r="X5021" s="3">
        <f t="shared" si="78"/>
        <v>0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  <c r="X5022" s="3">
        <f t="shared" si="78"/>
        <v>0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  <c r="X5023" s="3">
        <f t="shared" si="78"/>
        <v>0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  <c r="X5024" s="3">
        <f t="shared" si="78"/>
        <v>0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  <c r="X5025" s="3">
        <f t="shared" si="78"/>
        <v>0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  <c r="X5026" s="3">
        <f t="shared" si="78"/>
        <v>0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  <c r="X5027" s="3">
        <f t="shared" si="78"/>
        <v>0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  <c r="X5028" s="3">
        <f t="shared" si="78"/>
        <v>0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  <c r="X5029" s="3">
        <f t="shared" si="78"/>
        <v>0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  <c r="X5030" s="3">
        <f t="shared" si="78"/>
        <v>0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  <c r="X5031" s="3">
        <f t="shared" si="78"/>
        <v>0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  <c r="X5032" s="3">
        <f t="shared" si="78"/>
        <v>0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  <c r="X5033" s="3">
        <f t="shared" si="78"/>
        <v>0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  <c r="X5034" s="3">
        <f t="shared" si="78"/>
        <v>0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  <c r="X5035" s="3">
        <f t="shared" si="78"/>
        <v>0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  <c r="X5036" s="3">
        <f t="shared" si="78"/>
        <v>0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  <c r="X5037" s="3">
        <f t="shared" si="78"/>
        <v>0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  <c r="X5038" s="3">
        <f t="shared" si="78"/>
        <v>0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  <c r="X5039" s="3">
        <f t="shared" si="78"/>
        <v>0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  <c r="X5040" s="3">
        <f t="shared" si="78"/>
        <v>0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  <c r="X5041" s="3">
        <f t="shared" si="78"/>
        <v>0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  <c r="X5042" s="3">
        <f t="shared" si="78"/>
        <v>0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  <c r="X5043" s="3">
        <f t="shared" si="78"/>
        <v>0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  <c r="X5044" s="3">
        <f t="shared" si="78"/>
        <v>0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  <c r="X5045" s="3">
        <f t="shared" si="78"/>
        <v>0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  <c r="X5046" s="3">
        <f t="shared" si="78"/>
        <v>0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  <c r="X5047" s="3">
        <f t="shared" si="78"/>
        <v>0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  <c r="X5048" s="3">
        <f t="shared" si="78"/>
        <v>0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  <c r="X5049" s="3">
        <f t="shared" si="78"/>
        <v>0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  <c r="X5050" s="3">
        <f t="shared" si="78"/>
        <v>0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  <c r="X5051" s="3">
        <f t="shared" si="78"/>
        <v>0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  <c r="X5052" s="3">
        <f t="shared" si="78"/>
        <v>0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  <c r="X5053" s="3">
        <f t="shared" si="78"/>
        <v>0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  <c r="X5054" s="3">
        <f t="shared" si="78"/>
        <v>0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  <c r="X5055" s="3">
        <f t="shared" si="78"/>
        <v>0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  <c r="X5056" s="3">
        <f t="shared" si="78"/>
        <v>0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  <c r="X5057" s="3">
        <f t="shared" si="78"/>
        <v>0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  <c r="X5058" s="3">
        <f t="shared" ref="X5058:X5121" si="79">IF(W5058="Yes", 1,0)</f>
        <v>1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  <c r="X5059" s="3">
        <f t="shared" si="79"/>
        <v>1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  <c r="X5060" s="3">
        <f t="shared" si="79"/>
        <v>0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  <c r="X5061" s="3">
        <f t="shared" si="79"/>
        <v>0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  <c r="X5062" s="3">
        <f t="shared" si="79"/>
        <v>0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  <c r="X5063" s="3">
        <f t="shared" si="79"/>
        <v>0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  <c r="X5064" s="3">
        <f t="shared" si="79"/>
        <v>0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  <c r="X5065" s="3">
        <f t="shared" si="79"/>
        <v>0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  <c r="X5066" s="3">
        <f t="shared" si="79"/>
        <v>0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  <c r="X5067" s="3">
        <f t="shared" si="79"/>
        <v>0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  <c r="X5068" s="3">
        <f t="shared" si="79"/>
        <v>0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  <c r="X5069" s="3">
        <f t="shared" si="79"/>
        <v>0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  <c r="X5070" s="3">
        <f t="shared" si="79"/>
        <v>0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  <c r="X5071" s="3">
        <f t="shared" si="79"/>
        <v>0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  <c r="X5072" s="3">
        <f t="shared" si="79"/>
        <v>0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  <c r="X5073" s="3">
        <f t="shared" si="79"/>
        <v>0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  <c r="X5074" s="3">
        <f t="shared" si="79"/>
        <v>0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  <c r="X5075" s="3">
        <f t="shared" si="79"/>
        <v>0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  <c r="X5076" s="3">
        <f t="shared" si="79"/>
        <v>0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  <c r="X5077" s="3">
        <f t="shared" si="79"/>
        <v>0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  <c r="X5078" s="3">
        <f t="shared" si="79"/>
        <v>0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  <c r="X5079" s="3">
        <f t="shared" si="79"/>
        <v>0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  <c r="X5080" s="3">
        <f t="shared" si="79"/>
        <v>0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  <c r="X5081" s="3">
        <f t="shared" si="79"/>
        <v>0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  <c r="X5082" s="3">
        <f t="shared" si="79"/>
        <v>0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  <c r="X5083" s="3">
        <f t="shared" si="79"/>
        <v>0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  <c r="X5084" s="3">
        <f t="shared" si="79"/>
        <v>0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  <c r="X5085" s="3">
        <f t="shared" si="79"/>
        <v>0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  <c r="X5086" s="3">
        <f t="shared" si="79"/>
        <v>0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  <c r="X5087" s="3">
        <f t="shared" si="79"/>
        <v>0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  <c r="X5088" s="3">
        <f t="shared" si="79"/>
        <v>0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  <c r="X5089" s="3">
        <f t="shared" si="79"/>
        <v>0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  <c r="X5090" s="3">
        <f t="shared" si="79"/>
        <v>0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  <c r="X5091" s="3">
        <f t="shared" si="79"/>
        <v>0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  <c r="X5092" s="3">
        <f t="shared" si="79"/>
        <v>0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  <c r="X5093" s="3">
        <f t="shared" si="79"/>
        <v>0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  <c r="X5094" s="3">
        <f t="shared" si="79"/>
        <v>0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  <c r="X5095" s="3">
        <f t="shared" si="79"/>
        <v>1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  <c r="X5096" s="3">
        <f t="shared" si="79"/>
        <v>1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  <c r="X5097" s="3">
        <f t="shared" si="79"/>
        <v>1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  <c r="X5098" s="3">
        <f t="shared" si="79"/>
        <v>1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  <c r="X5099" s="3">
        <f t="shared" si="79"/>
        <v>1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  <c r="X5100" s="3">
        <f t="shared" si="79"/>
        <v>1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  <c r="X5101" s="3">
        <f t="shared" si="79"/>
        <v>0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  <c r="X5102" s="3">
        <f t="shared" si="79"/>
        <v>0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  <c r="X5103" s="3">
        <f t="shared" si="79"/>
        <v>0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  <c r="X5104" s="3">
        <f t="shared" si="79"/>
        <v>0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  <c r="X5105" s="3">
        <f t="shared" si="79"/>
        <v>0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  <c r="X5106" s="3">
        <f t="shared" si="79"/>
        <v>0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  <c r="X5107" s="3">
        <f t="shared" si="79"/>
        <v>0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  <c r="X5108" s="3">
        <f t="shared" si="79"/>
        <v>0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  <c r="X5109" s="3">
        <f t="shared" si="79"/>
        <v>0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  <c r="X5110" s="3">
        <f t="shared" si="79"/>
        <v>0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  <c r="X5111" s="3">
        <f t="shared" si="79"/>
        <v>0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  <c r="X5112" s="3">
        <f t="shared" si="79"/>
        <v>0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  <c r="X5113" s="3">
        <f t="shared" si="79"/>
        <v>0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  <c r="X5114" s="3">
        <f t="shared" si="79"/>
        <v>0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  <c r="X5115" s="3">
        <f t="shared" si="79"/>
        <v>0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  <c r="X5116" s="3">
        <f t="shared" si="79"/>
        <v>0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  <c r="X5117" s="3">
        <f t="shared" si="79"/>
        <v>0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  <c r="X5118" s="3">
        <f t="shared" si="79"/>
        <v>0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  <c r="X5119" s="3">
        <f t="shared" si="79"/>
        <v>0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  <c r="X5120" s="3">
        <f t="shared" si="79"/>
        <v>0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  <c r="X5121" s="3">
        <f t="shared" si="79"/>
        <v>0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  <c r="X5122" s="3">
        <f t="shared" ref="X5122:X5185" si="80">IF(W5122="Yes", 1,0)</f>
        <v>0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  <c r="X5123" s="3">
        <f t="shared" si="80"/>
        <v>0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  <c r="X5124" s="3">
        <f t="shared" si="80"/>
        <v>0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  <c r="X5125" s="3">
        <f t="shared" si="80"/>
        <v>0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  <c r="X5126" s="3">
        <f t="shared" si="80"/>
        <v>1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  <c r="X5127" s="3">
        <f t="shared" si="80"/>
        <v>1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  <c r="X5128" s="3">
        <f t="shared" si="80"/>
        <v>1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  <c r="X5129" s="3">
        <f t="shared" si="80"/>
        <v>1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  <c r="X5130" s="3">
        <f t="shared" si="80"/>
        <v>1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  <c r="X5131" s="3">
        <f t="shared" si="80"/>
        <v>1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  <c r="X5132" s="3">
        <f t="shared" si="80"/>
        <v>1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  <c r="X5133" s="3">
        <f t="shared" si="80"/>
        <v>0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  <c r="X5134" s="3">
        <f t="shared" si="80"/>
        <v>0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  <c r="X5135" s="3">
        <f t="shared" si="80"/>
        <v>0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  <c r="X5136" s="3">
        <f t="shared" si="80"/>
        <v>0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  <c r="X5137" s="3">
        <f t="shared" si="80"/>
        <v>1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  <c r="X5138" s="3">
        <f t="shared" si="80"/>
        <v>0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  <c r="X5139" s="3">
        <f t="shared" si="80"/>
        <v>0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  <c r="X5140" s="3">
        <f t="shared" si="80"/>
        <v>0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  <c r="X5141" s="3">
        <f t="shared" si="80"/>
        <v>0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  <c r="X5142" s="3">
        <f t="shared" si="80"/>
        <v>0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  <c r="X5143" s="3">
        <f t="shared" si="80"/>
        <v>0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  <c r="X5144" s="3">
        <f t="shared" si="80"/>
        <v>0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  <c r="X5145" s="3">
        <f t="shared" si="80"/>
        <v>0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  <c r="X5146" s="3">
        <f t="shared" si="80"/>
        <v>0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  <c r="X5147" s="3">
        <f t="shared" si="80"/>
        <v>0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  <c r="X5148" s="3">
        <f t="shared" si="80"/>
        <v>0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  <c r="X5149" s="3">
        <f t="shared" si="80"/>
        <v>0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  <c r="X5150" s="3">
        <f t="shared" si="80"/>
        <v>0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  <c r="X5151" s="3">
        <f t="shared" si="80"/>
        <v>0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  <c r="X5152" s="3">
        <f t="shared" si="80"/>
        <v>0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  <c r="X5153" s="3">
        <f t="shared" si="80"/>
        <v>0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  <c r="X5154" s="3">
        <f t="shared" si="80"/>
        <v>0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  <c r="X5155" s="3">
        <f t="shared" si="80"/>
        <v>0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  <c r="X5156" s="3">
        <f t="shared" si="80"/>
        <v>0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  <c r="X5157" s="3">
        <f t="shared" si="80"/>
        <v>0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  <c r="X5158" s="3">
        <f t="shared" si="80"/>
        <v>0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  <c r="X5159" s="3">
        <f t="shared" si="80"/>
        <v>0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  <c r="X5160" s="3">
        <f t="shared" si="80"/>
        <v>0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  <c r="X5161" s="3">
        <f t="shared" si="80"/>
        <v>0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  <c r="X5162" s="3">
        <f t="shared" si="80"/>
        <v>0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  <c r="X5163" s="3">
        <f t="shared" si="80"/>
        <v>0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  <c r="X5164" s="3">
        <f t="shared" si="80"/>
        <v>0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  <c r="X5165" s="3">
        <f t="shared" si="80"/>
        <v>1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  <c r="X5166" s="3">
        <f t="shared" si="80"/>
        <v>0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  <c r="X5167" s="3">
        <f t="shared" si="80"/>
        <v>0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  <c r="X5168" s="3">
        <f t="shared" si="80"/>
        <v>0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  <c r="X5169" s="3">
        <f t="shared" si="80"/>
        <v>0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  <c r="X5170" s="3">
        <f t="shared" si="80"/>
        <v>0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  <c r="X5171" s="3">
        <f t="shared" si="80"/>
        <v>0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  <c r="X5172" s="3">
        <f t="shared" si="80"/>
        <v>0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  <c r="X5173" s="3">
        <f t="shared" si="80"/>
        <v>0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  <c r="X5174" s="3">
        <f t="shared" si="80"/>
        <v>0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  <c r="X5175" s="3">
        <f t="shared" si="80"/>
        <v>0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  <c r="X5176" s="3">
        <f t="shared" si="80"/>
        <v>0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  <c r="X5177" s="3">
        <f t="shared" si="80"/>
        <v>0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  <c r="X5178" s="3">
        <f t="shared" si="80"/>
        <v>0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  <c r="X5179" s="3">
        <f t="shared" si="80"/>
        <v>0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  <c r="X5180" s="3">
        <f t="shared" si="80"/>
        <v>0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  <c r="X5181" s="3">
        <f t="shared" si="80"/>
        <v>0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  <c r="X5182" s="3">
        <f t="shared" si="80"/>
        <v>0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  <c r="X5183" s="3">
        <f t="shared" si="80"/>
        <v>0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  <c r="X5184" s="3">
        <f t="shared" si="80"/>
        <v>0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  <c r="X5185" s="3">
        <f t="shared" si="80"/>
        <v>0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  <c r="X5186" s="3">
        <f t="shared" ref="X5186:X5249" si="81">IF(W5186="Yes", 1,0)</f>
        <v>0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  <c r="X5187" s="3">
        <f t="shared" si="81"/>
        <v>0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  <c r="X5188" s="3">
        <f t="shared" si="81"/>
        <v>0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  <c r="X5189" s="3">
        <f t="shared" si="81"/>
        <v>0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  <c r="X5190" s="3">
        <f t="shared" si="81"/>
        <v>0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  <c r="X5191" s="3">
        <f t="shared" si="81"/>
        <v>1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  <c r="X5192" s="3">
        <f t="shared" si="81"/>
        <v>1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  <c r="X5193" s="3">
        <f t="shared" si="81"/>
        <v>0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  <c r="X5194" s="3">
        <f t="shared" si="81"/>
        <v>0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  <c r="X5195" s="3">
        <f t="shared" si="81"/>
        <v>0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  <c r="X5196" s="3">
        <f t="shared" si="81"/>
        <v>0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  <c r="X5197" s="3">
        <f t="shared" si="81"/>
        <v>0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  <c r="X5198" s="3">
        <f t="shared" si="81"/>
        <v>0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  <c r="X5199" s="3">
        <f t="shared" si="81"/>
        <v>0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  <c r="X5200" s="3">
        <f t="shared" si="81"/>
        <v>0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  <c r="X5201" s="3">
        <f t="shared" si="81"/>
        <v>0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  <c r="X5202" s="3">
        <f t="shared" si="81"/>
        <v>0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  <c r="X5203" s="3">
        <f t="shared" si="81"/>
        <v>0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  <c r="X5204" s="3">
        <f t="shared" si="81"/>
        <v>0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  <c r="X5205" s="3">
        <f t="shared" si="81"/>
        <v>0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  <c r="X5206" s="3">
        <f t="shared" si="81"/>
        <v>0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  <c r="X5207" s="3">
        <f t="shared" si="81"/>
        <v>0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  <c r="X5208" s="3">
        <f t="shared" si="81"/>
        <v>0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  <c r="X5209" s="3">
        <f t="shared" si="81"/>
        <v>0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  <c r="X5210" s="3">
        <f t="shared" si="81"/>
        <v>0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  <c r="X5211" s="3">
        <f t="shared" si="81"/>
        <v>0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  <c r="X5212" s="3">
        <f t="shared" si="81"/>
        <v>0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  <c r="X5213" s="3">
        <f t="shared" si="81"/>
        <v>0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  <c r="X5214" s="3">
        <f t="shared" si="81"/>
        <v>0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  <c r="X5215" s="3">
        <f t="shared" si="81"/>
        <v>0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  <c r="X5216" s="3">
        <f t="shared" si="81"/>
        <v>0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  <c r="X5217" s="3">
        <f t="shared" si="81"/>
        <v>0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  <c r="X5218" s="3">
        <f t="shared" si="81"/>
        <v>0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  <c r="X5219" s="3">
        <f t="shared" si="81"/>
        <v>0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  <c r="X5220" s="3">
        <f t="shared" si="81"/>
        <v>0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  <c r="X5221" s="3">
        <f t="shared" si="81"/>
        <v>0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  <c r="X5222" s="3">
        <f t="shared" si="81"/>
        <v>0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  <c r="X5223" s="3">
        <f t="shared" si="81"/>
        <v>0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  <c r="X5224" s="3">
        <f t="shared" si="81"/>
        <v>0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  <c r="X5225" s="3">
        <f t="shared" si="81"/>
        <v>0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  <c r="X5226" s="3">
        <f t="shared" si="81"/>
        <v>0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  <c r="X5227" s="3">
        <f t="shared" si="81"/>
        <v>0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  <c r="X5228" s="3">
        <f t="shared" si="81"/>
        <v>0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  <c r="X5229" s="3">
        <f t="shared" si="81"/>
        <v>0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  <c r="X5230" s="3">
        <f t="shared" si="81"/>
        <v>0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  <c r="X5231" s="3">
        <f t="shared" si="81"/>
        <v>0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  <c r="X5232" s="3">
        <f t="shared" si="81"/>
        <v>0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  <c r="X5233" s="3">
        <f t="shared" si="81"/>
        <v>0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  <c r="X5234" s="3">
        <f t="shared" si="81"/>
        <v>0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  <c r="X5235" s="3">
        <f t="shared" si="81"/>
        <v>0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  <c r="X5236" s="3">
        <f t="shared" si="81"/>
        <v>0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  <c r="X5237" s="3">
        <f t="shared" si="81"/>
        <v>0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  <c r="X5238" s="3">
        <f t="shared" si="81"/>
        <v>1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  <c r="X5239" s="3">
        <f t="shared" si="81"/>
        <v>1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  <c r="X5240" s="3">
        <f t="shared" si="81"/>
        <v>1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  <c r="X5241" s="3">
        <f t="shared" si="81"/>
        <v>0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  <c r="X5242" s="3">
        <f t="shared" si="81"/>
        <v>0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  <c r="X5243" s="3">
        <f t="shared" si="81"/>
        <v>0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  <c r="X5244" s="3">
        <f t="shared" si="81"/>
        <v>0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  <c r="X5245" s="3">
        <f t="shared" si="81"/>
        <v>0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  <c r="X5246" s="3">
        <f t="shared" si="81"/>
        <v>0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  <c r="X5247" s="3">
        <f t="shared" si="81"/>
        <v>0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  <c r="X5248" s="3">
        <f t="shared" si="81"/>
        <v>0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  <c r="X5249" s="3">
        <f t="shared" si="81"/>
        <v>0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  <c r="X5250" s="3">
        <f t="shared" ref="X5250:X5313" si="82">IF(W5250="Yes", 1,0)</f>
        <v>0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  <c r="X5251" s="3">
        <f t="shared" si="82"/>
        <v>0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  <c r="X5252" s="3">
        <f t="shared" si="82"/>
        <v>0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  <c r="X5253" s="3">
        <f t="shared" si="82"/>
        <v>0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  <c r="X5254" s="3">
        <f t="shared" si="82"/>
        <v>0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  <c r="X5255" s="3">
        <f t="shared" si="82"/>
        <v>0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  <c r="X5256" s="3">
        <f t="shared" si="82"/>
        <v>0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  <c r="X5257" s="3">
        <f t="shared" si="82"/>
        <v>0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  <c r="X5258" s="3">
        <f t="shared" si="82"/>
        <v>0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  <c r="X5259" s="3">
        <f t="shared" si="82"/>
        <v>0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  <c r="X5260" s="3">
        <f t="shared" si="82"/>
        <v>0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  <c r="X5261" s="3">
        <f t="shared" si="82"/>
        <v>0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  <c r="X5262" s="3">
        <f t="shared" si="82"/>
        <v>0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  <c r="X5263" s="3">
        <f t="shared" si="82"/>
        <v>0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  <c r="X5264" s="3">
        <f t="shared" si="82"/>
        <v>0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  <c r="X5265" s="3">
        <f t="shared" si="82"/>
        <v>0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  <c r="X5266" s="3">
        <f t="shared" si="82"/>
        <v>0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  <c r="X5267" s="3">
        <f t="shared" si="82"/>
        <v>1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  <c r="X5268" s="3">
        <f t="shared" si="82"/>
        <v>1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  <c r="X5269" s="3">
        <f t="shared" si="82"/>
        <v>1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  <c r="X5270" s="3">
        <f t="shared" si="82"/>
        <v>0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  <c r="X5271" s="3">
        <f t="shared" si="82"/>
        <v>0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  <c r="X5272" s="3">
        <f t="shared" si="82"/>
        <v>0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  <c r="X5273" s="3">
        <f t="shared" si="82"/>
        <v>0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  <c r="X5274" s="3">
        <f t="shared" si="82"/>
        <v>0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  <c r="X5275" s="3">
        <f t="shared" si="82"/>
        <v>0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  <c r="X5276" s="3">
        <f t="shared" si="82"/>
        <v>0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  <c r="X5277" s="3">
        <f t="shared" si="82"/>
        <v>0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  <c r="X5278" s="3">
        <f t="shared" si="82"/>
        <v>0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  <c r="X5279" s="3">
        <f t="shared" si="82"/>
        <v>0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  <c r="X5280" s="3">
        <f t="shared" si="82"/>
        <v>0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  <c r="X5281" s="3">
        <f t="shared" si="82"/>
        <v>0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  <c r="X5282" s="3">
        <f t="shared" si="82"/>
        <v>0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  <c r="X5283" s="3">
        <f t="shared" si="82"/>
        <v>1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  <c r="X5284" s="3">
        <f t="shared" si="82"/>
        <v>1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  <c r="X5285" s="3">
        <f t="shared" si="82"/>
        <v>0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  <c r="X5286" s="3">
        <f t="shared" si="82"/>
        <v>0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  <c r="X5287" s="3">
        <f t="shared" si="82"/>
        <v>0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  <c r="X5288" s="3">
        <f t="shared" si="82"/>
        <v>0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  <c r="X5289" s="3">
        <f t="shared" si="82"/>
        <v>0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  <c r="X5290" s="3">
        <f t="shared" si="82"/>
        <v>0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  <c r="X5291" s="3">
        <f t="shared" si="82"/>
        <v>0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  <c r="X5292" s="3">
        <f t="shared" si="82"/>
        <v>0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  <c r="X5293" s="3">
        <f t="shared" si="82"/>
        <v>0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  <c r="X5294" s="3">
        <f t="shared" si="82"/>
        <v>0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  <c r="X5295" s="3">
        <f t="shared" si="82"/>
        <v>0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  <c r="X5296" s="3">
        <f t="shared" si="82"/>
        <v>0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  <c r="X5297" s="3">
        <f t="shared" si="82"/>
        <v>0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  <c r="X5298" s="3">
        <f t="shared" si="82"/>
        <v>0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  <c r="X5299" s="3">
        <f t="shared" si="82"/>
        <v>0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  <c r="X5300" s="3">
        <f t="shared" si="82"/>
        <v>0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  <c r="X5301" s="3">
        <f t="shared" si="82"/>
        <v>0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  <c r="X5302" s="3">
        <f t="shared" si="82"/>
        <v>0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  <c r="X5303" s="3">
        <f t="shared" si="82"/>
        <v>0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  <c r="X5304" s="3">
        <f t="shared" si="82"/>
        <v>0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  <c r="X5305" s="3">
        <f t="shared" si="82"/>
        <v>0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  <c r="X5306" s="3">
        <f t="shared" si="82"/>
        <v>0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  <c r="X5307" s="3">
        <f t="shared" si="82"/>
        <v>0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  <c r="X5308" s="3">
        <f t="shared" si="82"/>
        <v>0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  <c r="X5309" s="3">
        <f t="shared" si="82"/>
        <v>0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  <c r="X5310" s="3">
        <f t="shared" si="82"/>
        <v>0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  <c r="X5311" s="3">
        <f t="shared" si="82"/>
        <v>0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  <c r="X5312" s="3">
        <f t="shared" si="82"/>
        <v>0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  <c r="X5313" s="3">
        <f t="shared" si="82"/>
        <v>0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  <c r="X5314" s="3">
        <f t="shared" ref="X5314:X5377" si="83">IF(W5314="Yes", 1,0)</f>
        <v>0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  <c r="X5315" s="3">
        <f t="shared" si="83"/>
        <v>0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  <c r="X5316" s="3">
        <f t="shared" si="83"/>
        <v>0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  <c r="X5317" s="3">
        <f t="shared" si="83"/>
        <v>0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  <c r="X5318" s="3">
        <f t="shared" si="83"/>
        <v>0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  <c r="X5319" s="3">
        <f t="shared" si="83"/>
        <v>0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  <c r="X5320" s="3">
        <f t="shared" si="83"/>
        <v>0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  <c r="X5321" s="3">
        <f t="shared" si="83"/>
        <v>0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  <c r="X5322" s="3">
        <f t="shared" si="83"/>
        <v>0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  <c r="X5323" s="3">
        <f t="shared" si="83"/>
        <v>0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  <c r="X5324" s="3">
        <f t="shared" si="83"/>
        <v>0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  <c r="X5325" s="3">
        <f t="shared" si="83"/>
        <v>0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  <c r="X5326" s="3">
        <f t="shared" si="83"/>
        <v>0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  <c r="X5327" s="3">
        <f t="shared" si="83"/>
        <v>0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  <c r="X5328" s="3">
        <f t="shared" si="83"/>
        <v>0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  <c r="X5329" s="3">
        <f t="shared" si="83"/>
        <v>0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  <c r="X5330" s="3">
        <f t="shared" si="83"/>
        <v>0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  <c r="X5331" s="3">
        <f t="shared" si="83"/>
        <v>0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  <c r="X5332" s="3">
        <f t="shared" si="83"/>
        <v>0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  <c r="X5333" s="3">
        <f t="shared" si="83"/>
        <v>0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  <c r="X5334" s="3">
        <f t="shared" si="83"/>
        <v>0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  <c r="X5335" s="3">
        <f t="shared" si="83"/>
        <v>0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  <c r="X5336" s="3">
        <f t="shared" si="83"/>
        <v>0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  <c r="X5337" s="3">
        <f t="shared" si="83"/>
        <v>0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  <c r="X5338" s="3">
        <f t="shared" si="83"/>
        <v>0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  <c r="X5339" s="3">
        <f t="shared" si="83"/>
        <v>0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  <c r="X5340" s="3">
        <f t="shared" si="83"/>
        <v>1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  <c r="X5341" s="3">
        <f t="shared" si="83"/>
        <v>1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  <c r="X5342" s="3">
        <f t="shared" si="83"/>
        <v>1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  <c r="X5343" s="3">
        <f t="shared" si="83"/>
        <v>1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  <c r="X5344" s="3">
        <f t="shared" si="83"/>
        <v>0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  <c r="X5345" s="3">
        <f t="shared" si="83"/>
        <v>0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  <c r="X5346" s="3">
        <f t="shared" si="83"/>
        <v>0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  <c r="X5347" s="3">
        <f t="shared" si="83"/>
        <v>0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  <c r="X5348" s="3">
        <f t="shared" si="83"/>
        <v>0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  <c r="X5349" s="3">
        <f t="shared" si="83"/>
        <v>0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  <c r="X5350" s="3">
        <f t="shared" si="83"/>
        <v>0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  <c r="X5351" s="3">
        <f t="shared" si="83"/>
        <v>0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  <c r="X5352" s="3">
        <f t="shared" si="83"/>
        <v>0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  <c r="X5353" s="3">
        <f t="shared" si="83"/>
        <v>0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  <c r="X5354" s="3">
        <f t="shared" si="83"/>
        <v>0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  <c r="X5355" s="3">
        <f t="shared" si="83"/>
        <v>0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  <c r="X5356" s="3">
        <f t="shared" si="83"/>
        <v>0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  <c r="X5357" s="3">
        <f t="shared" si="83"/>
        <v>0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  <c r="X5358" s="3">
        <f t="shared" si="83"/>
        <v>0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  <c r="X5359" s="3">
        <f t="shared" si="83"/>
        <v>0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  <c r="X5360" s="3">
        <f t="shared" si="83"/>
        <v>0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  <c r="X5361" s="3">
        <f t="shared" si="83"/>
        <v>0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  <c r="X5362" s="3">
        <f t="shared" si="83"/>
        <v>0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  <c r="X5363" s="3">
        <f t="shared" si="83"/>
        <v>0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  <c r="X5364" s="3">
        <f t="shared" si="83"/>
        <v>0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  <c r="X5365" s="3">
        <f t="shared" si="83"/>
        <v>0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  <c r="X5366" s="3">
        <f t="shared" si="83"/>
        <v>0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  <c r="X5367" s="3">
        <f t="shared" si="83"/>
        <v>0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  <c r="X5368" s="3">
        <f t="shared" si="83"/>
        <v>0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  <c r="X5369" s="3">
        <f t="shared" si="83"/>
        <v>0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  <c r="X5370" s="3">
        <f t="shared" si="83"/>
        <v>0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  <c r="X5371" s="3">
        <f t="shared" si="83"/>
        <v>0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  <c r="X5372" s="3">
        <f t="shared" si="83"/>
        <v>0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  <c r="X5373" s="3">
        <f t="shared" si="83"/>
        <v>0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  <c r="X5374" s="3">
        <f t="shared" si="83"/>
        <v>0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  <c r="X5375" s="3">
        <f t="shared" si="83"/>
        <v>0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  <c r="X5376" s="3">
        <f t="shared" si="83"/>
        <v>0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  <c r="X5377" s="3">
        <f t="shared" si="83"/>
        <v>0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  <c r="X5378" s="3">
        <f t="shared" ref="X5378:X5441" si="84">IF(W5378="Yes", 1,0)</f>
        <v>0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  <c r="X5379" s="3">
        <f t="shared" si="84"/>
        <v>0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  <c r="X5380" s="3">
        <f t="shared" si="84"/>
        <v>0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  <c r="X5381" s="3">
        <f t="shared" si="84"/>
        <v>0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  <c r="X5382" s="3">
        <f t="shared" si="84"/>
        <v>0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  <c r="X5383" s="3">
        <f t="shared" si="84"/>
        <v>0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  <c r="X5384" s="3">
        <f t="shared" si="84"/>
        <v>0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  <c r="X5385" s="3">
        <f t="shared" si="84"/>
        <v>0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  <c r="X5386" s="3">
        <f t="shared" si="84"/>
        <v>0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  <c r="X5387" s="3">
        <f t="shared" si="84"/>
        <v>0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  <c r="X5388" s="3">
        <f t="shared" si="84"/>
        <v>0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  <c r="X5389" s="3">
        <f t="shared" si="84"/>
        <v>0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  <c r="X5390" s="3">
        <f t="shared" si="84"/>
        <v>0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  <c r="X5391" s="3">
        <f t="shared" si="84"/>
        <v>0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  <c r="X5392" s="3">
        <f t="shared" si="84"/>
        <v>0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  <c r="X5393" s="3">
        <f t="shared" si="84"/>
        <v>0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  <c r="X5394" s="3">
        <f t="shared" si="84"/>
        <v>0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  <c r="X5395" s="3">
        <f t="shared" si="84"/>
        <v>0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  <c r="X5396" s="3">
        <f t="shared" si="84"/>
        <v>0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  <c r="X5397" s="3">
        <f t="shared" si="84"/>
        <v>1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  <c r="X5398" s="3">
        <f t="shared" si="84"/>
        <v>0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  <c r="X5399" s="3">
        <f t="shared" si="84"/>
        <v>1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  <c r="X5400" s="3">
        <f t="shared" si="84"/>
        <v>0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  <c r="X5401" s="3">
        <f t="shared" si="84"/>
        <v>0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  <c r="X5402" s="3">
        <f t="shared" si="84"/>
        <v>0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  <c r="X5403" s="3">
        <f t="shared" si="84"/>
        <v>0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  <c r="X5404" s="3">
        <f t="shared" si="84"/>
        <v>0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  <c r="X5405" s="3">
        <f t="shared" si="84"/>
        <v>0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  <c r="X5406" s="3">
        <f t="shared" si="84"/>
        <v>0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  <c r="X5407" s="3">
        <f t="shared" si="84"/>
        <v>0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  <c r="X5408" s="3">
        <f t="shared" si="84"/>
        <v>0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  <c r="X5409" s="3">
        <f t="shared" si="84"/>
        <v>0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  <c r="X5410" s="3">
        <f t="shared" si="84"/>
        <v>0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  <c r="X5411" s="3">
        <f t="shared" si="84"/>
        <v>0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  <c r="X5412" s="3">
        <f t="shared" si="84"/>
        <v>0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  <c r="X5413" s="3">
        <f t="shared" si="84"/>
        <v>0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  <c r="X5414" s="3">
        <f t="shared" si="84"/>
        <v>0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  <c r="X5415" s="3">
        <f t="shared" si="84"/>
        <v>0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  <c r="X5416" s="3">
        <f t="shared" si="84"/>
        <v>0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  <c r="X5417" s="3">
        <f t="shared" si="84"/>
        <v>0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  <c r="X5418" s="3">
        <f t="shared" si="84"/>
        <v>0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  <c r="X5419" s="3">
        <f t="shared" si="84"/>
        <v>0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  <c r="X5420" s="3">
        <f t="shared" si="84"/>
        <v>0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  <c r="X5421" s="3">
        <f t="shared" si="84"/>
        <v>0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  <c r="X5422" s="3">
        <f t="shared" si="84"/>
        <v>1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  <c r="X5423" s="3">
        <f t="shared" si="84"/>
        <v>1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  <c r="X5424" s="3">
        <f t="shared" si="84"/>
        <v>0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  <c r="X5425" s="3">
        <f t="shared" si="84"/>
        <v>0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  <c r="X5426" s="3">
        <f t="shared" si="84"/>
        <v>0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  <c r="X5427" s="3">
        <f t="shared" si="84"/>
        <v>0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  <c r="X5428" s="3">
        <f t="shared" si="84"/>
        <v>0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  <c r="X5429" s="3">
        <f t="shared" si="84"/>
        <v>0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  <c r="X5430" s="3">
        <f t="shared" si="84"/>
        <v>0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  <c r="X5431" s="3">
        <f t="shared" si="84"/>
        <v>0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  <c r="X5432" s="3">
        <f t="shared" si="84"/>
        <v>0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  <c r="X5433" s="3">
        <f t="shared" si="84"/>
        <v>0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  <c r="X5434" s="3">
        <f t="shared" si="84"/>
        <v>0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  <c r="X5435" s="3">
        <f t="shared" si="84"/>
        <v>1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  <c r="X5436" s="3">
        <f t="shared" si="84"/>
        <v>0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  <c r="X5437" s="3">
        <f t="shared" si="84"/>
        <v>0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  <c r="X5438" s="3">
        <f t="shared" si="84"/>
        <v>0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  <c r="X5439" s="3">
        <f t="shared" si="84"/>
        <v>0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  <c r="X5440" s="3">
        <f t="shared" si="84"/>
        <v>0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  <c r="X5441" s="3">
        <f t="shared" si="84"/>
        <v>0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  <c r="X5442" s="3">
        <f t="shared" ref="X5442:X5505" si="85">IF(W5442="Yes", 1,0)</f>
        <v>0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  <c r="X5443" s="3">
        <f t="shared" si="85"/>
        <v>0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  <c r="X5444" s="3">
        <f t="shared" si="85"/>
        <v>0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  <c r="X5445" s="3">
        <f t="shared" si="85"/>
        <v>0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  <c r="X5446" s="3">
        <f t="shared" si="85"/>
        <v>0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  <c r="X5447" s="3">
        <f t="shared" si="85"/>
        <v>0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  <c r="X5448" s="3">
        <f t="shared" si="85"/>
        <v>1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  <c r="X5449" s="3">
        <f t="shared" si="85"/>
        <v>1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  <c r="X5450" s="3">
        <f t="shared" si="85"/>
        <v>0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  <c r="X5451" s="3">
        <f t="shared" si="85"/>
        <v>0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  <c r="X5452" s="3">
        <f t="shared" si="85"/>
        <v>0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  <c r="X5453" s="3">
        <f t="shared" si="85"/>
        <v>0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  <c r="X5454" s="3">
        <f t="shared" si="85"/>
        <v>0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  <c r="X5455" s="3">
        <f t="shared" si="85"/>
        <v>0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  <c r="X5456" s="3">
        <f t="shared" si="85"/>
        <v>0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  <c r="X5457" s="3">
        <f t="shared" si="85"/>
        <v>0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  <c r="X5458" s="3">
        <f t="shared" si="85"/>
        <v>1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  <c r="X5459" s="3">
        <f t="shared" si="85"/>
        <v>1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  <c r="X5460" s="3">
        <f t="shared" si="85"/>
        <v>0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  <c r="X5461" s="3">
        <f t="shared" si="85"/>
        <v>0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  <c r="X5462" s="3">
        <f t="shared" si="85"/>
        <v>0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  <c r="X5463" s="3">
        <f t="shared" si="85"/>
        <v>1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  <c r="X5464" s="3">
        <f t="shared" si="85"/>
        <v>0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  <c r="X5465" s="3">
        <f t="shared" si="85"/>
        <v>0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  <c r="X5466" s="3">
        <f t="shared" si="85"/>
        <v>0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  <c r="X5467" s="3">
        <f t="shared" si="85"/>
        <v>0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  <c r="X5468" s="3">
        <f t="shared" si="85"/>
        <v>0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  <c r="X5469" s="3">
        <f t="shared" si="85"/>
        <v>0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  <c r="X5470" s="3">
        <f t="shared" si="85"/>
        <v>0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  <c r="X5471" s="3">
        <f t="shared" si="85"/>
        <v>0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  <c r="X5472" s="3">
        <f t="shared" si="85"/>
        <v>0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  <c r="X5473" s="3">
        <f t="shared" si="85"/>
        <v>0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  <c r="X5474" s="3">
        <f t="shared" si="85"/>
        <v>0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  <c r="X5475" s="3">
        <f t="shared" si="85"/>
        <v>0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  <c r="X5476" s="3">
        <f t="shared" si="85"/>
        <v>0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  <c r="X5477" s="3">
        <f t="shared" si="85"/>
        <v>0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  <c r="X5478" s="3">
        <f t="shared" si="85"/>
        <v>0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  <c r="X5479" s="3">
        <f t="shared" si="85"/>
        <v>0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  <c r="X5480" s="3">
        <f t="shared" si="85"/>
        <v>0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  <c r="X5481" s="3">
        <f t="shared" si="85"/>
        <v>0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  <c r="X5482" s="3">
        <f t="shared" si="85"/>
        <v>0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  <c r="X5483" s="3">
        <f t="shared" si="85"/>
        <v>0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  <c r="X5484" s="3">
        <f t="shared" si="85"/>
        <v>0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  <c r="X5485" s="3">
        <f t="shared" si="85"/>
        <v>0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  <c r="X5486" s="3">
        <f t="shared" si="85"/>
        <v>0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  <c r="X5487" s="3">
        <f t="shared" si="85"/>
        <v>0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  <c r="X5488" s="3">
        <f t="shared" si="85"/>
        <v>0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  <c r="X5489" s="3">
        <f t="shared" si="85"/>
        <v>0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  <c r="X5490" s="3">
        <f t="shared" si="85"/>
        <v>0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  <c r="X5491" s="3">
        <f t="shared" si="85"/>
        <v>0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  <c r="X5492" s="3">
        <f t="shared" si="85"/>
        <v>0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  <c r="X5493" s="3">
        <f t="shared" si="85"/>
        <v>0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  <c r="X5494" s="3">
        <f t="shared" si="85"/>
        <v>0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  <c r="X5495" s="3">
        <f t="shared" si="85"/>
        <v>0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  <c r="X5496" s="3">
        <f t="shared" si="85"/>
        <v>0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  <c r="X5497" s="3">
        <f t="shared" si="85"/>
        <v>0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  <c r="X5498" s="3">
        <f t="shared" si="85"/>
        <v>0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  <c r="X5499" s="3">
        <f t="shared" si="85"/>
        <v>0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  <c r="X5500" s="3">
        <f t="shared" si="85"/>
        <v>0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  <c r="X5501" s="3">
        <f t="shared" si="85"/>
        <v>0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  <c r="X5502" s="3">
        <f t="shared" si="85"/>
        <v>0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  <c r="X5503" s="3">
        <f t="shared" si="85"/>
        <v>0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  <c r="X5504" s="3">
        <f t="shared" si="85"/>
        <v>0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  <c r="X5505" s="3">
        <f t="shared" si="85"/>
        <v>0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  <c r="X5506" s="3">
        <f t="shared" ref="X5506:X5569" si="86">IF(W5506="Yes", 1,0)</f>
        <v>0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  <c r="X5507" s="3">
        <f t="shared" si="86"/>
        <v>0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  <c r="X5508" s="3">
        <f t="shared" si="86"/>
        <v>0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  <c r="X5509" s="3">
        <f t="shared" si="86"/>
        <v>0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  <c r="X5510" s="3">
        <f t="shared" si="86"/>
        <v>0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  <c r="X5511" s="3">
        <f t="shared" si="86"/>
        <v>0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  <c r="X5512" s="3">
        <f t="shared" si="86"/>
        <v>0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  <c r="X5513" s="3">
        <f t="shared" si="86"/>
        <v>0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  <c r="X5514" s="3">
        <f t="shared" si="86"/>
        <v>0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  <c r="X5515" s="3">
        <f t="shared" si="86"/>
        <v>0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  <c r="X5516" s="3">
        <f t="shared" si="86"/>
        <v>0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  <c r="X5517" s="3">
        <f t="shared" si="86"/>
        <v>0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  <c r="X5518" s="3">
        <f t="shared" si="86"/>
        <v>0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  <c r="X5519" s="3">
        <f t="shared" si="86"/>
        <v>0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  <c r="X5520" s="3">
        <f t="shared" si="86"/>
        <v>0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  <c r="X5521" s="3">
        <f t="shared" si="86"/>
        <v>0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  <c r="X5522" s="3">
        <f t="shared" si="86"/>
        <v>0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  <c r="X5523" s="3">
        <f t="shared" si="86"/>
        <v>0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  <c r="X5524" s="3">
        <f t="shared" si="86"/>
        <v>0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  <c r="X5525" s="3">
        <f t="shared" si="86"/>
        <v>0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  <c r="X5526" s="3">
        <f t="shared" si="86"/>
        <v>0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  <c r="X5527" s="3">
        <f t="shared" si="86"/>
        <v>0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  <c r="X5528" s="3">
        <f t="shared" si="86"/>
        <v>0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  <c r="X5529" s="3">
        <f t="shared" si="86"/>
        <v>0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  <c r="X5530" s="3">
        <f t="shared" si="86"/>
        <v>0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  <c r="X5531" s="3">
        <f t="shared" si="86"/>
        <v>0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  <c r="X5532" s="3">
        <f t="shared" si="86"/>
        <v>0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  <c r="X5533" s="3">
        <f t="shared" si="86"/>
        <v>0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  <c r="X5534" s="3">
        <f t="shared" si="86"/>
        <v>0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  <c r="X5535" s="3">
        <f t="shared" si="86"/>
        <v>0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  <c r="X5536" s="3">
        <f t="shared" si="86"/>
        <v>0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  <c r="X5537" s="3">
        <f t="shared" si="86"/>
        <v>0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  <c r="X5538" s="3">
        <f t="shared" si="86"/>
        <v>0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  <c r="X5539" s="3">
        <f t="shared" si="86"/>
        <v>0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  <c r="X5540" s="3">
        <f t="shared" si="86"/>
        <v>0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  <c r="X5541" s="3">
        <f t="shared" si="86"/>
        <v>0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  <c r="X5542" s="3">
        <f t="shared" si="86"/>
        <v>0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  <c r="X5543" s="3">
        <f t="shared" si="86"/>
        <v>0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  <c r="X5544" s="3">
        <f t="shared" si="86"/>
        <v>0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  <c r="X5545" s="3">
        <f t="shared" si="86"/>
        <v>0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  <c r="X5546" s="3">
        <f t="shared" si="86"/>
        <v>0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  <c r="X5547" s="3">
        <f t="shared" si="86"/>
        <v>0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  <c r="X5548" s="3">
        <f t="shared" si="86"/>
        <v>0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  <c r="X5549" s="3">
        <f t="shared" si="86"/>
        <v>0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  <c r="X5550" s="3">
        <f t="shared" si="86"/>
        <v>0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  <c r="X5551" s="3">
        <f t="shared" si="86"/>
        <v>0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  <c r="X5552" s="3">
        <f t="shared" si="86"/>
        <v>0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  <c r="X5553" s="3">
        <f t="shared" si="86"/>
        <v>0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  <c r="X5554" s="3">
        <f t="shared" si="86"/>
        <v>0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  <c r="X5555" s="3">
        <f t="shared" si="86"/>
        <v>0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  <c r="X5556" s="3">
        <f t="shared" si="86"/>
        <v>0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  <c r="X5557" s="3">
        <f t="shared" si="86"/>
        <v>0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  <c r="X5558" s="3">
        <f t="shared" si="86"/>
        <v>0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  <c r="X5559" s="3">
        <f t="shared" si="86"/>
        <v>0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  <c r="X5560" s="3">
        <f t="shared" si="86"/>
        <v>0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  <c r="X5561" s="3">
        <f t="shared" si="86"/>
        <v>0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  <c r="X5562" s="3">
        <f t="shared" si="86"/>
        <v>0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  <c r="X5563" s="3">
        <f t="shared" si="86"/>
        <v>0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  <c r="X5564" s="3">
        <f t="shared" si="86"/>
        <v>0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  <c r="X5565" s="3">
        <f t="shared" si="86"/>
        <v>0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  <c r="X5566" s="3">
        <f t="shared" si="86"/>
        <v>0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  <c r="X5567" s="3">
        <f t="shared" si="86"/>
        <v>0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  <c r="X5568" s="3">
        <f t="shared" si="86"/>
        <v>0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  <c r="X5569" s="3">
        <f t="shared" si="86"/>
        <v>0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  <c r="X5570" s="3">
        <f t="shared" ref="X5570:X5633" si="87">IF(W5570="Yes", 1,0)</f>
        <v>0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  <c r="X5571" s="3">
        <f t="shared" si="87"/>
        <v>0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  <c r="X5572" s="3">
        <f t="shared" si="87"/>
        <v>0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  <c r="X5573" s="3">
        <f t="shared" si="87"/>
        <v>1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  <c r="X5574" s="3">
        <f t="shared" si="87"/>
        <v>1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  <c r="X5575" s="3">
        <f t="shared" si="87"/>
        <v>1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  <c r="X5576" s="3">
        <f t="shared" si="87"/>
        <v>1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  <c r="X5577" s="3">
        <f t="shared" si="87"/>
        <v>1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  <c r="X5578" s="3">
        <f t="shared" si="87"/>
        <v>0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  <c r="X5579" s="3">
        <f t="shared" si="87"/>
        <v>0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  <c r="X5580" s="3">
        <f t="shared" si="87"/>
        <v>0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  <c r="X5581" s="3">
        <f t="shared" si="87"/>
        <v>0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  <c r="X5582" s="3">
        <f t="shared" si="87"/>
        <v>0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  <c r="X5583" s="3">
        <f t="shared" si="87"/>
        <v>0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  <c r="X5584" s="3">
        <f t="shared" si="87"/>
        <v>0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  <c r="X5585" s="3">
        <f t="shared" si="87"/>
        <v>0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  <c r="X5586" s="3">
        <f t="shared" si="87"/>
        <v>0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  <c r="X5587" s="3">
        <f t="shared" si="87"/>
        <v>0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  <c r="X5588" s="3">
        <f t="shared" si="87"/>
        <v>0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  <c r="X5589" s="3">
        <f t="shared" si="87"/>
        <v>0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  <c r="X5590" s="3">
        <f t="shared" si="87"/>
        <v>0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  <c r="X5591" s="3">
        <f t="shared" si="87"/>
        <v>0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  <c r="X5592" s="3">
        <f t="shared" si="87"/>
        <v>0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  <c r="X5593" s="3">
        <f t="shared" si="87"/>
        <v>0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  <c r="X5594" s="3">
        <f t="shared" si="87"/>
        <v>0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  <c r="X5595" s="3">
        <f t="shared" si="87"/>
        <v>0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  <c r="X5596" s="3">
        <f t="shared" si="87"/>
        <v>0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  <c r="X5597" s="3">
        <f t="shared" si="87"/>
        <v>0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  <c r="X5598" s="3">
        <f t="shared" si="87"/>
        <v>0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  <c r="X5599" s="3">
        <f t="shared" si="87"/>
        <v>0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  <c r="X5600" s="3">
        <f t="shared" si="87"/>
        <v>0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  <c r="X5601" s="3">
        <f t="shared" si="87"/>
        <v>0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  <c r="X5602" s="3">
        <f t="shared" si="87"/>
        <v>0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  <c r="X5603" s="3">
        <f t="shared" si="87"/>
        <v>0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  <c r="X5604" s="3">
        <f t="shared" si="87"/>
        <v>0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  <c r="X5605" s="3">
        <f t="shared" si="87"/>
        <v>0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  <c r="X5606" s="3">
        <f t="shared" si="87"/>
        <v>0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  <c r="X5607" s="3">
        <f t="shared" si="87"/>
        <v>0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  <c r="X5608" s="3">
        <f t="shared" si="87"/>
        <v>0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  <c r="X5609" s="3">
        <f t="shared" si="87"/>
        <v>0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  <c r="X5610" s="3">
        <f t="shared" si="87"/>
        <v>0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  <c r="X5611" s="3">
        <f t="shared" si="87"/>
        <v>0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  <c r="X5612" s="3">
        <f t="shared" si="87"/>
        <v>0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  <c r="X5613" s="3">
        <f t="shared" si="87"/>
        <v>0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  <c r="X5614" s="3">
        <f t="shared" si="87"/>
        <v>0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  <c r="X5615" s="3">
        <f t="shared" si="87"/>
        <v>0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  <c r="X5616" s="3">
        <f t="shared" si="87"/>
        <v>0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  <c r="X5617" s="3">
        <f t="shared" si="87"/>
        <v>0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  <c r="X5618" s="3">
        <f t="shared" si="87"/>
        <v>0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  <c r="X5619" s="3">
        <f t="shared" si="87"/>
        <v>0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  <c r="X5620" s="3">
        <f t="shared" si="87"/>
        <v>0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  <c r="X5621" s="3">
        <f t="shared" si="87"/>
        <v>0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  <c r="X5622" s="3">
        <f t="shared" si="87"/>
        <v>0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  <c r="X5623" s="3">
        <f t="shared" si="87"/>
        <v>0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  <c r="X5624" s="3">
        <f t="shared" si="87"/>
        <v>0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  <c r="X5625" s="3">
        <f t="shared" si="87"/>
        <v>0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  <c r="X5626" s="3">
        <f t="shared" si="87"/>
        <v>0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  <c r="X5627" s="3">
        <f t="shared" si="87"/>
        <v>0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  <c r="X5628" s="3">
        <f t="shared" si="87"/>
        <v>0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  <c r="X5629" s="3">
        <f t="shared" si="87"/>
        <v>0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  <c r="X5630" s="3">
        <f t="shared" si="87"/>
        <v>0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  <c r="X5631" s="3">
        <f t="shared" si="87"/>
        <v>0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  <c r="X5632" s="3">
        <f t="shared" si="87"/>
        <v>0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  <c r="X5633" s="3">
        <f t="shared" si="87"/>
        <v>0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  <c r="X5634" s="3">
        <f t="shared" ref="X5634:X5697" si="88">IF(W5634="Yes", 1,0)</f>
        <v>0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  <c r="X5635" s="3">
        <f t="shared" si="88"/>
        <v>0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  <c r="X5636" s="3">
        <f t="shared" si="88"/>
        <v>0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  <c r="X5637" s="3">
        <f t="shared" si="88"/>
        <v>0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  <c r="X5638" s="3">
        <f t="shared" si="88"/>
        <v>0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  <c r="X5639" s="3">
        <f t="shared" si="88"/>
        <v>0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  <c r="X5640" s="3">
        <f t="shared" si="88"/>
        <v>0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  <c r="X5641" s="3">
        <f t="shared" si="88"/>
        <v>0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  <c r="X5642" s="3">
        <f t="shared" si="88"/>
        <v>0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  <c r="X5643" s="3">
        <f t="shared" si="88"/>
        <v>0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  <c r="X5644" s="3">
        <f t="shared" si="88"/>
        <v>0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  <c r="X5645" s="3">
        <f t="shared" si="88"/>
        <v>0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  <c r="X5646" s="3">
        <f t="shared" si="88"/>
        <v>0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  <c r="X5647" s="3">
        <f t="shared" si="88"/>
        <v>0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  <c r="X5648" s="3">
        <f t="shared" si="88"/>
        <v>0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  <c r="X5649" s="3">
        <f t="shared" si="88"/>
        <v>0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  <c r="X5650" s="3">
        <f t="shared" si="88"/>
        <v>1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  <c r="X5651" s="3">
        <f t="shared" si="88"/>
        <v>1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  <c r="X5652" s="3">
        <f t="shared" si="88"/>
        <v>1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  <c r="X5653" s="3">
        <f t="shared" si="88"/>
        <v>1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  <c r="X5654" s="3">
        <f t="shared" si="88"/>
        <v>0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  <c r="X5655" s="3">
        <f t="shared" si="88"/>
        <v>0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  <c r="X5656" s="3">
        <f t="shared" si="88"/>
        <v>1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  <c r="X5657" s="3">
        <f t="shared" si="88"/>
        <v>1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  <c r="X5658" s="3">
        <f t="shared" si="88"/>
        <v>1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  <c r="X5659" s="3">
        <f t="shared" si="88"/>
        <v>1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  <c r="X5660" s="3">
        <f t="shared" si="88"/>
        <v>1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  <c r="X5661" s="3">
        <f t="shared" si="88"/>
        <v>1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  <c r="X5662" s="3">
        <f t="shared" si="88"/>
        <v>1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  <c r="X5663" s="3">
        <f t="shared" si="88"/>
        <v>0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  <c r="X5664" s="3">
        <f t="shared" si="88"/>
        <v>0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  <c r="X5665" s="3">
        <f t="shared" si="88"/>
        <v>0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  <c r="X5666" s="3">
        <f t="shared" si="88"/>
        <v>0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  <c r="X5667" s="3">
        <f t="shared" si="88"/>
        <v>0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  <c r="X5668" s="3">
        <f t="shared" si="88"/>
        <v>0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  <c r="X5669" s="3">
        <f t="shared" si="88"/>
        <v>0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  <c r="X5670" s="3">
        <f t="shared" si="88"/>
        <v>0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  <c r="X5671" s="3">
        <f t="shared" si="88"/>
        <v>0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  <c r="X5672" s="3">
        <f t="shared" si="88"/>
        <v>0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  <c r="X5673" s="3">
        <f t="shared" si="88"/>
        <v>0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  <c r="X5674" s="3">
        <f t="shared" si="88"/>
        <v>0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  <c r="X5675" s="3">
        <f t="shared" si="88"/>
        <v>0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  <c r="X5676" s="3">
        <f t="shared" si="88"/>
        <v>0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  <c r="X5677" s="3">
        <f t="shared" si="88"/>
        <v>0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  <c r="X5678" s="3">
        <f t="shared" si="88"/>
        <v>0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  <c r="X5679" s="3">
        <f t="shared" si="88"/>
        <v>0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  <c r="X5680" s="3">
        <f t="shared" si="88"/>
        <v>0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  <c r="X5681" s="3">
        <f t="shared" si="88"/>
        <v>0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  <c r="X5682" s="3">
        <f t="shared" si="88"/>
        <v>0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  <c r="X5683" s="3">
        <f t="shared" si="88"/>
        <v>0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  <c r="X5684" s="3">
        <f t="shared" si="88"/>
        <v>0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  <c r="X5685" s="3">
        <f t="shared" si="88"/>
        <v>0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  <c r="X5686" s="3">
        <f t="shared" si="88"/>
        <v>0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  <c r="X5687" s="3">
        <f t="shared" si="88"/>
        <v>0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  <c r="X5688" s="3">
        <f t="shared" si="88"/>
        <v>0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  <c r="X5689" s="3">
        <f t="shared" si="88"/>
        <v>0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  <c r="X5690" s="3">
        <f t="shared" si="88"/>
        <v>0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  <c r="X5691" s="3">
        <f t="shared" si="88"/>
        <v>0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  <c r="X5692" s="3">
        <f t="shared" si="88"/>
        <v>0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  <c r="X5693" s="3">
        <f t="shared" si="88"/>
        <v>0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  <c r="X5694" s="3">
        <f t="shared" si="88"/>
        <v>0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  <c r="X5695" s="3">
        <f t="shared" si="88"/>
        <v>0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  <c r="X5696" s="3">
        <f t="shared" si="88"/>
        <v>0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  <c r="X5697" s="3">
        <f t="shared" si="88"/>
        <v>0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  <c r="X5698" s="3">
        <f t="shared" ref="X5698:X5761" si="89">IF(W5698="Yes", 1,0)</f>
        <v>0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  <c r="X5699" s="3">
        <f t="shared" si="89"/>
        <v>0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  <c r="X5700" s="3">
        <f t="shared" si="89"/>
        <v>0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  <c r="X5701" s="3">
        <f t="shared" si="89"/>
        <v>0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  <c r="X5702" s="3">
        <f t="shared" si="89"/>
        <v>0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  <c r="X5703" s="3">
        <f t="shared" si="89"/>
        <v>0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  <c r="X5704" s="3">
        <f t="shared" si="89"/>
        <v>0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  <c r="X5705" s="3">
        <f t="shared" si="89"/>
        <v>0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  <c r="X5706" s="3">
        <f t="shared" si="89"/>
        <v>0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  <c r="X5707" s="3">
        <f t="shared" si="89"/>
        <v>0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  <c r="X5708" s="3">
        <f t="shared" si="89"/>
        <v>0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  <c r="X5709" s="3">
        <f t="shared" si="89"/>
        <v>1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  <c r="X5710" s="3">
        <f t="shared" si="89"/>
        <v>1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  <c r="X5711" s="3">
        <f t="shared" si="89"/>
        <v>1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  <c r="X5712" s="3">
        <f t="shared" si="89"/>
        <v>1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  <c r="X5713" s="3">
        <f t="shared" si="89"/>
        <v>1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  <c r="X5714" s="3">
        <f t="shared" si="89"/>
        <v>0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  <c r="X5715" s="3">
        <f t="shared" si="89"/>
        <v>0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  <c r="X5716" s="3">
        <f t="shared" si="89"/>
        <v>0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  <c r="X5717" s="3">
        <f t="shared" si="89"/>
        <v>0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  <c r="X5718" s="3">
        <f t="shared" si="89"/>
        <v>0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  <c r="X5719" s="3">
        <f t="shared" si="89"/>
        <v>0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  <c r="X5720" s="3">
        <f t="shared" si="89"/>
        <v>0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  <c r="X5721" s="3">
        <f t="shared" si="89"/>
        <v>0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  <c r="X5722" s="3">
        <f t="shared" si="89"/>
        <v>1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  <c r="X5723" s="3">
        <f t="shared" si="89"/>
        <v>1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  <c r="X5724" s="3">
        <f t="shared" si="89"/>
        <v>1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  <c r="X5725" s="3">
        <f t="shared" si="89"/>
        <v>0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  <c r="X5726" s="3">
        <f t="shared" si="89"/>
        <v>0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  <c r="X5727" s="3">
        <f t="shared" si="89"/>
        <v>0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  <c r="X5728" s="3">
        <f t="shared" si="89"/>
        <v>0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  <c r="X5729" s="3">
        <f t="shared" si="89"/>
        <v>0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  <c r="X5730" s="3">
        <f t="shared" si="89"/>
        <v>0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  <c r="X5731" s="3">
        <f t="shared" si="89"/>
        <v>0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  <c r="X5732" s="3">
        <f t="shared" si="89"/>
        <v>0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  <c r="X5733" s="3">
        <f t="shared" si="89"/>
        <v>0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  <c r="X5734" s="3">
        <f t="shared" si="89"/>
        <v>0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  <c r="X5735" s="3">
        <f t="shared" si="89"/>
        <v>0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  <c r="X5736" s="3">
        <f t="shared" si="89"/>
        <v>0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  <c r="X5737" s="3">
        <f t="shared" si="89"/>
        <v>0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  <c r="X5738" s="3">
        <f t="shared" si="89"/>
        <v>1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  <c r="X5739" s="3">
        <f t="shared" si="89"/>
        <v>1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  <c r="X5740" s="3">
        <f t="shared" si="89"/>
        <v>0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  <c r="X5741" s="3">
        <f t="shared" si="89"/>
        <v>1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  <c r="X5742" s="3">
        <f t="shared" si="89"/>
        <v>1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  <c r="X5743" s="3">
        <f t="shared" si="89"/>
        <v>1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  <c r="X5744" s="3">
        <f t="shared" si="89"/>
        <v>1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  <c r="X5745" s="3">
        <f t="shared" si="89"/>
        <v>1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  <c r="X5746" s="3">
        <f t="shared" si="89"/>
        <v>1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  <c r="X5747" s="3">
        <f t="shared" si="89"/>
        <v>1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  <c r="X5748" s="3">
        <f t="shared" si="89"/>
        <v>0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  <c r="X5749" s="3">
        <f t="shared" si="89"/>
        <v>0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  <c r="X5750" s="3">
        <f t="shared" si="89"/>
        <v>0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  <c r="X5751" s="3">
        <f t="shared" si="89"/>
        <v>0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  <c r="X5752" s="3">
        <f t="shared" si="89"/>
        <v>0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  <c r="X5753" s="3">
        <f t="shared" si="89"/>
        <v>0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  <c r="X5754" s="3">
        <f t="shared" si="89"/>
        <v>0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  <c r="X5755" s="3">
        <f t="shared" si="89"/>
        <v>0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  <c r="X5756" s="3">
        <f t="shared" si="89"/>
        <v>0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  <c r="X5757" s="3">
        <f t="shared" si="89"/>
        <v>0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  <c r="X5758" s="3">
        <f t="shared" si="89"/>
        <v>0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  <c r="X5759" s="3">
        <f t="shared" si="89"/>
        <v>0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  <c r="X5760" s="3">
        <f t="shared" si="89"/>
        <v>0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  <c r="X5761" s="3">
        <f t="shared" si="89"/>
        <v>1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  <c r="X5762" s="3">
        <f t="shared" ref="X5762:X5825" si="90">IF(W5762="Yes", 1,0)</f>
        <v>1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  <c r="X5763" s="3">
        <f t="shared" si="90"/>
        <v>0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  <c r="X5764" s="3">
        <f t="shared" si="90"/>
        <v>0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  <c r="X5765" s="3">
        <f t="shared" si="90"/>
        <v>0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  <c r="X5766" s="3">
        <f t="shared" si="90"/>
        <v>0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  <c r="X5767" s="3">
        <f t="shared" si="90"/>
        <v>0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  <c r="X5768" s="3">
        <f t="shared" si="90"/>
        <v>0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  <c r="X5769" s="3">
        <f t="shared" si="90"/>
        <v>0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  <c r="X5770" s="3">
        <f t="shared" si="90"/>
        <v>0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  <c r="X5771" s="3">
        <f t="shared" si="90"/>
        <v>0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  <c r="X5772" s="3">
        <f t="shared" si="90"/>
        <v>0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  <c r="X5773" s="3">
        <f t="shared" si="90"/>
        <v>0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  <c r="X5774" s="3">
        <f t="shared" si="90"/>
        <v>0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  <c r="X5775" s="3">
        <f t="shared" si="90"/>
        <v>0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  <c r="X5776" s="3">
        <f t="shared" si="90"/>
        <v>1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  <c r="X5777" s="3">
        <f t="shared" si="90"/>
        <v>1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  <c r="X5778" s="3">
        <f t="shared" si="90"/>
        <v>0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  <c r="X5779" s="3">
        <f t="shared" si="90"/>
        <v>0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  <c r="X5780" s="3">
        <f t="shared" si="90"/>
        <v>1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  <c r="X5781" s="3">
        <f t="shared" si="90"/>
        <v>1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  <c r="X5782" s="3">
        <f t="shared" si="90"/>
        <v>0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  <c r="X5783" s="3">
        <f t="shared" si="90"/>
        <v>0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  <c r="X5784" s="3">
        <f t="shared" si="90"/>
        <v>0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  <c r="X5785" s="3">
        <f t="shared" si="90"/>
        <v>0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  <c r="X5786" s="3">
        <f t="shared" si="90"/>
        <v>0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  <c r="X5787" s="3">
        <f t="shared" si="90"/>
        <v>0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  <c r="X5788" s="3">
        <f t="shared" si="90"/>
        <v>0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  <c r="X5789" s="3">
        <f t="shared" si="90"/>
        <v>0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  <c r="X5790" s="3">
        <f t="shared" si="90"/>
        <v>0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  <c r="X5791" s="3">
        <f t="shared" si="90"/>
        <v>0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  <c r="X5792" s="3">
        <f t="shared" si="90"/>
        <v>1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  <c r="X5793" s="3">
        <f t="shared" si="90"/>
        <v>1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  <c r="X5794" s="3">
        <f t="shared" si="90"/>
        <v>1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  <c r="X5795" s="3">
        <f t="shared" si="90"/>
        <v>1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  <c r="X5796" s="3">
        <f t="shared" si="90"/>
        <v>1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  <c r="X5797" s="3">
        <f t="shared" si="90"/>
        <v>0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  <c r="X5798" s="3">
        <f t="shared" si="90"/>
        <v>0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  <c r="X5799" s="3">
        <f t="shared" si="90"/>
        <v>0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  <c r="X5800" s="3">
        <f t="shared" si="90"/>
        <v>0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  <c r="X5801" s="3">
        <f t="shared" si="90"/>
        <v>0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  <c r="X5802" s="3">
        <f t="shared" si="90"/>
        <v>1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  <c r="X5803" s="3">
        <f t="shared" si="90"/>
        <v>1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  <c r="X5804" s="3">
        <f t="shared" si="90"/>
        <v>0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  <c r="X5805" s="3">
        <f t="shared" si="90"/>
        <v>0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  <c r="X5806" s="3">
        <f t="shared" si="90"/>
        <v>0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  <c r="X5807" s="3">
        <f t="shared" si="90"/>
        <v>0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  <c r="X5808" s="3">
        <f t="shared" si="90"/>
        <v>0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  <c r="X5809" s="3">
        <f t="shared" si="90"/>
        <v>0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  <c r="X5810" s="3">
        <f t="shared" si="90"/>
        <v>0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  <c r="X5811" s="3">
        <f t="shared" si="90"/>
        <v>0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  <c r="X5812" s="3">
        <f t="shared" si="90"/>
        <v>0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  <c r="X5813" s="3">
        <f t="shared" si="90"/>
        <v>0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  <c r="X5814" s="3">
        <f t="shared" si="90"/>
        <v>0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  <c r="X5815" s="3">
        <f t="shared" si="90"/>
        <v>0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  <c r="X5816" s="3">
        <f t="shared" si="90"/>
        <v>0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  <c r="X5817" s="3">
        <f t="shared" si="90"/>
        <v>0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  <c r="X5818" s="3">
        <f t="shared" si="90"/>
        <v>0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  <c r="X5819" s="3">
        <f t="shared" si="90"/>
        <v>0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  <c r="X5820" s="3">
        <f t="shared" si="90"/>
        <v>0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  <c r="X5821" s="3">
        <f t="shared" si="90"/>
        <v>0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  <c r="X5822" s="3">
        <f t="shared" si="90"/>
        <v>0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  <c r="X5823" s="3">
        <f t="shared" si="90"/>
        <v>0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  <c r="X5824" s="3">
        <f t="shared" si="90"/>
        <v>0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  <c r="X5825" s="3">
        <f t="shared" si="90"/>
        <v>0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  <c r="X5826" s="3">
        <f t="shared" ref="X5826:X5889" si="91">IF(W5826="Yes", 1,0)</f>
        <v>0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  <c r="X5827" s="3">
        <f t="shared" si="91"/>
        <v>0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  <c r="X5828" s="3">
        <f t="shared" si="91"/>
        <v>0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  <c r="X5829" s="3">
        <f t="shared" si="91"/>
        <v>0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  <c r="X5830" s="3">
        <f t="shared" si="91"/>
        <v>0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  <c r="X5831" s="3">
        <f t="shared" si="91"/>
        <v>0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  <c r="X5832" s="3">
        <f t="shared" si="91"/>
        <v>0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  <c r="X5833" s="3">
        <f t="shared" si="91"/>
        <v>0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  <c r="X5834" s="3">
        <f t="shared" si="91"/>
        <v>0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  <c r="X5835" s="3">
        <f t="shared" si="91"/>
        <v>0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  <c r="X5836" s="3">
        <f t="shared" si="91"/>
        <v>0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  <c r="X5837" s="3">
        <f t="shared" si="91"/>
        <v>0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  <c r="X5838" s="3">
        <f t="shared" si="91"/>
        <v>0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  <c r="X5839" s="3">
        <f t="shared" si="91"/>
        <v>0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  <c r="X5840" s="3">
        <f t="shared" si="91"/>
        <v>0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  <c r="X5841" s="3">
        <f t="shared" si="91"/>
        <v>0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  <c r="X5842" s="3">
        <f t="shared" si="91"/>
        <v>0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  <c r="X5843" s="3">
        <f t="shared" si="91"/>
        <v>0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  <c r="X5844" s="3">
        <f t="shared" si="91"/>
        <v>0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  <c r="X5845" s="3">
        <f t="shared" si="91"/>
        <v>0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  <c r="X5846" s="3">
        <f t="shared" si="91"/>
        <v>0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  <c r="X5847" s="3">
        <f t="shared" si="91"/>
        <v>0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  <c r="X5848" s="3">
        <f t="shared" si="91"/>
        <v>0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  <c r="X5849" s="3">
        <f t="shared" si="91"/>
        <v>0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  <c r="X5850" s="3">
        <f t="shared" si="91"/>
        <v>0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  <c r="X5851" s="3">
        <f t="shared" si="91"/>
        <v>0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  <c r="X5852" s="3">
        <f t="shared" si="91"/>
        <v>0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  <c r="X5853" s="3">
        <f t="shared" si="91"/>
        <v>0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  <c r="X5854" s="3">
        <f t="shared" si="91"/>
        <v>0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  <c r="X5855" s="3">
        <f t="shared" si="91"/>
        <v>0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  <c r="X5856" s="3">
        <f t="shared" si="91"/>
        <v>0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  <c r="X5857" s="3">
        <f t="shared" si="91"/>
        <v>0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  <c r="X5858" s="3">
        <f t="shared" si="91"/>
        <v>0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  <c r="X5859" s="3">
        <f t="shared" si="91"/>
        <v>0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  <c r="X5860" s="3">
        <f t="shared" si="91"/>
        <v>0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  <c r="X5861" s="3">
        <f t="shared" si="91"/>
        <v>0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  <c r="X5862" s="3">
        <f t="shared" si="91"/>
        <v>0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  <c r="X5863" s="3">
        <f t="shared" si="91"/>
        <v>0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  <c r="X5864" s="3">
        <f t="shared" si="91"/>
        <v>0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  <c r="X5865" s="3">
        <f t="shared" si="91"/>
        <v>0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  <c r="X5866" s="3">
        <f t="shared" si="91"/>
        <v>0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  <c r="X5867" s="3">
        <f t="shared" si="91"/>
        <v>0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  <c r="X5868" s="3">
        <f t="shared" si="91"/>
        <v>0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  <c r="X5869" s="3">
        <f t="shared" si="91"/>
        <v>0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  <c r="X5870" s="3">
        <f t="shared" si="91"/>
        <v>0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  <c r="X5871" s="3">
        <f t="shared" si="91"/>
        <v>0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  <c r="X5872" s="3">
        <f t="shared" si="91"/>
        <v>0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  <c r="X5873" s="3">
        <f t="shared" si="91"/>
        <v>0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  <c r="X5874" s="3">
        <f t="shared" si="91"/>
        <v>0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  <c r="X5875" s="3">
        <f t="shared" si="91"/>
        <v>0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  <c r="X5876" s="3">
        <f t="shared" si="91"/>
        <v>0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  <c r="X5877" s="3">
        <f t="shared" si="91"/>
        <v>0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  <c r="X5878" s="3">
        <f t="shared" si="91"/>
        <v>0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  <c r="X5879" s="3">
        <f t="shared" si="91"/>
        <v>0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  <c r="X5880" s="3">
        <f t="shared" si="91"/>
        <v>0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  <c r="X5881" s="3">
        <f t="shared" si="91"/>
        <v>1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  <c r="X5882" s="3">
        <f t="shared" si="91"/>
        <v>0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  <c r="X5883" s="3">
        <f t="shared" si="91"/>
        <v>0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  <c r="X5884" s="3">
        <f t="shared" si="91"/>
        <v>0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  <c r="X5885" s="3">
        <f t="shared" si="91"/>
        <v>0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  <c r="X5886" s="3">
        <f t="shared" si="91"/>
        <v>0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  <c r="X5887" s="3">
        <f t="shared" si="91"/>
        <v>0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  <c r="X5888" s="3">
        <f t="shared" si="91"/>
        <v>0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  <c r="X5889" s="3">
        <f t="shared" si="91"/>
        <v>0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  <c r="X5890" s="3">
        <f t="shared" ref="X5890:X5953" si="92">IF(W5890="Yes", 1,0)</f>
        <v>0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  <c r="X5891" s="3">
        <f t="shared" si="92"/>
        <v>0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  <c r="X5892" s="3">
        <f t="shared" si="92"/>
        <v>0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  <c r="X5893" s="3">
        <f t="shared" si="92"/>
        <v>0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  <c r="X5894" s="3">
        <f t="shared" si="92"/>
        <v>0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  <c r="X5895" s="3">
        <f t="shared" si="92"/>
        <v>1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  <c r="X5896" s="3">
        <f t="shared" si="92"/>
        <v>0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  <c r="X5897" s="3">
        <f t="shared" si="92"/>
        <v>0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  <c r="X5898" s="3">
        <f t="shared" si="92"/>
        <v>0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  <c r="X5899" s="3">
        <f t="shared" si="92"/>
        <v>0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  <c r="X5900" s="3">
        <f t="shared" si="92"/>
        <v>0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  <c r="X5901" s="3">
        <f t="shared" si="92"/>
        <v>0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  <c r="X5902" s="3">
        <f t="shared" si="92"/>
        <v>0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  <c r="X5903" s="3">
        <f t="shared" si="92"/>
        <v>0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  <c r="X5904" s="3">
        <f t="shared" si="92"/>
        <v>0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  <c r="X5905" s="3">
        <f t="shared" si="92"/>
        <v>0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  <c r="X5906" s="3">
        <f t="shared" si="92"/>
        <v>0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  <c r="X5907" s="3">
        <f t="shared" si="92"/>
        <v>0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  <c r="X5908" s="3">
        <f t="shared" si="92"/>
        <v>0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  <c r="X5909" s="3">
        <f t="shared" si="92"/>
        <v>0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  <c r="X5910" s="3">
        <f t="shared" si="92"/>
        <v>0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  <c r="X5911" s="3">
        <f t="shared" si="92"/>
        <v>0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  <c r="X5912" s="3">
        <f t="shared" si="92"/>
        <v>0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  <c r="X5913" s="3">
        <f t="shared" si="92"/>
        <v>0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  <c r="X5914" s="3">
        <f t="shared" si="92"/>
        <v>0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  <c r="X5915" s="3">
        <f t="shared" si="92"/>
        <v>0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  <c r="X5916" s="3">
        <f t="shared" si="92"/>
        <v>0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  <c r="X5917" s="3">
        <f t="shared" si="92"/>
        <v>0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  <c r="X5918" s="3">
        <f t="shared" si="92"/>
        <v>0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  <c r="X5919" s="3">
        <f t="shared" si="92"/>
        <v>0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  <c r="X5920" s="3">
        <f t="shared" si="92"/>
        <v>0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  <c r="X5921" s="3">
        <f t="shared" si="92"/>
        <v>0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  <c r="X5922" s="3">
        <f t="shared" si="92"/>
        <v>0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  <c r="X5923" s="3">
        <f t="shared" si="92"/>
        <v>0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  <c r="X5924" s="3">
        <f t="shared" si="92"/>
        <v>0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  <c r="X5925" s="3">
        <f t="shared" si="92"/>
        <v>0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  <c r="X5926" s="3">
        <f t="shared" si="92"/>
        <v>0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  <c r="X5927" s="3">
        <f t="shared" si="92"/>
        <v>0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  <c r="X5928" s="3">
        <f t="shared" si="92"/>
        <v>0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  <c r="X5929" s="3">
        <f t="shared" si="92"/>
        <v>0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  <c r="X5930" s="3">
        <f t="shared" si="92"/>
        <v>0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  <c r="X5931" s="3">
        <f t="shared" si="92"/>
        <v>0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  <c r="X5932" s="3">
        <f t="shared" si="92"/>
        <v>0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  <c r="X5933" s="3">
        <f t="shared" si="92"/>
        <v>0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  <c r="X5934" s="3">
        <f t="shared" si="92"/>
        <v>0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  <c r="X5935" s="3">
        <f t="shared" si="92"/>
        <v>0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  <c r="X5936" s="3">
        <f t="shared" si="92"/>
        <v>0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  <c r="X5937" s="3">
        <f t="shared" si="92"/>
        <v>0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  <c r="X5938" s="3">
        <f t="shared" si="92"/>
        <v>0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  <c r="X5939" s="3">
        <f t="shared" si="92"/>
        <v>0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  <c r="X5940" s="3">
        <f t="shared" si="92"/>
        <v>0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  <c r="X5941" s="3">
        <f t="shared" si="92"/>
        <v>0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  <c r="X5942" s="3">
        <f t="shared" si="92"/>
        <v>0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  <c r="X5943" s="3">
        <f t="shared" si="92"/>
        <v>0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  <c r="X5944" s="3">
        <f t="shared" si="92"/>
        <v>0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  <c r="X5945" s="3">
        <f t="shared" si="92"/>
        <v>0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  <c r="X5946" s="3">
        <f t="shared" si="92"/>
        <v>0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  <c r="X5947" s="3">
        <f t="shared" si="92"/>
        <v>0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  <c r="X5948" s="3">
        <f t="shared" si="92"/>
        <v>0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  <c r="X5949" s="3">
        <f t="shared" si="92"/>
        <v>0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  <c r="X5950" s="3">
        <f t="shared" si="92"/>
        <v>0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  <c r="X5951" s="3">
        <f t="shared" si="92"/>
        <v>0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  <c r="X5952" s="3">
        <f t="shared" si="92"/>
        <v>0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  <c r="X5953" s="3">
        <f t="shared" si="92"/>
        <v>0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  <c r="X5954" s="3">
        <f t="shared" ref="X5954:X6017" si="93">IF(W5954="Yes", 1,0)</f>
        <v>0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  <c r="X5955" s="3">
        <f t="shared" si="93"/>
        <v>0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  <c r="X5956" s="3">
        <f t="shared" si="93"/>
        <v>0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  <c r="X5957" s="3">
        <f t="shared" si="93"/>
        <v>0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  <c r="X5958" s="3">
        <f t="shared" si="93"/>
        <v>0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  <c r="X5959" s="3">
        <f t="shared" si="93"/>
        <v>0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  <c r="X5960" s="3">
        <f t="shared" si="93"/>
        <v>0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  <c r="X5961" s="3">
        <f t="shared" si="93"/>
        <v>0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  <c r="X5962" s="3">
        <f t="shared" si="93"/>
        <v>0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  <c r="X5963" s="3">
        <f t="shared" si="93"/>
        <v>0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  <c r="X5964" s="3">
        <f t="shared" si="93"/>
        <v>0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  <c r="X5965" s="3">
        <f t="shared" si="93"/>
        <v>0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  <c r="X5966" s="3">
        <f t="shared" si="93"/>
        <v>0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  <c r="X5967" s="3">
        <f t="shared" si="93"/>
        <v>0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  <c r="X5968" s="3">
        <f t="shared" si="93"/>
        <v>0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  <c r="X5969" s="3">
        <f t="shared" si="93"/>
        <v>0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  <c r="X5970" s="3">
        <f t="shared" si="93"/>
        <v>1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  <c r="X5971" s="3">
        <f t="shared" si="93"/>
        <v>1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  <c r="X5972" s="3">
        <f t="shared" si="93"/>
        <v>1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  <c r="X5973" s="3">
        <f t="shared" si="93"/>
        <v>1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  <c r="X5974" s="3">
        <f t="shared" si="93"/>
        <v>0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  <c r="X5975" s="3">
        <f t="shared" si="93"/>
        <v>0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  <c r="X5976" s="3">
        <f t="shared" si="93"/>
        <v>0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  <c r="X5977" s="3">
        <f t="shared" si="93"/>
        <v>0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  <c r="X5978" s="3">
        <f t="shared" si="93"/>
        <v>0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  <c r="X5979" s="3">
        <f t="shared" si="93"/>
        <v>0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  <c r="X5980" s="3">
        <f t="shared" si="93"/>
        <v>0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  <c r="X5981" s="3">
        <f t="shared" si="93"/>
        <v>0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  <c r="X5982" s="3">
        <f t="shared" si="93"/>
        <v>0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  <c r="X5983" s="3">
        <f t="shared" si="93"/>
        <v>0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  <c r="X5984" s="3">
        <f t="shared" si="93"/>
        <v>0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  <c r="X5985" s="3">
        <f t="shared" si="93"/>
        <v>0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  <c r="X5986" s="3">
        <f t="shared" si="93"/>
        <v>0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  <c r="X5987" s="3">
        <f t="shared" si="93"/>
        <v>0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  <c r="X5988" s="3">
        <f t="shared" si="93"/>
        <v>0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  <c r="X5989" s="3">
        <f t="shared" si="93"/>
        <v>0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  <c r="X5990" s="3">
        <f t="shared" si="93"/>
        <v>0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  <c r="X5991" s="3">
        <f t="shared" si="93"/>
        <v>0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  <c r="X5992" s="3">
        <f t="shared" si="93"/>
        <v>0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  <c r="X5993" s="3">
        <f t="shared" si="93"/>
        <v>0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  <c r="X5994" s="3">
        <f t="shared" si="93"/>
        <v>0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  <c r="X5995" s="3">
        <f t="shared" si="93"/>
        <v>0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  <c r="X5996" s="3">
        <f t="shared" si="93"/>
        <v>0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  <c r="X5997" s="3">
        <f t="shared" si="93"/>
        <v>0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  <c r="X5998" s="3">
        <f t="shared" si="93"/>
        <v>0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  <c r="X5999" s="3">
        <f t="shared" si="93"/>
        <v>0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  <c r="X6000" s="3">
        <f t="shared" si="93"/>
        <v>0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  <c r="X6001" s="3">
        <f t="shared" si="93"/>
        <v>0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  <c r="X6002" s="3">
        <f t="shared" si="93"/>
        <v>0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  <c r="X6003" s="3">
        <f t="shared" si="93"/>
        <v>0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  <c r="X6004" s="3">
        <f t="shared" si="93"/>
        <v>0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  <c r="X6005" s="3">
        <f t="shared" si="93"/>
        <v>0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  <c r="X6006" s="3">
        <f t="shared" si="93"/>
        <v>0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  <c r="X6007" s="3">
        <f t="shared" si="93"/>
        <v>0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  <c r="X6008" s="3">
        <f t="shared" si="93"/>
        <v>0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  <c r="X6009" s="3">
        <f t="shared" si="93"/>
        <v>0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  <c r="X6010" s="3">
        <f t="shared" si="93"/>
        <v>1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  <c r="X6011" s="3">
        <f t="shared" si="93"/>
        <v>1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  <c r="X6012" s="3">
        <f t="shared" si="93"/>
        <v>1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  <c r="X6013" s="3">
        <f t="shared" si="93"/>
        <v>1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  <c r="X6014" s="3">
        <f t="shared" si="93"/>
        <v>1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  <c r="X6015" s="3">
        <f t="shared" si="93"/>
        <v>0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  <c r="X6016" s="3">
        <f t="shared" si="93"/>
        <v>0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  <c r="X6017" s="3">
        <f t="shared" si="93"/>
        <v>1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  <c r="X6018" s="3">
        <f t="shared" ref="X6018:X6081" si="94">IF(W6018="Yes", 1,0)</f>
        <v>1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  <c r="X6019" s="3">
        <f t="shared" si="94"/>
        <v>1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  <c r="X6020" s="3">
        <f t="shared" si="94"/>
        <v>1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  <c r="X6021" s="3">
        <f t="shared" si="94"/>
        <v>0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  <c r="X6022" s="3">
        <f t="shared" si="94"/>
        <v>0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  <c r="X6023" s="3">
        <f t="shared" si="94"/>
        <v>0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  <c r="X6024" s="3">
        <f t="shared" si="94"/>
        <v>0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  <c r="X6025" s="3">
        <f t="shared" si="94"/>
        <v>0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  <c r="X6026" s="3">
        <f t="shared" si="94"/>
        <v>0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  <c r="X6027" s="3">
        <f t="shared" si="94"/>
        <v>0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  <c r="X6028" s="3">
        <f t="shared" si="94"/>
        <v>0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  <c r="X6029" s="3">
        <f t="shared" si="94"/>
        <v>0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  <c r="X6030" s="3">
        <f t="shared" si="94"/>
        <v>0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  <c r="X6031" s="3">
        <f t="shared" si="94"/>
        <v>0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  <c r="X6032" s="3">
        <f t="shared" si="94"/>
        <v>0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  <c r="X6033" s="3">
        <f t="shared" si="94"/>
        <v>0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  <c r="X6034" s="3">
        <f t="shared" si="94"/>
        <v>0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  <c r="X6035" s="3">
        <f t="shared" si="94"/>
        <v>0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  <c r="X6036" s="3">
        <f t="shared" si="94"/>
        <v>0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  <c r="X6037" s="3">
        <f t="shared" si="94"/>
        <v>0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  <c r="X6038" s="3">
        <f t="shared" si="94"/>
        <v>0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  <c r="X6039" s="3">
        <f t="shared" si="94"/>
        <v>0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  <c r="X6040" s="3">
        <f t="shared" si="94"/>
        <v>0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  <c r="X6041" s="3">
        <f t="shared" si="94"/>
        <v>0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  <c r="X6042" s="3">
        <f t="shared" si="94"/>
        <v>0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  <c r="X6043" s="3">
        <f t="shared" si="94"/>
        <v>0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  <c r="X6044" s="3">
        <f t="shared" si="94"/>
        <v>0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  <c r="X6045" s="3">
        <f t="shared" si="94"/>
        <v>0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  <c r="X6046" s="3">
        <f t="shared" si="94"/>
        <v>0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  <c r="X6047" s="3">
        <f t="shared" si="94"/>
        <v>0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  <c r="X6048" s="3">
        <f t="shared" si="94"/>
        <v>0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  <c r="X6049" s="3">
        <f t="shared" si="94"/>
        <v>0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  <c r="X6050" s="3">
        <f t="shared" si="94"/>
        <v>0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  <c r="X6051" s="3">
        <f t="shared" si="94"/>
        <v>0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  <c r="X6052" s="3">
        <f t="shared" si="94"/>
        <v>0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  <c r="X6053" s="3">
        <f t="shared" si="94"/>
        <v>0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  <c r="X6054" s="3">
        <f t="shared" si="94"/>
        <v>0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  <c r="X6055" s="3">
        <f t="shared" si="94"/>
        <v>0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  <c r="X6056" s="3">
        <f t="shared" si="94"/>
        <v>0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  <c r="X6057" s="3">
        <f t="shared" si="94"/>
        <v>0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  <c r="X6058" s="3">
        <f t="shared" si="94"/>
        <v>0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  <c r="X6059" s="3">
        <f t="shared" si="94"/>
        <v>0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  <c r="X6060" s="3">
        <f t="shared" si="94"/>
        <v>0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  <c r="X6061" s="3">
        <f t="shared" si="94"/>
        <v>0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  <c r="X6062" s="3">
        <f t="shared" si="94"/>
        <v>1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  <c r="X6063" s="3">
        <f t="shared" si="94"/>
        <v>1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  <c r="X6064" s="3">
        <f t="shared" si="94"/>
        <v>0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  <c r="X6065" s="3">
        <f t="shared" si="94"/>
        <v>0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  <c r="X6066" s="3">
        <f t="shared" si="94"/>
        <v>0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  <c r="X6067" s="3">
        <f t="shared" si="94"/>
        <v>0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  <c r="X6068" s="3">
        <f t="shared" si="94"/>
        <v>1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  <c r="X6069" s="3">
        <f t="shared" si="94"/>
        <v>0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  <c r="X6070" s="3">
        <f t="shared" si="94"/>
        <v>0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  <c r="X6071" s="3">
        <f t="shared" si="94"/>
        <v>0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  <c r="X6072" s="3">
        <f t="shared" si="94"/>
        <v>0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  <c r="X6073" s="3">
        <f t="shared" si="94"/>
        <v>0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  <c r="X6074" s="3">
        <f t="shared" si="94"/>
        <v>0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  <c r="X6075" s="3">
        <f t="shared" si="94"/>
        <v>0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  <c r="X6076" s="3">
        <f t="shared" si="94"/>
        <v>0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  <c r="X6077" s="3">
        <f t="shared" si="94"/>
        <v>0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  <c r="X6078" s="3">
        <f t="shared" si="94"/>
        <v>0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  <c r="X6079" s="3">
        <f t="shared" si="94"/>
        <v>0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  <c r="X6080" s="3">
        <f t="shared" si="94"/>
        <v>0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  <c r="X6081" s="3">
        <f t="shared" si="94"/>
        <v>0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  <c r="X6082" s="3">
        <f t="shared" ref="X6082:X6145" si="95">IF(W6082="Yes", 1,0)</f>
        <v>0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  <c r="X6083" s="3">
        <f t="shared" si="95"/>
        <v>0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  <c r="X6084" s="3">
        <f t="shared" si="95"/>
        <v>0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  <c r="X6085" s="3">
        <f t="shared" si="95"/>
        <v>0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  <c r="X6086" s="3">
        <f t="shared" si="95"/>
        <v>0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  <c r="X6087" s="3">
        <f t="shared" si="95"/>
        <v>0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  <c r="X6088" s="3">
        <f t="shared" si="95"/>
        <v>0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  <c r="X6089" s="3">
        <f t="shared" si="95"/>
        <v>1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  <c r="X6090" s="3">
        <f t="shared" si="95"/>
        <v>0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  <c r="X6091" s="3">
        <f t="shared" si="95"/>
        <v>0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  <c r="X6092" s="3">
        <f t="shared" si="95"/>
        <v>1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  <c r="X6093" s="3">
        <f t="shared" si="95"/>
        <v>1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  <c r="X6094" s="3">
        <f t="shared" si="95"/>
        <v>1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  <c r="X6095" s="3">
        <f t="shared" si="95"/>
        <v>1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  <c r="X6096" s="3">
        <f t="shared" si="95"/>
        <v>1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  <c r="X6097" s="3">
        <f t="shared" si="95"/>
        <v>1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  <c r="X6098" s="3">
        <f t="shared" si="95"/>
        <v>1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  <c r="X6099" s="3">
        <f t="shared" si="95"/>
        <v>1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  <c r="X6100" s="3">
        <f t="shared" si="95"/>
        <v>1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  <c r="X6101" s="3">
        <f t="shared" si="95"/>
        <v>1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  <c r="X6102" s="3">
        <f t="shared" si="95"/>
        <v>1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  <c r="X6103" s="3">
        <f t="shared" si="95"/>
        <v>1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  <c r="X6104" s="3">
        <f t="shared" si="95"/>
        <v>1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  <c r="X6105" s="3">
        <f t="shared" si="95"/>
        <v>1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  <c r="X6106" s="3">
        <f t="shared" si="95"/>
        <v>0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  <c r="X6107" s="3">
        <f t="shared" si="95"/>
        <v>0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  <c r="X6108" s="3">
        <f t="shared" si="95"/>
        <v>0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  <c r="X6109" s="3">
        <f t="shared" si="95"/>
        <v>0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  <c r="X6110" s="3">
        <f t="shared" si="95"/>
        <v>0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  <c r="X6111" s="3">
        <f t="shared" si="95"/>
        <v>0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  <c r="X6112" s="3">
        <f t="shared" si="95"/>
        <v>0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  <c r="X6113" s="3">
        <f t="shared" si="95"/>
        <v>0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  <c r="X6114" s="3">
        <f t="shared" si="95"/>
        <v>0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  <c r="X6115" s="3">
        <f t="shared" si="95"/>
        <v>0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  <c r="X6116" s="3">
        <f t="shared" si="95"/>
        <v>0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  <c r="X6117" s="3">
        <f t="shared" si="95"/>
        <v>1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  <c r="X6118" s="3">
        <f t="shared" si="95"/>
        <v>0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  <c r="X6119" s="3">
        <f t="shared" si="95"/>
        <v>0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  <c r="X6120" s="3">
        <f t="shared" si="95"/>
        <v>0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  <c r="X6121" s="3">
        <f t="shared" si="95"/>
        <v>0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  <c r="X6122" s="3">
        <f t="shared" si="95"/>
        <v>0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  <c r="X6123" s="3">
        <f t="shared" si="95"/>
        <v>0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  <c r="X6124" s="3">
        <f t="shared" si="95"/>
        <v>1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  <c r="X6125" s="3">
        <f t="shared" si="95"/>
        <v>0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  <c r="X6126" s="3">
        <f t="shared" si="95"/>
        <v>1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  <c r="X6127" s="3">
        <f t="shared" si="95"/>
        <v>1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  <c r="X6128" s="3">
        <f t="shared" si="95"/>
        <v>1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  <c r="X6129" s="3">
        <f t="shared" si="95"/>
        <v>0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  <c r="X6130" s="3">
        <f t="shared" si="95"/>
        <v>0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  <c r="X6131" s="3">
        <f t="shared" si="95"/>
        <v>0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  <c r="X6132" s="3">
        <f t="shared" si="95"/>
        <v>0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  <c r="X6133" s="3">
        <f t="shared" si="95"/>
        <v>0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  <c r="X6134" s="3">
        <f t="shared" si="95"/>
        <v>0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  <c r="X6135" s="3">
        <f t="shared" si="95"/>
        <v>0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  <c r="X6136" s="3">
        <f t="shared" si="95"/>
        <v>0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  <c r="X6137" s="3">
        <f t="shared" si="95"/>
        <v>0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  <c r="X6138" s="3">
        <f t="shared" si="95"/>
        <v>0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  <c r="X6139" s="3">
        <f t="shared" si="95"/>
        <v>0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  <c r="X6140" s="3">
        <f t="shared" si="95"/>
        <v>0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  <c r="X6141" s="3">
        <f t="shared" si="95"/>
        <v>0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  <c r="X6142" s="3">
        <f t="shared" si="95"/>
        <v>0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  <c r="X6143" s="3">
        <f t="shared" si="95"/>
        <v>0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  <c r="X6144" s="3">
        <f t="shared" si="95"/>
        <v>0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  <c r="X6145" s="3">
        <f t="shared" si="95"/>
        <v>0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  <c r="X6146" s="3">
        <f t="shared" ref="X6146:X6209" si="96">IF(W6146="Yes", 1,0)</f>
        <v>0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  <c r="X6147" s="3">
        <f t="shared" si="96"/>
        <v>0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  <c r="X6148" s="3">
        <f t="shared" si="96"/>
        <v>0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  <c r="X6149" s="3">
        <f t="shared" si="96"/>
        <v>0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  <c r="X6150" s="3">
        <f t="shared" si="96"/>
        <v>0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  <c r="X6151" s="3">
        <f t="shared" si="96"/>
        <v>0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  <c r="X6152" s="3">
        <f t="shared" si="96"/>
        <v>0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  <c r="X6153" s="3">
        <f t="shared" si="96"/>
        <v>1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  <c r="X6154" s="3">
        <f t="shared" si="96"/>
        <v>0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  <c r="X6155" s="3">
        <f t="shared" si="96"/>
        <v>0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  <c r="X6156" s="3">
        <f t="shared" si="96"/>
        <v>0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  <c r="X6157" s="3">
        <f t="shared" si="96"/>
        <v>0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  <c r="X6158" s="3">
        <f t="shared" si="96"/>
        <v>0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  <c r="X6159" s="3">
        <f t="shared" si="96"/>
        <v>0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  <c r="X6160" s="3">
        <f t="shared" si="96"/>
        <v>0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  <c r="X6161" s="3">
        <f t="shared" si="96"/>
        <v>0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  <c r="X6162" s="3">
        <f t="shared" si="96"/>
        <v>0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  <c r="X6163" s="3">
        <f t="shared" si="96"/>
        <v>0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  <c r="X6164" s="3">
        <f t="shared" si="96"/>
        <v>0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  <c r="X6165" s="3">
        <f t="shared" si="96"/>
        <v>0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  <c r="X6166" s="3">
        <f t="shared" si="96"/>
        <v>0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  <c r="X6167" s="3">
        <f t="shared" si="96"/>
        <v>0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  <c r="X6168" s="3">
        <f t="shared" si="96"/>
        <v>0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  <c r="X6169" s="3">
        <f t="shared" si="96"/>
        <v>0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  <c r="X6170" s="3">
        <f t="shared" si="96"/>
        <v>0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  <c r="X6171" s="3">
        <f t="shared" si="96"/>
        <v>0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  <c r="X6172" s="3">
        <f t="shared" si="96"/>
        <v>0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  <c r="X6173" s="3">
        <f t="shared" si="96"/>
        <v>0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  <c r="X6174" s="3">
        <f t="shared" si="96"/>
        <v>0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  <c r="X6175" s="3">
        <f t="shared" si="96"/>
        <v>0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  <c r="X6176" s="3">
        <f t="shared" si="96"/>
        <v>0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  <c r="X6177" s="3">
        <f t="shared" si="96"/>
        <v>0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  <c r="X6178" s="3">
        <f t="shared" si="96"/>
        <v>0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  <c r="X6179" s="3">
        <f t="shared" si="96"/>
        <v>0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  <c r="X6180" s="3">
        <f t="shared" si="96"/>
        <v>0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  <c r="X6181" s="3">
        <f t="shared" si="96"/>
        <v>0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  <c r="X6182" s="3">
        <f t="shared" si="96"/>
        <v>0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  <c r="X6183" s="3">
        <f t="shared" si="96"/>
        <v>0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  <c r="X6184" s="3">
        <f t="shared" si="96"/>
        <v>0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  <c r="X6185" s="3">
        <f t="shared" si="96"/>
        <v>0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  <c r="X6186" s="3">
        <f t="shared" si="96"/>
        <v>0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  <c r="X6187" s="3">
        <f t="shared" si="96"/>
        <v>0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  <c r="X6188" s="3">
        <f t="shared" si="96"/>
        <v>0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  <c r="X6189" s="3">
        <f t="shared" si="96"/>
        <v>0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  <c r="X6190" s="3">
        <f t="shared" si="96"/>
        <v>0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  <c r="X6191" s="3">
        <f t="shared" si="96"/>
        <v>0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  <c r="X6192" s="3">
        <f t="shared" si="96"/>
        <v>0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  <c r="X6193" s="3">
        <f t="shared" si="96"/>
        <v>0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  <c r="X6194" s="3">
        <f t="shared" si="96"/>
        <v>0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  <c r="X6195" s="3">
        <f t="shared" si="96"/>
        <v>0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  <c r="X6196" s="3">
        <f t="shared" si="96"/>
        <v>0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  <c r="X6197" s="3">
        <f t="shared" si="96"/>
        <v>0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  <c r="X6198" s="3">
        <f t="shared" si="96"/>
        <v>0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  <c r="X6199" s="3">
        <f t="shared" si="96"/>
        <v>0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  <c r="X6200" s="3">
        <f t="shared" si="96"/>
        <v>0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  <c r="X6201" s="3">
        <f t="shared" si="96"/>
        <v>0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  <c r="X6202" s="3">
        <f t="shared" si="96"/>
        <v>0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  <c r="X6203" s="3">
        <f t="shared" si="96"/>
        <v>0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  <c r="X6204" s="3">
        <f t="shared" si="96"/>
        <v>0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  <c r="X6205" s="3">
        <f t="shared" si="96"/>
        <v>0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  <c r="X6206" s="3">
        <f t="shared" si="96"/>
        <v>0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  <c r="X6207" s="3">
        <f t="shared" si="96"/>
        <v>0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  <c r="X6208" s="3">
        <f t="shared" si="96"/>
        <v>0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  <c r="X6209" s="3">
        <f t="shared" si="96"/>
        <v>0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  <c r="X6210" s="3">
        <f t="shared" ref="X6210:X6273" si="97">IF(W6210="Yes", 1,0)</f>
        <v>0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  <c r="X6211" s="3">
        <f t="shared" si="97"/>
        <v>0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  <c r="X6212" s="3">
        <f t="shared" si="97"/>
        <v>0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  <c r="X6213" s="3">
        <f t="shared" si="97"/>
        <v>0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  <c r="X6214" s="3">
        <f t="shared" si="97"/>
        <v>0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  <c r="X6215" s="3">
        <f t="shared" si="97"/>
        <v>0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  <c r="X6216" s="3">
        <f t="shared" si="97"/>
        <v>0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  <c r="X6217" s="3">
        <f t="shared" si="97"/>
        <v>0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  <c r="X6218" s="3">
        <f t="shared" si="97"/>
        <v>0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  <c r="X6219" s="3">
        <f t="shared" si="97"/>
        <v>0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  <c r="X6220" s="3">
        <f t="shared" si="97"/>
        <v>0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  <c r="X6221" s="3">
        <f t="shared" si="97"/>
        <v>0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  <c r="X6222" s="3">
        <f t="shared" si="97"/>
        <v>0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  <c r="X6223" s="3">
        <f t="shared" si="97"/>
        <v>0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  <c r="X6224" s="3">
        <f t="shared" si="97"/>
        <v>0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  <c r="X6225" s="3">
        <f t="shared" si="97"/>
        <v>0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  <c r="X6226" s="3">
        <f t="shared" si="97"/>
        <v>0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  <c r="X6227" s="3">
        <f t="shared" si="97"/>
        <v>0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  <c r="X6228" s="3">
        <f t="shared" si="97"/>
        <v>0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  <c r="X6229" s="3">
        <f t="shared" si="97"/>
        <v>0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  <c r="X6230" s="3">
        <f t="shared" si="97"/>
        <v>0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  <c r="X6231" s="3">
        <f t="shared" si="97"/>
        <v>0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  <c r="X6232" s="3">
        <f t="shared" si="97"/>
        <v>0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  <c r="X6233" s="3">
        <f t="shared" si="97"/>
        <v>0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  <c r="X6234" s="3">
        <f t="shared" si="97"/>
        <v>0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  <c r="X6235" s="3">
        <f t="shared" si="97"/>
        <v>0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  <c r="X6236" s="3">
        <f t="shared" si="97"/>
        <v>0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  <c r="X6237" s="3">
        <f t="shared" si="97"/>
        <v>0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  <c r="X6238" s="3">
        <f t="shared" si="97"/>
        <v>0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  <c r="X6239" s="3">
        <f t="shared" si="97"/>
        <v>0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  <c r="X6240" s="3">
        <f t="shared" si="97"/>
        <v>1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  <c r="X6241" s="3">
        <f t="shared" si="97"/>
        <v>1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  <c r="X6242" s="3">
        <f t="shared" si="97"/>
        <v>0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  <c r="X6243" s="3">
        <f t="shared" si="97"/>
        <v>0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  <c r="X6244" s="3">
        <f t="shared" si="97"/>
        <v>0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  <c r="X6245" s="3">
        <f t="shared" si="97"/>
        <v>0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  <c r="X6246" s="3">
        <f t="shared" si="97"/>
        <v>0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  <c r="X6247" s="3">
        <f t="shared" si="97"/>
        <v>0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  <c r="X6248" s="3">
        <f t="shared" si="97"/>
        <v>0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  <c r="X6249" s="3">
        <f t="shared" si="97"/>
        <v>0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  <c r="X6250" s="3">
        <f t="shared" si="97"/>
        <v>0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  <c r="X6251" s="3">
        <f t="shared" si="97"/>
        <v>0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  <c r="X6252" s="3">
        <f t="shared" si="97"/>
        <v>0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  <c r="X6253" s="3">
        <f t="shared" si="97"/>
        <v>0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  <c r="X6254" s="3">
        <f t="shared" si="97"/>
        <v>0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  <c r="X6255" s="3">
        <f t="shared" si="97"/>
        <v>0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  <c r="X6256" s="3">
        <f t="shared" si="97"/>
        <v>0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  <c r="X6257" s="3">
        <f t="shared" si="97"/>
        <v>0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  <c r="X6258" s="3">
        <f t="shared" si="97"/>
        <v>0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  <c r="X6259" s="3">
        <f t="shared" si="97"/>
        <v>0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  <c r="X6260" s="3">
        <f t="shared" si="97"/>
        <v>0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  <c r="X6261" s="3">
        <f t="shared" si="97"/>
        <v>0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  <c r="X6262" s="3">
        <f t="shared" si="97"/>
        <v>0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  <c r="X6263" s="3">
        <f t="shared" si="97"/>
        <v>0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  <c r="X6264" s="3">
        <f t="shared" si="97"/>
        <v>0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  <c r="X6265" s="3">
        <f t="shared" si="97"/>
        <v>0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  <c r="X6266" s="3">
        <f t="shared" si="97"/>
        <v>1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  <c r="X6267" s="3">
        <f t="shared" si="97"/>
        <v>0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  <c r="X6268" s="3">
        <f t="shared" si="97"/>
        <v>0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  <c r="X6269" s="3">
        <f t="shared" si="97"/>
        <v>0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  <c r="X6270" s="3">
        <f t="shared" si="97"/>
        <v>0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  <c r="X6271" s="3">
        <f t="shared" si="97"/>
        <v>0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  <c r="X6272" s="3">
        <f t="shared" si="97"/>
        <v>0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  <c r="X6273" s="3">
        <f t="shared" si="97"/>
        <v>0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  <c r="X6274" s="3">
        <f t="shared" ref="X6274:X6337" si="98">IF(W6274="Yes", 1,0)</f>
        <v>0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  <c r="X6275" s="3">
        <f t="shared" si="98"/>
        <v>0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  <c r="X6276" s="3">
        <f t="shared" si="98"/>
        <v>0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  <c r="X6277" s="3">
        <f t="shared" si="98"/>
        <v>0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  <c r="X6278" s="3">
        <f t="shared" si="98"/>
        <v>0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  <c r="X6279" s="3">
        <f t="shared" si="98"/>
        <v>0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  <c r="X6280" s="3">
        <f t="shared" si="98"/>
        <v>0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  <c r="X6281" s="3">
        <f t="shared" si="98"/>
        <v>0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  <c r="X6282" s="3">
        <f t="shared" si="98"/>
        <v>0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  <c r="X6283" s="3">
        <f t="shared" si="98"/>
        <v>0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  <c r="X6284" s="3">
        <f t="shared" si="98"/>
        <v>0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  <c r="X6285" s="3">
        <f t="shared" si="98"/>
        <v>0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  <c r="X6286" s="3">
        <f t="shared" si="98"/>
        <v>0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  <c r="X6287" s="3">
        <f t="shared" si="98"/>
        <v>0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  <c r="X6288" s="3">
        <f t="shared" si="98"/>
        <v>0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  <c r="X6289" s="3">
        <f t="shared" si="98"/>
        <v>0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  <c r="X6290" s="3">
        <f t="shared" si="98"/>
        <v>0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  <c r="X6291" s="3">
        <f t="shared" si="98"/>
        <v>0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  <c r="X6292" s="3">
        <f t="shared" si="98"/>
        <v>0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  <c r="X6293" s="3">
        <f t="shared" si="98"/>
        <v>0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  <c r="X6294" s="3">
        <f t="shared" si="98"/>
        <v>0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  <c r="X6295" s="3">
        <f t="shared" si="98"/>
        <v>0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  <c r="X6296" s="3">
        <f t="shared" si="98"/>
        <v>0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  <c r="X6297" s="3">
        <f t="shared" si="98"/>
        <v>0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  <c r="X6298" s="3">
        <f t="shared" si="98"/>
        <v>0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  <c r="X6299" s="3">
        <f t="shared" si="98"/>
        <v>0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  <c r="X6300" s="3">
        <f t="shared" si="98"/>
        <v>0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  <c r="X6301" s="3">
        <f t="shared" si="98"/>
        <v>0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  <c r="X6302" s="3">
        <f t="shared" si="98"/>
        <v>0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  <c r="X6303" s="3">
        <f t="shared" si="98"/>
        <v>0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  <c r="X6304" s="3">
        <f t="shared" si="98"/>
        <v>0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  <c r="X6305" s="3">
        <f t="shared" si="98"/>
        <v>0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  <c r="X6306" s="3">
        <f t="shared" si="98"/>
        <v>0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  <c r="X6307" s="3">
        <f t="shared" si="98"/>
        <v>0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  <c r="X6308" s="3">
        <f t="shared" si="98"/>
        <v>0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  <c r="X6309" s="3">
        <f t="shared" si="98"/>
        <v>0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  <c r="X6310" s="3">
        <f t="shared" si="98"/>
        <v>0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  <c r="X6311" s="3">
        <f t="shared" si="98"/>
        <v>0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  <c r="X6312" s="3">
        <f t="shared" si="98"/>
        <v>0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  <c r="X6313" s="3">
        <f t="shared" si="98"/>
        <v>0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  <c r="X6314" s="3">
        <f t="shared" si="98"/>
        <v>0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  <c r="X6315" s="3">
        <f t="shared" si="98"/>
        <v>0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  <c r="X6316" s="3">
        <f t="shared" si="98"/>
        <v>1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  <c r="X6317" s="3">
        <f t="shared" si="98"/>
        <v>1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  <c r="X6318" s="3">
        <f t="shared" si="98"/>
        <v>1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  <c r="X6319" s="3">
        <f t="shared" si="98"/>
        <v>1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  <c r="X6320" s="3">
        <f t="shared" si="98"/>
        <v>1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  <c r="X6321" s="3">
        <f t="shared" si="98"/>
        <v>1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  <c r="X6322" s="3">
        <f t="shared" si="98"/>
        <v>0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  <c r="X6323" s="3">
        <f t="shared" si="98"/>
        <v>0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  <c r="X6324" s="3">
        <f t="shared" si="98"/>
        <v>0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  <c r="X6325" s="3">
        <f t="shared" si="98"/>
        <v>0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  <c r="X6326" s="3">
        <f t="shared" si="98"/>
        <v>0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  <c r="X6327" s="3">
        <f t="shared" si="98"/>
        <v>0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  <c r="X6328" s="3">
        <f t="shared" si="98"/>
        <v>0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  <c r="X6329" s="3">
        <f t="shared" si="98"/>
        <v>0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  <c r="X6330" s="3">
        <f t="shared" si="98"/>
        <v>0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  <c r="X6331" s="3">
        <f t="shared" si="98"/>
        <v>0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  <c r="X6332" s="3">
        <f t="shared" si="98"/>
        <v>0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  <c r="X6333" s="3">
        <f t="shared" si="98"/>
        <v>0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  <c r="X6334" s="3">
        <f t="shared" si="98"/>
        <v>0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  <c r="X6335" s="3">
        <f t="shared" si="98"/>
        <v>0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  <c r="X6336" s="3">
        <f t="shared" si="98"/>
        <v>0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  <c r="X6337" s="3">
        <f t="shared" si="98"/>
        <v>0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  <c r="X6338" s="3">
        <f t="shared" ref="X6338:X6401" si="99">IF(W6338="Yes", 1,0)</f>
        <v>0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  <c r="X6339" s="3">
        <f t="shared" si="99"/>
        <v>0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  <c r="X6340" s="3">
        <f t="shared" si="99"/>
        <v>0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  <c r="X6341" s="3">
        <f t="shared" si="99"/>
        <v>0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  <c r="X6342" s="3">
        <f t="shared" si="99"/>
        <v>0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  <c r="X6343" s="3">
        <f t="shared" si="99"/>
        <v>0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  <c r="X6344" s="3">
        <f t="shared" si="99"/>
        <v>1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  <c r="X6345" s="3">
        <f t="shared" si="99"/>
        <v>1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  <c r="X6346" s="3">
        <f t="shared" si="99"/>
        <v>1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  <c r="X6347" s="3">
        <f t="shared" si="99"/>
        <v>1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  <c r="X6348" s="3">
        <f t="shared" si="99"/>
        <v>0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  <c r="X6349" s="3">
        <f t="shared" si="99"/>
        <v>0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  <c r="X6350" s="3">
        <f t="shared" si="99"/>
        <v>0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  <c r="X6351" s="3">
        <f t="shared" si="99"/>
        <v>0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  <c r="X6352" s="3">
        <f t="shared" si="99"/>
        <v>1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  <c r="X6353" s="3">
        <f t="shared" si="99"/>
        <v>0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  <c r="X6354" s="3">
        <f t="shared" si="99"/>
        <v>0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  <c r="X6355" s="3">
        <f t="shared" si="99"/>
        <v>0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  <c r="X6356" s="3">
        <f t="shared" si="99"/>
        <v>0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  <c r="X6357" s="3">
        <f t="shared" si="99"/>
        <v>0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  <c r="X6358" s="3">
        <f t="shared" si="99"/>
        <v>0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  <c r="X6359" s="3">
        <f t="shared" si="99"/>
        <v>0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  <c r="X6360" s="3">
        <f t="shared" si="99"/>
        <v>0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  <c r="X6361" s="3">
        <f t="shared" si="99"/>
        <v>0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  <c r="X6362" s="3">
        <f t="shared" si="99"/>
        <v>0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  <c r="X6363" s="3">
        <f t="shared" si="99"/>
        <v>0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  <c r="X6364" s="3">
        <f t="shared" si="99"/>
        <v>0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  <c r="X6365" s="3">
        <f t="shared" si="99"/>
        <v>0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  <c r="X6366" s="3">
        <f t="shared" si="99"/>
        <v>0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  <c r="X6367" s="3">
        <f t="shared" si="99"/>
        <v>0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  <c r="X6368" s="3">
        <f t="shared" si="99"/>
        <v>0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  <c r="X6369" s="3">
        <f t="shared" si="99"/>
        <v>0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  <c r="X6370" s="3">
        <f t="shared" si="99"/>
        <v>1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  <c r="X6371" s="3">
        <f t="shared" si="99"/>
        <v>0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  <c r="X6372" s="3">
        <f t="shared" si="99"/>
        <v>0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  <c r="X6373" s="3">
        <f t="shared" si="99"/>
        <v>0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  <c r="X6374" s="3">
        <f t="shared" si="99"/>
        <v>0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  <c r="X6375" s="3">
        <f t="shared" si="99"/>
        <v>0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  <c r="X6376" s="3">
        <f t="shared" si="99"/>
        <v>0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  <c r="X6377" s="3">
        <f t="shared" si="99"/>
        <v>0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  <c r="X6378" s="3">
        <f t="shared" si="99"/>
        <v>0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  <c r="X6379" s="3">
        <f t="shared" si="99"/>
        <v>0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  <c r="X6380" s="3">
        <f t="shared" si="99"/>
        <v>0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  <c r="X6381" s="3">
        <f t="shared" si="99"/>
        <v>0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  <c r="X6382" s="3">
        <f t="shared" si="99"/>
        <v>0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  <c r="X6383" s="3">
        <f t="shared" si="99"/>
        <v>0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  <c r="X6384" s="3">
        <f t="shared" si="99"/>
        <v>0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  <c r="X6385" s="3">
        <f t="shared" si="99"/>
        <v>0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  <c r="X6386" s="3">
        <f t="shared" si="99"/>
        <v>0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  <c r="X6387" s="3">
        <f t="shared" si="99"/>
        <v>0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  <c r="X6388" s="3">
        <f t="shared" si="99"/>
        <v>0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  <c r="X6389" s="3">
        <f t="shared" si="99"/>
        <v>0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  <c r="X6390" s="3">
        <f t="shared" si="99"/>
        <v>0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  <c r="X6391" s="3">
        <f t="shared" si="99"/>
        <v>0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  <c r="X6392" s="3">
        <f t="shared" si="99"/>
        <v>0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  <c r="X6393" s="3">
        <f t="shared" si="99"/>
        <v>0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  <c r="X6394" s="3">
        <f t="shared" si="99"/>
        <v>0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  <c r="X6395" s="3">
        <f t="shared" si="99"/>
        <v>0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  <c r="X6396" s="3">
        <f t="shared" si="99"/>
        <v>0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  <c r="X6397" s="3">
        <f t="shared" si="99"/>
        <v>0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  <c r="X6398" s="3">
        <f t="shared" si="99"/>
        <v>0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  <c r="X6399" s="3">
        <f t="shared" si="99"/>
        <v>0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  <c r="X6400" s="3">
        <f t="shared" si="99"/>
        <v>0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  <c r="X6401" s="3">
        <f t="shared" si="99"/>
        <v>0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  <c r="X6402" s="3">
        <f t="shared" ref="X6402:X6465" si="100">IF(W6402="Yes", 1,0)</f>
        <v>0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  <c r="X6403" s="3">
        <f t="shared" si="100"/>
        <v>0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  <c r="X6404" s="3">
        <f t="shared" si="100"/>
        <v>0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  <c r="X6405" s="3">
        <f t="shared" si="100"/>
        <v>0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  <c r="X6406" s="3">
        <f t="shared" si="100"/>
        <v>0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  <c r="X6407" s="3">
        <f t="shared" si="100"/>
        <v>1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  <c r="X6408" s="3">
        <f t="shared" si="100"/>
        <v>1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  <c r="X6409" s="3">
        <f t="shared" si="100"/>
        <v>0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  <c r="X6410" s="3">
        <f t="shared" si="100"/>
        <v>0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  <c r="X6411" s="3">
        <f t="shared" si="100"/>
        <v>0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  <c r="X6412" s="3">
        <f t="shared" si="100"/>
        <v>0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  <c r="X6413" s="3">
        <f t="shared" si="100"/>
        <v>0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  <c r="X6414" s="3">
        <f t="shared" si="100"/>
        <v>0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  <c r="X6415" s="3">
        <f t="shared" si="100"/>
        <v>0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  <c r="X6416" s="3">
        <f t="shared" si="100"/>
        <v>0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  <c r="X6417" s="3">
        <f t="shared" si="100"/>
        <v>0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  <c r="X6418" s="3">
        <f t="shared" si="100"/>
        <v>0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  <c r="X6419" s="3">
        <f t="shared" si="100"/>
        <v>0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  <c r="X6420" s="3">
        <f t="shared" si="100"/>
        <v>0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  <c r="X6421" s="3">
        <f t="shared" si="100"/>
        <v>0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  <c r="X6422" s="3">
        <f t="shared" si="100"/>
        <v>0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  <c r="X6423" s="3">
        <f t="shared" si="100"/>
        <v>0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  <c r="X6424" s="3">
        <f t="shared" si="100"/>
        <v>0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  <c r="X6425" s="3">
        <f t="shared" si="100"/>
        <v>1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  <c r="X6426" s="3">
        <f t="shared" si="100"/>
        <v>0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  <c r="X6427" s="3">
        <f t="shared" si="100"/>
        <v>0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  <c r="X6428" s="3">
        <f t="shared" si="100"/>
        <v>0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  <c r="X6429" s="3">
        <f t="shared" si="100"/>
        <v>0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  <c r="X6430" s="3">
        <f t="shared" si="100"/>
        <v>0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  <c r="X6431" s="3">
        <f t="shared" si="100"/>
        <v>0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  <c r="X6432" s="3">
        <f t="shared" si="100"/>
        <v>0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  <c r="X6433" s="3">
        <f t="shared" si="100"/>
        <v>0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  <c r="X6434" s="3">
        <f t="shared" si="100"/>
        <v>0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  <c r="X6435" s="3">
        <f t="shared" si="100"/>
        <v>0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  <c r="X6436" s="3">
        <f t="shared" si="100"/>
        <v>0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  <c r="X6437" s="3">
        <f t="shared" si="100"/>
        <v>0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  <c r="X6438" s="3">
        <f t="shared" si="100"/>
        <v>0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  <c r="X6439" s="3">
        <f t="shared" si="100"/>
        <v>0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  <c r="X6440" s="3">
        <f t="shared" si="100"/>
        <v>0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  <c r="X6441" s="3">
        <f t="shared" si="100"/>
        <v>0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  <c r="X6442" s="3">
        <f t="shared" si="100"/>
        <v>0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  <c r="X6443" s="3">
        <f t="shared" si="100"/>
        <v>0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  <c r="X6444" s="3">
        <f t="shared" si="100"/>
        <v>0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  <c r="X6445" s="3">
        <f t="shared" si="100"/>
        <v>0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  <c r="X6446" s="3">
        <f t="shared" si="100"/>
        <v>0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  <c r="X6447" s="3">
        <f t="shared" si="100"/>
        <v>0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  <c r="X6448" s="3">
        <f t="shared" si="100"/>
        <v>0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  <c r="X6449" s="3">
        <f t="shared" si="100"/>
        <v>0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  <c r="X6450" s="3">
        <f t="shared" si="100"/>
        <v>0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  <c r="X6451" s="3">
        <f t="shared" si="100"/>
        <v>0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  <c r="X6452" s="3">
        <f t="shared" si="100"/>
        <v>0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  <c r="X6453" s="3">
        <f t="shared" si="100"/>
        <v>0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  <c r="X6454" s="3">
        <f t="shared" si="100"/>
        <v>0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  <c r="X6455" s="3">
        <f t="shared" si="100"/>
        <v>0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  <c r="X6456" s="3">
        <f t="shared" si="100"/>
        <v>0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  <c r="X6457" s="3">
        <f t="shared" si="100"/>
        <v>0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  <c r="X6458" s="3">
        <f t="shared" si="100"/>
        <v>0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  <c r="X6459" s="3">
        <f t="shared" si="100"/>
        <v>0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  <c r="X6460" s="3">
        <f t="shared" si="100"/>
        <v>0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  <c r="X6461" s="3">
        <f t="shared" si="100"/>
        <v>0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  <c r="X6462" s="3">
        <f t="shared" si="100"/>
        <v>0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  <c r="X6463" s="3">
        <f t="shared" si="100"/>
        <v>0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  <c r="X6464" s="3">
        <f t="shared" si="100"/>
        <v>0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  <c r="X6465" s="3">
        <f t="shared" si="100"/>
        <v>0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  <c r="X6466" s="3">
        <f t="shared" ref="X6466:X6529" si="101">IF(W6466="Yes", 1,0)</f>
        <v>0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  <c r="X6467" s="3">
        <f t="shared" si="101"/>
        <v>0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  <c r="X6468" s="3">
        <f t="shared" si="101"/>
        <v>0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  <c r="X6469" s="3">
        <f t="shared" si="101"/>
        <v>0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  <c r="X6470" s="3">
        <f t="shared" si="101"/>
        <v>0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  <c r="X6471" s="3">
        <f t="shared" si="101"/>
        <v>0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  <c r="X6472" s="3">
        <f t="shared" si="101"/>
        <v>0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  <c r="X6473" s="3">
        <f t="shared" si="101"/>
        <v>0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  <c r="X6474" s="3">
        <f t="shared" si="101"/>
        <v>0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  <c r="X6475" s="3">
        <f t="shared" si="101"/>
        <v>0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  <c r="X6476" s="3">
        <f t="shared" si="101"/>
        <v>0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  <c r="X6477" s="3">
        <f t="shared" si="101"/>
        <v>0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  <c r="X6478" s="3">
        <f t="shared" si="101"/>
        <v>0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  <c r="X6479" s="3">
        <f t="shared" si="101"/>
        <v>0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  <c r="X6480" s="3">
        <f t="shared" si="101"/>
        <v>0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  <c r="X6481" s="3">
        <f t="shared" si="101"/>
        <v>0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  <c r="X6482" s="3">
        <f t="shared" si="101"/>
        <v>0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  <c r="X6483" s="3">
        <f t="shared" si="101"/>
        <v>0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  <c r="X6484" s="3">
        <f t="shared" si="101"/>
        <v>0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  <c r="X6485" s="3">
        <f t="shared" si="101"/>
        <v>0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  <c r="X6486" s="3">
        <f t="shared" si="101"/>
        <v>0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  <c r="X6487" s="3">
        <f t="shared" si="101"/>
        <v>0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  <c r="X6488" s="3">
        <f t="shared" si="101"/>
        <v>0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  <c r="X6489" s="3">
        <f t="shared" si="101"/>
        <v>0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  <c r="X6490" s="3">
        <f t="shared" si="101"/>
        <v>0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  <c r="X6491" s="3">
        <f t="shared" si="101"/>
        <v>0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  <c r="X6492" s="3">
        <f t="shared" si="101"/>
        <v>0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  <c r="X6493" s="3">
        <f t="shared" si="101"/>
        <v>0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  <c r="X6494" s="3">
        <f t="shared" si="101"/>
        <v>0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  <c r="X6495" s="3">
        <f t="shared" si="101"/>
        <v>0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  <c r="X6496" s="3">
        <f t="shared" si="101"/>
        <v>0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  <c r="X6497" s="3">
        <f t="shared" si="101"/>
        <v>0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  <c r="X6498" s="3">
        <f t="shared" si="101"/>
        <v>0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  <c r="X6499" s="3">
        <f t="shared" si="101"/>
        <v>0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  <c r="X6500" s="3">
        <f t="shared" si="101"/>
        <v>0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  <c r="X6501" s="3">
        <f t="shared" si="101"/>
        <v>0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  <c r="X6502" s="3">
        <f t="shared" si="101"/>
        <v>0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  <c r="X6503" s="3">
        <f t="shared" si="101"/>
        <v>0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  <c r="X6504" s="3">
        <f t="shared" si="101"/>
        <v>0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  <c r="X6505" s="3">
        <f t="shared" si="101"/>
        <v>0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  <c r="X6506" s="3">
        <f t="shared" si="101"/>
        <v>0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  <c r="X6507" s="3">
        <f t="shared" si="101"/>
        <v>0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  <c r="X6508" s="3">
        <f t="shared" si="101"/>
        <v>0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  <c r="X6509" s="3">
        <f t="shared" si="101"/>
        <v>0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  <c r="X6510" s="3">
        <f t="shared" si="101"/>
        <v>0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  <c r="X6511" s="3">
        <f t="shared" si="101"/>
        <v>0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  <c r="X6512" s="3">
        <f t="shared" si="101"/>
        <v>0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  <c r="X6513" s="3">
        <f t="shared" si="101"/>
        <v>0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  <c r="X6514" s="3">
        <f t="shared" si="101"/>
        <v>0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  <c r="X6515" s="3">
        <f t="shared" si="101"/>
        <v>0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  <c r="X6516" s="3">
        <f t="shared" si="101"/>
        <v>0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  <c r="X6517" s="3">
        <f t="shared" si="101"/>
        <v>0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  <c r="X6518" s="3">
        <f t="shared" si="101"/>
        <v>0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  <c r="X6519" s="3">
        <f t="shared" si="101"/>
        <v>0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  <c r="X6520" s="3">
        <f t="shared" si="101"/>
        <v>0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  <c r="X6521" s="3">
        <f t="shared" si="101"/>
        <v>0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  <c r="X6522" s="3">
        <f t="shared" si="101"/>
        <v>0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  <c r="X6523" s="3">
        <f t="shared" si="101"/>
        <v>0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  <c r="X6524" s="3">
        <f t="shared" si="101"/>
        <v>0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  <c r="X6525" s="3">
        <f t="shared" si="101"/>
        <v>0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  <c r="X6526" s="3">
        <f t="shared" si="101"/>
        <v>0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  <c r="X6527" s="3">
        <f t="shared" si="101"/>
        <v>0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  <c r="X6528" s="3">
        <f t="shared" si="101"/>
        <v>0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  <c r="X6529" s="3">
        <f t="shared" si="101"/>
        <v>0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  <c r="X6530" s="3">
        <f t="shared" ref="X6530:X6593" si="102">IF(W6530="Yes", 1,0)</f>
        <v>0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  <c r="X6531" s="3">
        <f t="shared" si="102"/>
        <v>1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  <c r="X6532" s="3">
        <f t="shared" si="102"/>
        <v>1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  <c r="X6533" s="3">
        <f t="shared" si="102"/>
        <v>0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  <c r="X6534" s="3">
        <f t="shared" si="102"/>
        <v>0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  <c r="X6535" s="3">
        <f t="shared" si="102"/>
        <v>0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  <c r="X6536" s="3">
        <f t="shared" si="102"/>
        <v>0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  <c r="X6537" s="3">
        <f t="shared" si="102"/>
        <v>0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  <c r="X6538" s="3">
        <f t="shared" si="102"/>
        <v>0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  <c r="X6539" s="3">
        <f t="shared" si="102"/>
        <v>0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  <c r="X6540" s="3">
        <f t="shared" si="102"/>
        <v>0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  <c r="X6541" s="3">
        <f t="shared" si="102"/>
        <v>0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  <c r="X6542" s="3">
        <f t="shared" si="102"/>
        <v>1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  <c r="X6543" s="3">
        <f t="shared" si="102"/>
        <v>1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  <c r="X6544" s="3">
        <f t="shared" si="102"/>
        <v>1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  <c r="X6545" s="3">
        <f t="shared" si="102"/>
        <v>1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  <c r="X6546" s="3">
        <f t="shared" si="102"/>
        <v>0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  <c r="X6547" s="3">
        <f t="shared" si="102"/>
        <v>0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  <c r="X6548" s="3">
        <f t="shared" si="102"/>
        <v>0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  <c r="X6549" s="3">
        <f t="shared" si="102"/>
        <v>0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  <c r="X6550" s="3">
        <f t="shared" si="102"/>
        <v>0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  <c r="X6551" s="3">
        <f t="shared" si="102"/>
        <v>0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  <c r="X6552" s="3">
        <f t="shared" si="102"/>
        <v>0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  <c r="X6553" s="3">
        <f t="shared" si="102"/>
        <v>0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  <c r="X6554" s="3">
        <f t="shared" si="102"/>
        <v>0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  <c r="X6555" s="3">
        <f t="shared" si="102"/>
        <v>0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  <c r="X6556" s="3">
        <f t="shared" si="102"/>
        <v>0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  <c r="X6557" s="3">
        <f t="shared" si="102"/>
        <v>0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  <c r="X6558" s="3">
        <f t="shared" si="102"/>
        <v>0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  <c r="X6559" s="3">
        <f t="shared" si="102"/>
        <v>0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  <c r="X6560" s="3">
        <f t="shared" si="102"/>
        <v>0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  <c r="X6561" s="3">
        <f t="shared" si="102"/>
        <v>0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  <c r="X6562" s="3">
        <f t="shared" si="102"/>
        <v>0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  <c r="X6563" s="3">
        <f t="shared" si="102"/>
        <v>0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  <c r="X6564" s="3">
        <f t="shared" si="102"/>
        <v>0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  <c r="X6565" s="3">
        <f t="shared" si="102"/>
        <v>0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  <c r="X6566" s="3">
        <f t="shared" si="102"/>
        <v>0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  <c r="X6567" s="3">
        <f t="shared" si="102"/>
        <v>0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  <c r="X6568" s="3">
        <f t="shared" si="102"/>
        <v>0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  <c r="X6569" s="3">
        <f t="shared" si="102"/>
        <v>0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  <c r="X6570" s="3">
        <f t="shared" si="102"/>
        <v>0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  <c r="X6571" s="3">
        <f t="shared" si="102"/>
        <v>0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  <c r="X6572" s="3">
        <f t="shared" si="102"/>
        <v>0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  <c r="X6573" s="3">
        <f t="shared" si="102"/>
        <v>0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  <c r="X6574" s="3">
        <f t="shared" si="102"/>
        <v>0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  <c r="X6575" s="3">
        <f t="shared" si="102"/>
        <v>0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  <c r="X6576" s="3">
        <f t="shared" si="102"/>
        <v>0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  <c r="X6577" s="3">
        <f t="shared" si="102"/>
        <v>1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  <c r="X6578" s="3">
        <f t="shared" si="102"/>
        <v>1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  <c r="X6579" s="3">
        <f t="shared" si="102"/>
        <v>0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  <c r="X6580" s="3">
        <f t="shared" si="102"/>
        <v>0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  <c r="X6581" s="3">
        <f t="shared" si="102"/>
        <v>0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  <c r="X6582" s="3">
        <f t="shared" si="102"/>
        <v>0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  <c r="X6583" s="3">
        <f t="shared" si="102"/>
        <v>0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  <c r="X6584" s="3">
        <f t="shared" si="102"/>
        <v>0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  <c r="X6585" s="3">
        <f t="shared" si="102"/>
        <v>0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  <c r="X6586" s="3">
        <f t="shared" si="102"/>
        <v>0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  <c r="X6587" s="3">
        <f t="shared" si="102"/>
        <v>0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  <c r="X6588" s="3">
        <f t="shared" si="102"/>
        <v>0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  <c r="X6589" s="3">
        <f t="shared" si="102"/>
        <v>0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  <c r="X6590" s="3">
        <f t="shared" si="102"/>
        <v>0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  <c r="X6591" s="3">
        <f t="shared" si="102"/>
        <v>0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  <c r="X6592" s="3">
        <f t="shared" si="102"/>
        <v>0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  <c r="X6593" s="3">
        <f t="shared" si="102"/>
        <v>1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  <c r="X6594" s="3">
        <f t="shared" ref="X6594:X6657" si="103">IF(W6594="Yes", 1,0)</f>
        <v>1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  <c r="X6595" s="3">
        <f t="shared" si="103"/>
        <v>0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  <c r="X6596" s="3">
        <f t="shared" si="103"/>
        <v>0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  <c r="X6597" s="3">
        <f t="shared" si="103"/>
        <v>0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  <c r="X6598" s="3">
        <f t="shared" si="103"/>
        <v>0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  <c r="X6599" s="3">
        <f t="shared" si="103"/>
        <v>0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  <c r="X6600" s="3">
        <f t="shared" si="103"/>
        <v>0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  <c r="X6601" s="3">
        <f t="shared" si="103"/>
        <v>0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  <c r="X6602" s="3">
        <f t="shared" si="103"/>
        <v>0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  <c r="X6603" s="3">
        <f t="shared" si="103"/>
        <v>0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  <c r="X6604" s="3">
        <f t="shared" si="103"/>
        <v>0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  <c r="X6605" s="3">
        <f t="shared" si="103"/>
        <v>0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  <c r="X6606" s="3">
        <f t="shared" si="103"/>
        <v>0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  <c r="X6607" s="3">
        <f t="shared" si="103"/>
        <v>0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  <c r="X6608" s="3">
        <f t="shared" si="103"/>
        <v>0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  <c r="X6609" s="3">
        <f t="shared" si="103"/>
        <v>0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  <c r="X6610" s="3">
        <f t="shared" si="103"/>
        <v>0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  <c r="X6611" s="3">
        <f t="shared" si="103"/>
        <v>0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  <c r="X6612" s="3">
        <f t="shared" si="103"/>
        <v>1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  <c r="X6613" s="3">
        <f t="shared" si="103"/>
        <v>1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  <c r="X6614" s="3">
        <f t="shared" si="103"/>
        <v>1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  <c r="X6615" s="3">
        <f t="shared" si="103"/>
        <v>1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  <c r="X6616" s="3">
        <f t="shared" si="103"/>
        <v>1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  <c r="X6617" s="3">
        <f t="shared" si="103"/>
        <v>0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  <c r="X6618" s="3">
        <f t="shared" si="103"/>
        <v>0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  <c r="X6619" s="3">
        <f t="shared" si="103"/>
        <v>0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  <c r="X6620" s="3">
        <f t="shared" si="103"/>
        <v>0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  <c r="X6621" s="3">
        <f t="shared" si="103"/>
        <v>0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  <c r="X6622" s="3">
        <f t="shared" si="103"/>
        <v>0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  <c r="X6623" s="3">
        <f t="shared" si="103"/>
        <v>0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  <c r="X6624" s="3">
        <f t="shared" si="103"/>
        <v>0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  <c r="X6625" s="3">
        <f t="shared" si="103"/>
        <v>0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  <c r="X6626" s="3">
        <f t="shared" si="103"/>
        <v>0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  <c r="X6627" s="3">
        <f t="shared" si="103"/>
        <v>0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  <c r="X6628" s="3">
        <f t="shared" si="103"/>
        <v>0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  <c r="X6629" s="3">
        <f t="shared" si="103"/>
        <v>0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  <c r="X6630" s="3">
        <f t="shared" si="103"/>
        <v>0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  <c r="X6631" s="3">
        <f t="shared" si="103"/>
        <v>0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  <c r="X6632" s="3">
        <f t="shared" si="103"/>
        <v>1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  <c r="X6633" s="3">
        <f t="shared" si="103"/>
        <v>1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  <c r="X6634" s="3">
        <f t="shared" si="103"/>
        <v>0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  <c r="X6635" s="3">
        <f t="shared" si="103"/>
        <v>1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  <c r="X6636" s="3">
        <f t="shared" si="103"/>
        <v>0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  <c r="X6637" s="3">
        <f t="shared" si="103"/>
        <v>0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  <c r="X6638" s="3">
        <f t="shared" si="103"/>
        <v>0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  <c r="X6639" s="3">
        <f t="shared" si="103"/>
        <v>0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  <c r="X6640" s="3">
        <f t="shared" si="103"/>
        <v>0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  <c r="X6641" s="3">
        <f t="shared" si="103"/>
        <v>1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  <c r="X6642" s="3">
        <f t="shared" si="103"/>
        <v>0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  <c r="X6643" s="3">
        <f t="shared" si="103"/>
        <v>0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  <c r="X6644" s="3">
        <f t="shared" si="103"/>
        <v>0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  <c r="X6645" s="3">
        <f t="shared" si="103"/>
        <v>0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  <c r="X6646" s="3">
        <f t="shared" si="103"/>
        <v>0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  <c r="X6647" s="3">
        <f t="shared" si="103"/>
        <v>0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  <c r="X6648" s="3">
        <f t="shared" si="103"/>
        <v>0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  <c r="X6649" s="3">
        <f t="shared" si="103"/>
        <v>0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  <c r="X6650" s="3">
        <f t="shared" si="103"/>
        <v>0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  <c r="X6651" s="3">
        <f t="shared" si="103"/>
        <v>0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  <c r="X6652" s="3">
        <f t="shared" si="103"/>
        <v>0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  <c r="X6653" s="3">
        <f t="shared" si="103"/>
        <v>0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  <c r="X6654" s="3">
        <f t="shared" si="103"/>
        <v>0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  <c r="X6655" s="3">
        <f t="shared" si="103"/>
        <v>0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  <c r="X6656" s="3">
        <f t="shared" si="103"/>
        <v>0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  <c r="X6657" s="3">
        <f t="shared" si="103"/>
        <v>0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  <c r="X6658" s="3">
        <f t="shared" ref="X6658:X6721" si="104">IF(W6658="Yes", 1,0)</f>
        <v>0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  <c r="X6659" s="3">
        <f t="shared" si="104"/>
        <v>0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  <c r="X6660" s="3">
        <f t="shared" si="104"/>
        <v>0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  <c r="X6661" s="3">
        <f t="shared" si="104"/>
        <v>0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  <c r="X6662" s="3">
        <f t="shared" si="104"/>
        <v>0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  <c r="X6663" s="3">
        <f t="shared" si="104"/>
        <v>0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  <c r="X6664" s="3">
        <f t="shared" si="104"/>
        <v>0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  <c r="X6665" s="3">
        <f t="shared" si="104"/>
        <v>0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  <c r="X6666" s="3">
        <f t="shared" si="104"/>
        <v>0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  <c r="X6667" s="3">
        <f t="shared" si="104"/>
        <v>0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  <c r="X6668" s="3">
        <f t="shared" si="104"/>
        <v>0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  <c r="X6669" s="3">
        <f t="shared" si="104"/>
        <v>0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  <c r="X6670" s="3">
        <f t="shared" si="104"/>
        <v>0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  <c r="X6671" s="3">
        <f t="shared" si="104"/>
        <v>0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  <c r="X6672" s="3">
        <f t="shared" si="104"/>
        <v>0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  <c r="X6673" s="3">
        <f t="shared" si="104"/>
        <v>0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  <c r="X6674" s="3">
        <f t="shared" si="104"/>
        <v>0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  <c r="X6675" s="3">
        <f t="shared" si="104"/>
        <v>0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  <c r="X6676" s="3">
        <f t="shared" si="104"/>
        <v>0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  <c r="X6677" s="3">
        <f t="shared" si="104"/>
        <v>0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  <c r="X6678" s="3">
        <f t="shared" si="104"/>
        <v>0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  <c r="X6679" s="3">
        <f t="shared" si="104"/>
        <v>0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  <c r="X6680" s="3">
        <f t="shared" si="104"/>
        <v>0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  <c r="X6681" s="3">
        <f t="shared" si="104"/>
        <v>0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  <c r="X6682" s="3">
        <f t="shared" si="104"/>
        <v>0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  <c r="X6683" s="3">
        <f t="shared" si="104"/>
        <v>0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  <c r="X6684" s="3">
        <f t="shared" si="104"/>
        <v>0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  <c r="X6685" s="3">
        <f t="shared" si="104"/>
        <v>0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  <c r="X6686" s="3">
        <f t="shared" si="104"/>
        <v>0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  <c r="X6687" s="3">
        <f t="shared" si="104"/>
        <v>0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  <c r="X6688" s="3">
        <f t="shared" si="104"/>
        <v>0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  <c r="X6689" s="3">
        <f t="shared" si="104"/>
        <v>0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  <c r="X6690" s="3">
        <f t="shared" si="104"/>
        <v>0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  <c r="X6691" s="3">
        <f t="shared" si="104"/>
        <v>0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  <c r="X6692" s="3">
        <f t="shared" si="104"/>
        <v>0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  <c r="X6693" s="3">
        <f t="shared" si="104"/>
        <v>0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  <c r="X6694" s="3">
        <f t="shared" si="104"/>
        <v>0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  <c r="X6695" s="3">
        <f t="shared" si="104"/>
        <v>0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  <c r="X6696" s="3">
        <f t="shared" si="104"/>
        <v>0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  <c r="X6697" s="3">
        <f t="shared" si="104"/>
        <v>0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  <c r="X6698" s="3">
        <f t="shared" si="104"/>
        <v>0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  <c r="X6699" s="3">
        <f t="shared" si="104"/>
        <v>0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  <c r="X6700" s="3">
        <f t="shared" si="104"/>
        <v>0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  <c r="X6701" s="3">
        <f t="shared" si="104"/>
        <v>0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  <c r="X6702" s="3">
        <f t="shared" si="104"/>
        <v>0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  <c r="X6703" s="3">
        <f t="shared" si="104"/>
        <v>0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  <c r="X6704" s="3">
        <f t="shared" si="104"/>
        <v>0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  <c r="X6705" s="3">
        <f t="shared" si="104"/>
        <v>0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  <c r="X6706" s="3">
        <f t="shared" si="104"/>
        <v>0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  <c r="X6707" s="3">
        <f t="shared" si="104"/>
        <v>0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  <c r="X6708" s="3">
        <f t="shared" si="104"/>
        <v>0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  <c r="X6709" s="3">
        <f t="shared" si="104"/>
        <v>0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  <c r="X6710" s="3">
        <f t="shared" si="104"/>
        <v>0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  <c r="X6711" s="3">
        <f t="shared" si="104"/>
        <v>0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  <c r="X6712" s="3">
        <f t="shared" si="104"/>
        <v>0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  <c r="X6713" s="3">
        <f t="shared" si="104"/>
        <v>0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  <c r="X6714" s="3">
        <f t="shared" si="104"/>
        <v>0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  <c r="X6715" s="3">
        <f t="shared" si="104"/>
        <v>0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  <c r="X6716" s="3">
        <f t="shared" si="104"/>
        <v>0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  <c r="X6717" s="3">
        <f t="shared" si="104"/>
        <v>0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  <c r="X6718" s="3">
        <f t="shared" si="104"/>
        <v>0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  <c r="X6719" s="3">
        <f t="shared" si="104"/>
        <v>0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  <c r="X6720" s="3">
        <f t="shared" si="104"/>
        <v>0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  <c r="X6721" s="3">
        <f t="shared" si="104"/>
        <v>0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  <c r="X6722" s="3">
        <f t="shared" ref="X6722:X6785" si="105">IF(W6722="Yes", 1,0)</f>
        <v>0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  <c r="X6723" s="3">
        <f t="shared" si="105"/>
        <v>0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  <c r="X6724" s="3">
        <f t="shared" si="105"/>
        <v>0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  <c r="X6725" s="3">
        <f t="shared" si="105"/>
        <v>0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  <c r="X6726" s="3">
        <f t="shared" si="105"/>
        <v>0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  <c r="X6727" s="3">
        <f t="shared" si="105"/>
        <v>0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  <c r="X6728" s="3">
        <f t="shared" si="105"/>
        <v>0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  <c r="X6729" s="3">
        <f t="shared" si="105"/>
        <v>0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  <c r="X6730" s="3">
        <f t="shared" si="105"/>
        <v>0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  <c r="X6731" s="3">
        <f t="shared" si="105"/>
        <v>0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  <c r="X6732" s="3">
        <f t="shared" si="105"/>
        <v>0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  <c r="X6733" s="3">
        <f t="shared" si="105"/>
        <v>0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  <c r="X6734" s="3">
        <f t="shared" si="105"/>
        <v>0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  <c r="X6735" s="3">
        <f t="shared" si="105"/>
        <v>0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  <c r="X6736" s="3">
        <f t="shared" si="105"/>
        <v>0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  <c r="X6737" s="3">
        <f t="shared" si="105"/>
        <v>0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  <c r="X6738" s="3">
        <f t="shared" si="105"/>
        <v>0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  <c r="X6739" s="3">
        <f t="shared" si="105"/>
        <v>0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  <c r="X6740" s="3">
        <f t="shared" si="105"/>
        <v>0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  <c r="X6741" s="3">
        <f t="shared" si="105"/>
        <v>0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  <c r="X6742" s="3">
        <f t="shared" si="105"/>
        <v>0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  <c r="X6743" s="3">
        <f t="shared" si="105"/>
        <v>0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  <c r="X6744" s="3">
        <f t="shared" si="105"/>
        <v>0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  <c r="X6745" s="3">
        <f t="shared" si="105"/>
        <v>0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  <c r="X6746" s="3">
        <f t="shared" si="105"/>
        <v>0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  <c r="X6747" s="3">
        <f t="shared" si="105"/>
        <v>0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  <c r="X6748" s="3">
        <f t="shared" si="105"/>
        <v>0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  <c r="X6749" s="3">
        <f t="shared" si="105"/>
        <v>0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  <c r="X6750" s="3">
        <f t="shared" si="105"/>
        <v>0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  <c r="X6751" s="3">
        <f t="shared" si="105"/>
        <v>0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  <c r="X6752" s="3">
        <f t="shared" si="105"/>
        <v>0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  <c r="X6753" s="3">
        <f t="shared" si="105"/>
        <v>0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  <c r="X6754" s="3">
        <f t="shared" si="105"/>
        <v>0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  <c r="X6755" s="3">
        <f t="shared" si="105"/>
        <v>0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  <c r="X6756" s="3">
        <f t="shared" si="105"/>
        <v>0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  <c r="X6757" s="3">
        <f t="shared" si="105"/>
        <v>0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  <c r="X6758" s="3">
        <f t="shared" si="105"/>
        <v>0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  <c r="X6759" s="3">
        <f t="shared" si="105"/>
        <v>0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  <c r="X6760" s="3">
        <f t="shared" si="105"/>
        <v>0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  <c r="X6761" s="3">
        <f t="shared" si="105"/>
        <v>0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  <c r="X6762" s="3">
        <f t="shared" si="105"/>
        <v>0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  <c r="X6763" s="3">
        <f t="shared" si="105"/>
        <v>0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  <c r="X6764" s="3">
        <f t="shared" si="105"/>
        <v>0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  <c r="X6765" s="3">
        <f t="shared" si="105"/>
        <v>0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  <c r="X6766" s="3">
        <f t="shared" si="105"/>
        <v>0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  <c r="X6767" s="3">
        <f t="shared" si="105"/>
        <v>0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  <c r="X6768" s="3">
        <f t="shared" si="105"/>
        <v>0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  <c r="X6769" s="3">
        <f t="shared" si="105"/>
        <v>0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  <c r="X6770" s="3">
        <f t="shared" si="105"/>
        <v>0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  <c r="X6771" s="3">
        <f t="shared" si="105"/>
        <v>0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  <c r="X6772" s="3">
        <f t="shared" si="105"/>
        <v>0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  <c r="X6773" s="3">
        <f t="shared" si="105"/>
        <v>0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  <c r="X6774" s="3">
        <f t="shared" si="105"/>
        <v>0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  <c r="X6775" s="3">
        <f t="shared" si="105"/>
        <v>0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  <c r="X6776" s="3">
        <f t="shared" si="105"/>
        <v>0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  <c r="X6777" s="3">
        <f t="shared" si="105"/>
        <v>0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  <c r="X6778" s="3">
        <f t="shared" si="105"/>
        <v>0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  <c r="X6779" s="3">
        <f t="shared" si="105"/>
        <v>0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  <c r="X6780" s="3">
        <f t="shared" si="105"/>
        <v>0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  <c r="X6781" s="3">
        <f t="shared" si="105"/>
        <v>0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  <c r="X6782" s="3">
        <f t="shared" si="105"/>
        <v>0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  <c r="X6783" s="3">
        <f t="shared" si="105"/>
        <v>0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  <c r="X6784" s="3">
        <f t="shared" si="105"/>
        <v>0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  <c r="X6785" s="3">
        <f t="shared" si="105"/>
        <v>0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  <c r="X6786" s="3">
        <f t="shared" ref="X6786:X6849" si="106">IF(W6786="Yes", 1,0)</f>
        <v>0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  <c r="X6787" s="3">
        <f t="shared" si="106"/>
        <v>0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  <c r="X6788" s="3">
        <f t="shared" si="106"/>
        <v>0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  <c r="X6789" s="3">
        <f t="shared" si="106"/>
        <v>0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  <c r="X6790" s="3">
        <f t="shared" si="106"/>
        <v>0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  <c r="X6791" s="3">
        <f t="shared" si="106"/>
        <v>0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  <c r="X6792" s="3">
        <f t="shared" si="106"/>
        <v>1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  <c r="X6793" s="3">
        <f t="shared" si="106"/>
        <v>0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  <c r="X6794" s="3">
        <f t="shared" si="106"/>
        <v>0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  <c r="X6795" s="3">
        <f t="shared" si="106"/>
        <v>0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  <c r="X6796" s="3">
        <f t="shared" si="106"/>
        <v>0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  <c r="X6797" s="3">
        <f t="shared" si="106"/>
        <v>0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  <c r="X6798" s="3">
        <f t="shared" si="106"/>
        <v>0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  <c r="X6799" s="3">
        <f t="shared" si="106"/>
        <v>0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  <c r="X6800" s="3">
        <f t="shared" si="106"/>
        <v>0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  <c r="X6801" s="3">
        <f t="shared" si="106"/>
        <v>0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  <c r="X6802" s="3">
        <f t="shared" si="106"/>
        <v>0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  <c r="X6803" s="3">
        <f t="shared" si="106"/>
        <v>0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  <c r="X6804" s="3">
        <f t="shared" si="106"/>
        <v>0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  <c r="X6805" s="3">
        <f t="shared" si="106"/>
        <v>0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  <c r="X6806" s="3">
        <f t="shared" si="106"/>
        <v>0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  <c r="X6807" s="3">
        <f t="shared" si="106"/>
        <v>0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  <c r="X6808" s="3">
        <f t="shared" si="106"/>
        <v>0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  <c r="X6809" s="3">
        <f t="shared" si="106"/>
        <v>0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  <c r="X6810" s="3">
        <f t="shared" si="106"/>
        <v>0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  <c r="X6811" s="3">
        <f t="shared" si="106"/>
        <v>0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  <c r="X6812" s="3">
        <f t="shared" si="106"/>
        <v>0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  <c r="X6813" s="3">
        <f t="shared" si="106"/>
        <v>0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  <c r="X6814" s="3">
        <f t="shared" si="106"/>
        <v>0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  <c r="X6815" s="3">
        <f t="shared" si="106"/>
        <v>0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  <c r="X6816" s="3">
        <f t="shared" si="106"/>
        <v>0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  <c r="X6817" s="3">
        <f t="shared" si="106"/>
        <v>0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  <c r="X6818" s="3">
        <f t="shared" si="106"/>
        <v>0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  <c r="X6819" s="3">
        <f t="shared" si="106"/>
        <v>0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  <c r="X6820" s="3">
        <f t="shared" si="106"/>
        <v>0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  <c r="X6821" s="3">
        <f t="shared" si="106"/>
        <v>0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  <c r="X6822" s="3">
        <f t="shared" si="106"/>
        <v>0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  <c r="X6823" s="3">
        <f t="shared" si="106"/>
        <v>0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  <c r="X6824" s="3">
        <f t="shared" si="106"/>
        <v>0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  <c r="X6825" s="3">
        <f t="shared" si="106"/>
        <v>0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  <c r="X6826" s="3">
        <f t="shared" si="106"/>
        <v>0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  <c r="X6827" s="3">
        <f t="shared" si="106"/>
        <v>0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  <c r="X6828" s="3">
        <f t="shared" si="106"/>
        <v>0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  <c r="X6829" s="3">
        <f t="shared" si="106"/>
        <v>0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  <c r="X6830" s="3">
        <f t="shared" si="106"/>
        <v>0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  <c r="X6831" s="3">
        <f t="shared" si="106"/>
        <v>0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  <c r="X6832" s="3">
        <f t="shared" si="106"/>
        <v>0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  <c r="X6833" s="3">
        <f t="shared" si="106"/>
        <v>0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  <c r="X6834" s="3">
        <f t="shared" si="106"/>
        <v>0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  <c r="X6835" s="3">
        <f t="shared" si="106"/>
        <v>0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  <c r="X6836" s="3">
        <f t="shared" si="106"/>
        <v>0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  <c r="X6837" s="3">
        <f t="shared" si="106"/>
        <v>0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  <c r="X6838" s="3">
        <f t="shared" si="106"/>
        <v>0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  <c r="X6839" s="3">
        <f t="shared" si="106"/>
        <v>0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  <c r="X6840" s="3">
        <f t="shared" si="106"/>
        <v>0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  <c r="X6841" s="3">
        <f t="shared" si="106"/>
        <v>0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  <c r="X6842" s="3">
        <f t="shared" si="106"/>
        <v>0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  <c r="X6843" s="3">
        <f t="shared" si="106"/>
        <v>0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  <c r="X6844" s="3">
        <f t="shared" si="106"/>
        <v>0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  <c r="X6845" s="3">
        <f t="shared" si="106"/>
        <v>0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  <c r="X6846" s="3">
        <f t="shared" si="106"/>
        <v>0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  <c r="X6847" s="3">
        <f t="shared" si="106"/>
        <v>0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  <c r="X6848" s="3">
        <f t="shared" si="106"/>
        <v>0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  <c r="X6849" s="3">
        <f t="shared" si="106"/>
        <v>0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  <c r="X6850" s="3">
        <f t="shared" ref="X6850:X6913" si="107">IF(W6850="Yes", 1,0)</f>
        <v>0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  <c r="X6851" s="3">
        <f t="shared" si="107"/>
        <v>0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  <c r="X6852" s="3">
        <f t="shared" si="107"/>
        <v>0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  <c r="X6853" s="3">
        <f t="shared" si="107"/>
        <v>0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  <c r="X6854" s="3">
        <f t="shared" si="107"/>
        <v>0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  <c r="X6855" s="3">
        <f t="shared" si="107"/>
        <v>0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  <c r="X6856" s="3">
        <f t="shared" si="107"/>
        <v>0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  <c r="X6857" s="3">
        <f t="shared" si="107"/>
        <v>0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  <c r="X6858" s="3">
        <f t="shared" si="107"/>
        <v>0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  <c r="X6859" s="3">
        <f t="shared" si="107"/>
        <v>1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  <c r="X6860" s="3">
        <f t="shared" si="107"/>
        <v>1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  <c r="X6861" s="3">
        <f t="shared" si="107"/>
        <v>1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  <c r="X6862" s="3">
        <f t="shared" si="107"/>
        <v>1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  <c r="X6863" s="3">
        <f t="shared" si="107"/>
        <v>1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  <c r="X6864" s="3">
        <f t="shared" si="107"/>
        <v>1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  <c r="X6865" s="3">
        <f t="shared" si="107"/>
        <v>0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  <c r="X6866" s="3">
        <f t="shared" si="107"/>
        <v>0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  <c r="X6867" s="3">
        <f t="shared" si="107"/>
        <v>0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  <c r="X6868" s="3">
        <f t="shared" si="107"/>
        <v>0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  <c r="X6869" s="3">
        <f t="shared" si="107"/>
        <v>0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  <c r="X6870" s="3">
        <f t="shared" si="107"/>
        <v>0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  <c r="X6871" s="3">
        <f t="shared" si="107"/>
        <v>0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  <c r="X6872" s="3">
        <f t="shared" si="107"/>
        <v>0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  <c r="X6873" s="3">
        <f t="shared" si="107"/>
        <v>0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  <c r="X6874" s="3">
        <f t="shared" si="107"/>
        <v>0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  <c r="X6875" s="3">
        <f t="shared" si="107"/>
        <v>0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  <c r="X6876" s="3">
        <f t="shared" si="107"/>
        <v>0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  <c r="X6877" s="3">
        <f t="shared" si="107"/>
        <v>0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  <c r="X6878" s="3">
        <f t="shared" si="107"/>
        <v>0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  <c r="X6879" s="3">
        <f t="shared" si="107"/>
        <v>0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  <c r="X6880" s="3">
        <f t="shared" si="107"/>
        <v>0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  <c r="X6881" s="3">
        <f t="shared" si="107"/>
        <v>0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  <c r="X6882" s="3">
        <f t="shared" si="107"/>
        <v>0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  <c r="X6883" s="3">
        <f t="shared" si="107"/>
        <v>0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  <c r="X6884" s="3">
        <f t="shared" si="107"/>
        <v>0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  <c r="X6885" s="3">
        <f t="shared" si="107"/>
        <v>0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  <c r="X6886" s="3">
        <f t="shared" si="107"/>
        <v>0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  <c r="X6887" s="3">
        <f t="shared" si="107"/>
        <v>0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  <c r="X6888" s="3">
        <f t="shared" si="107"/>
        <v>0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  <c r="X6889" s="3">
        <f t="shared" si="107"/>
        <v>0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  <c r="X6890" s="3">
        <f t="shared" si="107"/>
        <v>0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  <c r="X6891" s="3">
        <f t="shared" si="107"/>
        <v>0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  <c r="X6892" s="3">
        <f t="shared" si="107"/>
        <v>0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  <c r="X6893" s="3">
        <f t="shared" si="107"/>
        <v>0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  <c r="X6894" s="3">
        <f t="shared" si="107"/>
        <v>0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  <c r="X6895" s="3">
        <f t="shared" si="107"/>
        <v>0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  <c r="X6896" s="3">
        <f t="shared" si="107"/>
        <v>0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  <c r="X6897" s="3">
        <f t="shared" si="107"/>
        <v>0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  <c r="X6898" s="3">
        <f t="shared" si="107"/>
        <v>0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  <c r="X6899" s="3">
        <f t="shared" si="107"/>
        <v>0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  <c r="X6900" s="3">
        <f t="shared" si="107"/>
        <v>0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  <c r="X6901" s="3">
        <f t="shared" si="107"/>
        <v>0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  <c r="X6902" s="3">
        <f t="shared" si="107"/>
        <v>0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  <c r="X6903" s="3">
        <f t="shared" si="107"/>
        <v>0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  <c r="X6904" s="3">
        <f t="shared" si="107"/>
        <v>0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  <c r="X6905" s="3">
        <f t="shared" si="107"/>
        <v>0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  <c r="X6906" s="3">
        <f t="shared" si="107"/>
        <v>0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  <c r="X6907" s="3">
        <f t="shared" si="107"/>
        <v>0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  <c r="X6908" s="3">
        <f t="shared" si="107"/>
        <v>0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  <c r="X6909" s="3">
        <f t="shared" si="107"/>
        <v>0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  <c r="X6910" s="3">
        <f t="shared" si="107"/>
        <v>0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  <c r="X6911" s="3">
        <f t="shared" si="107"/>
        <v>0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  <c r="X6912" s="3">
        <f t="shared" si="107"/>
        <v>0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  <c r="X6913" s="3">
        <f t="shared" si="107"/>
        <v>0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  <c r="X6914" s="3">
        <f t="shared" ref="X6914:X6977" si="108">IF(W6914="Yes", 1,0)</f>
        <v>0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  <c r="X6915" s="3">
        <f t="shared" si="108"/>
        <v>0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  <c r="X6916" s="3">
        <f t="shared" si="108"/>
        <v>0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  <c r="X6917" s="3">
        <f t="shared" si="108"/>
        <v>0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  <c r="X6918" s="3">
        <f t="shared" si="108"/>
        <v>0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  <c r="X6919" s="3">
        <f t="shared" si="108"/>
        <v>0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  <c r="X6920" s="3">
        <f t="shared" si="108"/>
        <v>0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  <c r="X6921" s="3">
        <f t="shared" si="108"/>
        <v>0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  <c r="X6922" s="3">
        <f t="shared" si="108"/>
        <v>0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  <c r="X6923" s="3">
        <f t="shared" si="108"/>
        <v>0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  <c r="X6924" s="3">
        <f t="shared" si="108"/>
        <v>0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  <c r="X6925" s="3">
        <f t="shared" si="108"/>
        <v>0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  <c r="X6926" s="3">
        <f t="shared" si="108"/>
        <v>0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  <c r="X6927" s="3">
        <f t="shared" si="108"/>
        <v>0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  <c r="X6928" s="3">
        <f t="shared" si="108"/>
        <v>0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  <c r="X6929" s="3">
        <f t="shared" si="108"/>
        <v>0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  <c r="X6930" s="3">
        <f t="shared" si="108"/>
        <v>0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  <c r="X6931" s="3">
        <f t="shared" si="108"/>
        <v>0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  <c r="X6932" s="3">
        <f t="shared" si="108"/>
        <v>0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  <c r="X6933" s="3">
        <f t="shared" si="108"/>
        <v>0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  <c r="X6934" s="3">
        <f t="shared" si="108"/>
        <v>0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  <c r="X6935" s="3">
        <f t="shared" si="108"/>
        <v>0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  <c r="X6936" s="3">
        <f t="shared" si="108"/>
        <v>0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  <c r="X6937" s="3">
        <f t="shared" si="108"/>
        <v>0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  <c r="X6938" s="3">
        <f t="shared" si="108"/>
        <v>0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  <c r="X6939" s="3">
        <f t="shared" si="108"/>
        <v>0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  <c r="X6940" s="3">
        <f t="shared" si="108"/>
        <v>0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  <c r="X6941" s="3">
        <f t="shared" si="108"/>
        <v>0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  <c r="X6942" s="3">
        <f t="shared" si="108"/>
        <v>0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  <c r="X6943" s="3">
        <f t="shared" si="108"/>
        <v>0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  <c r="X6944" s="3">
        <f t="shared" si="108"/>
        <v>0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  <c r="X6945" s="3">
        <f t="shared" si="108"/>
        <v>0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  <c r="X6946" s="3">
        <f t="shared" si="108"/>
        <v>0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  <c r="X6947" s="3">
        <f t="shared" si="108"/>
        <v>0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  <c r="X6948" s="3">
        <f t="shared" si="108"/>
        <v>0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  <c r="X6949" s="3">
        <f t="shared" si="108"/>
        <v>0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  <c r="X6950" s="3">
        <f t="shared" si="108"/>
        <v>0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  <c r="X6951" s="3">
        <f t="shared" si="108"/>
        <v>0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  <c r="X6952" s="3">
        <f t="shared" si="108"/>
        <v>0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  <c r="X6953" s="3">
        <f t="shared" si="108"/>
        <v>0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  <c r="X6954" s="3">
        <f t="shared" si="108"/>
        <v>0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  <c r="X6955" s="3">
        <f t="shared" si="108"/>
        <v>0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  <c r="X6956" s="3">
        <f t="shared" si="108"/>
        <v>0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  <c r="X6957" s="3">
        <f t="shared" si="108"/>
        <v>0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  <c r="X6958" s="3">
        <f t="shared" si="108"/>
        <v>0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  <c r="X6959" s="3">
        <f t="shared" si="108"/>
        <v>0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  <c r="X6960" s="3">
        <f t="shared" si="108"/>
        <v>0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  <c r="X6961" s="3">
        <f t="shared" si="108"/>
        <v>0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  <c r="X6962" s="3">
        <f t="shared" si="108"/>
        <v>0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  <c r="X6963" s="3">
        <f t="shared" si="108"/>
        <v>0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  <c r="X6964" s="3">
        <f t="shared" si="108"/>
        <v>0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  <c r="X6965" s="3">
        <f t="shared" si="108"/>
        <v>0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  <c r="X6966" s="3">
        <f t="shared" si="108"/>
        <v>0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  <c r="X6967" s="3">
        <f t="shared" si="108"/>
        <v>0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  <c r="X6968" s="3">
        <f t="shared" si="108"/>
        <v>0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  <c r="X6969" s="3">
        <f t="shared" si="108"/>
        <v>0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  <c r="X6970" s="3">
        <f t="shared" si="108"/>
        <v>0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  <c r="X6971" s="3">
        <f t="shared" si="108"/>
        <v>0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  <c r="X6972" s="3">
        <f t="shared" si="108"/>
        <v>1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  <c r="X6973" s="3">
        <f t="shared" si="108"/>
        <v>1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  <c r="X6974" s="3">
        <f t="shared" si="108"/>
        <v>1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  <c r="X6975" s="3">
        <f t="shared" si="108"/>
        <v>1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  <c r="X6976" s="3">
        <f t="shared" si="108"/>
        <v>0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  <c r="X6977" s="3">
        <f t="shared" si="108"/>
        <v>1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  <c r="X6978" s="3">
        <f t="shared" ref="X6978:X7041" si="109">IF(W6978="Yes", 1,0)</f>
        <v>1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  <c r="X6979" s="3">
        <f t="shared" si="109"/>
        <v>0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  <c r="X6980" s="3">
        <f t="shared" si="109"/>
        <v>0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  <c r="X6981" s="3">
        <f t="shared" si="109"/>
        <v>0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  <c r="X6982" s="3">
        <f t="shared" si="109"/>
        <v>0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  <c r="X6983" s="3">
        <f t="shared" si="109"/>
        <v>0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  <c r="X6984" s="3">
        <f t="shared" si="109"/>
        <v>0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  <c r="X6985" s="3">
        <f t="shared" si="109"/>
        <v>0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  <c r="X6986" s="3">
        <f t="shared" si="109"/>
        <v>0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  <c r="X6987" s="3">
        <f t="shared" si="109"/>
        <v>0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  <c r="X6988" s="3">
        <f t="shared" si="109"/>
        <v>0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  <c r="X6989" s="3">
        <f t="shared" si="109"/>
        <v>0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  <c r="X6990" s="3">
        <f t="shared" si="109"/>
        <v>0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  <c r="X6991" s="3">
        <f t="shared" si="109"/>
        <v>0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  <c r="X6992" s="3">
        <f t="shared" si="109"/>
        <v>0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  <c r="X6993" s="3">
        <f t="shared" si="109"/>
        <v>0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  <c r="X6994" s="3">
        <f t="shared" si="109"/>
        <v>0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  <c r="X6995" s="3">
        <f t="shared" si="109"/>
        <v>0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  <c r="X6996" s="3">
        <f t="shared" si="109"/>
        <v>0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  <c r="X6997" s="3">
        <f t="shared" si="109"/>
        <v>0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  <c r="X6998" s="3">
        <f t="shared" si="109"/>
        <v>0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  <c r="X6999" s="3">
        <f t="shared" si="109"/>
        <v>0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  <c r="X7000" s="3">
        <f t="shared" si="109"/>
        <v>0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  <c r="X7001" s="3">
        <f t="shared" si="109"/>
        <v>0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  <c r="X7002" s="3">
        <f t="shared" si="109"/>
        <v>0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  <c r="X7003" s="3">
        <f t="shared" si="109"/>
        <v>0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  <c r="X7004" s="3">
        <f t="shared" si="109"/>
        <v>0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  <c r="X7005" s="3">
        <f t="shared" si="109"/>
        <v>0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  <c r="X7006" s="3">
        <f t="shared" si="109"/>
        <v>0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  <c r="X7007" s="3">
        <f t="shared" si="109"/>
        <v>0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  <c r="X7008" s="3">
        <f t="shared" si="109"/>
        <v>0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  <c r="X7009" s="3">
        <f t="shared" si="109"/>
        <v>0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  <c r="X7010" s="3">
        <f t="shared" si="109"/>
        <v>0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  <c r="X7011" s="3">
        <f t="shared" si="109"/>
        <v>0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  <c r="X7012" s="3">
        <f t="shared" si="109"/>
        <v>0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  <c r="X7013" s="3">
        <f t="shared" si="109"/>
        <v>0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  <c r="X7014" s="3">
        <f t="shared" si="109"/>
        <v>0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  <c r="X7015" s="3">
        <f t="shared" si="109"/>
        <v>0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  <c r="X7016" s="3">
        <f t="shared" si="109"/>
        <v>0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  <c r="X7017" s="3">
        <f t="shared" si="109"/>
        <v>0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  <c r="X7018" s="3">
        <f t="shared" si="109"/>
        <v>0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  <c r="X7019" s="3">
        <f t="shared" si="109"/>
        <v>0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  <c r="X7020" s="3">
        <f t="shared" si="109"/>
        <v>0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  <c r="X7021" s="3">
        <f t="shared" si="109"/>
        <v>0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  <c r="X7022" s="3">
        <f t="shared" si="109"/>
        <v>0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  <c r="X7023" s="3">
        <f t="shared" si="109"/>
        <v>0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  <c r="X7024" s="3">
        <f t="shared" si="109"/>
        <v>0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  <c r="X7025" s="3">
        <f t="shared" si="109"/>
        <v>0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  <c r="X7026" s="3">
        <f t="shared" si="109"/>
        <v>0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  <c r="X7027" s="3">
        <f t="shared" si="109"/>
        <v>0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  <c r="X7028" s="3">
        <f t="shared" si="109"/>
        <v>0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  <c r="X7029" s="3">
        <f t="shared" si="109"/>
        <v>0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  <c r="X7030" s="3">
        <f t="shared" si="109"/>
        <v>0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  <c r="X7031" s="3">
        <f t="shared" si="109"/>
        <v>0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  <c r="X7032" s="3">
        <f t="shared" si="109"/>
        <v>0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  <c r="X7033" s="3">
        <f t="shared" si="109"/>
        <v>0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  <c r="X7034" s="3">
        <f t="shared" si="109"/>
        <v>0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  <c r="X7035" s="3">
        <f t="shared" si="109"/>
        <v>0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  <c r="X7036" s="3">
        <f t="shared" si="109"/>
        <v>0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  <c r="X7037" s="3">
        <f t="shared" si="109"/>
        <v>0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  <c r="X7038" s="3">
        <f t="shared" si="109"/>
        <v>0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  <c r="X7039" s="3">
        <f t="shared" si="109"/>
        <v>0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  <c r="X7040" s="3">
        <f t="shared" si="109"/>
        <v>0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  <c r="X7041" s="3">
        <f t="shared" si="109"/>
        <v>0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  <c r="X7042" s="3">
        <f t="shared" ref="X7042:X7105" si="110">IF(W7042="Yes", 1,0)</f>
        <v>0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  <c r="X7043" s="3">
        <f t="shared" si="110"/>
        <v>0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  <c r="X7044" s="3">
        <f t="shared" si="110"/>
        <v>0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  <c r="X7045" s="3">
        <f t="shared" si="110"/>
        <v>0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  <c r="X7046" s="3">
        <f t="shared" si="110"/>
        <v>0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  <c r="X7047" s="3">
        <f t="shared" si="110"/>
        <v>0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  <c r="X7048" s="3">
        <f t="shared" si="110"/>
        <v>0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  <c r="X7049" s="3">
        <f t="shared" si="110"/>
        <v>0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  <c r="X7050" s="3">
        <f t="shared" si="110"/>
        <v>0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  <c r="X7051" s="3">
        <f t="shared" si="110"/>
        <v>0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  <c r="X7052" s="3">
        <f t="shared" si="110"/>
        <v>1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  <c r="X7053" s="3">
        <f t="shared" si="110"/>
        <v>1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  <c r="X7054" s="3">
        <f t="shared" si="110"/>
        <v>1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  <c r="X7055" s="3">
        <f t="shared" si="110"/>
        <v>1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  <c r="X7056" s="3">
        <f t="shared" si="110"/>
        <v>1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  <c r="X7057" s="3">
        <f t="shared" si="110"/>
        <v>1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  <c r="X7058" s="3">
        <f t="shared" si="110"/>
        <v>1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  <c r="X7059" s="3">
        <f t="shared" si="110"/>
        <v>1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  <c r="X7060" s="3">
        <f t="shared" si="110"/>
        <v>1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  <c r="X7061" s="3">
        <f t="shared" si="110"/>
        <v>1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  <c r="X7062" s="3">
        <f t="shared" si="110"/>
        <v>1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  <c r="X7063" s="3">
        <f t="shared" si="110"/>
        <v>0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  <c r="X7064" s="3">
        <f t="shared" si="110"/>
        <v>0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  <c r="X7065" s="3">
        <f t="shared" si="110"/>
        <v>0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  <c r="X7066" s="3">
        <f t="shared" si="110"/>
        <v>0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  <c r="X7067" s="3">
        <f t="shared" si="110"/>
        <v>0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  <c r="X7068" s="3">
        <f t="shared" si="110"/>
        <v>0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  <c r="X7069" s="3">
        <f t="shared" si="110"/>
        <v>0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  <c r="X7070" s="3">
        <f t="shared" si="110"/>
        <v>0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  <c r="X7071" s="3">
        <f t="shared" si="110"/>
        <v>0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  <c r="X7072" s="3">
        <f t="shared" si="110"/>
        <v>0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  <c r="X7073" s="3">
        <f t="shared" si="110"/>
        <v>0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  <c r="X7074" s="3">
        <f t="shared" si="110"/>
        <v>0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  <c r="X7075" s="3">
        <f t="shared" si="110"/>
        <v>0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  <c r="X7076" s="3">
        <f t="shared" si="110"/>
        <v>0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  <c r="X7077" s="3">
        <f t="shared" si="110"/>
        <v>0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  <c r="X7078" s="3">
        <f t="shared" si="110"/>
        <v>0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  <c r="X7079" s="3">
        <f t="shared" si="110"/>
        <v>1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  <c r="X7080" s="3">
        <f t="shared" si="110"/>
        <v>1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  <c r="X7081" s="3">
        <f t="shared" si="110"/>
        <v>1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  <c r="X7082" s="3">
        <f t="shared" si="110"/>
        <v>1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  <c r="X7083" s="3">
        <f t="shared" si="110"/>
        <v>1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  <c r="X7084" s="3">
        <f t="shared" si="110"/>
        <v>1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  <c r="X7085" s="3">
        <f t="shared" si="110"/>
        <v>0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  <c r="X7086" s="3">
        <f t="shared" si="110"/>
        <v>0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  <c r="X7087" s="3">
        <f t="shared" si="110"/>
        <v>0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  <c r="X7088" s="3">
        <f t="shared" si="110"/>
        <v>0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  <c r="X7089" s="3">
        <f t="shared" si="110"/>
        <v>0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  <c r="X7090" s="3">
        <f t="shared" si="110"/>
        <v>0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  <c r="X7091" s="3">
        <f t="shared" si="110"/>
        <v>0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  <c r="X7092" s="3">
        <f t="shared" si="110"/>
        <v>0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  <c r="X7093" s="3">
        <f t="shared" si="110"/>
        <v>0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  <c r="X7094" s="3">
        <f t="shared" si="110"/>
        <v>0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  <c r="X7095" s="3">
        <f t="shared" si="110"/>
        <v>0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  <c r="X7096" s="3">
        <f t="shared" si="110"/>
        <v>0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  <c r="X7097" s="3">
        <f t="shared" si="110"/>
        <v>0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  <c r="X7098" s="3">
        <f t="shared" si="110"/>
        <v>0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  <c r="X7099" s="3">
        <f t="shared" si="110"/>
        <v>0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  <c r="X7100" s="3">
        <f t="shared" si="110"/>
        <v>0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  <c r="X7101" s="3">
        <f t="shared" si="110"/>
        <v>0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  <c r="X7102" s="3">
        <f t="shared" si="110"/>
        <v>0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  <c r="X7103" s="3">
        <f t="shared" si="110"/>
        <v>0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  <c r="X7104" s="3">
        <f t="shared" si="110"/>
        <v>0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  <c r="X7105" s="3">
        <f t="shared" si="110"/>
        <v>0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  <c r="X7106" s="3">
        <f t="shared" ref="X7106:X7169" si="111">IF(W7106="Yes", 1,0)</f>
        <v>0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  <c r="X7107" s="3">
        <f t="shared" si="111"/>
        <v>0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  <c r="X7108" s="3">
        <f t="shared" si="111"/>
        <v>0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  <c r="X7109" s="3">
        <f t="shared" si="111"/>
        <v>0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  <c r="X7110" s="3">
        <f t="shared" si="111"/>
        <v>0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  <c r="X7111" s="3">
        <f t="shared" si="111"/>
        <v>0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  <c r="X7112" s="3">
        <f t="shared" si="111"/>
        <v>0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  <c r="X7113" s="3">
        <f t="shared" si="111"/>
        <v>0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  <c r="X7114" s="3">
        <f t="shared" si="111"/>
        <v>0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  <c r="X7115" s="3">
        <f t="shared" si="111"/>
        <v>0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  <c r="X7116" s="3">
        <f t="shared" si="111"/>
        <v>0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  <c r="X7117" s="3">
        <f t="shared" si="111"/>
        <v>0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  <c r="X7118" s="3">
        <f t="shared" si="111"/>
        <v>0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  <c r="X7119" s="3">
        <f t="shared" si="111"/>
        <v>0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  <c r="X7120" s="3">
        <f t="shared" si="111"/>
        <v>0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  <c r="X7121" s="3">
        <f t="shared" si="111"/>
        <v>1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  <c r="X7122" s="3">
        <f t="shared" si="111"/>
        <v>0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  <c r="X7123" s="3">
        <f t="shared" si="111"/>
        <v>0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  <c r="X7124" s="3">
        <f t="shared" si="111"/>
        <v>0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  <c r="X7125" s="3">
        <f t="shared" si="111"/>
        <v>0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  <c r="X7126" s="3">
        <f t="shared" si="111"/>
        <v>0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  <c r="X7127" s="3">
        <f t="shared" si="111"/>
        <v>0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  <c r="X7128" s="3">
        <f t="shared" si="111"/>
        <v>0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  <c r="X7129" s="3">
        <f t="shared" si="111"/>
        <v>0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  <c r="X7130" s="3">
        <f t="shared" si="111"/>
        <v>0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  <c r="X7131" s="3">
        <f t="shared" si="111"/>
        <v>0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  <c r="X7132" s="3">
        <f t="shared" si="111"/>
        <v>0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  <c r="X7133" s="3">
        <f t="shared" si="111"/>
        <v>0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  <c r="X7134" s="3">
        <f t="shared" si="111"/>
        <v>0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  <c r="X7135" s="3">
        <f t="shared" si="111"/>
        <v>0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  <c r="X7136" s="3">
        <f t="shared" si="111"/>
        <v>0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  <c r="X7137" s="3">
        <f t="shared" si="111"/>
        <v>0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  <c r="X7138" s="3">
        <f t="shared" si="111"/>
        <v>0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  <c r="X7139" s="3">
        <f t="shared" si="111"/>
        <v>0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  <c r="X7140" s="3">
        <f t="shared" si="111"/>
        <v>0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  <c r="X7141" s="3">
        <f t="shared" si="111"/>
        <v>0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  <c r="X7142" s="3">
        <f t="shared" si="111"/>
        <v>0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  <c r="X7143" s="3">
        <f t="shared" si="111"/>
        <v>0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  <c r="X7144" s="3">
        <f t="shared" si="111"/>
        <v>0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  <c r="X7145" s="3">
        <f t="shared" si="111"/>
        <v>0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  <c r="X7146" s="3">
        <f t="shared" si="111"/>
        <v>0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  <c r="X7147" s="3">
        <f t="shared" si="111"/>
        <v>0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  <c r="X7148" s="3">
        <f t="shared" si="111"/>
        <v>0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  <c r="X7149" s="3">
        <f t="shared" si="111"/>
        <v>0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  <c r="X7150" s="3">
        <f t="shared" si="111"/>
        <v>0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  <c r="X7151" s="3">
        <f t="shared" si="111"/>
        <v>0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  <c r="X7152" s="3">
        <f t="shared" si="111"/>
        <v>0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  <c r="X7153" s="3">
        <f t="shared" si="111"/>
        <v>0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  <c r="X7154" s="3">
        <f t="shared" si="111"/>
        <v>0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  <c r="X7155" s="3">
        <f t="shared" si="111"/>
        <v>0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  <c r="X7156" s="3">
        <f t="shared" si="111"/>
        <v>1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  <c r="X7157" s="3">
        <f t="shared" si="111"/>
        <v>1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  <c r="X7158" s="3">
        <f t="shared" si="111"/>
        <v>0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  <c r="X7159" s="3">
        <f t="shared" si="111"/>
        <v>0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  <c r="X7160" s="3">
        <f t="shared" si="111"/>
        <v>0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  <c r="X7161" s="3">
        <f t="shared" si="111"/>
        <v>0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  <c r="X7162" s="3">
        <f t="shared" si="111"/>
        <v>0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  <c r="X7163" s="3">
        <f t="shared" si="111"/>
        <v>0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  <c r="X7164" s="3">
        <f t="shared" si="111"/>
        <v>0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  <c r="X7165" s="3">
        <f t="shared" si="111"/>
        <v>0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  <c r="X7166" s="3">
        <f t="shared" si="111"/>
        <v>0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  <c r="X7167" s="3">
        <f t="shared" si="111"/>
        <v>0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  <c r="X7168" s="3">
        <f t="shared" si="111"/>
        <v>0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  <c r="X7169" s="3">
        <f t="shared" si="111"/>
        <v>0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  <c r="X7170" s="3">
        <f t="shared" ref="X7170:X7233" si="112">IF(W7170="Yes", 1,0)</f>
        <v>0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  <c r="X7171" s="3">
        <f t="shared" si="112"/>
        <v>0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  <c r="X7172" s="3">
        <f t="shared" si="112"/>
        <v>0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  <c r="X7173" s="3">
        <f t="shared" si="112"/>
        <v>0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  <c r="X7174" s="3">
        <f t="shared" si="112"/>
        <v>0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  <c r="X7175" s="3">
        <f t="shared" si="112"/>
        <v>0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  <c r="X7176" s="3">
        <f t="shared" si="112"/>
        <v>0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  <c r="X7177" s="3">
        <f t="shared" si="112"/>
        <v>0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  <c r="X7178" s="3">
        <f t="shared" si="112"/>
        <v>0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  <c r="X7179" s="3">
        <f t="shared" si="112"/>
        <v>0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  <c r="X7180" s="3">
        <f t="shared" si="112"/>
        <v>0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  <c r="X7181" s="3">
        <f t="shared" si="112"/>
        <v>0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  <c r="X7182" s="3">
        <f t="shared" si="112"/>
        <v>0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  <c r="X7183" s="3">
        <f t="shared" si="112"/>
        <v>0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  <c r="X7184" s="3">
        <f t="shared" si="112"/>
        <v>1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  <c r="X7185" s="3">
        <f t="shared" si="112"/>
        <v>0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  <c r="X7186" s="3">
        <f t="shared" si="112"/>
        <v>0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  <c r="X7187" s="3">
        <f t="shared" si="112"/>
        <v>0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  <c r="X7188" s="3">
        <f t="shared" si="112"/>
        <v>0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  <c r="X7189" s="3">
        <f t="shared" si="112"/>
        <v>0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  <c r="X7190" s="3">
        <f t="shared" si="112"/>
        <v>0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  <c r="X7191" s="3">
        <f t="shared" si="112"/>
        <v>0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  <c r="X7192" s="3">
        <f t="shared" si="112"/>
        <v>0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  <c r="X7193" s="3">
        <f t="shared" si="112"/>
        <v>0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  <c r="X7194" s="3">
        <f t="shared" si="112"/>
        <v>0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  <c r="X7195" s="3">
        <f t="shared" si="112"/>
        <v>0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  <c r="X7196" s="3">
        <f t="shared" si="112"/>
        <v>0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  <c r="X7197" s="3">
        <f t="shared" si="112"/>
        <v>0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  <c r="X7198" s="3">
        <f t="shared" si="112"/>
        <v>1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  <c r="X7199" s="3">
        <f t="shared" si="112"/>
        <v>1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  <c r="X7200" s="3">
        <f t="shared" si="112"/>
        <v>0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  <c r="X7201" s="3">
        <f t="shared" si="112"/>
        <v>0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  <c r="X7202" s="3">
        <f t="shared" si="112"/>
        <v>0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  <c r="X7203" s="3">
        <f t="shared" si="112"/>
        <v>0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  <c r="X7204" s="3">
        <f t="shared" si="112"/>
        <v>0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  <c r="X7205" s="3">
        <f t="shared" si="112"/>
        <v>0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  <c r="X7206" s="3">
        <f t="shared" si="112"/>
        <v>0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  <c r="X7207" s="3">
        <f t="shared" si="112"/>
        <v>1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  <c r="X7208" s="3">
        <f t="shared" si="112"/>
        <v>1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  <c r="X7209" s="3">
        <f t="shared" si="112"/>
        <v>0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  <c r="X7210" s="3">
        <f t="shared" si="112"/>
        <v>0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  <c r="X7211" s="3">
        <f t="shared" si="112"/>
        <v>0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  <c r="X7212" s="3">
        <f t="shared" si="112"/>
        <v>1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  <c r="X7213" s="3">
        <f t="shared" si="112"/>
        <v>1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  <c r="X7214" s="3">
        <f t="shared" si="112"/>
        <v>1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  <c r="X7215" s="3">
        <f t="shared" si="112"/>
        <v>1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  <c r="X7216" s="3">
        <f t="shared" si="112"/>
        <v>0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  <c r="X7217" s="3">
        <f t="shared" si="112"/>
        <v>0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  <c r="X7218" s="3">
        <f t="shared" si="112"/>
        <v>1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  <c r="X7219" s="3">
        <f t="shared" si="112"/>
        <v>1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  <c r="X7220" s="3">
        <f t="shared" si="112"/>
        <v>1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  <c r="X7221" s="3">
        <f t="shared" si="112"/>
        <v>1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  <c r="X7222" s="3">
        <f t="shared" si="112"/>
        <v>0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  <c r="X7223" s="3">
        <f t="shared" si="112"/>
        <v>0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  <c r="X7224" s="3">
        <f t="shared" si="112"/>
        <v>0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  <c r="X7225" s="3">
        <f t="shared" si="112"/>
        <v>0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  <c r="X7226" s="3">
        <f t="shared" si="112"/>
        <v>0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  <c r="X7227" s="3">
        <f t="shared" si="112"/>
        <v>0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  <c r="X7228" s="3">
        <f t="shared" si="112"/>
        <v>0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  <c r="X7229" s="3">
        <f t="shared" si="112"/>
        <v>0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  <c r="X7230" s="3">
        <f t="shared" si="112"/>
        <v>0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  <c r="X7231" s="3">
        <f t="shared" si="112"/>
        <v>0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  <c r="X7232" s="3">
        <f t="shared" si="112"/>
        <v>0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  <c r="X7233" s="3">
        <f t="shared" si="112"/>
        <v>0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  <c r="X7234" s="3">
        <f t="shared" ref="X7234:X7297" si="113">IF(W7234="Yes", 1,0)</f>
        <v>0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  <c r="X7235" s="3">
        <f t="shared" si="113"/>
        <v>0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  <c r="X7236" s="3">
        <f t="shared" si="113"/>
        <v>0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  <c r="X7237" s="3">
        <f t="shared" si="113"/>
        <v>0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  <c r="X7238" s="3">
        <f t="shared" si="113"/>
        <v>0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  <c r="X7239" s="3">
        <f t="shared" si="113"/>
        <v>0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  <c r="X7240" s="3">
        <f t="shared" si="113"/>
        <v>0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  <c r="X7241" s="3">
        <f t="shared" si="113"/>
        <v>0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  <c r="X7242" s="3">
        <f t="shared" si="113"/>
        <v>1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  <c r="X7243" s="3">
        <f t="shared" si="113"/>
        <v>1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  <c r="X7244" s="3">
        <f t="shared" si="113"/>
        <v>1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  <c r="X7245" s="3">
        <f t="shared" si="113"/>
        <v>0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  <c r="X7246" s="3">
        <f t="shared" si="113"/>
        <v>1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  <c r="X7247" s="3">
        <f t="shared" si="113"/>
        <v>0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  <c r="X7248" s="3">
        <f t="shared" si="113"/>
        <v>0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  <c r="X7249" s="3">
        <f t="shared" si="113"/>
        <v>0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  <c r="X7250" s="3">
        <f t="shared" si="113"/>
        <v>0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  <c r="X7251" s="3">
        <f t="shared" si="113"/>
        <v>0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  <c r="X7252" s="3">
        <f t="shared" si="113"/>
        <v>0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  <c r="X7253" s="3">
        <f t="shared" si="113"/>
        <v>0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  <c r="X7254" s="3">
        <f t="shared" si="113"/>
        <v>0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  <c r="X7255" s="3">
        <f t="shared" si="113"/>
        <v>0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  <c r="X7256" s="3">
        <f t="shared" si="113"/>
        <v>0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  <c r="X7257" s="3">
        <f t="shared" si="113"/>
        <v>0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  <c r="X7258" s="3">
        <f t="shared" si="113"/>
        <v>0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  <c r="X7259" s="3">
        <f t="shared" si="113"/>
        <v>0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  <c r="X7260" s="3">
        <f t="shared" si="113"/>
        <v>0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  <c r="X7261" s="3">
        <f t="shared" si="113"/>
        <v>0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  <c r="X7262" s="3">
        <f t="shared" si="113"/>
        <v>0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  <c r="X7263" s="3">
        <f t="shared" si="113"/>
        <v>0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  <c r="X7264" s="3">
        <f t="shared" si="113"/>
        <v>0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  <c r="X7265" s="3">
        <f t="shared" si="113"/>
        <v>0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  <c r="X7266" s="3">
        <f t="shared" si="113"/>
        <v>0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  <c r="X7267" s="3">
        <f t="shared" si="113"/>
        <v>0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  <c r="X7268" s="3">
        <f t="shared" si="113"/>
        <v>0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  <c r="X7269" s="3">
        <f t="shared" si="113"/>
        <v>0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  <c r="X7270" s="3">
        <f t="shared" si="113"/>
        <v>1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  <c r="X7271" s="3">
        <f t="shared" si="113"/>
        <v>1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  <c r="X7272" s="3">
        <f t="shared" si="113"/>
        <v>0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  <c r="X7273" s="3">
        <f t="shared" si="113"/>
        <v>0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  <c r="X7274" s="3">
        <f t="shared" si="113"/>
        <v>0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  <c r="X7275" s="3">
        <f t="shared" si="113"/>
        <v>0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  <c r="X7276" s="3">
        <f t="shared" si="113"/>
        <v>0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  <c r="X7277" s="3">
        <f t="shared" si="113"/>
        <v>0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  <c r="X7278" s="3">
        <f t="shared" si="113"/>
        <v>0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  <c r="X7279" s="3">
        <f t="shared" si="113"/>
        <v>0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  <c r="X7280" s="3">
        <f t="shared" si="113"/>
        <v>0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  <c r="X7281" s="3">
        <f t="shared" si="113"/>
        <v>0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  <c r="X7282" s="3">
        <f t="shared" si="113"/>
        <v>0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  <c r="X7283" s="3">
        <f t="shared" si="113"/>
        <v>0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  <c r="X7284" s="3">
        <f t="shared" si="113"/>
        <v>0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  <c r="X7285" s="3">
        <f t="shared" si="113"/>
        <v>0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  <c r="X7286" s="3">
        <f t="shared" si="113"/>
        <v>0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  <c r="X7287" s="3">
        <f t="shared" si="113"/>
        <v>0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  <c r="X7288" s="3">
        <f t="shared" si="113"/>
        <v>0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  <c r="X7289" s="3">
        <f t="shared" si="113"/>
        <v>0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  <c r="X7290" s="3">
        <f t="shared" si="113"/>
        <v>0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  <c r="X7291" s="3">
        <f t="shared" si="113"/>
        <v>0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  <c r="X7292" s="3">
        <f t="shared" si="113"/>
        <v>0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  <c r="X7293" s="3">
        <f t="shared" si="113"/>
        <v>0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  <c r="X7294" s="3">
        <f t="shared" si="113"/>
        <v>0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  <c r="X7295" s="3">
        <f t="shared" si="113"/>
        <v>0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  <c r="X7296" s="3">
        <f t="shared" si="113"/>
        <v>0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  <c r="X7297" s="3">
        <f t="shared" si="113"/>
        <v>0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  <c r="X7298" s="3">
        <f t="shared" ref="X7298:X7361" si="114">IF(W7298="Yes", 1,0)</f>
        <v>0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  <c r="X7299" s="3">
        <f t="shared" si="114"/>
        <v>0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  <c r="X7300" s="3">
        <f t="shared" si="114"/>
        <v>0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  <c r="X7301" s="3">
        <f t="shared" si="114"/>
        <v>0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  <c r="X7302" s="3">
        <f t="shared" si="114"/>
        <v>0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  <c r="X7303" s="3">
        <f t="shared" si="114"/>
        <v>0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  <c r="X7304" s="3">
        <f t="shared" si="114"/>
        <v>0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  <c r="X7305" s="3">
        <f t="shared" si="114"/>
        <v>0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  <c r="X7306" s="3">
        <f t="shared" si="114"/>
        <v>0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  <c r="X7307" s="3">
        <f t="shared" si="114"/>
        <v>0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  <c r="X7308" s="3">
        <f t="shared" si="114"/>
        <v>0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  <c r="X7309" s="3">
        <f t="shared" si="114"/>
        <v>0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  <c r="X7310" s="3">
        <f t="shared" si="114"/>
        <v>0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  <c r="X7311" s="3">
        <f t="shared" si="114"/>
        <v>0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  <c r="X7312" s="3">
        <f t="shared" si="114"/>
        <v>0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  <c r="X7313" s="3">
        <f t="shared" si="114"/>
        <v>0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  <c r="X7314" s="3">
        <f t="shared" si="114"/>
        <v>0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  <c r="X7315" s="3">
        <f t="shared" si="114"/>
        <v>0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  <c r="X7316" s="3">
        <f t="shared" si="114"/>
        <v>0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  <c r="X7317" s="3">
        <f t="shared" si="114"/>
        <v>0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  <c r="X7318" s="3">
        <f t="shared" si="114"/>
        <v>0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  <c r="X7319" s="3">
        <f t="shared" si="114"/>
        <v>0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  <c r="X7320" s="3">
        <f t="shared" si="114"/>
        <v>0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  <c r="X7321" s="3">
        <f t="shared" si="114"/>
        <v>0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  <c r="X7322" s="3">
        <f t="shared" si="114"/>
        <v>0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  <c r="X7323" s="3">
        <f t="shared" si="114"/>
        <v>0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  <c r="X7324" s="3">
        <f t="shared" si="114"/>
        <v>0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  <c r="X7325" s="3">
        <f t="shared" si="114"/>
        <v>0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  <c r="X7326" s="3">
        <f t="shared" si="114"/>
        <v>0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  <c r="X7327" s="3">
        <f t="shared" si="114"/>
        <v>0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  <c r="X7328" s="3">
        <f t="shared" si="114"/>
        <v>0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  <c r="X7329" s="3">
        <f t="shared" si="114"/>
        <v>0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  <c r="X7330" s="3">
        <f t="shared" si="114"/>
        <v>0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  <c r="X7331" s="3">
        <f t="shared" si="114"/>
        <v>0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  <c r="X7332" s="3">
        <f t="shared" si="114"/>
        <v>0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  <c r="X7333" s="3">
        <f t="shared" si="114"/>
        <v>0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  <c r="X7334" s="3">
        <f t="shared" si="114"/>
        <v>0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  <c r="X7335" s="3">
        <f t="shared" si="114"/>
        <v>0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  <c r="X7336" s="3">
        <f t="shared" si="114"/>
        <v>0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  <c r="X7337" s="3">
        <f t="shared" si="114"/>
        <v>0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  <c r="X7338" s="3">
        <f t="shared" si="114"/>
        <v>0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  <c r="X7339" s="3">
        <f t="shared" si="114"/>
        <v>0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  <c r="X7340" s="3">
        <f t="shared" si="114"/>
        <v>0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  <c r="X7341" s="3">
        <f t="shared" si="114"/>
        <v>0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  <c r="X7342" s="3">
        <f t="shared" si="114"/>
        <v>0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  <c r="X7343" s="3">
        <f t="shared" si="114"/>
        <v>0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  <c r="X7344" s="3">
        <f t="shared" si="114"/>
        <v>0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  <c r="X7345" s="3">
        <f t="shared" si="114"/>
        <v>0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  <c r="X7346" s="3">
        <f t="shared" si="114"/>
        <v>0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  <c r="X7347" s="3">
        <f t="shared" si="114"/>
        <v>0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  <c r="X7348" s="3">
        <f t="shared" si="114"/>
        <v>0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  <c r="X7349" s="3">
        <f t="shared" si="114"/>
        <v>0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  <c r="X7350" s="3">
        <f t="shared" si="114"/>
        <v>0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  <c r="X7351" s="3">
        <f t="shared" si="114"/>
        <v>0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  <c r="X7352" s="3">
        <f t="shared" si="114"/>
        <v>0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  <c r="X7353" s="3">
        <f t="shared" si="114"/>
        <v>0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  <c r="X7354" s="3">
        <f t="shared" si="114"/>
        <v>0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  <c r="X7355" s="3">
        <f t="shared" si="114"/>
        <v>0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  <c r="X7356" s="3">
        <f t="shared" si="114"/>
        <v>0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  <c r="X7357" s="3">
        <f t="shared" si="114"/>
        <v>0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  <c r="X7358" s="3">
        <f t="shared" si="114"/>
        <v>0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  <c r="X7359" s="3">
        <f t="shared" si="114"/>
        <v>0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  <c r="X7360" s="3">
        <f t="shared" si="114"/>
        <v>0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  <c r="X7361" s="3">
        <f t="shared" si="114"/>
        <v>0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  <c r="X7362" s="3">
        <f t="shared" ref="X7362:X7425" si="115">IF(W7362="Yes", 1,0)</f>
        <v>0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  <c r="X7363" s="3">
        <f t="shared" si="115"/>
        <v>0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  <c r="X7364" s="3">
        <f t="shared" si="115"/>
        <v>0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  <c r="X7365" s="3">
        <f t="shared" si="115"/>
        <v>0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  <c r="X7366" s="3">
        <f t="shared" si="115"/>
        <v>0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  <c r="X7367" s="3">
        <f t="shared" si="115"/>
        <v>0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  <c r="X7368" s="3">
        <f t="shared" si="115"/>
        <v>0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  <c r="X7369" s="3">
        <f t="shared" si="115"/>
        <v>0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  <c r="X7370" s="3">
        <f t="shared" si="115"/>
        <v>0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  <c r="X7371" s="3">
        <f t="shared" si="115"/>
        <v>0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  <c r="X7372" s="3">
        <f t="shared" si="115"/>
        <v>0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  <c r="X7373" s="3">
        <f t="shared" si="115"/>
        <v>0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  <c r="X7374" s="3">
        <f t="shared" si="115"/>
        <v>0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  <c r="X7375" s="3">
        <f t="shared" si="115"/>
        <v>0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  <c r="X7376" s="3">
        <f t="shared" si="115"/>
        <v>0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  <c r="X7377" s="3">
        <f t="shared" si="115"/>
        <v>0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  <c r="X7378" s="3">
        <f t="shared" si="115"/>
        <v>0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  <c r="X7379" s="3">
        <f t="shared" si="115"/>
        <v>0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  <c r="X7380" s="3">
        <f t="shared" si="115"/>
        <v>0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  <c r="X7381" s="3">
        <f t="shared" si="115"/>
        <v>0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  <c r="X7382" s="3">
        <f t="shared" si="115"/>
        <v>0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  <c r="X7383" s="3">
        <f t="shared" si="115"/>
        <v>0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  <c r="X7384" s="3">
        <f t="shared" si="115"/>
        <v>0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  <c r="X7385" s="3">
        <f t="shared" si="115"/>
        <v>0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  <c r="X7386" s="3">
        <f t="shared" si="115"/>
        <v>0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  <c r="X7387" s="3">
        <f t="shared" si="115"/>
        <v>0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  <c r="X7388" s="3">
        <f t="shared" si="115"/>
        <v>0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  <c r="X7389" s="3">
        <f t="shared" si="115"/>
        <v>0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  <c r="X7390" s="3">
        <f t="shared" si="115"/>
        <v>0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  <c r="X7391" s="3">
        <f t="shared" si="115"/>
        <v>0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  <c r="X7392" s="3">
        <f t="shared" si="115"/>
        <v>0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  <c r="X7393" s="3">
        <f t="shared" si="115"/>
        <v>0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  <c r="X7394" s="3">
        <f t="shared" si="115"/>
        <v>0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  <c r="X7395" s="3">
        <f t="shared" si="115"/>
        <v>0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  <c r="X7396" s="3">
        <f t="shared" si="115"/>
        <v>0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  <c r="X7397" s="3">
        <f t="shared" si="115"/>
        <v>0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  <c r="X7398" s="3">
        <f t="shared" si="115"/>
        <v>0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  <c r="X7399" s="3">
        <f t="shared" si="115"/>
        <v>0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  <c r="X7400" s="3">
        <f t="shared" si="115"/>
        <v>0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  <c r="X7401" s="3">
        <f t="shared" si="115"/>
        <v>0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  <c r="X7402" s="3">
        <f t="shared" si="115"/>
        <v>0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  <c r="X7403" s="3">
        <f t="shared" si="115"/>
        <v>0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  <c r="X7404" s="3">
        <f t="shared" si="115"/>
        <v>0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  <c r="X7405" s="3">
        <f t="shared" si="115"/>
        <v>0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  <c r="X7406" s="3">
        <f t="shared" si="115"/>
        <v>0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  <c r="X7407" s="3">
        <f t="shared" si="115"/>
        <v>0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  <c r="X7408" s="3">
        <f t="shared" si="115"/>
        <v>0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  <c r="X7409" s="3">
        <f t="shared" si="115"/>
        <v>0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  <c r="X7410" s="3">
        <f t="shared" si="115"/>
        <v>0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  <c r="X7411" s="3">
        <f t="shared" si="115"/>
        <v>0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  <c r="X7412" s="3">
        <f t="shared" si="115"/>
        <v>0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  <c r="X7413" s="3">
        <f t="shared" si="115"/>
        <v>0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  <c r="X7414" s="3">
        <f t="shared" si="115"/>
        <v>0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  <c r="X7415" s="3">
        <f t="shared" si="115"/>
        <v>0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  <c r="X7416" s="3">
        <f t="shared" si="115"/>
        <v>0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  <c r="X7417" s="3">
        <f t="shared" si="115"/>
        <v>0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  <c r="X7418" s="3">
        <f t="shared" si="115"/>
        <v>0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  <c r="X7419" s="3">
        <f t="shared" si="115"/>
        <v>0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  <c r="X7420" s="3">
        <f t="shared" si="115"/>
        <v>0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  <c r="X7421" s="3">
        <f t="shared" si="115"/>
        <v>0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  <c r="X7422" s="3">
        <f t="shared" si="115"/>
        <v>0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  <c r="X7423" s="3">
        <f t="shared" si="115"/>
        <v>0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  <c r="X7424" s="3">
        <f t="shared" si="115"/>
        <v>0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  <c r="X7425" s="3">
        <f t="shared" si="115"/>
        <v>0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  <c r="X7426" s="3">
        <f t="shared" ref="X7426:X7489" si="116">IF(W7426="Yes", 1,0)</f>
        <v>0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  <c r="X7427" s="3">
        <f t="shared" si="116"/>
        <v>0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  <c r="X7428" s="3">
        <f t="shared" si="116"/>
        <v>0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  <c r="X7429" s="3">
        <f t="shared" si="116"/>
        <v>1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  <c r="X7430" s="3">
        <f t="shared" si="116"/>
        <v>1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  <c r="X7431" s="3">
        <f t="shared" si="116"/>
        <v>1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  <c r="X7432" s="3">
        <f t="shared" si="116"/>
        <v>1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  <c r="X7433" s="3">
        <f t="shared" si="116"/>
        <v>1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  <c r="X7434" s="3">
        <f t="shared" si="116"/>
        <v>0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  <c r="X7435" s="3">
        <f t="shared" si="116"/>
        <v>0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  <c r="X7436" s="3">
        <f t="shared" si="116"/>
        <v>0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  <c r="X7437" s="3">
        <f t="shared" si="116"/>
        <v>0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  <c r="X7438" s="3">
        <f t="shared" si="116"/>
        <v>0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  <c r="X7439" s="3">
        <f t="shared" si="116"/>
        <v>0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  <c r="X7440" s="3">
        <f t="shared" si="116"/>
        <v>0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  <c r="X7441" s="3">
        <f t="shared" si="116"/>
        <v>0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  <c r="X7442" s="3">
        <f t="shared" si="116"/>
        <v>0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  <c r="X7443" s="3">
        <f t="shared" si="116"/>
        <v>0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  <c r="X7444" s="3">
        <f t="shared" si="116"/>
        <v>0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  <c r="X7445" s="3">
        <f t="shared" si="116"/>
        <v>0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  <c r="X7446" s="3">
        <f t="shared" si="116"/>
        <v>0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  <c r="X7447" s="3">
        <f t="shared" si="116"/>
        <v>0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  <c r="X7448" s="3">
        <f t="shared" si="116"/>
        <v>0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  <c r="X7449" s="3">
        <f t="shared" si="116"/>
        <v>0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  <c r="X7450" s="3">
        <f t="shared" si="116"/>
        <v>0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  <c r="X7451" s="3">
        <f t="shared" si="116"/>
        <v>0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  <c r="X7452" s="3">
        <f t="shared" si="116"/>
        <v>0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  <c r="X7453" s="3">
        <f t="shared" si="116"/>
        <v>0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  <c r="X7454" s="3">
        <f t="shared" si="116"/>
        <v>0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  <c r="X7455" s="3">
        <f t="shared" si="116"/>
        <v>0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  <c r="X7456" s="3">
        <f t="shared" si="116"/>
        <v>0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  <c r="X7457" s="3">
        <f t="shared" si="116"/>
        <v>0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  <c r="X7458" s="3">
        <f t="shared" si="116"/>
        <v>0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  <c r="X7459" s="3">
        <f t="shared" si="116"/>
        <v>0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  <c r="X7460" s="3">
        <f t="shared" si="116"/>
        <v>0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  <c r="X7461" s="3">
        <f t="shared" si="116"/>
        <v>0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  <c r="X7462" s="3">
        <f t="shared" si="116"/>
        <v>1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  <c r="X7463" s="3">
        <f t="shared" si="116"/>
        <v>1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  <c r="X7464" s="3">
        <f t="shared" si="116"/>
        <v>0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  <c r="X7465" s="3">
        <f t="shared" si="116"/>
        <v>0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  <c r="X7466" s="3">
        <f t="shared" si="116"/>
        <v>0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  <c r="X7467" s="3">
        <f t="shared" si="116"/>
        <v>0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  <c r="X7468" s="3">
        <f t="shared" si="116"/>
        <v>1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  <c r="X7469" s="3">
        <f t="shared" si="116"/>
        <v>0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  <c r="X7470" s="3">
        <f t="shared" si="116"/>
        <v>0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  <c r="X7471" s="3">
        <f t="shared" si="116"/>
        <v>0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  <c r="X7472" s="3">
        <f t="shared" si="116"/>
        <v>0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  <c r="X7473" s="3">
        <f t="shared" si="116"/>
        <v>0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  <c r="X7474" s="3">
        <f t="shared" si="116"/>
        <v>0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  <c r="X7475" s="3">
        <f t="shared" si="116"/>
        <v>0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  <c r="X7476" s="3">
        <f t="shared" si="116"/>
        <v>0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  <c r="X7477" s="3">
        <f t="shared" si="116"/>
        <v>0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  <c r="X7478" s="3">
        <f t="shared" si="116"/>
        <v>0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  <c r="X7479" s="3">
        <f t="shared" si="116"/>
        <v>0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  <c r="X7480" s="3">
        <f t="shared" si="116"/>
        <v>0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  <c r="X7481" s="3">
        <f t="shared" si="116"/>
        <v>0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  <c r="X7482" s="3">
        <f t="shared" si="116"/>
        <v>0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  <c r="X7483" s="3">
        <f t="shared" si="116"/>
        <v>0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  <c r="X7484" s="3">
        <f t="shared" si="116"/>
        <v>0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  <c r="X7485" s="3">
        <f t="shared" si="116"/>
        <v>0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  <c r="X7486" s="3">
        <f t="shared" si="116"/>
        <v>0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  <c r="X7487" s="3">
        <f t="shared" si="116"/>
        <v>0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  <c r="X7488" s="3">
        <f t="shared" si="116"/>
        <v>0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  <c r="X7489" s="3">
        <f t="shared" si="116"/>
        <v>0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  <c r="X7490" s="3">
        <f t="shared" ref="X7490:X7553" si="117">IF(W7490="Yes", 1,0)</f>
        <v>0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  <c r="X7491" s="3">
        <f t="shared" si="117"/>
        <v>1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  <c r="X7492" s="3">
        <f t="shared" si="117"/>
        <v>0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  <c r="X7493" s="3">
        <f t="shared" si="117"/>
        <v>0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  <c r="X7494" s="3">
        <f t="shared" si="117"/>
        <v>0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  <c r="X7495" s="3">
        <f t="shared" si="117"/>
        <v>0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  <c r="X7496" s="3">
        <f t="shared" si="117"/>
        <v>0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  <c r="X7497" s="3">
        <f t="shared" si="117"/>
        <v>0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  <c r="X7498" s="3">
        <f t="shared" si="117"/>
        <v>0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  <c r="X7499" s="3">
        <f t="shared" si="117"/>
        <v>0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  <c r="X7500" s="3">
        <f t="shared" si="117"/>
        <v>0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  <c r="X7501" s="3">
        <f t="shared" si="117"/>
        <v>0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  <c r="X7502" s="3">
        <f t="shared" si="117"/>
        <v>0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  <c r="X7503" s="3">
        <f t="shared" si="117"/>
        <v>0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  <c r="X7504" s="3">
        <f t="shared" si="117"/>
        <v>0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  <c r="X7505" s="3">
        <f t="shared" si="117"/>
        <v>0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  <c r="X7506" s="3">
        <f t="shared" si="117"/>
        <v>0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  <c r="X7507" s="3">
        <f t="shared" si="117"/>
        <v>0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  <c r="X7508" s="3">
        <f t="shared" si="117"/>
        <v>0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  <c r="X7509" s="3">
        <f t="shared" si="117"/>
        <v>0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  <c r="X7510" s="3">
        <f t="shared" si="117"/>
        <v>0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  <c r="X7511" s="3">
        <f t="shared" si="117"/>
        <v>0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  <c r="X7512" s="3">
        <f t="shared" si="117"/>
        <v>0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  <c r="X7513" s="3">
        <f t="shared" si="117"/>
        <v>0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  <c r="X7514" s="3">
        <f t="shared" si="117"/>
        <v>0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  <c r="X7515" s="3">
        <f t="shared" si="117"/>
        <v>0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  <c r="X7516" s="3">
        <f t="shared" si="117"/>
        <v>0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  <c r="X7517" s="3">
        <f t="shared" si="117"/>
        <v>0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  <c r="X7518" s="3">
        <f t="shared" si="117"/>
        <v>0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  <c r="X7519" s="3">
        <f t="shared" si="117"/>
        <v>0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  <c r="X7520" s="3">
        <f t="shared" si="117"/>
        <v>0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  <c r="X7521" s="3">
        <f t="shared" si="117"/>
        <v>0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  <c r="X7522" s="3">
        <f t="shared" si="117"/>
        <v>0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  <c r="X7523" s="3">
        <f t="shared" si="117"/>
        <v>0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  <c r="X7524" s="3">
        <f t="shared" si="117"/>
        <v>0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  <c r="X7525" s="3">
        <f t="shared" si="117"/>
        <v>0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  <c r="X7526" s="3">
        <f t="shared" si="117"/>
        <v>0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  <c r="X7527" s="3">
        <f t="shared" si="117"/>
        <v>0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  <c r="X7528" s="3">
        <f t="shared" si="117"/>
        <v>0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  <c r="X7529" s="3">
        <f t="shared" si="117"/>
        <v>0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  <c r="X7530" s="3">
        <f t="shared" si="117"/>
        <v>0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  <c r="X7531" s="3">
        <f t="shared" si="117"/>
        <v>0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  <c r="X7532" s="3">
        <f t="shared" si="117"/>
        <v>0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  <c r="X7533" s="3">
        <f t="shared" si="117"/>
        <v>0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  <c r="X7534" s="3">
        <f t="shared" si="117"/>
        <v>0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  <c r="X7535" s="3">
        <f t="shared" si="117"/>
        <v>0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  <c r="X7536" s="3">
        <f t="shared" si="117"/>
        <v>0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  <c r="X7537" s="3">
        <f t="shared" si="117"/>
        <v>0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  <c r="X7538" s="3">
        <f t="shared" si="117"/>
        <v>0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  <c r="X7539" s="3">
        <f t="shared" si="117"/>
        <v>0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  <c r="X7540" s="3">
        <f t="shared" si="117"/>
        <v>0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  <c r="X7541" s="3">
        <f t="shared" si="117"/>
        <v>0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  <c r="X7542" s="3">
        <f t="shared" si="117"/>
        <v>0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  <c r="X7543" s="3">
        <f t="shared" si="117"/>
        <v>0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  <c r="X7544" s="3">
        <f t="shared" si="117"/>
        <v>0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  <c r="X7545" s="3">
        <f t="shared" si="117"/>
        <v>0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  <c r="X7546" s="3">
        <f t="shared" si="117"/>
        <v>0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  <c r="X7547" s="3">
        <f t="shared" si="117"/>
        <v>0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  <c r="X7548" s="3">
        <f t="shared" si="117"/>
        <v>0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  <c r="X7549" s="3">
        <f t="shared" si="117"/>
        <v>0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  <c r="X7550" s="3">
        <f t="shared" si="117"/>
        <v>0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  <c r="X7551" s="3">
        <f t="shared" si="117"/>
        <v>0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  <c r="X7552" s="3">
        <f t="shared" si="117"/>
        <v>0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  <c r="X7553" s="3">
        <f t="shared" si="117"/>
        <v>0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  <c r="X7554" s="3">
        <f t="shared" ref="X7554:X7617" si="118">IF(W7554="Yes", 1,0)</f>
        <v>0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  <c r="X7555" s="3">
        <f t="shared" si="118"/>
        <v>0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  <c r="X7556" s="3">
        <f t="shared" si="118"/>
        <v>0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  <c r="X7557" s="3">
        <f t="shared" si="118"/>
        <v>0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  <c r="X7558" s="3">
        <f t="shared" si="118"/>
        <v>0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  <c r="X7559" s="3">
        <f t="shared" si="118"/>
        <v>0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  <c r="X7560" s="3">
        <f t="shared" si="118"/>
        <v>0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  <c r="X7561" s="3">
        <f t="shared" si="118"/>
        <v>0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  <c r="X7562" s="3">
        <f t="shared" si="118"/>
        <v>0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  <c r="X7563" s="3">
        <f t="shared" si="118"/>
        <v>0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  <c r="X7564" s="3">
        <f t="shared" si="118"/>
        <v>0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  <c r="X7565" s="3">
        <f t="shared" si="118"/>
        <v>0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  <c r="X7566" s="3">
        <f t="shared" si="118"/>
        <v>0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  <c r="X7567" s="3">
        <f t="shared" si="118"/>
        <v>0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  <c r="X7568" s="3">
        <f t="shared" si="118"/>
        <v>0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  <c r="X7569" s="3">
        <f t="shared" si="118"/>
        <v>0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  <c r="X7570" s="3">
        <f t="shared" si="118"/>
        <v>0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  <c r="X7571" s="3">
        <f t="shared" si="118"/>
        <v>0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  <c r="X7572" s="3">
        <f t="shared" si="118"/>
        <v>0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  <c r="X7573" s="3">
        <f t="shared" si="118"/>
        <v>0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  <c r="X7574" s="3">
        <f t="shared" si="118"/>
        <v>0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  <c r="X7575" s="3">
        <f t="shared" si="118"/>
        <v>0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  <c r="X7576" s="3">
        <f t="shared" si="118"/>
        <v>0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  <c r="X7577" s="3">
        <f t="shared" si="118"/>
        <v>0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  <c r="X7578" s="3">
        <f t="shared" si="118"/>
        <v>1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  <c r="X7579" s="3">
        <f t="shared" si="118"/>
        <v>1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  <c r="X7580" s="3">
        <f t="shared" si="118"/>
        <v>0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  <c r="X7581" s="3">
        <f t="shared" si="118"/>
        <v>0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  <c r="X7582" s="3">
        <f t="shared" si="118"/>
        <v>0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  <c r="X7583" s="3">
        <f t="shared" si="118"/>
        <v>0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  <c r="X7584" s="3">
        <f t="shared" si="118"/>
        <v>0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  <c r="X7585" s="3">
        <f t="shared" si="118"/>
        <v>0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  <c r="X7586" s="3">
        <f t="shared" si="118"/>
        <v>0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  <c r="X7587" s="3">
        <f t="shared" si="118"/>
        <v>0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  <c r="X7588" s="3">
        <f t="shared" si="118"/>
        <v>0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  <c r="X7589" s="3">
        <f t="shared" si="118"/>
        <v>0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  <c r="X7590" s="3">
        <f t="shared" si="118"/>
        <v>0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  <c r="X7591" s="3">
        <f t="shared" si="118"/>
        <v>0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  <c r="X7592" s="3">
        <f t="shared" si="118"/>
        <v>0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  <c r="X7593" s="3">
        <f t="shared" si="118"/>
        <v>0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  <c r="X7594" s="3">
        <f t="shared" si="118"/>
        <v>0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  <c r="X7595" s="3">
        <f t="shared" si="118"/>
        <v>0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  <c r="X7596" s="3">
        <f t="shared" si="118"/>
        <v>0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  <c r="X7597" s="3">
        <f t="shared" si="118"/>
        <v>0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  <c r="X7598" s="3">
        <f t="shared" si="118"/>
        <v>0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  <c r="X7599" s="3">
        <f t="shared" si="118"/>
        <v>0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  <c r="X7600" s="3">
        <f t="shared" si="118"/>
        <v>0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  <c r="X7601" s="3">
        <f t="shared" si="118"/>
        <v>0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  <c r="X7602" s="3">
        <f t="shared" si="118"/>
        <v>0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  <c r="X7603" s="3">
        <f t="shared" si="118"/>
        <v>0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  <c r="X7604" s="3">
        <f t="shared" si="118"/>
        <v>0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  <c r="X7605" s="3">
        <f t="shared" si="118"/>
        <v>0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  <c r="X7606" s="3">
        <f t="shared" si="118"/>
        <v>0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  <c r="X7607" s="3">
        <f t="shared" si="118"/>
        <v>0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  <c r="X7608" s="3">
        <f t="shared" si="118"/>
        <v>0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  <c r="X7609" s="3">
        <f t="shared" si="118"/>
        <v>0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  <c r="X7610" s="3">
        <f t="shared" si="118"/>
        <v>0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  <c r="X7611" s="3">
        <f t="shared" si="118"/>
        <v>0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  <c r="X7612" s="3">
        <f t="shared" si="118"/>
        <v>0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  <c r="X7613" s="3">
        <f t="shared" si="118"/>
        <v>0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  <c r="X7614" s="3">
        <f t="shared" si="118"/>
        <v>0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  <c r="X7615" s="3">
        <f t="shared" si="118"/>
        <v>0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  <c r="X7616" s="3">
        <f t="shared" si="118"/>
        <v>0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  <c r="X7617" s="3">
        <f t="shared" si="118"/>
        <v>0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  <c r="X7618" s="3">
        <f t="shared" ref="X7618:X7681" si="119">IF(W7618="Yes", 1,0)</f>
        <v>0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  <c r="X7619" s="3">
        <f t="shared" si="119"/>
        <v>0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  <c r="X7620" s="3">
        <f t="shared" si="119"/>
        <v>0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  <c r="X7621" s="3">
        <f t="shared" si="119"/>
        <v>0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  <c r="X7622" s="3">
        <f t="shared" si="119"/>
        <v>0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  <c r="X7623" s="3">
        <f t="shared" si="119"/>
        <v>0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  <c r="X7624" s="3">
        <f t="shared" si="119"/>
        <v>0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  <c r="X7625" s="3">
        <f t="shared" si="119"/>
        <v>0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  <c r="X7626" s="3">
        <f t="shared" si="119"/>
        <v>0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  <c r="X7627" s="3">
        <f t="shared" si="119"/>
        <v>0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  <c r="X7628" s="3">
        <f t="shared" si="119"/>
        <v>0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  <c r="X7629" s="3">
        <f t="shared" si="119"/>
        <v>0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  <c r="X7630" s="3">
        <f t="shared" si="119"/>
        <v>0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  <c r="X7631" s="3">
        <f t="shared" si="119"/>
        <v>0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  <c r="X7632" s="3">
        <f t="shared" si="119"/>
        <v>0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  <c r="X7633" s="3">
        <f t="shared" si="119"/>
        <v>0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  <c r="X7634" s="3">
        <f t="shared" si="119"/>
        <v>0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  <c r="X7635" s="3">
        <f t="shared" si="119"/>
        <v>0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  <c r="X7636" s="3">
        <f t="shared" si="119"/>
        <v>0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  <c r="X7637" s="3">
        <f t="shared" si="119"/>
        <v>0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  <c r="X7638" s="3">
        <f t="shared" si="119"/>
        <v>0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  <c r="X7639" s="3">
        <f t="shared" si="119"/>
        <v>0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  <c r="X7640" s="3">
        <f t="shared" si="119"/>
        <v>0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  <c r="X7641" s="3">
        <f t="shared" si="119"/>
        <v>0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  <c r="X7642" s="3">
        <f t="shared" si="119"/>
        <v>0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  <c r="X7643" s="3">
        <f t="shared" si="119"/>
        <v>1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  <c r="X7644" s="3">
        <f t="shared" si="119"/>
        <v>1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  <c r="X7645" s="3">
        <f t="shared" si="119"/>
        <v>1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  <c r="X7646" s="3">
        <f t="shared" si="119"/>
        <v>1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  <c r="X7647" s="3">
        <f t="shared" si="119"/>
        <v>0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  <c r="X7648" s="3">
        <f t="shared" si="119"/>
        <v>0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  <c r="X7649" s="3">
        <f t="shared" si="119"/>
        <v>0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  <c r="X7650" s="3">
        <f t="shared" si="119"/>
        <v>0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  <c r="X7651" s="3">
        <f t="shared" si="119"/>
        <v>0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  <c r="X7652" s="3">
        <f t="shared" si="119"/>
        <v>0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  <c r="X7653" s="3">
        <f t="shared" si="119"/>
        <v>0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  <c r="X7654" s="3">
        <f t="shared" si="119"/>
        <v>0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  <c r="X7655" s="3">
        <f t="shared" si="119"/>
        <v>0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  <c r="X7656" s="3">
        <f t="shared" si="119"/>
        <v>0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  <c r="X7657" s="3">
        <f t="shared" si="119"/>
        <v>0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  <c r="X7658" s="3">
        <f t="shared" si="119"/>
        <v>0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  <c r="X7659" s="3">
        <f t="shared" si="119"/>
        <v>0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  <c r="X7660" s="3">
        <f t="shared" si="119"/>
        <v>0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  <c r="X7661" s="3">
        <f t="shared" si="119"/>
        <v>0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  <c r="X7662" s="3">
        <f t="shared" si="119"/>
        <v>0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  <c r="X7663" s="3">
        <f t="shared" si="119"/>
        <v>0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  <c r="X7664" s="3">
        <f t="shared" si="119"/>
        <v>0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  <c r="X7665" s="3">
        <f t="shared" si="119"/>
        <v>0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  <c r="X7666" s="3">
        <f t="shared" si="119"/>
        <v>0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  <c r="X7667" s="3">
        <f t="shared" si="119"/>
        <v>0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  <c r="X7668" s="3">
        <f t="shared" si="119"/>
        <v>0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  <c r="X7669" s="3">
        <f t="shared" si="119"/>
        <v>0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  <c r="X7670" s="3">
        <f t="shared" si="119"/>
        <v>0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  <c r="X7671" s="3">
        <f t="shared" si="119"/>
        <v>0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  <c r="X7672" s="3">
        <f t="shared" si="119"/>
        <v>0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  <c r="X7673" s="3">
        <f t="shared" si="119"/>
        <v>0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  <c r="X7674" s="3">
        <f t="shared" si="119"/>
        <v>0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  <c r="X7675" s="3">
        <f t="shared" si="119"/>
        <v>0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  <c r="X7676" s="3">
        <f t="shared" si="119"/>
        <v>0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  <c r="X7677" s="3">
        <f t="shared" si="119"/>
        <v>0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  <c r="X7678" s="3">
        <f t="shared" si="119"/>
        <v>0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  <c r="X7679" s="3">
        <f t="shared" si="119"/>
        <v>0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  <c r="X7680" s="3">
        <f t="shared" si="119"/>
        <v>0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  <c r="X7681" s="3">
        <f t="shared" si="119"/>
        <v>0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  <c r="X7682" s="3">
        <f t="shared" ref="X7682:X7745" si="120">IF(W7682="Yes", 1,0)</f>
        <v>0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  <c r="X7683" s="3">
        <f t="shared" si="120"/>
        <v>0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  <c r="X7684" s="3">
        <f t="shared" si="120"/>
        <v>0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  <c r="X7685" s="3">
        <f t="shared" si="120"/>
        <v>0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  <c r="X7686" s="3">
        <f t="shared" si="120"/>
        <v>0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  <c r="X7687" s="3">
        <f t="shared" si="120"/>
        <v>0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  <c r="X7688" s="3">
        <f t="shared" si="120"/>
        <v>0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  <c r="X7689" s="3">
        <f t="shared" si="120"/>
        <v>0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  <c r="X7690" s="3">
        <f t="shared" si="120"/>
        <v>0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  <c r="X7691" s="3">
        <f t="shared" si="120"/>
        <v>0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  <c r="X7692" s="3">
        <f t="shared" si="120"/>
        <v>0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  <c r="X7693" s="3">
        <f t="shared" si="120"/>
        <v>0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  <c r="X7694" s="3">
        <f t="shared" si="120"/>
        <v>0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  <c r="X7695" s="3">
        <f t="shared" si="120"/>
        <v>0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  <c r="X7696" s="3">
        <f t="shared" si="120"/>
        <v>1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  <c r="X7697" s="3">
        <f t="shared" si="120"/>
        <v>0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  <c r="X7698" s="3">
        <f t="shared" si="120"/>
        <v>0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  <c r="X7699" s="3">
        <f t="shared" si="120"/>
        <v>0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  <c r="X7700" s="3">
        <f t="shared" si="120"/>
        <v>0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  <c r="X7701" s="3">
        <f t="shared" si="120"/>
        <v>0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  <c r="X7702" s="3">
        <f t="shared" si="120"/>
        <v>0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  <c r="X7703" s="3">
        <f t="shared" si="120"/>
        <v>0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  <c r="X7704" s="3">
        <f t="shared" si="120"/>
        <v>0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  <c r="X7705" s="3">
        <f t="shared" si="120"/>
        <v>0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  <c r="X7706" s="3">
        <f t="shared" si="120"/>
        <v>0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  <c r="X7707" s="3">
        <f t="shared" si="120"/>
        <v>0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  <c r="X7708" s="3">
        <f t="shared" si="120"/>
        <v>0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  <c r="X7709" s="3">
        <f t="shared" si="120"/>
        <v>0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  <c r="X7710" s="3">
        <f t="shared" si="120"/>
        <v>0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  <c r="X7711" s="3">
        <f t="shared" si="120"/>
        <v>0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  <c r="X7712" s="3">
        <f t="shared" si="120"/>
        <v>0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  <c r="X7713" s="3">
        <f t="shared" si="120"/>
        <v>0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  <c r="X7714" s="3">
        <f t="shared" si="120"/>
        <v>0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  <c r="X7715" s="3">
        <f t="shared" si="120"/>
        <v>0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  <c r="X7716" s="3">
        <f t="shared" si="120"/>
        <v>0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  <c r="X7717" s="3">
        <f t="shared" si="120"/>
        <v>0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  <c r="X7718" s="3">
        <f t="shared" si="120"/>
        <v>1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  <c r="X7719" s="3">
        <f t="shared" si="120"/>
        <v>1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  <c r="X7720" s="3">
        <f t="shared" si="120"/>
        <v>0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  <c r="X7721" s="3">
        <f t="shared" si="120"/>
        <v>0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  <c r="X7722" s="3">
        <f t="shared" si="120"/>
        <v>0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  <c r="X7723" s="3">
        <f t="shared" si="120"/>
        <v>0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  <c r="X7724" s="3">
        <f t="shared" si="120"/>
        <v>0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  <c r="X7725" s="3">
        <f t="shared" si="120"/>
        <v>0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  <c r="X7726" s="3">
        <f t="shared" si="120"/>
        <v>0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  <c r="X7727" s="3">
        <f t="shared" si="120"/>
        <v>0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  <c r="X7728" s="3">
        <f t="shared" si="120"/>
        <v>0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  <c r="X7729" s="3">
        <f t="shared" si="120"/>
        <v>0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  <c r="X7730" s="3">
        <f t="shared" si="120"/>
        <v>0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  <c r="X7731" s="3">
        <f t="shared" si="120"/>
        <v>0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  <c r="X7732" s="3">
        <f t="shared" si="120"/>
        <v>0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  <c r="X7733" s="3">
        <f t="shared" si="120"/>
        <v>0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  <c r="X7734" s="3">
        <f t="shared" si="120"/>
        <v>0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  <c r="X7735" s="3">
        <f t="shared" si="120"/>
        <v>0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  <c r="X7736" s="3">
        <f t="shared" si="120"/>
        <v>0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  <c r="X7737" s="3">
        <f t="shared" si="120"/>
        <v>0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  <c r="X7738" s="3">
        <f t="shared" si="120"/>
        <v>0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  <c r="X7739" s="3">
        <f t="shared" si="120"/>
        <v>0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  <c r="X7740" s="3">
        <f t="shared" si="120"/>
        <v>0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  <c r="X7741" s="3">
        <f t="shared" si="120"/>
        <v>0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  <c r="X7742" s="3">
        <f t="shared" si="120"/>
        <v>0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  <c r="X7743" s="3">
        <f t="shared" si="120"/>
        <v>0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  <c r="X7744" s="3">
        <f t="shared" si="120"/>
        <v>0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  <c r="X7745" s="3">
        <f t="shared" si="120"/>
        <v>0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  <c r="X7746" s="3">
        <f t="shared" ref="X7746:X7809" si="121">IF(W7746="Yes", 1,0)</f>
        <v>0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  <c r="X7747" s="3">
        <f t="shared" si="121"/>
        <v>0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  <c r="X7748" s="3">
        <f t="shared" si="121"/>
        <v>0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  <c r="X7749" s="3">
        <f t="shared" si="121"/>
        <v>0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  <c r="X7750" s="3">
        <f t="shared" si="121"/>
        <v>0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  <c r="X7751" s="3">
        <f t="shared" si="121"/>
        <v>0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  <c r="X7752" s="3">
        <f t="shared" si="121"/>
        <v>0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  <c r="X7753" s="3">
        <f t="shared" si="121"/>
        <v>0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  <c r="X7754" s="3">
        <f t="shared" si="121"/>
        <v>0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  <c r="X7755" s="3">
        <f t="shared" si="121"/>
        <v>0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  <c r="X7756" s="3">
        <f t="shared" si="121"/>
        <v>0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  <c r="X7757" s="3">
        <f t="shared" si="121"/>
        <v>0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  <c r="X7758" s="3">
        <f t="shared" si="121"/>
        <v>0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  <c r="X7759" s="3">
        <f t="shared" si="121"/>
        <v>0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  <c r="X7760" s="3">
        <f t="shared" si="121"/>
        <v>0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  <c r="X7761" s="3">
        <f t="shared" si="121"/>
        <v>0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  <c r="X7762" s="3">
        <f t="shared" si="121"/>
        <v>0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  <c r="X7763" s="3">
        <f t="shared" si="121"/>
        <v>0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  <c r="X7764" s="3">
        <f t="shared" si="121"/>
        <v>1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  <c r="X7765" s="3">
        <f t="shared" si="121"/>
        <v>0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  <c r="X7766" s="3">
        <f t="shared" si="121"/>
        <v>0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  <c r="X7767" s="3">
        <f t="shared" si="121"/>
        <v>0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  <c r="X7768" s="3">
        <f t="shared" si="121"/>
        <v>0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  <c r="X7769" s="3">
        <f t="shared" si="121"/>
        <v>0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  <c r="X7770" s="3">
        <f t="shared" si="121"/>
        <v>0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  <c r="X7771" s="3">
        <f t="shared" si="121"/>
        <v>0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  <c r="X7772" s="3">
        <f t="shared" si="121"/>
        <v>0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  <c r="X7773" s="3">
        <f t="shared" si="121"/>
        <v>0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  <c r="X7774" s="3">
        <f t="shared" si="121"/>
        <v>0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  <c r="X7775" s="3">
        <f t="shared" si="121"/>
        <v>0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  <c r="X7776" s="3">
        <f t="shared" si="121"/>
        <v>0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  <c r="X7777" s="3">
        <f t="shared" si="121"/>
        <v>0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  <c r="X7778" s="3">
        <f t="shared" si="121"/>
        <v>0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  <c r="X7779" s="3">
        <f t="shared" si="121"/>
        <v>0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  <c r="X7780" s="3">
        <f t="shared" si="121"/>
        <v>0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  <c r="X7781" s="3">
        <f t="shared" si="121"/>
        <v>0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  <c r="X7782" s="3">
        <f t="shared" si="121"/>
        <v>0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  <c r="X7783" s="3">
        <f t="shared" si="121"/>
        <v>0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  <c r="X7784" s="3">
        <f t="shared" si="121"/>
        <v>0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  <c r="X7785" s="3">
        <f t="shared" si="121"/>
        <v>0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  <c r="X7786" s="3">
        <f t="shared" si="121"/>
        <v>0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  <c r="X7787" s="3">
        <f t="shared" si="121"/>
        <v>0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  <c r="X7788" s="3">
        <f t="shared" si="121"/>
        <v>0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  <c r="X7789" s="3">
        <f t="shared" si="121"/>
        <v>0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  <c r="X7790" s="3">
        <f t="shared" si="121"/>
        <v>0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  <c r="X7791" s="3">
        <f t="shared" si="121"/>
        <v>0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  <c r="X7792" s="3">
        <f t="shared" si="121"/>
        <v>0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  <c r="X7793" s="3">
        <f t="shared" si="121"/>
        <v>0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  <c r="X7794" s="3">
        <f t="shared" si="121"/>
        <v>0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  <c r="X7795" s="3">
        <f t="shared" si="121"/>
        <v>0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  <c r="X7796" s="3">
        <f t="shared" si="121"/>
        <v>0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  <c r="X7797" s="3">
        <f t="shared" si="121"/>
        <v>0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  <c r="X7798" s="3">
        <f t="shared" si="121"/>
        <v>0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  <c r="X7799" s="3">
        <f t="shared" si="121"/>
        <v>0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  <c r="X7800" s="3">
        <f t="shared" si="121"/>
        <v>0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  <c r="X7801" s="3">
        <f t="shared" si="121"/>
        <v>0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  <c r="X7802" s="3">
        <f t="shared" si="121"/>
        <v>0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  <c r="X7803" s="3">
        <f t="shared" si="121"/>
        <v>0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  <c r="X7804" s="3">
        <f t="shared" si="121"/>
        <v>0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  <c r="X7805" s="3">
        <f t="shared" si="121"/>
        <v>0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  <c r="X7806" s="3">
        <f t="shared" si="121"/>
        <v>0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  <c r="X7807" s="3">
        <f t="shared" si="121"/>
        <v>0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  <c r="X7808" s="3">
        <f t="shared" si="121"/>
        <v>0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  <c r="X7809" s="3">
        <f t="shared" si="121"/>
        <v>0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  <c r="X7810" s="3">
        <f t="shared" ref="X7810:X7873" si="122">IF(W7810="Yes", 1,0)</f>
        <v>0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  <c r="X7811" s="3">
        <f t="shared" si="122"/>
        <v>0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  <c r="X7812" s="3">
        <f t="shared" si="122"/>
        <v>0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  <c r="X7813" s="3">
        <f t="shared" si="122"/>
        <v>0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  <c r="X7814" s="3">
        <f t="shared" si="122"/>
        <v>0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  <c r="X7815" s="3">
        <f t="shared" si="122"/>
        <v>0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  <c r="X7816" s="3">
        <f t="shared" si="122"/>
        <v>0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  <c r="X7817" s="3">
        <f t="shared" si="122"/>
        <v>0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  <c r="X7818" s="3">
        <f t="shared" si="122"/>
        <v>0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  <c r="X7819" s="3">
        <f t="shared" si="122"/>
        <v>0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  <c r="X7820" s="3">
        <f t="shared" si="122"/>
        <v>0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  <c r="X7821" s="3">
        <f t="shared" si="122"/>
        <v>0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  <c r="X7822" s="3">
        <f t="shared" si="122"/>
        <v>0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  <c r="X7823" s="3">
        <f t="shared" si="122"/>
        <v>0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  <c r="X7824" s="3">
        <f t="shared" si="122"/>
        <v>0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  <c r="X7825" s="3">
        <f t="shared" si="122"/>
        <v>0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  <c r="X7826" s="3">
        <f t="shared" si="122"/>
        <v>0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  <c r="X7827" s="3">
        <f t="shared" si="122"/>
        <v>0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  <c r="X7828" s="3">
        <f t="shared" si="122"/>
        <v>0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  <c r="X7829" s="3">
        <f t="shared" si="122"/>
        <v>0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  <c r="X7830" s="3">
        <f t="shared" si="122"/>
        <v>0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  <c r="X7831" s="3">
        <f t="shared" si="122"/>
        <v>0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  <c r="X7832" s="3">
        <f t="shared" si="122"/>
        <v>0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  <c r="X7833" s="3">
        <f t="shared" si="122"/>
        <v>0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  <c r="X7834" s="3">
        <f t="shared" si="122"/>
        <v>0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  <c r="X7835" s="3">
        <f t="shared" si="122"/>
        <v>0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  <c r="X7836" s="3">
        <f t="shared" si="122"/>
        <v>0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  <c r="X7837" s="3">
        <f t="shared" si="122"/>
        <v>0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  <c r="X7838" s="3">
        <f t="shared" si="122"/>
        <v>0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  <c r="X7839" s="3">
        <f t="shared" si="122"/>
        <v>0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  <c r="X7840" s="3">
        <f t="shared" si="122"/>
        <v>0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  <c r="X7841" s="3">
        <f t="shared" si="122"/>
        <v>0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  <c r="X7842" s="3">
        <f t="shared" si="122"/>
        <v>0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  <c r="X7843" s="3">
        <f t="shared" si="122"/>
        <v>0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  <c r="X7844" s="3">
        <f t="shared" si="122"/>
        <v>0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  <c r="X7845" s="3">
        <f t="shared" si="122"/>
        <v>0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  <c r="X7846" s="3">
        <f t="shared" si="122"/>
        <v>1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  <c r="X7847" s="3">
        <f t="shared" si="122"/>
        <v>0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  <c r="X7848" s="3">
        <f t="shared" si="122"/>
        <v>0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  <c r="X7849" s="3">
        <f t="shared" si="122"/>
        <v>0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  <c r="X7850" s="3">
        <f t="shared" si="122"/>
        <v>0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  <c r="X7851" s="3">
        <f t="shared" si="122"/>
        <v>0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  <c r="X7852" s="3">
        <f t="shared" si="122"/>
        <v>0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  <c r="X7853" s="3">
        <f t="shared" si="122"/>
        <v>0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  <c r="X7854" s="3">
        <f t="shared" si="122"/>
        <v>0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  <c r="X7855" s="3">
        <f t="shared" si="122"/>
        <v>0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  <c r="X7856" s="3">
        <f t="shared" si="122"/>
        <v>0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  <c r="X7857" s="3">
        <f t="shared" si="122"/>
        <v>0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  <c r="X7858" s="3">
        <f t="shared" si="122"/>
        <v>0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  <c r="X7859" s="3">
        <f t="shared" si="122"/>
        <v>0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  <c r="X7860" s="3">
        <f t="shared" si="122"/>
        <v>0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  <c r="X7861" s="3">
        <f t="shared" si="122"/>
        <v>0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  <c r="X7862" s="3">
        <f t="shared" si="122"/>
        <v>0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  <c r="X7863" s="3">
        <f t="shared" si="122"/>
        <v>0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  <c r="X7864" s="3">
        <f t="shared" si="122"/>
        <v>0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  <c r="X7865" s="3">
        <f t="shared" si="122"/>
        <v>0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  <c r="X7866" s="3">
        <f t="shared" si="122"/>
        <v>0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  <c r="X7867" s="3">
        <f t="shared" si="122"/>
        <v>0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  <c r="X7868" s="3">
        <f t="shared" si="122"/>
        <v>0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  <c r="X7869" s="3">
        <f t="shared" si="122"/>
        <v>0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  <c r="X7870" s="3">
        <f t="shared" si="122"/>
        <v>0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  <c r="X7871" s="3">
        <f t="shared" si="122"/>
        <v>0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  <c r="X7872" s="3">
        <f t="shared" si="122"/>
        <v>0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  <c r="X7873" s="3">
        <f t="shared" si="122"/>
        <v>0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  <c r="X7874" s="3">
        <f t="shared" ref="X7874:X7937" si="123">IF(W7874="Yes", 1,0)</f>
        <v>0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  <c r="X7875" s="3">
        <f t="shared" si="123"/>
        <v>0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  <c r="X7876" s="3">
        <f t="shared" si="123"/>
        <v>0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  <c r="X7877" s="3">
        <f t="shared" si="123"/>
        <v>0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  <c r="X7878" s="3">
        <f t="shared" si="123"/>
        <v>0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  <c r="X7879" s="3">
        <f t="shared" si="123"/>
        <v>0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  <c r="X7880" s="3">
        <f t="shared" si="123"/>
        <v>0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  <c r="X7881" s="3">
        <f t="shared" si="123"/>
        <v>0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  <c r="X7882" s="3">
        <f t="shared" si="123"/>
        <v>0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  <c r="X7883" s="3">
        <f t="shared" si="123"/>
        <v>0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  <c r="X7884" s="3">
        <f t="shared" si="123"/>
        <v>0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  <c r="X7885" s="3">
        <f t="shared" si="123"/>
        <v>0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  <c r="X7886" s="3">
        <f t="shared" si="123"/>
        <v>0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  <c r="X7887" s="3">
        <f t="shared" si="123"/>
        <v>0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  <c r="X7888" s="3">
        <f t="shared" si="123"/>
        <v>0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  <c r="X7889" s="3">
        <f t="shared" si="123"/>
        <v>0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  <c r="X7890" s="3">
        <f t="shared" si="123"/>
        <v>0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  <c r="X7891" s="3">
        <f t="shared" si="123"/>
        <v>0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  <c r="X7892" s="3">
        <f t="shared" si="123"/>
        <v>0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  <c r="X7893" s="3">
        <f t="shared" si="123"/>
        <v>0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  <c r="X7894" s="3">
        <f t="shared" si="123"/>
        <v>0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  <c r="X7895" s="3">
        <f t="shared" si="123"/>
        <v>0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  <c r="X7896" s="3">
        <f t="shared" si="123"/>
        <v>0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  <c r="X7897" s="3">
        <f t="shared" si="123"/>
        <v>0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  <c r="X7898" s="3">
        <f t="shared" si="123"/>
        <v>0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  <c r="X7899" s="3">
        <f t="shared" si="123"/>
        <v>0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  <c r="X7900" s="3">
        <f t="shared" si="123"/>
        <v>0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  <c r="X7901" s="3">
        <f t="shared" si="123"/>
        <v>0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  <c r="X7902" s="3">
        <f t="shared" si="123"/>
        <v>0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  <c r="X7903" s="3">
        <f t="shared" si="123"/>
        <v>0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  <c r="X7904" s="3">
        <f t="shared" si="123"/>
        <v>0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  <c r="X7905" s="3">
        <f t="shared" si="123"/>
        <v>0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  <c r="X7906" s="3">
        <f t="shared" si="123"/>
        <v>0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  <c r="X7907" s="3">
        <f t="shared" si="123"/>
        <v>0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  <c r="X7908" s="3">
        <f t="shared" si="123"/>
        <v>0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  <c r="X7909" s="3">
        <f t="shared" si="123"/>
        <v>0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  <c r="X7910" s="3">
        <f t="shared" si="123"/>
        <v>0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  <c r="X7911" s="3">
        <f t="shared" si="123"/>
        <v>0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  <c r="X7912" s="3">
        <f t="shared" si="123"/>
        <v>0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  <c r="X7913" s="3">
        <f t="shared" si="123"/>
        <v>0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  <c r="X7914" s="3">
        <f t="shared" si="123"/>
        <v>0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  <c r="X7915" s="3">
        <f t="shared" si="123"/>
        <v>0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  <c r="X7916" s="3">
        <f t="shared" si="123"/>
        <v>0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  <c r="X7917" s="3">
        <f t="shared" si="123"/>
        <v>0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  <c r="X7918" s="3">
        <f t="shared" si="123"/>
        <v>0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  <c r="X7919" s="3">
        <f t="shared" si="123"/>
        <v>0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  <c r="X7920" s="3">
        <f t="shared" si="123"/>
        <v>0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  <c r="X7921" s="3">
        <f t="shared" si="123"/>
        <v>0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  <c r="X7922" s="3">
        <f t="shared" si="123"/>
        <v>0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  <c r="X7923" s="3">
        <f t="shared" si="123"/>
        <v>0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  <c r="X7924" s="3">
        <f t="shared" si="123"/>
        <v>0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  <c r="X7925" s="3">
        <f t="shared" si="123"/>
        <v>0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  <c r="X7926" s="3">
        <f t="shared" si="123"/>
        <v>0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  <c r="X7927" s="3">
        <f t="shared" si="123"/>
        <v>0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  <c r="X7928" s="3">
        <f t="shared" si="123"/>
        <v>0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  <c r="X7929" s="3">
        <f t="shared" si="123"/>
        <v>0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  <c r="X7930" s="3">
        <f t="shared" si="123"/>
        <v>0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  <c r="X7931" s="3">
        <f t="shared" si="123"/>
        <v>0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  <c r="X7932" s="3">
        <f t="shared" si="123"/>
        <v>0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  <c r="X7933" s="3">
        <f t="shared" si="123"/>
        <v>0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  <c r="X7934" s="3">
        <f t="shared" si="123"/>
        <v>0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  <c r="X7935" s="3">
        <f t="shared" si="123"/>
        <v>1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  <c r="X7936" s="3">
        <f t="shared" si="123"/>
        <v>1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  <c r="X7937" s="3">
        <f t="shared" si="123"/>
        <v>1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  <c r="X7938" s="3">
        <f t="shared" ref="X7938:X8001" si="124">IF(W7938="Yes", 1,0)</f>
        <v>1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  <c r="X7939" s="3">
        <f t="shared" si="124"/>
        <v>1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  <c r="X7940" s="3">
        <f t="shared" si="124"/>
        <v>1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  <c r="X7941" s="3">
        <f t="shared" si="124"/>
        <v>1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  <c r="X7942" s="3">
        <f t="shared" si="124"/>
        <v>0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  <c r="X7943" s="3">
        <f t="shared" si="124"/>
        <v>0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  <c r="X7944" s="3">
        <f t="shared" si="124"/>
        <v>1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  <c r="X7945" s="3">
        <f t="shared" si="124"/>
        <v>1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  <c r="X7946" s="3">
        <f t="shared" si="124"/>
        <v>1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  <c r="X7947" s="3">
        <f t="shared" si="124"/>
        <v>1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  <c r="X7948" s="3">
        <f t="shared" si="124"/>
        <v>1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  <c r="X7949" s="3">
        <f t="shared" si="124"/>
        <v>0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  <c r="X7950" s="3">
        <f t="shared" si="124"/>
        <v>0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  <c r="X7951" s="3">
        <f t="shared" si="124"/>
        <v>0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  <c r="X7952" s="3">
        <f t="shared" si="124"/>
        <v>0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  <c r="X7953" s="3">
        <f t="shared" si="124"/>
        <v>0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  <c r="X7954" s="3">
        <f t="shared" si="124"/>
        <v>0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  <c r="X7955" s="3">
        <f t="shared" si="124"/>
        <v>0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  <c r="X7956" s="3">
        <f t="shared" si="124"/>
        <v>0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  <c r="X7957" s="3">
        <f t="shared" si="124"/>
        <v>1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  <c r="X7958" s="3">
        <f t="shared" si="124"/>
        <v>1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  <c r="X7959" s="3">
        <f t="shared" si="124"/>
        <v>1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  <c r="X7960" s="3">
        <f t="shared" si="124"/>
        <v>1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  <c r="X7961" s="3">
        <f t="shared" si="124"/>
        <v>1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  <c r="X7962" s="3">
        <f t="shared" si="124"/>
        <v>1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  <c r="X7963" s="3">
        <f t="shared" si="124"/>
        <v>0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  <c r="X7964" s="3">
        <f t="shared" si="124"/>
        <v>0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  <c r="X7965" s="3">
        <f t="shared" si="124"/>
        <v>0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  <c r="X7966" s="3">
        <f t="shared" si="124"/>
        <v>0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  <c r="X7967" s="3">
        <f t="shared" si="124"/>
        <v>0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  <c r="X7968" s="3">
        <f t="shared" si="124"/>
        <v>0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  <c r="X7969" s="3">
        <f t="shared" si="124"/>
        <v>0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  <c r="X7970" s="3">
        <f t="shared" si="124"/>
        <v>0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  <c r="X7971" s="3">
        <f t="shared" si="124"/>
        <v>0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  <c r="X7972" s="3">
        <f t="shared" si="124"/>
        <v>0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  <c r="X7973" s="3">
        <f t="shared" si="124"/>
        <v>0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  <c r="X7974" s="3">
        <f t="shared" si="124"/>
        <v>0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  <c r="X7975" s="3">
        <f t="shared" si="124"/>
        <v>0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  <c r="X7976" s="3">
        <f t="shared" si="124"/>
        <v>0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  <c r="X7977" s="3">
        <f t="shared" si="124"/>
        <v>0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  <c r="X7978" s="3">
        <f t="shared" si="124"/>
        <v>0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  <c r="X7979" s="3">
        <f t="shared" si="124"/>
        <v>0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  <c r="X7980" s="3">
        <f t="shared" si="124"/>
        <v>0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  <c r="X7981" s="3">
        <f t="shared" si="124"/>
        <v>0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  <c r="X7982" s="3">
        <f t="shared" si="124"/>
        <v>0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  <c r="X7983" s="3">
        <f t="shared" si="124"/>
        <v>0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  <c r="X7984" s="3">
        <f t="shared" si="124"/>
        <v>0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  <c r="X7985" s="3">
        <f t="shared" si="124"/>
        <v>0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  <c r="X7986" s="3">
        <f t="shared" si="124"/>
        <v>0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  <c r="X7987" s="3">
        <f t="shared" si="124"/>
        <v>0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  <c r="X7988" s="3">
        <f t="shared" si="124"/>
        <v>0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  <c r="X7989" s="3">
        <f t="shared" si="124"/>
        <v>0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  <c r="X7990" s="3">
        <f t="shared" si="124"/>
        <v>0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  <c r="X7991" s="3">
        <f t="shared" si="124"/>
        <v>0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  <c r="X7992" s="3">
        <f t="shared" si="124"/>
        <v>0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  <c r="X7993" s="3">
        <f t="shared" si="124"/>
        <v>0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  <c r="X7994" s="3">
        <f t="shared" si="124"/>
        <v>0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  <c r="X7995" s="3">
        <f t="shared" si="124"/>
        <v>0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  <c r="X7996" s="3">
        <f t="shared" si="124"/>
        <v>0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  <c r="X7997" s="3">
        <f t="shared" si="124"/>
        <v>0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  <c r="X7998" s="3">
        <f t="shared" si="124"/>
        <v>0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  <c r="X7999" s="3">
        <f t="shared" si="124"/>
        <v>0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  <c r="X8000" s="3">
        <f t="shared" si="124"/>
        <v>0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  <c r="X8001" s="3">
        <f t="shared" si="124"/>
        <v>0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  <c r="X8002" s="3">
        <f t="shared" ref="X8002:X8065" si="125">IF(W8002="Yes", 1,0)</f>
        <v>0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  <c r="X8003" s="3">
        <f t="shared" si="125"/>
        <v>0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  <c r="X8004" s="3">
        <f t="shared" si="125"/>
        <v>0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  <c r="X8005" s="3">
        <f t="shared" si="125"/>
        <v>0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  <c r="X8006" s="3">
        <f t="shared" si="125"/>
        <v>0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  <c r="X8007" s="3">
        <f t="shared" si="125"/>
        <v>0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  <c r="X8008" s="3">
        <f t="shared" si="125"/>
        <v>0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  <c r="X8009" s="3">
        <f t="shared" si="125"/>
        <v>0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  <c r="X8010" s="3">
        <f t="shared" si="125"/>
        <v>0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  <c r="X8011" s="3">
        <f t="shared" si="125"/>
        <v>0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  <c r="X8012" s="3">
        <f t="shared" si="125"/>
        <v>0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  <c r="X8013" s="3">
        <f t="shared" si="125"/>
        <v>0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  <c r="X8014" s="3">
        <f t="shared" si="125"/>
        <v>0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  <c r="X8015" s="3">
        <f t="shared" si="125"/>
        <v>0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  <c r="X8016" s="3">
        <f t="shared" si="125"/>
        <v>0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  <c r="X8017" s="3">
        <f t="shared" si="125"/>
        <v>0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  <c r="X8018" s="3">
        <f t="shared" si="125"/>
        <v>0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  <c r="X8019" s="3">
        <f t="shared" si="125"/>
        <v>0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  <c r="X8020" s="3">
        <f t="shared" si="125"/>
        <v>0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  <c r="X8021" s="3">
        <f t="shared" si="125"/>
        <v>0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  <c r="X8022" s="3">
        <f t="shared" si="125"/>
        <v>0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  <c r="X8023" s="3">
        <f t="shared" si="125"/>
        <v>0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  <c r="X8024" s="3">
        <f t="shared" si="125"/>
        <v>0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  <c r="X8025" s="3">
        <f t="shared" si="125"/>
        <v>0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  <c r="X8026" s="3">
        <f t="shared" si="125"/>
        <v>0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  <c r="X8027" s="3">
        <f t="shared" si="125"/>
        <v>0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  <c r="X8028" s="3">
        <f t="shared" si="125"/>
        <v>0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  <c r="X8029" s="3">
        <f t="shared" si="125"/>
        <v>0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  <c r="X8030" s="3">
        <f t="shared" si="125"/>
        <v>0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  <c r="X8031" s="3">
        <f t="shared" si="125"/>
        <v>0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  <c r="X8032" s="3">
        <f t="shared" si="125"/>
        <v>0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  <c r="X8033" s="3">
        <f t="shared" si="125"/>
        <v>0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  <c r="X8034" s="3">
        <f t="shared" si="125"/>
        <v>0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  <c r="X8035" s="3">
        <f t="shared" si="125"/>
        <v>0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  <c r="X8036" s="3">
        <f t="shared" si="125"/>
        <v>0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  <c r="X8037" s="3">
        <f t="shared" si="125"/>
        <v>0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  <c r="X8038" s="3">
        <f t="shared" si="125"/>
        <v>0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  <c r="X8039" s="3">
        <f t="shared" si="125"/>
        <v>0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  <c r="X8040" s="3">
        <f t="shared" si="125"/>
        <v>0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  <c r="X8041" s="3">
        <f t="shared" si="125"/>
        <v>0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  <c r="X8042" s="3">
        <f t="shared" si="125"/>
        <v>0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  <c r="X8043" s="3">
        <f t="shared" si="125"/>
        <v>0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  <c r="X8044" s="3">
        <f t="shared" si="125"/>
        <v>0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  <c r="X8045" s="3">
        <f t="shared" si="125"/>
        <v>0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  <c r="X8046" s="3">
        <f t="shared" si="125"/>
        <v>1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  <c r="X8047" s="3">
        <f t="shared" si="125"/>
        <v>0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  <c r="X8048" s="3">
        <f t="shared" si="125"/>
        <v>0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  <c r="X8049" s="3">
        <f t="shared" si="125"/>
        <v>0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  <c r="X8050" s="3">
        <f t="shared" si="125"/>
        <v>0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  <c r="X8051" s="3">
        <f t="shared" si="125"/>
        <v>0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  <c r="X8052" s="3">
        <f t="shared" si="125"/>
        <v>0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  <c r="X8053" s="3">
        <f t="shared" si="125"/>
        <v>0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  <c r="X8054" s="3">
        <f t="shared" si="125"/>
        <v>0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  <c r="X8055" s="3">
        <f t="shared" si="125"/>
        <v>0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  <c r="X8056" s="3">
        <f t="shared" si="125"/>
        <v>0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  <c r="X8057" s="3">
        <f t="shared" si="125"/>
        <v>0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  <c r="X8058" s="3">
        <f t="shared" si="125"/>
        <v>0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  <c r="X8059" s="3">
        <f t="shared" si="125"/>
        <v>0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  <c r="X8060" s="3">
        <f t="shared" si="125"/>
        <v>0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  <c r="X8061" s="3">
        <f t="shared" si="125"/>
        <v>0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  <c r="X8062" s="3">
        <f t="shared" si="125"/>
        <v>0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  <c r="X8063" s="3">
        <f t="shared" si="125"/>
        <v>0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  <c r="X8064" s="3">
        <f t="shared" si="125"/>
        <v>0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  <c r="X8065" s="3">
        <f t="shared" si="125"/>
        <v>0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  <c r="X8066" s="3">
        <f t="shared" ref="X8066:X8129" si="126">IF(W8066="Yes", 1,0)</f>
        <v>0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  <c r="X8067" s="3">
        <f t="shared" si="126"/>
        <v>0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  <c r="X8068" s="3">
        <f t="shared" si="126"/>
        <v>0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  <c r="X8069" s="3">
        <f t="shared" si="126"/>
        <v>0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  <c r="X8070" s="3">
        <f t="shared" si="126"/>
        <v>0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  <c r="X8071" s="3">
        <f t="shared" si="126"/>
        <v>0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  <c r="X8072" s="3">
        <f t="shared" si="126"/>
        <v>0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  <c r="X8073" s="3">
        <f t="shared" si="126"/>
        <v>0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  <c r="X8074" s="3">
        <f t="shared" si="126"/>
        <v>0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  <c r="X8075" s="3">
        <f t="shared" si="126"/>
        <v>0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  <c r="X8076" s="3">
        <f t="shared" si="126"/>
        <v>0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  <c r="X8077" s="3">
        <f t="shared" si="126"/>
        <v>0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  <c r="X8078" s="3">
        <f t="shared" si="126"/>
        <v>0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  <c r="X8079" s="3">
        <f t="shared" si="126"/>
        <v>0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  <c r="X8080" s="3">
        <f t="shared" si="126"/>
        <v>0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  <c r="X8081" s="3">
        <f t="shared" si="126"/>
        <v>0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  <c r="X8082" s="3">
        <f t="shared" si="126"/>
        <v>0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  <c r="X8083" s="3">
        <f t="shared" si="126"/>
        <v>0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  <c r="X8084" s="3">
        <f t="shared" si="126"/>
        <v>0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  <c r="X8085" s="3">
        <f t="shared" si="126"/>
        <v>0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  <c r="X8086" s="3">
        <f t="shared" si="126"/>
        <v>0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  <c r="X8087" s="3">
        <f t="shared" si="126"/>
        <v>0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  <c r="X8088" s="3">
        <f t="shared" si="126"/>
        <v>0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  <c r="X8089" s="3">
        <f t="shared" si="126"/>
        <v>0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  <c r="X8090" s="3">
        <f t="shared" si="126"/>
        <v>0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  <c r="X8091" s="3">
        <f t="shared" si="126"/>
        <v>0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  <c r="X8092" s="3">
        <f t="shared" si="126"/>
        <v>0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  <c r="X8093" s="3">
        <f t="shared" si="126"/>
        <v>0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  <c r="X8094" s="3">
        <f t="shared" si="126"/>
        <v>0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  <c r="X8095" s="3">
        <f t="shared" si="126"/>
        <v>0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  <c r="X8096" s="3">
        <f t="shared" si="126"/>
        <v>0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  <c r="X8097" s="3">
        <f t="shared" si="126"/>
        <v>0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  <c r="X8098" s="3">
        <f t="shared" si="126"/>
        <v>0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  <c r="X8099" s="3">
        <f t="shared" si="126"/>
        <v>0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  <c r="X8100" s="3">
        <f t="shared" si="126"/>
        <v>0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  <c r="X8101" s="3">
        <f t="shared" si="126"/>
        <v>0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  <c r="X8102" s="3">
        <f t="shared" si="126"/>
        <v>0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  <c r="X8103" s="3">
        <f t="shared" si="126"/>
        <v>0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  <c r="X8104" s="3">
        <f t="shared" si="126"/>
        <v>0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  <c r="X8105" s="3">
        <f t="shared" si="126"/>
        <v>0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  <c r="X8106" s="3">
        <f t="shared" si="126"/>
        <v>0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  <c r="X8107" s="3">
        <f t="shared" si="126"/>
        <v>0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  <c r="X8108" s="3">
        <f t="shared" si="126"/>
        <v>0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  <c r="X8109" s="3">
        <f t="shared" si="126"/>
        <v>0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  <c r="X8110" s="3">
        <f t="shared" si="126"/>
        <v>0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  <c r="X8111" s="3">
        <f t="shared" si="126"/>
        <v>0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  <c r="X8112" s="3">
        <f t="shared" si="126"/>
        <v>0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  <c r="X8113" s="3">
        <f t="shared" si="126"/>
        <v>0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  <c r="X8114" s="3">
        <f t="shared" si="126"/>
        <v>0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  <c r="X8115" s="3">
        <f t="shared" si="126"/>
        <v>0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  <c r="X8116" s="3">
        <f t="shared" si="126"/>
        <v>0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  <c r="X8117" s="3">
        <f t="shared" si="126"/>
        <v>0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  <c r="X8118" s="3">
        <f t="shared" si="126"/>
        <v>0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  <c r="X8119" s="3">
        <f t="shared" si="126"/>
        <v>0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  <c r="X8120" s="3">
        <f t="shared" si="126"/>
        <v>0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  <c r="X8121" s="3">
        <f t="shared" si="126"/>
        <v>0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  <c r="X8122" s="3">
        <f t="shared" si="126"/>
        <v>0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  <c r="X8123" s="3">
        <f t="shared" si="126"/>
        <v>0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  <c r="X8124" s="3">
        <f t="shared" si="126"/>
        <v>0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  <c r="X8125" s="3">
        <f t="shared" si="126"/>
        <v>0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  <c r="X8126" s="3">
        <f t="shared" si="126"/>
        <v>0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  <c r="X8127" s="3">
        <f t="shared" si="126"/>
        <v>0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  <c r="X8128" s="3">
        <f t="shared" si="126"/>
        <v>0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  <c r="X8129" s="3">
        <f t="shared" si="126"/>
        <v>0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  <c r="X8130" s="3">
        <f t="shared" ref="X8130:X8193" si="127">IF(W8130="Yes", 1,0)</f>
        <v>0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  <c r="X8131" s="3">
        <f t="shared" si="127"/>
        <v>0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  <c r="X8132" s="3">
        <f t="shared" si="127"/>
        <v>0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  <c r="X8133" s="3">
        <f t="shared" si="127"/>
        <v>0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  <c r="X8134" s="3">
        <f t="shared" si="127"/>
        <v>0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  <c r="X8135" s="3">
        <f t="shared" si="127"/>
        <v>0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  <c r="X8136" s="3">
        <f t="shared" si="127"/>
        <v>0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  <c r="X8137" s="3">
        <f t="shared" si="127"/>
        <v>0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  <c r="X8138" s="3">
        <f t="shared" si="127"/>
        <v>0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  <c r="X8139" s="3">
        <f t="shared" si="127"/>
        <v>0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  <c r="X8140" s="3">
        <f t="shared" si="127"/>
        <v>0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  <c r="X8141" s="3">
        <f t="shared" si="127"/>
        <v>0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  <c r="X8142" s="3">
        <f t="shared" si="127"/>
        <v>0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  <c r="X8143" s="3">
        <f t="shared" si="127"/>
        <v>0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  <c r="X8144" s="3">
        <f t="shared" si="127"/>
        <v>0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  <c r="X8145" s="3">
        <f t="shared" si="127"/>
        <v>0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  <c r="X8146" s="3">
        <f t="shared" si="127"/>
        <v>0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  <c r="X8147" s="3">
        <f t="shared" si="127"/>
        <v>0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  <c r="X8148" s="3">
        <f t="shared" si="127"/>
        <v>0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  <c r="X8149" s="3">
        <f t="shared" si="127"/>
        <v>0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  <c r="X8150" s="3">
        <f t="shared" si="127"/>
        <v>0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  <c r="X8151" s="3">
        <f t="shared" si="127"/>
        <v>0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  <c r="X8152" s="3">
        <f t="shared" si="127"/>
        <v>0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  <c r="X8153" s="3">
        <f t="shared" si="127"/>
        <v>1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  <c r="X8154" s="3">
        <f t="shared" si="127"/>
        <v>1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  <c r="X8155" s="3">
        <f t="shared" si="127"/>
        <v>1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  <c r="X8156" s="3">
        <f t="shared" si="127"/>
        <v>0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  <c r="X8157" s="3">
        <f t="shared" si="127"/>
        <v>0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  <c r="X8158" s="3">
        <f t="shared" si="127"/>
        <v>0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  <c r="X8159" s="3">
        <f t="shared" si="127"/>
        <v>0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  <c r="X8160" s="3">
        <f t="shared" si="127"/>
        <v>0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  <c r="X8161" s="3">
        <f t="shared" si="127"/>
        <v>0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  <c r="X8162" s="3">
        <f t="shared" si="127"/>
        <v>0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  <c r="X8163" s="3">
        <f t="shared" si="127"/>
        <v>0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  <c r="X8164" s="3">
        <f t="shared" si="127"/>
        <v>0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  <c r="X8165" s="3">
        <f t="shared" si="127"/>
        <v>0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  <c r="X8166" s="3">
        <f t="shared" si="127"/>
        <v>0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  <c r="X8167" s="3">
        <f t="shared" si="127"/>
        <v>0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  <c r="X8168" s="3">
        <f t="shared" si="127"/>
        <v>0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  <c r="X8169" s="3">
        <f t="shared" si="127"/>
        <v>0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  <c r="X8170" s="3">
        <f t="shared" si="127"/>
        <v>0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  <c r="X8171" s="3">
        <f t="shared" si="127"/>
        <v>0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  <c r="X8172" s="3">
        <f t="shared" si="127"/>
        <v>0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  <c r="X8173" s="3">
        <f t="shared" si="127"/>
        <v>0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  <c r="X8174" s="3">
        <f t="shared" si="127"/>
        <v>0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  <c r="X8175" s="3">
        <f t="shared" si="127"/>
        <v>0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  <c r="X8176" s="3">
        <f t="shared" si="127"/>
        <v>0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  <c r="X8177" s="3">
        <f t="shared" si="127"/>
        <v>0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  <c r="X8178" s="3">
        <f t="shared" si="127"/>
        <v>0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  <c r="X8179" s="3">
        <f t="shared" si="127"/>
        <v>0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  <c r="X8180" s="3">
        <f t="shared" si="127"/>
        <v>0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  <c r="X8181" s="3">
        <f t="shared" si="127"/>
        <v>0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  <c r="X8182" s="3">
        <f t="shared" si="127"/>
        <v>0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  <c r="X8183" s="3">
        <f t="shared" si="127"/>
        <v>0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  <c r="X8184" s="3">
        <f t="shared" si="127"/>
        <v>0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  <c r="X8185" s="3">
        <f t="shared" si="127"/>
        <v>0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  <c r="X8186" s="3">
        <f t="shared" si="127"/>
        <v>0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  <c r="X8187" s="3">
        <f t="shared" si="127"/>
        <v>0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  <c r="X8188" s="3">
        <f t="shared" si="127"/>
        <v>0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  <c r="X8189" s="3">
        <f t="shared" si="127"/>
        <v>0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  <c r="X8190" s="3">
        <f t="shared" si="127"/>
        <v>0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  <c r="X8191" s="3">
        <f t="shared" si="127"/>
        <v>0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  <c r="X8192" s="3">
        <f t="shared" si="127"/>
        <v>0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  <c r="X8193" s="3">
        <f t="shared" si="127"/>
        <v>0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  <c r="X8194" s="3">
        <f t="shared" ref="X8194:X8257" si="128">IF(W8194="Yes", 1,0)</f>
        <v>0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  <c r="X8195" s="3">
        <f t="shared" si="128"/>
        <v>0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  <c r="X8196" s="3">
        <f t="shared" si="128"/>
        <v>0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  <c r="X8197" s="3">
        <f t="shared" si="128"/>
        <v>0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  <c r="X8198" s="3">
        <f t="shared" si="128"/>
        <v>0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  <c r="X8199" s="3">
        <f t="shared" si="128"/>
        <v>0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  <c r="X8200" s="3">
        <f t="shared" si="128"/>
        <v>0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  <c r="X8201" s="3">
        <f t="shared" si="128"/>
        <v>0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  <c r="X8202" s="3">
        <f t="shared" si="128"/>
        <v>0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  <c r="X8203" s="3">
        <f t="shared" si="128"/>
        <v>0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  <c r="X8204" s="3">
        <f t="shared" si="128"/>
        <v>0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  <c r="X8205" s="3">
        <f t="shared" si="128"/>
        <v>0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  <c r="X8206" s="3">
        <f t="shared" si="128"/>
        <v>0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  <c r="X8207" s="3">
        <f t="shared" si="128"/>
        <v>0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  <c r="X8208" s="3">
        <f t="shared" si="128"/>
        <v>0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  <c r="X8209" s="3">
        <f t="shared" si="128"/>
        <v>0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  <c r="X8210" s="3">
        <f t="shared" si="128"/>
        <v>0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  <c r="X8211" s="3">
        <f t="shared" si="128"/>
        <v>0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  <c r="X8212" s="3">
        <f t="shared" si="128"/>
        <v>0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  <c r="X8213" s="3">
        <f t="shared" si="128"/>
        <v>0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  <c r="X8214" s="3">
        <f t="shared" si="128"/>
        <v>0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  <c r="X8215" s="3">
        <f t="shared" si="128"/>
        <v>0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  <c r="X8216" s="3">
        <f t="shared" si="128"/>
        <v>0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  <c r="X8217" s="3">
        <f t="shared" si="128"/>
        <v>0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  <c r="X8218" s="3">
        <f t="shared" si="128"/>
        <v>0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  <c r="X8219" s="3">
        <f t="shared" si="128"/>
        <v>0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  <c r="X8220" s="3">
        <f t="shared" si="128"/>
        <v>0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  <c r="X8221" s="3">
        <f t="shared" si="128"/>
        <v>0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  <c r="X8222" s="3">
        <f t="shared" si="128"/>
        <v>0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  <c r="X8223" s="3">
        <f t="shared" si="128"/>
        <v>0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  <c r="X8224" s="3">
        <f t="shared" si="128"/>
        <v>0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  <c r="X8225" s="3">
        <f t="shared" si="128"/>
        <v>0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  <c r="X8226" s="3">
        <f t="shared" si="128"/>
        <v>0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  <c r="X8227" s="3">
        <f t="shared" si="128"/>
        <v>0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  <c r="X8228" s="3">
        <f t="shared" si="128"/>
        <v>0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  <c r="X8229" s="3">
        <f t="shared" si="128"/>
        <v>0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  <c r="X8230" s="3">
        <f t="shared" si="128"/>
        <v>0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  <c r="X8231" s="3">
        <f t="shared" si="128"/>
        <v>0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  <c r="X8232" s="3">
        <f t="shared" si="128"/>
        <v>0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  <c r="X8233" s="3">
        <f t="shared" si="128"/>
        <v>0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  <c r="X8234" s="3">
        <f t="shared" si="128"/>
        <v>0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  <c r="X8235" s="3">
        <f t="shared" si="128"/>
        <v>0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  <c r="X8236" s="3">
        <f t="shared" si="128"/>
        <v>0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  <c r="X8237" s="3">
        <f t="shared" si="128"/>
        <v>0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  <c r="X8238" s="3">
        <f t="shared" si="128"/>
        <v>0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  <c r="X8239" s="3">
        <f t="shared" si="128"/>
        <v>0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  <c r="X8240" s="3">
        <f t="shared" si="128"/>
        <v>0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  <c r="X8241" s="3">
        <f t="shared" si="128"/>
        <v>0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  <c r="X8242" s="3">
        <f t="shared" si="128"/>
        <v>0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  <c r="X8243" s="3">
        <f t="shared" si="128"/>
        <v>0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  <c r="X8244" s="3">
        <f t="shared" si="128"/>
        <v>0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  <c r="X8245" s="3">
        <f t="shared" si="128"/>
        <v>0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  <c r="X8246" s="3">
        <f t="shared" si="128"/>
        <v>0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  <c r="X8247" s="3">
        <f t="shared" si="128"/>
        <v>0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  <c r="X8248" s="3">
        <f t="shared" si="128"/>
        <v>0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  <c r="X8249" s="3">
        <f t="shared" si="128"/>
        <v>0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  <c r="X8250" s="3">
        <f t="shared" si="128"/>
        <v>0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  <c r="X8251" s="3">
        <f t="shared" si="128"/>
        <v>0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  <c r="X8252" s="3">
        <f t="shared" si="128"/>
        <v>0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  <c r="X8253" s="3">
        <f t="shared" si="128"/>
        <v>0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  <c r="X8254" s="3">
        <f t="shared" si="128"/>
        <v>0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  <c r="X8255" s="3">
        <f t="shared" si="128"/>
        <v>0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  <c r="X8256" s="3">
        <f t="shared" si="128"/>
        <v>0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  <c r="X8257" s="3">
        <f t="shared" si="128"/>
        <v>0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  <c r="X8258" s="3">
        <f t="shared" ref="X8258:X8321" si="129">IF(W8258="Yes", 1,0)</f>
        <v>0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  <c r="X8259" s="3">
        <f t="shared" si="129"/>
        <v>0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  <c r="X8260" s="3">
        <f t="shared" si="129"/>
        <v>0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  <c r="X8261" s="3">
        <f t="shared" si="129"/>
        <v>0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  <c r="X8262" s="3">
        <f t="shared" si="129"/>
        <v>0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  <c r="X8263" s="3">
        <f t="shared" si="129"/>
        <v>0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  <c r="X8264" s="3">
        <f t="shared" si="129"/>
        <v>0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  <c r="X8265" s="3">
        <f t="shared" si="129"/>
        <v>0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  <c r="X8266" s="3">
        <f t="shared" si="129"/>
        <v>0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  <c r="X8267" s="3">
        <f t="shared" si="129"/>
        <v>0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  <c r="X8268" s="3">
        <f t="shared" si="129"/>
        <v>0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  <c r="X8269" s="3">
        <f t="shared" si="129"/>
        <v>0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  <c r="X8270" s="3">
        <f t="shared" si="129"/>
        <v>0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  <c r="X8271" s="3">
        <f t="shared" si="129"/>
        <v>0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  <c r="X8272" s="3">
        <f t="shared" si="129"/>
        <v>0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  <c r="X8273" s="3">
        <f t="shared" si="129"/>
        <v>0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  <c r="X8274" s="3">
        <f t="shared" si="129"/>
        <v>0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  <c r="X8275" s="3">
        <f t="shared" si="129"/>
        <v>0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  <c r="X8276" s="3">
        <f t="shared" si="129"/>
        <v>0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  <c r="X8277" s="3">
        <f t="shared" si="129"/>
        <v>0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  <c r="X8278" s="3">
        <f t="shared" si="129"/>
        <v>0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  <c r="X8279" s="3">
        <f t="shared" si="129"/>
        <v>0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  <c r="X8280" s="3">
        <f t="shared" si="129"/>
        <v>0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  <c r="X8281" s="3">
        <f t="shared" si="129"/>
        <v>0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  <c r="X8282" s="3">
        <f t="shared" si="129"/>
        <v>0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  <c r="X8283" s="3">
        <f t="shared" si="129"/>
        <v>0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  <c r="X8284" s="3">
        <f t="shared" si="129"/>
        <v>0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  <c r="X8285" s="3">
        <f t="shared" si="129"/>
        <v>0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  <c r="X8286" s="3">
        <f t="shared" si="129"/>
        <v>0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  <c r="X8287" s="3">
        <f t="shared" si="129"/>
        <v>0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  <c r="X8288" s="3">
        <f t="shared" si="129"/>
        <v>0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  <c r="X8289" s="3">
        <f t="shared" si="129"/>
        <v>0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  <c r="X8290" s="3">
        <f t="shared" si="129"/>
        <v>0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  <c r="X8291" s="3">
        <f t="shared" si="129"/>
        <v>0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  <c r="X8292" s="3">
        <f t="shared" si="129"/>
        <v>0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  <c r="X8293" s="3">
        <f t="shared" si="129"/>
        <v>0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  <c r="X8294" s="3">
        <f t="shared" si="129"/>
        <v>0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  <c r="X8295" s="3">
        <f t="shared" si="129"/>
        <v>0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  <c r="X8296" s="3">
        <f t="shared" si="129"/>
        <v>0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  <c r="X8297" s="3">
        <f t="shared" si="129"/>
        <v>0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  <c r="X8298" s="3">
        <f t="shared" si="129"/>
        <v>0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  <c r="X8299" s="3">
        <f t="shared" si="129"/>
        <v>0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  <c r="X8300" s="3">
        <f t="shared" si="129"/>
        <v>0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  <c r="X8301" s="3">
        <f t="shared" si="129"/>
        <v>0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  <c r="X8302" s="3">
        <f t="shared" si="129"/>
        <v>0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  <c r="X8303" s="3">
        <f t="shared" si="129"/>
        <v>0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  <c r="X8304" s="3">
        <f t="shared" si="129"/>
        <v>0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  <c r="X8305" s="3">
        <f t="shared" si="129"/>
        <v>0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  <c r="X8306" s="3">
        <f t="shared" si="129"/>
        <v>0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  <c r="X8307" s="3">
        <f t="shared" si="129"/>
        <v>1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  <c r="X8308" s="3">
        <f t="shared" si="129"/>
        <v>1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  <c r="X8309" s="3">
        <f t="shared" si="129"/>
        <v>1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  <c r="X8310" s="3">
        <f t="shared" si="129"/>
        <v>0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  <c r="X8311" s="3">
        <f t="shared" si="129"/>
        <v>0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  <c r="X8312" s="3">
        <f t="shared" si="129"/>
        <v>0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  <c r="X8313" s="3">
        <f t="shared" si="129"/>
        <v>0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  <c r="X8314" s="3">
        <f t="shared" si="129"/>
        <v>0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  <c r="X8315" s="3">
        <f t="shared" si="129"/>
        <v>0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  <c r="X8316" s="3">
        <f t="shared" si="129"/>
        <v>0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  <c r="X8317" s="3">
        <f t="shared" si="129"/>
        <v>0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  <c r="X8318" s="3">
        <f t="shared" si="129"/>
        <v>0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  <c r="X8319" s="3">
        <f t="shared" si="129"/>
        <v>0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  <c r="X8320" s="3">
        <f t="shared" si="129"/>
        <v>0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  <c r="X8321" s="3">
        <f t="shared" si="129"/>
        <v>0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  <c r="X8322" s="3">
        <f t="shared" ref="X8322:X8385" si="130">IF(W8322="Yes", 1,0)</f>
        <v>0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  <c r="X8323" s="3">
        <f t="shared" si="130"/>
        <v>0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  <c r="X8324" s="3">
        <f t="shared" si="130"/>
        <v>0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  <c r="X8325" s="3">
        <f t="shared" si="130"/>
        <v>0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  <c r="X8326" s="3">
        <f t="shared" si="130"/>
        <v>0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  <c r="X8327" s="3">
        <f t="shared" si="130"/>
        <v>0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  <c r="X8328" s="3">
        <f t="shared" si="130"/>
        <v>0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  <c r="X8329" s="3">
        <f t="shared" si="130"/>
        <v>0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  <c r="X8330" s="3">
        <f t="shared" si="130"/>
        <v>0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  <c r="X8331" s="3">
        <f t="shared" si="130"/>
        <v>0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  <c r="X8332" s="3">
        <f t="shared" si="130"/>
        <v>0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  <c r="X8333" s="3">
        <f t="shared" si="130"/>
        <v>0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  <c r="X8334" s="3">
        <f t="shared" si="130"/>
        <v>0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  <c r="X8335" s="3">
        <f t="shared" si="130"/>
        <v>0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  <c r="X8336" s="3">
        <f t="shared" si="130"/>
        <v>0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  <c r="X8337" s="3">
        <f t="shared" si="130"/>
        <v>0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  <c r="X8338" s="3">
        <f t="shared" si="130"/>
        <v>0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  <c r="X8339" s="3">
        <f t="shared" si="130"/>
        <v>0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  <c r="X8340" s="3">
        <f t="shared" si="130"/>
        <v>0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  <c r="X8341" s="3">
        <f t="shared" si="130"/>
        <v>0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  <c r="X8342" s="3">
        <f t="shared" si="130"/>
        <v>0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  <c r="X8343" s="3">
        <f t="shared" si="130"/>
        <v>0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  <c r="X8344" s="3">
        <f t="shared" si="130"/>
        <v>0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  <c r="X8345" s="3">
        <f t="shared" si="130"/>
        <v>0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  <c r="X8346" s="3">
        <f t="shared" si="130"/>
        <v>0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  <c r="X8347" s="3">
        <f t="shared" si="130"/>
        <v>0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  <c r="X8348" s="3">
        <f t="shared" si="130"/>
        <v>0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  <c r="X8349" s="3">
        <f t="shared" si="130"/>
        <v>0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  <c r="X8350" s="3">
        <f t="shared" si="130"/>
        <v>0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  <c r="X8351" s="3">
        <f t="shared" si="130"/>
        <v>0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  <c r="X8352" s="3">
        <f t="shared" si="130"/>
        <v>0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  <c r="X8353" s="3">
        <f t="shared" si="130"/>
        <v>0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  <c r="X8354" s="3">
        <f t="shared" si="130"/>
        <v>0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  <c r="X8355" s="3">
        <f t="shared" si="130"/>
        <v>0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  <c r="X8356" s="3">
        <f t="shared" si="130"/>
        <v>0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  <c r="X8357" s="3">
        <f t="shared" si="130"/>
        <v>0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  <c r="X8358" s="3">
        <f t="shared" si="130"/>
        <v>0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  <c r="X8359" s="3">
        <f t="shared" si="130"/>
        <v>0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  <c r="X8360" s="3">
        <f t="shared" si="130"/>
        <v>0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  <c r="X8361" s="3">
        <f t="shared" si="130"/>
        <v>0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  <c r="X8362" s="3">
        <f t="shared" si="130"/>
        <v>0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  <c r="X8363" s="3">
        <f t="shared" si="130"/>
        <v>0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  <c r="X8364" s="3">
        <f t="shared" si="130"/>
        <v>0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  <c r="X8365" s="3">
        <f t="shared" si="130"/>
        <v>0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  <c r="X8366" s="3">
        <f t="shared" si="130"/>
        <v>0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  <c r="X8367" s="3">
        <f t="shared" si="130"/>
        <v>0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  <c r="X8368" s="3">
        <f t="shared" si="130"/>
        <v>1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  <c r="X8369" s="3">
        <f t="shared" si="130"/>
        <v>1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  <c r="X8370" s="3">
        <f t="shared" si="130"/>
        <v>1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  <c r="X8371" s="3">
        <f t="shared" si="130"/>
        <v>0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  <c r="X8372" s="3">
        <f t="shared" si="130"/>
        <v>0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  <c r="X8373" s="3">
        <f t="shared" si="130"/>
        <v>0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  <c r="X8374" s="3">
        <f t="shared" si="130"/>
        <v>0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  <c r="X8375" s="3">
        <f t="shared" si="130"/>
        <v>0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  <c r="X8376" s="3">
        <f t="shared" si="130"/>
        <v>0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  <c r="X8377" s="3">
        <f t="shared" si="130"/>
        <v>0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  <c r="X8378" s="3">
        <f t="shared" si="130"/>
        <v>0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  <c r="X8379" s="3">
        <f t="shared" si="130"/>
        <v>0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  <c r="X8380" s="3">
        <f t="shared" si="130"/>
        <v>0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  <c r="X8381" s="3">
        <f t="shared" si="130"/>
        <v>0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  <c r="X8382" s="3">
        <f t="shared" si="130"/>
        <v>0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  <c r="X8383" s="3">
        <f t="shared" si="130"/>
        <v>0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  <c r="X8384" s="3">
        <f t="shared" si="130"/>
        <v>0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  <c r="X8385" s="3">
        <f t="shared" si="130"/>
        <v>0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  <c r="X8386" s="3">
        <f t="shared" ref="X8386:X8449" si="131">IF(W8386="Yes", 1,0)</f>
        <v>0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  <c r="X8387" s="3">
        <f t="shared" si="131"/>
        <v>0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  <c r="X8388" s="3">
        <f t="shared" si="131"/>
        <v>0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  <c r="X8389" s="3">
        <f t="shared" si="131"/>
        <v>0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  <c r="X8390" s="3">
        <f t="shared" si="131"/>
        <v>0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  <c r="X8391" s="3">
        <f t="shared" si="131"/>
        <v>0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  <c r="X8392" s="3">
        <f t="shared" si="131"/>
        <v>0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  <c r="X8393" s="3">
        <f t="shared" si="131"/>
        <v>0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  <c r="X8394" s="3">
        <f t="shared" si="131"/>
        <v>0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  <c r="X8395" s="3">
        <f t="shared" si="131"/>
        <v>0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  <c r="X8396" s="3">
        <f t="shared" si="131"/>
        <v>0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  <c r="X8397" s="3">
        <f t="shared" si="131"/>
        <v>0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  <c r="X8398" s="3">
        <f t="shared" si="131"/>
        <v>0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  <c r="X8399" s="3">
        <f t="shared" si="131"/>
        <v>0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  <c r="X8400" s="3">
        <f t="shared" si="131"/>
        <v>0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  <c r="X8401" s="3">
        <f t="shared" si="131"/>
        <v>0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  <c r="X8402" s="3">
        <f t="shared" si="131"/>
        <v>1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  <c r="X8403" s="3">
        <f t="shared" si="131"/>
        <v>1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  <c r="X8404" s="3">
        <f t="shared" si="131"/>
        <v>1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  <c r="X8405" s="3">
        <f t="shared" si="131"/>
        <v>0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  <c r="X8406" s="3">
        <f t="shared" si="131"/>
        <v>0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  <c r="X8407" s="3">
        <f t="shared" si="131"/>
        <v>0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  <c r="X8408" s="3">
        <f t="shared" si="131"/>
        <v>0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  <c r="X8409" s="3">
        <f t="shared" si="131"/>
        <v>0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  <c r="X8410" s="3">
        <f t="shared" si="131"/>
        <v>0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  <c r="X8411" s="3">
        <f t="shared" si="131"/>
        <v>0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  <c r="X8412" s="3">
        <f t="shared" si="131"/>
        <v>0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  <c r="X8413" s="3">
        <f t="shared" si="131"/>
        <v>0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  <c r="X8414" s="3">
        <f t="shared" si="131"/>
        <v>0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  <c r="X8415" s="3">
        <f t="shared" si="131"/>
        <v>0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  <c r="X8416" s="3">
        <f t="shared" si="131"/>
        <v>0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  <c r="X8417" s="3">
        <f t="shared" si="131"/>
        <v>0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  <c r="X8418" s="3">
        <f t="shared" si="131"/>
        <v>0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  <c r="X8419" s="3">
        <f t="shared" si="131"/>
        <v>0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  <c r="X8420" s="3">
        <f t="shared" si="131"/>
        <v>0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  <c r="X8421" s="3">
        <f t="shared" si="131"/>
        <v>0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  <c r="X8422" s="3">
        <f t="shared" si="131"/>
        <v>0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  <c r="X8423" s="3">
        <f t="shared" si="131"/>
        <v>0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  <c r="X8424" s="3">
        <f t="shared" si="131"/>
        <v>0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  <c r="X8425" s="3">
        <f t="shared" si="131"/>
        <v>0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  <c r="X8426" s="3">
        <f t="shared" si="131"/>
        <v>0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  <c r="X8427" s="3">
        <f t="shared" si="131"/>
        <v>0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  <c r="X8428" s="3">
        <f t="shared" si="131"/>
        <v>0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  <c r="X8429" s="3">
        <f t="shared" si="131"/>
        <v>0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  <c r="X8430" s="3">
        <f t="shared" si="131"/>
        <v>0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  <c r="X8431" s="3">
        <f t="shared" si="131"/>
        <v>0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  <c r="X8432" s="3">
        <f t="shared" si="131"/>
        <v>0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  <c r="X8433" s="3">
        <f t="shared" si="131"/>
        <v>0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  <c r="X8434" s="3">
        <f t="shared" si="131"/>
        <v>0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  <c r="X8435" s="3">
        <f t="shared" si="131"/>
        <v>0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  <c r="X8436" s="3">
        <f t="shared" si="131"/>
        <v>0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  <c r="X8437" s="3">
        <f t="shared" si="131"/>
        <v>0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  <c r="X8438" s="3">
        <f t="shared" si="131"/>
        <v>0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  <c r="X8439" s="3">
        <f t="shared" si="131"/>
        <v>0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  <c r="X8440" s="3">
        <f t="shared" si="131"/>
        <v>1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  <c r="X8441" s="3">
        <f t="shared" si="131"/>
        <v>0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  <c r="X8442" s="3">
        <f t="shared" si="131"/>
        <v>0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  <c r="X8443" s="3">
        <f t="shared" si="131"/>
        <v>0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  <c r="X8444" s="3">
        <f t="shared" si="131"/>
        <v>0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  <c r="X8445" s="3">
        <f t="shared" si="131"/>
        <v>0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  <c r="X8446" s="3">
        <f t="shared" si="131"/>
        <v>0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  <c r="X8447" s="3">
        <f t="shared" si="131"/>
        <v>0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  <c r="X8448" s="3">
        <f t="shared" si="131"/>
        <v>0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  <c r="X8449" s="3">
        <f t="shared" si="131"/>
        <v>0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  <c r="X8450" s="3">
        <f t="shared" ref="X8450:X8513" si="132">IF(W8450="Yes", 1,0)</f>
        <v>0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  <c r="X8451" s="3">
        <f t="shared" si="132"/>
        <v>0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  <c r="X8452" s="3">
        <f t="shared" si="132"/>
        <v>0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  <c r="X8453" s="3">
        <f t="shared" si="132"/>
        <v>0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  <c r="X8454" s="3">
        <f t="shared" si="132"/>
        <v>0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  <c r="X8455" s="3">
        <f t="shared" si="132"/>
        <v>0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  <c r="X8456" s="3">
        <f t="shared" si="132"/>
        <v>0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  <c r="X8457" s="3">
        <f t="shared" si="132"/>
        <v>0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  <c r="X8458" s="3">
        <f t="shared" si="132"/>
        <v>0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  <c r="X8459" s="3">
        <f t="shared" si="132"/>
        <v>0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  <c r="X8460" s="3">
        <f t="shared" si="132"/>
        <v>0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  <c r="X8461" s="3">
        <f t="shared" si="132"/>
        <v>0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  <c r="X8462" s="3">
        <f t="shared" si="132"/>
        <v>0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  <c r="X8463" s="3">
        <f t="shared" si="132"/>
        <v>0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  <c r="X8464" s="3">
        <f t="shared" si="132"/>
        <v>0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  <c r="X8465" s="3">
        <f t="shared" si="132"/>
        <v>0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  <c r="X8466" s="3">
        <f t="shared" si="132"/>
        <v>0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  <c r="X8467" s="3">
        <f t="shared" si="132"/>
        <v>0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  <c r="X8468" s="3">
        <f t="shared" si="132"/>
        <v>0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  <c r="X8469" s="3">
        <f t="shared" si="132"/>
        <v>0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  <c r="X8470" s="3">
        <f t="shared" si="132"/>
        <v>0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  <c r="X8471" s="3">
        <f t="shared" si="132"/>
        <v>0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  <c r="X8472" s="3">
        <f t="shared" si="132"/>
        <v>0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  <c r="X8473" s="3">
        <f t="shared" si="132"/>
        <v>0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  <c r="X8474" s="3">
        <f t="shared" si="132"/>
        <v>0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  <c r="X8475" s="3">
        <f t="shared" si="132"/>
        <v>0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  <c r="X8476" s="3">
        <f t="shared" si="132"/>
        <v>0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  <c r="X8477" s="3">
        <f t="shared" si="132"/>
        <v>0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  <c r="X8478" s="3">
        <f t="shared" si="132"/>
        <v>0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  <c r="X8479" s="3">
        <f t="shared" si="132"/>
        <v>0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  <c r="X8480" s="3">
        <f t="shared" si="132"/>
        <v>0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  <c r="X8481" s="3">
        <f t="shared" si="132"/>
        <v>0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  <c r="X8482" s="3">
        <f t="shared" si="132"/>
        <v>0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  <c r="X8483" s="3">
        <f t="shared" si="132"/>
        <v>0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  <c r="X8484" s="3">
        <f t="shared" si="132"/>
        <v>0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  <c r="X8485" s="3">
        <f t="shared" si="132"/>
        <v>0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  <c r="X8486" s="3">
        <f t="shared" si="132"/>
        <v>0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  <c r="X8487" s="3">
        <f t="shared" si="132"/>
        <v>0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  <c r="X8488" s="3">
        <f t="shared" si="132"/>
        <v>0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  <c r="X8489" s="3">
        <f t="shared" si="132"/>
        <v>0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  <c r="X8490" s="3">
        <f t="shared" si="132"/>
        <v>0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  <c r="X8491" s="3">
        <f t="shared" si="132"/>
        <v>0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  <c r="X8492" s="3">
        <f t="shared" si="132"/>
        <v>0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  <c r="X8493" s="3">
        <f t="shared" si="132"/>
        <v>0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  <c r="X8494" s="3">
        <f t="shared" si="132"/>
        <v>0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  <c r="X8495" s="3">
        <f t="shared" si="132"/>
        <v>0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  <c r="X8496" s="3">
        <f t="shared" si="132"/>
        <v>0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  <c r="X8497" s="3">
        <f t="shared" si="132"/>
        <v>0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  <c r="X8498" s="3">
        <f t="shared" si="132"/>
        <v>0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  <c r="X8499" s="3">
        <f t="shared" si="132"/>
        <v>0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  <c r="X8500" s="3">
        <f t="shared" si="132"/>
        <v>0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  <c r="X8501" s="3">
        <f t="shared" si="132"/>
        <v>0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  <c r="X8502" s="3">
        <f t="shared" si="132"/>
        <v>0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  <c r="X8503" s="3">
        <f t="shared" si="132"/>
        <v>0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  <c r="X8504" s="3">
        <f t="shared" si="132"/>
        <v>0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  <c r="X8505" s="3">
        <f t="shared" si="132"/>
        <v>0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  <c r="X8506" s="3">
        <f t="shared" si="132"/>
        <v>0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  <c r="X8507" s="3">
        <f t="shared" si="132"/>
        <v>0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  <c r="X8508" s="3">
        <f t="shared" si="132"/>
        <v>0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  <c r="X8509" s="3">
        <f t="shared" si="132"/>
        <v>0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  <c r="X8510" s="3">
        <f t="shared" si="132"/>
        <v>0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  <c r="X8511" s="3">
        <f t="shared" si="132"/>
        <v>0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  <c r="X8512" s="3">
        <f t="shared" si="132"/>
        <v>0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  <c r="X8513" s="3">
        <f t="shared" si="132"/>
        <v>0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  <c r="X8514" s="3">
        <f t="shared" ref="X8514:X8577" si="133">IF(W8514="Yes", 1,0)</f>
        <v>0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  <c r="X8515" s="3">
        <f t="shared" si="133"/>
        <v>0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  <c r="X8516" s="3">
        <f t="shared" si="133"/>
        <v>0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  <c r="X8517" s="3">
        <f t="shared" si="133"/>
        <v>0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  <c r="X8518" s="3">
        <f t="shared" si="133"/>
        <v>0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  <c r="X8519" s="3">
        <f t="shared" si="133"/>
        <v>0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  <c r="X8520" s="3">
        <f t="shared" si="133"/>
        <v>0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  <c r="X8521" s="3">
        <f t="shared" si="133"/>
        <v>0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  <c r="X8522" s="3">
        <f t="shared" si="133"/>
        <v>0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  <c r="X8523" s="3">
        <f t="shared" si="133"/>
        <v>0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  <c r="X8524" s="3">
        <f t="shared" si="133"/>
        <v>0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  <c r="X8525" s="3">
        <f t="shared" si="133"/>
        <v>0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  <c r="X8526" s="3">
        <f t="shared" si="133"/>
        <v>0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  <c r="X8527" s="3">
        <f t="shared" si="133"/>
        <v>0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  <c r="X8528" s="3">
        <f t="shared" si="133"/>
        <v>0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  <c r="X8529" s="3">
        <f t="shared" si="133"/>
        <v>0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  <c r="X8530" s="3">
        <f t="shared" si="133"/>
        <v>0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  <c r="X8531" s="3">
        <f t="shared" si="133"/>
        <v>0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  <c r="X8532" s="3">
        <f t="shared" si="133"/>
        <v>0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  <c r="X8533" s="3">
        <f t="shared" si="133"/>
        <v>0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  <c r="X8534" s="3">
        <f t="shared" si="133"/>
        <v>0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  <c r="X8535" s="3">
        <f t="shared" si="133"/>
        <v>0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  <c r="X8536" s="3">
        <f t="shared" si="133"/>
        <v>0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  <c r="X8537" s="3">
        <f t="shared" si="133"/>
        <v>0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  <c r="X8538" s="3">
        <f t="shared" si="133"/>
        <v>0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  <c r="X8539" s="3">
        <f t="shared" si="133"/>
        <v>0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  <c r="X8540" s="3">
        <f t="shared" si="133"/>
        <v>0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  <c r="X8541" s="3">
        <f t="shared" si="133"/>
        <v>0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  <c r="X8542" s="3">
        <f t="shared" si="133"/>
        <v>0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  <c r="X8543" s="3">
        <f t="shared" si="133"/>
        <v>0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  <c r="X8544" s="3">
        <f t="shared" si="133"/>
        <v>0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  <c r="X8545" s="3">
        <f t="shared" si="133"/>
        <v>0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  <c r="X8546" s="3">
        <f t="shared" si="133"/>
        <v>0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  <c r="X8547" s="3">
        <f t="shared" si="133"/>
        <v>0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  <c r="X8548" s="3">
        <f t="shared" si="133"/>
        <v>0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  <c r="X8549" s="3">
        <f t="shared" si="133"/>
        <v>0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  <c r="X8550" s="3">
        <f t="shared" si="133"/>
        <v>0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  <c r="X8551" s="3">
        <f t="shared" si="133"/>
        <v>0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  <c r="X8552" s="3">
        <f t="shared" si="133"/>
        <v>0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  <c r="X8553" s="3">
        <f t="shared" si="133"/>
        <v>0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  <c r="X8554" s="3">
        <f t="shared" si="133"/>
        <v>0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  <c r="X8555" s="3">
        <f t="shared" si="133"/>
        <v>0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  <c r="X8556" s="3">
        <f t="shared" si="133"/>
        <v>0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  <c r="X8557" s="3">
        <f t="shared" si="133"/>
        <v>0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  <c r="X8558" s="3">
        <f t="shared" si="133"/>
        <v>0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  <c r="X8559" s="3">
        <f t="shared" si="133"/>
        <v>0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  <c r="X8560" s="3">
        <f t="shared" si="133"/>
        <v>0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  <c r="X8561" s="3">
        <f t="shared" si="133"/>
        <v>0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  <c r="X8562" s="3">
        <f t="shared" si="133"/>
        <v>0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  <c r="X8563" s="3">
        <f t="shared" si="133"/>
        <v>0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  <c r="X8564" s="3">
        <f t="shared" si="133"/>
        <v>0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  <c r="X8565" s="3">
        <f t="shared" si="133"/>
        <v>0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  <c r="X8566" s="3">
        <f t="shared" si="133"/>
        <v>0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  <c r="X8567" s="3">
        <f t="shared" si="133"/>
        <v>0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  <c r="X8568" s="3">
        <f t="shared" si="133"/>
        <v>0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  <c r="X8569" s="3">
        <f t="shared" si="133"/>
        <v>0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  <c r="X8570" s="3">
        <f t="shared" si="133"/>
        <v>0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  <c r="X8571" s="3">
        <f t="shared" si="133"/>
        <v>0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  <c r="X8572" s="3">
        <f t="shared" si="133"/>
        <v>0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  <c r="X8573" s="3">
        <f t="shared" si="133"/>
        <v>0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  <c r="X8574" s="3">
        <f t="shared" si="133"/>
        <v>0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  <c r="X8575" s="3">
        <f t="shared" si="133"/>
        <v>0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  <c r="X8576" s="3">
        <f t="shared" si="133"/>
        <v>0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  <c r="X8577" s="3">
        <f t="shared" si="133"/>
        <v>1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  <c r="X8578" s="3">
        <f t="shared" ref="X8578:X8641" si="134">IF(W8578="Yes", 1,0)</f>
        <v>0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  <c r="X8579" s="3">
        <f t="shared" si="134"/>
        <v>0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  <c r="X8580" s="3">
        <f t="shared" si="134"/>
        <v>0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  <c r="X8581" s="3">
        <f t="shared" si="134"/>
        <v>0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  <c r="X8582" s="3">
        <f t="shared" si="134"/>
        <v>0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  <c r="X8583" s="3">
        <f t="shared" si="134"/>
        <v>0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  <c r="X8584" s="3">
        <f t="shared" si="134"/>
        <v>0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  <c r="X8585" s="3">
        <f t="shared" si="134"/>
        <v>0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  <c r="X8586" s="3">
        <f t="shared" si="134"/>
        <v>0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  <c r="X8587" s="3">
        <f t="shared" si="134"/>
        <v>0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  <c r="X8588" s="3">
        <f t="shared" si="134"/>
        <v>1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  <c r="X8589" s="3">
        <f t="shared" si="134"/>
        <v>1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  <c r="X8590" s="3">
        <f t="shared" si="134"/>
        <v>0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  <c r="X8591" s="3">
        <f t="shared" si="134"/>
        <v>0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  <c r="X8592" s="3">
        <f t="shared" si="134"/>
        <v>0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  <c r="X8593" s="3">
        <f t="shared" si="134"/>
        <v>1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  <c r="X8594" s="3">
        <f t="shared" si="134"/>
        <v>1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  <c r="X8595" s="3">
        <f t="shared" si="134"/>
        <v>0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  <c r="X8596" s="3">
        <f t="shared" si="134"/>
        <v>0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  <c r="X8597" s="3">
        <f t="shared" si="134"/>
        <v>0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  <c r="X8598" s="3">
        <f t="shared" si="134"/>
        <v>0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  <c r="X8599" s="3">
        <f t="shared" si="134"/>
        <v>0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  <c r="X8600" s="3">
        <f t="shared" si="134"/>
        <v>0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  <c r="X8601" s="3">
        <f t="shared" si="134"/>
        <v>0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  <c r="X8602" s="3">
        <f t="shared" si="134"/>
        <v>0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  <c r="X8603" s="3">
        <f t="shared" si="134"/>
        <v>0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  <c r="X8604" s="3">
        <f t="shared" si="134"/>
        <v>0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  <c r="X8605" s="3">
        <f t="shared" si="134"/>
        <v>0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  <c r="X8606" s="3">
        <f t="shared" si="134"/>
        <v>0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  <c r="X8607" s="3">
        <f t="shared" si="134"/>
        <v>0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  <c r="X8608" s="3">
        <f t="shared" si="134"/>
        <v>0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  <c r="X8609" s="3">
        <f t="shared" si="134"/>
        <v>0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  <c r="X8610" s="3">
        <f t="shared" si="134"/>
        <v>0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  <c r="X8611" s="3">
        <f t="shared" si="134"/>
        <v>0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  <c r="X8612" s="3">
        <f t="shared" si="134"/>
        <v>0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  <c r="X8613" s="3">
        <f t="shared" si="134"/>
        <v>0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  <c r="X8614" s="3">
        <f t="shared" si="134"/>
        <v>0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  <c r="X8615" s="3">
        <f t="shared" si="134"/>
        <v>0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  <c r="X8616" s="3">
        <f t="shared" si="134"/>
        <v>0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  <c r="X8617" s="3">
        <f t="shared" si="134"/>
        <v>0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  <c r="X8618" s="3">
        <f t="shared" si="134"/>
        <v>0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  <c r="X8619" s="3">
        <f t="shared" si="134"/>
        <v>0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  <c r="X8620" s="3">
        <f t="shared" si="134"/>
        <v>1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  <c r="X8621" s="3">
        <f t="shared" si="134"/>
        <v>0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  <c r="X8622" s="3">
        <f t="shared" si="134"/>
        <v>0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  <c r="X8623" s="3">
        <f t="shared" si="134"/>
        <v>0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  <c r="X8624" s="3">
        <f t="shared" si="134"/>
        <v>1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  <c r="X8625" s="3">
        <f t="shared" si="134"/>
        <v>0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  <c r="X8626" s="3">
        <f t="shared" si="134"/>
        <v>0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  <c r="X8627" s="3">
        <f t="shared" si="134"/>
        <v>0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  <c r="X8628" s="3">
        <f t="shared" si="134"/>
        <v>0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  <c r="X8629" s="3">
        <f t="shared" si="134"/>
        <v>0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  <c r="X8630" s="3">
        <f t="shared" si="134"/>
        <v>0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  <c r="X8631" s="3">
        <f t="shared" si="134"/>
        <v>0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  <c r="X8632" s="3">
        <f t="shared" si="134"/>
        <v>0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  <c r="X8633" s="3">
        <f t="shared" si="134"/>
        <v>0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  <c r="X8634" s="3">
        <f t="shared" si="134"/>
        <v>0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  <c r="X8635" s="3">
        <f t="shared" si="134"/>
        <v>0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  <c r="X8636" s="3">
        <f t="shared" si="134"/>
        <v>0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  <c r="X8637" s="3">
        <f t="shared" si="134"/>
        <v>0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  <c r="X8638" s="3">
        <f t="shared" si="134"/>
        <v>0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  <c r="X8639" s="3">
        <f t="shared" si="134"/>
        <v>0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  <c r="X8640" s="3">
        <f t="shared" si="134"/>
        <v>0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  <c r="X8641" s="3">
        <f t="shared" si="134"/>
        <v>0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  <c r="X8642" s="3">
        <f t="shared" ref="X8642:X8705" si="135">IF(W8642="Yes", 1,0)</f>
        <v>0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  <c r="X8643" s="3">
        <f t="shared" si="135"/>
        <v>0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  <c r="X8644" s="3">
        <f t="shared" si="135"/>
        <v>0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  <c r="X8645" s="3">
        <f t="shared" si="135"/>
        <v>0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  <c r="X8646" s="3">
        <f t="shared" si="135"/>
        <v>0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  <c r="X8647" s="3">
        <f t="shared" si="135"/>
        <v>0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  <c r="X8648" s="3">
        <f t="shared" si="135"/>
        <v>1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  <c r="X8649" s="3">
        <f t="shared" si="135"/>
        <v>0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  <c r="X8650" s="3">
        <f t="shared" si="135"/>
        <v>0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  <c r="X8651" s="3">
        <f t="shared" si="135"/>
        <v>0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  <c r="X8652" s="3">
        <f t="shared" si="135"/>
        <v>1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  <c r="X8653" s="3">
        <f t="shared" si="135"/>
        <v>1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  <c r="X8654" s="3">
        <f t="shared" si="135"/>
        <v>1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  <c r="X8655" s="3">
        <f t="shared" si="135"/>
        <v>1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  <c r="X8656" s="3">
        <f t="shared" si="135"/>
        <v>1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  <c r="X8657" s="3">
        <f t="shared" si="135"/>
        <v>1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  <c r="X8658" s="3">
        <f t="shared" si="135"/>
        <v>1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  <c r="X8659" s="3">
        <f t="shared" si="135"/>
        <v>1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  <c r="X8660" s="3">
        <f t="shared" si="135"/>
        <v>0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  <c r="X8661" s="3">
        <f t="shared" si="135"/>
        <v>0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  <c r="X8662" s="3">
        <f t="shared" si="135"/>
        <v>0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  <c r="X8663" s="3">
        <f t="shared" si="135"/>
        <v>0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  <c r="X8664" s="3">
        <f t="shared" si="135"/>
        <v>0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  <c r="X8665" s="3">
        <f t="shared" si="135"/>
        <v>0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  <c r="X8666" s="3">
        <f t="shared" si="135"/>
        <v>0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  <c r="X8667" s="3">
        <f t="shared" si="135"/>
        <v>1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  <c r="X8668" s="3">
        <f t="shared" si="135"/>
        <v>0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  <c r="X8669" s="3">
        <f t="shared" si="135"/>
        <v>0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  <c r="X8670" s="3">
        <f t="shared" si="135"/>
        <v>0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  <c r="X8671" s="3">
        <f t="shared" si="135"/>
        <v>0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  <c r="X8672" s="3">
        <f t="shared" si="135"/>
        <v>0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  <c r="X8673" s="3">
        <f t="shared" si="135"/>
        <v>0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  <c r="X8674" s="3">
        <f t="shared" si="135"/>
        <v>0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  <c r="X8675" s="3">
        <f t="shared" si="135"/>
        <v>0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  <c r="X8676" s="3">
        <f t="shared" si="135"/>
        <v>0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  <c r="X8677" s="3">
        <f t="shared" si="135"/>
        <v>0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  <c r="X8678" s="3">
        <f t="shared" si="135"/>
        <v>0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  <c r="X8679" s="3">
        <f t="shared" si="135"/>
        <v>0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  <c r="X8680" s="3">
        <f t="shared" si="135"/>
        <v>0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  <c r="X8681" s="3">
        <f t="shared" si="135"/>
        <v>0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  <c r="X8682" s="3">
        <f t="shared" si="135"/>
        <v>0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  <c r="X8683" s="3">
        <f t="shared" si="135"/>
        <v>0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  <c r="X8684" s="3">
        <f t="shared" si="135"/>
        <v>0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  <c r="X8685" s="3">
        <f t="shared" si="135"/>
        <v>0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  <c r="X8686" s="3">
        <f t="shared" si="135"/>
        <v>0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  <c r="X8687" s="3">
        <f t="shared" si="135"/>
        <v>0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  <c r="X8688" s="3">
        <f t="shared" si="135"/>
        <v>0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  <c r="X8689" s="3">
        <f t="shared" si="135"/>
        <v>0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  <c r="X8690" s="3">
        <f t="shared" si="135"/>
        <v>0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  <c r="X8691" s="3">
        <f t="shared" si="135"/>
        <v>0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  <c r="X8692" s="3">
        <f t="shared" si="135"/>
        <v>0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  <c r="X8693" s="3">
        <f t="shared" si="135"/>
        <v>0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  <c r="X8694" s="3">
        <f t="shared" si="135"/>
        <v>0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  <c r="X8695" s="3">
        <f t="shared" si="135"/>
        <v>1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  <c r="X8696" s="3">
        <f t="shared" si="135"/>
        <v>0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  <c r="X8697" s="3">
        <f t="shared" si="135"/>
        <v>0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  <c r="X8698" s="3">
        <f t="shared" si="135"/>
        <v>1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  <c r="X8699" s="3">
        <f t="shared" si="135"/>
        <v>1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  <c r="X8700" s="3">
        <f t="shared" si="135"/>
        <v>1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  <c r="X8701" s="3">
        <f t="shared" si="135"/>
        <v>1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  <c r="X8702" s="3">
        <f t="shared" si="135"/>
        <v>1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  <c r="X8703" s="3">
        <f t="shared" si="135"/>
        <v>1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  <c r="X8704" s="3">
        <f t="shared" si="135"/>
        <v>1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  <c r="X8705" s="3">
        <f t="shared" si="135"/>
        <v>0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  <c r="X8706" s="3">
        <f t="shared" ref="X8706:X8769" si="136">IF(W8706="Yes", 1,0)</f>
        <v>0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  <c r="X8707" s="3">
        <f t="shared" si="136"/>
        <v>0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  <c r="X8708" s="3">
        <f t="shared" si="136"/>
        <v>0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  <c r="X8709" s="3">
        <f t="shared" si="136"/>
        <v>0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  <c r="X8710" s="3">
        <f t="shared" si="136"/>
        <v>0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  <c r="X8711" s="3">
        <f t="shared" si="136"/>
        <v>0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  <c r="X8712" s="3">
        <f t="shared" si="136"/>
        <v>0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  <c r="X8713" s="3">
        <f t="shared" si="136"/>
        <v>0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  <c r="X8714" s="3">
        <f t="shared" si="136"/>
        <v>0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  <c r="X8715" s="3">
        <f t="shared" si="136"/>
        <v>0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  <c r="X8716" s="3">
        <f t="shared" si="136"/>
        <v>0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  <c r="X8717" s="3">
        <f t="shared" si="136"/>
        <v>0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  <c r="X8718" s="3">
        <f t="shared" si="136"/>
        <v>0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  <c r="X8719" s="3">
        <f t="shared" si="136"/>
        <v>0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  <c r="X8720" s="3">
        <f t="shared" si="136"/>
        <v>0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  <c r="X8721" s="3">
        <f t="shared" si="136"/>
        <v>0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  <c r="X8722" s="3">
        <f t="shared" si="136"/>
        <v>0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  <c r="X8723" s="3">
        <f t="shared" si="136"/>
        <v>0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  <c r="X8724" s="3">
        <f t="shared" si="136"/>
        <v>0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  <c r="X8725" s="3">
        <f t="shared" si="136"/>
        <v>0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  <c r="X8726" s="3">
        <f t="shared" si="136"/>
        <v>0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  <c r="X8727" s="3">
        <f t="shared" si="136"/>
        <v>0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  <c r="X8728" s="3">
        <f t="shared" si="136"/>
        <v>0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  <c r="X8729" s="3">
        <f t="shared" si="136"/>
        <v>0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  <c r="X8730" s="3">
        <f t="shared" si="136"/>
        <v>0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  <c r="X8731" s="3">
        <f t="shared" si="136"/>
        <v>0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  <c r="X8732" s="3">
        <f t="shared" si="136"/>
        <v>0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  <c r="X8733" s="3">
        <f t="shared" si="136"/>
        <v>0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  <c r="X8734" s="3">
        <f t="shared" si="136"/>
        <v>0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  <c r="X8735" s="3">
        <f t="shared" si="136"/>
        <v>0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  <c r="X8736" s="3">
        <f t="shared" si="136"/>
        <v>0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  <c r="X8737" s="3">
        <f t="shared" si="136"/>
        <v>0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  <c r="X8738" s="3">
        <f t="shared" si="136"/>
        <v>0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  <c r="X8739" s="3">
        <f t="shared" si="136"/>
        <v>0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  <c r="X8740" s="3">
        <f t="shared" si="136"/>
        <v>0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  <c r="X8741" s="3">
        <f t="shared" si="136"/>
        <v>0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  <c r="X8742" s="3">
        <f t="shared" si="136"/>
        <v>0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  <c r="X8743" s="3">
        <f t="shared" si="136"/>
        <v>0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  <c r="X8744" s="3">
        <f t="shared" si="136"/>
        <v>0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  <c r="X8745" s="3">
        <f t="shared" si="136"/>
        <v>0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  <c r="X8746" s="3">
        <f t="shared" si="136"/>
        <v>0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  <c r="X8747" s="3">
        <f t="shared" si="136"/>
        <v>0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  <c r="X8748" s="3">
        <f t="shared" si="136"/>
        <v>0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  <c r="X8749" s="3">
        <f t="shared" si="136"/>
        <v>0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  <c r="X8750" s="3">
        <f t="shared" si="136"/>
        <v>0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  <c r="X8751" s="3">
        <f t="shared" si="136"/>
        <v>0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  <c r="X8752" s="3">
        <f t="shared" si="136"/>
        <v>0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  <c r="X8753" s="3">
        <f t="shared" si="136"/>
        <v>0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  <c r="X8754" s="3">
        <f t="shared" si="136"/>
        <v>0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  <c r="X8755" s="3">
        <f t="shared" si="136"/>
        <v>0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  <c r="X8756" s="3">
        <f t="shared" si="136"/>
        <v>0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  <c r="X8757" s="3">
        <f t="shared" si="136"/>
        <v>0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  <c r="X8758" s="3">
        <f t="shared" si="136"/>
        <v>1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  <c r="X8759" s="3">
        <f t="shared" si="136"/>
        <v>1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  <c r="X8760" s="3">
        <f t="shared" si="136"/>
        <v>1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  <c r="X8761" s="3">
        <f t="shared" si="136"/>
        <v>1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  <c r="X8762" s="3">
        <f t="shared" si="136"/>
        <v>0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  <c r="X8763" s="3">
        <f t="shared" si="136"/>
        <v>0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  <c r="X8764" s="3">
        <f t="shared" si="136"/>
        <v>0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  <c r="X8765" s="3">
        <f t="shared" si="136"/>
        <v>0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  <c r="X8766" s="3">
        <f t="shared" si="136"/>
        <v>0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  <c r="X8767" s="3">
        <f t="shared" si="136"/>
        <v>0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  <c r="X8768" s="3">
        <f t="shared" si="136"/>
        <v>0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  <c r="X8769" s="3">
        <f t="shared" si="136"/>
        <v>0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  <c r="X8770" s="3">
        <f t="shared" ref="X8770:X8833" si="137">IF(W8770="Yes", 1,0)</f>
        <v>0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  <c r="X8771" s="3">
        <f t="shared" si="137"/>
        <v>0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  <c r="X8772" s="3">
        <f t="shared" si="137"/>
        <v>0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  <c r="X8773" s="3">
        <f t="shared" si="137"/>
        <v>0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  <c r="X8774" s="3">
        <f t="shared" si="137"/>
        <v>0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  <c r="X8775" s="3">
        <f t="shared" si="137"/>
        <v>0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  <c r="X8776" s="3">
        <f t="shared" si="137"/>
        <v>0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  <c r="X8777" s="3">
        <f t="shared" si="137"/>
        <v>0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  <c r="X8778" s="3">
        <f t="shared" si="137"/>
        <v>0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  <c r="X8779" s="3">
        <f t="shared" si="137"/>
        <v>0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  <c r="X8780" s="3">
        <f t="shared" si="137"/>
        <v>0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  <c r="X8781" s="3">
        <f t="shared" si="137"/>
        <v>0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  <c r="X8782" s="3">
        <f t="shared" si="137"/>
        <v>0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  <c r="X8783" s="3">
        <f t="shared" si="137"/>
        <v>0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  <c r="X8784" s="3">
        <f t="shared" si="137"/>
        <v>0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  <c r="X8785" s="3">
        <f t="shared" si="137"/>
        <v>0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  <c r="X8786" s="3">
        <f t="shared" si="137"/>
        <v>0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  <c r="X8787" s="3">
        <f t="shared" si="137"/>
        <v>0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  <c r="X8788" s="3">
        <f t="shared" si="137"/>
        <v>0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  <c r="X8789" s="3">
        <f t="shared" si="137"/>
        <v>0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  <c r="X8790" s="3">
        <f t="shared" si="137"/>
        <v>0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  <c r="X8791" s="3">
        <f t="shared" si="137"/>
        <v>0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  <c r="X8792" s="3">
        <f t="shared" si="137"/>
        <v>0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  <c r="X8793" s="3">
        <f t="shared" si="137"/>
        <v>0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  <c r="X8794" s="3">
        <f t="shared" si="137"/>
        <v>0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  <c r="X8795" s="3">
        <f t="shared" si="137"/>
        <v>0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  <c r="X8796" s="3">
        <f t="shared" si="137"/>
        <v>0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  <c r="X8797" s="3">
        <f t="shared" si="137"/>
        <v>0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  <c r="X8798" s="3">
        <f t="shared" si="137"/>
        <v>0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  <c r="X8799" s="3">
        <f t="shared" si="137"/>
        <v>0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  <c r="X8800" s="3">
        <f t="shared" si="137"/>
        <v>0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  <c r="X8801" s="3">
        <f t="shared" si="137"/>
        <v>0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  <c r="X8802" s="3">
        <f t="shared" si="137"/>
        <v>0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  <c r="X8803" s="3">
        <f t="shared" si="137"/>
        <v>0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  <c r="X8804" s="3">
        <f t="shared" si="137"/>
        <v>0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  <c r="X8805" s="3">
        <f t="shared" si="137"/>
        <v>0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  <c r="X8806" s="3">
        <f t="shared" si="137"/>
        <v>0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  <c r="X8807" s="3">
        <f t="shared" si="137"/>
        <v>0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  <c r="X8808" s="3">
        <f t="shared" si="137"/>
        <v>0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  <c r="X8809" s="3">
        <f t="shared" si="137"/>
        <v>0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  <c r="X8810" s="3">
        <f t="shared" si="137"/>
        <v>0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  <c r="X8811" s="3">
        <f t="shared" si="137"/>
        <v>0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  <c r="X8812" s="3">
        <f t="shared" si="137"/>
        <v>0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  <c r="X8813" s="3">
        <f t="shared" si="137"/>
        <v>1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  <c r="X8814" s="3">
        <f t="shared" si="137"/>
        <v>1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  <c r="X8815" s="3">
        <f t="shared" si="137"/>
        <v>0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  <c r="X8816" s="3">
        <f t="shared" si="137"/>
        <v>0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  <c r="X8817" s="3">
        <f t="shared" si="137"/>
        <v>0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  <c r="X8818" s="3">
        <f t="shared" si="137"/>
        <v>0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  <c r="X8819" s="3">
        <f t="shared" si="137"/>
        <v>0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  <c r="X8820" s="3">
        <f t="shared" si="137"/>
        <v>0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  <c r="X8821" s="3">
        <f t="shared" si="137"/>
        <v>0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  <c r="X8822" s="3">
        <f t="shared" si="137"/>
        <v>0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  <c r="X8823" s="3">
        <f t="shared" si="137"/>
        <v>0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  <c r="X8824" s="3">
        <f t="shared" si="137"/>
        <v>0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  <c r="X8825" s="3">
        <f t="shared" si="137"/>
        <v>0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  <c r="X8826" s="3">
        <f t="shared" si="137"/>
        <v>0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  <c r="X8827" s="3">
        <f t="shared" si="137"/>
        <v>0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  <c r="X8828" s="3">
        <f t="shared" si="137"/>
        <v>0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  <c r="X8829" s="3">
        <f t="shared" si="137"/>
        <v>0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  <c r="X8830" s="3">
        <f t="shared" si="137"/>
        <v>0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  <c r="X8831" s="3">
        <f t="shared" si="137"/>
        <v>0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  <c r="X8832" s="3">
        <f t="shared" si="137"/>
        <v>0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  <c r="X8833" s="3">
        <f t="shared" si="137"/>
        <v>0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  <c r="X8834" s="3">
        <f t="shared" ref="X8834:X8897" si="138">IF(W8834="Yes", 1,0)</f>
        <v>0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  <c r="X8835" s="3">
        <f t="shared" si="138"/>
        <v>0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  <c r="X8836" s="3">
        <f t="shared" si="138"/>
        <v>0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  <c r="X8837" s="3">
        <f t="shared" si="138"/>
        <v>0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  <c r="X8838" s="3">
        <f t="shared" si="138"/>
        <v>0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  <c r="X8839" s="3">
        <f t="shared" si="138"/>
        <v>0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  <c r="X8840" s="3">
        <f t="shared" si="138"/>
        <v>0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  <c r="X8841" s="3">
        <f t="shared" si="138"/>
        <v>0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  <c r="X8842" s="3">
        <f t="shared" si="138"/>
        <v>0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  <c r="X8843" s="3">
        <f t="shared" si="138"/>
        <v>0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  <c r="X8844" s="3">
        <f t="shared" si="138"/>
        <v>0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  <c r="X8845" s="3">
        <f t="shared" si="138"/>
        <v>0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  <c r="X8846" s="3">
        <f t="shared" si="138"/>
        <v>0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  <c r="X8847" s="3">
        <f t="shared" si="138"/>
        <v>0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  <c r="X8848" s="3">
        <f t="shared" si="138"/>
        <v>0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  <c r="X8849" s="3">
        <f t="shared" si="138"/>
        <v>0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  <c r="X8850" s="3">
        <f t="shared" si="138"/>
        <v>0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  <c r="X8851" s="3">
        <f t="shared" si="138"/>
        <v>0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  <c r="X8852" s="3">
        <f t="shared" si="138"/>
        <v>0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  <c r="X8853" s="3">
        <f t="shared" si="138"/>
        <v>0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  <c r="X8854" s="3">
        <f t="shared" si="138"/>
        <v>0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  <c r="X8855" s="3">
        <f t="shared" si="138"/>
        <v>0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  <c r="X8856" s="3">
        <f t="shared" si="138"/>
        <v>0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  <c r="X8857" s="3">
        <f t="shared" si="138"/>
        <v>0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  <c r="X8858" s="3">
        <f t="shared" si="138"/>
        <v>0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  <c r="X8859" s="3">
        <f t="shared" si="138"/>
        <v>0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  <c r="X8860" s="3">
        <f t="shared" si="138"/>
        <v>0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  <c r="X8861" s="3">
        <f t="shared" si="138"/>
        <v>0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  <c r="X8862" s="3">
        <f t="shared" si="138"/>
        <v>0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  <c r="X8863" s="3">
        <f t="shared" si="138"/>
        <v>0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  <c r="X8864" s="3">
        <f t="shared" si="138"/>
        <v>0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  <c r="X8865" s="3">
        <f t="shared" si="138"/>
        <v>0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  <c r="X8866" s="3">
        <f t="shared" si="138"/>
        <v>0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  <c r="X8867" s="3">
        <f t="shared" si="138"/>
        <v>0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  <c r="X8868" s="3">
        <f t="shared" si="138"/>
        <v>0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  <c r="X8869" s="3">
        <f t="shared" si="138"/>
        <v>0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  <c r="X8870" s="3">
        <f t="shared" si="138"/>
        <v>0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  <c r="X8871" s="3">
        <f t="shared" si="138"/>
        <v>1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  <c r="X8872" s="3">
        <f t="shared" si="138"/>
        <v>1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  <c r="X8873" s="3">
        <f t="shared" si="138"/>
        <v>1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  <c r="X8874" s="3">
        <f t="shared" si="138"/>
        <v>1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  <c r="X8875" s="3">
        <f t="shared" si="138"/>
        <v>1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  <c r="X8876" s="3">
        <f t="shared" si="138"/>
        <v>0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  <c r="X8877" s="3">
        <f t="shared" si="138"/>
        <v>0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  <c r="X8878" s="3">
        <f t="shared" si="138"/>
        <v>0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  <c r="X8879" s="3">
        <f t="shared" si="138"/>
        <v>0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  <c r="X8880" s="3">
        <f t="shared" si="138"/>
        <v>0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  <c r="X8881" s="3">
        <f t="shared" si="138"/>
        <v>0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  <c r="X8882" s="3">
        <f t="shared" si="138"/>
        <v>0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  <c r="X8883" s="3">
        <f t="shared" si="138"/>
        <v>0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  <c r="X8884" s="3">
        <f t="shared" si="138"/>
        <v>0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  <c r="X8885" s="3">
        <f t="shared" si="138"/>
        <v>0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  <c r="X8886" s="3">
        <f t="shared" si="138"/>
        <v>0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  <c r="X8887" s="3">
        <f t="shared" si="138"/>
        <v>0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  <c r="X8888" s="3">
        <f t="shared" si="138"/>
        <v>0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  <c r="X8889" s="3">
        <f t="shared" si="138"/>
        <v>0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  <c r="X8890" s="3">
        <f t="shared" si="138"/>
        <v>0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  <c r="X8891" s="3">
        <f t="shared" si="138"/>
        <v>0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  <c r="X8892" s="3">
        <f t="shared" si="138"/>
        <v>0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  <c r="X8893" s="3">
        <f t="shared" si="138"/>
        <v>1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  <c r="X8894" s="3">
        <f t="shared" si="138"/>
        <v>0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  <c r="X8895" s="3">
        <f t="shared" si="138"/>
        <v>0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  <c r="X8896" s="3">
        <f t="shared" si="138"/>
        <v>0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  <c r="X8897" s="3">
        <f t="shared" si="138"/>
        <v>0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  <c r="X8898" s="3">
        <f t="shared" ref="X8898:X8961" si="139">IF(W8898="Yes", 1,0)</f>
        <v>0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  <c r="X8899" s="3">
        <f t="shared" si="139"/>
        <v>0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  <c r="X8900" s="3">
        <f t="shared" si="139"/>
        <v>0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  <c r="X8901" s="3">
        <f t="shared" si="139"/>
        <v>0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  <c r="X8902" s="3">
        <f t="shared" si="139"/>
        <v>0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  <c r="X8903" s="3">
        <f t="shared" si="139"/>
        <v>0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  <c r="X8904" s="3">
        <f t="shared" si="139"/>
        <v>0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  <c r="X8905" s="3">
        <f t="shared" si="139"/>
        <v>0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  <c r="X8906" s="3">
        <f t="shared" si="139"/>
        <v>0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  <c r="X8907" s="3">
        <f t="shared" si="139"/>
        <v>0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  <c r="X8908" s="3">
        <f t="shared" si="139"/>
        <v>0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  <c r="X8909" s="3">
        <f t="shared" si="139"/>
        <v>0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  <c r="X8910" s="3">
        <f t="shared" si="139"/>
        <v>0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  <c r="X8911" s="3">
        <f t="shared" si="139"/>
        <v>0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  <c r="X8912" s="3">
        <f t="shared" si="139"/>
        <v>0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  <c r="X8913" s="3">
        <f t="shared" si="139"/>
        <v>0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  <c r="X8914" s="3">
        <f t="shared" si="139"/>
        <v>0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  <c r="X8915" s="3">
        <f t="shared" si="139"/>
        <v>0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  <c r="X8916" s="3">
        <f t="shared" si="139"/>
        <v>1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  <c r="X8917" s="3">
        <f t="shared" si="139"/>
        <v>1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  <c r="X8918" s="3">
        <f t="shared" si="139"/>
        <v>1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  <c r="X8919" s="3">
        <f t="shared" si="139"/>
        <v>1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  <c r="X8920" s="3">
        <f t="shared" si="139"/>
        <v>1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  <c r="X8921" s="3">
        <f t="shared" si="139"/>
        <v>0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  <c r="X8922" s="3">
        <f t="shared" si="139"/>
        <v>0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  <c r="X8923" s="3">
        <f t="shared" si="139"/>
        <v>0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  <c r="X8924" s="3">
        <f t="shared" si="139"/>
        <v>0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  <c r="X8925" s="3">
        <f t="shared" si="139"/>
        <v>0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  <c r="X8926" s="3">
        <f t="shared" si="139"/>
        <v>0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  <c r="X8927" s="3">
        <f t="shared" si="139"/>
        <v>0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  <c r="X8928" s="3">
        <f t="shared" si="139"/>
        <v>0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  <c r="X8929" s="3">
        <f t="shared" si="139"/>
        <v>0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  <c r="X8930" s="3">
        <f t="shared" si="139"/>
        <v>0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  <c r="X8931" s="3">
        <f t="shared" si="139"/>
        <v>0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  <c r="X8932" s="3">
        <f t="shared" si="139"/>
        <v>0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  <c r="X8933" s="3">
        <f t="shared" si="139"/>
        <v>0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  <c r="X8934" s="3">
        <f t="shared" si="139"/>
        <v>0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  <c r="X8935" s="3">
        <f t="shared" si="139"/>
        <v>0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  <c r="X8936" s="3">
        <f t="shared" si="139"/>
        <v>0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  <c r="X8937" s="3">
        <f t="shared" si="139"/>
        <v>0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  <c r="X8938" s="3">
        <f t="shared" si="139"/>
        <v>0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  <c r="X8939" s="3">
        <f t="shared" si="139"/>
        <v>0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  <c r="X8940" s="3">
        <f t="shared" si="139"/>
        <v>0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  <c r="X8941" s="3">
        <f t="shared" si="139"/>
        <v>0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  <c r="X8942" s="3">
        <f t="shared" si="139"/>
        <v>0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  <c r="X8943" s="3">
        <f t="shared" si="139"/>
        <v>1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  <c r="X8944" s="3">
        <f t="shared" si="139"/>
        <v>1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  <c r="X8945" s="3">
        <f t="shared" si="139"/>
        <v>0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  <c r="X8946" s="3">
        <f t="shared" si="139"/>
        <v>0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  <c r="X8947" s="3">
        <f t="shared" si="139"/>
        <v>0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  <c r="X8948" s="3">
        <f t="shared" si="139"/>
        <v>0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  <c r="X8949" s="3">
        <f t="shared" si="139"/>
        <v>0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  <c r="X8950" s="3">
        <f t="shared" si="139"/>
        <v>0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  <c r="X8951" s="3">
        <f t="shared" si="139"/>
        <v>1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  <c r="X8952" s="3">
        <f t="shared" si="139"/>
        <v>1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  <c r="X8953" s="3">
        <f t="shared" si="139"/>
        <v>1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  <c r="X8954" s="3">
        <f t="shared" si="139"/>
        <v>1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  <c r="X8955" s="3">
        <f t="shared" si="139"/>
        <v>1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  <c r="X8956" s="3">
        <f t="shared" si="139"/>
        <v>0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  <c r="X8957" s="3">
        <f t="shared" si="139"/>
        <v>0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  <c r="X8958" s="3">
        <f t="shared" si="139"/>
        <v>0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  <c r="X8959" s="3">
        <f t="shared" si="139"/>
        <v>0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  <c r="X8960" s="3">
        <f t="shared" si="139"/>
        <v>0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  <c r="X8961" s="3">
        <f t="shared" si="139"/>
        <v>0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  <c r="X8962" s="3">
        <f t="shared" ref="X8962:X9025" si="140">IF(W8962="Yes", 1,0)</f>
        <v>0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  <c r="X8963" s="3">
        <f t="shared" si="140"/>
        <v>0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  <c r="X8964" s="3">
        <f t="shared" si="140"/>
        <v>1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  <c r="X8965" s="3">
        <f t="shared" si="140"/>
        <v>1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  <c r="X8966" s="3">
        <f t="shared" si="140"/>
        <v>1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  <c r="X8967" s="3">
        <f t="shared" si="140"/>
        <v>0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  <c r="X8968" s="3">
        <f t="shared" si="140"/>
        <v>0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  <c r="X8969" s="3">
        <f t="shared" si="140"/>
        <v>0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  <c r="X8970" s="3">
        <f t="shared" si="140"/>
        <v>0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  <c r="X8971" s="3">
        <f t="shared" si="140"/>
        <v>0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  <c r="X8972" s="3">
        <f t="shared" si="140"/>
        <v>0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  <c r="X8973" s="3">
        <f t="shared" si="140"/>
        <v>0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  <c r="X8974" s="3">
        <f t="shared" si="140"/>
        <v>0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  <c r="X8975" s="3">
        <f t="shared" si="140"/>
        <v>0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  <c r="X8976" s="3">
        <f t="shared" si="140"/>
        <v>0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  <c r="X8977" s="3">
        <f t="shared" si="140"/>
        <v>0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  <c r="X8978" s="3">
        <f t="shared" si="140"/>
        <v>0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  <c r="X8979" s="3">
        <f t="shared" si="140"/>
        <v>0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  <c r="X8980" s="3">
        <f t="shared" si="140"/>
        <v>0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  <c r="X8981" s="3">
        <f t="shared" si="140"/>
        <v>0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  <c r="X8982" s="3">
        <f t="shared" si="140"/>
        <v>0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  <c r="X8983" s="3">
        <f t="shared" si="140"/>
        <v>0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  <c r="X8984" s="3">
        <f t="shared" si="140"/>
        <v>0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  <c r="X8985" s="3">
        <f t="shared" si="140"/>
        <v>0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  <c r="X8986" s="3">
        <f t="shared" si="140"/>
        <v>0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  <c r="X8987" s="3">
        <f t="shared" si="140"/>
        <v>0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  <c r="X8988" s="3">
        <f t="shared" si="140"/>
        <v>0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  <c r="X8989" s="3">
        <f t="shared" si="140"/>
        <v>0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  <c r="X8990" s="3">
        <f t="shared" si="140"/>
        <v>0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  <c r="X8991" s="3">
        <f t="shared" si="140"/>
        <v>0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  <c r="X8992" s="3">
        <f t="shared" si="140"/>
        <v>0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  <c r="X8993" s="3">
        <f t="shared" si="140"/>
        <v>0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  <c r="X8994" s="3">
        <f t="shared" si="140"/>
        <v>0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  <c r="X8995" s="3">
        <f t="shared" si="140"/>
        <v>0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  <c r="X8996" s="3">
        <f t="shared" si="140"/>
        <v>0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  <c r="X8997" s="3">
        <f t="shared" si="140"/>
        <v>0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  <c r="X8998" s="3">
        <f t="shared" si="140"/>
        <v>0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  <c r="X8999" s="3">
        <f t="shared" si="140"/>
        <v>0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  <c r="X9000" s="3">
        <f t="shared" si="140"/>
        <v>0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  <c r="X9001" s="3">
        <f t="shared" si="140"/>
        <v>0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  <c r="X9002" s="3">
        <f t="shared" si="140"/>
        <v>0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  <c r="X9003" s="3">
        <f t="shared" si="140"/>
        <v>0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  <c r="X9004" s="3">
        <f t="shared" si="140"/>
        <v>0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  <c r="X9005" s="3">
        <f t="shared" si="140"/>
        <v>0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  <c r="X9006" s="3">
        <f t="shared" si="140"/>
        <v>0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  <c r="X9007" s="3">
        <f t="shared" si="140"/>
        <v>1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  <c r="X9008" s="3">
        <f t="shared" si="140"/>
        <v>1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  <c r="X9009" s="3">
        <f t="shared" si="140"/>
        <v>1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  <c r="X9010" s="3">
        <f t="shared" si="140"/>
        <v>1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  <c r="X9011" s="3">
        <f t="shared" si="140"/>
        <v>0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  <c r="X9012" s="3">
        <f t="shared" si="140"/>
        <v>0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  <c r="X9013" s="3">
        <f t="shared" si="140"/>
        <v>0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  <c r="X9014" s="3">
        <f t="shared" si="140"/>
        <v>0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  <c r="X9015" s="3">
        <f t="shared" si="140"/>
        <v>1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  <c r="X9016" s="3">
        <f t="shared" si="140"/>
        <v>1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  <c r="X9017" s="3">
        <f t="shared" si="140"/>
        <v>0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  <c r="X9018" s="3">
        <f t="shared" si="140"/>
        <v>0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  <c r="X9019" s="3">
        <f t="shared" si="140"/>
        <v>0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  <c r="X9020" s="3">
        <f t="shared" si="140"/>
        <v>0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  <c r="X9021" s="3">
        <f t="shared" si="140"/>
        <v>0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  <c r="X9022" s="3">
        <f t="shared" si="140"/>
        <v>0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  <c r="X9023" s="3">
        <f t="shared" si="140"/>
        <v>0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  <c r="X9024" s="3">
        <f t="shared" si="140"/>
        <v>0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  <c r="X9025" s="3">
        <f t="shared" si="140"/>
        <v>0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  <c r="X9026" s="3">
        <f t="shared" ref="X9026:X9089" si="141">IF(W9026="Yes", 1,0)</f>
        <v>0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  <c r="X9027" s="3">
        <f t="shared" si="141"/>
        <v>0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  <c r="X9028" s="3">
        <f t="shared" si="141"/>
        <v>0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  <c r="X9029" s="3">
        <f t="shared" si="141"/>
        <v>0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  <c r="X9030" s="3">
        <f t="shared" si="141"/>
        <v>0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  <c r="X9031" s="3">
        <f t="shared" si="141"/>
        <v>0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  <c r="X9032" s="3">
        <f t="shared" si="141"/>
        <v>0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  <c r="X9033" s="3">
        <f t="shared" si="141"/>
        <v>0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  <c r="X9034" s="3">
        <f t="shared" si="141"/>
        <v>0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  <c r="X9035" s="3">
        <f t="shared" si="141"/>
        <v>0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  <c r="X9036" s="3">
        <f t="shared" si="141"/>
        <v>1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  <c r="X9037" s="3">
        <f t="shared" si="141"/>
        <v>1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  <c r="X9038" s="3">
        <f t="shared" si="141"/>
        <v>0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  <c r="X9039" s="3">
        <f t="shared" si="141"/>
        <v>0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  <c r="X9040" s="3">
        <f t="shared" si="141"/>
        <v>0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  <c r="X9041" s="3">
        <f t="shared" si="141"/>
        <v>0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  <c r="X9042" s="3">
        <f t="shared" si="141"/>
        <v>0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  <c r="X9043" s="3">
        <f t="shared" si="141"/>
        <v>0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  <c r="X9044" s="3">
        <f t="shared" si="141"/>
        <v>0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  <c r="X9045" s="3">
        <f t="shared" si="141"/>
        <v>0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  <c r="X9046" s="3">
        <f t="shared" si="141"/>
        <v>0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  <c r="X9047" s="3">
        <f t="shared" si="141"/>
        <v>0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  <c r="X9048" s="3">
        <f t="shared" si="141"/>
        <v>0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  <c r="X9049" s="3">
        <f t="shared" si="141"/>
        <v>0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  <c r="X9050" s="3">
        <f t="shared" si="141"/>
        <v>0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  <c r="X9051" s="3">
        <f t="shared" si="141"/>
        <v>0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  <c r="X9052" s="3">
        <f t="shared" si="141"/>
        <v>0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  <c r="X9053" s="3">
        <f t="shared" si="141"/>
        <v>0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  <c r="X9054" s="3">
        <f t="shared" si="141"/>
        <v>0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  <c r="X9055" s="3">
        <f t="shared" si="141"/>
        <v>0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  <c r="X9056" s="3">
        <f t="shared" si="141"/>
        <v>0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  <c r="X9057" s="3">
        <f t="shared" si="141"/>
        <v>0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  <c r="X9058" s="3">
        <f t="shared" si="141"/>
        <v>0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  <c r="X9059" s="3">
        <f t="shared" si="141"/>
        <v>0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  <c r="X9060" s="3">
        <f t="shared" si="141"/>
        <v>0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  <c r="X9061" s="3">
        <f t="shared" si="141"/>
        <v>0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  <c r="X9062" s="3">
        <f t="shared" si="141"/>
        <v>0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  <c r="X9063" s="3">
        <f t="shared" si="141"/>
        <v>0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  <c r="X9064" s="3">
        <f t="shared" si="141"/>
        <v>0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  <c r="X9065" s="3">
        <f t="shared" si="141"/>
        <v>0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  <c r="X9066" s="3">
        <f t="shared" si="141"/>
        <v>0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  <c r="X9067" s="3">
        <f t="shared" si="141"/>
        <v>0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  <c r="X9068" s="3">
        <f t="shared" si="141"/>
        <v>0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  <c r="X9069" s="3">
        <f t="shared" si="141"/>
        <v>1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  <c r="X9070" s="3">
        <f t="shared" si="141"/>
        <v>0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  <c r="X9071" s="3">
        <f t="shared" si="141"/>
        <v>0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  <c r="X9072" s="3">
        <f t="shared" si="141"/>
        <v>0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  <c r="X9073" s="3">
        <f t="shared" si="141"/>
        <v>0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  <c r="X9074" s="3">
        <f t="shared" si="141"/>
        <v>0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  <c r="X9075" s="3">
        <f t="shared" si="141"/>
        <v>0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  <c r="X9076" s="3">
        <f t="shared" si="141"/>
        <v>0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  <c r="X9077" s="3">
        <f t="shared" si="141"/>
        <v>0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  <c r="X9078" s="3">
        <f t="shared" si="141"/>
        <v>0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  <c r="X9079" s="3">
        <f t="shared" si="141"/>
        <v>0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  <c r="X9080" s="3">
        <f t="shared" si="141"/>
        <v>0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  <c r="X9081" s="3">
        <f t="shared" si="141"/>
        <v>0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  <c r="X9082" s="3">
        <f t="shared" si="141"/>
        <v>1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  <c r="X9083" s="3">
        <f t="shared" si="141"/>
        <v>1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  <c r="X9084" s="3">
        <f t="shared" si="141"/>
        <v>0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  <c r="X9085" s="3">
        <f t="shared" si="141"/>
        <v>0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  <c r="X9086" s="3">
        <f t="shared" si="141"/>
        <v>0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  <c r="X9087" s="3">
        <f t="shared" si="141"/>
        <v>0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  <c r="X9088" s="3">
        <f t="shared" si="141"/>
        <v>0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  <c r="X9089" s="3">
        <f t="shared" si="141"/>
        <v>0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  <c r="X9090" s="3">
        <f t="shared" ref="X9090:X9153" si="142">IF(W9090="Yes", 1,0)</f>
        <v>0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  <c r="X9091" s="3">
        <f t="shared" si="142"/>
        <v>0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  <c r="X9092" s="3">
        <f t="shared" si="142"/>
        <v>0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  <c r="X9093" s="3">
        <f t="shared" si="142"/>
        <v>0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  <c r="X9094" s="3">
        <f t="shared" si="142"/>
        <v>0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  <c r="X9095" s="3">
        <f t="shared" si="142"/>
        <v>0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  <c r="X9096" s="3">
        <f t="shared" si="142"/>
        <v>0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  <c r="X9097" s="3">
        <f t="shared" si="142"/>
        <v>0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  <c r="X9098" s="3">
        <f t="shared" si="142"/>
        <v>0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  <c r="X9099" s="3">
        <f t="shared" si="142"/>
        <v>0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  <c r="X9100" s="3">
        <f t="shared" si="142"/>
        <v>0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  <c r="X9101" s="3">
        <f t="shared" si="142"/>
        <v>0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  <c r="X9102" s="3">
        <f t="shared" si="142"/>
        <v>0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  <c r="X9103" s="3">
        <f t="shared" si="142"/>
        <v>0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  <c r="X9104" s="3">
        <f t="shared" si="142"/>
        <v>0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  <c r="X9105" s="3">
        <f t="shared" si="142"/>
        <v>0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  <c r="X9106" s="3">
        <f t="shared" si="142"/>
        <v>0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  <c r="X9107" s="3">
        <f t="shared" si="142"/>
        <v>0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  <c r="X9108" s="3">
        <f t="shared" si="142"/>
        <v>0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  <c r="X9109" s="3">
        <f t="shared" si="142"/>
        <v>1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  <c r="X9110" s="3">
        <f t="shared" si="142"/>
        <v>1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  <c r="X9111" s="3">
        <f t="shared" si="142"/>
        <v>1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  <c r="X9112" s="3">
        <f t="shared" si="142"/>
        <v>0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  <c r="X9113" s="3">
        <f t="shared" si="142"/>
        <v>0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  <c r="X9114" s="3">
        <f t="shared" si="142"/>
        <v>0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  <c r="X9115" s="3">
        <f t="shared" si="142"/>
        <v>0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  <c r="X9116" s="3">
        <f t="shared" si="142"/>
        <v>0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  <c r="X9117" s="3">
        <f t="shared" si="142"/>
        <v>0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  <c r="X9118" s="3">
        <f t="shared" si="142"/>
        <v>0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  <c r="X9119" s="3">
        <f t="shared" si="142"/>
        <v>0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  <c r="X9120" s="3">
        <f t="shared" si="142"/>
        <v>0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  <c r="X9121" s="3">
        <f t="shared" si="142"/>
        <v>0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  <c r="X9122" s="3">
        <f t="shared" si="142"/>
        <v>0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  <c r="X9123" s="3">
        <f t="shared" si="142"/>
        <v>1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  <c r="X9124" s="3">
        <f t="shared" si="142"/>
        <v>0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  <c r="X9125" s="3">
        <f t="shared" si="142"/>
        <v>0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  <c r="X9126" s="3">
        <f t="shared" si="142"/>
        <v>0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  <c r="X9127" s="3">
        <f t="shared" si="142"/>
        <v>0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  <c r="X9128" s="3">
        <f t="shared" si="142"/>
        <v>0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  <c r="X9129" s="3">
        <f t="shared" si="142"/>
        <v>0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  <c r="X9130" s="3">
        <f t="shared" si="142"/>
        <v>0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  <c r="X9131" s="3">
        <f t="shared" si="142"/>
        <v>0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  <c r="X9132" s="3">
        <f t="shared" si="142"/>
        <v>0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  <c r="X9133" s="3">
        <f t="shared" si="142"/>
        <v>0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  <c r="X9134" s="3">
        <f t="shared" si="142"/>
        <v>0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  <c r="X9135" s="3">
        <f t="shared" si="142"/>
        <v>0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  <c r="X9136" s="3">
        <f t="shared" si="142"/>
        <v>0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  <c r="X9137" s="3">
        <f t="shared" si="142"/>
        <v>0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  <c r="X9138" s="3">
        <f t="shared" si="142"/>
        <v>0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  <c r="X9139" s="3">
        <f t="shared" si="142"/>
        <v>0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  <c r="X9140" s="3">
        <f t="shared" si="142"/>
        <v>0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  <c r="X9141" s="3">
        <f t="shared" si="142"/>
        <v>0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  <c r="X9142" s="3">
        <f t="shared" si="142"/>
        <v>0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  <c r="X9143" s="3">
        <f t="shared" si="142"/>
        <v>0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  <c r="X9144" s="3">
        <f t="shared" si="142"/>
        <v>0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  <c r="X9145" s="3">
        <f t="shared" si="142"/>
        <v>0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  <c r="X9146" s="3">
        <f t="shared" si="142"/>
        <v>0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  <c r="X9147" s="3">
        <f t="shared" si="142"/>
        <v>0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  <c r="X9148" s="3">
        <f t="shared" si="142"/>
        <v>0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  <c r="X9149" s="3">
        <f t="shared" si="142"/>
        <v>0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  <c r="X9150" s="3">
        <f t="shared" si="142"/>
        <v>0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  <c r="X9151" s="3">
        <f t="shared" si="142"/>
        <v>0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  <c r="X9152" s="3">
        <f t="shared" si="142"/>
        <v>0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  <c r="X9153" s="3">
        <f t="shared" si="142"/>
        <v>0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  <c r="X9154" s="3">
        <f t="shared" ref="X9154:X9217" si="143">IF(W9154="Yes", 1,0)</f>
        <v>0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  <c r="X9155" s="3">
        <f t="shared" si="143"/>
        <v>0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  <c r="X9156" s="3">
        <f t="shared" si="143"/>
        <v>0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  <c r="X9157" s="3">
        <f t="shared" si="143"/>
        <v>0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  <c r="X9158" s="3">
        <f t="shared" si="143"/>
        <v>0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  <c r="X9159" s="3">
        <f t="shared" si="143"/>
        <v>0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  <c r="X9160" s="3">
        <f t="shared" si="143"/>
        <v>0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  <c r="X9161" s="3">
        <f t="shared" si="143"/>
        <v>0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  <c r="X9162" s="3">
        <f t="shared" si="143"/>
        <v>0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  <c r="X9163" s="3">
        <f t="shared" si="143"/>
        <v>0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  <c r="X9164" s="3">
        <f t="shared" si="143"/>
        <v>0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  <c r="X9165" s="3">
        <f t="shared" si="143"/>
        <v>0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  <c r="X9166" s="3">
        <f t="shared" si="143"/>
        <v>0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  <c r="X9167" s="3">
        <f t="shared" si="143"/>
        <v>0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  <c r="X9168" s="3">
        <f t="shared" si="143"/>
        <v>0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  <c r="X9169" s="3">
        <f t="shared" si="143"/>
        <v>0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  <c r="X9170" s="3">
        <f t="shared" si="143"/>
        <v>0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  <c r="X9171" s="3">
        <f t="shared" si="143"/>
        <v>0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  <c r="X9172" s="3">
        <f t="shared" si="143"/>
        <v>0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  <c r="X9173" s="3">
        <f t="shared" si="143"/>
        <v>0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  <c r="X9174" s="3">
        <f t="shared" si="143"/>
        <v>0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  <c r="X9175" s="3">
        <f t="shared" si="143"/>
        <v>0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  <c r="X9176" s="3">
        <f t="shared" si="143"/>
        <v>0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  <c r="X9177" s="3">
        <f t="shared" si="143"/>
        <v>0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  <c r="X9178" s="3">
        <f t="shared" si="143"/>
        <v>0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  <c r="X9179" s="3">
        <f t="shared" si="143"/>
        <v>0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  <c r="X9180" s="3">
        <f t="shared" si="143"/>
        <v>0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  <c r="X9181" s="3">
        <f t="shared" si="143"/>
        <v>0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  <c r="X9182" s="3">
        <f t="shared" si="143"/>
        <v>0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  <c r="X9183" s="3">
        <f t="shared" si="143"/>
        <v>0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  <c r="X9184" s="3">
        <f t="shared" si="143"/>
        <v>0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  <c r="X9185" s="3">
        <f t="shared" si="143"/>
        <v>0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  <c r="X9186" s="3">
        <f t="shared" si="143"/>
        <v>0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  <c r="X9187" s="3">
        <f t="shared" si="143"/>
        <v>0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  <c r="X9188" s="3">
        <f t="shared" si="143"/>
        <v>0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  <c r="X9189" s="3">
        <f t="shared" si="143"/>
        <v>0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  <c r="X9190" s="3">
        <f t="shared" si="143"/>
        <v>0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  <c r="X9191" s="3">
        <f t="shared" si="143"/>
        <v>0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  <c r="X9192" s="3">
        <f t="shared" si="143"/>
        <v>0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  <c r="X9193" s="3">
        <f t="shared" si="143"/>
        <v>0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  <c r="X9194" s="3">
        <f t="shared" si="143"/>
        <v>0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  <c r="X9195" s="3">
        <f t="shared" si="143"/>
        <v>0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  <c r="X9196" s="3">
        <f t="shared" si="143"/>
        <v>0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  <c r="X9197" s="3">
        <f t="shared" si="143"/>
        <v>0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  <c r="X9198" s="3">
        <f t="shared" si="143"/>
        <v>0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  <c r="X9199" s="3">
        <f t="shared" si="143"/>
        <v>0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  <c r="X9200" s="3">
        <f t="shared" si="143"/>
        <v>0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  <c r="X9201" s="3">
        <f t="shared" si="143"/>
        <v>0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  <c r="X9202" s="3">
        <f t="shared" si="143"/>
        <v>0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  <c r="X9203" s="3">
        <f t="shared" si="143"/>
        <v>0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  <c r="X9204" s="3">
        <f t="shared" si="143"/>
        <v>0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  <c r="X9205" s="3">
        <f t="shared" si="143"/>
        <v>0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  <c r="X9206" s="3">
        <f t="shared" si="143"/>
        <v>1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  <c r="X9207" s="3">
        <f t="shared" si="143"/>
        <v>0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  <c r="X9208" s="3">
        <f t="shared" si="143"/>
        <v>0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  <c r="X9209" s="3">
        <f t="shared" si="143"/>
        <v>0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  <c r="X9210" s="3">
        <f t="shared" si="143"/>
        <v>0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  <c r="X9211" s="3">
        <f t="shared" si="143"/>
        <v>0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  <c r="X9212" s="3">
        <f t="shared" si="143"/>
        <v>0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  <c r="X9213" s="3">
        <f t="shared" si="143"/>
        <v>0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  <c r="X9214" s="3">
        <f t="shared" si="143"/>
        <v>0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  <c r="X9215" s="3">
        <f t="shared" si="143"/>
        <v>0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  <c r="X9216" s="3">
        <f t="shared" si="143"/>
        <v>0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  <c r="X9217" s="3">
        <f t="shared" si="143"/>
        <v>0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  <c r="X9218" s="3">
        <f t="shared" ref="X9218:X9281" si="144">IF(W9218="Yes", 1,0)</f>
        <v>0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  <c r="X9219" s="3">
        <f t="shared" si="144"/>
        <v>0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  <c r="X9220" s="3">
        <f t="shared" si="144"/>
        <v>0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  <c r="X9221" s="3">
        <f t="shared" si="144"/>
        <v>0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  <c r="X9222" s="3">
        <f t="shared" si="144"/>
        <v>0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  <c r="X9223" s="3">
        <f t="shared" si="144"/>
        <v>0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  <c r="X9224" s="3">
        <f t="shared" si="144"/>
        <v>0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  <c r="X9225" s="3">
        <f t="shared" si="144"/>
        <v>0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  <c r="X9226" s="3">
        <f t="shared" si="144"/>
        <v>0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  <c r="X9227" s="3">
        <f t="shared" si="144"/>
        <v>0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  <c r="X9228" s="3">
        <f t="shared" si="144"/>
        <v>0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  <c r="X9229" s="3">
        <f t="shared" si="144"/>
        <v>0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  <c r="X9230" s="3">
        <f t="shared" si="144"/>
        <v>0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  <c r="X9231" s="3">
        <f t="shared" si="144"/>
        <v>0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  <c r="X9232" s="3">
        <f t="shared" si="144"/>
        <v>0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  <c r="X9233" s="3">
        <f t="shared" si="144"/>
        <v>0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  <c r="X9234" s="3">
        <f t="shared" si="144"/>
        <v>1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  <c r="X9235" s="3">
        <f t="shared" si="144"/>
        <v>1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  <c r="X9236" s="3">
        <f t="shared" si="144"/>
        <v>1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  <c r="X9237" s="3">
        <f t="shared" si="144"/>
        <v>1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  <c r="X9238" s="3">
        <f t="shared" si="144"/>
        <v>1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  <c r="X9239" s="3">
        <f t="shared" si="144"/>
        <v>1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  <c r="X9240" s="3">
        <f t="shared" si="144"/>
        <v>0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  <c r="X9241" s="3">
        <f t="shared" si="144"/>
        <v>0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  <c r="X9242" s="3">
        <f t="shared" si="144"/>
        <v>0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  <c r="X9243" s="3">
        <f t="shared" si="144"/>
        <v>0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  <c r="X9244" s="3">
        <f t="shared" si="144"/>
        <v>0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  <c r="X9245" s="3">
        <f t="shared" si="144"/>
        <v>0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  <c r="X9246" s="3">
        <f t="shared" si="144"/>
        <v>0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  <c r="X9247" s="3">
        <f t="shared" si="144"/>
        <v>0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  <c r="X9248" s="3">
        <f t="shared" si="144"/>
        <v>0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  <c r="X9249" s="3">
        <f t="shared" si="144"/>
        <v>0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  <c r="X9250" s="3">
        <f t="shared" si="144"/>
        <v>0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  <c r="X9251" s="3">
        <f t="shared" si="144"/>
        <v>0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  <c r="X9252" s="3">
        <f t="shared" si="144"/>
        <v>0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  <c r="X9253" s="3">
        <f t="shared" si="144"/>
        <v>1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  <c r="X9254" s="3">
        <f t="shared" si="144"/>
        <v>0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  <c r="X9255" s="3">
        <f t="shared" si="144"/>
        <v>0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  <c r="X9256" s="3">
        <f t="shared" si="144"/>
        <v>0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  <c r="X9257" s="3">
        <f t="shared" si="144"/>
        <v>0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  <c r="X9258" s="3">
        <f t="shared" si="144"/>
        <v>0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  <c r="X9259" s="3">
        <f t="shared" si="144"/>
        <v>0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  <c r="X9260" s="3">
        <f t="shared" si="144"/>
        <v>0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  <c r="X9261" s="3">
        <f t="shared" si="144"/>
        <v>0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  <c r="X9262" s="3">
        <f t="shared" si="144"/>
        <v>0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  <c r="X9263" s="3">
        <f t="shared" si="144"/>
        <v>0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  <c r="X9264" s="3">
        <f t="shared" si="144"/>
        <v>0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  <c r="X9265" s="3">
        <f t="shared" si="144"/>
        <v>0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  <c r="X9266" s="3">
        <f t="shared" si="144"/>
        <v>0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  <c r="X9267" s="3">
        <f t="shared" si="144"/>
        <v>0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  <c r="X9268" s="3">
        <f t="shared" si="144"/>
        <v>0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  <c r="X9269" s="3">
        <f t="shared" si="144"/>
        <v>0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  <c r="X9270" s="3">
        <f t="shared" si="144"/>
        <v>0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  <c r="X9271" s="3">
        <f t="shared" si="144"/>
        <v>0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  <c r="X9272" s="3">
        <f t="shared" si="144"/>
        <v>0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  <c r="X9273" s="3">
        <f t="shared" si="144"/>
        <v>0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  <c r="X9274" s="3">
        <f t="shared" si="144"/>
        <v>0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  <c r="X9275" s="3">
        <f t="shared" si="144"/>
        <v>0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  <c r="X9276" s="3">
        <f t="shared" si="144"/>
        <v>0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  <c r="X9277" s="3">
        <f t="shared" si="144"/>
        <v>0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  <c r="X9278" s="3">
        <f t="shared" si="144"/>
        <v>0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  <c r="X9279" s="3">
        <f t="shared" si="144"/>
        <v>0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  <c r="X9280" s="3">
        <f t="shared" si="144"/>
        <v>0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  <c r="X9281" s="3">
        <f t="shared" si="144"/>
        <v>0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  <c r="X9282" s="3">
        <f t="shared" ref="X9282:X9345" si="145">IF(W9282="Yes", 1,0)</f>
        <v>0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  <c r="X9283" s="3">
        <f t="shared" si="145"/>
        <v>0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  <c r="X9284" s="3">
        <f t="shared" si="145"/>
        <v>0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  <c r="X9285" s="3">
        <f t="shared" si="145"/>
        <v>0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  <c r="X9286" s="3">
        <f t="shared" si="145"/>
        <v>0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  <c r="X9287" s="3">
        <f t="shared" si="145"/>
        <v>0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  <c r="X9288" s="3">
        <f t="shared" si="145"/>
        <v>0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  <c r="X9289" s="3">
        <f t="shared" si="145"/>
        <v>0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  <c r="X9290" s="3">
        <f t="shared" si="145"/>
        <v>0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  <c r="X9291" s="3">
        <f t="shared" si="145"/>
        <v>0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  <c r="X9292" s="3">
        <f t="shared" si="145"/>
        <v>0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  <c r="X9293" s="3">
        <f t="shared" si="145"/>
        <v>0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  <c r="X9294" s="3">
        <f t="shared" si="145"/>
        <v>0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  <c r="X9295" s="3">
        <f t="shared" si="145"/>
        <v>0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  <c r="X9296" s="3">
        <f t="shared" si="145"/>
        <v>0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  <c r="X9297" s="3">
        <f t="shared" si="145"/>
        <v>0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  <c r="X9298" s="3">
        <f t="shared" si="145"/>
        <v>0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  <c r="X9299" s="3">
        <f t="shared" si="145"/>
        <v>0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  <c r="X9300" s="3">
        <f t="shared" si="145"/>
        <v>0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  <c r="X9301" s="3">
        <f t="shared" si="145"/>
        <v>0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  <c r="X9302" s="3">
        <f t="shared" si="145"/>
        <v>0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  <c r="X9303" s="3">
        <f t="shared" si="145"/>
        <v>0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  <c r="X9304" s="3">
        <f t="shared" si="145"/>
        <v>0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  <c r="X9305" s="3">
        <f t="shared" si="145"/>
        <v>0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  <c r="X9306" s="3">
        <f t="shared" si="145"/>
        <v>0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  <c r="X9307" s="3">
        <f t="shared" si="145"/>
        <v>0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  <c r="X9308" s="3">
        <f t="shared" si="145"/>
        <v>0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  <c r="X9309" s="3">
        <f t="shared" si="145"/>
        <v>0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  <c r="X9310" s="3">
        <f t="shared" si="145"/>
        <v>0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  <c r="X9311" s="3">
        <f t="shared" si="145"/>
        <v>0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  <c r="X9312" s="3">
        <f t="shared" si="145"/>
        <v>0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  <c r="X9313" s="3">
        <f t="shared" si="145"/>
        <v>0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  <c r="X9314" s="3">
        <f t="shared" si="145"/>
        <v>0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  <c r="X9315" s="3">
        <f t="shared" si="145"/>
        <v>1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  <c r="X9316" s="3">
        <f t="shared" si="145"/>
        <v>1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  <c r="X9317" s="3">
        <f t="shared" si="145"/>
        <v>0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  <c r="X9318" s="3">
        <f t="shared" si="145"/>
        <v>0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  <c r="X9319" s="3">
        <f t="shared" si="145"/>
        <v>0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  <c r="X9320" s="3">
        <f t="shared" si="145"/>
        <v>0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  <c r="X9321" s="3">
        <f t="shared" si="145"/>
        <v>0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  <c r="X9322" s="3">
        <f t="shared" si="145"/>
        <v>0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  <c r="X9323" s="3">
        <f t="shared" si="145"/>
        <v>0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  <c r="X9324" s="3">
        <f t="shared" si="145"/>
        <v>0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  <c r="X9325" s="3">
        <f t="shared" si="145"/>
        <v>1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  <c r="X9326" s="3">
        <f t="shared" si="145"/>
        <v>1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  <c r="X9327" s="3">
        <f t="shared" si="145"/>
        <v>1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  <c r="X9328" s="3">
        <f t="shared" si="145"/>
        <v>0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  <c r="X9329" s="3">
        <f t="shared" si="145"/>
        <v>0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  <c r="X9330" s="3">
        <f t="shared" si="145"/>
        <v>0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  <c r="X9331" s="3">
        <f t="shared" si="145"/>
        <v>0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  <c r="X9332" s="3">
        <f t="shared" si="145"/>
        <v>0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  <c r="X9333" s="3">
        <f t="shared" si="145"/>
        <v>0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  <c r="X9334" s="3">
        <f t="shared" si="145"/>
        <v>0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  <c r="X9335" s="3">
        <f t="shared" si="145"/>
        <v>0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  <c r="X9336" s="3">
        <f t="shared" si="145"/>
        <v>0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  <c r="X9337" s="3">
        <f t="shared" si="145"/>
        <v>0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  <c r="X9338" s="3">
        <f t="shared" si="145"/>
        <v>0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  <c r="X9339" s="3">
        <f t="shared" si="145"/>
        <v>0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  <c r="X9340" s="3">
        <f t="shared" si="145"/>
        <v>0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  <c r="X9341" s="3">
        <f t="shared" si="145"/>
        <v>0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  <c r="X9342" s="3">
        <f t="shared" si="145"/>
        <v>0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  <c r="X9343" s="3">
        <f t="shared" si="145"/>
        <v>0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  <c r="X9344" s="3">
        <f t="shared" si="145"/>
        <v>0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  <c r="X9345" s="3">
        <f t="shared" si="145"/>
        <v>1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  <c r="X9346" s="3">
        <f t="shared" ref="X9346:X9409" si="146">IF(W9346="Yes", 1,0)</f>
        <v>1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  <c r="X9347" s="3">
        <f t="shared" si="146"/>
        <v>1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  <c r="X9348" s="3">
        <f t="shared" si="146"/>
        <v>1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  <c r="X9349" s="3">
        <f t="shared" si="146"/>
        <v>1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  <c r="X9350" s="3">
        <f t="shared" si="146"/>
        <v>0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  <c r="X9351" s="3">
        <f t="shared" si="146"/>
        <v>0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  <c r="X9352" s="3">
        <f t="shared" si="146"/>
        <v>0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  <c r="X9353" s="3">
        <f t="shared" si="146"/>
        <v>0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  <c r="X9354" s="3">
        <f t="shared" si="146"/>
        <v>0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  <c r="X9355" s="3">
        <f t="shared" si="146"/>
        <v>0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  <c r="X9356" s="3">
        <f t="shared" si="146"/>
        <v>0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  <c r="X9357" s="3">
        <f t="shared" si="146"/>
        <v>0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  <c r="X9358" s="3">
        <f t="shared" si="146"/>
        <v>0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  <c r="X9359" s="3">
        <f t="shared" si="146"/>
        <v>0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  <c r="X9360" s="3">
        <f t="shared" si="146"/>
        <v>0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  <c r="X9361" s="3">
        <f t="shared" si="146"/>
        <v>0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  <c r="X9362" s="3">
        <f t="shared" si="146"/>
        <v>0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  <c r="X9363" s="3">
        <f t="shared" si="146"/>
        <v>0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  <c r="X9364" s="3">
        <f t="shared" si="146"/>
        <v>0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  <c r="X9365" s="3">
        <f t="shared" si="146"/>
        <v>0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  <c r="X9366" s="3">
        <f t="shared" si="146"/>
        <v>0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  <c r="X9367" s="3">
        <f t="shared" si="146"/>
        <v>0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  <c r="X9368" s="3">
        <f t="shared" si="146"/>
        <v>0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  <c r="X9369" s="3">
        <f t="shared" si="146"/>
        <v>0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  <c r="X9370" s="3">
        <f t="shared" si="146"/>
        <v>0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  <c r="X9371" s="3">
        <f t="shared" si="146"/>
        <v>0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  <c r="X9372" s="3">
        <f t="shared" si="146"/>
        <v>0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  <c r="X9373" s="3">
        <f t="shared" si="146"/>
        <v>0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  <c r="X9374" s="3">
        <f t="shared" si="146"/>
        <v>0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  <c r="X9375" s="3">
        <f t="shared" si="146"/>
        <v>0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  <c r="X9376" s="3">
        <f t="shared" si="146"/>
        <v>0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  <c r="X9377" s="3">
        <f t="shared" si="146"/>
        <v>0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  <c r="X9378" s="3">
        <f t="shared" si="146"/>
        <v>0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  <c r="X9379" s="3">
        <f t="shared" si="146"/>
        <v>0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  <c r="X9380" s="3">
        <f t="shared" si="146"/>
        <v>0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  <c r="X9381" s="3">
        <f t="shared" si="146"/>
        <v>0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  <c r="X9382" s="3">
        <f t="shared" si="146"/>
        <v>0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  <c r="X9383" s="3">
        <f t="shared" si="146"/>
        <v>0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  <c r="X9384" s="3">
        <f t="shared" si="146"/>
        <v>0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  <c r="X9385" s="3">
        <f t="shared" si="146"/>
        <v>0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  <c r="X9386" s="3">
        <f t="shared" si="146"/>
        <v>0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  <c r="X9387" s="3">
        <f t="shared" si="146"/>
        <v>0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  <c r="X9388" s="3">
        <f t="shared" si="146"/>
        <v>0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  <c r="X9389" s="3">
        <f t="shared" si="146"/>
        <v>0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  <c r="X9390" s="3">
        <f t="shared" si="146"/>
        <v>0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  <c r="X9391" s="3">
        <f t="shared" si="146"/>
        <v>0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  <c r="X9392" s="3">
        <f t="shared" si="146"/>
        <v>0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  <c r="X9393" s="3">
        <f t="shared" si="146"/>
        <v>0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  <c r="X9394" s="3">
        <f t="shared" si="146"/>
        <v>0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  <c r="X9395" s="3">
        <f t="shared" si="146"/>
        <v>0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  <c r="X9396" s="3">
        <f t="shared" si="146"/>
        <v>0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  <c r="X9397" s="3">
        <f t="shared" si="146"/>
        <v>0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  <c r="X9398" s="3">
        <f t="shared" si="146"/>
        <v>0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  <c r="X9399" s="3">
        <f t="shared" si="146"/>
        <v>0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  <c r="X9400" s="3">
        <f t="shared" si="146"/>
        <v>0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  <c r="X9401" s="3">
        <f t="shared" si="146"/>
        <v>0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  <c r="X9402" s="3">
        <f t="shared" si="146"/>
        <v>0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  <c r="X9403" s="3">
        <f t="shared" si="146"/>
        <v>0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  <c r="X9404" s="3">
        <f t="shared" si="146"/>
        <v>0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  <c r="X9405" s="3">
        <f t="shared" si="146"/>
        <v>0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  <c r="X9406" s="3">
        <f t="shared" si="146"/>
        <v>0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  <c r="X9407" s="3">
        <f t="shared" si="146"/>
        <v>0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  <c r="X9408" s="3">
        <f t="shared" si="146"/>
        <v>0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  <c r="X9409" s="3">
        <f t="shared" si="146"/>
        <v>0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  <c r="X9410" s="3">
        <f t="shared" ref="X9410:X9473" si="147">IF(W9410="Yes", 1,0)</f>
        <v>0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  <c r="X9411" s="3">
        <f t="shared" si="147"/>
        <v>0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  <c r="X9412" s="3">
        <f t="shared" si="147"/>
        <v>0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  <c r="X9413" s="3">
        <f t="shared" si="147"/>
        <v>0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  <c r="X9414" s="3">
        <f t="shared" si="147"/>
        <v>0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  <c r="X9415" s="3">
        <f t="shared" si="147"/>
        <v>0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  <c r="X9416" s="3">
        <f t="shared" si="147"/>
        <v>0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  <c r="X9417" s="3">
        <f t="shared" si="147"/>
        <v>0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  <c r="X9418" s="3">
        <f t="shared" si="147"/>
        <v>0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  <c r="X9419" s="3">
        <f t="shared" si="147"/>
        <v>0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  <c r="X9420" s="3">
        <f t="shared" si="147"/>
        <v>0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  <c r="X9421" s="3">
        <f t="shared" si="147"/>
        <v>0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  <c r="X9422" s="3">
        <f t="shared" si="147"/>
        <v>0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  <c r="X9423" s="3">
        <f t="shared" si="147"/>
        <v>0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  <c r="X9424" s="3">
        <f t="shared" si="147"/>
        <v>0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  <c r="X9425" s="3">
        <f t="shared" si="147"/>
        <v>0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  <c r="X9426" s="3">
        <f t="shared" si="147"/>
        <v>0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  <c r="X9427" s="3">
        <f t="shared" si="147"/>
        <v>0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  <c r="X9428" s="3">
        <f t="shared" si="147"/>
        <v>0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  <c r="X9429" s="3">
        <f t="shared" si="147"/>
        <v>0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  <c r="X9430" s="3">
        <f t="shared" si="147"/>
        <v>0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  <c r="X9431" s="3">
        <f t="shared" si="147"/>
        <v>0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  <c r="X9432" s="3">
        <f t="shared" si="147"/>
        <v>0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  <c r="X9433" s="3">
        <f t="shared" si="147"/>
        <v>0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  <c r="X9434" s="3">
        <f t="shared" si="147"/>
        <v>0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  <c r="X9435" s="3">
        <f t="shared" si="147"/>
        <v>0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  <c r="X9436" s="3">
        <f t="shared" si="147"/>
        <v>0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  <c r="X9437" s="3">
        <f t="shared" si="147"/>
        <v>0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  <c r="X9438" s="3">
        <f t="shared" si="147"/>
        <v>0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  <c r="X9439" s="3">
        <f t="shared" si="147"/>
        <v>0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  <c r="X9440" s="3">
        <f t="shared" si="147"/>
        <v>0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  <c r="X9441" s="3">
        <f t="shared" si="147"/>
        <v>0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  <c r="X9442" s="3">
        <f t="shared" si="147"/>
        <v>0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  <c r="X9443" s="3">
        <f t="shared" si="147"/>
        <v>0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  <c r="X9444" s="3">
        <f t="shared" si="147"/>
        <v>0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  <c r="X9445" s="3">
        <f t="shared" si="147"/>
        <v>0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  <c r="X9446" s="3">
        <f t="shared" si="147"/>
        <v>0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  <c r="X9447" s="3">
        <f t="shared" si="147"/>
        <v>0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  <c r="X9448" s="3">
        <f t="shared" si="147"/>
        <v>0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  <c r="X9449" s="3">
        <f t="shared" si="147"/>
        <v>0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  <c r="X9450" s="3">
        <f t="shared" si="147"/>
        <v>1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  <c r="X9451" s="3">
        <f t="shared" si="147"/>
        <v>0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  <c r="X9452" s="3">
        <f t="shared" si="147"/>
        <v>0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  <c r="X9453" s="3">
        <f t="shared" si="147"/>
        <v>0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  <c r="X9454" s="3">
        <f t="shared" si="147"/>
        <v>0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  <c r="X9455" s="3">
        <f t="shared" si="147"/>
        <v>0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  <c r="X9456" s="3">
        <f t="shared" si="147"/>
        <v>0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  <c r="X9457" s="3">
        <f t="shared" si="147"/>
        <v>0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  <c r="X9458" s="3">
        <f t="shared" si="147"/>
        <v>0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  <c r="X9459" s="3">
        <f t="shared" si="147"/>
        <v>0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  <c r="X9460" s="3">
        <f t="shared" si="147"/>
        <v>0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  <c r="X9461" s="3">
        <f t="shared" si="147"/>
        <v>0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  <c r="X9462" s="3">
        <f t="shared" si="147"/>
        <v>0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  <c r="X9463" s="3">
        <f t="shared" si="147"/>
        <v>1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  <c r="X9464" s="3">
        <f t="shared" si="147"/>
        <v>0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  <c r="X9465" s="3">
        <f t="shared" si="147"/>
        <v>0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  <c r="X9466" s="3">
        <f t="shared" si="147"/>
        <v>0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  <c r="X9467" s="3">
        <f t="shared" si="147"/>
        <v>0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  <c r="X9468" s="3">
        <f t="shared" si="147"/>
        <v>0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  <c r="X9469" s="3">
        <f t="shared" si="147"/>
        <v>0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  <c r="X9470" s="3">
        <f t="shared" si="147"/>
        <v>0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  <c r="X9471" s="3">
        <f t="shared" si="147"/>
        <v>0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  <c r="X9472" s="3">
        <f t="shared" si="147"/>
        <v>0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  <c r="X9473" s="3">
        <f t="shared" si="147"/>
        <v>0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  <c r="X9474" s="3">
        <f t="shared" ref="X9474:X9537" si="148">IF(W9474="Yes", 1,0)</f>
        <v>0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  <c r="X9475" s="3">
        <f t="shared" si="148"/>
        <v>0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  <c r="X9476" s="3">
        <f t="shared" si="148"/>
        <v>0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  <c r="X9477" s="3">
        <f t="shared" si="148"/>
        <v>0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  <c r="X9478" s="3">
        <f t="shared" si="148"/>
        <v>0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  <c r="X9479" s="3">
        <f t="shared" si="148"/>
        <v>0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  <c r="X9480" s="3">
        <f t="shared" si="148"/>
        <v>0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  <c r="X9481" s="3">
        <f t="shared" si="148"/>
        <v>0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  <c r="X9482" s="3">
        <f t="shared" si="148"/>
        <v>0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  <c r="X9483" s="3">
        <f t="shared" si="148"/>
        <v>0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  <c r="X9484" s="3">
        <f t="shared" si="148"/>
        <v>0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  <c r="X9485" s="3">
        <f t="shared" si="148"/>
        <v>0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  <c r="X9486" s="3">
        <f t="shared" si="148"/>
        <v>0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  <c r="X9487" s="3">
        <f t="shared" si="148"/>
        <v>0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  <c r="X9488" s="3">
        <f t="shared" si="148"/>
        <v>0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  <c r="X9489" s="3">
        <f t="shared" si="148"/>
        <v>0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  <c r="X9490" s="3">
        <f t="shared" si="148"/>
        <v>0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  <c r="X9491" s="3">
        <f t="shared" si="148"/>
        <v>0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  <c r="X9492" s="3">
        <f t="shared" si="148"/>
        <v>0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  <c r="X9493" s="3">
        <f t="shared" si="148"/>
        <v>0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  <c r="X9494" s="3">
        <f t="shared" si="148"/>
        <v>0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  <c r="X9495" s="3">
        <f t="shared" si="148"/>
        <v>0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  <c r="X9496" s="3">
        <f t="shared" si="148"/>
        <v>0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  <c r="X9497" s="3">
        <f t="shared" si="148"/>
        <v>0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  <c r="X9498" s="3">
        <f t="shared" si="148"/>
        <v>0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  <c r="X9499" s="3">
        <f t="shared" si="148"/>
        <v>0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  <c r="X9500" s="3">
        <f t="shared" si="148"/>
        <v>0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  <c r="X9501" s="3">
        <f t="shared" si="148"/>
        <v>0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  <c r="X9502" s="3">
        <f t="shared" si="148"/>
        <v>0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  <c r="X9503" s="3">
        <f t="shared" si="148"/>
        <v>0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  <c r="X9504" s="3">
        <f t="shared" si="148"/>
        <v>0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  <c r="X9505" s="3">
        <f t="shared" si="148"/>
        <v>0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  <c r="X9506" s="3">
        <f t="shared" si="148"/>
        <v>0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  <c r="X9507" s="3">
        <f t="shared" si="148"/>
        <v>0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  <c r="X9508" s="3">
        <f t="shared" si="148"/>
        <v>0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  <c r="X9509" s="3">
        <f t="shared" si="148"/>
        <v>0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  <c r="X9510" s="3">
        <f t="shared" si="148"/>
        <v>0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  <c r="X9511" s="3">
        <f t="shared" si="148"/>
        <v>0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  <c r="X9512" s="3">
        <f t="shared" si="148"/>
        <v>0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  <c r="X9513" s="3">
        <f t="shared" si="148"/>
        <v>0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  <c r="X9514" s="3">
        <f t="shared" si="148"/>
        <v>0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  <c r="X9515" s="3">
        <f t="shared" si="148"/>
        <v>0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  <c r="X9516" s="3">
        <f t="shared" si="148"/>
        <v>0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  <c r="X9517" s="3">
        <f t="shared" si="148"/>
        <v>0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  <c r="X9518" s="3">
        <f t="shared" si="148"/>
        <v>0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  <c r="X9519" s="3">
        <f t="shared" si="148"/>
        <v>0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  <c r="X9520" s="3">
        <f t="shared" si="148"/>
        <v>0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  <c r="X9521" s="3">
        <f t="shared" si="148"/>
        <v>0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  <c r="X9522" s="3">
        <f t="shared" si="148"/>
        <v>0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  <c r="X9523" s="3">
        <f t="shared" si="148"/>
        <v>0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  <c r="X9524" s="3">
        <f t="shared" si="148"/>
        <v>0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  <c r="X9525" s="3">
        <f t="shared" si="148"/>
        <v>0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  <c r="X9526" s="3">
        <f t="shared" si="148"/>
        <v>1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  <c r="X9527" s="3">
        <f t="shared" si="148"/>
        <v>1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  <c r="X9528" s="3">
        <f t="shared" si="148"/>
        <v>1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  <c r="X9529" s="3">
        <f t="shared" si="148"/>
        <v>1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  <c r="X9530" s="3">
        <f t="shared" si="148"/>
        <v>1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  <c r="X9531" s="3">
        <f t="shared" si="148"/>
        <v>0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  <c r="X9532" s="3">
        <f t="shared" si="148"/>
        <v>0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  <c r="X9533" s="3">
        <f t="shared" si="148"/>
        <v>0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  <c r="X9534" s="3">
        <f t="shared" si="148"/>
        <v>0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  <c r="X9535" s="3">
        <f t="shared" si="148"/>
        <v>0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  <c r="X9536" s="3">
        <f t="shared" si="148"/>
        <v>0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  <c r="X9537" s="3">
        <f t="shared" si="148"/>
        <v>0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  <c r="X9538" s="3">
        <f t="shared" ref="X9538:X9601" si="149">IF(W9538="Yes", 1,0)</f>
        <v>0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  <c r="X9539" s="3">
        <f t="shared" si="149"/>
        <v>0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  <c r="X9540" s="3">
        <f t="shared" si="149"/>
        <v>0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  <c r="X9541" s="3">
        <f t="shared" si="149"/>
        <v>0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  <c r="X9542" s="3">
        <f t="shared" si="149"/>
        <v>0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  <c r="X9543" s="3">
        <f t="shared" si="149"/>
        <v>0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  <c r="X9544" s="3">
        <f t="shared" si="149"/>
        <v>0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  <c r="X9545" s="3">
        <f t="shared" si="149"/>
        <v>0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  <c r="X9546" s="3">
        <f t="shared" si="149"/>
        <v>0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  <c r="X9547" s="3">
        <f t="shared" si="149"/>
        <v>0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  <c r="X9548" s="3">
        <f t="shared" si="149"/>
        <v>0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  <c r="X9549" s="3">
        <f t="shared" si="149"/>
        <v>0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  <c r="X9550" s="3">
        <f t="shared" si="149"/>
        <v>0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  <c r="X9551" s="3">
        <f t="shared" si="149"/>
        <v>0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  <c r="X9552" s="3">
        <f t="shared" si="149"/>
        <v>0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  <c r="X9553" s="3">
        <f t="shared" si="149"/>
        <v>0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  <c r="X9554" s="3">
        <f t="shared" si="149"/>
        <v>0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  <c r="X9555" s="3">
        <f t="shared" si="149"/>
        <v>0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  <c r="X9556" s="3">
        <f t="shared" si="149"/>
        <v>0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  <c r="X9557" s="3">
        <f t="shared" si="149"/>
        <v>0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  <c r="X9558" s="3">
        <f t="shared" si="149"/>
        <v>0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  <c r="X9559" s="3">
        <f t="shared" si="149"/>
        <v>0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  <c r="X9560" s="3">
        <f t="shared" si="149"/>
        <v>0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  <c r="X9561" s="3">
        <f t="shared" si="149"/>
        <v>0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  <c r="X9562" s="3">
        <f t="shared" si="149"/>
        <v>0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  <c r="X9563" s="3">
        <f t="shared" si="149"/>
        <v>0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  <c r="X9564" s="3">
        <f t="shared" si="149"/>
        <v>0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  <c r="X9565" s="3">
        <f t="shared" si="149"/>
        <v>0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  <c r="X9566" s="3">
        <f t="shared" si="149"/>
        <v>0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  <c r="X9567" s="3">
        <f t="shared" si="149"/>
        <v>0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  <c r="X9568" s="3">
        <f t="shared" si="149"/>
        <v>0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  <c r="X9569" s="3">
        <f t="shared" si="149"/>
        <v>0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  <c r="X9570" s="3">
        <f t="shared" si="149"/>
        <v>0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  <c r="X9571" s="3">
        <f t="shared" si="149"/>
        <v>0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  <c r="X9572" s="3">
        <f t="shared" si="149"/>
        <v>0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  <c r="X9573" s="3">
        <f t="shared" si="149"/>
        <v>0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  <c r="X9574" s="3">
        <f t="shared" si="149"/>
        <v>0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  <c r="X9575" s="3">
        <f t="shared" si="149"/>
        <v>0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  <c r="X9576" s="3">
        <f t="shared" si="149"/>
        <v>0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  <c r="X9577" s="3">
        <f t="shared" si="149"/>
        <v>0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  <c r="X9578" s="3">
        <f t="shared" si="149"/>
        <v>0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  <c r="X9579" s="3">
        <f t="shared" si="149"/>
        <v>0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  <c r="X9580" s="3">
        <f t="shared" si="149"/>
        <v>0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  <c r="X9581" s="3">
        <f t="shared" si="149"/>
        <v>0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  <c r="X9582" s="3">
        <f t="shared" si="149"/>
        <v>0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  <c r="X9583" s="3">
        <f t="shared" si="149"/>
        <v>0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  <c r="X9584" s="3">
        <f t="shared" si="149"/>
        <v>0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  <c r="X9585" s="3">
        <f t="shared" si="149"/>
        <v>0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  <c r="X9586" s="3">
        <f t="shared" si="149"/>
        <v>0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  <c r="X9587" s="3">
        <f t="shared" si="149"/>
        <v>0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  <c r="X9588" s="3">
        <f t="shared" si="149"/>
        <v>0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  <c r="X9589" s="3">
        <f t="shared" si="149"/>
        <v>0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  <c r="X9590" s="3">
        <f t="shared" si="149"/>
        <v>0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  <c r="X9591" s="3">
        <f t="shared" si="149"/>
        <v>0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  <c r="X9592" s="3">
        <f t="shared" si="149"/>
        <v>0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  <c r="X9593" s="3">
        <f t="shared" si="149"/>
        <v>0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  <c r="X9594" s="3">
        <f t="shared" si="149"/>
        <v>0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  <c r="X9595" s="3">
        <f t="shared" si="149"/>
        <v>1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  <c r="X9596" s="3">
        <f t="shared" si="149"/>
        <v>1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  <c r="X9597" s="3">
        <f t="shared" si="149"/>
        <v>0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  <c r="X9598" s="3">
        <f t="shared" si="149"/>
        <v>0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  <c r="X9599" s="3">
        <f t="shared" si="149"/>
        <v>0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  <c r="X9600" s="3">
        <f t="shared" si="149"/>
        <v>0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  <c r="X9601" s="3">
        <f t="shared" si="149"/>
        <v>0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  <c r="X9602" s="3">
        <f t="shared" ref="X9602:X9665" si="150">IF(W9602="Yes", 1,0)</f>
        <v>0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  <c r="X9603" s="3">
        <f t="shared" si="150"/>
        <v>0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  <c r="X9604" s="3">
        <f t="shared" si="150"/>
        <v>0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  <c r="X9605" s="3">
        <f t="shared" si="150"/>
        <v>0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  <c r="X9606" s="3">
        <f t="shared" si="150"/>
        <v>0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  <c r="X9607" s="3">
        <f t="shared" si="150"/>
        <v>0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  <c r="X9608" s="3">
        <f t="shared" si="150"/>
        <v>0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  <c r="X9609" s="3">
        <f t="shared" si="150"/>
        <v>0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  <c r="X9610" s="3">
        <f t="shared" si="150"/>
        <v>0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  <c r="X9611" s="3">
        <f t="shared" si="150"/>
        <v>1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  <c r="X9612" s="3">
        <f t="shared" si="150"/>
        <v>1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  <c r="X9613" s="3">
        <f t="shared" si="150"/>
        <v>0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  <c r="X9614" s="3">
        <f t="shared" si="150"/>
        <v>0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  <c r="X9615" s="3">
        <f t="shared" si="150"/>
        <v>0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  <c r="X9616" s="3">
        <f t="shared" si="150"/>
        <v>0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  <c r="X9617" s="3">
        <f t="shared" si="150"/>
        <v>0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  <c r="X9618" s="3">
        <f t="shared" si="150"/>
        <v>0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  <c r="X9619" s="3">
        <f t="shared" si="150"/>
        <v>0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  <c r="X9620" s="3">
        <f t="shared" si="150"/>
        <v>0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  <c r="X9621" s="3">
        <f t="shared" si="150"/>
        <v>0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  <c r="X9622" s="3">
        <f t="shared" si="150"/>
        <v>0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  <c r="X9623" s="3">
        <f t="shared" si="150"/>
        <v>0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  <c r="X9624" s="3">
        <f t="shared" si="150"/>
        <v>0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  <c r="X9625" s="3">
        <f t="shared" si="150"/>
        <v>0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  <c r="X9626" s="3">
        <f t="shared" si="150"/>
        <v>0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  <c r="X9627" s="3">
        <f t="shared" si="150"/>
        <v>0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  <c r="X9628" s="3">
        <f t="shared" si="150"/>
        <v>0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  <c r="X9629" s="3">
        <f t="shared" si="150"/>
        <v>0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  <c r="X9630" s="3">
        <f t="shared" si="150"/>
        <v>0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  <c r="X9631" s="3">
        <f t="shared" si="150"/>
        <v>0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  <c r="X9632" s="3">
        <f t="shared" si="150"/>
        <v>0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  <c r="X9633" s="3">
        <f t="shared" si="150"/>
        <v>0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  <c r="X9634" s="3">
        <f t="shared" si="150"/>
        <v>0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  <c r="X9635" s="3">
        <f t="shared" si="150"/>
        <v>0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  <c r="X9636" s="3">
        <f t="shared" si="150"/>
        <v>0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  <c r="X9637" s="3">
        <f t="shared" si="150"/>
        <v>0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  <c r="X9638" s="3">
        <f t="shared" si="150"/>
        <v>0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  <c r="X9639" s="3">
        <f t="shared" si="150"/>
        <v>0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  <c r="X9640" s="3">
        <f t="shared" si="150"/>
        <v>0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  <c r="X9641" s="3">
        <f t="shared" si="150"/>
        <v>0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  <c r="X9642" s="3">
        <f t="shared" si="150"/>
        <v>0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  <c r="X9643" s="3">
        <f t="shared" si="150"/>
        <v>0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  <c r="X9644" s="3">
        <f t="shared" si="150"/>
        <v>0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  <c r="X9645" s="3">
        <f t="shared" si="150"/>
        <v>0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  <c r="X9646" s="3">
        <f t="shared" si="150"/>
        <v>0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  <c r="X9647" s="3">
        <f t="shared" si="150"/>
        <v>0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  <c r="X9648" s="3">
        <f t="shared" si="150"/>
        <v>0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  <c r="X9649" s="3">
        <f t="shared" si="150"/>
        <v>0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  <c r="X9650" s="3">
        <f t="shared" si="150"/>
        <v>0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  <c r="X9651" s="3">
        <f t="shared" si="150"/>
        <v>0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  <c r="X9652" s="3">
        <f t="shared" si="150"/>
        <v>0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  <c r="X9653" s="3">
        <f t="shared" si="150"/>
        <v>0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  <c r="X9654" s="3">
        <f t="shared" si="150"/>
        <v>0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  <c r="X9655" s="3">
        <f t="shared" si="150"/>
        <v>0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  <c r="X9656" s="3">
        <f t="shared" si="150"/>
        <v>0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  <c r="X9657" s="3">
        <f t="shared" si="150"/>
        <v>0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  <c r="X9658" s="3">
        <f t="shared" si="150"/>
        <v>0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  <c r="X9659" s="3">
        <f t="shared" si="150"/>
        <v>0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  <c r="X9660" s="3">
        <f t="shared" si="150"/>
        <v>0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  <c r="X9661" s="3">
        <f t="shared" si="150"/>
        <v>0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  <c r="X9662" s="3">
        <f t="shared" si="150"/>
        <v>0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  <c r="X9663" s="3">
        <f t="shared" si="150"/>
        <v>0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  <c r="X9664" s="3">
        <f t="shared" si="150"/>
        <v>0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  <c r="X9665" s="3">
        <f t="shared" si="150"/>
        <v>0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  <c r="X9666" s="3">
        <f t="shared" ref="X9666:X9729" si="151">IF(W9666="Yes", 1,0)</f>
        <v>0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  <c r="X9667" s="3">
        <f t="shared" si="151"/>
        <v>0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  <c r="X9668" s="3">
        <f t="shared" si="151"/>
        <v>0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  <c r="X9669" s="3">
        <f t="shared" si="151"/>
        <v>0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  <c r="X9670" s="3">
        <f t="shared" si="151"/>
        <v>0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  <c r="X9671" s="3">
        <f t="shared" si="151"/>
        <v>0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  <c r="X9672" s="3">
        <f t="shared" si="151"/>
        <v>0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  <c r="X9673" s="3">
        <f t="shared" si="151"/>
        <v>0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  <c r="X9674" s="3">
        <f t="shared" si="151"/>
        <v>0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  <c r="X9675" s="3">
        <f t="shared" si="151"/>
        <v>0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  <c r="X9676" s="3">
        <f t="shared" si="151"/>
        <v>0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  <c r="X9677" s="3">
        <f t="shared" si="151"/>
        <v>0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  <c r="X9678" s="3">
        <f t="shared" si="151"/>
        <v>0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  <c r="X9679" s="3">
        <f t="shared" si="151"/>
        <v>0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  <c r="X9680" s="3">
        <f t="shared" si="151"/>
        <v>0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  <c r="X9681" s="3">
        <f t="shared" si="151"/>
        <v>0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  <c r="X9682" s="3">
        <f t="shared" si="151"/>
        <v>0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  <c r="X9683" s="3">
        <f t="shared" si="151"/>
        <v>0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  <c r="X9684" s="3">
        <f t="shared" si="151"/>
        <v>0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  <c r="X9685" s="3">
        <f t="shared" si="151"/>
        <v>0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  <c r="X9686" s="3">
        <f t="shared" si="151"/>
        <v>0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  <c r="X9687" s="3">
        <f t="shared" si="151"/>
        <v>0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  <c r="X9688" s="3">
        <f t="shared" si="151"/>
        <v>0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  <c r="X9689" s="3">
        <f t="shared" si="151"/>
        <v>0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  <c r="X9690" s="3">
        <f t="shared" si="151"/>
        <v>0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  <c r="X9691" s="3">
        <f t="shared" si="151"/>
        <v>0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  <c r="X9692" s="3">
        <f t="shared" si="151"/>
        <v>0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  <c r="X9693" s="3">
        <f t="shared" si="151"/>
        <v>0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  <c r="X9694" s="3">
        <f t="shared" si="151"/>
        <v>0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  <c r="X9695" s="3">
        <f t="shared" si="151"/>
        <v>0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  <c r="X9696" s="3">
        <f t="shared" si="151"/>
        <v>0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  <c r="X9697" s="3">
        <f t="shared" si="151"/>
        <v>0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  <c r="X9698" s="3">
        <f t="shared" si="151"/>
        <v>0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  <c r="X9699" s="3">
        <f t="shared" si="151"/>
        <v>0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  <c r="X9700" s="3">
        <f t="shared" si="151"/>
        <v>0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  <c r="X9701" s="3">
        <f t="shared" si="151"/>
        <v>0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  <c r="X9702" s="3">
        <f t="shared" si="151"/>
        <v>0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  <c r="X9703" s="3">
        <f t="shared" si="151"/>
        <v>1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  <c r="X9704" s="3">
        <f t="shared" si="151"/>
        <v>0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  <c r="X9705" s="3">
        <f t="shared" si="151"/>
        <v>0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  <c r="X9706" s="3">
        <f t="shared" si="151"/>
        <v>0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  <c r="X9707" s="3">
        <f t="shared" si="151"/>
        <v>0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  <c r="X9708" s="3">
        <f t="shared" si="151"/>
        <v>1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  <c r="X9709" s="3">
        <f t="shared" si="151"/>
        <v>1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  <c r="X9710" s="3">
        <f t="shared" si="151"/>
        <v>1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  <c r="X9711" s="3">
        <f t="shared" si="151"/>
        <v>1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  <c r="X9712" s="3">
        <f t="shared" si="151"/>
        <v>0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  <c r="X9713" s="3">
        <f t="shared" si="151"/>
        <v>0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  <c r="X9714" s="3">
        <f t="shared" si="151"/>
        <v>0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  <c r="X9715" s="3">
        <f t="shared" si="151"/>
        <v>0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  <c r="X9716" s="3">
        <f t="shared" si="151"/>
        <v>0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  <c r="X9717" s="3">
        <f t="shared" si="151"/>
        <v>0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  <c r="X9718" s="3">
        <f t="shared" si="151"/>
        <v>0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  <c r="X9719" s="3">
        <f t="shared" si="151"/>
        <v>0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  <c r="X9720" s="3">
        <f t="shared" si="151"/>
        <v>0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  <c r="X9721" s="3">
        <f t="shared" si="151"/>
        <v>0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  <c r="X9722" s="3">
        <f t="shared" si="151"/>
        <v>0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  <c r="X9723" s="3">
        <f t="shared" si="151"/>
        <v>0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  <c r="X9724" s="3">
        <f t="shared" si="151"/>
        <v>0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  <c r="X9725" s="3">
        <f t="shared" si="151"/>
        <v>0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  <c r="X9726" s="3">
        <f t="shared" si="151"/>
        <v>0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  <c r="X9727" s="3">
        <f t="shared" si="151"/>
        <v>0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  <c r="X9728" s="3">
        <f t="shared" si="151"/>
        <v>1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  <c r="X9729" s="3">
        <f t="shared" si="151"/>
        <v>1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  <c r="X9730" s="3">
        <f t="shared" ref="X9730:X9793" si="152">IF(W9730="Yes", 1,0)</f>
        <v>1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  <c r="X9731" s="3">
        <f t="shared" si="152"/>
        <v>0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  <c r="X9732" s="3">
        <f t="shared" si="152"/>
        <v>0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  <c r="X9733" s="3">
        <f t="shared" si="152"/>
        <v>0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  <c r="X9734" s="3">
        <f t="shared" si="152"/>
        <v>0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  <c r="X9735" s="3">
        <f t="shared" si="152"/>
        <v>0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  <c r="X9736" s="3">
        <f t="shared" si="152"/>
        <v>0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  <c r="X9737" s="3">
        <f t="shared" si="152"/>
        <v>0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  <c r="X9738" s="3">
        <f t="shared" si="152"/>
        <v>0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  <c r="X9739" s="3">
        <f t="shared" si="152"/>
        <v>0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  <c r="X9740" s="3">
        <f t="shared" si="152"/>
        <v>0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  <c r="X9741" s="3">
        <f t="shared" si="152"/>
        <v>0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  <c r="X9742" s="3">
        <f t="shared" si="152"/>
        <v>0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  <c r="X9743" s="3">
        <f t="shared" si="152"/>
        <v>0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  <c r="X9744" s="3">
        <f t="shared" si="152"/>
        <v>0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  <c r="X9745" s="3">
        <f t="shared" si="152"/>
        <v>0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  <c r="X9746" s="3">
        <f t="shared" si="152"/>
        <v>0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  <c r="X9747" s="3">
        <f t="shared" si="152"/>
        <v>0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  <c r="X9748" s="3">
        <f t="shared" si="152"/>
        <v>0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  <c r="X9749" s="3">
        <f t="shared" si="152"/>
        <v>0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  <c r="X9750" s="3">
        <f t="shared" si="152"/>
        <v>0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  <c r="X9751" s="3">
        <f t="shared" si="152"/>
        <v>0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  <c r="X9752" s="3">
        <f t="shared" si="152"/>
        <v>0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  <c r="X9753" s="3">
        <f t="shared" si="152"/>
        <v>0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  <c r="X9754" s="3">
        <f t="shared" si="152"/>
        <v>0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  <c r="X9755" s="3">
        <f t="shared" si="152"/>
        <v>0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  <c r="X9756" s="3">
        <f t="shared" si="152"/>
        <v>0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  <c r="X9757" s="3">
        <f t="shared" si="152"/>
        <v>0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  <c r="X9758" s="3">
        <f t="shared" si="152"/>
        <v>0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  <c r="X9759" s="3">
        <f t="shared" si="152"/>
        <v>0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  <c r="X9760" s="3">
        <f t="shared" si="152"/>
        <v>0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  <c r="X9761" s="3">
        <f t="shared" si="152"/>
        <v>0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  <c r="X9762" s="3">
        <f t="shared" si="152"/>
        <v>0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  <c r="X9763" s="3">
        <f t="shared" si="152"/>
        <v>0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  <c r="X9764" s="3">
        <f t="shared" si="152"/>
        <v>0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  <c r="X9765" s="3">
        <f t="shared" si="152"/>
        <v>0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  <c r="X9766" s="3">
        <f t="shared" si="152"/>
        <v>0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  <c r="X9767" s="3">
        <f t="shared" si="152"/>
        <v>0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  <c r="X9768" s="3">
        <f t="shared" si="152"/>
        <v>0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  <c r="X9769" s="3">
        <f t="shared" si="152"/>
        <v>0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  <c r="X9770" s="3">
        <f t="shared" si="152"/>
        <v>1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  <c r="X9771" s="3">
        <f t="shared" si="152"/>
        <v>0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  <c r="X9772" s="3">
        <f t="shared" si="152"/>
        <v>0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  <c r="X9773" s="3">
        <f t="shared" si="152"/>
        <v>0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  <c r="X9774" s="3">
        <f t="shared" si="152"/>
        <v>0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  <c r="X9775" s="3">
        <f t="shared" si="152"/>
        <v>0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  <c r="X9776" s="3">
        <f t="shared" si="152"/>
        <v>1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  <c r="X9777" s="3">
        <f t="shared" si="152"/>
        <v>1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  <c r="X9778" s="3">
        <f t="shared" si="152"/>
        <v>1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  <c r="X9779" s="3">
        <f t="shared" si="152"/>
        <v>1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  <c r="X9780" s="3">
        <f t="shared" si="152"/>
        <v>1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  <c r="X9781" s="3">
        <f t="shared" si="152"/>
        <v>1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  <c r="X9782" s="3">
        <f t="shared" si="152"/>
        <v>0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  <c r="X9783" s="3">
        <f t="shared" si="152"/>
        <v>0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  <c r="X9784" s="3">
        <f t="shared" si="152"/>
        <v>0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  <c r="X9785" s="3">
        <f t="shared" si="152"/>
        <v>0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  <c r="X9786" s="3">
        <f t="shared" si="152"/>
        <v>0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  <c r="X9787" s="3">
        <f t="shared" si="152"/>
        <v>0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  <c r="X9788" s="3">
        <f t="shared" si="152"/>
        <v>0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  <c r="X9789" s="3">
        <f t="shared" si="152"/>
        <v>0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  <c r="X9790" s="3">
        <f t="shared" si="152"/>
        <v>0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  <c r="X9791" s="3">
        <f t="shared" si="152"/>
        <v>0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  <c r="X9792" s="3">
        <f t="shared" si="152"/>
        <v>0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  <c r="X9793" s="3">
        <f t="shared" si="152"/>
        <v>0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  <c r="X9794" s="3">
        <f t="shared" ref="X9794:X9857" si="153">IF(W9794="Yes", 1,0)</f>
        <v>0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  <c r="X9795" s="3">
        <f t="shared" si="153"/>
        <v>0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  <c r="X9796" s="3">
        <f t="shared" si="153"/>
        <v>0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  <c r="X9797" s="3">
        <f t="shared" si="153"/>
        <v>0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  <c r="X9798" s="3">
        <f t="shared" si="153"/>
        <v>0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  <c r="X9799" s="3">
        <f t="shared" si="153"/>
        <v>0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  <c r="X9800" s="3">
        <f t="shared" si="153"/>
        <v>0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  <c r="X9801" s="3">
        <f t="shared" si="153"/>
        <v>0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  <c r="X9802" s="3">
        <f t="shared" si="153"/>
        <v>0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  <c r="X9803" s="3">
        <f t="shared" si="153"/>
        <v>0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  <c r="X9804" s="3">
        <f t="shared" si="153"/>
        <v>0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  <c r="X9805" s="3">
        <f t="shared" si="153"/>
        <v>0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  <c r="X9806" s="3">
        <f t="shared" si="153"/>
        <v>0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  <c r="X9807" s="3">
        <f t="shared" si="153"/>
        <v>0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  <c r="X9808" s="3">
        <f t="shared" si="153"/>
        <v>0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  <c r="X9809" s="3">
        <f t="shared" si="153"/>
        <v>0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  <c r="X9810" s="3">
        <f t="shared" si="153"/>
        <v>0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  <c r="X9811" s="3">
        <f t="shared" si="153"/>
        <v>0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  <c r="X9812" s="3">
        <f t="shared" si="153"/>
        <v>0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  <c r="X9813" s="3">
        <f t="shared" si="153"/>
        <v>0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  <c r="X9814" s="3">
        <f t="shared" si="153"/>
        <v>0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  <c r="X9815" s="3">
        <f t="shared" si="153"/>
        <v>0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  <c r="X9816" s="3">
        <f t="shared" si="153"/>
        <v>0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  <c r="X9817" s="3">
        <f t="shared" si="153"/>
        <v>0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  <c r="X9818" s="3">
        <f t="shared" si="153"/>
        <v>0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  <c r="X9819" s="3">
        <f t="shared" si="153"/>
        <v>0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  <c r="X9820" s="3">
        <f t="shared" si="153"/>
        <v>0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  <c r="X9821" s="3">
        <f t="shared" si="153"/>
        <v>0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  <c r="X9822" s="3">
        <f t="shared" si="153"/>
        <v>0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  <c r="X9823" s="3">
        <f t="shared" si="153"/>
        <v>0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  <c r="X9824" s="3">
        <f t="shared" si="153"/>
        <v>1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  <c r="X9825" s="3">
        <f t="shared" si="153"/>
        <v>1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  <c r="X9826" s="3">
        <f t="shared" si="153"/>
        <v>1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  <c r="X9827" s="3">
        <f t="shared" si="153"/>
        <v>1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  <c r="X9828" s="3">
        <f t="shared" si="153"/>
        <v>1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  <c r="X9829" s="3">
        <f t="shared" si="153"/>
        <v>0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  <c r="X9830" s="3">
        <f t="shared" si="153"/>
        <v>0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  <c r="X9831" s="3">
        <f t="shared" si="153"/>
        <v>0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  <c r="X9832" s="3">
        <f t="shared" si="153"/>
        <v>0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  <c r="X9833" s="3">
        <f t="shared" si="153"/>
        <v>0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  <c r="X9834" s="3">
        <f t="shared" si="153"/>
        <v>0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  <c r="X9835" s="3">
        <f t="shared" si="153"/>
        <v>0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  <c r="X9836" s="3">
        <f t="shared" si="153"/>
        <v>0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  <c r="X9837" s="3">
        <f t="shared" si="153"/>
        <v>0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  <c r="X9838" s="3">
        <f t="shared" si="153"/>
        <v>0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  <c r="X9839" s="3">
        <f t="shared" si="153"/>
        <v>0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  <c r="X9840" s="3">
        <f t="shared" si="153"/>
        <v>0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  <c r="X9841" s="3">
        <f t="shared" si="153"/>
        <v>0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  <c r="X9842" s="3">
        <f t="shared" si="153"/>
        <v>0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  <c r="X9843" s="3">
        <f t="shared" si="153"/>
        <v>0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  <c r="X9844" s="3">
        <f t="shared" si="153"/>
        <v>0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  <c r="X9845" s="3">
        <f t="shared" si="153"/>
        <v>0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  <c r="X9846" s="3">
        <f t="shared" si="153"/>
        <v>0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  <c r="X9847" s="3">
        <f t="shared" si="153"/>
        <v>0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  <c r="X9848" s="3">
        <f t="shared" si="153"/>
        <v>1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  <c r="X9849" s="3">
        <f t="shared" si="153"/>
        <v>1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  <c r="X9850" s="3">
        <f t="shared" si="153"/>
        <v>1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  <c r="X9851" s="3">
        <f t="shared" si="153"/>
        <v>0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  <c r="X9852" s="3">
        <f t="shared" si="153"/>
        <v>0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  <c r="X9853" s="3">
        <f t="shared" si="153"/>
        <v>0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  <c r="X9854" s="3">
        <f t="shared" si="153"/>
        <v>0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  <c r="X9855" s="3">
        <f t="shared" si="153"/>
        <v>0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  <c r="X9856" s="3">
        <f t="shared" si="153"/>
        <v>0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  <c r="X9857" s="3">
        <f t="shared" si="153"/>
        <v>0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  <c r="X9858" s="3">
        <f t="shared" ref="X9858:X9921" si="154">IF(W9858="Yes", 1,0)</f>
        <v>0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  <c r="X9859" s="3">
        <f t="shared" si="154"/>
        <v>0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  <c r="X9860" s="3">
        <f t="shared" si="154"/>
        <v>0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  <c r="X9861" s="3">
        <f t="shared" si="154"/>
        <v>0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  <c r="X9862" s="3">
        <f t="shared" si="154"/>
        <v>0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  <c r="X9863" s="3">
        <f t="shared" si="154"/>
        <v>0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  <c r="X9864" s="3">
        <f t="shared" si="154"/>
        <v>0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  <c r="X9865" s="3">
        <f t="shared" si="154"/>
        <v>0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  <c r="X9866" s="3">
        <f t="shared" si="154"/>
        <v>0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  <c r="X9867" s="3">
        <f t="shared" si="154"/>
        <v>0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  <c r="X9868" s="3">
        <f t="shared" si="154"/>
        <v>0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  <c r="X9869" s="3">
        <f t="shared" si="154"/>
        <v>0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  <c r="X9870" s="3">
        <f t="shared" si="154"/>
        <v>0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  <c r="X9871" s="3">
        <f t="shared" si="154"/>
        <v>0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  <c r="X9872" s="3">
        <f t="shared" si="154"/>
        <v>0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  <c r="X9873" s="3">
        <f t="shared" si="154"/>
        <v>0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  <c r="X9874" s="3">
        <f t="shared" si="154"/>
        <v>0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  <c r="X9875" s="3">
        <f t="shared" si="154"/>
        <v>0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  <c r="X9876" s="3">
        <f t="shared" si="154"/>
        <v>0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  <c r="X9877" s="3">
        <f t="shared" si="154"/>
        <v>0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  <c r="X9878" s="3">
        <f t="shared" si="154"/>
        <v>0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  <c r="X9879" s="3">
        <f t="shared" si="154"/>
        <v>0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  <c r="X9880" s="3">
        <f t="shared" si="154"/>
        <v>0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  <c r="X9881" s="3">
        <f t="shared" si="154"/>
        <v>0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  <c r="X9882" s="3">
        <f t="shared" si="154"/>
        <v>0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  <c r="X9883" s="3">
        <f t="shared" si="154"/>
        <v>0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  <c r="X9884" s="3">
        <f t="shared" si="154"/>
        <v>0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  <c r="X9885" s="3">
        <f t="shared" si="154"/>
        <v>0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  <c r="X9886" s="3">
        <f t="shared" si="154"/>
        <v>0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  <c r="X9887" s="3">
        <f t="shared" si="154"/>
        <v>0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  <c r="X9888" s="3">
        <f t="shared" si="154"/>
        <v>0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  <c r="X9889" s="3">
        <f t="shared" si="154"/>
        <v>0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  <c r="X9890" s="3">
        <f t="shared" si="154"/>
        <v>0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  <c r="X9891" s="3">
        <f t="shared" si="154"/>
        <v>0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  <c r="X9892" s="3">
        <f t="shared" si="154"/>
        <v>0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  <c r="X9893" s="3">
        <f t="shared" si="154"/>
        <v>0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  <c r="X9894" s="3">
        <f t="shared" si="154"/>
        <v>0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  <c r="X9895" s="3">
        <f t="shared" si="154"/>
        <v>0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  <c r="X9896" s="3">
        <f t="shared" si="154"/>
        <v>0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  <c r="X9897" s="3">
        <f t="shared" si="154"/>
        <v>0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  <c r="X9898" s="3">
        <f t="shared" si="154"/>
        <v>0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  <c r="X9899" s="3">
        <f t="shared" si="154"/>
        <v>0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  <c r="X9900" s="3">
        <f t="shared" si="154"/>
        <v>0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  <c r="X9901" s="3">
        <f t="shared" si="154"/>
        <v>0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  <c r="X9902" s="3">
        <f t="shared" si="154"/>
        <v>0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  <c r="X9903" s="3">
        <f t="shared" si="154"/>
        <v>0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  <c r="X9904" s="3">
        <f t="shared" si="154"/>
        <v>0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  <c r="X9905" s="3">
        <f t="shared" si="154"/>
        <v>0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  <c r="X9906" s="3">
        <f t="shared" si="154"/>
        <v>0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  <c r="X9907" s="3">
        <f t="shared" si="154"/>
        <v>0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  <c r="X9908" s="3">
        <f t="shared" si="154"/>
        <v>0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  <c r="X9909" s="3">
        <f t="shared" si="154"/>
        <v>0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  <c r="X9910" s="3">
        <f t="shared" si="154"/>
        <v>0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  <c r="X9911" s="3">
        <f t="shared" si="154"/>
        <v>0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  <c r="X9912" s="3">
        <f t="shared" si="154"/>
        <v>0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  <c r="X9913" s="3">
        <f t="shared" si="154"/>
        <v>0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  <c r="X9914" s="3">
        <f t="shared" si="154"/>
        <v>0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  <c r="X9915" s="3">
        <f t="shared" si="154"/>
        <v>0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  <c r="X9916" s="3">
        <f t="shared" si="154"/>
        <v>0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  <c r="X9917" s="3">
        <f t="shared" si="154"/>
        <v>0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  <c r="X9918" s="3">
        <f t="shared" si="154"/>
        <v>0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  <c r="X9919" s="3">
        <f t="shared" si="154"/>
        <v>0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  <c r="X9920" s="3">
        <f t="shared" si="154"/>
        <v>0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  <c r="X9921" s="3">
        <f t="shared" si="154"/>
        <v>0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  <c r="X9922" s="3">
        <f t="shared" ref="X9922:X9985" si="155">IF(W9922="Yes", 1,0)</f>
        <v>0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  <c r="X9923" s="3">
        <f t="shared" si="155"/>
        <v>0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  <c r="X9924" s="3">
        <f t="shared" si="155"/>
        <v>0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  <c r="X9925" s="3">
        <f t="shared" si="155"/>
        <v>0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  <c r="X9926" s="3">
        <f t="shared" si="155"/>
        <v>0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  <c r="X9927" s="3">
        <f t="shared" si="155"/>
        <v>0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  <c r="X9928" s="3">
        <f t="shared" si="155"/>
        <v>0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  <c r="X9929" s="3">
        <f t="shared" si="155"/>
        <v>0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  <c r="X9930" s="3">
        <f t="shared" si="155"/>
        <v>0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  <c r="X9931" s="3">
        <f t="shared" si="155"/>
        <v>0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  <c r="X9932" s="3">
        <f t="shared" si="155"/>
        <v>0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  <c r="X9933" s="3">
        <f t="shared" si="155"/>
        <v>0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  <c r="X9934" s="3">
        <f t="shared" si="155"/>
        <v>0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  <c r="X9935" s="3">
        <f t="shared" si="155"/>
        <v>0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  <c r="X9936" s="3">
        <f t="shared" si="155"/>
        <v>0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  <c r="X9937" s="3">
        <f t="shared" si="155"/>
        <v>0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  <c r="X9938" s="3">
        <f t="shared" si="155"/>
        <v>0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  <c r="X9939" s="3">
        <f t="shared" si="155"/>
        <v>0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  <c r="X9940" s="3">
        <f t="shared" si="155"/>
        <v>0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  <c r="X9941" s="3">
        <f t="shared" si="155"/>
        <v>0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  <c r="X9942" s="3">
        <f t="shared" si="155"/>
        <v>0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  <c r="X9943" s="3">
        <f t="shared" si="155"/>
        <v>0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  <c r="X9944" s="3">
        <f t="shared" si="155"/>
        <v>0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  <c r="X9945" s="3">
        <f t="shared" si="155"/>
        <v>0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  <c r="X9946" s="3">
        <f t="shared" si="155"/>
        <v>0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  <c r="X9947" s="3">
        <f t="shared" si="155"/>
        <v>0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  <c r="X9948" s="3">
        <f t="shared" si="155"/>
        <v>0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  <c r="X9949" s="3">
        <f t="shared" si="155"/>
        <v>0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  <c r="X9950" s="3">
        <f t="shared" si="155"/>
        <v>0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  <c r="X9951" s="3">
        <f t="shared" si="155"/>
        <v>0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  <c r="X9952" s="3">
        <f t="shared" si="155"/>
        <v>0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  <c r="X9953" s="3">
        <f t="shared" si="155"/>
        <v>0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  <c r="X9954" s="3">
        <f t="shared" si="155"/>
        <v>1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  <c r="X9955" s="3">
        <f t="shared" si="155"/>
        <v>1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  <c r="X9956" s="3">
        <f t="shared" si="155"/>
        <v>1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  <c r="X9957" s="3">
        <f t="shared" si="155"/>
        <v>1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  <c r="X9958" s="3">
        <f t="shared" si="155"/>
        <v>1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  <c r="X9959" s="3">
        <f t="shared" si="155"/>
        <v>1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  <c r="X9960" s="3">
        <f t="shared" si="155"/>
        <v>1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  <c r="X9961" s="3">
        <f t="shared" si="155"/>
        <v>0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  <c r="X9962" s="3">
        <f t="shared" si="155"/>
        <v>0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  <c r="X9963" s="3">
        <f t="shared" si="155"/>
        <v>0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  <c r="X9964" s="3">
        <f t="shared" si="155"/>
        <v>0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  <c r="X9965" s="3">
        <f t="shared" si="155"/>
        <v>0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  <c r="X9966" s="3">
        <f t="shared" si="155"/>
        <v>0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  <c r="X9967" s="3">
        <f t="shared" si="155"/>
        <v>0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  <c r="X9968" s="3">
        <f t="shared" si="155"/>
        <v>0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  <c r="X9969" s="3">
        <f t="shared" si="155"/>
        <v>0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  <c r="X9970" s="3">
        <f t="shared" si="155"/>
        <v>0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  <c r="X9971" s="3">
        <f t="shared" si="155"/>
        <v>0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  <c r="X9972" s="3">
        <f t="shared" si="155"/>
        <v>0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  <c r="X9973" s="3">
        <f t="shared" si="155"/>
        <v>0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  <c r="X9974" s="3">
        <f t="shared" si="155"/>
        <v>0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  <c r="X9975" s="3">
        <f t="shared" si="155"/>
        <v>0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  <c r="X9976" s="3">
        <f t="shared" si="155"/>
        <v>0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  <c r="X9977" s="3">
        <f t="shared" si="155"/>
        <v>0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  <c r="X9978" s="3">
        <f t="shared" si="155"/>
        <v>0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  <c r="X9979" s="3">
        <f t="shared" si="155"/>
        <v>0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  <c r="X9980" s="3">
        <f t="shared" si="155"/>
        <v>0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  <c r="X9981" s="3">
        <f t="shared" si="155"/>
        <v>0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  <c r="X9982" s="3">
        <f t="shared" si="155"/>
        <v>0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  <c r="X9983" s="3">
        <f t="shared" si="155"/>
        <v>0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  <c r="X9984" s="3">
        <f t="shared" si="155"/>
        <v>0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  <c r="X9985" s="3">
        <f t="shared" si="155"/>
        <v>0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  <c r="X9986" s="3">
        <f t="shared" ref="X9986:X9995" si="156">IF(W9986="Yes", 1,0)</f>
        <v>0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  <c r="X9987" s="3">
        <f t="shared" si="156"/>
        <v>0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  <c r="X9988" s="3">
        <f t="shared" si="156"/>
        <v>0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  <c r="X9989" s="3">
        <f t="shared" si="156"/>
        <v>0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  <c r="X9990" s="3">
        <f t="shared" si="156"/>
        <v>0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  <c r="X9991" s="3">
        <f t="shared" si="156"/>
        <v>0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  <c r="X9992" s="3">
        <f t="shared" si="156"/>
        <v>1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  <c r="X9993" s="3">
        <f t="shared" si="156"/>
        <v>1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  <c r="X9994" s="3">
        <f t="shared" si="156"/>
        <v>1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  <c r="X9995" s="3">
        <f t="shared" si="156"/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8"/>
  <sheetViews>
    <sheetView workbookViewId="0">
      <selection activeCell="C41" sqref="C41"/>
    </sheetView>
  </sheetViews>
  <sheetFormatPr defaultRowHeight="12.75" x14ac:dyDescent="0.2"/>
  <cols>
    <col min="1" max="1" width="9.5703125" bestFit="1" customWidth="1"/>
    <col min="2" max="2" width="8.140625" bestFit="1" customWidth="1"/>
    <col min="3" max="3" width="7" bestFit="1" customWidth="1"/>
  </cols>
  <sheetData>
    <row r="3" spans="1:3" x14ac:dyDescent="0.2">
      <c r="A3" s="13"/>
      <c r="B3" s="15" t="s">
        <v>10965</v>
      </c>
      <c r="C3" s="16"/>
    </row>
    <row r="4" spans="1:3" x14ac:dyDescent="0.2">
      <c r="A4" s="15" t="s">
        <v>12</v>
      </c>
      <c r="B4" s="13" t="s">
        <v>10966</v>
      </c>
      <c r="C4" s="18" t="s">
        <v>10967</v>
      </c>
    </row>
    <row r="5" spans="1:3" x14ac:dyDescent="0.2">
      <c r="A5" s="13" t="s">
        <v>28</v>
      </c>
      <c r="B5" s="29">
        <v>391721.90500000032</v>
      </c>
      <c r="C5" s="30">
        <v>46749.430300000058</v>
      </c>
    </row>
    <row r="6" spans="1:3" x14ac:dyDescent="0.2">
      <c r="A6" s="23" t="s">
        <v>97</v>
      </c>
      <c r="B6" s="31">
        <v>501239.89080000052</v>
      </c>
      <c r="C6" s="32">
        <v>39706.362499999967</v>
      </c>
    </row>
    <row r="7" spans="1:3" x14ac:dyDescent="0.2">
      <c r="A7" s="23" t="s">
        <v>135</v>
      </c>
      <c r="B7" s="31">
        <v>678781.2399999979</v>
      </c>
      <c r="C7" s="32">
        <v>91522.780000000261</v>
      </c>
    </row>
    <row r="8" spans="1:3" x14ac:dyDescent="0.2">
      <c r="A8" s="25" t="s">
        <v>41</v>
      </c>
      <c r="B8" s="33">
        <v>725457.82450000057</v>
      </c>
      <c r="C8" s="34">
        <v>108418.44890000013</v>
      </c>
    </row>
  </sheetData>
  <pageMargins left="0.7" right="0.7" top="0.75" bottom="0.75" header="0.3" footer="0.3"/>
  <pageSetup paperSize="0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6A223-6536-4B31-A5EB-FA78BD0DE12C}">
  <dimension ref="A3:C7"/>
  <sheetViews>
    <sheetView workbookViewId="0">
      <selection activeCell="A6" sqref="A6"/>
    </sheetView>
  </sheetViews>
  <sheetFormatPr defaultRowHeight="12.75" x14ac:dyDescent="0.2"/>
  <cols>
    <col min="1" max="1" width="11.5703125" bestFit="1" customWidth="1"/>
    <col min="2" max="2" width="8.140625" bestFit="1" customWidth="1"/>
    <col min="3" max="3" width="7" bestFit="1" customWidth="1"/>
  </cols>
  <sheetData>
    <row r="3" spans="1:3" x14ac:dyDescent="0.2">
      <c r="A3" s="13"/>
      <c r="B3" s="15" t="s">
        <v>10965</v>
      </c>
      <c r="C3" s="16"/>
    </row>
    <row r="4" spans="1:3" x14ac:dyDescent="0.2">
      <c r="A4" s="15" t="s">
        <v>7</v>
      </c>
      <c r="B4" s="29" t="s">
        <v>10966</v>
      </c>
      <c r="C4" s="30" t="s">
        <v>10967</v>
      </c>
    </row>
    <row r="5" spans="1:3" x14ac:dyDescent="0.2">
      <c r="A5" s="13" t="s">
        <v>24</v>
      </c>
      <c r="B5" s="29">
        <v>1161401.3449999888</v>
      </c>
      <c r="C5" s="30">
        <v>134119.20919999972</v>
      </c>
    </row>
    <row r="6" spans="1:3" x14ac:dyDescent="0.2">
      <c r="A6" s="23" t="s">
        <v>38</v>
      </c>
      <c r="B6" s="31">
        <v>706146.36680000008</v>
      </c>
      <c r="C6" s="32">
        <v>91979.13400000018</v>
      </c>
    </row>
    <row r="7" spans="1:3" x14ac:dyDescent="0.2">
      <c r="A7" s="25" t="s">
        <v>94</v>
      </c>
      <c r="B7" s="33">
        <v>429653.1485000003</v>
      </c>
      <c r="C7" s="34">
        <v>60298.67850000006</v>
      </c>
    </row>
  </sheetData>
  <pageMargins left="0.7" right="0.7" top="0.75" bottom="0.75" header="0.3" footer="0.3"/>
  <pageSetup paperSize="0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5E6D-1226-4E53-BA71-13615CDD709E}">
  <dimension ref="A3:H52"/>
  <sheetViews>
    <sheetView workbookViewId="0">
      <selection activeCell="G4" sqref="G4:G52"/>
      <pivotSelection pane="bottomRight" showHeader="1" extendable="1" axis="axisCol" start="4" max="6" activeRow="3" activeCol="6" previousRow="3" previousCol="6" click="1" r:id="rId1">
        <pivotArea dataOnly="0" outline="0" fieldPosition="0">
          <references count="1">
            <reference field="4294967294" count="1">
              <x v="4"/>
            </reference>
          </references>
        </pivotArea>
      </pivotSelection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8.140625" bestFit="1" customWidth="1"/>
    <col min="4" max="4" width="6" bestFit="1" customWidth="1"/>
    <col min="5" max="5" width="8.28515625" bestFit="1" customWidth="1"/>
    <col min="6" max="6" width="12.85546875" bestFit="1" customWidth="1"/>
    <col min="7" max="7" width="9.85546875" bestFit="1" customWidth="1"/>
    <col min="8" max="8" width="8.85546875" bestFit="1" customWidth="1"/>
  </cols>
  <sheetData>
    <row r="3" spans="1:8" x14ac:dyDescent="0.2">
      <c r="A3" s="13"/>
      <c r="B3" s="14"/>
      <c r="C3" s="15" t="s">
        <v>10965</v>
      </c>
      <c r="D3" s="14"/>
      <c r="E3" s="14"/>
      <c r="F3" s="14"/>
      <c r="G3" s="14"/>
      <c r="H3" s="16"/>
    </row>
    <row r="4" spans="1:8" x14ac:dyDescent="0.2">
      <c r="A4" s="15" t="s">
        <v>10970</v>
      </c>
      <c r="B4" s="15" t="s">
        <v>2</v>
      </c>
      <c r="C4" s="13" t="s">
        <v>10966</v>
      </c>
      <c r="D4" s="17" t="s">
        <v>10967</v>
      </c>
      <c r="E4" s="17" t="s">
        <v>10943</v>
      </c>
      <c r="F4" s="17" t="s">
        <v>10969</v>
      </c>
      <c r="G4" s="20" t="s">
        <v>10971</v>
      </c>
      <c r="H4" s="19" t="s">
        <v>10974</v>
      </c>
    </row>
    <row r="5" spans="1:8" x14ac:dyDescent="0.2">
      <c r="A5" s="13" t="s">
        <v>10944</v>
      </c>
      <c r="B5" s="35" t="s">
        <v>10945</v>
      </c>
      <c r="C5" s="29">
        <v>14236.894999999997</v>
      </c>
      <c r="D5" s="38">
        <v>2450.1906999999992</v>
      </c>
      <c r="E5" s="38">
        <v>284</v>
      </c>
      <c r="F5" s="38">
        <v>2</v>
      </c>
      <c r="G5" s="20">
        <v>0.17210147999265288</v>
      </c>
      <c r="H5" s="19">
        <v>0.12658227848101264</v>
      </c>
    </row>
    <row r="6" spans="1:8" x14ac:dyDescent="0.2">
      <c r="A6" s="22" t="s">
        <v>10944</v>
      </c>
      <c r="B6" s="36" t="s">
        <v>10946</v>
      </c>
      <c r="C6" s="31">
        <v>4519.8920000000007</v>
      </c>
      <c r="D6" s="4">
        <v>862.30839999999989</v>
      </c>
      <c r="E6" s="4">
        <v>159</v>
      </c>
      <c r="F6" s="4">
        <v>2</v>
      </c>
      <c r="G6" s="8">
        <v>0.19078075316843848</v>
      </c>
      <c r="H6" s="40">
        <v>0.17608695652173917</v>
      </c>
    </row>
    <row r="7" spans="1:8" x14ac:dyDescent="0.2">
      <c r="A7" s="22" t="s">
        <v>10944</v>
      </c>
      <c r="B7" s="36" t="s">
        <v>10947</v>
      </c>
      <c r="C7" s="31">
        <v>55691.009000000027</v>
      </c>
      <c r="D7" s="4">
        <v>498.72989999999828</v>
      </c>
      <c r="E7" s="4">
        <v>585</v>
      </c>
      <c r="F7" s="4">
        <v>6</v>
      </c>
      <c r="G7" s="8">
        <v>8.9553037187743902E-3</v>
      </c>
      <c r="H7" s="40">
        <v>0.16751592356687878</v>
      </c>
    </row>
    <row r="8" spans="1:8" x14ac:dyDescent="0.2">
      <c r="A8" s="22" t="s">
        <v>10944</v>
      </c>
      <c r="B8" s="36" t="s">
        <v>10948</v>
      </c>
      <c r="C8" s="31">
        <v>28295.344999999994</v>
      </c>
      <c r="D8" s="4">
        <v>3488.8352000000004</v>
      </c>
      <c r="E8" s="4">
        <v>536</v>
      </c>
      <c r="F8" s="4">
        <v>6</v>
      </c>
      <c r="G8" s="8">
        <v>0.1233006771961961</v>
      </c>
      <c r="H8" s="40">
        <v>0.10999999999999989</v>
      </c>
    </row>
    <row r="9" spans="1:8" x14ac:dyDescent="0.2">
      <c r="A9" s="22" t="s">
        <v>10944</v>
      </c>
      <c r="B9" s="36" t="s">
        <v>10949</v>
      </c>
      <c r="C9" s="31">
        <v>23648.287000000004</v>
      </c>
      <c r="D9" s="4">
        <v>2738.7095999999992</v>
      </c>
      <c r="E9" s="4">
        <v>466</v>
      </c>
      <c r="F9" s="4">
        <v>7</v>
      </c>
      <c r="G9" s="8">
        <v>0.11581006269079865</v>
      </c>
      <c r="H9" s="40">
        <v>0.15532786885245889</v>
      </c>
    </row>
    <row r="10" spans="1:8" x14ac:dyDescent="0.2">
      <c r="A10" s="22" t="s">
        <v>10944</v>
      </c>
      <c r="B10" s="36" t="s">
        <v>10950</v>
      </c>
      <c r="C10" s="31">
        <v>34595.127600000036</v>
      </c>
      <c r="D10" s="4">
        <v>4976.5243999999984</v>
      </c>
      <c r="E10" s="4">
        <v>521</v>
      </c>
      <c r="F10" s="4">
        <v>2</v>
      </c>
      <c r="G10" s="8">
        <v>0.14385044210676631</v>
      </c>
      <c r="H10" s="40">
        <v>0.17199999999999985</v>
      </c>
    </row>
    <row r="11" spans="1:8" x14ac:dyDescent="0.2">
      <c r="A11" s="22" t="s">
        <v>10944</v>
      </c>
      <c r="B11" s="36" t="s">
        <v>10951</v>
      </c>
      <c r="C11" s="31">
        <v>33946.392999999996</v>
      </c>
      <c r="D11" s="4">
        <v>-841.48260000000209</v>
      </c>
      <c r="E11" s="4">
        <v>550</v>
      </c>
      <c r="F11" s="4">
        <v>17</v>
      </c>
      <c r="G11" s="8">
        <v>-2.4788571793179975E-2</v>
      </c>
      <c r="H11" s="40">
        <v>0.17167832167832153</v>
      </c>
    </row>
    <row r="12" spans="1:8" x14ac:dyDescent="0.2">
      <c r="A12" s="22" t="s">
        <v>10944</v>
      </c>
      <c r="B12" s="36" t="s">
        <v>10952</v>
      </c>
      <c r="C12" s="31">
        <v>27909.468499999992</v>
      </c>
      <c r="D12" s="4">
        <v>5318.1049999999996</v>
      </c>
      <c r="E12" s="4">
        <v>609</v>
      </c>
      <c r="F12" s="4">
        <v>25</v>
      </c>
      <c r="G12" s="8">
        <v>0.19054841549562296</v>
      </c>
      <c r="H12" s="40">
        <v>0.13104575163398682</v>
      </c>
    </row>
    <row r="13" spans="1:8" x14ac:dyDescent="0.2">
      <c r="A13" s="22" t="s">
        <v>10944</v>
      </c>
      <c r="B13" s="36" t="s">
        <v>10953</v>
      </c>
      <c r="C13" s="31">
        <v>81777.350799999971</v>
      </c>
      <c r="D13" s="4">
        <v>8328.099400000001</v>
      </c>
      <c r="E13" s="4">
        <v>1000</v>
      </c>
      <c r="F13" s="4">
        <v>30</v>
      </c>
      <c r="G13" s="8">
        <v>0.10183870373066675</v>
      </c>
      <c r="H13" s="40">
        <v>0.15996268656716425</v>
      </c>
    </row>
    <row r="14" spans="1:8" x14ac:dyDescent="0.2">
      <c r="A14" s="22" t="s">
        <v>10944</v>
      </c>
      <c r="B14" s="36" t="s">
        <v>10954</v>
      </c>
      <c r="C14" s="31">
        <v>31453.392999999989</v>
      </c>
      <c r="D14" s="4">
        <v>3448.2572999999979</v>
      </c>
      <c r="E14" s="4">
        <v>573</v>
      </c>
      <c r="F14" s="4">
        <v>6</v>
      </c>
      <c r="G14" s="8">
        <v>0.10963069389683966</v>
      </c>
      <c r="H14" s="40">
        <v>0.16006289308176089</v>
      </c>
    </row>
    <row r="15" spans="1:8" x14ac:dyDescent="0.2">
      <c r="A15" s="22" t="s">
        <v>10944</v>
      </c>
      <c r="B15" s="36" t="s">
        <v>10955</v>
      </c>
      <c r="C15" s="31">
        <v>78628.71669999999</v>
      </c>
      <c r="D15" s="4">
        <v>9292.1268999999938</v>
      </c>
      <c r="E15" s="4">
        <v>1219</v>
      </c>
      <c r="F15" s="4">
        <v>21</v>
      </c>
      <c r="G15" s="8">
        <v>0.11817726766994271</v>
      </c>
      <c r="H15" s="40">
        <v>0.15116352201257877</v>
      </c>
    </row>
    <row r="16" spans="1:8" x14ac:dyDescent="0.2">
      <c r="A16" s="22" t="s">
        <v>10944</v>
      </c>
      <c r="B16" s="36" t="s">
        <v>10956</v>
      </c>
      <c r="C16" s="31">
        <v>69545.62049999999</v>
      </c>
      <c r="D16" s="4">
        <v>8983.5698999999986</v>
      </c>
      <c r="E16" s="4">
        <v>1079</v>
      </c>
      <c r="F16" s="4">
        <v>27</v>
      </c>
      <c r="G16" s="8">
        <v>0.12917520665445784</v>
      </c>
      <c r="H16" s="40">
        <v>0.19082733812949665</v>
      </c>
    </row>
    <row r="17" spans="1:8" x14ac:dyDescent="0.2">
      <c r="A17" s="13" t="s">
        <v>10957</v>
      </c>
      <c r="B17" s="35" t="s">
        <v>10945</v>
      </c>
      <c r="C17" s="29">
        <v>18174.075599999993</v>
      </c>
      <c r="D17" s="38">
        <v>-3281.0070000000014</v>
      </c>
      <c r="E17" s="38">
        <v>236</v>
      </c>
      <c r="F17" s="38">
        <v>11</v>
      </c>
      <c r="G17" s="20">
        <v>-0.18053226322003429</v>
      </c>
      <c r="H17" s="19">
        <v>0.17793103448275863</v>
      </c>
    </row>
    <row r="18" spans="1:8" x14ac:dyDescent="0.2">
      <c r="A18" s="22" t="s">
        <v>10957</v>
      </c>
      <c r="B18" s="36" t="s">
        <v>10946</v>
      </c>
      <c r="C18" s="31">
        <v>11951.411</v>
      </c>
      <c r="D18" s="4">
        <v>2813.8508000000002</v>
      </c>
      <c r="E18" s="4">
        <v>239</v>
      </c>
      <c r="F18" s="4">
        <v>8</v>
      </c>
      <c r="G18" s="8">
        <v>0.23544088643591959</v>
      </c>
      <c r="H18" s="40">
        <v>0.12968750000000001</v>
      </c>
    </row>
    <row r="19" spans="1:8" x14ac:dyDescent="0.2">
      <c r="A19" s="22" t="s">
        <v>10957</v>
      </c>
      <c r="B19" s="36" t="s">
        <v>10947</v>
      </c>
      <c r="C19" s="31">
        <v>38726.251999999993</v>
      </c>
      <c r="D19" s="4">
        <v>9732.0977999999996</v>
      </c>
      <c r="E19" s="4">
        <v>515</v>
      </c>
      <c r="F19" s="4">
        <v>7</v>
      </c>
      <c r="G19" s="8">
        <v>0.251304923595498</v>
      </c>
      <c r="H19" s="40">
        <v>0.14014492753623176</v>
      </c>
    </row>
    <row r="20" spans="1:8" x14ac:dyDescent="0.2">
      <c r="A20" s="22" t="s">
        <v>10957</v>
      </c>
      <c r="B20" s="36" t="s">
        <v>10948</v>
      </c>
      <c r="C20" s="31">
        <v>34195.208499999993</v>
      </c>
      <c r="D20" s="4">
        <v>4187.4961999999969</v>
      </c>
      <c r="E20" s="4">
        <v>543</v>
      </c>
      <c r="F20" s="4">
        <v>16</v>
      </c>
      <c r="G20" s="8">
        <v>0.12245856608828683</v>
      </c>
      <c r="H20" s="40">
        <v>0.17593749999999986</v>
      </c>
    </row>
    <row r="21" spans="1:8" x14ac:dyDescent="0.2">
      <c r="A21" s="22" t="s">
        <v>10957</v>
      </c>
      <c r="B21" s="36" t="s">
        <v>10949</v>
      </c>
      <c r="C21" s="31">
        <v>30131.686499999996</v>
      </c>
      <c r="D21" s="4">
        <v>4667.868999999997</v>
      </c>
      <c r="E21" s="4">
        <v>575</v>
      </c>
      <c r="F21" s="4">
        <v>14</v>
      </c>
      <c r="G21" s="8">
        <v>0.1549156234583815</v>
      </c>
      <c r="H21" s="40">
        <v>0.16609589041095876</v>
      </c>
    </row>
    <row r="22" spans="1:8" x14ac:dyDescent="0.2">
      <c r="A22" s="22" t="s">
        <v>10957</v>
      </c>
      <c r="B22" s="36" t="s">
        <v>10950</v>
      </c>
      <c r="C22" s="31">
        <v>24797.292000000001</v>
      </c>
      <c r="D22" s="4">
        <v>3335.5571999999997</v>
      </c>
      <c r="E22" s="4">
        <v>486</v>
      </c>
      <c r="F22" s="4">
        <v>2</v>
      </c>
      <c r="G22" s="8">
        <v>0.13451296214118863</v>
      </c>
      <c r="H22" s="40">
        <v>0.17246376811594188</v>
      </c>
    </row>
    <row r="23" spans="1:8" x14ac:dyDescent="0.2">
      <c r="A23" s="22" t="s">
        <v>10957</v>
      </c>
      <c r="B23" s="36" t="s">
        <v>10951</v>
      </c>
      <c r="C23" s="31">
        <v>28765.324999999993</v>
      </c>
      <c r="D23" s="4">
        <v>3288.6483000000003</v>
      </c>
      <c r="E23" s="4">
        <v>557</v>
      </c>
      <c r="F23" s="4">
        <v>1</v>
      </c>
      <c r="G23" s="8">
        <v>0.1143268257876454</v>
      </c>
      <c r="H23" s="40">
        <v>0.17035714285714271</v>
      </c>
    </row>
    <row r="24" spans="1:8" x14ac:dyDescent="0.2">
      <c r="A24" s="22" t="s">
        <v>10957</v>
      </c>
      <c r="B24" s="36" t="s">
        <v>10952</v>
      </c>
      <c r="C24" s="31">
        <v>36898.33219999999</v>
      </c>
      <c r="D24" s="4">
        <v>5355.8083999999999</v>
      </c>
      <c r="E24" s="4">
        <v>598</v>
      </c>
      <c r="F24" s="4">
        <v>13</v>
      </c>
      <c r="G24" s="8">
        <v>0.14515041956286581</v>
      </c>
      <c r="H24" s="40">
        <v>0.1564150943396225</v>
      </c>
    </row>
    <row r="25" spans="1:8" x14ac:dyDescent="0.2">
      <c r="A25" s="22" t="s">
        <v>10957</v>
      </c>
      <c r="B25" s="36" t="s">
        <v>10953</v>
      </c>
      <c r="C25" s="31">
        <v>64595.918000000042</v>
      </c>
      <c r="D25" s="4">
        <v>8209.1627000000008</v>
      </c>
      <c r="E25" s="4">
        <v>1086</v>
      </c>
      <c r="F25" s="4">
        <v>13</v>
      </c>
      <c r="G25" s="8">
        <v>0.12708485232766559</v>
      </c>
      <c r="H25" s="40">
        <v>0.14095563139931755</v>
      </c>
    </row>
    <row r="26" spans="1:8" x14ac:dyDescent="0.2">
      <c r="A26" s="22" t="s">
        <v>10957</v>
      </c>
      <c r="B26" s="36" t="s">
        <v>10954</v>
      </c>
      <c r="C26" s="31">
        <v>31404.923500000012</v>
      </c>
      <c r="D26" s="4">
        <v>2817.3659999999986</v>
      </c>
      <c r="E26" s="4">
        <v>631</v>
      </c>
      <c r="F26" s="4">
        <v>18</v>
      </c>
      <c r="G26" s="8">
        <v>8.971096522492715E-2</v>
      </c>
      <c r="H26" s="40">
        <v>0.16234939759036132</v>
      </c>
    </row>
    <row r="27" spans="1:8" x14ac:dyDescent="0.2">
      <c r="A27" s="22" t="s">
        <v>10957</v>
      </c>
      <c r="B27" s="36" t="s">
        <v>10955</v>
      </c>
      <c r="C27" s="31">
        <v>75972.563500000047</v>
      </c>
      <c r="D27" s="4">
        <v>12474.788400000009</v>
      </c>
      <c r="E27" s="4">
        <v>1310</v>
      </c>
      <c r="F27" s="4">
        <v>25</v>
      </c>
      <c r="G27" s="8">
        <v>0.16420123035600873</v>
      </c>
      <c r="H27" s="40">
        <v>0.16231481481481502</v>
      </c>
    </row>
    <row r="28" spans="1:8" x14ac:dyDescent="0.2">
      <c r="A28" s="22" t="s">
        <v>10957</v>
      </c>
      <c r="B28" s="36" t="s">
        <v>10956</v>
      </c>
      <c r="C28" s="31">
        <v>74919.521200000076</v>
      </c>
      <c r="D28" s="4">
        <v>8016.9658999999974</v>
      </c>
      <c r="E28" s="4">
        <v>1203</v>
      </c>
      <c r="F28" s="4">
        <v>35</v>
      </c>
      <c r="G28" s="8">
        <v>0.1070077033540891</v>
      </c>
      <c r="H28" s="40">
        <v>0.13724683544303809</v>
      </c>
    </row>
    <row r="29" spans="1:8" x14ac:dyDescent="0.2">
      <c r="A29" s="13" t="s">
        <v>10958</v>
      </c>
      <c r="B29" s="35" t="s">
        <v>10945</v>
      </c>
      <c r="C29" s="29">
        <v>18542.490999999995</v>
      </c>
      <c r="D29" s="38">
        <v>2824.8233000000005</v>
      </c>
      <c r="E29" s="38">
        <v>358</v>
      </c>
      <c r="F29" s="38">
        <v>10</v>
      </c>
      <c r="G29" s="20">
        <v>0.15234324773300423</v>
      </c>
      <c r="H29" s="19">
        <v>0.13258426966292133</v>
      </c>
    </row>
    <row r="30" spans="1:8" x14ac:dyDescent="0.2">
      <c r="A30" s="22" t="s">
        <v>10958</v>
      </c>
      <c r="B30" s="36" t="s">
        <v>10946</v>
      </c>
      <c r="C30" s="31">
        <v>22978.815000000002</v>
      </c>
      <c r="D30" s="4">
        <v>5004.579499999998</v>
      </c>
      <c r="E30" s="4">
        <v>306</v>
      </c>
      <c r="F30" s="4">
        <v>1</v>
      </c>
      <c r="G30" s="8">
        <v>0.21779101750895324</v>
      </c>
      <c r="H30" s="40">
        <v>9.6385542168674718E-2</v>
      </c>
    </row>
    <row r="31" spans="1:8" x14ac:dyDescent="0.2">
      <c r="A31" s="22" t="s">
        <v>10958</v>
      </c>
      <c r="B31" s="36" t="s">
        <v>10947</v>
      </c>
      <c r="C31" s="31">
        <v>51715.875000000022</v>
      </c>
      <c r="D31" s="4">
        <v>3611.967999999998</v>
      </c>
      <c r="E31" s="4">
        <v>579</v>
      </c>
      <c r="F31" s="4">
        <v>14</v>
      </c>
      <c r="G31" s="8">
        <v>6.984253867888722E-2</v>
      </c>
      <c r="H31" s="40">
        <v>0.19092024539877286</v>
      </c>
    </row>
    <row r="32" spans="1:8" x14ac:dyDescent="0.2">
      <c r="A32" s="22" t="s">
        <v>10958</v>
      </c>
      <c r="B32" s="36" t="s">
        <v>10948</v>
      </c>
      <c r="C32" s="31">
        <v>38750.038999999968</v>
      </c>
      <c r="D32" s="4">
        <v>2977.814899999998</v>
      </c>
      <c r="E32" s="4">
        <v>635</v>
      </c>
      <c r="F32" s="4">
        <v>14</v>
      </c>
      <c r="G32" s="8">
        <v>7.6846758786487945E-2</v>
      </c>
      <c r="H32" s="40">
        <v>0.15588235294117631</v>
      </c>
    </row>
    <row r="33" spans="1:8" x14ac:dyDescent="0.2">
      <c r="A33" s="22" t="s">
        <v>10958</v>
      </c>
      <c r="B33" s="36" t="s">
        <v>10949</v>
      </c>
      <c r="C33" s="31">
        <v>56987.727999999988</v>
      </c>
      <c r="D33" s="4">
        <v>8662.1463999999996</v>
      </c>
      <c r="E33" s="4">
        <v>863</v>
      </c>
      <c r="F33" s="4">
        <v>23</v>
      </c>
      <c r="G33" s="8">
        <v>0.1520002060794563</v>
      </c>
      <c r="H33" s="40">
        <v>0.18444444444444449</v>
      </c>
    </row>
    <row r="34" spans="1:8" x14ac:dyDescent="0.2">
      <c r="A34" s="22" t="s">
        <v>10958</v>
      </c>
      <c r="B34" s="36" t="s">
        <v>10950</v>
      </c>
      <c r="C34" s="31">
        <v>40344.533999999985</v>
      </c>
      <c r="D34" s="4">
        <v>4750.3781000000017</v>
      </c>
      <c r="E34" s="4">
        <v>742</v>
      </c>
      <c r="F34" s="4">
        <v>17</v>
      </c>
      <c r="G34" s="8">
        <v>0.11774527126772621</v>
      </c>
      <c r="H34" s="40">
        <v>0.13869346733668331</v>
      </c>
    </row>
    <row r="35" spans="1:8" x14ac:dyDescent="0.2">
      <c r="A35" s="22" t="s">
        <v>10958</v>
      </c>
      <c r="B35" s="36" t="s">
        <v>10951</v>
      </c>
      <c r="C35" s="31">
        <v>39261.962999999974</v>
      </c>
      <c r="D35" s="4">
        <v>4432.8778999999995</v>
      </c>
      <c r="E35" s="4">
        <v>758</v>
      </c>
      <c r="F35" s="4">
        <v>12</v>
      </c>
      <c r="G35" s="8">
        <v>0.112905151991509</v>
      </c>
      <c r="H35" s="40">
        <v>0.15945273631840781</v>
      </c>
    </row>
    <row r="36" spans="1:8" x14ac:dyDescent="0.2">
      <c r="A36" s="22" t="s">
        <v>10958</v>
      </c>
      <c r="B36" s="36" t="s">
        <v>10952</v>
      </c>
      <c r="C36" s="31">
        <v>31115.374299999999</v>
      </c>
      <c r="D36" s="4">
        <v>2062.0692999999983</v>
      </c>
      <c r="E36" s="4">
        <v>693</v>
      </c>
      <c r="F36" s="4">
        <v>13</v>
      </c>
      <c r="G36" s="8">
        <v>6.6271717644097186E-2</v>
      </c>
      <c r="H36" s="40">
        <v>0.18562499999999985</v>
      </c>
    </row>
    <row r="37" spans="1:8" x14ac:dyDescent="0.2">
      <c r="A37" s="22" t="s">
        <v>10958</v>
      </c>
      <c r="B37" s="36" t="s">
        <v>10953</v>
      </c>
      <c r="C37" s="31">
        <v>73410.024899999975</v>
      </c>
      <c r="D37" s="4">
        <v>9328.6575999999914</v>
      </c>
      <c r="E37" s="4">
        <v>1316</v>
      </c>
      <c r="F37" s="4">
        <v>21</v>
      </c>
      <c r="G37" s="8">
        <v>0.12707607186767206</v>
      </c>
      <c r="H37" s="40">
        <v>0.14942148760330604</v>
      </c>
    </row>
    <row r="38" spans="1:8" x14ac:dyDescent="0.2">
      <c r="A38" s="22" t="s">
        <v>10958</v>
      </c>
      <c r="B38" s="36" t="s">
        <v>10954</v>
      </c>
      <c r="C38" s="31">
        <v>59687.745000000017</v>
      </c>
      <c r="D38" s="4">
        <v>16243.142500000004</v>
      </c>
      <c r="E38" s="4">
        <v>767</v>
      </c>
      <c r="F38" s="4">
        <v>25</v>
      </c>
      <c r="G38" s="8">
        <v>0.27213530181111717</v>
      </c>
      <c r="H38" s="40">
        <v>0.14719387755102023</v>
      </c>
    </row>
    <row r="39" spans="1:8" x14ac:dyDescent="0.2">
      <c r="A39" s="22" t="s">
        <v>10958</v>
      </c>
      <c r="B39" s="36" t="s">
        <v>10955</v>
      </c>
      <c r="C39" s="31">
        <v>79411.965799999991</v>
      </c>
      <c r="D39" s="4">
        <v>4011.407499999998</v>
      </c>
      <c r="E39" s="4">
        <v>1406</v>
      </c>
      <c r="F39" s="4">
        <v>13</v>
      </c>
      <c r="G39" s="8">
        <v>5.0513892454227577E-2</v>
      </c>
      <c r="H39" s="40">
        <v>0.15762162162162205</v>
      </c>
    </row>
    <row r="40" spans="1:8" x14ac:dyDescent="0.2">
      <c r="A40" s="22" t="s">
        <v>10958</v>
      </c>
      <c r="B40" s="36" t="s">
        <v>10956</v>
      </c>
      <c r="C40" s="31">
        <v>96999.04300000002</v>
      </c>
      <c r="D40" s="4">
        <v>17885.309300000001</v>
      </c>
      <c r="E40" s="4">
        <v>1414</v>
      </c>
      <c r="F40" s="4">
        <v>34</v>
      </c>
      <c r="G40" s="8">
        <v>0.18438645111168775</v>
      </c>
      <c r="H40" s="40">
        <v>0.1354261363636366</v>
      </c>
    </row>
    <row r="41" spans="1:8" x14ac:dyDescent="0.2">
      <c r="A41" s="13" t="s">
        <v>10959</v>
      </c>
      <c r="B41" s="35" t="s">
        <v>10945</v>
      </c>
      <c r="C41" s="29">
        <v>43971.373999999996</v>
      </c>
      <c r="D41" s="38">
        <v>7140.4390999999987</v>
      </c>
      <c r="E41" s="38">
        <v>597</v>
      </c>
      <c r="F41" s="38">
        <v>10</v>
      </c>
      <c r="G41" s="20">
        <v>0.16238835520582093</v>
      </c>
      <c r="H41" s="19">
        <v>0.16129032258064505</v>
      </c>
    </row>
    <row r="42" spans="1:8" x14ac:dyDescent="0.2">
      <c r="A42" s="22" t="s">
        <v>10959</v>
      </c>
      <c r="B42" s="36" t="s">
        <v>10946</v>
      </c>
      <c r="C42" s="31">
        <v>20301.133399999992</v>
      </c>
      <c r="D42" s="4">
        <v>1613.8719999999985</v>
      </c>
      <c r="E42" s="4">
        <v>363</v>
      </c>
      <c r="F42" s="4">
        <v>15</v>
      </c>
      <c r="G42" s="8">
        <v>7.9496645246417585E-2</v>
      </c>
      <c r="H42" s="40">
        <v>0.1819626168224297</v>
      </c>
    </row>
    <row r="43" spans="1:8" x14ac:dyDescent="0.2">
      <c r="A43" s="22" t="s">
        <v>10959</v>
      </c>
      <c r="B43" s="36" t="s">
        <v>10947</v>
      </c>
      <c r="C43" s="31">
        <v>58872.352799999986</v>
      </c>
      <c r="D43" s="4">
        <v>14751.8915</v>
      </c>
      <c r="E43" s="4">
        <v>885</v>
      </c>
      <c r="F43" s="4">
        <v>23</v>
      </c>
      <c r="G43" s="8">
        <v>0.25057417953236621</v>
      </c>
      <c r="H43" s="40">
        <v>0.13084033613445364</v>
      </c>
    </row>
    <row r="44" spans="1:8" x14ac:dyDescent="0.2">
      <c r="A44" s="22" t="s">
        <v>10959</v>
      </c>
      <c r="B44" s="36" t="s">
        <v>10948</v>
      </c>
      <c r="C44" s="31">
        <v>36521.536100000005</v>
      </c>
      <c r="D44" s="4">
        <v>933.28999999999621</v>
      </c>
      <c r="E44" s="4">
        <v>733</v>
      </c>
      <c r="F44" s="4">
        <v>15</v>
      </c>
      <c r="G44" s="8">
        <v>2.5554511109405282E-2</v>
      </c>
      <c r="H44" s="40">
        <v>0.19443349753694592</v>
      </c>
    </row>
    <row r="45" spans="1:8" x14ac:dyDescent="0.2">
      <c r="A45" s="22" t="s">
        <v>10959</v>
      </c>
      <c r="B45" s="36" t="s">
        <v>10949</v>
      </c>
      <c r="C45" s="31">
        <v>44261.110199999996</v>
      </c>
      <c r="D45" s="4">
        <v>6342.5827999999965</v>
      </c>
      <c r="E45" s="4">
        <v>887</v>
      </c>
      <c r="F45" s="4">
        <v>4</v>
      </c>
      <c r="G45" s="8">
        <v>0.14329922524175628</v>
      </c>
      <c r="H45" s="40">
        <v>0.15243801652892566</v>
      </c>
    </row>
    <row r="46" spans="1:8" x14ac:dyDescent="0.2">
      <c r="A46" s="22" t="s">
        <v>10959</v>
      </c>
      <c r="B46" s="36" t="s">
        <v>10950</v>
      </c>
      <c r="C46" s="31">
        <v>52981.725699999995</v>
      </c>
      <c r="D46" s="4">
        <v>8223.335699999996</v>
      </c>
      <c r="E46" s="4">
        <v>931</v>
      </c>
      <c r="F46" s="4">
        <v>19</v>
      </c>
      <c r="G46" s="8">
        <v>0.15521079374732402</v>
      </c>
      <c r="H46" s="40">
        <v>0.1719183673469388</v>
      </c>
    </row>
    <row r="47" spans="1:8" x14ac:dyDescent="0.2">
      <c r="A47" s="22" t="s">
        <v>10959</v>
      </c>
      <c r="B47" s="36" t="s">
        <v>10951</v>
      </c>
      <c r="C47" s="31">
        <v>45264.416000000005</v>
      </c>
      <c r="D47" s="4">
        <v>6952.6211999999987</v>
      </c>
      <c r="E47" s="4">
        <v>840</v>
      </c>
      <c r="F47" s="4">
        <v>14</v>
      </c>
      <c r="G47" s="8">
        <v>0.15360015249064515</v>
      </c>
      <c r="H47" s="40">
        <v>0.14004424778761046</v>
      </c>
    </row>
    <row r="48" spans="1:8" x14ac:dyDescent="0.2">
      <c r="A48" s="22" t="s">
        <v>10959</v>
      </c>
      <c r="B48" s="36" t="s">
        <v>10952</v>
      </c>
      <c r="C48" s="31">
        <v>63120.887999999977</v>
      </c>
      <c r="D48" s="4">
        <v>9040.9556999999968</v>
      </c>
      <c r="E48" s="4">
        <v>884</v>
      </c>
      <c r="F48" s="4">
        <v>34</v>
      </c>
      <c r="G48" s="8">
        <v>0.14323239083708708</v>
      </c>
      <c r="H48" s="40">
        <v>0.14357798165137592</v>
      </c>
    </row>
    <row r="49" spans="1:8" x14ac:dyDescent="0.2">
      <c r="A49" s="22" t="s">
        <v>10959</v>
      </c>
      <c r="B49" s="36" t="s">
        <v>10953</v>
      </c>
      <c r="C49" s="31">
        <v>87866.652000000031</v>
      </c>
      <c r="D49" s="4">
        <v>10991.555600000007</v>
      </c>
      <c r="E49" s="4">
        <v>1660</v>
      </c>
      <c r="F49" s="4">
        <v>54</v>
      </c>
      <c r="G49" s="8">
        <v>0.12509359751182966</v>
      </c>
      <c r="H49" s="40">
        <v>0.14738562091503316</v>
      </c>
    </row>
    <row r="50" spans="1:8" x14ac:dyDescent="0.2">
      <c r="A50" s="22" t="s">
        <v>10959</v>
      </c>
      <c r="B50" s="36" t="s">
        <v>10954</v>
      </c>
      <c r="C50" s="31">
        <v>77776.923199999976</v>
      </c>
      <c r="D50" s="4">
        <v>9275.2754999999997</v>
      </c>
      <c r="E50" s="4">
        <v>1133</v>
      </c>
      <c r="F50" s="4">
        <v>23</v>
      </c>
      <c r="G50" s="8">
        <v>0.11925485244703024</v>
      </c>
      <c r="H50" s="40">
        <v>0.17422818791946335</v>
      </c>
    </row>
    <row r="51" spans="1:8" x14ac:dyDescent="0.2">
      <c r="A51" s="22" t="s">
        <v>10959</v>
      </c>
      <c r="B51" s="36" t="s">
        <v>10955</v>
      </c>
      <c r="C51" s="31">
        <v>118447.82500000003</v>
      </c>
      <c r="D51" s="4">
        <v>9690.1036999999942</v>
      </c>
      <c r="E51" s="4">
        <v>1840</v>
      </c>
      <c r="F51" s="4">
        <v>33</v>
      </c>
      <c r="G51" s="8">
        <v>8.1809047147974157E-2</v>
      </c>
      <c r="H51" s="40">
        <v>0.16098039215686324</v>
      </c>
    </row>
    <row r="52" spans="1:8" x14ac:dyDescent="0.2">
      <c r="A52" s="24" t="s">
        <v>10959</v>
      </c>
      <c r="B52" s="37" t="s">
        <v>10956</v>
      </c>
      <c r="C52" s="33">
        <v>83829.318799999994</v>
      </c>
      <c r="D52" s="39">
        <v>8483.3467999999921</v>
      </c>
      <c r="E52" s="39">
        <v>1723</v>
      </c>
      <c r="F52" s="39">
        <v>45</v>
      </c>
      <c r="G52" s="42">
        <v>0.10119784964780118</v>
      </c>
      <c r="H52" s="41">
        <v>0.14658008658008698</v>
      </c>
    </row>
  </sheetData>
  <pageMargins left="0.7" right="0.7" top="0.75" bottom="0.75" header="0.3" footer="0.3"/>
  <pageSetup paperSize="0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53"/>
  <sheetViews>
    <sheetView zoomScaleNormal="100" workbookViewId="0">
      <selection activeCell="S24" sqref="S24"/>
    </sheetView>
  </sheetViews>
  <sheetFormatPr defaultRowHeight="12.75" x14ac:dyDescent="0.2"/>
  <cols>
    <col min="1" max="1" width="12.42578125" bestFit="1" customWidth="1"/>
    <col min="2" max="2" width="17.5703125" bestFit="1" customWidth="1"/>
    <col min="3" max="4" width="7" bestFit="1" customWidth="1"/>
  </cols>
  <sheetData>
    <row r="3" spans="1:3" x14ac:dyDescent="0.2">
      <c r="A3" s="15" t="s">
        <v>10966</v>
      </c>
      <c r="B3" s="14"/>
      <c r="C3" s="21"/>
    </row>
    <row r="4" spans="1:3" x14ac:dyDescent="0.2">
      <c r="A4" s="15" t="s">
        <v>8</v>
      </c>
      <c r="B4" s="15" t="s">
        <v>10</v>
      </c>
      <c r="C4" s="26" t="s">
        <v>10942</v>
      </c>
    </row>
    <row r="5" spans="1:3" x14ac:dyDescent="0.2">
      <c r="A5" s="13" t="s">
        <v>25</v>
      </c>
      <c r="B5" s="13" t="s">
        <v>320</v>
      </c>
      <c r="C5" s="26">
        <v>19510.639999999992</v>
      </c>
    </row>
    <row r="6" spans="1:3" x14ac:dyDescent="0.2">
      <c r="A6" s="22" t="s">
        <v>25</v>
      </c>
      <c r="B6" s="23" t="s">
        <v>279</v>
      </c>
      <c r="C6" s="27">
        <v>35282.000999999997</v>
      </c>
    </row>
    <row r="7" spans="1:3" x14ac:dyDescent="0.2">
      <c r="A7" s="22" t="s">
        <v>25</v>
      </c>
      <c r="B7" s="23" t="s">
        <v>1481</v>
      </c>
      <c r="C7" s="27">
        <v>11678.129999999997</v>
      </c>
    </row>
    <row r="8" spans="1:3" x14ac:dyDescent="0.2">
      <c r="A8" s="22" t="s">
        <v>25</v>
      </c>
      <c r="B8" s="23" t="s">
        <v>40</v>
      </c>
      <c r="C8" s="27">
        <v>457687.63150000101</v>
      </c>
    </row>
    <row r="9" spans="1:3" x14ac:dyDescent="0.2">
      <c r="A9" s="22" t="s">
        <v>25</v>
      </c>
      <c r="B9" s="23" t="s">
        <v>404</v>
      </c>
      <c r="C9" s="27">
        <v>32108.117999999995</v>
      </c>
    </row>
    <row r="10" spans="1:3" x14ac:dyDescent="0.2">
      <c r="A10" s="22" t="s">
        <v>25</v>
      </c>
      <c r="B10" s="23" t="s">
        <v>658</v>
      </c>
      <c r="C10" s="27">
        <v>13384.356999999996</v>
      </c>
    </row>
    <row r="11" spans="1:3" x14ac:dyDescent="0.2">
      <c r="A11" s="22" t="s">
        <v>25</v>
      </c>
      <c r="B11" s="23" t="s">
        <v>220</v>
      </c>
      <c r="C11" s="27">
        <v>27451.068999999992</v>
      </c>
    </row>
    <row r="12" spans="1:3" x14ac:dyDescent="0.2">
      <c r="A12" s="22" t="s">
        <v>25</v>
      </c>
      <c r="B12" s="23" t="s">
        <v>2548</v>
      </c>
      <c r="C12" s="27">
        <v>2865.0199999999995</v>
      </c>
    </row>
    <row r="13" spans="1:3" x14ac:dyDescent="0.2">
      <c r="A13" s="22" t="s">
        <v>25</v>
      </c>
      <c r="B13" s="23" t="s">
        <v>50</v>
      </c>
      <c r="C13" s="27">
        <v>89473.707999999999</v>
      </c>
    </row>
    <row r="14" spans="1:3" x14ac:dyDescent="0.2">
      <c r="A14" s="22" t="s">
        <v>25</v>
      </c>
      <c r="B14" s="23" t="s">
        <v>1111</v>
      </c>
      <c r="C14" s="27">
        <v>49095.840000000004</v>
      </c>
    </row>
    <row r="15" spans="1:3" x14ac:dyDescent="0.2">
      <c r="A15" s="22" t="s">
        <v>25</v>
      </c>
      <c r="B15" s="23" t="s">
        <v>4748</v>
      </c>
      <c r="C15" s="27">
        <v>4382.4860000000017</v>
      </c>
    </row>
    <row r="16" spans="1:3" x14ac:dyDescent="0.2">
      <c r="A16" s="22" t="s">
        <v>25</v>
      </c>
      <c r="B16" s="23" t="s">
        <v>191</v>
      </c>
      <c r="C16" s="27">
        <v>80166.10099999985</v>
      </c>
    </row>
    <row r="17" spans="1:3" x14ac:dyDescent="0.2">
      <c r="A17" s="22" t="s">
        <v>25</v>
      </c>
      <c r="B17" s="23" t="s">
        <v>228</v>
      </c>
      <c r="C17" s="27">
        <v>53555.360000000001</v>
      </c>
    </row>
    <row r="18" spans="1:3" x14ac:dyDescent="0.2">
      <c r="A18" s="22" t="s">
        <v>25</v>
      </c>
      <c r="B18" s="23" t="s">
        <v>432</v>
      </c>
      <c r="C18" s="27">
        <v>4579.7599999999993</v>
      </c>
    </row>
    <row r="19" spans="1:3" x14ac:dyDescent="0.2">
      <c r="A19" s="22" t="s">
        <v>25</v>
      </c>
      <c r="B19" s="23" t="s">
        <v>3668</v>
      </c>
      <c r="C19" s="27">
        <v>2914.31</v>
      </c>
    </row>
    <row r="20" spans="1:3" x14ac:dyDescent="0.2">
      <c r="A20" s="22" t="s">
        <v>25</v>
      </c>
      <c r="B20" s="23" t="s">
        <v>27</v>
      </c>
      <c r="C20" s="27">
        <v>36591.749999999971</v>
      </c>
    </row>
    <row r="21" spans="1:3" x14ac:dyDescent="0.2">
      <c r="A21" s="22" t="s">
        <v>25</v>
      </c>
      <c r="B21" s="23" t="s">
        <v>648</v>
      </c>
      <c r="C21" s="27">
        <v>9217.0299999999988</v>
      </c>
    </row>
    <row r="22" spans="1:3" x14ac:dyDescent="0.2">
      <c r="A22" s="22" t="s">
        <v>25</v>
      </c>
      <c r="B22" s="23" t="s">
        <v>4136</v>
      </c>
      <c r="C22" s="27">
        <v>1270.53</v>
      </c>
    </row>
    <row r="23" spans="1:3" x14ac:dyDescent="0.2">
      <c r="A23" s="22" t="s">
        <v>25</v>
      </c>
      <c r="B23" s="23" t="s">
        <v>2320</v>
      </c>
      <c r="C23" s="27">
        <v>23705.523000000005</v>
      </c>
    </row>
    <row r="24" spans="1:3" x14ac:dyDescent="0.2">
      <c r="A24" s="22" t="s">
        <v>25</v>
      </c>
      <c r="B24" s="23" t="s">
        <v>1088</v>
      </c>
      <c r="C24" s="27">
        <v>28634.43399999999</v>
      </c>
    </row>
    <row r="25" spans="1:3" x14ac:dyDescent="0.2">
      <c r="A25" s="22" t="s">
        <v>25</v>
      </c>
      <c r="B25" s="23" t="s">
        <v>214</v>
      </c>
      <c r="C25" s="27">
        <v>76269.614000000016</v>
      </c>
    </row>
    <row r="26" spans="1:3" x14ac:dyDescent="0.2">
      <c r="A26" s="22" t="s">
        <v>25</v>
      </c>
      <c r="B26" s="23" t="s">
        <v>206</v>
      </c>
      <c r="C26" s="27">
        <v>29863.149999999994</v>
      </c>
    </row>
    <row r="27" spans="1:3" x14ac:dyDescent="0.2">
      <c r="A27" s="22" t="s">
        <v>25</v>
      </c>
      <c r="B27" s="23" t="s">
        <v>1296</v>
      </c>
      <c r="C27" s="27">
        <v>10771.34</v>
      </c>
    </row>
    <row r="28" spans="1:3" x14ac:dyDescent="0.2">
      <c r="A28" s="22" t="s">
        <v>25</v>
      </c>
      <c r="B28" s="23" t="s">
        <v>527</v>
      </c>
      <c r="C28" s="27">
        <v>22205.149999999998</v>
      </c>
    </row>
    <row r="29" spans="1:3" x14ac:dyDescent="0.2">
      <c r="A29" s="22" t="s">
        <v>25</v>
      </c>
      <c r="B29" s="23" t="s">
        <v>1528</v>
      </c>
      <c r="C29" s="27">
        <v>5589.3519999999971</v>
      </c>
    </row>
    <row r="30" spans="1:3" x14ac:dyDescent="0.2">
      <c r="A30" s="22" t="s">
        <v>25</v>
      </c>
      <c r="B30" s="23" t="s">
        <v>126</v>
      </c>
      <c r="C30" s="27">
        <v>7464.9299999999985</v>
      </c>
    </row>
    <row r="31" spans="1:3" x14ac:dyDescent="0.2">
      <c r="A31" s="22" t="s">
        <v>25</v>
      </c>
      <c r="B31" s="23" t="s">
        <v>1215</v>
      </c>
      <c r="C31" s="27">
        <v>16729.101999999999</v>
      </c>
    </row>
    <row r="32" spans="1:3" x14ac:dyDescent="0.2">
      <c r="A32" s="22" t="s">
        <v>25</v>
      </c>
      <c r="B32" s="23" t="s">
        <v>2291</v>
      </c>
      <c r="C32" s="27">
        <v>7292.5239999999994</v>
      </c>
    </row>
    <row r="33" spans="1:3" x14ac:dyDescent="0.2">
      <c r="A33" s="22" t="s">
        <v>25</v>
      </c>
      <c r="B33" s="23" t="s">
        <v>693</v>
      </c>
      <c r="C33" s="27">
        <v>35764.312000000013</v>
      </c>
    </row>
    <row r="34" spans="1:3" x14ac:dyDescent="0.2">
      <c r="A34" s="22" t="s">
        <v>25</v>
      </c>
      <c r="B34" s="23" t="s">
        <v>588</v>
      </c>
      <c r="C34" s="27">
        <v>4783.5220000000008</v>
      </c>
    </row>
    <row r="35" spans="1:3" x14ac:dyDescent="0.2">
      <c r="A35" s="22" t="s">
        <v>25</v>
      </c>
      <c r="B35" s="23" t="s">
        <v>240</v>
      </c>
      <c r="C35" s="27">
        <v>310876.27099999978</v>
      </c>
    </row>
    <row r="36" spans="1:3" x14ac:dyDescent="0.2">
      <c r="A36" s="22" t="s">
        <v>25</v>
      </c>
      <c r="B36" s="23" t="s">
        <v>82</v>
      </c>
      <c r="C36" s="27">
        <v>55603.163999999968</v>
      </c>
    </row>
    <row r="37" spans="1:3" x14ac:dyDescent="0.2">
      <c r="A37" s="22" t="s">
        <v>25</v>
      </c>
      <c r="B37" s="23" t="s">
        <v>5287</v>
      </c>
      <c r="C37" s="27">
        <v>919.91</v>
      </c>
    </row>
    <row r="38" spans="1:3" x14ac:dyDescent="0.2">
      <c r="A38" s="22" t="s">
        <v>25</v>
      </c>
      <c r="B38" s="23" t="s">
        <v>440</v>
      </c>
      <c r="C38" s="27">
        <v>78258.135999999926</v>
      </c>
    </row>
    <row r="39" spans="1:3" x14ac:dyDescent="0.2">
      <c r="A39" s="22" t="s">
        <v>25</v>
      </c>
      <c r="B39" s="23" t="s">
        <v>572</v>
      </c>
      <c r="C39" s="27">
        <v>19683.390000000003</v>
      </c>
    </row>
    <row r="40" spans="1:3" x14ac:dyDescent="0.2">
      <c r="A40" s="22" t="s">
        <v>25</v>
      </c>
      <c r="B40" s="23" t="s">
        <v>373</v>
      </c>
      <c r="C40" s="27">
        <v>17431.149999999991</v>
      </c>
    </row>
    <row r="41" spans="1:3" x14ac:dyDescent="0.2">
      <c r="A41" s="22" t="s">
        <v>25</v>
      </c>
      <c r="B41" s="23" t="s">
        <v>134</v>
      </c>
      <c r="C41" s="27">
        <v>116511.91400000003</v>
      </c>
    </row>
    <row r="42" spans="1:3" x14ac:dyDescent="0.2">
      <c r="A42" s="22" t="s">
        <v>25</v>
      </c>
      <c r="B42" s="23" t="s">
        <v>1221</v>
      </c>
      <c r="C42" s="27">
        <v>22627.955999999995</v>
      </c>
    </row>
    <row r="43" spans="1:3" x14ac:dyDescent="0.2">
      <c r="A43" s="22" t="s">
        <v>25</v>
      </c>
      <c r="B43" s="23" t="s">
        <v>341</v>
      </c>
      <c r="C43" s="27">
        <v>8481.7099999999991</v>
      </c>
    </row>
    <row r="44" spans="1:3" x14ac:dyDescent="0.2">
      <c r="A44" s="22" t="s">
        <v>25</v>
      </c>
      <c r="B44" s="23" t="s">
        <v>4194</v>
      </c>
      <c r="C44" s="27">
        <v>1315.5600000000002</v>
      </c>
    </row>
    <row r="45" spans="1:3" x14ac:dyDescent="0.2">
      <c r="A45" s="22" t="s">
        <v>25</v>
      </c>
      <c r="B45" s="23" t="s">
        <v>300</v>
      </c>
      <c r="C45" s="27">
        <v>30661.872999999981</v>
      </c>
    </row>
    <row r="46" spans="1:3" x14ac:dyDescent="0.2">
      <c r="A46" s="22" t="s">
        <v>25</v>
      </c>
      <c r="B46" s="23" t="s">
        <v>96</v>
      </c>
      <c r="C46" s="27">
        <v>170188.04580000002</v>
      </c>
    </row>
    <row r="47" spans="1:3" x14ac:dyDescent="0.2">
      <c r="A47" s="22" t="s">
        <v>25</v>
      </c>
      <c r="B47" s="23" t="s">
        <v>111</v>
      </c>
      <c r="C47" s="27">
        <v>11220.055999999999</v>
      </c>
    </row>
    <row r="48" spans="1:3" x14ac:dyDescent="0.2">
      <c r="A48" s="22" t="s">
        <v>25</v>
      </c>
      <c r="B48" s="23" t="s">
        <v>4115</v>
      </c>
      <c r="C48" s="27">
        <v>8929.369999999999</v>
      </c>
    </row>
    <row r="49" spans="1:3" x14ac:dyDescent="0.2">
      <c r="A49" s="22" t="s">
        <v>25</v>
      </c>
      <c r="B49" s="23" t="s">
        <v>287</v>
      </c>
      <c r="C49" s="27">
        <v>70636.719999999987</v>
      </c>
    </row>
    <row r="50" spans="1:3" x14ac:dyDescent="0.2">
      <c r="A50" s="22" t="s">
        <v>25</v>
      </c>
      <c r="B50" s="23" t="s">
        <v>89</v>
      </c>
      <c r="C50" s="27">
        <v>138641.26999999993</v>
      </c>
    </row>
    <row r="51" spans="1:3" x14ac:dyDescent="0.2">
      <c r="A51" s="22" t="s">
        <v>25</v>
      </c>
      <c r="B51" s="23" t="s">
        <v>5813</v>
      </c>
      <c r="C51" s="27">
        <v>1209.8240000000001</v>
      </c>
    </row>
    <row r="52" spans="1:3" x14ac:dyDescent="0.2">
      <c r="A52" s="22" t="s">
        <v>25</v>
      </c>
      <c r="B52" s="23" t="s">
        <v>105</v>
      </c>
      <c r="C52" s="27">
        <v>32114.610000000019</v>
      </c>
    </row>
    <row r="53" spans="1:3" x14ac:dyDescent="0.2">
      <c r="A53" s="24" t="s">
        <v>25</v>
      </c>
      <c r="B53" s="25" t="s">
        <v>5623</v>
      </c>
      <c r="C53" s="28">
        <v>1603.1360000000002</v>
      </c>
    </row>
  </sheetData>
  <pageMargins left="0.7" right="0.7" top="0.75" bottom="0.75" header="0.3" footer="0.3"/>
  <pageSetup paperSize="0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DA179-DA70-49F7-8323-379DFC44BB01}">
  <dimension ref="A3:C21"/>
  <sheetViews>
    <sheetView workbookViewId="0"/>
  </sheetViews>
  <sheetFormatPr defaultRowHeight="12.75" x14ac:dyDescent="0.2"/>
  <cols>
    <col min="1" max="1" width="20.140625" customWidth="1"/>
    <col min="2" max="2" width="15.140625" bestFit="1" customWidth="1"/>
    <col min="3" max="3" width="7" bestFit="1" customWidth="1"/>
    <col min="4" max="4" width="12" bestFit="1" customWidth="1"/>
    <col min="5" max="5" width="5.42578125" bestFit="1" customWidth="1"/>
  </cols>
  <sheetData>
    <row r="3" spans="1:3" x14ac:dyDescent="0.2">
      <c r="A3" s="15" t="s">
        <v>10973</v>
      </c>
      <c r="B3" s="14"/>
      <c r="C3" s="21"/>
    </row>
    <row r="4" spans="1:3" x14ac:dyDescent="0.2">
      <c r="A4" s="15" t="s">
        <v>14</v>
      </c>
      <c r="B4" s="15" t="s">
        <v>15</v>
      </c>
      <c r="C4" s="26" t="s">
        <v>10942</v>
      </c>
    </row>
    <row r="5" spans="1:3" x14ac:dyDescent="0.2">
      <c r="A5" s="13" t="s">
        <v>30</v>
      </c>
      <c r="B5" s="13" t="s">
        <v>31</v>
      </c>
      <c r="C5" s="26">
        <v>114879.99629999998</v>
      </c>
    </row>
    <row r="6" spans="1:3" x14ac:dyDescent="0.2">
      <c r="A6" s="22" t="s">
        <v>30</v>
      </c>
      <c r="B6" s="23" t="s">
        <v>34</v>
      </c>
      <c r="C6" s="27">
        <v>328449.1030000007</v>
      </c>
    </row>
    <row r="7" spans="1:3" x14ac:dyDescent="0.2">
      <c r="A7" s="22" t="s">
        <v>30</v>
      </c>
      <c r="B7" s="23" t="s">
        <v>60</v>
      </c>
      <c r="C7" s="27">
        <v>91705.164000000048</v>
      </c>
    </row>
    <row r="8" spans="1:3" x14ac:dyDescent="0.2">
      <c r="A8" s="22" t="s">
        <v>30</v>
      </c>
      <c r="B8" s="23" t="s">
        <v>52</v>
      </c>
      <c r="C8" s="27">
        <v>206965.53200000009</v>
      </c>
    </row>
    <row r="9" spans="1:3" x14ac:dyDescent="0.2">
      <c r="A9" s="13" t="s">
        <v>43</v>
      </c>
      <c r="B9" s="13" t="s">
        <v>73</v>
      </c>
      <c r="C9" s="26">
        <v>107532.16099999999</v>
      </c>
    </row>
    <row r="10" spans="1:3" x14ac:dyDescent="0.2">
      <c r="A10" s="22" t="s">
        <v>43</v>
      </c>
      <c r="B10" s="23" t="s">
        <v>63</v>
      </c>
      <c r="C10" s="27">
        <v>27118.791999999954</v>
      </c>
    </row>
    <row r="11" spans="1:3" x14ac:dyDescent="0.2">
      <c r="A11" s="22" t="s">
        <v>43</v>
      </c>
      <c r="B11" s="23" t="s">
        <v>70</v>
      </c>
      <c r="C11" s="27">
        <v>203412.73300000009</v>
      </c>
    </row>
    <row r="12" spans="1:3" x14ac:dyDescent="0.2">
      <c r="A12" s="22" t="s">
        <v>43</v>
      </c>
      <c r="B12" s="23" t="s">
        <v>157</v>
      </c>
      <c r="C12" s="27">
        <v>16476.401999999998</v>
      </c>
    </row>
    <row r="13" spans="1:3" x14ac:dyDescent="0.2">
      <c r="A13" s="22" t="s">
        <v>43</v>
      </c>
      <c r="B13" s="23" t="s">
        <v>242</v>
      </c>
      <c r="C13" s="27">
        <v>3024.2799999999997</v>
      </c>
    </row>
    <row r="14" spans="1:3" x14ac:dyDescent="0.2">
      <c r="A14" s="22" t="s">
        <v>43</v>
      </c>
      <c r="B14" s="23" t="s">
        <v>44</v>
      </c>
      <c r="C14" s="27">
        <v>12486.312</v>
      </c>
    </row>
    <row r="15" spans="1:3" x14ac:dyDescent="0.2">
      <c r="A15" s="22" t="s">
        <v>43</v>
      </c>
      <c r="B15" s="23" t="s">
        <v>84</v>
      </c>
      <c r="C15" s="27">
        <v>78479.20600000002</v>
      </c>
    </row>
    <row r="16" spans="1:3" x14ac:dyDescent="0.2">
      <c r="A16" s="22" t="s">
        <v>43</v>
      </c>
      <c r="B16" s="23" t="s">
        <v>55</v>
      </c>
      <c r="C16" s="27">
        <v>223843.60800000012</v>
      </c>
    </row>
    <row r="17" spans="1:3" x14ac:dyDescent="0.2">
      <c r="A17" s="22" t="s">
        <v>43</v>
      </c>
      <c r="B17" s="23" t="s">
        <v>512</v>
      </c>
      <c r="C17" s="27">
        <v>46673.538000000015</v>
      </c>
    </row>
    <row r="18" spans="1:3" x14ac:dyDescent="0.2">
      <c r="A18" s="13" t="s">
        <v>66</v>
      </c>
      <c r="B18" s="13" t="s">
        <v>146</v>
      </c>
      <c r="C18" s="26">
        <v>167380.31800000009</v>
      </c>
    </row>
    <row r="19" spans="1:3" x14ac:dyDescent="0.2">
      <c r="A19" s="22" t="s">
        <v>66</v>
      </c>
      <c r="B19" s="23" t="s">
        <v>1065</v>
      </c>
      <c r="C19" s="27">
        <v>149528.02999999994</v>
      </c>
    </row>
    <row r="20" spans="1:3" x14ac:dyDescent="0.2">
      <c r="A20" s="22" t="s">
        <v>66</v>
      </c>
      <c r="B20" s="23" t="s">
        <v>601</v>
      </c>
      <c r="C20" s="27">
        <v>189238.63099999999</v>
      </c>
    </row>
    <row r="21" spans="1:3" x14ac:dyDescent="0.2">
      <c r="A21" s="24" t="s">
        <v>66</v>
      </c>
      <c r="B21" s="25" t="s">
        <v>67</v>
      </c>
      <c r="C21" s="28">
        <v>330007.05400000012</v>
      </c>
    </row>
  </sheetData>
  <pageMargins left="0.7" right="0.7" top="0.75" bottom="0.75" header="0.3" footer="0.3"/>
  <pageSetup paperSize="0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2BEA-A1BB-43EA-BF78-AEF53650AF22}">
  <dimension ref="A3:C9"/>
  <sheetViews>
    <sheetView workbookViewId="0"/>
  </sheetViews>
  <sheetFormatPr defaultRowHeight="12.75" x14ac:dyDescent="0.2"/>
  <cols>
    <col min="1" max="1" width="13.42578125" bestFit="1" customWidth="1"/>
    <col min="2" max="2" width="8.140625" bestFit="1" customWidth="1"/>
    <col min="3" max="3" width="6.5703125" bestFit="1" customWidth="1"/>
    <col min="4" max="4" width="6" bestFit="1" customWidth="1"/>
  </cols>
  <sheetData>
    <row r="3" spans="1:3" x14ac:dyDescent="0.2">
      <c r="A3" s="13"/>
      <c r="B3" s="15" t="s">
        <v>10965</v>
      </c>
      <c r="C3" s="16"/>
    </row>
    <row r="4" spans="1:3" x14ac:dyDescent="0.2">
      <c r="A4" s="15" t="s">
        <v>9</v>
      </c>
      <c r="B4" s="29" t="s">
        <v>10966</v>
      </c>
      <c r="C4" s="30" t="s">
        <v>10967</v>
      </c>
    </row>
    <row r="5" spans="1:3" x14ac:dyDescent="0.2">
      <c r="A5" s="13" t="s">
        <v>133</v>
      </c>
      <c r="B5" s="29">
        <v>109077.01300000006</v>
      </c>
      <c r="C5" s="30">
        <v>-13837.767400000013</v>
      </c>
    </row>
    <row r="6" spans="1:3" x14ac:dyDescent="0.2">
      <c r="A6" s="23" t="s">
        <v>116</v>
      </c>
      <c r="B6" s="31">
        <v>112669.09199999992</v>
      </c>
      <c r="C6" s="32">
        <v>17507.385399999981</v>
      </c>
    </row>
    <row r="7" spans="1:3" x14ac:dyDescent="0.2">
      <c r="A7" s="23" t="s">
        <v>88</v>
      </c>
      <c r="B7" s="31">
        <v>119540.742</v>
      </c>
      <c r="C7" s="32">
        <v>29156.096699999991</v>
      </c>
    </row>
    <row r="8" spans="1:3" x14ac:dyDescent="0.2">
      <c r="A8" s="23" t="s">
        <v>39</v>
      </c>
      <c r="B8" s="31">
        <v>175851.34099999999</v>
      </c>
      <c r="C8" s="32">
        <v>30440.757899999968</v>
      </c>
    </row>
    <row r="9" spans="1:3" x14ac:dyDescent="0.2">
      <c r="A9" s="25" t="s">
        <v>239</v>
      </c>
      <c r="B9" s="33">
        <v>256368.16099999999</v>
      </c>
      <c r="C9" s="34">
        <v>62036.98369999999</v>
      </c>
    </row>
  </sheetData>
  <pageMargins left="0.7" right="0.7" top="0.75" bottom="0.75" header="0.3" footer="0.3"/>
  <pageSetup paperSize="0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Navigation</vt:lpstr>
      <vt:lpstr>Dashboard</vt:lpstr>
      <vt:lpstr>Orders</vt:lpstr>
      <vt:lpstr>People</vt:lpstr>
      <vt:lpstr>Returns</vt:lpstr>
      <vt:lpstr>Region Pivot</vt:lpstr>
      <vt:lpstr>Segment Pivot</vt:lpstr>
      <vt:lpstr>Sparklines Pivot</vt:lpstr>
      <vt:lpstr>Map Pivot</vt:lpstr>
      <vt:lpstr>Treemap Category Pivot</vt:lpstr>
      <vt:lpstr>Cities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Aleksandr</cp:lastModifiedBy>
  <cp:lastPrinted>2022-03-05T14:20:34Z</cp:lastPrinted>
  <dcterms:created xsi:type="dcterms:W3CDTF">2019-07-08T16:52:48Z</dcterms:created>
  <dcterms:modified xsi:type="dcterms:W3CDTF">2022-03-12T14:08:35Z</dcterms:modified>
</cp:coreProperties>
</file>