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etai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<sst xmlns="http://schemas.openxmlformats.org/spreadsheetml/2006/main" count="170" uniqueCount="26">
  <si>
    <t xml:space="preserve">Each message size is encrypted by multiple threads.
For example if message size is 64KB and there are 2 threads and iterations are 100K, then each thread will encrypt 32KB for 100K iteration.</t>
  </si>
  <si>
    <t xml:space="preserve">MSG SIZE</t>
  </si>
  <si>
    <t xml:space="preserve">1 Thread</t>
  </si>
  <si>
    <t xml:space="preserve">2 Threads</t>
  </si>
  <si>
    <t xml:space="preserve">4 Threads</t>
  </si>
  <si>
    <t xml:space="preserve">8 Threads</t>
  </si>
  <si>
    <t xml:space="preserve">12 Threads</t>
  </si>
  <si>
    <t xml:space="preserve">16 Threads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</si>
  <si>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</si>
  <si>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</si>
  <si>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</si>
  <si>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</si>
  <si>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</si>
  <si>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</si>
  <si>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</si>
  <si>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</si>
  <si>
    <t xml:space="preserve">Implementation 2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</si>
  <si>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</si>
  <si>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</si>
  <si>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</si>
  <si>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</si>
  <si>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</si>
  <si>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Mean </t>
  </si>
  <si>
    <t xml:space="preserve">STDEV</t>
  </si>
  <si>
    <t xml:space="preserve">CoV</t>
  </si>
  <si>
    <t xml:space="preserve">10 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</si>
</sst>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Encryption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Summary!$J$7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Summary!$J$8:$J$15</c:f>
              <c:numCache>
                <c:formatCode>General</c:formatCode>
                <c:ptCount val="8"/>
                <c:pt idx="0">
                  <c:v>4462.024</c:v>
                </c:pt>
                <c:pt idx="1">
                  <c:v>4998.5963</c:v>
                </c:pt>
                <c:pt idx="2">
                  <c:v>5251.998</c:v>
                </c:pt>
                <c:pt idx="3">
                  <c:v>5394.8237</c:v>
                </c:pt>
                <c:pt idx="4">
                  <c:v>5362.8867</c:v>
                </c:pt>
                <c:pt idx="5">
                  <c:v>5439.0847</c:v>
                </c:pt>
                <c:pt idx="6">
                  <c:v>5494.2298</c:v>
                </c:pt>
                <c:pt idx="7">
                  <c:v>5518.5333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Summary!$K$7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Summary!$K$8:$K$15</c:f>
              <c:numCache>
                <c:formatCode>General</c:formatCode>
                <c:ptCount val="8"/>
                <c:pt idx="0">
                  <c:v>4408.5721</c:v>
                </c:pt>
                <c:pt idx="1">
                  <c:v>6303.3626</c:v>
                </c:pt>
                <c:pt idx="2">
                  <c:v>8028.075</c:v>
                </c:pt>
                <c:pt idx="3">
                  <c:v>9331.4364</c:v>
                </c:pt>
                <c:pt idx="4">
                  <c:v>10045.2165</c:v>
                </c:pt>
                <c:pt idx="5">
                  <c:v>10407.0323</c:v>
                </c:pt>
                <c:pt idx="6">
                  <c:v>10711.7675</c:v>
                </c:pt>
                <c:pt idx="7">
                  <c:v>10850.805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Summary!$L$7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Summary!$L$8:$L$15</c:f>
              <c:numCache>
                <c:formatCode>General</c:formatCode>
                <c:ptCount val="8"/>
                <c:pt idx="0">
                  <c:v>4252.5171</c:v>
                </c:pt>
                <c:pt idx="1">
                  <c:v>7186.6607</c:v>
                </c:pt>
                <c:pt idx="2">
                  <c:v>10830.945</c:v>
                </c:pt>
                <c:pt idx="3">
                  <c:v>14434.1585</c:v>
                </c:pt>
                <c:pt idx="4">
                  <c:v>17190.1599</c:v>
                </c:pt>
                <c:pt idx="5">
                  <c:v>19163.8196</c:v>
                </c:pt>
                <c:pt idx="6">
                  <c:v>19968.901</c:v>
                </c:pt>
                <c:pt idx="7">
                  <c:v>20570.2683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Summary!$M$7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Summary!$M$8:$M$15</c:f>
              <c:numCache>
                <c:formatCode>General</c:formatCode>
                <c:ptCount val="8"/>
                <c:pt idx="0">
                  <c:v>2728.7904</c:v>
                </c:pt>
                <c:pt idx="1">
                  <c:v>5110.1216</c:v>
                </c:pt>
                <c:pt idx="2">
                  <c:v>8957.534</c:v>
                </c:pt>
                <c:pt idx="3">
                  <c:v>14526.601</c:v>
                </c:pt>
                <c:pt idx="4">
                  <c:v>21415.0706</c:v>
                </c:pt>
                <c:pt idx="5">
                  <c:v>27966.7004</c:v>
                </c:pt>
                <c:pt idx="6">
                  <c:v>33106.5338</c:v>
                </c:pt>
                <c:pt idx="7">
                  <c:v>36127.2582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Summary!$N$7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Summary!$N$8:$N$15</c:f>
              <c:numCache>
                <c:formatCode>General</c:formatCode>
                <c:ptCount val="8"/>
                <c:pt idx="0">
                  <c:v>2084.1931</c:v>
                </c:pt>
                <c:pt idx="1">
                  <c:v>4024.6863</c:v>
                </c:pt>
                <c:pt idx="2">
                  <c:v>7371.4167</c:v>
                </c:pt>
                <c:pt idx="3">
                  <c:v>13092.8103</c:v>
                </c:pt>
                <c:pt idx="4">
                  <c:v>21418.3386</c:v>
                </c:pt>
                <c:pt idx="5">
                  <c:v>31404.0679</c:v>
                </c:pt>
                <c:pt idx="6">
                  <c:v>41094.6112</c:v>
                </c:pt>
                <c:pt idx="7">
                  <c:v>48859.1744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Summary!$O$7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Summary!$I$8:$I$15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Summary!$O$8:$O$15</c:f>
              <c:numCache>
                <c:formatCode>General</c:formatCode>
                <c:ptCount val="8"/>
                <c:pt idx="0">
                  <c:v>1713.0027</c:v>
                </c:pt>
                <c:pt idx="1">
                  <c:v>3413.4115</c:v>
                </c:pt>
                <c:pt idx="2">
                  <c:v>6491.7631</c:v>
                </c:pt>
                <c:pt idx="3">
                  <c:v>11820.0858</c:v>
                </c:pt>
                <c:pt idx="4">
                  <c:v>20356.2393</c:v>
                </c:pt>
                <c:pt idx="5">
                  <c:v>32060.3905</c:v>
                </c:pt>
                <c:pt idx="6">
                  <c:v>44711.5668</c:v>
                </c:pt>
                <c:pt idx="7">
                  <c:v>55575.5075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819149"/>
        <c:axId val="71568836"/>
      </c:lineChart>
      <c:catAx>
        <c:axId val="838191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68836"/>
        <c:crosses val="autoZero"/>
        <c:auto val="1"/>
        <c:lblAlgn val="ctr"/>
        <c:lblOffset val="100"/>
      </c:catAx>
      <c:valAx>
        <c:axId val="715688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191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436320</xdr:colOff>
      <xdr:row>20</xdr:row>
      <xdr:rowOff>105120</xdr:rowOff>
    </xdr:from>
    <xdr:to>
      <xdr:col>17</xdr:col>
      <xdr:colOff>503280</xdr:colOff>
      <xdr:row>40</xdr:row>
      <xdr:rowOff>93600</xdr:rowOff>
    </xdr:to>
    <xdr:graphicFrame>
      <xdr:nvGraphicFramePr>
        <xdr:cNvPr id="0" name=""/>
        <xdr:cNvGraphicFramePr/>
      </xdr:nvGraphicFramePr>
      <xdr:xfrm>
        <a:off x="8564040" y="3356280"/>
        <a:ext cx="57567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true" outlineLevel="0" collapsed="false">
      <c r="B2" s="1"/>
      <c r="C2" s="1"/>
      <c r="D2" s="1"/>
      <c r="E2" s="1"/>
      <c r="F2" s="1"/>
      <c r="I2" s="2" t="s">
        <v>0</v>
      </c>
      <c r="J2" s="2"/>
      <c r="K2" s="2"/>
      <c r="L2" s="2"/>
      <c r="M2" s="2"/>
    </row>
    <row r="3" customFormat="false" ht="12.8" hidden="false" customHeight="false" outlineLevel="0" collapsed="false">
      <c r="B3" s="1"/>
      <c r="C3" s="1"/>
      <c r="D3" s="1"/>
      <c r="E3" s="1"/>
      <c r="F3" s="1"/>
      <c r="I3" s="2"/>
      <c r="J3" s="2"/>
      <c r="K3" s="2"/>
      <c r="L3" s="2"/>
      <c r="M3" s="2"/>
    </row>
    <row r="4" customFormat="false" ht="12.8" hidden="false" customHeight="false" outlineLevel="0" collapsed="false">
      <c r="B4" s="1"/>
      <c r="C4" s="1"/>
      <c r="D4" s="1"/>
      <c r="E4" s="1"/>
      <c r="F4" s="1"/>
      <c r="I4" s="2"/>
      <c r="J4" s="2"/>
      <c r="K4" s="2"/>
      <c r="L4" s="2"/>
      <c r="M4" s="2"/>
    </row>
    <row r="5" customFormat="false" ht="12.8" hidden="false" customHeight="false" outlineLevel="0" collapsed="false">
      <c r="B5" s="1"/>
      <c r="C5" s="1"/>
      <c r="D5" s="1"/>
      <c r="E5" s="1"/>
      <c r="F5" s="1"/>
      <c r="I5" s="2"/>
      <c r="J5" s="2"/>
      <c r="K5" s="2"/>
      <c r="L5" s="2"/>
      <c r="M5" s="2"/>
    </row>
    <row r="6" customFormat="false" ht="12.8" hidden="false" customHeight="false" outlineLevel="0" collapsed="false">
      <c r="B6" s="1"/>
      <c r="C6" s="1"/>
      <c r="D6" s="1"/>
      <c r="E6" s="1"/>
      <c r="F6" s="1"/>
    </row>
    <row r="7" customFormat="false" ht="12.8" hidden="false" customHeight="false" outlineLevel="0" collapsed="false">
      <c r="B7" s="3"/>
      <c r="C7" s="3"/>
      <c r="D7" s="3"/>
      <c r="E7" s="3"/>
      <c r="F7" s="3"/>
      <c r="G7" s="4"/>
      <c r="H7" s="4"/>
      <c r="I7" s="3" t="s">
        <v>1</v>
      </c>
      <c r="J7" s="3" t="s">
        <v>2</v>
      </c>
      <c r="K7" s="3" t="s">
        <v>3</v>
      </c>
      <c r="L7" s="3" t="s">
        <v>4</v>
      </c>
      <c r="M7" s="3" t="s">
        <v>5</v>
      </c>
      <c r="N7" s="5" t="s">
        <v>6</v>
      </c>
      <c r="O7" s="5" t="s">
        <v>7</v>
      </c>
      <c r="Q7" s="6"/>
    </row>
    <row r="8" customFormat="false" ht="12.8" hidden="false" customHeight="false" outlineLevel="0" collapsed="false">
      <c r="B8" s="3"/>
      <c r="C8" s="7"/>
      <c r="D8" s="7"/>
      <c r="E8" s="7"/>
      <c r="F8" s="7"/>
      <c r="G8" s="8"/>
      <c r="H8" s="8"/>
      <c r="I8" s="3" t="s">
        <v>8</v>
      </c>
      <c r="J8" s="9" t="n">
        <v>4462.024</v>
      </c>
      <c r="K8" s="7" t="n">
        <v>4408.5721</v>
      </c>
      <c r="L8" s="7" t="n">
        <v>4252.5171</v>
      </c>
      <c r="M8" s="7" t="n">
        <v>2728.7904</v>
      </c>
      <c r="N8" s="7" t="n">
        <v>2084.1931</v>
      </c>
      <c r="O8" s="10" t="n">
        <v>1713.0027</v>
      </c>
      <c r="Q8" s="8"/>
    </row>
    <row r="9" customFormat="false" ht="12.8" hidden="false" customHeight="false" outlineLevel="0" collapsed="false">
      <c r="B9" s="3"/>
      <c r="C9" s="7"/>
      <c r="D9" s="7"/>
      <c r="E9" s="7"/>
      <c r="F9" s="7"/>
      <c r="G9" s="8"/>
      <c r="H9" s="8"/>
      <c r="I9" s="3" t="s">
        <v>9</v>
      </c>
      <c r="J9" s="7" t="n">
        <v>4998.5963</v>
      </c>
      <c r="K9" s="7" t="n">
        <v>6303.3626</v>
      </c>
      <c r="L9" s="9" t="n">
        <v>7186.6607</v>
      </c>
      <c r="M9" s="7" t="n">
        <v>5110.1216</v>
      </c>
      <c r="N9" s="7" t="n">
        <v>4024.6863</v>
      </c>
      <c r="O9" s="10" t="n">
        <v>3413.4115</v>
      </c>
      <c r="Q9" s="8"/>
    </row>
    <row r="10" customFormat="false" ht="12.8" hidden="false" customHeight="false" outlineLevel="0" collapsed="false">
      <c r="B10" s="3"/>
      <c r="C10" s="7"/>
      <c r="D10" s="7"/>
      <c r="E10" s="7"/>
      <c r="F10" s="7"/>
      <c r="G10" s="8"/>
      <c r="H10" s="8"/>
      <c r="I10" s="3" t="s">
        <v>10</v>
      </c>
      <c r="J10" s="7" t="n">
        <v>5251.998</v>
      </c>
      <c r="K10" s="7" t="n">
        <v>8028.075</v>
      </c>
      <c r="L10" s="9" t="n">
        <v>10830.945</v>
      </c>
      <c r="M10" s="7" t="n">
        <v>8957.534</v>
      </c>
      <c r="N10" s="7" t="n">
        <v>7371.4167</v>
      </c>
      <c r="O10" s="10" t="n">
        <v>6491.7631</v>
      </c>
      <c r="Q10" s="8"/>
    </row>
    <row r="11" customFormat="false" ht="12.8" hidden="false" customHeight="false" outlineLevel="0" collapsed="false">
      <c r="B11" s="3"/>
      <c r="C11" s="7"/>
      <c r="D11" s="7"/>
      <c r="E11" s="7"/>
      <c r="F11" s="7"/>
      <c r="G11" s="8"/>
      <c r="H11" s="8"/>
      <c r="I11" s="3" t="s">
        <v>11</v>
      </c>
      <c r="J11" s="7" t="n">
        <v>5394.8237</v>
      </c>
      <c r="K11" s="7" t="n">
        <v>9331.4364</v>
      </c>
      <c r="L11" s="9" t="n">
        <v>14434.1585</v>
      </c>
      <c r="M11" s="9" t="n">
        <v>14526.601</v>
      </c>
      <c r="N11" s="7" t="n">
        <v>13092.8103</v>
      </c>
      <c r="O11" s="10" t="n">
        <v>11820.0858</v>
      </c>
      <c r="Q11" s="8"/>
    </row>
    <row r="12" customFormat="false" ht="12.8" hidden="false" customHeight="false" outlineLevel="0" collapsed="false">
      <c r="B12" s="3"/>
      <c r="C12" s="7"/>
      <c r="D12" s="7"/>
      <c r="E12" s="7"/>
      <c r="F12" s="7"/>
      <c r="G12" s="8"/>
      <c r="H12" s="8"/>
      <c r="I12" s="3" t="s">
        <v>12</v>
      </c>
      <c r="J12" s="7" t="n">
        <v>5362.8867</v>
      </c>
      <c r="K12" s="7" t="n">
        <v>10045.2165</v>
      </c>
      <c r="L12" s="7" t="n">
        <v>17190.1599</v>
      </c>
      <c r="M12" s="9" t="n">
        <v>21415.0706</v>
      </c>
      <c r="N12" s="9" t="n">
        <v>21418.3386</v>
      </c>
      <c r="O12" s="10" t="n">
        <v>20356.2393</v>
      </c>
      <c r="Q12" s="8"/>
    </row>
    <row r="13" customFormat="false" ht="12.8" hidden="false" customHeight="false" outlineLevel="0" collapsed="false">
      <c r="B13" s="3"/>
      <c r="C13" s="7"/>
      <c r="D13" s="7"/>
      <c r="E13" s="7"/>
      <c r="F13" s="7"/>
      <c r="G13" s="8"/>
      <c r="H13" s="8"/>
      <c r="I13" s="3" t="s">
        <v>13</v>
      </c>
      <c r="J13" s="7" t="n">
        <v>5439.0847</v>
      </c>
      <c r="K13" s="7" t="n">
        <v>10407.0323</v>
      </c>
      <c r="L13" s="7" t="n">
        <v>19163.8196</v>
      </c>
      <c r="M13" s="7" t="n">
        <v>27966.7004</v>
      </c>
      <c r="N13" s="7" t="n">
        <v>31404.0679</v>
      </c>
      <c r="O13" s="11" t="n">
        <v>32060.3905</v>
      </c>
      <c r="Q13" s="8"/>
    </row>
    <row r="14" customFormat="false" ht="12.8" hidden="false" customHeight="false" outlineLevel="0" collapsed="false">
      <c r="B14" s="3"/>
      <c r="C14" s="7"/>
      <c r="D14" s="7"/>
      <c r="E14" s="7"/>
      <c r="F14" s="7"/>
      <c r="G14" s="8"/>
      <c r="H14" s="8"/>
      <c r="I14" s="3" t="s">
        <v>14</v>
      </c>
      <c r="J14" s="7" t="n">
        <v>5494.2298</v>
      </c>
      <c r="K14" s="7" t="n">
        <v>10711.7675</v>
      </c>
      <c r="L14" s="7" t="n">
        <v>19968.901</v>
      </c>
      <c r="M14" s="7" t="n">
        <v>33106.5338</v>
      </c>
      <c r="N14" s="7" t="n">
        <v>41094.6112</v>
      </c>
      <c r="O14" s="11" t="n">
        <v>44711.5668</v>
      </c>
      <c r="Q14" s="8"/>
    </row>
    <row r="15" customFormat="false" ht="12.8" hidden="false" customHeight="false" outlineLevel="0" collapsed="false">
      <c r="B15" s="3"/>
      <c r="C15" s="7"/>
      <c r="D15" s="7"/>
      <c r="E15" s="7"/>
      <c r="F15" s="7"/>
      <c r="G15" s="8"/>
      <c r="H15" s="8"/>
      <c r="I15" s="3" t="s">
        <v>15</v>
      </c>
      <c r="J15" s="7" t="n">
        <v>5518.5333</v>
      </c>
      <c r="K15" s="7" t="n">
        <v>10850.805</v>
      </c>
      <c r="L15" s="7" t="n">
        <v>20570.2683</v>
      </c>
      <c r="M15" s="7" t="n">
        <v>36127.2582</v>
      </c>
      <c r="N15" s="7" t="n">
        <v>48859.1744</v>
      </c>
      <c r="O15" s="11" t="n">
        <v>55575.5075</v>
      </c>
      <c r="Q15" s="8"/>
    </row>
    <row r="53" customFormat="false" ht="12.8" hidden="false" customHeight="false" outlineLevel="0" collapsed="false">
      <c r="J53" s="3" t="s">
        <v>1</v>
      </c>
      <c r="K53" s="3" t="s">
        <v>2</v>
      </c>
      <c r="L53" s="3" t="s">
        <v>3</v>
      </c>
      <c r="M53" s="3" t="s">
        <v>4</v>
      </c>
      <c r="N53" s="3" t="s">
        <v>5</v>
      </c>
    </row>
    <row r="54" customFormat="false" ht="12.8" hidden="false" customHeight="false" outlineLevel="0" collapsed="false">
      <c r="J54" s="3" t="s">
        <v>8</v>
      </c>
      <c r="K54" s="7" t="n">
        <v>2460.2422</v>
      </c>
      <c r="L54" s="7" t="n">
        <v>2949.8512</v>
      </c>
      <c r="M54" s="7" t="n">
        <v>3254.9846</v>
      </c>
      <c r="N54" s="7" t="n">
        <v>2476.5669</v>
      </c>
    </row>
    <row r="55" customFormat="false" ht="12.8" hidden="false" customHeight="false" outlineLevel="0" collapsed="false">
      <c r="J55" s="3" t="s">
        <v>9</v>
      </c>
      <c r="K55" s="7" t="n">
        <v>2612.9361</v>
      </c>
      <c r="L55" s="7" t="n">
        <v>3830.0663</v>
      </c>
      <c r="M55" s="7" t="n">
        <v>4892.8343</v>
      </c>
      <c r="N55" s="7" t="n">
        <v>4363.8947</v>
      </c>
    </row>
    <row r="56" customFormat="false" ht="12.8" hidden="false" customHeight="false" outlineLevel="0" collapsed="false">
      <c r="J56" s="3" t="s">
        <v>10</v>
      </c>
      <c r="K56" s="7" t="n">
        <v>2689.2171</v>
      </c>
      <c r="L56" s="7" t="n">
        <v>4520.4719</v>
      </c>
      <c r="M56" s="7" t="n">
        <v>6723.4321</v>
      </c>
      <c r="N56" s="7" t="n">
        <v>7157.5522</v>
      </c>
    </row>
    <row r="57" customFormat="false" ht="12.8" hidden="false" customHeight="false" outlineLevel="0" collapsed="false">
      <c r="J57" s="3" t="s">
        <v>11</v>
      </c>
      <c r="K57" s="7" t="n">
        <v>2728.0846</v>
      </c>
      <c r="L57" s="7" t="n">
        <v>4954.3617</v>
      </c>
      <c r="M57" s="7" t="n">
        <v>8330.6522</v>
      </c>
      <c r="N57" s="7" t="n">
        <v>10481.487</v>
      </c>
    </row>
    <row r="58" customFormat="false" ht="12.8" hidden="false" customHeight="false" outlineLevel="0" collapsed="false">
      <c r="J58" s="3" t="s">
        <v>12</v>
      </c>
      <c r="K58" s="7" t="n">
        <v>2691.5956</v>
      </c>
      <c r="L58" s="7" t="n">
        <v>5202.2099</v>
      </c>
      <c r="M58" s="7" t="n">
        <v>9380.7184</v>
      </c>
      <c r="N58" s="7" t="n">
        <v>13869.201</v>
      </c>
    </row>
    <row r="59" customFormat="false" ht="12.8" hidden="false" customHeight="false" outlineLevel="0" collapsed="false">
      <c r="J59" s="3" t="s">
        <v>13</v>
      </c>
      <c r="K59" s="7" t="n">
        <v>2737.9772</v>
      </c>
      <c r="L59" s="7" t="n">
        <v>5273.7669</v>
      </c>
      <c r="M59" s="7" t="n">
        <v>9973.9848</v>
      </c>
      <c r="N59" s="7" t="n">
        <v>16453.7316</v>
      </c>
    </row>
    <row r="60" customFormat="false" ht="12.8" hidden="false" customHeight="false" outlineLevel="0" collapsed="false">
      <c r="J60" s="3" t="s">
        <v>14</v>
      </c>
      <c r="K60" s="7" t="n">
        <v>2750.7043</v>
      </c>
      <c r="L60" s="7" t="n">
        <v>5402.6375</v>
      </c>
      <c r="M60" s="7" t="n">
        <v>10158.2396</v>
      </c>
      <c r="N60" s="7" t="n">
        <v>18105.68</v>
      </c>
    </row>
    <row r="61" customFormat="false" ht="12.8" hidden="false" customHeight="false" outlineLevel="0" collapsed="false">
      <c r="J61" s="3" t="s">
        <v>15</v>
      </c>
      <c r="K61" s="7" t="n">
        <v>2759.81</v>
      </c>
      <c r="L61" s="7" t="n">
        <v>5453.2768</v>
      </c>
      <c r="M61" s="7" t="n">
        <v>10442.0874</v>
      </c>
      <c r="N61" s="7" t="n">
        <v>18726.0379</v>
      </c>
    </row>
    <row r="64" customFormat="false" ht="12.8" hidden="false" customHeight="false" outlineLevel="0" collapsed="false">
      <c r="J64" s="3" t="s">
        <v>1</v>
      </c>
      <c r="K64" s="3" t="s">
        <v>2</v>
      </c>
      <c r="L64" s="3" t="s">
        <v>3</v>
      </c>
      <c r="M64" s="3" t="s">
        <v>4</v>
      </c>
      <c r="N64" s="3" t="s">
        <v>5</v>
      </c>
    </row>
    <row r="65" customFormat="false" ht="12.8" hidden="false" customHeight="false" outlineLevel="0" collapsed="false">
      <c r="J65" s="3" t="s">
        <v>8</v>
      </c>
      <c r="K65" s="7" t="n">
        <v>1</v>
      </c>
      <c r="L65" s="7" t="n">
        <f aca="false">L54/K54</f>
        <v>1.19900845534639</v>
      </c>
      <c r="M65" s="7" t="n">
        <f aca="false">M54/K54</f>
        <v>1.32303421183492</v>
      </c>
      <c r="N65" s="7" t="n">
        <f aca="false">N54/K54</f>
        <v>1.00663540362002</v>
      </c>
    </row>
    <row r="66" customFormat="false" ht="12.8" hidden="false" customHeight="false" outlineLevel="0" collapsed="false">
      <c r="J66" s="3" t="s">
        <v>9</v>
      </c>
      <c r="K66" s="7" t="n">
        <v>1</v>
      </c>
      <c r="L66" s="7" t="n">
        <f aca="false">L55/K55</f>
        <v>1.46580940115604</v>
      </c>
      <c r="M66" s="7" t="n">
        <f aca="false">M55/K55</f>
        <v>1.87254265421952</v>
      </c>
      <c r="N66" s="7" t="n">
        <f aca="false">N55/K55</f>
        <v>1.67011152702892</v>
      </c>
    </row>
    <row r="67" customFormat="false" ht="12.8" hidden="false" customHeight="false" outlineLevel="0" collapsed="false">
      <c r="J67" s="3" t="s">
        <v>10</v>
      </c>
      <c r="K67" s="7" t="n">
        <v>1</v>
      </c>
      <c r="L67" s="7" t="n">
        <f aca="false">L56/K56</f>
        <v>1.68096205397474</v>
      </c>
      <c r="M67" s="7" t="n">
        <f aca="false">M56/K56</f>
        <v>2.50014478191441</v>
      </c>
      <c r="N67" s="7" t="n">
        <f aca="false">N56/K56</f>
        <v>2.66157470142518</v>
      </c>
    </row>
    <row r="68" customFormat="false" ht="12.8" hidden="false" customHeight="false" outlineLevel="0" collapsed="false">
      <c r="J68" s="3" t="s">
        <v>11</v>
      </c>
      <c r="K68" s="7" t="n">
        <v>1</v>
      </c>
      <c r="L68" s="7" t="n">
        <f aca="false">L57/K57</f>
        <v>1.816058673547</v>
      </c>
      <c r="M68" s="7" t="n">
        <f aca="false">M57/K57</f>
        <v>3.05366343844322</v>
      </c>
      <c r="N68" s="7" t="n">
        <f aca="false">N57/K57</f>
        <v>3.8420681675341</v>
      </c>
    </row>
    <row r="69" customFormat="false" ht="12.8" hidden="false" customHeight="false" outlineLevel="0" collapsed="false">
      <c r="J69" s="3" t="s">
        <v>12</v>
      </c>
      <c r="K69" s="7" t="n">
        <v>1</v>
      </c>
      <c r="L69" s="7" t="n">
        <f aca="false">L58/K58</f>
        <v>1.93276059003812</v>
      </c>
      <c r="M69" s="7" t="n">
        <f aca="false">M58/K58</f>
        <v>3.4851886368071</v>
      </c>
      <c r="N69" s="7" t="n">
        <f aca="false">N58/K58</f>
        <v>5.15278038052968</v>
      </c>
    </row>
    <row r="70" customFormat="false" ht="12.8" hidden="false" customHeight="false" outlineLevel="0" collapsed="false">
      <c r="J70" s="3" t="s">
        <v>13</v>
      </c>
      <c r="K70" s="7" t="n">
        <v>1</v>
      </c>
      <c r="L70" s="7" t="n">
        <f aca="false">L59/K59</f>
        <v>1.92615442524503</v>
      </c>
      <c r="M70" s="7" t="n">
        <f aca="false">M59/K59</f>
        <v>3.64282975037192</v>
      </c>
      <c r="N70" s="7" t="n">
        <f aca="false">N59/K59</f>
        <v>6.00944799686426</v>
      </c>
    </row>
    <row r="71" customFormat="false" ht="12.8" hidden="false" customHeight="false" outlineLevel="0" collapsed="false">
      <c r="J71" s="3" t="s">
        <v>14</v>
      </c>
      <c r="K71" s="7" t="n">
        <v>1</v>
      </c>
      <c r="L71" s="7" t="n">
        <f aca="false">L60/K60</f>
        <v>1.96409243261808</v>
      </c>
      <c r="M71" s="7" t="n">
        <f aca="false">M60/K60</f>
        <v>3.6929595085884</v>
      </c>
      <c r="N71" s="7" t="n">
        <f aca="false">N60/K60</f>
        <v>6.58219787564952</v>
      </c>
    </row>
    <row r="72" customFormat="false" ht="12.8" hidden="false" customHeight="false" outlineLevel="0" collapsed="false">
      <c r="J72" s="3" t="s">
        <v>15</v>
      </c>
      <c r="K72" s="7" t="n">
        <v>1</v>
      </c>
      <c r="L72" s="7" t="n">
        <f aca="false">L61/K61</f>
        <v>1.97596095383378</v>
      </c>
      <c r="M72" s="7" t="n">
        <f aca="false">M61/K61</f>
        <v>3.78362546697055</v>
      </c>
      <c r="N72" s="7" t="n">
        <f aca="false">N61/K61</f>
        <v>6.78526344204855</v>
      </c>
    </row>
  </sheetData>
  <mergeCells count="2">
    <mergeCell ref="B2:F6"/>
    <mergeCell ref="I2:M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5" activeCellId="0" sqref="R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L2" s="2" t="s">
        <v>0</v>
      </c>
      <c r="M2" s="2"/>
      <c r="N2" s="2"/>
      <c r="O2" s="2"/>
      <c r="P2" s="2"/>
      <c r="Q2" s="2"/>
      <c r="R2" s="2"/>
      <c r="S2" s="2"/>
      <c r="T2" s="2"/>
    </row>
    <row r="3" customFormat="false" ht="29.2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L3" s="2"/>
      <c r="M3" s="2"/>
      <c r="N3" s="2"/>
      <c r="O3" s="2"/>
      <c r="P3" s="2"/>
      <c r="Q3" s="2"/>
      <c r="R3" s="2"/>
      <c r="S3" s="2"/>
      <c r="T3" s="2"/>
    </row>
    <row r="4" customFormat="false" ht="12.8" hidden="false" customHeight="false" outlineLevel="0" collapsed="false">
      <c r="B4" s="12"/>
      <c r="C4" s="12"/>
      <c r="D4" s="12"/>
      <c r="E4" s="12"/>
      <c r="F4" s="12"/>
      <c r="G4" s="12"/>
      <c r="H4" s="12"/>
      <c r="I4" s="12"/>
      <c r="J4" s="12"/>
      <c r="L4" s="12" t="s">
        <v>16</v>
      </c>
      <c r="M4" s="12"/>
      <c r="N4" s="12"/>
      <c r="O4" s="12"/>
      <c r="P4" s="12"/>
      <c r="Q4" s="12"/>
      <c r="R4" s="12"/>
      <c r="S4" s="12"/>
      <c r="T4" s="12"/>
    </row>
    <row r="5" customFormat="false" ht="12.8" hidden="false" customHeight="false" outlineLevel="0" collapsed="false">
      <c r="B5" s="13"/>
      <c r="C5" s="13"/>
      <c r="D5" s="13"/>
      <c r="E5" s="13"/>
      <c r="F5" s="13"/>
      <c r="G5" s="13"/>
      <c r="H5" s="13"/>
      <c r="I5" s="13"/>
      <c r="J5" s="13"/>
      <c r="L5" s="13" t="s">
        <v>2</v>
      </c>
      <c r="M5" s="13"/>
      <c r="N5" s="13"/>
      <c r="O5" s="13"/>
      <c r="P5" s="13"/>
      <c r="Q5" s="13"/>
      <c r="R5" s="13"/>
      <c r="S5" s="13"/>
      <c r="T5" s="13"/>
    </row>
    <row r="6" customFormat="false" ht="12.8" hidden="false" customHeight="false" outlineLevel="0" collapsed="false">
      <c r="B6" s="3"/>
      <c r="C6" s="3"/>
      <c r="D6" s="3"/>
      <c r="E6" s="3"/>
      <c r="F6" s="3"/>
      <c r="G6" s="3"/>
      <c r="H6" s="3"/>
      <c r="I6" s="3"/>
      <c r="J6" s="3"/>
      <c r="L6" s="3" t="s">
        <v>1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</row>
    <row r="7" customFormat="false" ht="12.8" hidden="false" customHeight="false" outlineLevel="0" collapsed="false">
      <c r="B7" s="3"/>
      <c r="C7" s="7"/>
      <c r="D7" s="7"/>
      <c r="E7" s="7"/>
      <c r="F7" s="7"/>
      <c r="G7" s="7"/>
      <c r="H7" s="7"/>
      <c r="I7" s="7"/>
      <c r="J7" s="7"/>
      <c r="L7" s="3" t="s">
        <v>8</v>
      </c>
      <c r="M7" s="7" t="n">
        <v>4540.13186</v>
      </c>
      <c r="N7" s="7" t="n">
        <v>4421.194229</v>
      </c>
      <c r="O7" s="7" t="n">
        <v>4406.523742</v>
      </c>
      <c r="P7" s="7" t="n">
        <v>4543.042603</v>
      </c>
      <c r="Q7" s="7" t="n">
        <v>4399.227425</v>
      </c>
      <c r="R7" s="7" t="n">
        <f aca="false">ROUND(AVERAGE(M7:Q7),4)</f>
        <v>4462.024</v>
      </c>
      <c r="S7" s="7" t="n">
        <f aca="false">ROUND(STDEV(M7:Q7),4)</f>
        <v>73.0678</v>
      </c>
      <c r="T7" s="7" t="n">
        <f aca="false">(S7/R7)*100</f>
        <v>1.63754834129086</v>
      </c>
    </row>
    <row r="8" customFormat="false" ht="12.8" hidden="false" customHeight="false" outlineLevel="0" collapsed="false">
      <c r="B8" s="3"/>
      <c r="C8" s="7"/>
      <c r="D8" s="7"/>
      <c r="E8" s="7"/>
      <c r="F8" s="7"/>
      <c r="G8" s="7"/>
      <c r="H8" s="7"/>
      <c r="I8" s="7"/>
      <c r="J8" s="7"/>
      <c r="L8" s="3" t="s">
        <v>9</v>
      </c>
      <c r="M8" s="7" t="n">
        <v>5000.776921</v>
      </c>
      <c r="N8" s="7" t="n">
        <v>4990.604887</v>
      </c>
      <c r="O8" s="7" t="n">
        <v>5015.349376</v>
      </c>
      <c r="P8" s="7" t="n">
        <v>4998.070345</v>
      </c>
      <c r="Q8" s="7" t="n">
        <v>4988.180009</v>
      </c>
      <c r="R8" s="7" t="n">
        <f aca="false">ROUND(AVERAGE(M8:Q8),4)</f>
        <v>4998.5963</v>
      </c>
      <c r="S8" s="7" t="n">
        <f aca="false">ROUND(STDEV(M8:Q8),4)</f>
        <v>10.7012</v>
      </c>
      <c r="T8" s="7" t="n">
        <f aca="false">(S8/R8)*100</f>
        <v>0.214084101970787</v>
      </c>
    </row>
    <row r="9" customFormat="false" ht="12.8" hidden="false" customHeight="false" outlineLevel="0" collapsed="false">
      <c r="B9" s="3"/>
      <c r="C9" s="7"/>
      <c r="D9" s="7"/>
      <c r="E9" s="7"/>
      <c r="F9" s="7"/>
      <c r="G9" s="7"/>
      <c r="H9" s="7"/>
      <c r="I9" s="7"/>
      <c r="J9" s="7"/>
      <c r="L9" s="3" t="s">
        <v>10</v>
      </c>
      <c r="M9" s="7" t="n">
        <v>5252.279594</v>
      </c>
      <c r="N9" s="7" t="n">
        <v>5251.913272</v>
      </c>
      <c r="O9" s="7" t="n">
        <v>5270.426423</v>
      </c>
      <c r="P9" s="7" t="n">
        <v>5245.689638</v>
      </c>
      <c r="Q9" s="7" t="n">
        <v>5239.681035</v>
      </c>
      <c r="R9" s="7" t="n">
        <f aca="false">ROUND(AVERAGE(M9:Q9),4)</f>
        <v>5251.998</v>
      </c>
      <c r="S9" s="7" t="n">
        <f aca="false">ROUND(STDEV(M9:Q9),4)</f>
        <v>11.5238</v>
      </c>
      <c r="T9" s="7" t="n">
        <f aca="false">(S9/R9)*100</f>
        <v>0.219417448369173</v>
      </c>
    </row>
    <row r="10" customFormat="false" ht="12.8" hidden="false" customHeight="false" outlineLevel="0" collapsed="false">
      <c r="B10" s="3"/>
      <c r="C10" s="7"/>
      <c r="D10" s="7"/>
      <c r="E10" s="7"/>
      <c r="F10" s="7"/>
      <c r="G10" s="7"/>
      <c r="H10" s="7"/>
      <c r="I10" s="7"/>
      <c r="J10" s="7"/>
      <c r="L10" s="3" t="s">
        <v>11</v>
      </c>
      <c r="M10" s="7" t="n">
        <v>5394.476022</v>
      </c>
      <c r="N10" s="7" t="n">
        <v>5390.738633</v>
      </c>
      <c r="O10" s="7" t="n">
        <v>5410.836833</v>
      </c>
      <c r="P10" s="7" t="n">
        <v>5391.003907</v>
      </c>
      <c r="Q10" s="7" t="n">
        <v>5387.063299</v>
      </c>
      <c r="R10" s="7" t="n">
        <f aca="false">ROUND(AVERAGE(M10:Q10),4)</f>
        <v>5394.8237</v>
      </c>
      <c r="S10" s="7" t="n">
        <f aca="false">ROUND(STDEV(M10:Q10),4)</f>
        <v>9.328</v>
      </c>
      <c r="T10" s="7" t="n">
        <f aca="false">(S10/R10)*100</f>
        <v>0.172906484413939</v>
      </c>
    </row>
    <row r="11" customFormat="false" ht="12.8" hidden="false" customHeight="false" outlineLevel="0" collapsed="false">
      <c r="B11" s="3"/>
      <c r="C11" s="7"/>
      <c r="D11" s="7"/>
      <c r="E11" s="7"/>
      <c r="F11" s="7"/>
      <c r="G11" s="7"/>
      <c r="H11" s="7"/>
      <c r="I11" s="7"/>
      <c r="J11" s="7"/>
      <c r="L11" s="3" t="s">
        <v>12</v>
      </c>
      <c r="M11" s="7" t="n">
        <v>5336.345024</v>
      </c>
      <c r="N11" s="7" t="n">
        <v>5363.671403</v>
      </c>
      <c r="O11" s="7" t="n">
        <v>5379.931633</v>
      </c>
      <c r="P11" s="7" t="n">
        <v>5375.079613</v>
      </c>
      <c r="Q11" s="7" t="n">
        <v>5359.406058</v>
      </c>
      <c r="R11" s="7" t="n">
        <f aca="false">ROUND(AVERAGE(M11:Q11),4)</f>
        <v>5362.8867</v>
      </c>
      <c r="S11" s="7" t="n">
        <f aca="false">ROUND(STDEV(M11:Q11),4)</f>
        <v>17.0029</v>
      </c>
      <c r="T11" s="7" t="n">
        <f aca="false">(S11/R11)*100</f>
        <v>0.317047533374143</v>
      </c>
    </row>
    <row r="12" customFormat="false" ht="12.8" hidden="false" customHeight="false" outlineLevel="0" collapsed="false">
      <c r="B12" s="3"/>
      <c r="C12" s="7"/>
      <c r="D12" s="7"/>
      <c r="E12" s="7"/>
      <c r="F12" s="7"/>
      <c r="G12" s="7"/>
      <c r="H12" s="7"/>
      <c r="I12" s="7"/>
      <c r="J12" s="7"/>
      <c r="L12" s="3" t="s">
        <v>13</v>
      </c>
      <c r="M12" s="7" t="n">
        <v>5444.846401</v>
      </c>
      <c r="N12" s="7" t="n">
        <v>5454.698186</v>
      </c>
      <c r="O12" s="7" t="n">
        <v>5410.362467</v>
      </c>
      <c r="P12" s="7" t="n">
        <v>5453.846172</v>
      </c>
      <c r="Q12" s="7" t="n">
        <v>5431.670026</v>
      </c>
      <c r="R12" s="7" t="n">
        <f aca="false">ROUND(AVERAGE(M12:Q12),4)</f>
        <v>5439.0847</v>
      </c>
      <c r="S12" s="7" t="n">
        <f aca="false">ROUND(STDEV(M12:Q12),4)</f>
        <v>18.5393</v>
      </c>
      <c r="T12" s="7" t="n">
        <f aca="false">(S12/R12)*100</f>
        <v>0.340853305704175</v>
      </c>
    </row>
    <row r="13" customFormat="false" ht="12.8" hidden="false" customHeight="false" outlineLevel="0" collapsed="false">
      <c r="B13" s="3"/>
      <c r="C13" s="7"/>
      <c r="D13" s="7"/>
      <c r="E13" s="7"/>
      <c r="F13" s="7"/>
      <c r="G13" s="7"/>
      <c r="H13" s="7"/>
      <c r="I13" s="7"/>
      <c r="J13" s="7"/>
      <c r="L13" s="3" t="s">
        <v>14</v>
      </c>
      <c r="M13" s="7" t="n">
        <v>5496.222309</v>
      </c>
      <c r="N13" s="7" t="n">
        <v>5488.562015</v>
      </c>
      <c r="O13" s="7" t="n">
        <v>5510.780464</v>
      </c>
      <c r="P13" s="7" t="n">
        <v>5496.91553</v>
      </c>
      <c r="Q13" s="7" t="n">
        <v>5478.66883</v>
      </c>
      <c r="R13" s="7" t="n">
        <f aca="false">ROUND(AVERAGE(M13:Q13),4)</f>
        <v>5494.2298</v>
      </c>
      <c r="S13" s="7" t="n">
        <f aca="false">ROUND(STDEV(M13:Q13),4)</f>
        <v>11.8256</v>
      </c>
      <c r="T13" s="7" t="n">
        <f aca="false">(S13/R13)*100</f>
        <v>0.215236719803748</v>
      </c>
    </row>
    <row r="14" customFormat="false" ht="12.8" hidden="false" customHeight="false" outlineLevel="0" collapsed="false">
      <c r="B14" s="3"/>
      <c r="C14" s="7"/>
      <c r="D14" s="7"/>
      <c r="E14" s="7"/>
      <c r="F14" s="7"/>
      <c r="G14" s="7"/>
      <c r="H14" s="7"/>
      <c r="I14" s="7"/>
      <c r="J14" s="7"/>
      <c r="L14" s="3" t="s">
        <v>15</v>
      </c>
      <c r="M14" s="7" t="n">
        <v>5519.258154</v>
      </c>
      <c r="N14" s="7" t="n">
        <v>5517.611097</v>
      </c>
      <c r="O14" s="7" t="n">
        <v>5536.019788</v>
      </c>
      <c r="P14" s="7" t="n">
        <v>5512.077665</v>
      </c>
      <c r="Q14" s="7" t="n">
        <v>5507.69984</v>
      </c>
      <c r="R14" s="7" t="n">
        <f aca="false">ROUND(AVERAGE(M14:Q14),4)</f>
        <v>5518.5333</v>
      </c>
      <c r="S14" s="7" t="n">
        <f aca="false">ROUND(STDEV(M14:Q14),4)</f>
        <v>10.7957</v>
      </c>
      <c r="T14" s="7" t="n">
        <f aca="false">(S14/R14)*100</f>
        <v>0.195626254533972</v>
      </c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L17" s="13" t="s">
        <v>3</v>
      </c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3"/>
      <c r="I18" s="3"/>
      <c r="J18" s="3"/>
      <c r="L18" s="3" t="s">
        <v>1</v>
      </c>
      <c r="M18" s="3" t="s">
        <v>17</v>
      </c>
      <c r="N18" s="3" t="s">
        <v>18</v>
      </c>
      <c r="O18" s="3" t="s">
        <v>19</v>
      </c>
      <c r="P18" s="3" t="s">
        <v>20</v>
      </c>
      <c r="Q18" s="3" t="s">
        <v>21</v>
      </c>
      <c r="R18" s="3" t="s">
        <v>22</v>
      </c>
      <c r="S18" s="3" t="s">
        <v>23</v>
      </c>
      <c r="T18" s="3" t="s">
        <v>24</v>
      </c>
    </row>
    <row r="19" customFormat="false" ht="12.8" hidden="false" customHeight="false" outlineLevel="0" collapsed="false">
      <c r="B19" s="3"/>
      <c r="C19" s="7"/>
      <c r="D19" s="7"/>
      <c r="E19" s="7"/>
      <c r="F19" s="7"/>
      <c r="G19" s="7"/>
      <c r="H19" s="7"/>
      <c r="I19" s="7"/>
      <c r="J19" s="7"/>
      <c r="L19" s="3" t="s">
        <v>8</v>
      </c>
      <c r="M19" s="7" t="n">
        <v>4527.530136</v>
      </c>
      <c r="N19" s="7" t="n">
        <v>4489.937368</v>
      </c>
      <c r="O19" s="7" t="n">
        <v>4305.284189</v>
      </c>
      <c r="P19" s="7" t="n">
        <v>4364.138706</v>
      </c>
      <c r="Q19" s="7" t="n">
        <v>4355.97016</v>
      </c>
      <c r="R19" s="7" t="n">
        <f aca="false">ROUND(AVERAGE(M19:Q19),4)</f>
        <v>4408.5721</v>
      </c>
      <c r="S19" s="7" t="n">
        <f aca="false">ROUND(STDEV(M19:Q19),4)</f>
        <v>95.1065</v>
      </c>
      <c r="T19" s="7" t="n">
        <f aca="false">(S19/R19)*100</f>
        <v>2.15730848543908</v>
      </c>
    </row>
    <row r="20" customFormat="false" ht="12.8" hidden="false" customHeight="false" outlineLevel="0" collapsed="false">
      <c r="B20" s="3"/>
      <c r="C20" s="7"/>
      <c r="D20" s="7"/>
      <c r="E20" s="7"/>
      <c r="F20" s="7"/>
      <c r="G20" s="7"/>
      <c r="H20" s="7"/>
      <c r="I20" s="7"/>
      <c r="J20" s="7"/>
      <c r="L20" s="3" t="s">
        <v>9</v>
      </c>
      <c r="M20" s="7" t="n">
        <v>6436.249617</v>
      </c>
      <c r="N20" s="7" t="n">
        <v>6350.029474</v>
      </c>
      <c r="O20" s="7" t="n">
        <v>6259.944548</v>
      </c>
      <c r="P20" s="7" t="n">
        <v>6235.027206</v>
      </c>
      <c r="Q20" s="7" t="n">
        <v>6235.562179</v>
      </c>
      <c r="R20" s="7" t="n">
        <f aca="false">ROUND(AVERAGE(M20:Q20),4)</f>
        <v>6303.3626</v>
      </c>
      <c r="S20" s="7" t="n">
        <f aca="false">ROUND(STDEV(M20:Q20),4)</f>
        <v>88.0178</v>
      </c>
      <c r="T20" s="7" t="n">
        <f aca="false">(S20/R20)*100</f>
        <v>1.39636263349343</v>
      </c>
    </row>
    <row r="21" customFormat="false" ht="12.8" hidden="false" customHeight="false" outlineLevel="0" collapsed="false">
      <c r="B21" s="3"/>
      <c r="C21" s="7"/>
      <c r="D21" s="7"/>
      <c r="E21" s="7"/>
      <c r="F21" s="7"/>
      <c r="G21" s="7"/>
      <c r="H21" s="7"/>
      <c r="I21" s="7"/>
      <c r="J21" s="7"/>
      <c r="L21" s="3" t="s">
        <v>10</v>
      </c>
      <c r="M21" s="7" t="n">
        <v>8122.776877</v>
      </c>
      <c r="N21" s="7" t="n">
        <v>7946.141182</v>
      </c>
      <c r="O21" s="7" t="n">
        <v>7917.335418</v>
      </c>
      <c r="P21" s="7" t="n">
        <v>8191.093359</v>
      </c>
      <c r="Q21" s="7" t="n">
        <v>7963.028106</v>
      </c>
      <c r="R21" s="7" t="n">
        <f aca="false">ROUND(AVERAGE(M21:Q21),4)</f>
        <v>8028.075</v>
      </c>
      <c r="S21" s="7" t="n">
        <f aca="false">ROUND(STDEV(M21:Q21),4)</f>
        <v>121.193</v>
      </c>
      <c r="T21" s="7" t="n">
        <f aca="false">(S21/R21)*100</f>
        <v>1.50961469592648</v>
      </c>
    </row>
    <row r="22" customFormat="false" ht="12.8" hidden="false" customHeight="false" outlineLevel="0" collapsed="false">
      <c r="B22" s="3"/>
      <c r="C22" s="7"/>
      <c r="D22" s="7"/>
      <c r="E22" s="7"/>
      <c r="F22" s="7"/>
      <c r="G22" s="7"/>
      <c r="H22" s="7"/>
      <c r="I22" s="7"/>
      <c r="J22" s="7"/>
      <c r="L22" s="3" t="s">
        <v>11</v>
      </c>
      <c r="M22" s="7" t="n">
        <v>9294.470155</v>
      </c>
      <c r="N22" s="7" t="n">
        <v>9246.551757</v>
      </c>
      <c r="O22" s="7" t="n">
        <v>9280.296661</v>
      </c>
      <c r="P22" s="7" t="n">
        <v>9606.015794</v>
      </c>
      <c r="Q22" s="7" t="n">
        <v>9229.847496</v>
      </c>
      <c r="R22" s="7" t="n">
        <f aca="false">ROUND(AVERAGE(M22:Q22),4)</f>
        <v>9331.4364</v>
      </c>
      <c r="S22" s="7" t="n">
        <f aca="false">ROUND(STDEV(M22:Q22),4)</f>
        <v>155.6449</v>
      </c>
      <c r="T22" s="7" t="n">
        <f aca="false">(S22/R22)*100</f>
        <v>1.66796293012296</v>
      </c>
    </row>
    <row r="23" customFormat="false" ht="12.8" hidden="false" customHeight="false" outlineLevel="0" collapsed="false">
      <c r="B23" s="3"/>
      <c r="C23" s="7"/>
      <c r="D23" s="7"/>
      <c r="E23" s="7"/>
      <c r="F23" s="7"/>
      <c r="G23" s="7"/>
      <c r="H23" s="7"/>
      <c r="I23" s="7"/>
      <c r="J23" s="7"/>
      <c r="L23" s="3" t="s">
        <v>12</v>
      </c>
      <c r="M23" s="7" t="n">
        <v>10047.548617</v>
      </c>
      <c r="N23" s="7" t="n">
        <v>10043.481445</v>
      </c>
      <c r="O23" s="7" t="n">
        <v>10087.143641</v>
      </c>
      <c r="P23" s="7" t="n">
        <v>9989.268728</v>
      </c>
      <c r="Q23" s="7" t="n">
        <v>10058.639859</v>
      </c>
      <c r="R23" s="7" t="n">
        <f aca="false">ROUND(AVERAGE(M23:Q23),4)</f>
        <v>10045.2165</v>
      </c>
      <c r="S23" s="7" t="n">
        <f aca="false">ROUND(STDEV(M23:Q23),4)</f>
        <v>35.6254</v>
      </c>
      <c r="T23" s="7" t="n">
        <f aca="false">(S23/R23)*100</f>
        <v>0.354650395041262</v>
      </c>
    </row>
    <row r="24" customFormat="false" ht="12.8" hidden="false" customHeight="false" outlineLevel="0" collapsed="false">
      <c r="B24" s="3"/>
      <c r="C24" s="7"/>
      <c r="D24" s="7"/>
      <c r="E24" s="7"/>
      <c r="F24" s="7"/>
      <c r="G24" s="7"/>
      <c r="H24" s="7"/>
      <c r="I24" s="7"/>
      <c r="J24" s="7"/>
      <c r="L24" s="3" t="s">
        <v>13</v>
      </c>
      <c r="M24" s="7" t="n">
        <v>10420.068385</v>
      </c>
      <c r="N24" s="7" t="n">
        <v>10427.95384</v>
      </c>
      <c r="O24" s="7" t="n">
        <v>10400.009318</v>
      </c>
      <c r="P24" s="7" t="n">
        <v>10363.476125</v>
      </c>
      <c r="Q24" s="7" t="n">
        <v>10423.653772</v>
      </c>
      <c r="R24" s="7" t="n">
        <f aca="false">ROUND(AVERAGE(M24:Q24),4)</f>
        <v>10407.0323</v>
      </c>
      <c r="S24" s="7" t="n">
        <f aca="false">ROUND(STDEV(M24:Q24),4)</f>
        <v>26.6007</v>
      </c>
      <c r="T24" s="7" t="n">
        <f aca="false">(S24/R24)*100</f>
        <v>0.255603127127798</v>
      </c>
    </row>
    <row r="25" customFormat="false" ht="12.8" hidden="false" customHeight="false" outlineLevel="0" collapsed="false">
      <c r="B25" s="3"/>
      <c r="C25" s="7"/>
      <c r="D25" s="7"/>
      <c r="E25" s="7"/>
      <c r="F25" s="7"/>
      <c r="G25" s="7"/>
      <c r="H25" s="7"/>
      <c r="I25" s="7"/>
      <c r="J25" s="7"/>
      <c r="L25" s="3" t="s">
        <v>14</v>
      </c>
      <c r="M25" s="7" t="n">
        <v>10704.830673</v>
      </c>
      <c r="N25" s="7" t="n">
        <v>10715.336009</v>
      </c>
      <c r="O25" s="7" t="n">
        <v>10728.825764</v>
      </c>
      <c r="P25" s="7" t="n">
        <v>10675.415383</v>
      </c>
      <c r="Q25" s="7" t="n">
        <v>10734.42983</v>
      </c>
      <c r="R25" s="7" t="n">
        <f aca="false">ROUND(AVERAGE(M25:Q25),4)</f>
        <v>10711.7675</v>
      </c>
      <c r="S25" s="7" t="n">
        <f aca="false">ROUND(STDEV(M25:Q25),4)</f>
        <v>23.3821</v>
      </c>
      <c r="T25" s="7" t="n">
        <f aca="false">(S25/R25)*100</f>
        <v>0.218284237405265</v>
      </c>
    </row>
    <row r="26" customFormat="false" ht="12.8" hidden="false" customHeight="false" outlineLevel="0" collapsed="false">
      <c r="B26" s="3"/>
      <c r="C26" s="7"/>
      <c r="D26" s="7"/>
      <c r="E26" s="7"/>
      <c r="F26" s="7"/>
      <c r="G26" s="7"/>
      <c r="H26" s="7"/>
      <c r="I26" s="7"/>
      <c r="J26" s="7"/>
      <c r="L26" s="3" t="s">
        <v>15</v>
      </c>
      <c r="M26" s="7" t="n">
        <v>10841.056773</v>
      </c>
      <c r="N26" s="7" t="n">
        <v>10819.766653</v>
      </c>
      <c r="O26" s="7" t="n">
        <v>10878.652735</v>
      </c>
      <c r="P26" s="7" t="n">
        <v>10836.85617</v>
      </c>
      <c r="Q26" s="7" t="n">
        <v>10877.692746</v>
      </c>
      <c r="R26" s="7" t="n">
        <f aca="false">ROUND(AVERAGE(M26:Q26),4)</f>
        <v>10850.805</v>
      </c>
      <c r="S26" s="7" t="n">
        <f aca="false">ROUND(STDEV(M26:Q26),4)</f>
        <v>26.227</v>
      </c>
      <c r="T26" s="7" t="n">
        <f aca="false">(S26/R26)*100</f>
        <v>0.241705569310295</v>
      </c>
    </row>
    <row r="29" customFormat="false" ht="12.8" hidden="false" customHeight="false" outlineLevel="0" collapsed="false">
      <c r="B29" s="13"/>
      <c r="C29" s="13"/>
      <c r="D29" s="13"/>
      <c r="E29" s="13"/>
      <c r="F29" s="13"/>
      <c r="G29" s="13"/>
      <c r="H29" s="13"/>
      <c r="I29" s="13"/>
      <c r="J29" s="13"/>
      <c r="L29" s="13" t="s">
        <v>4</v>
      </c>
      <c r="M29" s="13"/>
      <c r="N29" s="13"/>
      <c r="O29" s="13"/>
      <c r="P29" s="13"/>
      <c r="Q29" s="13"/>
      <c r="R29" s="13"/>
      <c r="S29" s="13"/>
      <c r="T29" s="13"/>
    </row>
    <row r="30" customFormat="false" ht="12.8" hidden="false" customHeight="false" outlineLevel="0" collapsed="false">
      <c r="B30" s="3"/>
      <c r="C30" s="3"/>
      <c r="D30" s="3"/>
      <c r="E30" s="3"/>
      <c r="F30" s="3"/>
      <c r="G30" s="3"/>
      <c r="H30" s="3"/>
      <c r="I30" s="3"/>
      <c r="J30" s="3"/>
      <c r="L30" s="3" t="s">
        <v>1</v>
      </c>
      <c r="M30" s="3" t="s">
        <v>17</v>
      </c>
      <c r="N30" s="3" t="s">
        <v>18</v>
      </c>
      <c r="O30" s="3" t="s">
        <v>19</v>
      </c>
      <c r="P30" s="3" t="s">
        <v>20</v>
      </c>
      <c r="Q30" s="3" t="s">
        <v>21</v>
      </c>
      <c r="R30" s="3" t="s">
        <v>22</v>
      </c>
      <c r="S30" s="3" t="s">
        <v>23</v>
      </c>
      <c r="T30" s="3" t="s">
        <v>24</v>
      </c>
    </row>
    <row r="31" customFormat="false" ht="12.8" hidden="false" customHeight="false" outlineLevel="0" collapsed="false">
      <c r="B31" s="3"/>
      <c r="C31" s="7"/>
      <c r="D31" s="7"/>
      <c r="E31" s="7"/>
      <c r="F31" s="7"/>
      <c r="G31" s="7"/>
      <c r="H31" s="7"/>
      <c r="I31" s="7"/>
      <c r="J31" s="7"/>
      <c r="L31" s="3" t="s">
        <v>8</v>
      </c>
      <c r="M31" s="7" t="n">
        <v>4188.579078</v>
      </c>
      <c r="N31" s="7" t="n">
        <v>4240.406775</v>
      </c>
      <c r="O31" s="7" t="n">
        <v>4228.623328</v>
      </c>
      <c r="P31" s="7" t="n">
        <v>4327.774117</v>
      </c>
      <c r="Q31" s="7" t="n">
        <v>4277.202116</v>
      </c>
      <c r="R31" s="7" t="n">
        <f aca="false">ROUND(AVERAGE(M31:Q31),4)</f>
        <v>4252.5171</v>
      </c>
      <c r="S31" s="7" t="n">
        <f aca="false">ROUND(STDEV(M31:Q31),4)</f>
        <v>52.6275</v>
      </c>
      <c r="T31" s="7" t="n">
        <f aca="false">(S31/R31)*100</f>
        <v>1.23756116112972</v>
      </c>
    </row>
    <row r="32" customFormat="false" ht="12.8" hidden="false" customHeight="false" outlineLevel="0" collapsed="false">
      <c r="B32" s="3"/>
      <c r="C32" s="7"/>
      <c r="D32" s="7"/>
      <c r="E32" s="7"/>
      <c r="F32" s="7"/>
      <c r="G32" s="7"/>
      <c r="H32" s="7"/>
      <c r="I32" s="7"/>
      <c r="J32" s="7"/>
      <c r="L32" s="3" t="s">
        <v>9</v>
      </c>
      <c r="M32" s="7" t="n">
        <v>7212.838992</v>
      </c>
      <c r="N32" s="7" t="n">
        <v>7077.182507</v>
      </c>
      <c r="O32" s="7" t="n">
        <v>7234.568319</v>
      </c>
      <c r="P32" s="7" t="n">
        <v>6998.991473</v>
      </c>
      <c r="Q32" s="7" t="n">
        <v>7409.722314</v>
      </c>
      <c r="R32" s="7" t="n">
        <f aca="false">ROUND(AVERAGE(M32:Q32),4)</f>
        <v>7186.6607</v>
      </c>
      <c r="S32" s="7" t="n">
        <f aca="false">ROUND(STDEV(M32:Q32),4)</f>
        <v>158.0681</v>
      </c>
      <c r="T32" s="7" t="n">
        <f aca="false">(S32/R32)*100</f>
        <v>2.19946518415709</v>
      </c>
    </row>
    <row r="33" customFormat="false" ht="12.8" hidden="false" customHeight="false" outlineLevel="0" collapsed="false">
      <c r="B33" s="3"/>
      <c r="C33" s="7"/>
      <c r="D33" s="7"/>
      <c r="E33" s="7"/>
      <c r="F33" s="7"/>
      <c r="G33" s="7"/>
      <c r="H33" s="7"/>
      <c r="I33" s="7"/>
      <c r="J33" s="7"/>
      <c r="L33" s="3" t="s">
        <v>10</v>
      </c>
      <c r="M33" s="7" t="n">
        <v>10836.884942</v>
      </c>
      <c r="N33" s="7" t="n">
        <v>10724.425505</v>
      </c>
      <c r="O33" s="7" t="n">
        <v>10940.250653</v>
      </c>
      <c r="P33" s="7" t="n">
        <v>10460.743007</v>
      </c>
      <c r="Q33" s="7" t="n">
        <v>11192.420815</v>
      </c>
      <c r="R33" s="7" t="n">
        <f aca="false">ROUND(AVERAGE(M33:Q33),4)</f>
        <v>10830.945</v>
      </c>
      <c r="S33" s="7" t="n">
        <f aca="false">ROUND(STDEV(M33:Q33),4)</f>
        <v>269.7423</v>
      </c>
      <c r="T33" s="7" t="n">
        <f aca="false">(S33/R33)*100</f>
        <v>2.49047797768339</v>
      </c>
    </row>
    <row r="34" customFormat="false" ht="12.8" hidden="false" customHeight="false" outlineLevel="0" collapsed="false">
      <c r="B34" s="3"/>
      <c r="C34" s="7"/>
      <c r="D34" s="7"/>
      <c r="E34" s="7"/>
      <c r="F34" s="7"/>
      <c r="G34" s="7"/>
      <c r="H34" s="7"/>
      <c r="I34" s="7"/>
      <c r="J34" s="7"/>
      <c r="L34" s="3" t="s">
        <v>11</v>
      </c>
      <c r="M34" s="7" t="n">
        <v>14379.703313</v>
      </c>
      <c r="N34" s="7" t="n">
        <v>14364.617901</v>
      </c>
      <c r="O34" s="7" t="n">
        <v>14469.406292</v>
      </c>
      <c r="P34" s="7" t="n">
        <v>14176.611087</v>
      </c>
      <c r="Q34" s="7" t="n">
        <v>14780.454091</v>
      </c>
      <c r="R34" s="7" t="n">
        <f aca="false">ROUND(AVERAGE(M34:Q34),4)</f>
        <v>14434.1585</v>
      </c>
      <c r="S34" s="7" t="n">
        <f aca="false">ROUND(STDEV(M34:Q34),4)</f>
        <v>220.961</v>
      </c>
      <c r="T34" s="7" t="n">
        <f aca="false">(S34/R34)*100</f>
        <v>1.53082010288303</v>
      </c>
    </row>
    <row r="35" customFormat="false" ht="12.8" hidden="false" customHeight="false" outlineLevel="0" collapsed="false">
      <c r="B35" s="3"/>
      <c r="C35" s="7"/>
      <c r="D35" s="7"/>
      <c r="E35" s="7"/>
      <c r="F35" s="7"/>
      <c r="G35" s="7"/>
      <c r="H35" s="7"/>
      <c r="I35" s="7"/>
      <c r="J35" s="7"/>
      <c r="L35" s="3" t="s">
        <v>12</v>
      </c>
      <c r="M35" s="7" t="n">
        <v>17128.006085</v>
      </c>
      <c r="N35" s="7" t="n">
        <v>17203.300694</v>
      </c>
      <c r="O35" s="7" t="n">
        <v>17220.100017</v>
      </c>
      <c r="P35" s="7" t="n">
        <v>16988.032678</v>
      </c>
      <c r="Q35" s="7" t="n">
        <v>17411.359812</v>
      </c>
      <c r="R35" s="7" t="n">
        <f aca="false">ROUND(AVERAGE(M35:Q35),4)</f>
        <v>17190.1599</v>
      </c>
      <c r="S35" s="7" t="n">
        <f aca="false">ROUND(STDEV(M35:Q35),4)</f>
        <v>153.8806</v>
      </c>
      <c r="T35" s="7" t="n">
        <f aca="false">(S35/R35)*100</f>
        <v>0.895166775033896</v>
      </c>
    </row>
    <row r="36" customFormat="false" ht="12.8" hidden="false" customHeight="false" outlineLevel="0" collapsed="false">
      <c r="B36" s="3"/>
      <c r="C36" s="7"/>
      <c r="D36" s="7"/>
      <c r="E36" s="7"/>
      <c r="F36" s="7"/>
      <c r="G36" s="7"/>
      <c r="H36" s="7"/>
      <c r="I36" s="7"/>
      <c r="J36" s="7"/>
      <c r="L36" s="3" t="s">
        <v>13</v>
      </c>
      <c r="M36" s="7" t="n">
        <v>19107.938259</v>
      </c>
      <c r="N36" s="7" t="n">
        <v>18976.974099</v>
      </c>
      <c r="O36" s="7" t="n">
        <v>19223.900383</v>
      </c>
      <c r="P36" s="7" t="n">
        <v>19079.392596</v>
      </c>
      <c r="Q36" s="7" t="n">
        <v>19430.892476</v>
      </c>
      <c r="R36" s="7" t="n">
        <f aca="false">ROUND(AVERAGE(M36:Q36),4)</f>
        <v>19163.8196</v>
      </c>
      <c r="S36" s="7" t="n">
        <f aca="false">ROUND(STDEV(M36:Q36),4)</f>
        <v>173.2769</v>
      </c>
      <c r="T36" s="7" t="n">
        <f aca="false">(S36/R36)*100</f>
        <v>0.90418770170431</v>
      </c>
    </row>
    <row r="37" customFormat="false" ht="12.8" hidden="false" customHeight="false" outlineLevel="0" collapsed="false">
      <c r="B37" s="3"/>
      <c r="C37" s="7"/>
      <c r="D37" s="7"/>
      <c r="E37" s="7"/>
      <c r="F37" s="7"/>
      <c r="G37" s="7"/>
      <c r="H37" s="7"/>
      <c r="I37" s="7"/>
      <c r="J37" s="7"/>
      <c r="L37" s="3" t="s">
        <v>14</v>
      </c>
      <c r="M37" s="7" t="n">
        <v>19936.351205</v>
      </c>
      <c r="N37" s="7" t="n">
        <v>19832.005068</v>
      </c>
      <c r="O37" s="7" t="n">
        <v>19861.770025</v>
      </c>
      <c r="P37" s="7" t="n">
        <v>20030.680994</v>
      </c>
      <c r="Q37" s="7" t="n">
        <v>20183.69789</v>
      </c>
      <c r="R37" s="7" t="n">
        <f aca="false">ROUND(AVERAGE(M37:Q37),4)</f>
        <v>19968.901</v>
      </c>
      <c r="S37" s="7" t="n">
        <f aca="false">ROUND(STDEV(M37:Q37),4)</f>
        <v>142.5057</v>
      </c>
      <c r="T37" s="7" t="n">
        <f aca="false">(S37/R37)*100</f>
        <v>0.713638171675046</v>
      </c>
    </row>
    <row r="38" customFormat="false" ht="12.8" hidden="false" customHeight="false" outlineLevel="0" collapsed="false">
      <c r="B38" s="3"/>
      <c r="C38" s="7"/>
      <c r="D38" s="7"/>
      <c r="E38" s="7"/>
      <c r="F38" s="7"/>
      <c r="G38" s="7"/>
      <c r="H38" s="7"/>
      <c r="I38" s="7"/>
      <c r="J38" s="7"/>
      <c r="L38" s="3" t="s">
        <v>15</v>
      </c>
      <c r="M38" s="7" t="n">
        <v>20520.049884</v>
      </c>
      <c r="N38" s="7" t="n">
        <v>20456.945775</v>
      </c>
      <c r="O38" s="7" t="n">
        <v>20668.419796</v>
      </c>
      <c r="P38" s="7" t="n">
        <v>20554.77122</v>
      </c>
      <c r="Q38" s="7" t="n">
        <v>20651.154655</v>
      </c>
      <c r="R38" s="7" t="n">
        <f aca="false">ROUND(AVERAGE(M38:Q38),4)</f>
        <v>20570.2683</v>
      </c>
      <c r="S38" s="7" t="n">
        <f aca="false">ROUND(STDEV(M38:Q38),4)</f>
        <v>89.1352</v>
      </c>
      <c r="T38" s="7" t="n">
        <f aca="false">(S38/R38)*100</f>
        <v>0.433320551292955</v>
      </c>
    </row>
    <row r="41" customFormat="false" ht="12.8" hidden="false" customHeight="false" outlineLevel="0" collapsed="false">
      <c r="B41" s="13"/>
      <c r="C41" s="13"/>
      <c r="D41" s="13"/>
      <c r="E41" s="13"/>
      <c r="F41" s="13"/>
      <c r="G41" s="13"/>
      <c r="H41" s="13"/>
      <c r="I41" s="13"/>
      <c r="J41" s="13"/>
      <c r="L41" s="13" t="s">
        <v>5</v>
      </c>
      <c r="M41" s="13"/>
      <c r="N41" s="13"/>
      <c r="O41" s="13"/>
      <c r="P41" s="13"/>
      <c r="Q41" s="13"/>
      <c r="R41" s="13"/>
      <c r="S41" s="13"/>
      <c r="T41" s="13"/>
    </row>
    <row r="42" customFormat="false" ht="12.8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L42" s="3" t="s">
        <v>1</v>
      </c>
      <c r="M42" s="3" t="s">
        <v>17</v>
      </c>
      <c r="N42" s="3" t="s">
        <v>18</v>
      </c>
      <c r="O42" s="3" t="s">
        <v>19</v>
      </c>
      <c r="P42" s="3" t="s">
        <v>20</v>
      </c>
      <c r="Q42" s="3" t="s">
        <v>21</v>
      </c>
      <c r="R42" s="3" t="s">
        <v>22</v>
      </c>
      <c r="S42" s="3" t="s">
        <v>23</v>
      </c>
      <c r="T42" s="3" t="s">
        <v>24</v>
      </c>
    </row>
    <row r="43" customFormat="false" ht="12.8" hidden="false" customHeight="false" outlineLevel="0" collapsed="false">
      <c r="B43" s="3"/>
      <c r="C43" s="7"/>
      <c r="D43" s="7"/>
      <c r="E43" s="7"/>
      <c r="F43" s="7"/>
      <c r="G43" s="7"/>
      <c r="H43" s="7"/>
      <c r="I43" s="7"/>
      <c r="J43" s="7"/>
      <c r="L43" s="3" t="s">
        <v>8</v>
      </c>
      <c r="M43" s="7" t="n">
        <v>2772.642105</v>
      </c>
      <c r="N43" s="7" t="n">
        <v>2659.168464</v>
      </c>
      <c r="O43" s="7" t="n">
        <v>2757.800029</v>
      </c>
      <c r="P43" s="7" t="n">
        <v>2716.712835</v>
      </c>
      <c r="Q43" s="7" t="n">
        <v>2737.628809</v>
      </c>
      <c r="R43" s="7" t="n">
        <f aca="false">ROUND(AVERAGE(M43:Q43),4)</f>
        <v>2728.7904</v>
      </c>
      <c r="S43" s="7" t="n">
        <f aca="false">ROUND(STDEV(M43:Q43),4)</f>
        <v>44.2598</v>
      </c>
      <c r="T43" s="7" t="n">
        <f aca="false">(S43/R43)*100</f>
        <v>1.62195674684285</v>
      </c>
    </row>
    <row r="44" customFormat="false" ht="12.8" hidden="false" customHeight="false" outlineLevel="0" collapsed="false">
      <c r="B44" s="3"/>
      <c r="C44" s="7"/>
      <c r="D44" s="7"/>
      <c r="E44" s="7"/>
      <c r="F44" s="7"/>
      <c r="G44" s="7"/>
      <c r="H44" s="7"/>
      <c r="I44" s="7"/>
      <c r="J44" s="7"/>
      <c r="L44" s="3" t="s">
        <v>9</v>
      </c>
      <c r="M44" s="7" t="n">
        <v>5218.665421</v>
      </c>
      <c r="N44" s="7" t="n">
        <v>4952.067944</v>
      </c>
      <c r="O44" s="7" t="n">
        <v>5162.562911</v>
      </c>
      <c r="P44" s="7" t="n">
        <v>5068.570871</v>
      </c>
      <c r="Q44" s="7" t="n">
        <v>5148.740947</v>
      </c>
      <c r="R44" s="7" t="n">
        <f aca="false">ROUND(AVERAGE(M44:Q44),4)</f>
        <v>5110.1216</v>
      </c>
      <c r="S44" s="7" t="n">
        <f aca="false">ROUND(STDEV(M44:Q44),4)</f>
        <v>103.3571</v>
      </c>
      <c r="T44" s="7" t="n">
        <f aca="false">(S44/R44)*100</f>
        <v>2.02259570496326</v>
      </c>
    </row>
    <row r="45" customFormat="false" ht="12.8" hidden="false" customHeight="false" outlineLevel="0" collapsed="false">
      <c r="B45" s="3"/>
      <c r="C45" s="7"/>
      <c r="D45" s="7"/>
      <c r="E45" s="7"/>
      <c r="F45" s="7"/>
      <c r="G45" s="7"/>
      <c r="H45" s="7"/>
      <c r="I45" s="7"/>
      <c r="J45" s="7"/>
      <c r="L45" s="3" t="s">
        <v>10</v>
      </c>
      <c r="M45" s="7" t="n">
        <v>9132.685648</v>
      </c>
      <c r="N45" s="7" t="n">
        <v>8750.876138</v>
      </c>
      <c r="O45" s="7" t="n">
        <v>9115.593455</v>
      </c>
      <c r="P45" s="7" t="n">
        <v>8873.178709</v>
      </c>
      <c r="Q45" s="7" t="n">
        <v>8915.335976</v>
      </c>
      <c r="R45" s="7" t="n">
        <f aca="false">ROUND(AVERAGE(M45:Q45),4)</f>
        <v>8957.534</v>
      </c>
      <c r="S45" s="7" t="n">
        <f aca="false">ROUND(STDEV(M45:Q45),4)</f>
        <v>163.7566</v>
      </c>
      <c r="T45" s="7" t="n">
        <f aca="false">(S45/R45)*100</f>
        <v>1.82814377260527</v>
      </c>
    </row>
    <row r="46" customFormat="false" ht="12.8" hidden="false" customHeight="false" outlineLevel="0" collapsed="false">
      <c r="B46" s="3"/>
      <c r="C46" s="7"/>
      <c r="D46" s="7"/>
      <c r="E46" s="7"/>
      <c r="F46" s="7"/>
      <c r="G46" s="7"/>
      <c r="H46" s="7"/>
      <c r="I46" s="7"/>
      <c r="J46" s="7"/>
      <c r="L46" s="3" t="s">
        <v>11</v>
      </c>
      <c r="M46" s="7" t="n">
        <v>14669.949606</v>
      </c>
      <c r="N46" s="7" t="n">
        <v>14197.385455</v>
      </c>
      <c r="O46" s="7" t="n">
        <v>14915.107978</v>
      </c>
      <c r="P46" s="7" t="n">
        <v>14464.502145</v>
      </c>
      <c r="Q46" s="7" t="n">
        <v>14386.059931</v>
      </c>
      <c r="R46" s="7" t="n">
        <f aca="false">ROUND(AVERAGE(M46:Q46),4)</f>
        <v>14526.601</v>
      </c>
      <c r="S46" s="7" t="n">
        <f aca="false">ROUND(STDEV(M46:Q46),4)</f>
        <v>275.4439</v>
      </c>
      <c r="T46" s="7" t="n">
        <f aca="false">(S46/R46)*100</f>
        <v>1.89613454654671</v>
      </c>
    </row>
    <row r="47" customFormat="false" ht="12.8" hidden="false" customHeight="false" outlineLevel="0" collapsed="false">
      <c r="B47" s="3"/>
      <c r="C47" s="7"/>
      <c r="D47" s="7"/>
      <c r="E47" s="7"/>
      <c r="F47" s="7"/>
      <c r="G47" s="7"/>
      <c r="H47" s="7"/>
      <c r="I47" s="7"/>
      <c r="J47" s="7"/>
      <c r="L47" s="3" t="s">
        <v>12</v>
      </c>
      <c r="M47" s="7" t="n">
        <v>21473.956943</v>
      </c>
      <c r="N47" s="7" t="n">
        <v>21193.707605</v>
      </c>
      <c r="O47" s="7" t="n">
        <v>21728.825303</v>
      </c>
      <c r="P47" s="7" t="n">
        <v>21386.266339</v>
      </c>
      <c r="Q47" s="7" t="n">
        <v>21292.596905</v>
      </c>
      <c r="R47" s="7" t="n">
        <f aca="false">ROUND(AVERAGE(M47:Q47),4)</f>
        <v>21415.0706</v>
      </c>
      <c r="S47" s="7" t="n">
        <f aca="false">ROUND(STDEV(M47:Q47),4)</f>
        <v>204.1695</v>
      </c>
      <c r="T47" s="7" t="n">
        <f aca="false">(S47/R47)*100</f>
        <v>0.953391673618858</v>
      </c>
    </row>
    <row r="48" customFormat="false" ht="12.8" hidden="false" customHeight="false" outlineLevel="0" collapsed="false">
      <c r="B48" s="3"/>
      <c r="C48" s="7"/>
      <c r="D48" s="7"/>
      <c r="E48" s="7"/>
      <c r="F48" s="7"/>
      <c r="G48" s="7"/>
      <c r="H48" s="7"/>
      <c r="I48" s="7"/>
      <c r="J48" s="7"/>
      <c r="L48" s="3" t="s">
        <v>13</v>
      </c>
      <c r="M48" s="7" t="n">
        <v>27965.449247</v>
      </c>
      <c r="N48" s="7" t="n">
        <v>28065.842466</v>
      </c>
      <c r="O48" s="7" t="n">
        <v>28222.326457</v>
      </c>
      <c r="P48" s="7" t="n">
        <v>28110.970869</v>
      </c>
      <c r="Q48" s="7" t="n">
        <v>27468.912745</v>
      </c>
      <c r="R48" s="7" t="n">
        <f aca="false">ROUND(AVERAGE(M48:Q48),4)</f>
        <v>27966.7004</v>
      </c>
      <c r="S48" s="7" t="n">
        <f aca="false">ROUND(STDEV(M48:Q48),4)</f>
        <v>293.1646</v>
      </c>
      <c r="T48" s="7" t="n">
        <f aca="false">(S48/R48)*100</f>
        <v>1.04826309792341</v>
      </c>
    </row>
    <row r="49" customFormat="false" ht="12.8" hidden="false" customHeight="false" outlineLevel="0" collapsed="false">
      <c r="B49" s="3"/>
      <c r="C49" s="7"/>
      <c r="D49" s="7"/>
      <c r="E49" s="7"/>
      <c r="F49" s="7"/>
      <c r="G49" s="7"/>
      <c r="H49" s="7"/>
      <c r="I49" s="7"/>
      <c r="J49" s="7"/>
      <c r="L49" s="3" t="s">
        <v>14</v>
      </c>
      <c r="M49" s="7" t="n">
        <v>33111.480893</v>
      </c>
      <c r="N49" s="7" t="n">
        <v>33785.918232</v>
      </c>
      <c r="O49" s="7" t="n">
        <v>33258.529358</v>
      </c>
      <c r="P49" s="7" t="n">
        <v>32848.068813</v>
      </c>
      <c r="Q49" s="7" t="n">
        <v>32528.671584</v>
      </c>
      <c r="R49" s="7" t="n">
        <f aca="false">ROUND(AVERAGE(M49:Q49),4)</f>
        <v>33106.5338</v>
      </c>
      <c r="S49" s="7" t="n">
        <f aca="false">ROUND(STDEV(M49:Q49),4)</f>
        <v>470.4836</v>
      </c>
      <c r="T49" s="7" t="n">
        <f aca="false">(S49/R49)*100</f>
        <v>1.42112008113637</v>
      </c>
    </row>
    <row r="50" customFormat="false" ht="12.8" hidden="false" customHeight="false" outlineLevel="0" collapsed="false">
      <c r="B50" s="3"/>
      <c r="C50" s="7"/>
      <c r="D50" s="7"/>
      <c r="E50" s="7"/>
      <c r="F50" s="7"/>
      <c r="G50" s="7"/>
      <c r="H50" s="7"/>
      <c r="I50" s="7"/>
      <c r="J50" s="7"/>
      <c r="L50" s="3" t="s">
        <v>15</v>
      </c>
      <c r="M50" s="7" t="n">
        <v>36360.109433</v>
      </c>
      <c r="N50" s="7" t="n">
        <v>35830.937811</v>
      </c>
      <c r="O50" s="7" t="n">
        <v>36072.264288</v>
      </c>
      <c r="P50" s="7" t="n">
        <v>36142.536042</v>
      </c>
      <c r="Q50" s="7" t="n">
        <v>36230.443373</v>
      </c>
      <c r="R50" s="7" t="n">
        <f aca="false">ROUND(AVERAGE(M50:Q50),4)</f>
        <v>36127.2582</v>
      </c>
      <c r="S50" s="7" t="n">
        <f aca="false">ROUND(STDEV(M50:Q50),4)</f>
        <v>197.4401</v>
      </c>
      <c r="T50" s="7" t="n">
        <f aca="false">(S50/R50)*100</f>
        <v>0.54651282670546</v>
      </c>
    </row>
    <row r="53" customFormat="false" ht="12.8" hidden="false" customHeight="false" outlineLevel="0" collapsed="false">
      <c r="L53" s="13" t="s">
        <v>25</v>
      </c>
      <c r="M53" s="13"/>
      <c r="N53" s="13"/>
      <c r="O53" s="13"/>
      <c r="P53" s="13"/>
      <c r="Q53" s="13"/>
      <c r="R53" s="13"/>
      <c r="S53" s="13"/>
      <c r="T53" s="13"/>
    </row>
    <row r="54" customFormat="false" ht="12.8" hidden="false" customHeight="false" outlineLevel="0" collapsed="false">
      <c r="L54" s="3" t="s">
        <v>1</v>
      </c>
      <c r="M54" s="3" t="s">
        <v>17</v>
      </c>
      <c r="N54" s="3" t="s">
        <v>18</v>
      </c>
      <c r="O54" s="3" t="s">
        <v>19</v>
      </c>
      <c r="P54" s="3" t="s">
        <v>20</v>
      </c>
      <c r="Q54" s="3" t="s">
        <v>21</v>
      </c>
      <c r="R54" s="3" t="s">
        <v>22</v>
      </c>
      <c r="S54" s="3" t="s">
        <v>23</v>
      </c>
      <c r="T54" s="3" t="s">
        <v>24</v>
      </c>
    </row>
    <row r="55" customFormat="false" ht="12.8" hidden="false" customHeight="false" outlineLevel="0" collapsed="false">
      <c r="L55" s="3" t="s">
        <v>8</v>
      </c>
      <c r="M55" s="7" t="n">
        <v>2550.651865</v>
      </c>
      <c r="N55" s="7" t="n">
        <v>2467.153308</v>
      </c>
      <c r="O55" s="7" t="n">
        <v>2426.781856</v>
      </c>
      <c r="P55" s="7" t="n">
        <v>2517.93292</v>
      </c>
      <c r="Q55" s="7" t="n">
        <v>2535.959088</v>
      </c>
      <c r="R55" s="7" t="n">
        <f aca="false">ROUND(AVERAGE(M55:Q55),4)</f>
        <v>2499.6958</v>
      </c>
      <c r="S55" s="7" t="n">
        <f aca="false">ROUND(STDEV(M55:Q55),4)</f>
        <v>51.5257</v>
      </c>
      <c r="T55" s="7" t="n">
        <f aca="false">(S55/R55)*100</f>
        <v>2.06127881640638</v>
      </c>
    </row>
    <row r="56" customFormat="false" ht="12.8" hidden="false" customHeight="false" outlineLevel="0" collapsed="false">
      <c r="L56" s="3" t="s">
        <v>9</v>
      </c>
      <c r="M56" s="7" t="n">
        <v>4752.3089</v>
      </c>
      <c r="N56" s="7" t="n">
        <v>4675.067826</v>
      </c>
      <c r="O56" s="7" t="n">
        <v>4645.116103</v>
      </c>
      <c r="P56" s="7" t="n">
        <v>4733.142402</v>
      </c>
      <c r="Q56" s="7" t="n">
        <v>4820.759533</v>
      </c>
      <c r="R56" s="7" t="n">
        <f aca="false">ROUND(AVERAGE(M56:Q56),4)</f>
        <v>4725.279</v>
      </c>
      <c r="S56" s="7" t="n">
        <f aca="false">ROUND(STDEV(M56:Q56),4)</f>
        <v>68.659</v>
      </c>
      <c r="T56" s="7" t="n">
        <f aca="false">(S56/R56)*100</f>
        <v>1.45301473204016</v>
      </c>
    </row>
    <row r="57" customFormat="false" ht="12.8" hidden="false" customHeight="false" outlineLevel="0" collapsed="false">
      <c r="L57" s="3" t="s">
        <v>10</v>
      </c>
      <c r="M57" s="7" t="n">
        <v>8442.664716</v>
      </c>
      <c r="N57" s="7" t="n">
        <v>8505.928837</v>
      </c>
      <c r="O57" s="7" t="n">
        <v>8493.627333</v>
      </c>
      <c r="P57" s="7" t="n">
        <v>8535.092682</v>
      </c>
      <c r="Q57" s="7" t="n">
        <v>8652.510606</v>
      </c>
      <c r="R57" s="7" t="n">
        <f aca="false">ROUND(AVERAGE(M57:Q57),4)</f>
        <v>8525.9648</v>
      </c>
      <c r="S57" s="7" t="n">
        <f aca="false">ROUND(STDEV(M57:Q57),4)</f>
        <v>78.2356</v>
      </c>
      <c r="T57" s="7" t="n">
        <f aca="false">(S57/R57)*100</f>
        <v>0.917615798742214</v>
      </c>
    </row>
    <row r="58" customFormat="false" ht="12.8" hidden="false" customHeight="false" outlineLevel="0" collapsed="false">
      <c r="L58" s="3" t="s">
        <v>11</v>
      </c>
      <c r="M58" s="7" t="n">
        <v>14581.274214</v>
      </c>
      <c r="N58" s="7" t="n">
        <v>14355.16045</v>
      </c>
      <c r="O58" s="7" t="n">
        <v>14506.020114</v>
      </c>
      <c r="P58" s="7" t="n">
        <v>14878.341586</v>
      </c>
      <c r="Q58" s="7" t="n">
        <v>14682.947589</v>
      </c>
      <c r="R58" s="7" t="n">
        <f aca="false">ROUND(AVERAGE(M58:Q58),4)</f>
        <v>14600.7488</v>
      </c>
      <c r="S58" s="7" t="n">
        <f aca="false">ROUND(STDEV(M58:Q58),4)</f>
        <v>195.8831</v>
      </c>
      <c r="T58" s="7" t="n">
        <f aca="false">(S58/R58)*100</f>
        <v>1.34159626114518</v>
      </c>
    </row>
    <row r="59" customFormat="false" ht="12.8" hidden="false" customHeight="false" outlineLevel="0" collapsed="false">
      <c r="L59" s="3" t="s">
        <v>12</v>
      </c>
      <c r="M59" s="7" t="n">
        <v>22346.190944</v>
      </c>
      <c r="N59" s="7" t="n">
        <v>22274.925686</v>
      </c>
      <c r="O59" s="7" t="n">
        <v>22559.290101</v>
      </c>
      <c r="P59" s="7" t="n">
        <v>22768.682752</v>
      </c>
      <c r="Q59" s="7" t="n">
        <v>22866.640745</v>
      </c>
      <c r="R59" s="7" t="n">
        <f aca="false">ROUND(AVERAGE(M59:Q59),4)</f>
        <v>22563.146</v>
      </c>
      <c r="S59" s="7" t="n">
        <f aca="false">ROUND(STDEV(M59:Q59),4)</f>
        <v>257.1525</v>
      </c>
      <c r="T59" s="7" t="n">
        <f aca="false">(S59/R59)*100</f>
        <v>1.13970144057039</v>
      </c>
    </row>
    <row r="60" customFormat="false" ht="12.8" hidden="false" customHeight="false" outlineLevel="0" collapsed="false">
      <c r="L60" s="3" t="s">
        <v>13</v>
      </c>
      <c r="M60" s="7" t="n">
        <v>30207.610868</v>
      </c>
      <c r="N60" s="7" t="n">
        <v>31081.412476</v>
      </c>
      <c r="O60" s="7" t="n">
        <v>30725.222796</v>
      </c>
      <c r="P60" s="7" t="n">
        <v>31017.850773</v>
      </c>
      <c r="Q60" s="7" t="n">
        <v>31301.285199</v>
      </c>
      <c r="R60" s="7" t="n">
        <f aca="false">ROUND(AVERAGE(M60:Q60),4)</f>
        <v>30866.6764</v>
      </c>
      <c r="S60" s="7" t="n">
        <f aca="false">ROUND(STDEV(M60:Q60),4)</f>
        <v>421.9676</v>
      </c>
      <c r="T60" s="7" t="n">
        <f aca="false">(S60/R60)*100</f>
        <v>1.3670652276641</v>
      </c>
    </row>
    <row r="61" customFormat="false" ht="12.8" hidden="false" customHeight="false" outlineLevel="0" collapsed="false">
      <c r="L61" s="3" t="s">
        <v>14</v>
      </c>
      <c r="M61" s="7" t="n">
        <v>37925.800068</v>
      </c>
      <c r="N61" s="7" t="n">
        <v>37394.82938</v>
      </c>
      <c r="O61" s="7" t="n">
        <v>38410.821404</v>
      </c>
      <c r="P61" s="7" t="n">
        <v>38046.733945</v>
      </c>
      <c r="Q61" s="7" t="n">
        <v>37865.957917</v>
      </c>
      <c r="R61" s="7" t="n">
        <f aca="false">ROUND(AVERAGE(M61:Q61),4)</f>
        <v>37928.8285</v>
      </c>
      <c r="S61" s="7" t="n">
        <f aca="false">ROUND(STDEV(M61:Q61),4)</f>
        <v>365.8332</v>
      </c>
      <c r="T61" s="7" t="n">
        <f aca="false">(S61/R61)*100</f>
        <v>0.964525440062036</v>
      </c>
    </row>
    <row r="62" customFormat="false" ht="12.8" hidden="false" customHeight="false" outlineLevel="0" collapsed="false">
      <c r="L62" s="3" t="s">
        <v>15</v>
      </c>
      <c r="M62" s="7" t="n">
        <v>42355.817884</v>
      </c>
      <c r="N62" s="7" t="n">
        <v>42801.45816</v>
      </c>
      <c r="O62" s="7" t="n">
        <v>43518.865864</v>
      </c>
      <c r="P62" s="7" t="n">
        <v>42895.865568</v>
      </c>
      <c r="Q62" s="7" t="n">
        <v>42979.608647</v>
      </c>
      <c r="R62" s="7" t="n">
        <f aca="false">ROUND(AVERAGE(M62:Q62),4)</f>
        <v>42910.3232</v>
      </c>
      <c r="S62" s="7" t="n">
        <f aca="false">ROUND(STDEV(M62:Q62),4)</f>
        <v>416.7318</v>
      </c>
      <c r="T62" s="7" t="n">
        <f aca="false">(S62/R62)*100</f>
        <v>0.971169100865686</v>
      </c>
    </row>
    <row r="65" customFormat="false" ht="12.8" hidden="false" customHeight="false" outlineLevel="0" collapsed="false">
      <c r="L65" s="13" t="s">
        <v>6</v>
      </c>
      <c r="M65" s="13"/>
      <c r="N65" s="13"/>
      <c r="O65" s="13"/>
      <c r="P65" s="13"/>
      <c r="Q65" s="13"/>
      <c r="R65" s="13"/>
      <c r="S65" s="13"/>
      <c r="T65" s="13"/>
    </row>
    <row r="66" customFormat="false" ht="12.8" hidden="false" customHeight="false" outlineLevel="0" collapsed="false">
      <c r="L66" s="3" t="s">
        <v>1</v>
      </c>
      <c r="M66" s="3" t="s">
        <v>17</v>
      </c>
      <c r="N66" s="3" t="s">
        <v>18</v>
      </c>
      <c r="O66" s="3" t="s">
        <v>19</v>
      </c>
      <c r="P66" s="3" t="s">
        <v>20</v>
      </c>
      <c r="Q66" s="3" t="s">
        <v>21</v>
      </c>
      <c r="R66" s="3" t="s">
        <v>22</v>
      </c>
      <c r="S66" s="3" t="s">
        <v>23</v>
      </c>
      <c r="T66" s="3" t="s">
        <v>24</v>
      </c>
    </row>
    <row r="67" customFormat="false" ht="12.8" hidden="false" customHeight="false" outlineLevel="0" collapsed="false">
      <c r="L67" s="3" t="s">
        <v>8</v>
      </c>
      <c r="M67" s="7" t="n">
        <v>2048.307816</v>
      </c>
      <c r="N67" s="7" t="n">
        <v>2124.770321</v>
      </c>
      <c r="O67" s="7" t="n">
        <v>2094.568038</v>
      </c>
      <c r="P67" s="7" t="n">
        <v>2106.169547</v>
      </c>
      <c r="Q67" s="7" t="n">
        <v>2047.149824</v>
      </c>
      <c r="R67" s="7" t="n">
        <f aca="false">ROUND(AVERAGE(M67:Q67),4)</f>
        <v>2084.1931</v>
      </c>
      <c r="S67" s="7" t="n">
        <f aca="false">ROUND(STDEV(M67:Q67),4)</f>
        <v>34.9895</v>
      </c>
      <c r="T67" s="7" t="n">
        <f aca="false">(S67/R67)*100</f>
        <v>1.67880317807405</v>
      </c>
    </row>
    <row r="68" customFormat="false" ht="12.8" hidden="false" customHeight="false" outlineLevel="0" collapsed="false">
      <c r="L68" s="3" t="s">
        <v>9</v>
      </c>
      <c r="M68" s="7" t="n">
        <v>3956.000664</v>
      </c>
      <c r="N68" s="7" t="n">
        <v>4039.182004</v>
      </c>
      <c r="O68" s="7" t="n">
        <v>4109.51158</v>
      </c>
      <c r="P68" s="7" t="n">
        <v>4051.986271</v>
      </c>
      <c r="Q68" s="7" t="n">
        <v>3966.750884</v>
      </c>
      <c r="R68" s="7" t="n">
        <f aca="false">ROUND(AVERAGE(M68:Q68),4)</f>
        <v>4024.6863</v>
      </c>
      <c r="S68" s="7" t="n">
        <f aca="false">ROUND(STDEV(M68:Q68),4)</f>
        <v>63.6886</v>
      </c>
      <c r="T68" s="7" t="n">
        <f aca="false">(S68/R68)*100</f>
        <v>1.58244879855605</v>
      </c>
    </row>
    <row r="69" customFormat="false" ht="12.8" hidden="false" customHeight="false" outlineLevel="0" collapsed="false">
      <c r="L69" s="3" t="s">
        <v>10</v>
      </c>
      <c r="M69" s="7" t="n">
        <v>7245.85007</v>
      </c>
      <c r="N69" s="7" t="n">
        <v>7324.397568</v>
      </c>
      <c r="O69" s="7" t="n">
        <v>7446.756288</v>
      </c>
      <c r="P69" s="7" t="n">
        <v>7426.642301</v>
      </c>
      <c r="Q69" s="7" t="n">
        <v>7413.437443</v>
      </c>
      <c r="R69" s="7" t="n">
        <f aca="false">ROUND(AVERAGE(M69:Q69),4)</f>
        <v>7371.4167</v>
      </c>
      <c r="S69" s="7" t="n">
        <f aca="false">ROUND(STDEV(M69:Q69),4)</f>
        <v>84.3644</v>
      </c>
      <c r="T69" s="7" t="n">
        <f aca="false">(S69/R69)*100</f>
        <v>1.14448013771898</v>
      </c>
    </row>
    <row r="70" customFormat="false" ht="12.8" hidden="false" customHeight="false" outlineLevel="0" collapsed="false">
      <c r="L70" s="3" t="s">
        <v>11</v>
      </c>
      <c r="M70" s="7" t="n">
        <v>12928.991702</v>
      </c>
      <c r="N70" s="7" t="n">
        <v>13213.868685</v>
      </c>
      <c r="O70" s="7" t="n">
        <v>13076.721333</v>
      </c>
      <c r="P70" s="7" t="n">
        <v>13228.654111</v>
      </c>
      <c r="Q70" s="7" t="n">
        <v>13015.815465</v>
      </c>
      <c r="R70" s="7" t="n">
        <f aca="false">ROUND(AVERAGE(M70:Q70),4)</f>
        <v>13092.8103</v>
      </c>
      <c r="S70" s="7" t="n">
        <f aca="false">ROUND(STDEV(M70:Q70),4)</f>
        <v>128.581</v>
      </c>
      <c r="T70" s="7" t="n">
        <f aca="false">(S70/R70)*100</f>
        <v>0.982073344482811</v>
      </c>
    </row>
    <row r="71" customFormat="false" ht="12.8" hidden="false" customHeight="false" outlineLevel="0" collapsed="false">
      <c r="L71" s="3" t="s">
        <v>12</v>
      </c>
      <c r="M71" s="7" t="n">
        <v>21181.491748</v>
      </c>
      <c r="N71" s="7" t="n">
        <v>21817.834002</v>
      </c>
      <c r="O71" s="7" t="n">
        <v>21490.963995</v>
      </c>
      <c r="P71" s="7" t="n">
        <v>21312.958372</v>
      </c>
      <c r="Q71" s="7" t="n">
        <v>21288.444802</v>
      </c>
      <c r="R71" s="7" t="n">
        <f aca="false">ROUND(AVERAGE(M71:Q71),4)</f>
        <v>21418.3386</v>
      </c>
      <c r="S71" s="7" t="n">
        <f aca="false">ROUND(STDEV(M71:Q71),4)</f>
        <v>249.4719</v>
      </c>
      <c r="T71" s="7" t="n">
        <f aca="false">(S71/R71)*100</f>
        <v>1.16475840941276</v>
      </c>
    </row>
    <row r="72" customFormat="false" ht="12.8" hidden="false" customHeight="false" outlineLevel="0" collapsed="false">
      <c r="L72" s="3" t="s">
        <v>13</v>
      </c>
      <c r="M72" s="7" t="n">
        <v>30826.644208</v>
      </c>
      <c r="N72" s="7" t="n">
        <v>31992.270667</v>
      </c>
      <c r="O72" s="7" t="n">
        <v>31698.242871</v>
      </c>
      <c r="P72" s="7" t="n">
        <v>31196.614793</v>
      </c>
      <c r="Q72" s="7" t="n">
        <v>31306.567053</v>
      </c>
      <c r="R72" s="7" t="n">
        <f aca="false">ROUND(AVERAGE(M72:Q72),4)</f>
        <v>31404.0679</v>
      </c>
      <c r="S72" s="7" t="n">
        <f aca="false">ROUND(STDEV(M72:Q72),4)</f>
        <v>452.3502</v>
      </c>
      <c r="T72" s="7" t="n">
        <f aca="false">(S72/R72)*100</f>
        <v>1.44041912481026</v>
      </c>
    </row>
    <row r="73" customFormat="false" ht="12.8" hidden="false" customHeight="false" outlineLevel="0" collapsed="false">
      <c r="L73" s="3" t="s">
        <v>14</v>
      </c>
      <c r="M73" s="7" t="n">
        <v>41087.61379</v>
      </c>
      <c r="N73" s="7" t="n">
        <v>41469.307322</v>
      </c>
      <c r="O73" s="7" t="n">
        <v>41363.275657</v>
      </c>
      <c r="P73" s="7" t="n">
        <v>41260.797951</v>
      </c>
      <c r="Q73" s="7" t="n">
        <v>40292.061034</v>
      </c>
      <c r="R73" s="7" t="n">
        <f aca="false">ROUND(AVERAGE(M73:Q73),4)</f>
        <v>41094.6112</v>
      </c>
      <c r="S73" s="7" t="n">
        <f aca="false">ROUND(STDEV(M73:Q73),4)</f>
        <v>470.1945</v>
      </c>
      <c r="T73" s="7" t="n">
        <f aca="false">(S73/R73)*100</f>
        <v>1.14417556528677</v>
      </c>
    </row>
    <row r="74" customFormat="false" ht="12.8" hidden="false" customHeight="false" outlineLevel="0" collapsed="false">
      <c r="L74" s="3" t="s">
        <v>15</v>
      </c>
      <c r="M74" s="7" t="n">
        <v>48237.352859</v>
      </c>
      <c r="N74" s="7" t="n">
        <v>49284.840008</v>
      </c>
      <c r="O74" s="7" t="n">
        <v>49361.405329</v>
      </c>
      <c r="P74" s="7" t="n">
        <v>48628.168961</v>
      </c>
      <c r="Q74" s="7" t="n">
        <v>48784.104968</v>
      </c>
      <c r="R74" s="7" t="n">
        <f aca="false">ROUND(AVERAGE(M74:Q74),4)</f>
        <v>48859.1744</v>
      </c>
      <c r="S74" s="7" t="n">
        <f aca="false">ROUND(STDEV(M74:Q74),4)</f>
        <v>468.7985</v>
      </c>
      <c r="T74" s="7" t="n">
        <f aca="false">(S74/R74)*100</f>
        <v>0.959489196772019</v>
      </c>
    </row>
    <row r="77" customFormat="false" ht="12.8" hidden="false" customHeight="false" outlineLevel="0" collapsed="false">
      <c r="L77" s="13" t="s">
        <v>7</v>
      </c>
      <c r="M77" s="13"/>
      <c r="N77" s="13"/>
      <c r="O77" s="13"/>
      <c r="P77" s="13"/>
      <c r="Q77" s="13"/>
      <c r="R77" s="13"/>
      <c r="S77" s="13"/>
      <c r="T77" s="13"/>
    </row>
    <row r="78" customFormat="false" ht="12.8" hidden="false" customHeight="false" outlineLevel="0" collapsed="false">
      <c r="L78" s="3" t="s">
        <v>1</v>
      </c>
      <c r="M78" s="3" t="s">
        <v>17</v>
      </c>
      <c r="N78" s="3" t="s">
        <v>18</v>
      </c>
      <c r="O78" s="3" t="s">
        <v>19</v>
      </c>
      <c r="P78" s="3" t="s">
        <v>20</v>
      </c>
      <c r="Q78" s="3" t="s">
        <v>21</v>
      </c>
      <c r="R78" s="3" t="s">
        <v>22</v>
      </c>
      <c r="S78" s="3" t="s">
        <v>23</v>
      </c>
      <c r="T78" s="3" t="s">
        <v>24</v>
      </c>
    </row>
    <row r="79" customFormat="false" ht="12.8" hidden="false" customHeight="false" outlineLevel="0" collapsed="false">
      <c r="L79" s="3" t="s">
        <v>8</v>
      </c>
      <c r="M79" s="7" t="n">
        <v>1748.628376</v>
      </c>
      <c r="N79" s="7" t="n">
        <v>1712.224063</v>
      </c>
      <c r="O79" s="7" t="n">
        <v>1698.483105</v>
      </c>
      <c r="P79" s="7" t="n">
        <v>1745.88984</v>
      </c>
      <c r="Q79" s="7" t="n">
        <v>1659.788327</v>
      </c>
      <c r="R79" s="7" t="n">
        <f aca="false">ROUND(AVERAGE(M79:Q79),4)</f>
        <v>1713.0027</v>
      </c>
      <c r="S79" s="7" t="n">
        <f aca="false">ROUND(STDEV(M79:Q79),4)</f>
        <v>36.7217</v>
      </c>
      <c r="T79" s="7" t="n">
        <f aca="false">(S79/R79)*100</f>
        <v>2.14370356800955</v>
      </c>
    </row>
    <row r="80" customFormat="false" ht="12.8" hidden="false" customHeight="false" outlineLevel="0" collapsed="false">
      <c r="L80" s="3" t="s">
        <v>9</v>
      </c>
      <c r="M80" s="7" t="n">
        <v>3412.137886</v>
      </c>
      <c r="N80" s="7" t="n">
        <v>3435.273942</v>
      </c>
      <c r="O80" s="7" t="n">
        <v>3366.793334</v>
      </c>
      <c r="P80" s="7" t="n">
        <v>3445.625819</v>
      </c>
      <c r="Q80" s="7" t="n">
        <v>3407.226722</v>
      </c>
      <c r="R80" s="7" t="n">
        <f aca="false">ROUND(AVERAGE(M80:Q80),4)</f>
        <v>3413.4115</v>
      </c>
      <c r="S80" s="7" t="n">
        <f aca="false">ROUND(STDEV(M80:Q80),4)</f>
        <v>30.5322</v>
      </c>
      <c r="T80" s="7" t="n">
        <f aca="false">(S80/R80)*100</f>
        <v>0.894477562989402</v>
      </c>
    </row>
    <row r="81" customFormat="false" ht="12.8" hidden="false" customHeight="false" outlineLevel="0" collapsed="false">
      <c r="L81" s="3" t="s">
        <v>10</v>
      </c>
      <c r="M81" s="7" t="n">
        <v>6477.142372</v>
      </c>
      <c r="N81" s="7" t="n">
        <v>6457.29132</v>
      </c>
      <c r="O81" s="7" t="n">
        <v>6424.666773</v>
      </c>
      <c r="P81" s="7" t="n">
        <v>6562.802184</v>
      </c>
      <c r="Q81" s="7" t="n">
        <v>6536.912954</v>
      </c>
      <c r="R81" s="7" t="n">
        <f aca="false">ROUND(AVERAGE(M81:Q81),4)</f>
        <v>6491.7631</v>
      </c>
      <c r="S81" s="7" t="n">
        <f aca="false">ROUND(STDEV(M81:Q81),4)</f>
        <v>56.9848</v>
      </c>
      <c r="T81" s="7" t="n">
        <f aca="false">(S81/R81)*100</f>
        <v>0.877801594454363</v>
      </c>
    </row>
    <row r="82" customFormat="false" ht="12.8" hidden="false" customHeight="false" outlineLevel="0" collapsed="false">
      <c r="L82" s="3" t="s">
        <v>11</v>
      </c>
      <c r="M82" s="7" t="n">
        <v>11856.821951</v>
      </c>
      <c r="N82" s="7" t="n">
        <v>11806.570593</v>
      </c>
      <c r="O82" s="7" t="n">
        <v>11701.632705</v>
      </c>
      <c r="P82" s="7" t="n">
        <v>11942.335906</v>
      </c>
      <c r="Q82" s="7" t="n">
        <v>11793.068072</v>
      </c>
      <c r="R82" s="7" t="n">
        <f aca="false">ROUND(AVERAGE(M82:Q82),4)</f>
        <v>11820.0858</v>
      </c>
      <c r="S82" s="7" t="n">
        <f aca="false">ROUND(STDEV(M82:Q82),4)</f>
        <v>88.3719</v>
      </c>
      <c r="T82" s="7" t="n">
        <f aca="false">(S82/R82)*100</f>
        <v>0.747641781077427</v>
      </c>
    </row>
    <row r="83" customFormat="false" ht="12.8" hidden="false" customHeight="false" outlineLevel="0" collapsed="false">
      <c r="L83" s="3" t="s">
        <v>12</v>
      </c>
      <c r="M83" s="7" t="n">
        <v>20575.306982</v>
      </c>
      <c r="N83" s="7" t="n">
        <v>20441.00069</v>
      </c>
      <c r="O83" s="7" t="n">
        <v>20050.35848</v>
      </c>
      <c r="P83" s="7" t="n">
        <v>20728.464576</v>
      </c>
      <c r="Q83" s="7" t="n">
        <v>19986.065715</v>
      </c>
      <c r="R83" s="7" t="n">
        <f aca="false">ROUND(AVERAGE(M83:Q83),4)</f>
        <v>20356.2393</v>
      </c>
      <c r="S83" s="7" t="n">
        <f aca="false">ROUND(STDEV(M83:Q83),4)</f>
        <v>325.6986</v>
      </c>
      <c r="T83" s="7" t="n">
        <f aca="false">(S83/R83)*100</f>
        <v>1.59999396352154</v>
      </c>
    </row>
    <row r="84" customFormat="false" ht="12.8" hidden="false" customHeight="false" outlineLevel="0" collapsed="false">
      <c r="L84" s="3" t="s">
        <v>13</v>
      </c>
      <c r="M84" s="7" t="n">
        <v>31930.488604</v>
      </c>
      <c r="N84" s="7" t="n">
        <v>32414.417025</v>
      </c>
      <c r="O84" s="7" t="n">
        <v>32044.893614</v>
      </c>
      <c r="P84" s="7" t="n">
        <v>32185.42927</v>
      </c>
      <c r="Q84" s="7" t="n">
        <v>31726.723768</v>
      </c>
      <c r="R84" s="7" t="n">
        <f aca="false">ROUND(AVERAGE(M84:Q84),4)</f>
        <v>32060.3905</v>
      </c>
      <c r="S84" s="7" t="n">
        <f aca="false">ROUND(STDEV(M84:Q84),4)</f>
        <v>259.5273</v>
      </c>
      <c r="T84" s="7" t="n">
        <f aca="false">(S84/R84)*100</f>
        <v>0.809495130759558</v>
      </c>
    </row>
    <row r="85" customFormat="false" ht="12.8" hidden="false" customHeight="false" outlineLevel="0" collapsed="false">
      <c r="L85" s="3" t="s">
        <v>14</v>
      </c>
      <c r="M85" s="7" t="n">
        <v>44625.873412</v>
      </c>
      <c r="N85" s="7" t="n">
        <v>44480.315348</v>
      </c>
      <c r="O85" s="7" t="n">
        <v>43993.26903</v>
      </c>
      <c r="P85" s="7" t="n">
        <v>44661.70877</v>
      </c>
      <c r="Q85" s="7" t="n">
        <v>45796.667377</v>
      </c>
      <c r="R85" s="7" t="n">
        <f aca="false">ROUND(AVERAGE(M85:Q85),4)</f>
        <v>44711.5668</v>
      </c>
      <c r="S85" s="7" t="n">
        <f aca="false">ROUND(STDEV(M85:Q85),4)</f>
        <v>662.7031</v>
      </c>
      <c r="T85" s="7" t="n">
        <f aca="false">(S85/R85)*100</f>
        <v>1.48217373585754</v>
      </c>
    </row>
    <row r="86" customFormat="false" ht="12.8" hidden="false" customHeight="false" outlineLevel="0" collapsed="false">
      <c r="L86" s="3" t="s">
        <v>15</v>
      </c>
      <c r="M86" s="7" t="n">
        <v>56546.493587</v>
      </c>
      <c r="N86" s="7" t="n">
        <v>55395.539385</v>
      </c>
      <c r="O86" s="7" t="n">
        <v>55203.525739</v>
      </c>
      <c r="P86" s="7" t="n">
        <v>55349.999495</v>
      </c>
      <c r="Q86" s="7" t="n">
        <v>55381.979202</v>
      </c>
      <c r="R86" s="7" t="n">
        <f aca="false">ROUND(AVERAGE(M86:Q86),4)</f>
        <v>55575.5075</v>
      </c>
      <c r="S86" s="7" t="n">
        <f aca="false">ROUND(STDEV(M86:Q86),4)</f>
        <v>548.1514</v>
      </c>
      <c r="T86" s="7" t="n">
        <f aca="false">(S86/R86)*100</f>
        <v>0.98631829857784</v>
      </c>
    </row>
  </sheetData>
  <mergeCells count="15">
    <mergeCell ref="B2:J3"/>
    <mergeCell ref="L2:T3"/>
    <mergeCell ref="B4:J4"/>
    <mergeCell ref="L4:T4"/>
    <mergeCell ref="B5:J5"/>
    <mergeCell ref="L5:T5"/>
    <mergeCell ref="B17:J17"/>
    <mergeCell ref="L17:T17"/>
    <mergeCell ref="B29:J29"/>
    <mergeCell ref="L29:T29"/>
    <mergeCell ref="B41:J41"/>
    <mergeCell ref="L41:T41"/>
    <mergeCell ref="L53:T53"/>
    <mergeCell ref="L65:T65"/>
    <mergeCell ref="L77:T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2020-03-22T13:14:27Z</dcterms:created>
  <dc:creator/>
  <dc:description/>
  <dc:language>en-US</dc:language>
  <cp:lastModifiedBy/>
  <dcterms:modified xsi:type="dcterms:W3CDTF">2020-06-04T18:29:31Z</dcterms:modified>
  <cp:revision>34</cp:revision>
  <dc:subject/>
  <dc:title/>
</cp:coreProperties>
</file>