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etai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<sst xmlns="http://schemas.openxmlformats.org/spreadsheetml/2006/main" count="188" uniqueCount="27">
  <si>
    <t xml:space="preserve">Each message size is encrypted by multiple threads.
For example if message size is 64KB and there are 2 threads and iterations are 100K, then each thread will encrypt 32KB for 100K iteration.</t>
  </si>
  <si>
    <t xml:space="preserve">MSG SIZE</t>
  </si>
  <si>
    <t xml:space="preserve">1 Thread</t>
  </si>
  <si>
    <t xml:space="preserve">2 Threads</t>
  </si>
  <si>
    <t xml:space="preserve">4 Threads</t>
  </si>
  <si>
    <t xml:space="preserve">8 Threads</t>
  </si>
  <si>
    <t xml:space="preserve">12 Threads</t>
  </si>
  <si>
    <t xml:space="preserve">16 Threads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</si>
  <si>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</si>
  <si>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</si>
  <si>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</si>
  <si>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</si>
  <si>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</si>
  <si>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</si>
  <si>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</si>
  <si>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</si>
  <si>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Implementation 2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</si>
  <si>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</si>
  <si>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</si>
  <si>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</si>
  <si>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</si>
  <si>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</si>
  <si>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Mean </t>
  </si>
  <si>
    <t xml:space="preserve">STDEV</t>
  </si>
  <si>
    <t xml:space="preserve">CoV</t>
  </si>
  <si>
    <t xml:space="preserve">20 Threads</t>
  </si>
  <si>
    <t xml:space="preserve">24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</si>
</sst>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Encryption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Summary!$J$7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Summary!$J$8:$J$15</c:f>
              <c:numCache>
                <c:formatCode>General</c:formatCode>
                <c:ptCount val="8"/>
                <c:pt idx="0">
                  <c:v>2628.2318</c:v>
                </c:pt>
                <c:pt idx="1">
                  <c:v>2795.5289</c:v>
                </c:pt>
                <c:pt idx="2">
                  <c:v>2841.2817</c:v>
                </c:pt>
                <c:pt idx="3">
                  <c:v>2923.9774</c:v>
                </c:pt>
                <c:pt idx="4">
                  <c:v>2965.9284</c:v>
                </c:pt>
                <c:pt idx="5">
                  <c:v>2987.8026</c:v>
                </c:pt>
                <c:pt idx="6">
                  <c:v>3002.978</c:v>
                </c:pt>
                <c:pt idx="7">
                  <c:v>3009.3101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Summary!$K$7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Summary!$K$8:$K$15</c:f>
              <c:numCache>
                <c:formatCode>General</c:formatCode>
                <c:ptCount val="8"/>
                <c:pt idx="0">
                  <c:v>3245.2611</c:v>
                </c:pt>
                <c:pt idx="1">
                  <c:v>4199.8089</c:v>
                </c:pt>
                <c:pt idx="2">
                  <c:v>4986.7659</c:v>
                </c:pt>
                <c:pt idx="3">
                  <c:v>5278.2662</c:v>
                </c:pt>
                <c:pt idx="4">
                  <c:v>5539.4827</c:v>
                </c:pt>
                <c:pt idx="5">
                  <c:v>5720.4107</c:v>
                </c:pt>
                <c:pt idx="6">
                  <c:v>5806.1116</c:v>
                </c:pt>
                <c:pt idx="7">
                  <c:v>5861.8763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Summary!$L$8:$L$15</c:f>
              <c:numCache>
                <c:formatCode>General</c:formatCode>
                <c:ptCount val="8"/>
                <c:pt idx="0">
                  <c:v>3701.3248</c:v>
                </c:pt>
                <c:pt idx="1">
                  <c:v>5572.1669</c:v>
                </c:pt>
                <c:pt idx="2">
                  <c:v>7434.7994</c:v>
                </c:pt>
                <c:pt idx="3">
                  <c:v>8868.9238</c:v>
                </c:pt>
                <c:pt idx="4">
                  <c:v>9789.0204</c:v>
                </c:pt>
                <c:pt idx="5">
                  <c:v>10429.3324</c:v>
                </c:pt>
                <c:pt idx="6">
                  <c:v>10883.5323</c:v>
                </c:pt>
                <c:pt idx="7">
                  <c:v>11201.2562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Summary!$M$7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Summary!$M$8:$M$15</c:f>
              <c:numCache>
                <c:formatCode>General</c:formatCode>
                <c:ptCount val="8"/>
                <c:pt idx="0">
                  <c:v>2591.863</c:v>
                </c:pt>
                <c:pt idx="1">
                  <c:v>4580.251</c:v>
                </c:pt>
                <c:pt idx="2">
                  <c:v>7440.3149</c:v>
                </c:pt>
                <c:pt idx="3">
                  <c:v>10959.6246</c:v>
                </c:pt>
                <c:pt idx="4">
                  <c:v>14150.1499</c:v>
                </c:pt>
                <c:pt idx="5">
                  <c:v>16800.7719</c:v>
                </c:pt>
                <c:pt idx="6">
                  <c:v>18682.8483</c:v>
                </c:pt>
                <c:pt idx="7">
                  <c:v>19812.6199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Summary!$N$7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Summary!$N$8:$N$15</c:f>
              <c:numCache>
                <c:formatCode>General</c:formatCode>
                <c:ptCount val="8"/>
                <c:pt idx="0">
                  <c:v>2053.7071</c:v>
                </c:pt>
                <c:pt idx="1">
                  <c:v>3804.415</c:v>
                </c:pt>
                <c:pt idx="2">
                  <c:v>6657.9682</c:v>
                </c:pt>
                <c:pt idx="3">
                  <c:v>10887.8765</c:v>
                </c:pt>
                <c:pt idx="4">
                  <c:v>15757.549</c:v>
                </c:pt>
                <c:pt idx="5">
                  <c:v>20187.1663</c:v>
                </c:pt>
                <c:pt idx="6">
                  <c:v>23826.7213</c:v>
                </c:pt>
                <c:pt idx="7">
                  <c:v>26372.0505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Summary!$O$7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Summary!$O$8:$O$15</c:f>
              <c:numCache>
                <c:formatCode>General</c:formatCode>
                <c:ptCount val="8"/>
                <c:pt idx="0">
                  <c:v>1608.2299</c:v>
                </c:pt>
                <c:pt idx="1">
                  <c:v>3126.2006</c:v>
                </c:pt>
                <c:pt idx="2">
                  <c:v>5737.8788</c:v>
                </c:pt>
                <c:pt idx="3">
                  <c:v>10095.4434</c:v>
                </c:pt>
                <c:pt idx="4">
                  <c:v>16183.6469</c:v>
                </c:pt>
                <c:pt idx="5">
                  <c:v>22278.7632</c:v>
                </c:pt>
                <c:pt idx="6">
                  <c:v>28187.3855</c:v>
                </c:pt>
                <c:pt idx="7">
                  <c:v>33074.3621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677544"/>
        <c:axId val="31527396"/>
      </c:lineChart>
      <c:catAx>
        <c:axId val="35677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27396"/>
        <c:crosses val="autoZero"/>
        <c:auto val="1"/>
        <c:lblAlgn val="ctr"/>
        <c:lblOffset val="100"/>
      </c:catAx>
      <c:valAx>
        <c:axId val="315273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77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436320</xdr:colOff>
      <xdr:row>20</xdr:row>
      <xdr:rowOff>105120</xdr:rowOff>
    </xdr:from>
    <xdr:to>
      <xdr:col>17</xdr:col>
      <xdr:colOff>502560</xdr:colOff>
      <xdr:row>40</xdr:row>
      <xdr:rowOff>92880</xdr:rowOff>
    </xdr:to>
    <xdr:graphicFrame>
      <xdr:nvGraphicFramePr>
        <xdr:cNvPr id="0" name=""/>
        <xdr:cNvGraphicFramePr/>
      </xdr:nvGraphicFramePr>
      <xdr:xfrm>
        <a:off x="8564040" y="3356280"/>
        <a:ext cx="57560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true" outlineLevel="0" collapsed="false">
      <c r="B2" s="1"/>
      <c r="C2" s="1"/>
      <c r="D2" s="1"/>
      <c r="E2" s="1"/>
      <c r="F2" s="1"/>
      <c r="I2" s="2" t="s">
        <v>0</v>
      </c>
      <c r="J2" s="2"/>
      <c r="K2" s="2"/>
      <c r="L2" s="2"/>
      <c r="M2" s="2"/>
    </row>
    <row r="3" customFormat="false" ht="12.8" hidden="false" customHeight="false" outlineLevel="0" collapsed="false">
      <c r="B3" s="1"/>
      <c r="C3" s="1"/>
      <c r="D3" s="1"/>
      <c r="E3" s="1"/>
      <c r="F3" s="1"/>
      <c r="I3" s="2"/>
      <c r="J3" s="2"/>
      <c r="K3" s="2"/>
      <c r="L3" s="2"/>
      <c r="M3" s="2"/>
    </row>
    <row r="4" customFormat="false" ht="12.8" hidden="false" customHeight="false" outlineLevel="0" collapsed="false">
      <c r="B4" s="1"/>
      <c r="C4" s="1"/>
      <c r="D4" s="1"/>
      <c r="E4" s="1"/>
      <c r="F4" s="1"/>
      <c r="I4" s="2"/>
      <c r="J4" s="2"/>
      <c r="K4" s="2"/>
      <c r="L4" s="2"/>
      <c r="M4" s="2"/>
    </row>
    <row r="5" customFormat="false" ht="12.8" hidden="false" customHeight="false" outlineLevel="0" collapsed="false">
      <c r="B5" s="1"/>
      <c r="C5" s="1"/>
      <c r="D5" s="1"/>
      <c r="E5" s="1"/>
      <c r="F5" s="1"/>
      <c r="I5" s="2"/>
      <c r="J5" s="2"/>
      <c r="K5" s="2"/>
      <c r="L5" s="2"/>
      <c r="M5" s="2"/>
    </row>
    <row r="6" customFormat="false" ht="12.8" hidden="false" customHeight="false" outlineLevel="0" collapsed="false">
      <c r="B6" s="1"/>
      <c r="C6" s="1"/>
      <c r="D6" s="1"/>
      <c r="E6" s="1"/>
      <c r="F6" s="1"/>
    </row>
    <row r="7" customFormat="false" ht="12.8" hidden="false" customHeight="false" outlineLevel="0" collapsed="false">
      <c r="B7" s="3"/>
      <c r="C7" s="3"/>
      <c r="D7" s="3"/>
      <c r="E7" s="3"/>
      <c r="F7" s="3"/>
      <c r="G7" s="4"/>
      <c r="H7" s="4"/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5" t="s">
        <v>6</v>
      </c>
      <c r="O7" s="5" t="s">
        <v>7</v>
      </c>
      <c r="Q7" s="5"/>
    </row>
    <row r="8" customFormat="false" ht="12.8" hidden="false" customHeight="false" outlineLevel="0" collapsed="false">
      <c r="B8" s="3"/>
      <c r="C8" s="6"/>
      <c r="D8" s="6"/>
      <c r="E8" s="6"/>
      <c r="F8" s="6"/>
      <c r="G8" s="7"/>
      <c r="H8" s="7"/>
      <c r="I8" s="3" t="s">
        <v>8</v>
      </c>
      <c r="J8" s="6" t="n">
        <v>2628.2318</v>
      </c>
      <c r="K8" s="6" t="n">
        <v>3245.2611</v>
      </c>
      <c r="L8" s="8" t="n">
        <v>3701.3248</v>
      </c>
      <c r="M8" s="6" t="n">
        <v>2591.863</v>
      </c>
      <c r="N8" s="6" t="n">
        <v>2053.7071</v>
      </c>
      <c r="O8" s="9" t="n">
        <v>1608.2299</v>
      </c>
      <c r="Q8" s="7"/>
    </row>
    <row r="9" customFormat="false" ht="12.8" hidden="false" customHeight="false" outlineLevel="0" collapsed="false">
      <c r="B9" s="3"/>
      <c r="C9" s="6"/>
      <c r="D9" s="6"/>
      <c r="E9" s="6"/>
      <c r="F9" s="6"/>
      <c r="G9" s="7"/>
      <c r="H9" s="7"/>
      <c r="I9" s="3" t="s">
        <v>9</v>
      </c>
      <c r="J9" s="6" t="n">
        <v>2795.5289</v>
      </c>
      <c r="K9" s="6" t="n">
        <v>4199.8089</v>
      </c>
      <c r="L9" s="8" t="n">
        <v>5572.1669</v>
      </c>
      <c r="M9" s="6" t="n">
        <v>4580.251</v>
      </c>
      <c r="N9" s="6" t="n">
        <v>3804.415</v>
      </c>
      <c r="O9" s="9" t="n">
        <v>3126.2006</v>
      </c>
      <c r="Q9" s="7"/>
    </row>
    <row r="10" customFormat="false" ht="12.8" hidden="false" customHeight="false" outlineLevel="0" collapsed="false">
      <c r="B10" s="3"/>
      <c r="C10" s="6"/>
      <c r="D10" s="6"/>
      <c r="E10" s="6"/>
      <c r="F10" s="6"/>
      <c r="G10" s="7"/>
      <c r="H10" s="7"/>
      <c r="I10" s="3" t="s">
        <v>10</v>
      </c>
      <c r="J10" s="6" t="n">
        <v>2841.2817</v>
      </c>
      <c r="K10" s="6" t="n">
        <v>4986.7659</v>
      </c>
      <c r="L10" s="8" t="n">
        <v>7434.7994</v>
      </c>
      <c r="M10" s="8" t="n">
        <v>7440.3149</v>
      </c>
      <c r="N10" s="6" t="n">
        <v>6657.9682</v>
      </c>
      <c r="O10" s="9" t="n">
        <v>5737.8788</v>
      </c>
      <c r="Q10" s="7"/>
    </row>
    <row r="11" customFormat="false" ht="12.8" hidden="false" customHeight="false" outlineLevel="0" collapsed="false">
      <c r="B11" s="3"/>
      <c r="C11" s="6"/>
      <c r="D11" s="6"/>
      <c r="E11" s="6"/>
      <c r="F11" s="6"/>
      <c r="G11" s="7"/>
      <c r="H11" s="7"/>
      <c r="I11" s="3" t="s">
        <v>11</v>
      </c>
      <c r="J11" s="6" t="n">
        <v>2923.9774</v>
      </c>
      <c r="K11" s="6" t="n">
        <v>5278.2662</v>
      </c>
      <c r="L11" s="6" t="n">
        <v>8868.9238</v>
      </c>
      <c r="M11" s="8" t="n">
        <v>10959.6246</v>
      </c>
      <c r="N11" s="6" t="n">
        <v>10887.8765</v>
      </c>
      <c r="O11" s="9" t="n">
        <v>10095.4434</v>
      </c>
      <c r="Q11" s="7"/>
    </row>
    <row r="12" customFormat="false" ht="12.8" hidden="false" customHeight="false" outlineLevel="0" collapsed="false">
      <c r="B12" s="3"/>
      <c r="C12" s="6"/>
      <c r="D12" s="6"/>
      <c r="E12" s="6"/>
      <c r="F12" s="6"/>
      <c r="G12" s="7"/>
      <c r="H12" s="7"/>
      <c r="I12" s="3" t="s">
        <v>12</v>
      </c>
      <c r="J12" s="6" t="n">
        <v>2965.9284</v>
      </c>
      <c r="K12" s="6" t="n">
        <v>5539.4827</v>
      </c>
      <c r="L12" s="6" t="n">
        <v>9789.0204</v>
      </c>
      <c r="M12" s="6" t="n">
        <v>14150.1499</v>
      </c>
      <c r="N12" s="6" t="n">
        <v>15757.549</v>
      </c>
      <c r="O12" s="10" t="n">
        <v>16183.6469</v>
      </c>
      <c r="Q12" s="7"/>
    </row>
    <row r="13" customFormat="false" ht="12.8" hidden="false" customHeight="false" outlineLevel="0" collapsed="false">
      <c r="B13" s="3"/>
      <c r="C13" s="6"/>
      <c r="D13" s="6"/>
      <c r="E13" s="6"/>
      <c r="F13" s="6"/>
      <c r="G13" s="7"/>
      <c r="H13" s="7"/>
      <c r="I13" s="3" t="s">
        <v>13</v>
      </c>
      <c r="J13" s="6" t="n">
        <v>2987.8026</v>
      </c>
      <c r="K13" s="6" t="n">
        <v>5720.4107</v>
      </c>
      <c r="L13" s="6" t="n">
        <v>10429.3324</v>
      </c>
      <c r="M13" s="6" t="n">
        <v>16800.7719</v>
      </c>
      <c r="N13" s="6" t="n">
        <v>20187.1663</v>
      </c>
      <c r="O13" s="9" t="n">
        <v>22278.7632</v>
      </c>
      <c r="Q13" s="7"/>
    </row>
    <row r="14" customFormat="false" ht="12.8" hidden="false" customHeight="false" outlineLevel="0" collapsed="false">
      <c r="B14" s="3"/>
      <c r="C14" s="6"/>
      <c r="D14" s="6"/>
      <c r="E14" s="6"/>
      <c r="F14" s="6"/>
      <c r="G14" s="7"/>
      <c r="H14" s="7"/>
      <c r="I14" s="3" t="s">
        <v>14</v>
      </c>
      <c r="J14" s="6" t="n">
        <v>3002.978</v>
      </c>
      <c r="K14" s="6" t="n">
        <v>5806.1116</v>
      </c>
      <c r="L14" s="6" t="n">
        <v>10883.5323</v>
      </c>
      <c r="M14" s="6" t="n">
        <v>18682.8483</v>
      </c>
      <c r="N14" s="6" t="n">
        <v>23826.7213</v>
      </c>
      <c r="O14" s="9" t="n">
        <v>28187.3855</v>
      </c>
      <c r="Q14" s="7"/>
    </row>
    <row r="15" customFormat="false" ht="12.8" hidden="false" customHeight="false" outlineLevel="0" collapsed="false">
      <c r="B15" s="3"/>
      <c r="C15" s="6"/>
      <c r="D15" s="6"/>
      <c r="E15" s="6"/>
      <c r="F15" s="6"/>
      <c r="G15" s="7"/>
      <c r="H15" s="7"/>
      <c r="I15" s="3" t="s">
        <v>15</v>
      </c>
      <c r="J15" s="6" t="n">
        <v>3009.3101</v>
      </c>
      <c r="K15" s="6" t="n">
        <v>5861.8763</v>
      </c>
      <c r="L15" s="6" t="n">
        <v>11201.2562</v>
      </c>
      <c r="M15" s="6" t="n">
        <v>19812.6199</v>
      </c>
      <c r="N15" s="6" t="n">
        <v>26372.0505</v>
      </c>
      <c r="O15" s="9" t="n">
        <v>33074.3621</v>
      </c>
      <c r="Q15" s="7"/>
    </row>
    <row r="53" customFormat="false" ht="12.8" hidden="false" customHeight="false" outlineLevel="0" collapsed="false">
      <c r="J53" s="3" t="s">
        <v>1</v>
      </c>
      <c r="K53" s="3" t="s">
        <v>2</v>
      </c>
      <c r="L53" s="3" t="s">
        <v>3</v>
      </c>
      <c r="M53" s="3" t="s">
        <v>4</v>
      </c>
      <c r="N53" s="3" t="s">
        <v>5</v>
      </c>
    </row>
    <row r="54" customFormat="false" ht="12.8" hidden="false" customHeight="false" outlineLevel="0" collapsed="false">
      <c r="J54" s="3" t="s">
        <v>8</v>
      </c>
      <c r="K54" s="6" t="n">
        <v>2460.2422</v>
      </c>
      <c r="L54" s="6" t="n">
        <v>2949.8512</v>
      </c>
      <c r="M54" s="6" t="n">
        <v>3254.9846</v>
      </c>
      <c r="N54" s="6" t="n">
        <v>2476.5669</v>
      </c>
    </row>
    <row r="55" customFormat="false" ht="12.8" hidden="false" customHeight="false" outlineLevel="0" collapsed="false">
      <c r="J55" s="3" t="s">
        <v>9</v>
      </c>
      <c r="K55" s="6" t="n">
        <v>2612.9361</v>
      </c>
      <c r="L55" s="6" t="n">
        <v>3830.0663</v>
      </c>
      <c r="M55" s="6" t="n">
        <v>4892.8343</v>
      </c>
      <c r="N55" s="6" t="n">
        <v>4363.8947</v>
      </c>
    </row>
    <row r="56" customFormat="false" ht="12.8" hidden="false" customHeight="false" outlineLevel="0" collapsed="false">
      <c r="J56" s="3" t="s">
        <v>10</v>
      </c>
      <c r="K56" s="6" t="n">
        <v>2689.2171</v>
      </c>
      <c r="L56" s="6" t="n">
        <v>4520.4719</v>
      </c>
      <c r="M56" s="6" t="n">
        <v>6723.4321</v>
      </c>
      <c r="N56" s="6" t="n">
        <v>7157.5522</v>
      </c>
    </row>
    <row r="57" customFormat="false" ht="12.8" hidden="false" customHeight="false" outlineLevel="0" collapsed="false">
      <c r="J57" s="3" t="s">
        <v>11</v>
      </c>
      <c r="K57" s="6" t="n">
        <v>2728.0846</v>
      </c>
      <c r="L57" s="6" t="n">
        <v>4954.3617</v>
      </c>
      <c r="M57" s="6" t="n">
        <v>8330.6522</v>
      </c>
      <c r="N57" s="6" t="n">
        <v>10481.487</v>
      </c>
    </row>
    <row r="58" customFormat="false" ht="12.8" hidden="false" customHeight="false" outlineLevel="0" collapsed="false">
      <c r="J58" s="3" t="s">
        <v>12</v>
      </c>
      <c r="K58" s="6" t="n">
        <v>2691.5956</v>
      </c>
      <c r="L58" s="6" t="n">
        <v>5202.2099</v>
      </c>
      <c r="M58" s="6" t="n">
        <v>9380.7184</v>
      </c>
      <c r="N58" s="6" t="n">
        <v>13869.201</v>
      </c>
    </row>
    <row r="59" customFormat="false" ht="12.8" hidden="false" customHeight="false" outlineLevel="0" collapsed="false">
      <c r="J59" s="3" t="s">
        <v>13</v>
      </c>
      <c r="K59" s="6" t="n">
        <v>2737.9772</v>
      </c>
      <c r="L59" s="6" t="n">
        <v>5273.7669</v>
      </c>
      <c r="M59" s="6" t="n">
        <v>9973.9848</v>
      </c>
      <c r="N59" s="6" t="n">
        <v>16453.7316</v>
      </c>
    </row>
    <row r="60" customFormat="false" ht="12.8" hidden="false" customHeight="false" outlineLevel="0" collapsed="false">
      <c r="J60" s="3" t="s">
        <v>14</v>
      </c>
      <c r="K60" s="6" t="n">
        <v>2750.7043</v>
      </c>
      <c r="L60" s="6" t="n">
        <v>5402.6375</v>
      </c>
      <c r="M60" s="6" t="n">
        <v>10158.2396</v>
      </c>
      <c r="N60" s="6" t="n">
        <v>18105.68</v>
      </c>
    </row>
    <row r="61" customFormat="false" ht="12.8" hidden="false" customHeight="false" outlineLevel="0" collapsed="false">
      <c r="J61" s="3" t="s">
        <v>15</v>
      </c>
      <c r="K61" s="6" t="n">
        <v>2759.81</v>
      </c>
      <c r="L61" s="6" t="n">
        <v>5453.2768</v>
      </c>
      <c r="M61" s="6" t="n">
        <v>10442.0874</v>
      </c>
      <c r="N61" s="6" t="n">
        <v>18726.0379</v>
      </c>
    </row>
    <row r="64" customFormat="false" ht="12.8" hidden="false" customHeight="false" outlineLevel="0" collapsed="false">
      <c r="J64" s="3" t="s">
        <v>1</v>
      </c>
      <c r="K64" s="3" t="s">
        <v>2</v>
      </c>
      <c r="L64" s="3" t="s">
        <v>3</v>
      </c>
      <c r="M64" s="3" t="s">
        <v>4</v>
      </c>
      <c r="N64" s="3" t="s">
        <v>5</v>
      </c>
    </row>
    <row r="65" customFormat="false" ht="12.8" hidden="false" customHeight="false" outlineLevel="0" collapsed="false">
      <c r="J65" s="3" t="s">
        <v>8</v>
      </c>
      <c r="K65" s="6" t="n">
        <v>1</v>
      </c>
      <c r="L65" s="6" t="n">
        <f aca="false">L54/K54</f>
        <v>1.19900845534639</v>
      </c>
      <c r="M65" s="6" t="n">
        <f aca="false">M54/K54</f>
        <v>1.32303421183492</v>
      </c>
      <c r="N65" s="6" t="n">
        <f aca="false">N54/K54</f>
        <v>1.00663540362002</v>
      </c>
    </row>
    <row r="66" customFormat="false" ht="12.8" hidden="false" customHeight="false" outlineLevel="0" collapsed="false">
      <c r="J66" s="3" t="s">
        <v>9</v>
      </c>
      <c r="K66" s="6" t="n">
        <v>1</v>
      </c>
      <c r="L66" s="6" t="n">
        <f aca="false">L55/K55</f>
        <v>1.46580940115604</v>
      </c>
      <c r="M66" s="6" t="n">
        <f aca="false">M55/K55</f>
        <v>1.87254265421952</v>
      </c>
      <c r="N66" s="6" t="n">
        <f aca="false">N55/K55</f>
        <v>1.67011152702892</v>
      </c>
    </row>
    <row r="67" customFormat="false" ht="12.8" hidden="false" customHeight="false" outlineLevel="0" collapsed="false">
      <c r="J67" s="3" t="s">
        <v>10</v>
      </c>
      <c r="K67" s="6" t="n">
        <v>1</v>
      </c>
      <c r="L67" s="6" t="n">
        <f aca="false">L56/K56</f>
        <v>1.68096205397474</v>
      </c>
      <c r="M67" s="6" t="n">
        <f aca="false">M56/K56</f>
        <v>2.50014478191441</v>
      </c>
      <c r="N67" s="6" t="n">
        <f aca="false">N56/K56</f>
        <v>2.66157470142518</v>
      </c>
    </row>
    <row r="68" customFormat="false" ht="12.8" hidden="false" customHeight="false" outlineLevel="0" collapsed="false">
      <c r="J68" s="3" t="s">
        <v>11</v>
      </c>
      <c r="K68" s="6" t="n">
        <v>1</v>
      </c>
      <c r="L68" s="6" t="n">
        <f aca="false">L57/K57</f>
        <v>1.816058673547</v>
      </c>
      <c r="M68" s="6" t="n">
        <f aca="false">M57/K57</f>
        <v>3.05366343844322</v>
      </c>
      <c r="N68" s="6" t="n">
        <f aca="false">N57/K57</f>
        <v>3.8420681675341</v>
      </c>
    </row>
    <row r="69" customFormat="false" ht="12.8" hidden="false" customHeight="false" outlineLevel="0" collapsed="false">
      <c r="J69" s="3" t="s">
        <v>12</v>
      </c>
      <c r="K69" s="6" t="n">
        <v>1</v>
      </c>
      <c r="L69" s="6" t="n">
        <f aca="false">L58/K58</f>
        <v>1.93276059003812</v>
      </c>
      <c r="M69" s="6" t="n">
        <f aca="false">M58/K58</f>
        <v>3.4851886368071</v>
      </c>
      <c r="N69" s="6" t="n">
        <f aca="false">N58/K58</f>
        <v>5.15278038052968</v>
      </c>
    </row>
    <row r="70" customFormat="false" ht="12.8" hidden="false" customHeight="false" outlineLevel="0" collapsed="false">
      <c r="J70" s="3" t="s">
        <v>13</v>
      </c>
      <c r="K70" s="6" t="n">
        <v>1</v>
      </c>
      <c r="L70" s="6" t="n">
        <f aca="false">L59/K59</f>
        <v>1.92615442524503</v>
      </c>
      <c r="M70" s="6" t="n">
        <f aca="false">M59/K59</f>
        <v>3.64282975037192</v>
      </c>
      <c r="N70" s="6" t="n">
        <f aca="false">N59/K59</f>
        <v>6.00944799686426</v>
      </c>
    </row>
    <row r="71" customFormat="false" ht="12.8" hidden="false" customHeight="false" outlineLevel="0" collapsed="false">
      <c r="J71" s="3" t="s">
        <v>14</v>
      </c>
      <c r="K71" s="6" t="n">
        <v>1</v>
      </c>
      <c r="L71" s="6" t="n">
        <f aca="false">L60/K60</f>
        <v>1.96409243261808</v>
      </c>
      <c r="M71" s="6" t="n">
        <f aca="false">M60/K60</f>
        <v>3.6929595085884</v>
      </c>
      <c r="N71" s="6" t="n">
        <f aca="false">N60/K60</f>
        <v>6.58219787564952</v>
      </c>
    </row>
    <row r="72" customFormat="false" ht="12.8" hidden="false" customHeight="false" outlineLevel="0" collapsed="false">
      <c r="J72" s="3" t="s">
        <v>15</v>
      </c>
      <c r="K72" s="6" t="n">
        <v>1</v>
      </c>
      <c r="L72" s="6" t="n">
        <f aca="false">L61/K61</f>
        <v>1.97596095383378</v>
      </c>
      <c r="M72" s="6" t="n">
        <f aca="false">M61/K61</f>
        <v>3.78362546697055</v>
      </c>
      <c r="N72" s="6" t="n">
        <f aca="false">N61/K61</f>
        <v>6.78526344204855</v>
      </c>
    </row>
  </sheetData>
  <mergeCells count="2">
    <mergeCell ref="B2:F6"/>
    <mergeCell ref="I2:M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R90" activeCellId="0" sqref="R9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L2" s="2" t="s">
        <v>0</v>
      </c>
      <c r="M2" s="2"/>
      <c r="N2" s="2"/>
      <c r="O2" s="2"/>
      <c r="P2" s="2"/>
      <c r="Q2" s="2"/>
      <c r="R2" s="2"/>
      <c r="S2" s="2"/>
      <c r="T2" s="2"/>
    </row>
    <row r="3" customFormat="false" ht="29.2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L3" s="2"/>
      <c r="M3" s="2"/>
      <c r="N3" s="2"/>
      <c r="O3" s="2"/>
      <c r="P3" s="2"/>
      <c r="Q3" s="2"/>
      <c r="R3" s="2"/>
      <c r="S3" s="2"/>
      <c r="T3" s="2"/>
    </row>
    <row r="4" customFormat="false" ht="12.8" hidden="false" customHeight="false" outlineLevel="0" collapsed="false">
      <c r="B4" s="11"/>
      <c r="C4" s="11"/>
      <c r="D4" s="11"/>
      <c r="E4" s="11"/>
      <c r="F4" s="11"/>
      <c r="G4" s="11"/>
      <c r="H4" s="11"/>
      <c r="I4" s="11"/>
      <c r="J4" s="11"/>
      <c r="L4" s="11" t="s">
        <v>16</v>
      </c>
      <c r="M4" s="11"/>
      <c r="N4" s="11"/>
      <c r="O4" s="11"/>
      <c r="P4" s="11"/>
      <c r="Q4" s="11"/>
      <c r="R4" s="11"/>
      <c r="S4" s="11"/>
      <c r="T4" s="11"/>
    </row>
    <row r="5" customFormat="false" ht="12.8" hidden="false" customHeight="false" outlineLevel="0" collapsed="false">
      <c r="B5" s="12"/>
      <c r="C5" s="12"/>
      <c r="D5" s="12"/>
      <c r="E5" s="12"/>
      <c r="F5" s="12"/>
      <c r="G5" s="12"/>
      <c r="H5" s="12"/>
      <c r="I5" s="12"/>
      <c r="J5" s="12"/>
      <c r="L5" s="12" t="s">
        <v>2</v>
      </c>
      <c r="M5" s="12"/>
      <c r="N5" s="12"/>
      <c r="O5" s="12"/>
      <c r="P5" s="12"/>
      <c r="Q5" s="12"/>
      <c r="R5" s="12"/>
      <c r="S5" s="12"/>
      <c r="T5" s="12"/>
    </row>
    <row r="6" customFormat="false" ht="12.8" hidden="false" customHeight="false" outlineLevel="0" collapsed="false">
      <c r="B6" s="3"/>
      <c r="C6" s="3"/>
      <c r="D6" s="3"/>
      <c r="E6" s="3"/>
      <c r="F6" s="3"/>
      <c r="G6" s="3"/>
      <c r="H6" s="3"/>
      <c r="I6" s="3"/>
      <c r="J6" s="3"/>
      <c r="L6" s="3" t="s">
        <v>1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</row>
    <row r="7" customFormat="false" ht="12.8" hidden="false" customHeight="false" outlineLevel="0" collapsed="false">
      <c r="B7" s="3"/>
      <c r="C7" s="6"/>
      <c r="D7" s="6"/>
      <c r="E7" s="6"/>
      <c r="F7" s="6"/>
      <c r="G7" s="6"/>
      <c r="H7" s="6"/>
      <c r="I7" s="6"/>
      <c r="J7" s="6"/>
      <c r="L7" s="3" t="s">
        <v>8</v>
      </c>
      <c r="M7" s="6" t="n">
        <v>2627.923091</v>
      </c>
      <c r="N7" s="6" t="n">
        <v>2626.878218</v>
      </c>
      <c r="O7" s="6" t="n">
        <v>2626.728072</v>
      </c>
      <c r="P7" s="6" t="n">
        <v>2628.413784</v>
      </c>
      <c r="Q7" s="6" t="n">
        <v>2631.216006</v>
      </c>
      <c r="R7" s="6" t="n">
        <f aca="false">ROUND(AVERAGE(M7:Q7),4)</f>
        <v>2628.2318</v>
      </c>
      <c r="S7" s="6" t="n">
        <f aca="false">ROUND(STDEV(M7:Q7),4)</f>
        <v>1.8116</v>
      </c>
      <c r="T7" s="6" t="n">
        <f aca="false">(S7/R7)*100</f>
        <v>0.0689284712254071</v>
      </c>
    </row>
    <row r="8" customFormat="false" ht="12.8" hidden="false" customHeight="false" outlineLevel="0" collapsed="false">
      <c r="B8" s="3"/>
      <c r="C8" s="6"/>
      <c r="D8" s="6"/>
      <c r="E8" s="6"/>
      <c r="F8" s="6"/>
      <c r="G8" s="6"/>
      <c r="H8" s="6"/>
      <c r="I8" s="6"/>
      <c r="J8" s="6"/>
      <c r="L8" s="3" t="s">
        <v>9</v>
      </c>
      <c r="M8" s="6" t="n">
        <v>2800.305426</v>
      </c>
      <c r="N8" s="6" t="n">
        <v>2798.665023</v>
      </c>
      <c r="O8" s="6" t="n">
        <v>2797.923574</v>
      </c>
      <c r="P8" s="6" t="n">
        <v>2787.15078</v>
      </c>
      <c r="Q8" s="6" t="n">
        <v>2793.599484</v>
      </c>
      <c r="R8" s="6" t="n">
        <f aca="false">ROUND(AVERAGE(M8:Q8),4)</f>
        <v>2795.5289</v>
      </c>
      <c r="S8" s="6" t="n">
        <f aca="false">ROUND(STDEV(M8:Q8),4)</f>
        <v>5.2986</v>
      </c>
      <c r="T8" s="6" t="n">
        <f aca="false">(S8/R8)*100</f>
        <v>0.189538373221611</v>
      </c>
    </row>
    <row r="9" customFormat="false" ht="12.8" hidden="false" customHeight="false" outlineLevel="0" collapsed="false">
      <c r="B9" s="3"/>
      <c r="C9" s="6"/>
      <c r="D9" s="6"/>
      <c r="E9" s="6"/>
      <c r="F9" s="6"/>
      <c r="G9" s="6"/>
      <c r="H9" s="6"/>
      <c r="I9" s="6"/>
      <c r="J9" s="6"/>
      <c r="L9" s="3" t="s">
        <v>10</v>
      </c>
      <c r="M9" s="6" t="n">
        <v>2847.297391</v>
      </c>
      <c r="N9" s="6" t="n">
        <v>2839.133213</v>
      </c>
      <c r="O9" s="6" t="n">
        <v>2839.29263</v>
      </c>
      <c r="P9" s="6" t="n">
        <v>2837.900143</v>
      </c>
      <c r="Q9" s="6" t="n">
        <v>2842.7852</v>
      </c>
      <c r="R9" s="6" t="n">
        <f aca="false">ROUND(AVERAGE(M9:Q9),4)</f>
        <v>2841.2817</v>
      </c>
      <c r="S9" s="6" t="n">
        <f aca="false">ROUND(STDEV(M9:Q9),4)</f>
        <v>3.8228</v>
      </c>
      <c r="T9" s="6" t="n">
        <f aca="false">(S9/R9)*100</f>
        <v>0.134544913304443</v>
      </c>
    </row>
    <row r="10" customFormat="false" ht="12.8" hidden="false" customHeight="false" outlineLevel="0" collapsed="false">
      <c r="B10" s="3"/>
      <c r="C10" s="6"/>
      <c r="D10" s="6"/>
      <c r="E10" s="6"/>
      <c r="F10" s="6"/>
      <c r="G10" s="6"/>
      <c r="H10" s="6"/>
      <c r="I10" s="6"/>
      <c r="J10" s="6"/>
      <c r="L10" s="3" t="s">
        <v>11</v>
      </c>
      <c r="M10" s="6" t="n">
        <v>2923.107403</v>
      </c>
      <c r="N10" s="6" t="n">
        <v>2921.05644</v>
      </c>
      <c r="O10" s="6" t="n">
        <v>2924.949539</v>
      </c>
      <c r="P10" s="6" t="n">
        <v>2923.959919</v>
      </c>
      <c r="Q10" s="6" t="n">
        <v>2926.813529</v>
      </c>
      <c r="R10" s="6" t="n">
        <f aca="false">ROUND(AVERAGE(M10:Q10),4)</f>
        <v>2923.9774</v>
      </c>
      <c r="S10" s="6" t="n">
        <f aca="false">ROUND(STDEV(M10:Q10),4)</f>
        <v>2.1376</v>
      </c>
      <c r="T10" s="6" t="n">
        <f aca="false">(S10/R10)*100</f>
        <v>0.0731059002029222</v>
      </c>
    </row>
    <row r="11" customFormat="false" ht="12.8" hidden="false" customHeight="false" outlineLevel="0" collapsed="false">
      <c r="B11" s="3"/>
      <c r="C11" s="6"/>
      <c r="D11" s="6"/>
      <c r="E11" s="6"/>
      <c r="F11" s="6"/>
      <c r="G11" s="6"/>
      <c r="H11" s="6"/>
      <c r="I11" s="6"/>
      <c r="J11" s="6"/>
      <c r="L11" s="3" t="s">
        <v>12</v>
      </c>
      <c r="M11" s="6" t="n">
        <v>2966.982376</v>
      </c>
      <c r="N11" s="6" t="n">
        <v>2964.622625</v>
      </c>
      <c r="O11" s="6" t="n">
        <v>2967.556688</v>
      </c>
      <c r="P11" s="6" t="n">
        <v>2967.500575</v>
      </c>
      <c r="Q11" s="6" t="n">
        <v>2962.979643</v>
      </c>
      <c r="R11" s="6" t="n">
        <f aca="false">ROUND(AVERAGE(M11:Q11),4)</f>
        <v>2965.9284</v>
      </c>
      <c r="S11" s="6" t="n">
        <f aca="false">ROUND(STDEV(M11:Q11),4)</f>
        <v>2.0392</v>
      </c>
      <c r="T11" s="6" t="n">
        <f aca="false">(S11/R11)*100</f>
        <v>0.0687541884018508</v>
      </c>
    </row>
    <row r="12" customFormat="false" ht="12.8" hidden="false" customHeight="false" outlineLevel="0" collapsed="false">
      <c r="B12" s="3"/>
      <c r="C12" s="6"/>
      <c r="D12" s="6"/>
      <c r="E12" s="6"/>
      <c r="F12" s="6"/>
      <c r="G12" s="6"/>
      <c r="H12" s="6"/>
      <c r="I12" s="6"/>
      <c r="J12" s="6"/>
      <c r="L12" s="3" t="s">
        <v>13</v>
      </c>
      <c r="M12" s="6" t="n">
        <v>2987.669708</v>
      </c>
      <c r="N12" s="6" t="n">
        <v>2984.221852</v>
      </c>
      <c r="O12" s="6" t="n">
        <v>2991.010399</v>
      </c>
      <c r="P12" s="6" t="n">
        <v>2988.346376</v>
      </c>
      <c r="Q12" s="6" t="n">
        <v>2987.764864</v>
      </c>
      <c r="R12" s="6" t="n">
        <f aca="false">ROUND(AVERAGE(M12:Q12),4)</f>
        <v>2987.8026</v>
      </c>
      <c r="S12" s="6" t="n">
        <f aca="false">ROUND(STDEV(M12:Q12),4)</f>
        <v>2.42</v>
      </c>
      <c r="T12" s="6" t="n">
        <f aca="false">(S12/R12)*100</f>
        <v>0.0809959801226493</v>
      </c>
    </row>
    <row r="13" customFormat="false" ht="12.8" hidden="false" customHeight="false" outlineLevel="0" collapsed="false">
      <c r="B13" s="3"/>
      <c r="C13" s="6"/>
      <c r="D13" s="6"/>
      <c r="E13" s="6"/>
      <c r="F13" s="6"/>
      <c r="G13" s="6"/>
      <c r="H13" s="6"/>
      <c r="I13" s="6"/>
      <c r="J13" s="6"/>
      <c r="L13" s="3" t="s">
        <v>14</v>
      </c>
      <c r="M13" s="6" t="n">
        <v>3004.147737</v>
      </c>
      <c r="N13" s="6" t="n">
        <v>3000.96415</v>
      </c>
      <c r="O13" s="6" t="n">
        <v>3006.143837</v>
      </c>
      <c r="P13" s="6" t="n">
        <v>3002.729511</v>
      </c>
      <c r="Q13" s="6" t="n">
        <v>3000.904893</v>
      </c>
      <c r="R13" s="6" t="n">
        <f aca="false">ROUND(AVERAGE(M13:Q13),4)</f>
        <v>3002.978</v>
      </c>
      <c r="S13" s="6" t="n">
        <f aca="false">ROUND(STDEV(M13:Q13),4)</f>
        <v>2.2252</v>
      </c>
      <c r="T13" s="6" t="n">
        <f aca="false">(S13/R13)*100</f>
        <v>0.0740997769547429</v>
      </c>
    </row>
    <row r="14" customFormat="false" ht="12.8" hidden="false" customHeight="false" outlineLevel="0" collapsed="false">
      <c r="B14" s="3"/>
      <c r="C14" s="6"/>
      <c r="D14" s="6"/>
      <c r="E14" s="6"/>
      <c r="F14" s="6"/>
      <c r="G14" s="6"/>
      <c r="H14" s="6"/>
      <c r="I14" s="6"/>
      <c r="J14" s="6"/>
      <c r="L14" s="3" t="s">
        <v>15</v>
      </c>
      <c r="M14" s="6" t="n">
        <v>3008.297697</v>
      </c>
      <c r="N14" s="6" t="n">
        <v>3007.11035</v>
      </c>
      <c r="O14" s="6" t="n">
        <v>3010.661611</v>
      </c>
      <c r="P14" s="6" t="n">
        <v>3011.66958</v>
      </c>
      <c r="Q14" s="6" t="n">
        <v>3008.811115</v>
      </c>
      <c r="R14" s="6" t="n">
        <f aca="false">ROUND(AVERAGE(M14:Q14),4)</f>
        <v>3009.3101</v>
      </c>
      <c r="S14" s="6" t="n">
        <f aca="false">ROUND(STDEV(M14:Q14),4)</f>
        <v>1.8376</v>
      </c>
      <c r="T14" s="6" t="n">
        <f aca="false">(S14/R14)*100</f>
        <v>0.0610638298791474</v>
      </c>
    </row>
    <row r="17" customFormat="false" ht="12.8" hidden="false" customHeight="false" outlineLevel="0" collapsed="false">
      <c r="B17" s="12"/>
      <c r="C17" s="12"/>
      <c r="D17" s="12"/>
      <c r="E17" s="12"/>
      <c r="F17" s="12"/>
      <c r="G17" s="12"/>
      <c r="H17" s="12"/>
      <c r="I17" s="12"/>
      <c r="J17" s="12"/>
      <c r="L17" s="12" t="s">
        <v>3</v>
      </c>
      <c r="M17" s="12"/>
      <c r="N17" s="12"/>
      <c r="O17" s="12"/>
      <c r="P17" s="12"/>
      <c r="Q17" s="12"/>
      <c r="R17" s="12"/>
      <c r="S17" s="12"/>
      <c r="T17" s="12"/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L18" s="3" t="s">
        <v>1</v>
      </c>
      <c r="M18" s="3" t="s">
        <v>17</v>
      </c>
      <c r="N18" s="3" t="s">
        <v>18</v>
      </c>
      <c r="O18" s="3" t="s">
        <v>19</v>
      </c>
      <c r="P18" s="3" t="s">
        <v>20</v>
      </c>
      <c r="Q18" s="3" t="s">
        <v>21</v>
      </c>
      <c r="R18" s="3" t="s">
        <v>22</v>
      </c>
      <c r="S18" s="3" t="s">
        <v>23</v>
      </c>
      <c r="T18" s="3" t="s">
        <v>24</v>
      </c>
    </row>
    <row r="19" customFormat="false" ht="12.8" hidden="false" customHeight="false" outlineLevel="0" collapsed="false">
      <c r="B19" s="3"/>
      <c r="C19" s="6"/>
      <c r="D19" s="6"/>
      <c r="E19" s="6"/>
      <c r="F19" s="6"/>
      <c r="G19" s="6"/>
      <c r="H19" s="6"/>
      <c r="I19" s="6"/>
      <c r="J19" s="6"/>
      <c r="L19" s="3" t="s">
        <v>8</v>
      </c>
      <c r="M19" s="6" t="n">
        <v>3257.325595</v>
      </c>
      <c r="N19" s="6" t="n">
        <v>3246.210244</v>
      </c>
      <c r="O19" s="6" t="n">
        <v>3212.394477</v>
      </c>
      <c r="P19" s="6" t="n">
        <v>3222.254737</v>
      </c>
      <c r="Q19" s="6" t="n">
        <v>3288.120363</v>
      </c>
      <c r="R19" s="6" t="n">
        <f aca="false">ROUND(AVERAGE(M19:Q19),4)</f>
        <v>3245.2611</v>
      </c>
      <c r="S19" s="6" t="n">
        <f aca="false">ROUND(STDEV(M19:Q19),4)</f>
        <v>29.9703</v>
      </c>
      <c r="T19" s="6" t="n">
        <f aca="false">(S19/R19)*100</f>
        <v>0.923509667681284</v>
      </c>
    </row>
    <row r="20" customFormat="false" ht="12.8" hidden="false" customHeight="false" outlineLevel="0" collapsed="false">
      <c r="B20" s="3"/>
      <c r="C20" s="6"/>
      <c r="D20" s="6"/>
      <c r="E20" s="6"/>
      <c r="F20" s="6"/>
      <c r="G20" s="6"/>
      <c r="H20" s="6"/>
      <c r="I20" s="6"/>
      <c r="J20" s="6"/>
      <c r="L20" s="3" t="s">
        <v>9</v>
      </c>
      <c r="M20" s="6" t="n">
        <v>4196.322357</v>
      </c>
      <c r="N20" s="6" t="n">
        <v>4202.427645</v>
      </c>
      <c r="O20" s="6" t="n">
        <v>4177.38193</v>
      </c>
      <c r="P20" s="6" t="n">
        <v>4184.030953</v>
      </c>
      <c r="Q20" s="6" t="n">
        <v>4238.88138</v>
      </c>
      <c r="R20" s="6" t="n">
        <f aca="false">ROUND(AVERAGE(M20:Q20),4)</f>
        <v>4199.8089</v>
      </c>
      <c r="S20" s="6" t="n">
        <f aca="false">ROUND(STDEV(M20:Q20),4)</f>
        <v>23.9666</v>
      </c>
      <c r="T20" s="6" t="n">
        <f aca="false">(S20/R20)*100</f>
        <v>0.570659298331407</v>
      </c>
    </row>
    <row r="21" customFormat="false" ht="12.8" hidden="false" customHeight="false" outlineLevel="0" collapsed="false">
      <c r="B21" s="3"/>
      <c r="C21" s="6"/>
      <c r="D21" s="6"/>
      <c r="E21" s="6"/>
      <c r="F21" s="6"/>
      <c r="G21" s="6"/>
      <c r="H21" s="6"/>
      <c r="I21" s="6"/>
      <c r="J21" s="6"/>
      <c r="L21" s="3" t="s">
        <v>10</v>
      </c>
      <c r="M21" s="6" t="n">
        <v>5025.479179</v>
      </c>
      <c r="N21" s="6" t="n">
        <v>4927.932729</v>
      </c>
      <c r="O21" s="6" t="n">
        <v>5023.70869</v>
      </c>
      <c r="P21" s="6" t="n">
        <v>5032.884464</v>
      </c>
      <c r="Q21" s="6" t="n">
        <v>4923.824496</v>
      </c>
      <c r="R21" s="6" t="n">
        <f aca="false">ROUND(AVERAGE(M21:Q21),4)</f>
        <v>4986.7659</v>
      </c>
      <c r="S21" s="6" t="n">
        <f aca="false">ROUND(STDEV(M21:Q21),4)</f>
        <v>55.7077</v>
      </c>
      <c r="T21" s="6" t="n">
        <f aca="false">(S21/R21)*100</f>
        <v>1.11711079118432</v>
      </c>
    </row>
    <row r="22" customFormat="false" ht="12.8" hidden="false" customHeight="false" outlineLevel="0" collapsed="false">
      <c r="B22" s="3"/>
      <c r="C22" s="6"/>
      <c r="D22" s="6"/>
      <c r="E22" s="6"/>
      <c r="F22" s="6"/>
      <c r="G22" s="6"/>
      <c r="H22" s="6"/>
      <c r="I22" s="6"/>
      <c r="J22" s="6"/>
      <c r="L22" s="3" t="s">
        <v>11</v>
      </c>
      <c r="M22" s="6" t="n">
        <v>5294.96514</v>
      </c>
      <c r="N22" s="6" t="n">
        <v>5264.612701</v>
      </c>
      <c r="O22" s="6" t="n">
        <v>5266.079405</v>
      </c>
      <c r="P22" s="6" t="n">
        <v>5339.59869</v>
      </c>
      <c r="Q22" s="6" t="n">
        <v>5226.074987</v>
      </c>
      <c r="R22" s="6" t="n">
        <f aca="false">ROUND(AVERAGE(M22:Q22),4)</f>
        <v>5278.2662</v>
      </c>
      <c r="S22" s="6" t="n">
        <f aca="false">ROUND(STDEV(M22:Q22),4)</f>
        <v>42.1289</v>
      </c>
      <c r="T22" s="6" t="n">
        <f aca="false">(S22/R22)*100</f>
        <v>0.798157925418767</v>
      </c>
    </row>
    <row r="23" customFormat="false" ht="12.8" hidden="false" customHeight="false" outlineLevel="0" collapsed="false">
      <c r="B23" s="3"/>
      <c r="C23" s="6"/>
      <c r="D23" s="6"/>
      <c r="E23" s="6"/>
      <c r="F23" s="6"/>
      <c r="G23" s="6"/>
      <c r="H23" s="6"/>
      <c r="I23" s="6"/>
      <c r="J23" s="6"/>
      <c r="L23" s="3" t="s">
        <v>12</v>
      </c>
      <c r="M23" s="6" t="n">
        <v>5526.445068</v>
      </c>
      <c r="N23" s="6" t="n">
        <v>5522.958441</v>
      </c>
      <c r="O23" s="6" t="n">
        <v>5558.847505</v>
      </c>
      <c r="P23" s="6" t="n">
        <v>5554.47305</v>
      </c>
      <c r="Q23" s="6" t="n">
        <v>5534.68953</v>
      </c>
      <c r="R23" s="6" t="n">
        <f aca="false">ROUND(AVERAGE(M23:Q23),4)</f>
        <v>5539.4827</v>
      </c>
      <c r="S23" s="6" t="n">
        <f aca="false">ROUND(STDEV(M23:Q23),4)</f>
        <v>16.3226</v>
      </c>
      <c r="T23" s="6" t="n">
        <f aca="false">(S23/R23)*100</f>
        <v>0.294659282896578</v>
      </c>
    </row>
    <row r="24" customFormat="false" ht="12.8" hidden="false" customHeight="false" outlineLevel="0" collapsed="false">
      <c r="B24" s="3"/>
      <c r="C24" s="6"/>
      <c r="D24" s="6"/>
      <c r="E24" s="6"/>
      <c r="F24" s="6"/>
      <c r="G24" s="6"/>
      <c r="H24" s="6"/>
      <c r="I24" s="6"/>
      <c r="J24" s="6"/>
      <c r="L24" s="3" t="s">
        <v>13</v>
      </c>
      <c r="M24" s="6" t="n">
        <v>5724.472659</v>
      </c>
      <c r="N24" s="6" t="n">
        <v>5694.983625</v>
      </c>
      <c r="O24" s="6" t="n">
        <v>5702.227621</v>
      </c>
      <c r="P24" s="6" t="n">
        <v>5759.069556</v>
      </c>
      <c r="Q24" s="6" t="n">
        <v>5721.300028</v>
      </c>
      <c r="R24" s="6" t="n">
        <f aca="false">ROUND(AVERAGE(M24:Q24),4)</f>
        <v>5720.4107</v>
      </c>
      <c r="S24" s="6" t="n">
        <f aca="false">ROUND(STDEV(M24:Q24),4)</f>
        <v>24.9447</v>
      </c>
      <c r="T24" s="6" t="n">
        <f aca="false">(S24/R24)*100</f>
        <v>0.436064844085408</v>
      </c>
    </row>
    <row r="25" customFormat="false" ht="12.8" hidden="false" customHeight="false" outlineLevel="0" collapsed="false">
      <c r="B25" s="3"/>
      <c r="C25" s="6"/>
      <c r="D25" s="6"/>
      <c r="E25" s="6"/>
      <c r="F25" s="6"/>
      <c r="G25" s="6"/>
      <c r="H25" s="6"/>
      <c r="I25" s="6"/>
      <c r="J25" s="6"/>
      <c r="L25" s="3" t="s">
        <v>14</v>
      </c>
      <c r="M25" s="6" t="n">
        <v>5814.888265</v>
      </c>
      <c r="N25" s="6" t="n">
        <v>5819.297261</v>
      </c>
      <c r="O25" s="6" t="n">
        <v>5795.069312</v>
      </c>
      <c r="P25" s="6" t="n">
        <v>5824.6814</v>
      </c>
      <c r="Q25" s="6" t="n">
        <v>5776.621901</v>
      </c>
      <c r="R25" s="6" t="n">
        <f aca="false">ROUND(AVERAGE(M25:Q25),4)</f>
        <v>5806.1116</v>
      </c>
      <c r="S25" s="6" t="n">
        <f aca="false">ROUND(STDEV(M25:Q25),4)</f>
        <v>19.9205</v>
      </c>
      <c r="T25" s="6" t="n">
        <f aca="false">(S25/R25)*100</f>
        <v>0.343095368680134</v>
      </c>
    </row>
    <row r="26" customFormat="false" ht="12.8" hidden="false" customHeight="false" outlineLevel="0" collapsed="false">
      <c r="B26" s="3"/>
      <c r="C26" s="6"/>
      <c r="D26" s="6"/>
      <c r="E26" s="6"/>
      <c r="F26" s="6"/>
      <c r="G26" s="6"/>
      <c r="H26" s="6"/>
      <c r="I26" s="6"/>
      <c r="J26" s="6"/>
      <c r="L26" s="3" t="s">
        <v>15</v>
      </c>
      <c r="M26" s="6" t="n">
        <v>5867.320349</v>
      </c>
      <c r="N26" s="6" t="n">
        <v>5864.365896</v>
      </c>
      <c r="O26" s="6" t="n">
        <v>5866.413809</v>
      </c>
      <c r="P26" s="6" t="n">
        <v>5869.343024</v>
      </c>
      <c r="Q26" s="6" t="n">
        <v>5841.938241</v>
      </c>
      <c r="R26" s="6" t="n">
        <f aca="false">ROUND(AVERAGE(M26:Q26),4)</f>
        <v>5861.8763</v>
      </c>
      <c r="S26" s="6" t="n">
        <f aca="false">ROUND(STDEV(M26:Q26),4)</f>
        <v>11.2883</v>
      </c>
      <c r="T26" s="6" t="n">
        <f aca="false">(S26/R26)*100</f>
        <v>0.192571446790851</v>
      </c>
    </row>
    <row r="29" customFormat="false" ht="12.8" hidden="false" customHeight="false" outlineLevel="0" collapsed="false">
      <c r="B29" s="12"/>
      <c r="C29" s="12"/>
      <c r="D29" s="12"/>
      <c r="E29" s="12"/>
      <c r="F29" s="12"/>
      <c r="G29" s="12"/>
      <c r="H29" s="12"/>
      <c r="I29" s="12"/>
      <c r="J29" s="12"/>
      <c r="L29" s="12" t="s">
        <v>4</v>
      </c>
      <c r="M29" s="12"/>
      <c r="N29" s="12"/>
      <c r="O29" s="12"/>
      <c r="P29" s="12"/>
      <c r="Q29" s="12"/>
      <c r="R29" s="12"/>
      <c r="S29" s="12"/>
      <c r="T29" s="12"/>
    </row>
    <row r="30" customFormat="false" ht="12.8" hidden="false" customHeight="false" outlineLevel="0" collapsed="false">
      <c r="B30" s="3"/>
      <c r="C30" s="3"/>
      <c r="D30" s="3"/>
      <c r="E30" s="3"/>
      <c r="F30" s="3"/>
      <c r="G30" s="3"/>
      <c r="H30" s="3"/>
      <c r="I30" s="3"/>
      <c r="J30" s="3"/>
      <c r="L30" s="3" t="s">
        <v>1</v>
      </c>
      <c r="M30" s="3" t="s">
        <v>17</v>
      </c>
      <c r="N30" s="3" t="s">
        <v>18</v>
      </c>
      <c r="O30" s="3" t="s">
        <v>19</v>
      </c>
      <c r="P30" s="3" t="s">
        <v>20</v>
      </c>
      <c r="Q30" s="3" t="s">
        <v>21</v>
      </c>
      <c r="R30" s="3" t="s">
        <v>22</v>
      </c>
      <c r="S30" s="3" t="s">
        <v>23</v>
      </c>
      <c r="T30" s="3" t="s">
        <v>24</v>
      </c>
    </row>
    <row r="31" customFormat="false" ht="12.8" hidden="false" customHeight="false" outlineLevel="0" collapsed="false">
      <c r="B31" s="3"/>
      <c r="C31" s="6"/>
      <c r="D31" s="6"/>
      <c r="E31" s="6"/>
      <c r="F31" s="6"/>
      <c r="G31" s="6"/>
      <c r="H31" s="6"/>
      <c r="I31" s="6"/>
      <c r="J31" s="6"/>
      <c r="L31" s="3" t="s">
        <v>8</v>
      </c>
      <c r="M31" s="6" t="n">
        <v>3758.378478</v>
      </c>
      <c r="N31" s="6" t="n">
        <v>3644.768818</v>
      </c>
      <c r="O31" s="6" t="n">
        <v>3698.24586</v>
      </c>
      <c r="P31" s="6" t="n">
        <v>3659.75198</v>
      </c>
      <c r="Q31" s="6" t="n">
        <v>3745.479057</v>
      </c>
      <c r="R31" s="6" t="n">
        <f aca="false">ROUND(AVERAGE(M31:Q31),4)</f>
        <v>3701.3248</v>
      </c>
      <c r="S31" s="6" t="n">
        <f aca="false">ROUND(STDEV(M31:Q31),4)</f>
        <v>50.3515</v>
      </c>
      <c r="T31" s="6" t="n">
        <f aca="false">(S31/R31)*100</f>
        <v>1.36036426741041</v>
      </c>
    </row>
    <row r="32" customFormat="false" ht="12.8" hidden="false" customHeight="false" outlineLevel="0" collapsed="false">
      <c r="B32" s="3"/>
      <c r="C32" s="6"/>
      <c r="D32" s="6"/>
      <c r="E32" s="6"/>
      <c r="F32" s="6"/>
      <c r="G32" s="6"/>
      <c r="H32" s="6"/>
      <c r="I32" s="6"/>
      <c r="J32" s="6"/>
      <c r="L32" s="3" t="s">
        <v>9</v>
      </c>
      <c r="M32" s="6" t="n">
        <v>5680.247335</v>
      </c>
      <c r="N32" s="6" t="n">
        <v>5540.649485</v>
      </c>
      <c r="O32" s="6" t="n">
        <v>5623.953832</v>
      </c>
      <c r="P32" s="6" t="n">
        <v>5468.387036</v>
      </c>
      <c r="Q32" s="6" t="n">
        <v>5547.596604</v>
      </c>
      <c r="R32" s="6" t="n">
        <f aca="false">ROUND(AVERAGE(M32:Q32),4)</f>
        <v>5572.1669</v>
      </c>
      <c r="S32" s="6" t="n">
        <f aca="false">ROUND(STDEV(M32:Q32),4)</f>
        <v>81.7474</v>
      </c>
      <c r="T32" s="6" t="n">
        <f aca="false">(S32/R32)*100</f>
        <v>1.46706660922163</v>
      </c>
    </row>
    <row r="33" customFormat="false" ht="12.8" hidden="false" customHeight="false" outlineLevel="0" collapsed="false">
      <c r="B33" s="3"/>
      <c r="C33" s="6"/>
      <c r="D33" s="6"/>
      <c r="E33" s="6"/>
      <c r="F33" s="6"/>
      <c r="G33" s="6"/>
      <c r="H33" s="6"/>
      <c r="I33" s="6"/>
      <c r="J33" s="6"/>
      <c r="L33" s="3" t="s">
        <v>10</v>
      </c>
      <c r="M33" s="6" t="n">
        <v>7470.471021</v>
      </c>
      <c r="N33" s="6" t="n">
        <v>7455.429652</v>
      </c>
      <c r="O33" s="6" t="n">
        <v>7461.534595</v>
      </c>
      <c r="P33" s="6" t="n">
        <v>7362.852442</v>
      </c>
      <c r="Q33" s="6" t="n">
        <v>7423.709213</v>
      </c>
      <c r="R33" s="6" t="n">
        <f aca="false">ROUND(AVERAGE(M33:Q33),4)</f>
        <v>7434.7994</v>
      </c>
      <c r="S33" s="6" t="n">
        <f aca="false">ROUND(STDEV(M33:Q33),4)</f>
        <v>43.9096</v>
      </c>
      <c r="T33" s="6" t="n">
        <f aca="false">(S33/R33)*100</f>
        <v>0.590595625216196</v>
      </c>
    </row>
    <row r="34" customFormat="false" ht="12.8" hidden="false" customHeight="false" outlineLevel="0" collapsed="false">
      <c r="B34" s="3"/>
      <c r="C34" s="6"/>
      <c r="D34" s="6"/>
      <c r="E34" s="6"/>
      <c r="F34" s="6"/>
      <c r="G34" s="6"/>
      <c r="H34" s="6"/>
      <c r="I34" s="6"/>
      <c r="J34" s="6"/>
      <c r="L34" s="3" t="s">
        <v>11</v>
      </c>
      <c r="M34" s="6" t="n">
        <v>8892.852651</v>
      </c>
      <c r="N34" s="6" t="n">
        <v>8991.629081</v>
      </c>
      <c r="O34" s="6" t="n">
        <v>8786.172673</v>
      </c>
      <c r="P34" s="6" t="n">
        <v>8775.360529</v>
      </c>
      <c r="Q34" s="6" t="n">
        <v>8898.604108</v>
      </c>
      <c r="R34" s="6" t="n">
        <f aca="false">ROUND(AVERAGE(M34:Q34),4)</f>
        <v>8868.9238</v>
      </c>
      <c r="S34" s="6" t="n">
        <f aca="false">ROUND(STDEV(M34:Q34),4)</f>
        <v>89.599</v>
      </c>
      <c r="T34" s="6" t="n">
        <f aca="false">(S34/R34)*100</f>
        <v>1.01025786240265</v>
      </c>
    </row>
    <row r="35" customFormat="false" ht="12.8" hidden="false" customHeight="false" outlineLevel="0" collapsed="false">
      <c r="B35" s="3"/>
      <c r="C35" s="6"/>
      <c r="D35" s="6"/>
      <c r="E35" s="6"/>
      <c r="F35" s="6"/>
      <c r="G35" s="6"/>
      <c r="H35" s="6"/>
      <c r="I35" s="6"/>
      <c r="J35" s="6"/>
      <c r="L35" s="3" t="s">
        <v>12</v>
      </c>
      <c r="M35" s="6" t="n">
        <v>9770.614884</v>
      </c>
      <c r="N35" s="6" t="n">
        <v>9864.509385</v>
      </c>
      <c r="O35" s="6" t="n">
        <v>9780.317635</v>
      </c>
      <c r="P35" s="6" t="n">
        <v>9762.706866</v>
      </c>
      <c r="Q35" s="6" t="n">
        <v>9766.953077</v>
      </c>
      <c r="R35" s="6" t="n">
        <f aca="false">ROUND(AVERAGE(M35:Q35),4)</f>
        <v>9789.0204</v>
      </c>
      <c r="S35" s="6" t="n">
        <f aca="false">ROUND(STDEV(M35:Q35),4)</f>
        <v>42.6979</v>
      </c>
      <c r="T35" s="6" t="n">
        <f aca="false">(S35/R35)*100</f>
        <v>0.436181540698393</v>
      </c>
    </row>
    <row r="36" customFormat="false" ht="12.8" hidden="false" customHeight="false" outlineLevel="0" collapsed="false">
      <c r="B36" s="3"/>
      <c r="C36" s="6"/>
      <c r="D36" s="6"/>
      <c r="E36" s="6"/>
      <c r="F36" s="6"/>
      <c r="G36" s="6"/>
      <c r="H36" s="6"/>
      <c r="I36" s="6"/>
      <c r="J36" s="6"/>
      <c r="L36" s="3" t="s">
        <v>13</v>
      </c>
      <c r="M36" s="6" t="n">
        <v>10237.725096</v>
      </c>
      <c r="N36" s="6" t="n">
        <v>10660.617122</v>
      </c>
      <c r="O36" s="6" t="n">
        <v>10266.946776</v>
      </c>
      <c r="P36" s="6" t="n">
        <v>10510.766493</v>
      </c>
      <c r="Q36" s="6" t="n">
        <v>10470.606651</v>
      </c>
      <c r="R36" s="6" t="n">
        <f aca="false">ROUND(AVERAGE(M36:Q36),4)</f>
        <v>10429.3324</v>
      </c>
      <c r="S36" s="6" t="n">
        <f aca="false">ROUND(STDEV(M36:Q36),4)</f>
        <v>176.7131</v>
      </c>
      <c r="T36" s="6" t="n">
        <f aca="false">(S36/R36)*100</f>
        <v>1.69438553900152</v>
      </c>
    </row>
    <row r="37" customFormat="false" ht="12.8" hidden="false" customHeight="false" outlineLevel="0" collapsed="false">
      <c r="B37" s="3"/>
      <c r="C37" s="6"/>
      <c r="D37" s="6"/>
      <c r="E37" s="6"/>
      <c r="F37" s="6"/>
      <c r="G37" s="6"/>
      <c r="H37" s="6"/>
      <c r="I37" s="6"/>
      <c r="J37" s="6"/>
      <c r="L37" s="3" t="s">
        <v>14</v>
      </c>
      <c r="M37" s="6" t="n">
        <v>10615.117955</v>
      </c>
      <c r="N37" s="6" t="n">
        <v>11015.164743</v>
      </c>
      <c r="O37" s="6" t="n">
        <v>11014.272404</v>
      </c>
      <c r="P37" s="6" t="n">
        <v>10954.860115</v>
      </c>
      <c r="Q37" s="6" t="n">
        <v>10818.246162</v>
      </c>
      <c r="R37" s="6" t="n">
        <f aca="false">ROUND(AVERAGE(M37:Q37),4)</f>
        <v>10883.5323</v>
      </c>
      <c r="S37" s="6" t="n">
        <f aca="false">ROUND(STDEV(M37:Q37),4)</f>
        <v>170.1589</v>
      </c>
      <c r="T37" s="6" t="n">
        <f aca="false">(S37/R37)*100</f>
        <v>1.5634528874417</v>
      </c>
    </row>
    <row r="38" customFormat="false" ht="12.8" hidden="false" customHeight="false" outlineLevel="0" collapsed="false">
      <c r="B38" s="3"/>
      <c r="C38" s="6"/>
      <c r="D38" s="6"/>
      <c r="E38" s="6"/>
      <c r="F38" s="6"/>
      <c r="G38" s="6"/>
      <c r="H38" s="6"/>
      <c r="I38" s="6"/>
      <c r="J38" s="6"/>
      <c r="L38" s="3" t="s">
        <v>15</v>
      </c>
      <c r="M38" s="6" t="n">
        <v>11185.216589</v>
      </c>
      <c r="N38" s="6" t="n">
        <v>11132.781069</v>
      </c>
      <c r="O38" s="6" t="n">
        <v>11267.026413</v>
      </c>
      <c r="P38" s="6" t="n">
        <v>11217.962201</v>
      </c>
      <c r="Q38" s="6" t="n">
        <v>11203.29462</v>
      </c>
      <c r="R38" s="6" t="n">
        <f aca="false">ROUND(AVERAGE(M38:Q38),4)</f>
        <v>11201.2562</v>
      </c>
      <c r="S38" s="6" t="n">
        <f aca="false">ROUND(STDEV(M38:Q38),4)</f>
        <v>48.875</v>
      </c>
      <c r="T38" s="6" t="n">
        <f aca="false">(S38/R38)*100</f>
        <v>0.436334988927403</v>
      </c>
    </row>
    <row r="41" customFormat="false" ht="12.8" hidden="false" customHeight="false" outlineLevel="0" collapsed="false">
      <c r="B41" s="12"/>
      <c r="C41" s="12"/>
      <c r="D41" s="12"/>
      <c r="E41" s="12"/>
      <c r="F41" s="12"/>
      <c r="G41" s="12"/>
      <c r="H41" s="12"/>
      <c r="I41" s="12"/>
      <c r="J41" s="12"/>
      <c r="L41" s="12" t="s">
        <v>5</v>
      </c>
      <c r="M41" s="12"/>
      <c r="N41" s="12"/>
      <c r="O41" s="12"/>
      <c r="P41" s="12"/>
      <c r="Q41" s="12"/>
      <c r="R41" s="12"/>
      <c r="S41" s="12"/>
      <c r="T41" s="12"/>
    </row>
    <row r="42" customFormat="false" ht="12.8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L42" s="3" t="s">
        <v>1</v>
      </c>
      <c r="M42" s="3" t="s">
        <v>17</v>
      </c>
      <c r="N42" s="3" t="s">
        <v>18</v>
      </c>
      <c r="O42" s="3" t="s">
        <v>19</v>
      </c>
      <c r="P42" s="3" t="s">
        <v>20</v>
      </c>
      <c r="Q42" s="3" t="s">
        <v>21</v>
      </c>
      <c r="R42" s="3" t="s">
        <v>22</v>
      </c>
      <c r="S42" s="3" t="s">
        <v>23</v>
      </c>
      <c r="T42" s="3" t="s">
        <v>24</v>
      </c>
    </row>
    <row r="43" customFormat="false" ht="12.8" hidden="false" customHeight="false" outlineLevel="0" collapsed="false">
      <c r="B43" s="3"/>
      <c r="C43" s="6"/>
      <c r="D43" s="6"/>
      <c r="E43" s="6"/>
      <c r="F43" s="6"/>
      <c r="G43" s="6"/>
      <c r="H43" s="6"/>
      <c r="I43" s="6"/>
      <c r="J43" s="6"/>
      <c r="L43" s="3" t="s">
        <v>8</v>
      </c>
      <c r="M43" s="6" t="n">
        <v>2625.291071</v>
      </c>
      <c r="N43" s="6" t="n">
        <v>2620.321824</v>
      </c>
      <c r="O43" s="6" t="n">
        <v>2616.579721</v>
      </c>
      <c r="P43" s="6" t="n">
        <v>2501.090876</v>
      </c>
      <c r="Q43" s="6" t="n">
        <v>2596.031569</v>
      </c>
      <c r="R43" s="6" t="n">
        <f aca="false">ROUND(AVERAGE(M43:Q43),4)</f>
        <v>2591.863</v>
      </c>
      <c r="S43" s="6" t="n">
        <f aca="false">ROUND(STDEV(M43:Q43),4)</f>
        <v>51.95</v>
      </c>
      <c r="T43" s="6" t="n">
        <f aca="false">(S43/R43)*100</f>
        <v>2.0043497669437</v>
      </c>
    </row>
    <row r="44" customFormat="false" ht="12.8" hidden="false" customHeight="false" outlineLevel="0" collapsed="false">
      <c r="B44" s="3"/>
      <c r="C44" s="6"/>
      <c r="D44" s="6"/>
      <c r="E44" s="6"/>
      <c r="F44" s="6"/>
      <c r="G44" s="6"/>
      <c r="H44" s="6"/>
      <c r="I44" s="6"/>
      <c r="J44" s="6"/>
      <c r="L44" s="3" t="s">
        <v>9</v>
      </c>
      <c r="M44" s="6" t="n">
        <v>4662.844974</v>
      </c>
      <c r="N44" s="6" t="n">
        <v>4551.156234</v>
      </c>
      <c r="O44" s="6" t="n">
        <v>4632.389848</v>
      </c>
      <c r="P44" s="6" t="n">
        <v>4549.622993</v>
      </c>
      <c r="Q44" s="6" t="n">
        <v>4505.240929</v>
      </c>
      <c r="R44" s="6" t="n">
        <f aca="false">ROUND(AVERAGE(M44:Q44),4)</f>
        <v>4580.251</v>
      </c>
      <c r="S44" s="6" t="n">
        <f aca="false">ROUND(STDEV(M44:Q44),4)</f>
        <v>65.0986</v>
      </c>
      <c r="T44" s="6" t="n">
        <f aca="false">(S44/R44)*100</f>
        <v>1.42128892062902</v>
      </c>
    </row>
    <row r="45" customFormat="false" ht="12.8" hidden="false" customHeight="false" outlineLevel="0" collapsed="false">
      <c r="B45" s="3"/>
      <c r="C45" s="6"/>
      <c r="D45" s="6"/>
      <c r="E45" s="6"/>
      <c r="F45" s="6"/>
      <c r="G45" s="6"/>
      <c r="H45" s="6"/>
      <c r="I45" s="6"/>
      <c r="J45" s="6"/>
      <c r="L45" s="3" t="s">
        <v>10</v>
      </c>
      <c r="M45" s="6" t="n">
        <v>7484.299437</v>
      </c>
      <c r="N45" s="6" t="n">
        <v>7389.968396</v>
      </c>
      <c r="O45" s="6" t="n">
        <v>7564.440256</v>
      </c>
      <c r="P45" s="6" t="n">
        <v>7414.172648</v>
      </c>
      <c r="Q45" s="6" t="n">
        <v>7348.693632</v>
      </c>
      <c r="R45" s="6" t="n">
        <f aca="false">ROUND(AVERAGE(M45:Q45),4)</f>
        <v>7440.3149</v>
      </c>
      <c r="S45" s="6" t="n">
        <f aca="false">ROUND(STDEV(M45:Q45),4)</f>
        <v>85.0799</v>
      </c>
      <c r="T45" s="6" t="n">
        <f aca="false">(S45/R45)*100</f>
        <v>1.14349864412325</v>
      </c>
    </row>
    <row r="46" customFormat="false" ht="12.8" hidden="false" customHeight="false" outlineLevel="0" collapsed="false">
      <c r="B46" s="3"/>
      <c r="C46" s="6"/>
      <c r="D46" s="6"/>
      <c r="E46" s="6"/>
      <c r="F46" s="6"/>
      <c r="G46" s="6"/>
      <c r="H46" s="6"/>
      <c r="I46" s="6"/>
      <c r="J46" s="6"/>
      <c r="L46" s="3" t="s">
        <v>11</v>
      </c>
      <c r="M46" s="6" t="n">
        <v>10968.927485</v>
      </c>
      <c r="N46" s="6" t="n">
        <v>10871.695124</v>
      </c>
      <c r="O46" s="6" t="n">
        <v>11046.51209</v>
      </c>
      <c r="P46" s="6" t="n">
        <v>10872.154681</v>
      </c>
      <c r="Q46" s="6" t="n">
        <v>11038.833734</v>
      </c>
      <c r="R46" s="6" t="n">
        <f aca="false">ROUND(AVERAGE(M46:Q46),4)</f>
        <v>10959.6246</v>
      </c>
      <c r="S46" s="6" t="n">
        <f aca="false">ROUND(STDEV(M46:Q46),4)</f>
        <v>85.5755</v>
      </c>
      <c r="T46" s="6" t="n">
        <f aca="false">(S46/R46)*100</f>
        <v>0.780825102348852</v>
      </c>
    </row>
    <row r="47" customFormat="false" ht="12.8" hidden="false" customHeight="false" outlineLevel="0" collapsed="false">
      <c r="B47" s="3"/>
      <c r="C47" s="6"/>
      <c r="D47" s="6"/>
      <c r="E47" s="6"/>
      <c r="F47" s="6"/>
      <c r="G47" s="6"/>
      <c r="H47" s="6"/>
      <c r="I47" s="6"/>
      <c r="J47" s="6"/>
      <c r="L47" s="3" t="s">
        <v>12</v>
      </c>
      <c r="M47" s="6" t="n">
        <v>14172.472987</v>
      </c>
      <c r="N47" s="6" t="n">
        <v>14067.017974</v>
      </c>
      <c r="O47" s="6" t="n">
        <v>14295.364882</v>
      </c>
      <c r="P47" s="6" t="n">
        <v>14065.374171</v>
      </c>
      <c r="Q47" s="6" t="n">
        <v>14150.519415</v>
      </c>
      <c r="R47" s="6" t="n">
        <f aca="false">ROUND(AVERAGE(M47:Q47),4)</f>
        <v>14150.1499</v>
      </c>
      <c r="S47" s="6" t="n">
        <f aca="false">ROUND(STDEV(M47:Q47),4)</f>
        <v>94.4506</v>
      </c>
      <c r="T47" s="6" t="n">
        <f aca="false">(S47/R47)*100</f>
        <v>0.667488335229579</v>
      </c>
    </row>
    <row r="48" customFormat="false" ht="12.8" hidden="false" customHeight="false" outlineLevel="0" collapsed="false">
      <c r="B48" s="3"/>
      <c r="C48" s="6"/>
      <c r="D48" s="6"/>
      <c r="E48" s="6"/>
      <c r="F48" s="6"/>
      <c r="G48" s="6"/>
      <c r="H48" s="6"/>
      <c r="I48" s="6"/>
      <c r="J48" s="6"/>
      <c r="L48" s="3" t="s">
        <v>13</v>
      </c>
      <c r="M48" s="6" t="n">
        <v>16838.064128</v>
      </c>
      <c r="N48" s="6" t="n">
        <v>16685.13433</v>
      </c>
      <c r="O48" s="6" t="n">
        <v>16814.002163</v>
      </c>
      <c r="P48" s="6" t="n">
        <v>16857.848719</v>
      </c>
      <c r="Q48" s="6" t="n">
        <v>16808.810372</v>
      </c>
      <c r="R48" s="6" t="n">
        <f aca="false">ROUND(AVERAGE(M48:Q48),4)</f>
        <v>16800.7719</v>
      </c>
      <c r="S48" s="6" t="n">
        <f aca="false">ROUND(STDEV(M48:Q48),4)</f>
        <v>67.5651</v>
      </c>
      <c r="T48" s="6" t="n">
        <f aca="false">(S48/R48)*100</f>
        <v>0.402154736711829</v>
      </c>
    </row>
    <row r="49" customFormat="false" ht="12.8" hidden="false" customHeight="false" outlineLevel="0" collapsed="false">
      <c r="B49" s="3"/>
      <c r="C49" s="6"/>
      <c r="D49" s="6"/>
      <c r="E49" s="6"/>
      <c r="F49" s="6"/>
      <c r="G49" s="6"/>
      <c r="H49" s="6"/>
      <c r="I49" s="6"/>
      <c r="J49" s="6"/>
      <c r="L49" s="3" t="s">
        <v>14</v>
      </c>
      <c r="M49" s="6" t="n">
        <v>18743.991379</v>
      </c>
      <c r="N49" s="6" t="n">
        <v>18726.151661</v>
      </c>
      <c r="O49" s="6" t="n">
        <v>18712.996803</v>
      </c>
      <c r="P49" s="6" t="n">
        <v>18726.874066</v>
      </c>
      <c r="Q49" s="6" t="n">
        <v>18504.22743</v>
      </c>
      <c r="R49" s="6" t="n">
        <f aca="false">ROUND(AVERAGE(M49:Q49),4)</f>
        <v>18682.8483</v>
      </c>
      <c r="S49" s="6" t="n">
        <f aca="false">ROUND(STDEV(M49:Q49),4)</f>
        <v>100.4568</v>
      </c>
      <c r="T49" s="6" t="n">
        <f aca="false">(S49/R49)*100</f>
        <v>0.53769531490549</v>
      </c>
    </row>
    <row r="50" customFormat="false" ht="12.8" hidden="false" customHeight="false" outlineLevel="0" collapsed="false">
      <c r="B50" s="3"/>
      <c r="C50" s="6"/>
      <c r="D50" s="6"/>
      <c r="E50" s="6"/>
      <c r="F50" s="6"/>
      <c r="G50" s="6"/>
      <c r="H50" s="6"/>
      <c r="I50" s="6"/>
      <c r="J50" s="6"/>
      <c r="L50" s="3" t="s">
        <v>15</v>
      </c>
      <c r="M50" s="6" t="n">
        <v>19765.657378</v>
      </c>
      <c r="N50" s="6" t="n">
        <v>19768.428673</v>
      </c>
      <c r="O50" s="6" t="n">
        <v>19864.46377</v>
      </c>
      <c r="P50" s="6" t="n">
        <v>19810.97752</v>
      </c>
      <c r="Q50" s="6" t="n">
        <v>19853.571965</v>
      </c>
      <c r="R50" s="6" t="n">
        <f aca="false">ROUND(AVERAGE(M50:Q50),4)</f>
        <v>19812.6199</v>
      </c>
      <c r="S50" s="6" t="n">
        <f aca="false">ROUND(STDEV(M50:Q50),4)</f>
        <v>46.1679</v>
      </c>
      <c r="T50" s="6" t="n">
        <f aca="false">(S50/R50)*100</f>
        <v>0.233022690754795</v>
      </c>
    </row>
    <row r="53" customFormat="false" ht="12.8" hidden="false" customHeight="false" outlineLevel="0" collapsed="false">
      <c r="L53" s="12" t="s">
        <v>6</v>
      </c>
      <c r="M53" s="12"/>
      <c r="N53" s="12"/>
      <c r="O53" s="12"/>
      <c r="P53" s="12"/>
      <c r="Q53" s="12"/>
      <c r="R53" s="12"/>
      <c r="S53" s="12"/>
      <c r="T53" s="12"/>
    </row>
    <row r="54" customFormat="false" ht="12.8" hidden="false" customHeight="false" outlineLevel="0" collapsed="false">
      <c r="L54" s="3" t="s">
        <v>1</v>
      </c>
      <c r="M54" s="3" t="s">
        <v>17</v>
      </c>
      <c r="N54" s="3" t="s">
        <v>18</v>
      </c>
      <c r="O54" s="3" t="s">
        <v>19</v>
      </c>
      <c r="P54" s="3" t="s">
        <v>20</v>
      </c>
      <c r="Q54" s="3" t="s">
        <v>21</v>
      </c>
      <c r="R54" s="3" t="s">
        <v>22</v>
      </c>
      <c r="S54" s="3" t="s">
        <v>23</v>
      </c>
      <c r="T54" s="3" t="s">
        <v>24</v>
      </c>
    </row>
    <row r="55" customFormat="false" ht="12.8" hidden="false" customHeight="false" outlineLevel="0" collapsed="false">
      <c r="L55" s="3" t="s">
        <v>8</v>
      </c>
      <c r="M55" s="6" t="n">
        <v>2015.946687</v>
      </c>
      <c r="N55" s="6" t="n">
        <v>2139.169947</v>
      </c>
      <c r="O55" s="6" t="n">
        <v>2019.153594</v>
      </c>
      <c r="P55" s="6" t="n">
        <v>2029.448763</v>
      </c>
      <c r="Q55" s="6" t="n">
        <v>2064.816609</v>
      </c>
      <c r="R55" s="6" t="n">
        <f aca="false">ROUND(AVERAGE(M55:Q55),4)</f>
        <v>2053.7071</v>
      </c>
      <c r="S55" s="6" t="n">
        <f aca="false">ROUND(STDEV(M55:Q55),4)</f>
        <v>51.5645</v>
      </c>
      <c r="T55" s="6" t="n">
        <f aca="false">(S55/R55)*100</f>
        <v>2.51080107771941</v>
      </c>
    </row>
    <row r="56" customFormat="false" ht="12.8" hidden="false" customHeight="false" outlineLevel="0" collapsed="false">
      <c r="L56" s="3" t="s">
        <v>9</v>
      </c>
      <c r="M56" s="6" t="n">
        <v>3816.447558</v>
      </c>
      <c r="N56" s="6" t="n">
        <v>3830.85964</v>
      </c>
      <c r="O56" s="6" t="n">
        <v>3722.392652</v>
      </c>
      <c r="P56" s="6" t="n">
        <v>3808.235538</v>
      </c>
      <c r="Q56" s="6" t="n">
        <v>3844.139753</v>
      </c>
      <c r="R56" s="6" t="n">
        <f aca="false">ROUND(AVERAGE(M56:Q56),4)</f>
        <v>3804.415</v>
      </c>
      <c r="S56" s="6" t="n">
        <f aca="false">ROUND(STDEV(M56:Q56),4)</f>
        <v>47.8655</v>
      </c>
      <c r="T56" s="6" t="n">
        <f aca="false">(S56/R56)*100</f>
        <v>1.2581566416913</v>
      </c>
    </row>
    <row r="57" customFormat="false" ht="12.8" hidden="false" customHeight="false" outlineLevel="0" collapsed="false">
      <c r="L57" s="3" t="s">
        <v>10</v>
      </c>
      <c r="M57" s="6" t="n">
        <v>6621.135151</v>
      </c>
      <c r="N57" s="6" t="n">
        <v>6630.991578</v>
      </c>
      <c r="O57" s="6" t="n">
        <v>6588.627102</v>
      </c>
      <c r="P57" s="6" t="n">
        <v>6572.259575</v>
      </c>
      <c r="Q57" s="6" t="n">
        <v>6876.827654</v>
      </c>
      <c r="R57" s="6" t="n">
        <f aca="false">ROUND(AVERAGE(M57:Q57),4)</f>
        <v>6657.9682</v>
      </c>
      <c r="S57" s="6" t="n">
        <f aca="false">ROUND(STDEV(M57:Q57),4)</f>
        <v>124.6375</v>
      </c>
      <c r="T57" s="6" t="n">
        <f aca="false">(S57/R57)*100</f>
        <v>1.87200503601084</v>
      </c>
    </row>
    <row r="58" customFormat="false" ht="12.8" hidden="false" customHeight="false" outlineLevel="0" collapsed="false">
      <c r="L58" s="3" t="s">
        <v>11</v>
      </c>
      <c r="M58" s="6" t="n">
        <v>10826.822804</v>
      </c>
      <c r="N58" s="6" t="n">
        <v>10811.863711</v>
      </c>
      <c r="O58" s="6" t="n">
        <v>10944.784438</v>
      </c>
      <c r="P58" s="6" t="n">
        <v>10911.642408</v>
      </c>
      <c r="Q58" s="6" t="n">
        <v>10944.268894</v>
      </c>
      <c r="R58" s="6" t="n">
        <f aca="false">ROUND(AVERAGE(M58:Q58),4)</f>
        <v>10887.8765</v>
      </c>
      <c r="S58" s="6" t="n">
        <f aca="false">ROUND(STDEV(M58:Q58),4)</f>
        <v>64.2046</v>
      </c>
      <c r="T58" s="6" t="n">
        <f aca="false">(S58/R58)*100</f>
        <v>0.589688907657981</v>
      </c>
    </row>
    <row r="59" customFormat="false" ht="12.8" hidden="false" customHeight="false" outlineLevel="0" collapsed="false">
      <c r="L59" s="3" t="s">
        <v>12</v>
      </c>
      <c r="M59" s="6" t="n">
        <v>15645.031507</v>
      </c>
      <c r="N59" s="6" t="n">
        <v>15796.404814</v>
      </c>
      <c r="O59" s="6" t="n">
        <v>15845.359433</v>
      </c>
      <c r="P59" s="6" t="n">
        <v>15884.731241</v>
      </c>
      <c r="Q59" s="6" t="n">
        <v>15616.217829</v>
      </c>
      <c r="R59" s="6" t="n">
        <f aca="false">ROUND(AVERAGE(M59:Q59),4)</f>
        <v>15757.549</v>
      </c>
      <c r="S59" s="6" t="n">
        <f aca="false">ROUND(STDEV(M59:Q59),4)</f>
        <v>120.4476</v>
      </c>
      <c r="T59" s="6" t="n">
        <f aca="false">(S59/R59)*100</f>
        <v>0.764380297976544</v>
      </c>
    </row>
    <row r="60" customFormat="false" ht="12.8" hidden="false" customHeight="false" outlineLevel="0" collapsed="false">
      <c r="L60" s="3" t="s">
        <v>13</v>
      </c>
      <c r="M60" s="6" t="n">
        <v>20028.512591</v>
      </c>
      <c r="N60" s="6" t="n">
        <v>20070.717165</v>
      </c>
      <c r="O60" s="6" t="n">
        <v>20378.074415</v>
      </c>
      <c r="P60" s="6" t="n">
        <v>20327.405388</v>
      </c>
      <c r="Q60" s="6" t="n">
        <v>20131.12205</v>
      </c>
      <c r="R60" s="6" t="n">
        <f aca="false">ROUND(AVERAGE(M60:Q60),4)</f>
        <v>20187.1663</v>
      </c>
      <c r="S60" s="6" t="n">
        <f aca="false">ROUND(STDEV(M60:Q60),4)</f>
        <v>156.513</v>
      </c>
      <c r="T60" s="6" t="n">
        <f aca="false">(S60/R60)*100</f>
        <v>0.775309410315801</v>
      </c>
    </row>
    <row r="61" customFormat="false" ht="12.8" hidden="false" customHeight="false" outlineLevel="0" collapsed="false">
      <c r="L61" s="3" t="s">
        <v>14</v>
      </c>
      <c r="M61" s="6" t="n">
        <v>23753.087604</v>
      </c>
      <c r="N61" s="6" t="n">
        <v>23798.933284</v>
      </c>
      <c r="O61" s="6" t="n">
        <v>23726.222173</v>
      </c>
      <c r="P61" s="6" t="n">
        <v>24005.212012</v>
      </c>
      <c r="Q61" s="6" t="n">
        <v>23850.151407</v>
      </c>
      <c r="R61" s="6" t="n">
        <f aca="false">ROUND(AVERAGE(M61:Q61),4)</f>
        <v>23826.7213</v>
      </c>
      <c r="S61" s="6" t="n">
        <f aca="false">ROUND(STDEV(M61:Q61),4)</f>
        <v>110.3427</v>
      </c>
      <c r="T61" s="6" t="n">
        <f aca="false">(S61/R61)*100</f>
        <v>0.463104841873481</v>
      </c>
    </row>
    <row r="62" customFormat="false" ht="12.8" hidden="false" customHeight="false" outlineLevel="0" collapsed="false">
      <c r="L62" s="3" t="s">
        <v>15</v>
      </c>
      <c r="M62" s="6" t="n">
        <v>26393.340749</v>
      </c>
      <c r="N62" s="6" t="n">
        <v>26304.988853</v>
      </c>
      <c r="O62" s="6" t="n">
        <v>26353.917698</v>
      </c>
      <c r="P62" s="6" t="n">
        <v>26400.874978</v>
      </c>
      <c r="Q62" s="6" t="n">
        <v>26407.130348</v>
      </c>
      <c r="R62" s="6" t="n">
        <f aca="false">ROUND(AVERAGE(M62:Q62),4)</f>
        <v>26372.0505</v>
      </c>
      <c r="S62" s="6" t="n">
        <f aca="false">ROUND(STDEV(M62:Q62),4)</f>
        <v>42.8392</v>
      </c>
      <c r="T62" s="6" t="n">
        <f aca="false">(S62/R62)*100</f>
        <v>0.162441672861198</v>
      </c>
    </row>
    <row r="65" customFormat="false" ht="12.8" hidden="false" customHeight="false" outlineLevel="0" collapsed="false">
      <c r="L65" s="12" t="s">
        <v>7</v>
      </c>
      <c r="M65" s="12"/>
      <c r="N65" s="12"/>
      <c r="O65" s="12"/>
      <c r="P65" s="12"/>
      <c r="Q65" s="12"/>
      <c r="R65" s="12"/>
      <c r="S65" s="12"/>
      <c r="T65" s="12"/>
    </row>
    <row r="66" customFormat="false" ht="12.8" hidden="false" customHeight="false" outlineLevel="0" collapsed="false">
      <c r="L66" s="3" t="s">
        <v>1</v>
      </c>
      <c r="M66" s="3" t="s">
        <v>17</v>
      </c>
      <c r="N66" s="3" t="s">
        <v>18</v>
      </c>
      <c r="O66" s="3" t="s">
        <v>19</v>
      </c>
      <c r="P66" s="3" t="s">
        <v>20</v>
      </c>
      <c r="Q66" s="3" t="s">
        <v>21</v>
      </c>
      <c r="R66" s="3" t="s">
        <v>22</v>
      </c>
      <c r="S66" s="3" t="s">
        <v>23</v>
      </c>
      <c r="T66" s="3" t="s">
        <v>24</v>
      </c>
    </row>
    <row r="67" customFormat="false" ht="12.8" hidden="false" customHeight="false" outlineLevel="0" collapsed="false">
      <c r="L67" s="3" t="s">
        <v>8</v>
      </c>
      <c r="M67" s="6" t="n">
        <v>1685.621321</v>
      </c>
      <c r="N67" s="6" t="n">
        <v>1589.067783</v>
      </c>
      <c r="O67" s="6" t="n">
        <v>1633.31857</v>
      </c>
      <c r="P67" s="6" t="n">
        <v>1540.035199</v>
      </c>
      <c r="Q67" s="6" t="n">
        <v>1593.106767</v>
      </c>
      <c r="R67" s="6" t="n">
        <f aca="false">ROUND(AVERAGE(M67:Q67),4)</f>
        <v>1608.2299</v>
      </c>
      <c r="S67" s="6" t="n">
        <f aca="false">ROUND(STDEV(M67:Q67),4)</f>
        <v>54.4639</v>
      </c>
      <c r="T67" s="6" t="n">
        <f aca="false">(S67/R67)*100</f>
        <v>3.38657427025825</v>
      </c>
    </row>
    <row r="68" customFormat="false" ht="12.8" hidden="false" customHeight="false" outlineLevel="0" collapsed="false">
      <c r="L68" s="3" t="s">
        <v>9</v>
      </c>
      <c r="M68" s="6" t="n">
        <v>3088.82675</v>
      </c>
      <c r="N68" s="6" t="n">
        <v>3125.661703</v>
      </c>
      <c r="O68" s="6" t="n">
        <v>3239.942131</v>
      </c>
      <c r="P68" s="6" t="n">
        <v>3020.365771</v>
      </c>
      <c r="Q68" s="6" t="n">
        <v>3156.206678</v>
      </c>
      <c r="R68" s="6" t="n">
        <f aca="false">ROUND(AVERAGE(M68:Q68),4)</f>
        <v>3126.2006</v>
      </c>
      <c r="S68" s="6" t="n">
        <f aca="false">ROUND(STDEV(M68:Q68),4)</f>
        <v>81.2952</v>
      </c>
      <c r="T68" s="6" t="n">
        <f aca="false">(S68/R68)*100</f>
        <v>2.6004473289398</v>
      </c>
    </row>
    <row r="69" customFormat="false" ht="12.8" hidden="false" customHeight="false" outlineLevel="0" collapsed="false">
      <c r="L69" s="3" t="s">
        <v>10</v>
      </c>
      <c r="M69" s="6" t="n">
        <v>5755.63631</v>
      </c>
      <c r="N69" s="6" t="n">
        <v>5737.841949</v>
      </c>
      <c r="O69" s="6" t="n">
        <v>5805.508229</v>
      </c>
      <c r="P69" s="6" t="n">
        <v>5699.337947</v>
      </c>
      <c r="Q69" s="6" t="n">
        <v>5691.069792</v>
      </c>
      <c r="R69" s="6" t="n">
        <f aca="false">ROUND(AVERAGE(M69:Q69),4)</f>
        <v>5737.8788</v>
      </c>
      <c r="S69" s="6" t="n">
        <f aca="false">ROUND(STDEV(M69:Q69),4)</f>
        <v>46.2751</v>
      </c>
      <c r="T69" s="6" t="n">
        <f aca="false">(S69/R69)*100</f>
        <v>0.806484445087965</v>
      </c>
    </row>
    <row r="70" customFormat="false" ht="12.8" hidden="false" customHeight="false" outlineLevel="0" collapsed="false">
      <c r="L70" s="3" t="s">
        <v>11</v>
      </c>
      <c r="M70" s="6" t="n">
        <v>10034.529216</v>
      </c>
      <c r="N70" s="6" t="n">
        <v>10098.238084</v>
      </c>
      <c r="O70" s="6" t="n">
        <v>10151.145687</v>
      </c>
      <c r="P70" s="6" t="n">
        <v>9983.520801</v>
      </c>
      <c r="Q70" s="6" t="n">
        <v>10209.783276</v>
      </c>
      <c r="R70" s="6" t="n">
        <f aca="false">ROUND(AVERAGE(M70:Q70),4)</f>
        <v>10095.4434</v>
      </c>
      <c r="S70" s="6" t="n">
        <f aca="false">ROUND(STDEV(M70:Q70),4)</f>
        <v>90.0297</v>
      </c>
      <c r="T70" s="6" t="n">
        <f aca="false">(S70/R70)*100</f>
        <v>0.891785496018927</v>
      </c>
    </row>
    <row r="71" customFormat="false" ht="12.8" hidden="false" customHeight="false" outlineLevel="0" collapsed="false">
      <c r="L71" s="3" t="s">
        <v>12</v>
      </c>
      <c r="M71" s="6" t="n">
        <v>16049.344673</v>
      </c>
      <c r="N71" s="6" t="n">
        <v>16391.258555</v>
      </c>
      <c r="O71" s="6" t="n">
        <v>16212.524668</v>
      </c>
      <c r="P71" s="6" t="n">
        <v>15951.436172</v>
      </c>
      <c r="Q71" s="6" t="n">
        <v>16313.670379</v>
      </c>
      <c r="R71" s="6" t="n">
        <f aca="false">ROUND(AVERAGE(M71:Q71),4)</f>
        <v>16183.6469</v>
      </c>
      <c r="S71" s="6" t="n">
        <f aca="false">ROUND(STDEV(M71:Q71),4)</f>
        <v>182.2097</v>
      </c>
      <c r="T71" s="6" t="n">
        <f aca="false">(S71/R71)*100</f>
        <v>1.12588776266492</v>
      </c>
    </row>
    <row r="72" customFormat="false" ht="12.8" hidden="false" customHeight="false" outlineLevel="0" collapsed="false">
      <c r="L72" s="3" t="s">
        <v>13</v>
      </c>
      <c r="M72" s="6" t="n">
        <v>22072.925857</v>
      </c>
      <c r="N72" s="6" t="n">
        <v>22377.241808</v>
      </c>
      <c r="O72" s="6" t="n">
        <v>22480.397094</v>
      </c>
      <c r="P72" s="6" t="n">
        <v>22294.396616</v>
      </c>
      <c r="Q72" s="6" t="n">
        <v>22168.8544</v>
      </c>
      <c r="R72" s="6" t="n">
        <f aca="false">ROUND(AVERAGE(M72:Q72),4)</f>
        <v>22278.7632</v>
      </c>
      <c r="S72" s="6" t="n">
        <f aca="false">ROUND(STDEV(M72:Q72),4)</f>
        <v>162.0553</v>
      </c>
      <c r="T72" s="6" t="n">
        <f aca="false">(S72/R72)*100</f>
        <v>0.72739809901117</v>
      </c>
    </row>
    <row r="73" customFormat="false" ht="12.8" hidden="false" customHeight="false" outlineLevel="0" collapsed="false">
      <c r="L73" s="3" t="s">
        <v>14</v>
      </c>
      <c r="M73" s="6" t="n">
        <v>28223.959376</v>
      </c>
      <c r="N73" s="6" t="n">
        <v>28245.427913</v>
      </c>
      <c r="O73" s="6" t="n">
        <v>28259.444306</v>
      </c>
      <c r="P73" s="6" t="n">
        <v>28075.270361</v>
      </c>
      <c r="Q73" s="6" t="n">
        <v>28132.825761</v>
      </c>
      <c r="R73" s="6" t="n">
        <f aca="false">ROUND(AVERAGE(M73:Q73),4)</f>
        <v>28187.3855</v>
      </c>
      <c r="S73" s="6" t="n">
        <f aca="false">ROUND(STDEV(M73:Q73),4)</f>
        <v>79.7584</v>
      </c>
      <c r="T73" s="6" t="n">
        <f aca="false">(S73/R73)*100</f>
        <v>0.282957779110092</v>
      </c>
    </row>
    <row r="74" customFormat="false" ht="12.8" hidden="false" customHeight="false" outlineLevel="0" collapsed="false">
      <c r="L74" s="3" t="s">
        <v>15</v>
      </c>
      <c r="M74" s="6" t="n">
        <v>33102.224635</v>
      </c>
      <c r="N74" s="6" t="n">
        <v>33066.924148</v>
      </c>
      <c r="O74" s="6" t="n">
        <v>33100.498907</v>
      </c>
      <c r="P74" s="6" t="n">
        <v>32942.926709</v>
      </c>
      <c r="Q74" s="6" t="n">
        <v>33159.23629</v>
      </c>
      <c r="R74" s="6" t="n">
        <f aca="false">ROUND(AVERAGE(M74:Q74),4)</f>
        <v>33074.3621</v>
      </c>
      <c r="S74" s="6" t="n">
        <f aca="false">ROUND(STDEV(M74:Q74),4)</f>
        <v>80.6128</v>
      </c>
      <c r="T74" s="6" t="n">
        <f aca="false">(S74/R74)*100</f>
        <v>0.243731987199838</v>
      </c>
    </row>
    <row r="77" customFormat="false" ht="12.8" hidden="false" customHeight="false" outlineLevel="0" collapsed="false">
      <c r="L77" s="12" t="s">
        <v>25</v>
      </c>
      <c r="M77" s="12"/>
      <c r="N77" s="12"/>
      <c r="O77" s="12"/>
      <c r="P77" s="12"/>
      <c r="Q77" s="12"/>
      <c r="R77" s="12"/>
      <c r="S77" s="12"/>
      <c r="T77" s="12"/>
    </row>
    <row r="78" customFormat="false" ht="12.8" hidden="false" customHeight="false" outlineLevel="0" collapsed="false">
      <c r="L78" s="3" t="s">
        <v>1</v>
      </c>
      <c r="M78" s="3" t="s">
        <v>17</v>
      </c>
      <c r="N78" s="3" t="s">
        <v>18</v>
      </c>
      <c r="O78" s="3" t="s">
        <v>19</v>
      </c>
      <c r="P78" s="3" t="s">
        <v>20</v>
      </c>
      <c r="Q78" s="3" t="s">
        <v>21</v>
      </c>
      <c r="R78" s="3" t="s">
        <v>22</v>
      </c>
      <c r="S78" s="3" t="s">
        <v>23</v>
      </c>
      <c r="T78" s="3" t="s">
        <v>24</v>
      </c>
    </row>
    <row r="79" customFormat="false" ht="12.8" hidden="false" customHeight="false" outlineLevel="0" collapsed="false">
      <c r="L79" s="3" t="s">
        <v>8</v>
      </c>
      <c r="M79" s="6" t="n">
        <v>1388.025969</v>
      </c>
      <c r="N79" s="6" t="n">
        <v>1387.198972</v>
      </c>
      <c r="O79" s="6" t="n">
        <v>1380.39742</v>
      </c>
      <c r="P79" s="6" t="n">
        <v>1342.163697</v>
      </c>
      <c r="Q79" s="6" t="n">
        <v>1370.012311</v>
      </c>
      <c r="R79" s="6" t="n">
        <f aca="false">ROUND(AVERAGE(M79:Q79),4)</f>
        <v>1373.5597</v>
      </c>
      <c r="S79" s="6" t="n">
        <f aca="false">ROUND(STDEV(M79:Q79),4)</f>
        <v>18.976</v>
      </c>
      <c r="T79" s="6" t="n">
        <f aca="false">(S79/R79)*100</f>
        <v>1.38151985676342</v>
      </c>
    </row>
    <row r="80" customFormat="false" ht="12.8" hidden="false" customHeight="false" outlineLevel="0" collapsed="false">
      <c r="L80" s="3" t="s">
        <v>9</v>
      </c>
      <c r="M80" s="6" t="n">
        <v>2722.841011</v>
      </c>
      <c r="N80" s="6" t="n">
        <v>2720.35744</v>
      </c>
      <c r="O80" s="6" t="n">
        <v>2680.45372</v>
      </c>
      <c r="P80" s="6" t="n">
        <v>2628.953094</v>
      </c>
      <c r="Q80" s="6" t="n">
        <v>2686.210705</v>
      </c>
      <c r="R80" s="6" t="n">
        <f aca="false">ROUND(AVERAGE(M80:Q80),4)</f>
        <v>2687.7632</v>
      </c>
      <c r="S80" s="6" t="n">
        <f aca="false">ROUND(STDEV(M80:Q80),4)</f>
        <v>38.1028</v>
      </c>
      <c r="T80" s="6" t="n">
        <f aca="false">(S80/R80)*100</f>
        <v>1.4176397682653</v>
      </c>
    </row>
    <row r="81" customFormat="false" ht="12.8" hidden="false" customHeight="false" outlineLevel="0" collapsed="false">
      <c r="L81" s="3" t="s">
        <v>10</v>
      </c>
      <c r="M81" s="6" t="n">
        <v>5162.199616</v>
      </c>
      <c r="N81" s="6" t="n">
        <v>5086.834296</v>
      </c>
      <c r="O81" s="6" t="n">
        <v>4953.822449</v>
      </c>
      <c r="P81" s="6" t="n">
        <v>5105.984721</v>
      </c>
      <c r="Q81" s="6" t="n">
        <v>5133.644369</v>
      </c>
      <c r="R81" s="6" t="n">
        <f aca="false">ROUND(AVERAGE(M81:Q81),4)</f>
        <v>5088.4971</v>
      </c>
      <c r="S81" s="6" t="n">
        <f aca="false">ROUND(STDEV(M81:Q81),4)</f>
        <v>80.4925</v>
      </c>
      <c r="T81" s="6" t="n">
        <f aca="false">(S81/R81)*100</f>
        <v>1.58185213469022</v>
      </c>
    </row>
    <row r="82" customFormat="false" ht="12.8" hidden="false" customHeight="false" outlineLevel="0" collapsed="false">
      <c r="L82" s="3" t="s">
        <v>11</v>
      </c>
      <c r="M82" s="6" t="n">
        <v>9448.905798</v>
      </c>
      <c r="N82" s="6" t="n">
        <v>9541.827402</v>
      </c>
      <c r="O82" s="6" t="n">
        <v>9237.80224</v>
      </c>
      <c r="P82" s="6" t="n">
        <v>9132.488147</v>
      </c>
      <c r="Q82" s="6" t="n">
        <v>9266.636188</v>
      </c>
      <c r="R82" s="6" t="n">
        <f aca="false">ROUND(AVERAGE(M82:Q82),4)</f>
        <v>9325.532</v>
      </c>
      <c r="S82" s="6" t="n">
        <f aca="false">ROUND(STDEV(M82:Q82),4)</f>
        <v>166.1595</v>
      </c>
      <c r="T82" s="6" t="n">
        <f aca="false">(S82/R82)*100</f>
        <v>1.7817696620418</v>
      </c>
    </row>
    <row r="83" customFormat="false" ht="12.8" hidden="false" customHeight="false" outlineLevel="0" collapsed="false">
      <c r="L83" s="3" t="s">
        <v>12</v>
      </c>
      <c r="M83" s="6" t="n">
        <v>15638.235812</v>
      </c>
      <c r="N83" s="6" t="n">
        <v>15705.535039</v>
      </c>
      <c r="O83" s="6" t="n">
        <v>15541.573803</v>
      </c>
      <c r="P83" s="6" t="n">
        <v>15528.200112</v>
      </c>
      <c r="Q83" s="6" t="n">
        <v>15706.138895</v>
      </c>
      <c r="R83" s="6" t="n">
        <f aca="false">ROUND(AVERAGE(M83:Q83),4)</f>
        <v>15623.9367</v>
      </c>
      <c r="S83" s="6" t="n">
        <f aca="false">ROUND(STDEV(M83:Q83),4)</f>
        <v>85.9783</v>
      </c>
      <c r="T83" s="6" t="n">
        <f aca="false">(S83/R83)*100</f>
        <v>0.550298568477943</v>
      </c>
    </row>
    <row r="84" customFormat="false" ht="12.8" hidden="false" customHeight="false" outlineLevel="0" collapsed="false">
      <c r="L84" s="3" t="s">
        <v>13</v>
      </c>
      <c r="M84" s="6" t="n">
        <v>22755.329014</v>
      </c>
      <c r="N84" s="6" t="n">
        <v>23436.174391</v>
      </c>
      <c r="O84" s="6" t="n">
        <v>23162.383363</v>
      </c>
      <c r="P84" s="6" t="n">
        <v>23211.415374</v>
      </c>
      <c r="Q84" s="6" t="n">
        <v>22917.598172</v>
      </c>
      <c r="R84" s="6" t="n">
        <f aca="false">ROUND(AVERAGE(M84:Q84),4)</f>
        <v>23096.5801</v>
      </c>
      <c r="S84" s="6" t="n">
        <f aca="false">ROUND(STDEV(M84:Q84),4)</f>
        <v>265.202</v>
      </c>
      <c r="T84" s="6" t="n">
        <f aca="false">(S84/R84)*100</f>
        <v>1.14823059886689</v>
      </c>
    </row>
    <row r="85" customFormat="false" ht="12.8" hidden="false" customHeight="false" outlineLevel="0" collapsed="false">
      <c r="L85" s="3" t="s">
        <v>14</v>
      </c>
      <c r="M85" s="6" t="n">
        <v>30673.091861</v>
      </c>
      <c r="N85" s="6" t="n">
        <v>30705.783173</v>
      </c>
      <c r="O85" s="6" t="n">
        <v>30759.95546</v>
      </c>
      <c r="P85" s="6" t="n">
        <v>30652.360393</v>
      </c>
      <c r="Q85" s="6" t="n">
        <v>30701.654067</v>
      </c>
      <c r="R85" s="6" t="n">
        <f aca="false">ROUND(AVERAGE(M85:Q85),4)</f>
        <v>30698.569</v>
      </c>
      <c r="S85" s="6" t="n">
        <f aca="false">ROUND(STDEV(M85:Q85),4)</f>
        <v>40.6638</v>
      </c>
      <c r="T85" s="6" t="n">
        <f aca="false">(S85/R85)*100</f>
        <v>0.132461548940604</v>
      </c>
    </row>
    <row r="86" customFormat="false" ht="12.8" hidden="false" customHeight="false" outlineLevel="0" collapsed="false">
      <c r="L86" s="3" t="s">
        <v>15</v>
      </c>
      <c r="M86" s="6" t="n">
        <v>37550.530106</v>
      </c>
      <c r="N86" s="6" t="n">
        <v>37678.006208</v>
      </c>
      <c r="O86" s="6" t="n">
        <v>37073.49951</v>
      </c>
      <c r="P86" s="6" t="n">
        <v>37560.223123</v>
      </c>
      <c r="Q86" s="6" t="n">
        <v>37071.20433</v>
      </c>
      <c r="R86" s="6" t="n">
        <f aca="false">ROUND(AVERAGE(M86:Q86),4)</f>
        <v>37386.6927</v>
      </c>
      <c r="S86" s="6" t="n">
        <f aca="false">ROUND(STDEV(M86:Q86),4)</f>
        <v>291.3082</v>
      </c>
      <c r="T86" s="6" t="n">
        <f aca="false">(S86/R86)*100</f>
        <v>0.779176169279076</v>
      </c>
    </row>
    <row r="88" customFormat="false" ht="12.8" hidden="false" customHeight="false" outlineLevel="0" collapsed="false">
      <c r="L88" s="12" t="s">
        <v>26</v>
      </c>
      <c r="M88" s="12"/>
      <c r="N88" s="12"/>
      <c r="O88" s="12"/>
      <c r="P88" s="12"/>
      <c r="Q88" s="12"/>
      <c r="R88" s="12"/>
      <c r="S88" s="12"/>
      <c r="T88" s="12"/>
    </row>
    <row r="89" customFormat="false" ht="12.8" hidden="false" customHeight="false" outlineLevel="0" collapsed="false">
      <c r="L89" s="3" t="s">
        <v>1</v>
      </c>
      <c r="M89" s="3" t="s">
        <v>17</v>
      </c>
      <c r="N89" s="3" t="s">
        <v>18</v>
      </c>
      <c r="O89" s="3" t="s">
        <v>19</v>
      </c>
      <c r="P89" s="3" t="s">
        <v>20</v>
      </c>
      <c r="Q89" s="3" t="s">
        <v>21</v>
      </c>
      <c r="R89" s="3" t="s">
        <v>22</v>
      </c>
      <c r="S89" s="3" t="s">
        <v>23</v>
      </c>
      <c r="T89" s="3" t="s">
        <v>24</v>
      </c>
    </row>
    <row r="90" customFormat="false" ht="12.8" hidden="false" customHeight="false" outlineLevel="0" collapsed="false">
      <c r="L90" s="3" t="s">
        <v>8</v>
      </c>
      <c r="M90" s="6" t="n">
        <v>1116.579951</v>
      </c>
      <c r="N90" s="6" t="n">
        <v>1122.751479</v>
      </c>
      <c r="O90" s="6" t="n">
        <v>1044.61841</v>
      </c>
      <c r="P90" s="6" t="n">
        <v>1107.02741</v>
      </c>
      <c r="Q90" s="6" t="n">
        <v>1136.900336</v>
      </c>
      <c r="R90" s="6" t="n">
        <f aca="false">ROUND(AVERAGE(M90:Q90),4)</f>
        <v>1105.5755</v>
      </c>
      <c r="S90" s="6" t="n">
        <f aca="false">ROUND(STDEV(M90:Q90),4)</f>
        <v>35.7604</v>
      </c>
      <c r="T90" s="6" t="n">
        <f aca="false">(S90/R90)*100</f>
        <v>3.23455069328146</v>
      </c>
    </row>
    <row r="91" customFormat="false" ht="12.8" hidden="false" customHeight="false" outlineLevel="0" collapsed="false">
      <c r="L91" s="3" t="s">
        <v>9</v>
      </c>
      <c r="M91" s="6" t="n">
        <v>2252.638813</v>
      </c>
      <c r="N91" s="6" t="n">
        <v>2114.411232</v>
      </c>
      <c r="O91" s="6" t="n">
        <v>2118.045845</v>
      </c>
      <c r="P91" s="6" t="n">
        <v>2177.635702</v>
      </c>
      <c r="Q91" s="6" t="n">
        <v>2249.056404</v>
      </c>
      <c r="R91" s="6" t="n">
        <f aca="false">ROUND(AVERAGE(M91:Q91),4)</f>
        <v>2182.3576</v>
      </c>
      <c r="S91" s="6" t="n">
        <f aca="false">ROUND(STDEV(M91:Q91),4)</f>
        <v>67.3854</v>
      </c>
      <c r="T91" s="6" t="n">
        <f aca="false">(S91/R91)*100</f>
        <v>3.08773410920373</v>
      </c>
    </row>
    <row r="92" customFormat="false" ht="12.8" hidden="false" customHeight="false" outlineLevel="0" collapsed="false">
      <c r="L92" s="3" t="s">
        <v>10</v>
      </c>
      <c r="M92" s="6" t="n">
        <v>4307.978707</v>
      </c>
      <c r="N92" s="6" t="n">
        <v>4181.19073</v>
      </c>
      <c r="O92" s="6" t="n">
        <v>4115.800314</v>
      </c>
      <c r="P92" s="6" t="n">
        <v>4302.962724</v>
      </c>
      <c r="Q92" s="6" t="n">
        <v>4347.98821</v>
      </c>
      <c r="R92" s="6" t="n">
        <f aca="false">ROUND(AVERAGE(M92:Q92),4)</f>
        <v>4251.1841</v>
      </c>
      <c r="S92" s="6" t="n">
        <f aca="false">ROUND(STDEV(M92:Q92),4)</f>
        <v>98.1141</v>
      </c>
      <c r="T92" s="6" t="n">
        <f aca="false">(S92/R92)*100</f>
        <v>2.30792404403281</v>
      </c>
    </row>
    <row r="93" customFormat="false" ht="12.8" hidden="false" customHeight="false" outlineLevel="0" collapsed="false">
      <c r="L93" s="3" t="s">
        <v>11</v>
      </c>
      <c r="M93" s="6" t="n">
        <v>8132.500158</v>
      </c>
      <c r="N93" s="6" t="n">
        <v>7743.946712</v>
      </c>
      <c r="O93" s="6" t="n">
        <v>7743.858439</v>
      </c>
      <c r="P93" s="6" t="n">
        <v>8037.925634</v>
      </c>
      <c r="Q93" s="6" t="n">
        <v>8084.749911</v>
      </c>
      <c r="R93" s="6" t="n">
        <f aca="false">ROUND(AVERAGE(M93:Q93),4)</f>
        <v>7948.5962</v>
      </c>
      <c r="S93" s="6" t="n">
        <f aca="false">ROUND(STDEV(M93:Q93),4)</f>
        <v>189.827</v>
      </c>
      <c r="T93" s="6" t="n">
        <f aca="false">(S93/R93)*100</f>
        <v>2.38818270828753</v>
      </c>
    </row>
    <row r="94" customFormat="false" ht="12.8" hidden="false" customHeight="false" outlineLevel="0" collapsed="false">
      <c r="L94" s="3" t="s">
        <v>12</v>
      </c>
      <c r="M94" s="6" t="n">
        <v>13922.062844</v>
      </c>
      <c r="N94" s="6" t="n">
        <v>13550.43956</v>
      </c>
      <c r="O94" s="6" t="n">
        <v>13613.755644</v>
      </c>
      <c r="P94" s="6" t="n">
        <v>14007.641</v>
      </c>
      <c r="Q94" s="6" t="n">
        <v>14313.462774</v>
      </c>
      <c r="R94" s="6" t="n">
        <f aca="false">ROUND(AVERAGE(M94:Q94),4)</f>
        <v>13881.4724</v>
      </c>
      <c r="S94" s="6" t="n">
        <f aca="false">ROUND(STDEV(M94:Q94),4)</f>
        <v>310.4178</v>
      </c>
      <c r="T94" s="6" t="n">
        <f aca="false">(S94/R94)*100</f>
        <v>2.23620226338526</v>
      </c>
    </row>
    <row r="95" customFormat="false" ht="12.8" hidden="false" customHeight="false" outlineLevel="0" collapsed="false">
      <c r="L95" s="3" t="s">
        <v>13</v>
      </c>
      <c r="M95" s="6" t="n">
        <v>22498.620272</v>
      </c>
      <c r="N95" s="6" t="n">
        <v>22334.879354</v>
      </c>
      <c r="O95" s="6" t="n">
        <v>21653.734695</v>
      </c>
      <c r="P95" s="6" t="n">
        <v>22647.4405</v>
      </c>
      <c r="Q95" s="6" t="n">
        <v>23266.830527</v>
      </c>
      <c r="R95" s="6" t="n">
        <f aca="false">ROUND(AVERAGE(M95:Q95),4)</f>
        <v>22480.3011</v>
      </c>
      <c r="S95" s="6" t="n">
        <f aca="false">ROUND(STDEV(M95:Q95),4)</f>
        <v>581.2184</v>
      </c>
      <c r="T95" s="6" t="n">
        <f aca="false">(S95/R95)*100</f>
        <v>2.58545647326761</v>
      </c>
    </row>
    <row r="96" customFormat="false" ht="12.8" hidden="false" customHeight="false" outlineLevel="0" collapsed="false">
      <c r="L96" s="3" t="s">
        <v>14</v>
      </c>
      <c r="M96" s="6" t="n">
        <v>31247.89565</v>
      </c>
      <c r="N96" s="6" t="n">
        <v>30804.361959</v>
      </c>
      <c r="O96" s="6" t="n">
        <v>31054.044129</v>
      </c>
      <c r="P96" s="6" t="n">
        <v>31310.983032</v>
      </c>
      <c r="Q96" s="6" t="n">
        <v>31541.32355</v>
      </c>
      <c r="R96" s="6" t="n">
        <f aca="false">ROUND(AVERAGE(M96:Q96),4)</f>
        <v>31191.7217</v>
      </c>
      <c r="S96" s="6" t="n">
        <f aca="false">ROUND(STDEV(M96:Q96),4)</f>
        <v>277.7602</v>
      </c>
      <c r="T96" s="6" t="n">
        <f aca="false">(S96/R96)*100</f>
        <v>0.890493325990402</v>
      </c>
    </row>
    <row r="97" customFormat="false" ht="12.8" hidden="false" customHeight="false" outlineLevel="0" collapsed="false">
      <c r="L97" s="3" t="s">
        <v>15</v>
      </c>
      <c r="M97" s="6" t="n">
        <v>40210.170519</v>
      </c>
      <c r="N97" s="6" t="n">
        <v>39414.808341</v>
      </c>
      <c r="O97" s="6" t="n">
        <v>40357.433683</v>
      </c>
      <c r="P97" s="6" t="n">
        <v>40515.285556</v>
      </c>
      <c r="Q97" s="6" t="n">
        <v>40458.246281</v>
      </c>
      <c r="R97" s="6" t="n">
        <f aca="false">ROUND(AVERAGE(M97:Q97),4)</f>
        <v>40191.1889</v>
      </c>
      <c r="S97" s="6" t="n">
        <f aca="false">ROUND(STDEV(M97:Q97),4)</f>
        <v>449.2</v>
      </c>
      <c r="T97" s="6" t="n">
        <f aca="false">(S97/R97)*100</f>
        <v>1.11765790536244</v>
      </c>
    </row>
  </sheetData>
  <mergeCells count="16">
    <mergeCell ref="B2:J3"/>
    <mergeCell ref="L2:T3"/>
    <mergeCell ref="B4:J4"/>
    <mergeCell ref="L4:T4"/>
    <mergeCell ref="B5:J5"/>
    <mergeCell ref="L5:T5"/>
    <mergeCell ref="B17:J17"/>
    <mergeCell ref="L17:T17"/>
    <mergeCell ref="B29:J29"/>
    <mergeCell ref="L29:T29"/>
    <mergeCell ref="B41:J41"/>
    <mergeCell ref="L41:T41"/>
    <mergeCell ref="L53:T53"/>
    <mergeCell ref="L65:T65"/>
    <mergeCell ref="L77:T77"/>
    <mergeCell ref="L88:T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2020-03-22T13:14:27Z</dcterms:created>
  <dc:creator/>
  <dc:description/>
  <dc:language>en-US</dc:language>
  <cp:lastModifiedBy/>
  <dcterms:modified xsi:type="dcterms:W3CDTF">2020-06-04T18:28:43Z</dcterms:modified>
  <cp:revision>45</cp:revision>
  <dc:subject/>
  <dc:title/>
</cp:coreProperties>
</file>