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9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1.xml.rels" ContentType="application/vnd.openxmlformats-package.relationships+xml"/>
  <Override PartName="/xl/worksheets/_rels/sheet1.xml.rels" ContentType="application/vnd.openxmlformats-package.relationships+xml"/>
  <Override PartName="/xl/worksheets/_rels/sheet9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ummary" sheetId="1" state="visible" r:id="rId2"/>
    <sheet name="Naive" sheetId="2" state="visible" r:id="rId3"/>
    <sheet name="CryptMPI" sheetId="3" state="visible" r:id="rId4"/>
    <sheet name="Dynamic Threads+Pipeline Noleland__2 " sheetId="4" state="hidden" r:id="rId5"/>
    <sheet name="Unencrypted Base Noleland" sheetId="5" state="visible" r:id="rId6"/>
    <sheet name="old Naive" sheetId="6" state="hidden" r:id="rId7"/>
    <sheet name="old Dynamic Threads Noleland" sheetId="7" state="hidden" r:id="rId8"/>
    <sheet name="old Dynamic Threads+Pipeline Noleland" sheetId="8" state="hidden" r:id="rId9"/>
    <sheet name="Old Summary" sheetId="9" state="hidden" r:id="rId10"/>
    <sheet name="old 1 Thread + Pipeline" sheetId="10" state="hidden" r:id="rId11"/>
    <sheet name="Summary___old" sheetId="11" state="hidden" r:id="rId1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<sst xmlns="http://schemas.openxmlformats.org/spreadsheetml/2006/main" count="342" uniqueCount="48">
  <si>
    <t xml:space="preserve">MSZ Size</t>
  </si>
  <si>
    <t xml:space="preserve">Unencrypted Base</t>
  </si>
  <si>
    <t xml:space="preserve">Naive</t>
  </si>
  <si>
    <t xml:space="preserve">CryptMPI</t>
  </si>
  <si>
    <t xml:space="preserve">32K</t>
  </si>
  <si>
    <t xml:space="preserve">64K</t>
  </si>
  <si>
    <t xml:space="preserve">128K</t>
  </si>
  <si>
    <t xml:space="preserve">256K</t>
  </si>
  <si>
    <t xml:space="preserve">512K</t>
  </si>
  <si>
    <t xml:space="preserve">1M</t>
  </si>
  <si>
    <t xml:space="preserve">2M</t>
  </si>
  <si>
    <t xml:space="preserve">4M</t>
  </si>
  <si>
    <t xml:space="preserve">1 thread</t>
  </si>
  <si>
    <t xml:space="preserve">2 threads</t>
  </si>
  <si>
    <t xml:space="preserve">12 threads</t>
  </si>
  <si>
    <t xml:space="preserve">24 threads</t>
  </si>
  <si>
    <t xml:space="preserve">32 threads</t>
  </si>
  <si>
    <t xml:space="preserve">Mean </t>
  </si>
  <si>
    <t xml:space="preserve">Stdev</t>
  </si>
  <si>
    <t xml:space="preserve">CoV</t>
  </si>
  <si>
    <t xml:space="preserve">First three message size pipe lined with 16K, last four with 32K</t>
  </si>
  <si>
    <t xml:space="preserve">Pipelined with 32K</t>
  </si>
  <si>
    <t xml:space="preserve">Pipelined with 128K, and starts after 1M</t>
  </si>
  <si>
    <t xml:space="preserve">Pipelined with 512K, and starts after 512K [Multi-threads encrypt 1 pipeline size and send]</t>
  </si>
  <si>
    <t xml:space="preserve">1 Thread</t>
  </si>
  <si>
    <t xml:space="preserve">Noleland 100 Gb/s</t>
  </si>
  <si>
    <t xml:space="preserve">1 Thread Pipeline</t>
  </si>
  <si>
    <t xml:space="preserve">Dynamic Threads</t>
  </si>
  <si>
    <t xml:space="preserve">Dynamic Threads+Pipeline</t>
  </si>
  <si>
    <t xml:space="preserve">Best Encrypted Throughput</t>
  </si>
  <si>
    <t xml:space="preserve">Naive overhead %</t>
  </si>
  <si>
    <t xml:space="preserve">Only Pipeline</t>
  </si>
  <si>
    <t xml:space="preserve">Only pipeline Overhead %</t>
  </si>
  <si>
    <t xml:space="preserve">Dynamic Threads overhead %</t>
  </si>
  <si>
    <t xml:space="preserve">Dynamic Threads + pipeline overhead %</t>
  </si>
  <si>
    <t xml:space="preserve">Lowest overhead</t>
  </si>
  <si>
    <t xml:space="preserve">Naive overhead % Less</t>
  </si>
  <si>
    <t xml:space="preserve">Only pipeline Overhead % Less</t>
  </si>
  <si>
    <t xml:space="preserve">Dynamic Threads overhead % Less</t>
  </si>
  <si>
    <t xml:space="preserve">Dynamic Threads + pipeline overhead % Less</t>
  </si>
  <si>
    <t xml:space="preserve">Naive %</t>
  </si>
  <si>
    <t xml:space="preserve">1 Thread + Pipeline Overhead% </t>
  </si>
  <si>
    <t xml:space="preserve">Dynamic Threads Overhead %</t>
  </si>
  <si>
    <t xml:space="preserve">Dynamic Threads + Pipeline Overhead %</t>
  </si>
  <si>
    <t xml:space="preserve">Segment size in Bytes</t>
  </si>
  <si>
    <t xml:space="preserve">96K</t>
  </si>
  <si>
    <t xml:space="preserve">16K</t>
  </si>
  <si>
    <t xml:space="preserve">Maximum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</si>
</sst>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CE181E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</font>
    <font>
      <sz val="13"/>
      <name val="Arial"/>
      <family val="2"/>
    </font>
    <font>
      <sz val="9"/>
      <name val="Arial"/>
      <family val="2"/>
    </font>
    <font>
      <b val="true"/>
      <sz val="10"/>
      <name val="Times New Roman"/>
      <family val="1"/>
      <charset val="1"/>
    </font>
  </fonts>
  <fills count="9">
    <fill>
      <patternFill patternType="none"/>
    </fill>
    <fill>
      <patternFill patternType="gray125"/>
    </fill>
    <fill>
      <patternFill patternType="solid">
        <fgColor rgb="FFFFCCCC"/>
        <bgColor rgb="FFCCCCFF"/>
      </patternFill>
    </fill>
    <fill>
      <patternFill patternType="solid">
        <fgColor rgb="FF66CC99"/>
        <bgColor rgb="FF83CAFF"/>
      </patternFill>
    </fill>
    <fill>
      <patternFill patternType="solid">
        <fgColor rgb="FF99CCFF"/>
        <bgColor rgb="FF83CAFF"/>
      </patternFill>
    </fill>
    <fill>
      <patternFill patternType="solid">
        <fgColor rgb="FFFF9900"/>
        <bgColor rgb="FFFFD320"/>
      </patternFill>
    </fill>
    <fill>
      <patternFill patternType="solid">
        <fgColor rgb="FFFFFF99"/>
        <bgColor rgb="FFFFFFCC"/>
      </patternFill>
    </fill>
    <fill>
      <patternFill patternType="solid">
        <fgColor rgb="FFFF9999"/>
        <bgColor rgb="FFFF808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83CA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99"/>
      <rgbColor rgb="FFCC99FF"/>
      <rgbColor rgb="FFFFCCCC"/>
      <rgbColor rgb="FF3366FF"/>
      <rgbColor rgb="FF66CC99"/>
      <rgbColor rgb="FFAECF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Summary!$B$49</c:f>
              <c:strCache>
                <c:ptCount val="1"/>
                <c:pt idx="0">
                  <c:v>1 thread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Summary!$A$50:$A$51</c:f>
              <c:strCache>
                <c:ptCount val="2"/>
                <c:pt idx="0">
                  <c:v>1M</c:v>
                </c:pt>
                <c:pt idx="1">
                  <c:v>2M</c:v>
                </c:pt>
              </c:strCache>
            </c:strRef>
          </c:cat>
          <c:val>
            <c:numRef>
              <c:f>Summary!$B$50:$B$51</c:f>
              <c:numCache>
                <c:formatCode>General</c:formatCode>
                <c:ptCount val="2"/>
                <c:pt idx="0">
                  <c:v>2158.55</c:v>
                </c:pt>
                <c:pt idx="1">
                  <c:v>2187.78</c:v>
                </c:pt>
              </c:numCache>
            </c:numRef>
          </c:val>
        </c:ser>
        <c:ser>
          <c:idx val="1"/>
          <c:order val="1"/>
          <c:tx>
            <c:strRef>
              <c:f>Summary!$C$49</c:f>
              <c:strCache>
                <c:ptCount val="1"/>
                <c:pt idx="0">
                  <c:v>2 threads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Summary!$A$50:$A$51</c:f>
              <c:strCache>
                <c:ptCount val="2"/>
                <c:pt idx="0">
                  <c:v>1M</c:v>
                </c:pt>
                <c:pt idx="1">
                  <c:v>2M</c:v>
                </c:pt>
              </c:strCache>
            </c:strRef>
          </c:cat>
          <c:val>
            <c:numRef>
              <c:f>Summary!$C$50:$C$51</c:f>
              <c:numCache>
                <c:formatCode>General</c:formatCode>
                <c:ptCount val="2"/>
                <c:pt idx="0">
                  <c:v>3388.92</c:v>
                </c:pt>
                <c:pt idx="1">
                  <c:v>3425.82</c:v>
                </c:pt>
              </c:numCache>
            </c:numRef>
          </c:val>
        </c:ser>
        <c:ser>
          <c:idx val="2"/>
          <c:order val="2"/>
          <c:tx>
            <c:strRef>
              <c:f>Summary!$D$49</c:f>
              <c:strCache>
                <c:ptCount val="1"/>
                <c:pt idx="0">
                  <c:v>12 threads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Summary!$A$50:$A$51</c:f>
              <c:strCache>
                <c:ptCount val="2"/>
                <c:pt idx="0">
                  <c:v>1M</c:v>
                </c:pt>
                <c:pt idx="1">
                  <c:v>2M</c:v>
                </c:pt>
              </c:strCache>
            </c:strRef>
          </c:cat>
          <c:val>
            <c:numRef>
              <c:f>Summary!$D$50:$D$51</c:f>
              <c:numCache>
                <c:formatCode>General</c:formatCode>
                <c:ptCount val="2"/>
                <c:pt idx="0">
                  <c:v>5682.86</c:v>
                </c:pt>
                <c:pt idx="1">
                  <c:v>6606.57</c:v>
                </c:pt>
              </c:numCache>
            </c:numRef>
          </c:val>
        </c:ser>
        <c:ser>
          <c:idx val="3"/>
          <c:order val="3"/>
          <c:tx>
            <c:strRef>
              <c:f>Summary!$D$49:$D$49</c:f>
              <c:strCache>
                <c:ptCount val="1"/>
                <c:pt idx="0">
                  <c:v>12 threads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Summary!$A$50:$A$51</c:f>
              <c:strCache>
                <c:ptCount val="2"/>
                <c:pt idx="0">
                  <c:v>1M</c:v>
                </c:pt>
                <c:pt idx="1">
                  <c:v>2M</c:v>
                </c:pt>
              </c:strCache>
            </c:strRef>
          </c:cat>
          <c:val>
            <c:numRef>
              <c:f>Summary!$D$50:$D$51</c:f>
              <c:numCache>
                <c:formatCode>General</c:formatCode>
                <c:ptCount val="2"/>
                <c:pt idx="0">
                  <c:v>5682.86</c:v>
                </c:pt>
                <c:pt idx="1">
                  <c:v>6606.57</c:v>
                </c:pt>
              </c:numCache>
            </c:numRef>
          </c:val>
        </c:ser>
        <c:ser>
          <c:idx val="4"/>
          <c:order val="4"/>
          <c:tx>
            <c:strRef>
              <c:f>Summary!$D$49:$D$49</c:f>
              <c:strCache>
                <c:ptCount val="1"/>
                <c:pt idx="0">
                  <c:v>12 threads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Summary!$A$50:$A$51</c:f>
              <c:strCache>
                <c:ptCount val="2"/>
                <c:pt idx="0">
                  <c:v>1M</c:v>
                </c:pt>
                <c:pt idx="1">
                  <c:v>2M</c:v>
                </c:pt>
              </c:strCache>
            </c:strRef>
          </c:cat>
          <c:val>
            <c:numRef>
              <c:f>Summary!$D$50:$D$51</c:f>
              <c:numCache>
                <c:formatCode>General</c:formatCode>
                <c:ptCount val="2"/>
                <c:pt idx="0">
                  <c:v>5682.86</c:v>
                </c:pt>
                <c:pt idx="1">
                  <c:v>6606.57</c:v>
                </c:pt>
              </c:numCache>
            </c:numRef>
          </c:val>
        </c:ser>
        <c:ser>
          <c:idx val="5"/>
          <c:order val="5"/>
          <c:tx>
            <c:strRef>
              <c:f>Summary!$E$49:$E$49</c:f>
              <c:strCache>
                <c:ptCount val="1"/>
                <c:pt idx="0">
                  <c:v>24 threads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Summary!$A$50:$A$51</c:f>
              <c:strCache>
                <c:ptCount val="2"/>
                <c:pt idx="0">
                  <c:v>1M</c:v>
                </c:pt>
                <c:pt idx="1">
                  <c:v>2M</c:v>
                </c:pt>
              </c:strCache>
            </c:strRef>
          </c:cat>
          <c:val>
            <c:numRef>
              <c:f>Summary!$E$50:$E$51</c:f>
              <c:numCache>
                <c:formatCode>General</c:formatCode>
                <c:ptCount val="2"/>
                <c:pt idx="0">
                  <c:v>4812.15</c:v>
                </c:pt>
                <c:pt idx="1">
                  <c:v>6058.64</c:v>
                </c:pt>
              </c:numCache>
            </c:numRef>
          </c:val>
        </c:ser>
        <c:ser>
          <c:idx val="6"/>
          <c:order val="6"/>
          <c:tx>
            <c:strRef>
              <c:f>Summary!$E$49:$E$49</c:f>
              <c:strCache>
                <c:ptCount val="1"/>
                <c:pt idx="0">
                  <c:v>24 threads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Summary!$A$50:$A$51</c:f>
              <c:strCache>
                <c:ptCount val="2"/>
                <c:pt idx="0">
                  <c:v>1M</c:v>
                </c:pt>
                <c:pt idx="1">
                  <c:v>2M</c:v>
                </c:pt>
              </c:strCache>
            </c:strRef>
          </c:cat>
          <c:val>
            <c:numRef>
              <c:f>Summary!$E$50:$E$51</c:f>
              <c:numCache>
                <c:formatCode>General</c:formatCode>
                <c:ptCount val="2"/>
                <c:pt idx="0">
                  <c:v>4812.15</c:v>
                </c:pt>
                <c:pt idx="1">
                  <c:v>6058.64</c:v>
                </c:pt>
              </c:numCache>
            </c:numRef>
          </c:val>
        </c:ser>
        <c:ser>
          <c:idx val="7"/>
          <c:order val="7"/>
          <c:tx>
            <c:strRef>
              <c:f>Summary!$F$49:$F$49</c:f>
              <c:strCache>
                <c:ptCount val="1"/>
                <c:pt idx="0">
                  <c:v>32 threads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Summary!$A$50:$A$51</c:f>
              <c:strCache>
                <c:ptCount val="2"/>
                <c:pt idx="0">
                  <c:v>1M</c:v>
                </c:pt>
                <c:pt idx="1">
                  <c:v>2M</c:v>
                </c:pt>
              </c:strCache>
            </c:strRef>
          </c:cat>
          <c:val>
            <c:numRef>
              <c:f>Summary!$F$50:$F$51</c:f>
              <c:numCache>
                <c:formatCode>General</c:formatCode>
                <c:ptCount val="2"/>
                <c:pt idx="0">
                  <c:v>3598.85</c:v>
                </c:pt>
                <c:pt idx="1">
                  <c:v>5277.65</c:v>
                </c:pt>
              </c:numCache>
            </c:numRef>
          </c:val>
        </c:ser>
        <c:ser>
          <c:idx val="8"/>
          <c:order val="8"/>
          <c:tx>
            <c:strRef>
              <c:f>Summary!$G$49:$G$49</c:f>
              <c:strCache>
                <c:ptCount val="1"/>
                <c:pt idx="0">
                  <c:v>CryptMPI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Summary!$A$50:$A$51</c:f>
              <c:strCache>
                <c:ptCount val="2"/>
                <c:pt idx="0">
                  <c:v>1M</c:v>
                </c:pt>
                <c:pt idx="1">
                  <c:v>2M</c:v>
                </c:pt>
              </c:strCache>
            </c:strRef>
          </c:cat>
          <c:val>
            <c:numRef>
              <c:f>Summary!$G$50:$G$51</c:f>
              <c:numCache>
                <c:formatCode>General</c:formatCode>
                <c:ptCount val="2"/>
                <c:pt idx="0">
                  <c:v>7481.4</c:v>
                </c:pt>
                <c:pt idx="1">
                  <c:v>8987.46</c:v>
                </c:pt>
              </c:numCache>
            </c:numRef>
          </c:val>
        </c:ser>
        <c:gapWidth val="100"/>
        <c:overlap val="0"/>
        <c:axId val="93069604"/>
        <c:axId val="36851167"/>
      </c:barChart>
      <c:catAx>
        <c:axId val="930696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851167"/>
        <c:crosses val="autoZero"/>
        <c:auto val="1"/>
        <c:lblAlgn val="ctr"/>
        <c:lblOffset val="100"/>
      </c:catAx>
      <c:valAx>
        <c:axId val="368511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06960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PingPong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'Old Summary'!$B$4:$B$4</c:f>
              <c:strCache>
                <c:ptCount val="1"/>
                <c:pt idx="0">
                  <c:v>Unencrypted Base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'Old Summary'!$A$5:$A$11</c:f>
              <c:strCache>
                <c:ptCount val="7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  <c:pt idx="5">
                  <c:v>1M</c:v>
                </c:pt>
                <c:pt idx="6">
                  <c:v>2M</c:v>
                </c:pt>
              </c:strCache>
            </c:strRef>
          </c:cat>
          <c:val>
            <c:numRef>
              <c:f>'Old Summary'!$B$5:$B$11</c:f>
              <c:numCache>
                <c:formatCode>General</c:formatCode>
                <c:ptCount val="7"/>
                <c:pt idx="0">
                  <c:v>3407.5</c:v>
                </c:pt>
                <c:pt idx="1">
                  <c:v>5275.41</c:v>
                </c:pt>
                <c:pt idx="2">
                  <c:v>7277.19</c:v>
                </c:pt>
                <c:pt idx="3">
                  <c:v>8974.29</c:v>
                </c:pt>
                <c:pt idx="4">
                  <c:v>10041.48</c:v>
                </c:pt>
                <c:pt idx="5">
                  <c:v>10695.41</c:v>
                </c:pt>
                <c:pt idx="6">
                  <c:v>11066.68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'Old Summary'!$C$4:$C$4</c:f>
              <c:strCache>
                <c:ptCount val="1"/>
                <c:pt idx="0">
                  <c:v>Naive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'Old Summary'!$A$5:$A$11</c:f>
              <c:strCache>
                <c:ptCount val="7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  <c:pt idx="5">
                  <c:v>1M</c:v>
                </c:pt>
                <c:pt idx="6">
                  <c:v>2M</c:v>
                </c:pt>
              </c:strCache>
            </c:strRef>
          </c:cat>
          <c:val>
            <c:numRef>
              <c:f>'Old Summary'!$C$5:$C$11</c:f>
              <c:numCache>
                <c:formatCode>General</c:formatCode>
                <c:ptCount val="7"/>
                <c:pt idx="0">
                  <c:v>1374.11</c:v>
                </c:pt>
                <c:pt idx="1">
                  <c:v>1699.99</c:v>
                </c:pt>
                <c:pt idx="2">
                  <c:v>1922.39</c:v>
                </c:pt>
                <c:pt idx="3">
                  <c:v>2015.62</c:v>
                </c:pt>
                <c:pt idx="4">
                  <c:v>2099.8</c:v>
                </c:pt>
                <c:pt idx="5">
                  <c:v>2158.55</c:v>
                </c:pt>
                <c:pt idx="6">
                  <c:v>2187.78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'Old Summary'!$D$4:$D$4</c:f>
              <c:strCache>
                <c:ptCount val="1"/>
                <c:pt idx="0">
                  <c:v>1 Thread Pipeline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'Old Summary'!$A$5:$A$11</c:f>
              <c:strCache>
                <c:ptCount val="7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  <c:pt idx="5">
                  <c:v>1M</c:v>
                </c:pt>
                <c:pt idx="6">
                  <c:v>2M</c:v>
                </c:pt>
              </c:strCache>
            </c:strRef>
          </c:cat>
          <c:val>
            <c:numRef>
              <c:f>'Old Summary'!$D$5:$D$11</c:f>
              <c:numCache>
                <c:formatCode>General</c:formatCode>
                <c:ptCount val="7"/>
                <c:pt idx="0">
                  <c:v>1553.45</c:v>
                </c:pt>
                <c:pt idx="1">
                  <c:v>2077.84</c:v>
                </c:pt>
                <c:pt idx="2">
                  <c:v>2596.41</c:v>
                </c:pt>
                <c:pt idx="3">
                  <c:v>3197.57</c:v>
                </c:pt>
                <c:pt idx="4">
                  <c:v>3596.52</c:v>
                </c:pt>
                <c:pt idx="5">
                  <c:v>3881.22</c:v>
                </c:pt>
                <c:pt idx="6">
                  <c:v>4034.15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'Old Summary'!$E$4:$E$4</c:f>
              <c:strCache>
                <c:ptCount val="1"/>
                <c:pt idx="0">
                  <c:v>Dynamic Threads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'Old Summary'!$A$5:$A$11</c:f>
              <c:strCache>
                <c:ptCount val="7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  <c:pt idx="5">
                  <c:v>1M</c:v>
                </c:pt>
                <c:pt idx="6">
                  <c:v>2M</c:v>
                </c:pt>
              </c:strCache>
            </c:strRef>
          </c:cat>
          <c:val>
            <c:numRef>
              <c:f>'Old Summary'!$E$5:$E$11</c:f>
              <c:numCache>
                <c:formatCode>General</c:formatCode>
                <c:ptCount val="7"/>
                <c:pt idx="0">
                  <c:v>1292.4</c:v>
                </c:pt>
                <c:pt idx="1">
                  <c:v>1866.71</c:v>
                </c:pt>
                <c:pt idx="2">
                  <c:v>2798.51</c:v>
                </c:pt>
                <c:pt idx="3">
                  <c:v>3718.94</c:v>
                </c:pt>
                <c:pt idx="4">
                  <c:v>4659.72</c:v>
                </c:pt>
                <c:pt idx="5">
                  <c:v>5711.69</c:v>
                </c:pt>
                <c:pt idx="6">
                  <c:v>6647.85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'Old Summary'!$F$4:$F$4</c:f>
              <c:strCache>
                <c:ptCount val="1"/>
                <c:pt idx="0">
                  <c:v>Dynamic Threads+Pipeline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'Old Summary'!$A$5:$A$11</c:f>
              <c:strCache>
                <c:ptCount val="7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  <c:pt idx="5">
                  <c:v>1M</c:v>
                </c:pt>
                <c:pt idx="6">
                  <c:v>2M</c:v>
                </c:pt>
              </c:strCache>
            </c:strRef>
          </c:cat>
          <c:val>
            <c:numRef>
              <c:f>'Old Summary'!$F$5:$F$11</c:f>
              <c:numCache>
                <c:formatCode>General</c:formatCode>
                <c:ptCount val="7"/>
                <c:pt idx="0">
                  <c:v>1559.08</c:v>
                </c:pt>
                <c:pt idx="1">
                  <c:v>2122.96</c:v>
                </c:pt>
                <c:pt idx="2">
                  <c:v>3245.62</c:v>
                </c:pt>
                <c:pt idx="3">
                  <c:v>4774.28</c:v>
                </c:pt>
                <c:pt idx="4">
                  <c:v>6465.57</c:v>
                </c:pt>
                <c:pt idx="5">
                  <c:v>8060.05</c:v>
                </c:pt>
                <c:pt idx="6">
                  <c:v>9157.04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9098500"/>
        <c:axId val="25479391"/>
      </c:lineChart>
      <c:catAx>
        <c:axId val="490985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Message 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479391"/>
        <c:crosses val="autoZero"/>
        <c:auto val="1"/>
        <c:lblAlgn val="ctr"/>
        <c:lblOffset val="100"/>
      </c:catAx>
      <c:valAx>
        <c:axId val="2547939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MB/s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09850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PingPong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Summary___old!$B$4:$B$4</c:f>
              <c:strCache>
                <c:ptCount val="1"/>
                <c:pt idx="0">
                  <c:v>Unencrypted Base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Summary___old!$A$5:$A$12</c:f>
              <c:strCache>
                <c:ptCount val="8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  <c:pt idx="5">
                  <c:v>1M</c:v>
                </c:pt>
                <c:pt idx="6">
                  <c:v>2M</c:v>
                </c:pt>
                <c:pt idx="7">
                  <c:v>4M</c:v>
                </c:pt>
              </c:strCache>
            </c:strRef>
          </c:cat>
          <c:val>
            <c:numRef>
              <c:f>Summary___old!$B$5:$B$12</c:f>
              <c:numCache>
                <c:formatCode>General</c:formatCode>
                <c:ptCount val="8"/>
                <c:pt idx="0">
                  <c:v>3192.19</c:v>
                </c:pt>
                <c:pt idx="1">
                  <c:v>5023.81</c:v>
                </c:pt>
                <c:pt idx="2">
                  <c:v>7040.68</c:v>
                </c:pt>
                <c:pt idx="3">
                  <c:v>8789.42</c:v>
                </c:pt>
                <c:pt idx="4">
                  <c:v>9903.66</c:v>
                </c:pt>
                <c:pt idx="5">
                  <c:v>10614.41</c:v>
                </c:pt>
                <c:pt idx="6">
                  <c:v>11016.7</c:v>
                </c:pt>
                <c:pt idx="7">
                  <c:v>11235.13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Summary___old!$C$4:$C$4</c:f>
              <c:strCache>
                <c:ptCount val="1"/>
                <c:pt idx="0">
                  <c:v>Naive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Summary___old!$A$5:$A$12</c:f>
              <c:strCache>
                <c:ptCount val="8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  <c:pt idx="5">
                  <c:v>1M</c:v>
                </c:pt>
                <c:pt idx="6">
                  <c:v>2M</c:v>
                </c:pt>
                <c:pt idx="7">
                  <c:v>4M</c:v>
                </c:pt>
              </c:strCache>
            </c:strRef>
          </c:cat>
          <c:val>
            <c:numRef>
              <c:f>Summary___old!$C$5:$C$12</c:f>
              <c:numCache>
                <c:formatCode>General</c:formatCode>
                <c:ptCount val="8"/>
                <c:pt idx="0">
                  <c:v>1192.86</c:v>
                </c:pt>
                <c:pt idx="1">
                  <c:v>1575.95</c:v>
                </c:pt>
                <c:pt idx="2">
                  <c:v>1800.96</c:v>
                </c:pt>
                <c:pt idx="3">
                  <c:v>1852.54</c:v>
                </c:pt>
                <c:pt idx="4">
                  <c:v>1976.94</c:v>
                </c:pt>
                <c:pt idx="5">
                  <c:v>2052.01</c:v>
                </c:pt>
                <c:pt idx="6">
                  <c:v>2096.29</c:v>
                </c:pt>
                <c:pt idx="7">
                  <c:v>2118.76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Summary___old!$D$4:$D$4</c:f>
              <c:strCache>
                <c:ptCount val="1"/>
                <c:pt idx="0">
                  <c:v>1 Thread Pipeline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Summary___old!$A$5:$A$12</c:f>
              <c:strCache>
                <c:ptCount val="8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  <c:pt idx="5">
                  <c:v>1M</c:v>
                </c:pt>
                <c:pt idx="6">
                  <c:v>2M</c:v>
                </c:pt>
                <c:pt idx="7">
                  <c:v>4M</c:v>
                </c:pt>
              </c:strCache>
            </c:strRef>
          </c:cat>
          <c:val>
            <c:numRef>
              <c:f>Summary___old!$D$5:$D$12</c:f>
              <c:numCache>
                <c:formatCode>General</c:formatCode>
                <c:ptCount val="8"/>
                <c:pt idx="0">
                  <c:v>1220.33</c:v>
                </c:pt>
                <c:pt idx="1">
                  <c:v>1570.79</c:v>
                </c:pt>
                <c:pt idx="2">
                  <c:v>1800.07</c:v>
                </c:pt>
                <c:pt idx="3">
                  <c:v>1828.15</c:v>
                </c:pt>
                <c:pt idx="4">
                  <c:v>1962.64</c:v>
                </c:pt>
                <c:pt idx="5">
                  <c:v>2038.38</c:v>
                </c:pt>
                <c:pt idx="6">
                  <c:v>3820.49</c:v>
                </c:pt>
                <c:pt idx="7">
                  <c:v>4047.17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Summary___old!$E$4:$E$4</c:f>
              <c:strCache>
                <c:ptCount val="1"/>
                <c:pt idx="0">
                  <c:v>Dynamic Threads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Summary___old!$A$5:$A$12</c:f>
              <c:strCache>
                <c:ptCount val="8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  <c:pt idx="5">
                  <c:v>1M</c:v>
                </c:pt>
                <c:pt idx="6">
                  <c:v>2M</c:v>
                </c:pt>
                <c:pt idx="7">
                  <c:v>4M</c:v>
                </c:pt>
              </c:strCache>
            </c:strRef>
          </c:cat>
          <c:val>
            <c:numRef>
              <c:f>Summary___old!$E$5:$E$12</c:f>
              <c:numCache>
                <c:formatCode>General</c:formatCode>
                <c:ptCount val="8"/>
                <c:pt idx="0">
                  <c:v>1322.71</c:v>
                </c:pt>
                <c:pt idx="1">
                  <c:v>1862.18</c:v>
                </c:pt>
                <c:pt idx="2">
                  <c:v>2877.49</c:v>
                </c:pt>
                <c:pt idx="3">
                  <c:v>3784.45</c:v>
                </c:pt>
                <c:pt idx="4">
                  <c:v>4669.69</c:v>
                </c:pt>
                <c:pt idx="5">
                  <c:v>5657.32</c:v>
                </c:pt>
                <c:pt idx="6">
                  <c:v>6225.15</c:v>
                </c:pt>
                <c:pt idx="7">
                  <c:v>6490.01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Summary___old!$F$4:$F$4</c:f>
              <c:strCache>
                <c:ptCount val="1"/>
                <c:pt idx="0">
                  <c:v>Dynamic Threads+Pipeline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Summary___old!$A$5:$A$12</c:f>
              <c:strCache>
                <c:ptCount val="8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  <c:pt idx="5">
                  <c:v>1M</c:v>
                </c:pt>
                <c:pt idx="6">
                  <c:v>2M</c:v>
                </c:pt>
                <c:pt idx="7">
                  <c:v>4M</c:v>
                </c:pt>
              </c:strCache>
            </c:strRef>
          </c:cat>
          <c:val>
            <c:numRef>
              <c:f>Summary___old!$F$5:$F$12</c:f>
              <c:numCache>
                <c:formatCode>General</c:formatCode>
                <c:ptCount val="8"/>
                <c:pt idx="0">
                  <c:v>1327.34</c:v>
                </c:pt>
                <c:pt idx="1">
                  <c:v>1772.52</c:v>
                </c:pt>
                <c:pt idx="2">
                  <c:v>2957.2</c:v>
                </c:pt>
                <c:pt idx="3">
                  <c:v>4034.69</c:v>
                </c:pt>
                <c:pt idx="4">
                  <c:v>5620.32</c:v>
                </c:pt>
                <c:pt idx="5">
                  <c:v>6231.1</c:v>
                </c:pt>
                <c:pt idx="6">
                  <c:v>7906.75</c:v>
                </c:pt>
                <c:pt idx="7">
                  <c:v>9039.67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3742077"/>
        <c:axId val="20543212"/>
      </c:lineChart>
      <c:catAx>
        <c:axId val="637420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Message 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543212"/>
        <c:crosses val="autoZero"/>
        <c:auto val="1"/>
        <c:lblAlgn val="ctr"/>
        <c:lblOffset val="100"/>
      </c:catAx>
      <c:valAx>
        <c:axId val="205432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MB/s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74207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301320</xdr:colOff>
      <xdr:row>48</xdr:row>
      <xdr:rowOff>36360</xdr:rowOff>
    </xdr:from>
    <xdr:to>
      <xdr:col>14</xdr:col>
      <xdr:colOff>371160</xdr:colOff>
      <xdr:row>68</xdr:row>
      <xdr:rowOff>24480</xdr:rowOff>
    </xdr:to>
    <xdr:graphicFrame>
      <xdr:nvGraphicFramePr>
        <xdr:cNvPr id="0" name=""/>
        <xdr:cNvGraphicFramePr/>
      </xdr:nvGraphicFramePr>
      <xdr:xfrm>
        <a:off x="6157800" y="803520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387720</xdr:colOff>
      <xdr:row>15</xdr:row>
      <xdr:rowOff>95040</xdr:rowOff>
    </xdr:from>
    <xdr:to>
      <xdr:col>8</xdr:col>
      <xdr:colOff>28440</xdr:colOff>
      <xdr:row>32</xdr:row>
      <xdr:rowOff>134640</xdr:rowOff>
    </xdr:to>
    <xdr:graphicFrame>
      <xdr:nvGraphicFramePr>
        <xdr:cNvPr id="1" name=""/>
        <xdr:cNvGraphicFramePr/>
      </xdr:nvGraphicFramePr>
      <xdr:xfrm>
        <a:off x="1200240" y="3529080"/>
        <a:ext cx="5762160" cy="3227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387720</xdr:colOff>
      <xdr:row>15</xdr:row>
      <xdr:rowOff>95040</xdr:rowOff>
    </xdr:from>
    <xdr:to>
      <xdr:col>8</xdr:col>
      <xdr:colOff>28440</xdr:colOff>
      <xdr:row>32</xdr:row>
      <xdr:rowOff>134640</xdr:rowOff>
    </xdr:to>
    <xdr:graphicFrame>
      <xdr:nvGraphicFramePr>
        <xdr:cNvPr id="2" name=""/>
        <xdr:cNvGraphicFramePr/>
      </xdr:nvGraphicFramePr>
      <xdr:xfrm>
        <a:off x="1200240" y="3529080"/>
        <a:ext cx="5762160" cy="3227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13.89"/>
    <col collapsed="false" customWidth="false" hidden="false" outlineLevel="0" max="1025" min="5" style="0" width="11.52"/>
  </cols>
  <sheetData>
    <row r="1" customFormat="false" ht="15" hidden="false" customHeight="false" outlineLevel="0" collapsed="false">
      <c r="D1" s="1"/>
      <c r="E1" s="1"/>
      <c r="F1" s="1"/>
      <c r="G1" s="1"/>
      <c r="H1" s="1"/>
      <c r="I1" s="1"/>
      <c r="J1" s="1"/>
      <c r="K1" s="1"/>
      <c r="L1" s="1"/>
    </row>
    <row r="2" customFormat="false" ht="15" hidden="false" customHeight="false" outlineLevel="0" collapsed="false">
      <c r="D2" s="1"/>
      <c r="E2" s="1"/>
      <c r="F2" s="1"/>
      <c r="G2" s="1"/>
      <c r="H2" s="1"/>
      <c r="I2" s="1"/>
      <c r="J2" s="1"/>
      <c r="K2" s="1"/>
      <c r="L2" s="1"/>
    </row>
    <row r="4" customFormat="false" ht="23.85" hidden="false" customHeight="false" outlineLevel="0" collapsed="false">
      <c r="A4" s="2" t="s">
        <v>0</v>
      </c>
      <c r="B4" s="2" t="s">
        <v>1</v>
      </c>
      <c r="C4" s="2" t="s">
        <v>2</v>
      </c>
      <c r="D4" s="2" t="s">
        <v>3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4"/>
    </row>
    <row r="5" customFormat="false" ht="12.8" hidden="false" customHeight="false" outlineLevel="0" collapsed="false">
      <c r="A5" s="5" t="s">
        <v>4</v>
      </c>
      <c r="B5" s="6" t="n">
        <v>3192.19</v>
      </c>
      <c r="C5" s="6" t="n">
        <v>1326.56</v>
      </c>
      <c r="D5" s="6" t="n">
        <v>1409.41</v>
      </c>
      <c r="F5" s="7"/>
      <c r="G5" s="8"/>
      <c r="H5" s="8"/>
      <c r="I5" s="9"/>
      <c r="J5" s="8"/>
      <c r="K5" s="10"/>
      <c r="L5" s="8"/>
      <c r="M5" s="10"/>
      <c r="N5" s="8"/>
      <c r="O5" s="10"/>
      <c r="P5" s="8"/>
      <c r="Q5" s="4"/>
    </row>
    <row r="6" customFormat="false" ht="12.8" hidden="false" customHeight="false" outlineLevel="0" collapsed="false">
      <c r="A6" s="5" t="s">
        <v>5</v>
      </c>
      <c r="B6" s="6" t="n">
        <v>5023.81</v>
      </c>
      <c r="C6" s="6" t="n">
        <v>1662.96</v>
      </c>
      <c r="D6" s="6" t="n">
        <v>1748.18</v>
      </c>
      <c r="F6" s="7"/>
      <c r="G6" s="8"/>
      <c r="H6" s="8"/>
      <c r="I6" s="9"/>
      <c r="J6" s="8"/>
      <c r="K6" s="10"/>
      <c r="L6" s="8"/>
      <c r="M6" s="10"/>
      <c r="N6" s="8"/>
      <c r="O6" s="10"/>
      <c r="P6" s="8"/>
      <c r="Q6" s="4"/>
    </row>
    <row r="7" customFormat="false" ht="12.8" hidden="false" customHeight="false" outlineLevel="0" collapsed="false">
      <c r="A7" s="5" t="s">
        <v>6</v>
      </c>
      <c r="B7" s="6" t="n">
        <v>7040.68</v>
      </c>
      <c r="C7" s="6" t="n">
        <v>1897.64</v>
      </c>
      <c r="D7" s="6" t="n">
        <v>2933.71</v>
      </c>
      <c r="F7" s="7"/>
      <c r="G7" s="8"/>
      <c r="H7" s="8"/>
      <c r="I7" s="9"/>
      <c r="J7" s="8"/>
      <c r="K7" s="10"/>
      <c r="L7" s="8"/>
      <c r="M7" s="10"/>
      <c r="N7" s="8"/>
      <c r="O7" s="10"/>
      <c r="P7" s="8"/>
      <c r="Q7" s="4"/>
    </row>
    <row r="8" customFormat="false" ht="12.8" hidden="false" customHeight="false" outlineLevel="0" collapsed="false">
      <c r="A8" s="5" t="s">
        <v>7</v>
      </c>
      <c r="B8" s="6" t="n">
        <v>8789.42</v>
      </c>
      <c r="C8" s="6" t="n">
        <v>2006.93</v>
      </c>
      <c r="D8" s="6" t="n">
        <v>4022.61</v>
      </c>
      <c r="F8" s="7"/>
      <c r="G8" s="8"/>
      <c r="H8" s="8"/>
      <c r="I8" s="9"/>
      <c r="J8" s="8"/>
      <c r="K8" s="10"/>
      <c r="L8" s="8"/>
      <c r="M8" s="10"/>
      <c r="N8" s="8"/>
      <c r="O8" s="10"/>
      <c r="P8" s="8"/>
      <c r="Q8" s="4"/>
    </row>
    <row r="9" customFormat="false" ht="12.8" hidden="false" customHeight="false" outlineLevel="0" collapsed="false">
      <c r="A9" s="5" t="s">
        <v>8</v>
      </c>
      <c r="B9" s="6" t="n">
        <v>9903.66</v>
      </c>
      <c r="C9" s="6" t="n">
        <v>2092.99</v>
      </c>
      <c r="D9" s="6" t="n">
        <v>5621.91</v>
      </c>
      <c r="F9" s="7"/>
      <c r="G9" s="8"/>
      <c r="H9" s="8"/>
      <c r="I9" s="9"/>
      <c r="J9" s="8"/>
      <c r="K9" s="10"/>
      <c r="L9" s="8"/>
      <c r="M9" s="10"/>
      <c r="N9" s="8"/>
      <c r="O9" s="10"/>
      <c r="P9" s="8"/>
      <c r="Q9" s="4"/>
    </row>
    <row r="10" customFormat="false" ht="12.8" hidden="false" customHeight="false" outlineLevel="0" collapsed="false">
      <c r="A10" s="5" t="s">
        <v>9</v>
      </c>
      <c r="B10" s="6" t="n">
        <v>10614.41</v>
      </c>
      <c r="C10" s="6" t="n">
        <v>2152.9</v>
      </c>
      <c r="D10" s="6" t="n">
        <v>7481.4</v>
      </c>
      <c r="F10" s="7"/>
      <c r="G10" s="8"/>
      <c r="H10" s="8"/>
      <c r="I10" s="9"/>
      <c r="J10" s="8"/>
      <c r="K10" s="10"/>
      <c r="L10" s="8"/>
      <c r="M10" s="10"/>
      <c r="N10" s="8"/>
      <c r="O10" s="10"/>
      <c r="P10" s="8"/>
      <c r="Q10" s="4"/>
    </row>
    <row r="11" customFormat="false" ht="12.8" hidden="false" customHeight="false" outlineLevel="0" collapsed="false">
      <c r="A11" s="5" t="s">
        <v>10</v>
      </c>
      <c r="B11" s="6" t="n">
        <v>11016.7</v>
      </c>
      <c r="C11" s="6" t="n">
        <v>2184.28</v>
      </c>
      <c r="D11" s="6" t="n">
        <v>8987.46</v>
      </c>
      <c r="F11" s="7"/>
      <c r="G11" s="8"/>
      <c r="H11" s="8"/>
      <c r="I11" s="9"/>
      <c r="J11" s="8"/>
      <c r="K11" s="10"/>
      <c r="L11" s="8"/>
      <c r="M11" s="10"/>
      <c r="N11" s="8"/>
      <c r="O11" s="10"/>
      <c r="P11" s="8"/>
      <c r="Q11" s="4"/>
    </row>
    <row r="12" customFormat="false" ht="12.8" hidden="false" customHeight="false" outlineLevel="0" collapsed="false">
      <c r="A12" s="5" t="s">
        <v>11</v>
      </c>
      <c r="B12" s="6" t="n">
        <v>11235.13</v>
      </c>
      <c r="C12" s="6" t="n">
        <v>2192.64</v>
      </c>
      <c r="D12" s="6" t="n">
        <v>9918.94</v>
      </c>
      <c r="F12" s="11"/>
      <c r="G12" s="8"/>
      <c r="H12" s="8"/>
      <c r="I12" s="9"/>
      <c r="J12" s="8"/>
      <c r="K12" s="10"/>
      <c r="L12" s="8"/>
      <c r="M12" s="10"/>
      <c r="N12" s="8"/>
      <c r="O12" s="10"/>
      <c r="P12" s="8"/>
      <c r="Q12" s="4"/>
    </row>
    <row r="13" customFormat="false" ht="12.8" hidden="false" customHeight="false" outlineLevel="0" collapsed="false">
      <c r="F13" s="8"/>
      <c r="G13" s="8"/>
      <c r="H13" s="8"/>
      <c r="I13" s="3"/>
      <c r="J13" s="8"/>
      <c r="K13" s="3"/>
      <c r="L13" s="8"/>
      <c r="M13" s="3"/>
      <c r="N13" s="8"/>
      <c r="O13" s="3"/>
      <c r="P13" s="8"/>
      <c r="Q13" s="4"/>
    </row>
    <row r="14" customFormat="false" ht="12.8" hidden="false" customHeight="false" outlineLevel="0" collapsed="false">
      <c r="F14" s="8"/>
      <c r="G14" s="8"/>
      <c r="H14" s="8"/>
      <c r="I14" s="8"/>
      <c r="J14" s="8"/>
      <c r="K14" s="8"/>
      <c r="L14" s="8"/>
      <c r="M14" s="10"/>
      <c r="N14" s="8"/>
      <c r="O14" s="8"/>
      <c r="P14" s="8"/>
      <c r="Q14" s="4"/>
    </row>
    <row r="15" customFormat="false" ht="12.8" hidden="false" customHeight="false" outlineLevel="0" collapsed="false">
      <c r="F15" s="8"/>
      <c r="G15" s="8"/>
      <c r="H15" s="8"/>
      <c r="I15" s="8"/>
      <c r="J15" s="8"/>
      <c r="K15" s="8"/>
      <c r="L15" s="8"/>
      <c r="M15" s="10"/>
      <c r="N15" s="8"/>
      <c r="O15" s="8"/>
      <c r="P15" s="8"/>
      <c r="Q15" s="4"/>
    </row>
    <row r="16" customFormat="false" ht="12.8" hidden="false" customHeight="false" outlineLevel="0" collapsed="false">
      <c r="F16" s="8"/>
      <c r="G16" s="8"/>
      <c r="H16" s="8"/>
      <c r="I16" s="8"/>
      <c r="J16" s="8"/>
      <c r="K16" s="8"/>
      <c r="L16" s="8"/>
      <c r="M16" s="10"/>
      <c r="N16" s="8"/>
      <c r="O16" s="8"/>
      <c r="P16" s="8"/>
      <c r="Q16" s="4"/>
    </row>
    <row r="17" customFormat="false" ht="12.8" hidden="false" customHeight="false" outlineLevel="0" collapsed="false">
      <c r="F17" s="8"/>
      <c r="G17" s="8"/>
      <c r="H17" s="8"/>
      <c r="I17" s="8"/>
      <c r="J17" s="8"/>
      <c r="K17" s="8"/>
      <c r="L17" s="8"/>
      <c r="M17" s="10"/>
      <c r="N17" s="8"/>
      <c r="O17" s="8"/>
      <c r="P17" s="8"/>
      <c r="Q17" s="4"/>
    </row>
    <row r="18" customFormat="false" ht="12.8" hidden="false" customHeight="false" outlineLevel="0" collapsed="false">
      <c r="F18" s="8"/>
      <c r="G18" s="8"/>
      <c r="H18" s="8"/>
      <c r="I18" s="8"/>
      <c r="J18" s="8"/>
      <c r="K18" s="8"/>
      <c r="L18" s="8"/>
      <c r="M18" s="10"/>
      <c r="N18" s="8"/>
      <c r="O18" s="8"/>
      <c r="P18" s="8"/>
      <c r="Q18" s="4"/>
    </row>
    <row r="19" customFormat="false" ht="12.8" hidden="false" customHeight="false" outlineLevel="0" collapsed="false">
      <c r="F19" s="8"/>
      <c r="G19" s="8"/>
      <c r="H19" s="8"/>
      <c r="I19" s="8"/>
      <c r="J19" s="8"/>
      <c r="K19" s="8"/>
      <c r="L19" s="8"/>
      <c r="M19" s="10"/>
      <c r="N19" s="8"/>
      <c r="O19" s="8"/>
      <c r="P19" s="8"/>
      <c r="Q19" s="4"/>
    </row>
    <row r="20" customFormat="false" ht="12.8" hidden="false" customHeight="false" outlineLevel="0" collapsed="false">
      <c r="F20" s="8"/>
      <c r="G20" s="8"/>
      <c r="H20" s="8"/>
      <c r="I20" s="8"/>
      <c r="J20" s="8"/>
      <c r="K20" s="8"/>
      <c r="L20" s="8"/>
      <c r="M20" s="10"/>
      <c r="N20" s="8"/>
      <c r="O20" s="8"/>
      <c r="P20" s="8"/>
      <c r="Q20" s="4"/>
    </row>
    <row r="21" customFormat="false" ht="12.8" hidden="false" customHeight="false" outlineLevel="0" collapsed="false"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customFormat="false" ht="12.8" hidden="false" customHeight="false" outlineLevel="0" collapsed="false"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customFormat="false" ht="12.8" hidden="false" customHeight="false" outlineLevel="0" collapsed="false"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customFormat="false" ht="12.8" hidden="false" customHeight="false" outlineLevel="0" collapsed="false">
      <c r="F24" s="4"/>
      <c r="G24" s="4"/>
      <c r="H24" s="4"/>
      <c r="I24" s="3"/>
      <c r="J24" s="3"/>
      <c r="K24" s="3"/>
      <c r="L24" s="3"/>
      <c r="M24" s="4"/>
      <c r="N24" s="4"/>
      <c r="O24" s="4"/>
      <c r="P24" s="4"/>
      <c r="Q24" s="4"/>
    </row>
    <row r="25" customFormat="false" ht="12.8" hidden="false" customHeight="false" outlineLevel="0" collapsed="false">
      <c r="F25" s="4"/>
      <c r="G25" s="4"/>
      <c r="H25" s="7"/>
      <c r="I25" s="10"/>
      <c r="J25" s="10"/>
      <c r="K25" s="10"/>
      <c r="L25" s="10"/>
      <c r="M25" s="4"/>
      <c r="N25" s="4"/>
      <c r="O25" s="4"/>
      <c r="P25" s="4"/>
      <c r="Q25" s="4"/>
    </row>
    <row r="26" customFormat="false" ht="12.8" hidden="false" customHeight="false" outlineLevel="0" collapsed="false">
      <c r="F26" s="4"/>
      <c r="G26" s="4"/>
      <c r="H26" s="7"/>
      <c r="I26" s="10"/>
      <c r="J26" s="10"/>
      <c r="K26" s="10"/>
      <c r="L26" s="10"/>
      <c r="M26" s="4"/>
      <c r="N26" s="4"/>
      <c r="O26" s="4"/>
      <c r="P26" s="4"/>
      <c r="Q26" s="4"/>
    </row>
    <row r="27" customFormat="false" ht="12.8" hidden="false" customHeight="false" outlineLevel="0" collapsed="false">
      <c r="F27" s="4"/>
      <c r="G27" s="4"/>
      <c r="H27" s="7"/>
      <c r="I27" s="10"/>
      <c r="J27" s="10"/>
      <c r="K27" s="10"/>
      <c r="L27" s="10"/>
      <c r="M27" s="4"/>
      <c r="N27" s="4"/>
      <c r="O27" s="4"/>
      <c r="P27" s="4"/>
      <c r="Q27" s="4"/>
    </row>
    <row r="28" customFormat="false" ht="12.8" hidden="false" customHeight="false" outlineLevel="0" collapsed="false">
      <c r="F28" s="4"/>
      <c r="G28" s="4"/>
      <c r="H28" s="7"/>
      <c r="I28" s="10"/>
      <c r="J28" s="10"/>
      <c r="K28" s="10"/>
      <c r="L28" s="10"/>
      <c r="M28" s="4"/>
      <c r="N28" s="4"/>
      <c r="O28" s="4"/>
      <c r="P28" s="4"/>
      <c r="Q28" s="4"/>
    </row>
    <row r="29" customFormat="false" ht="12.8" hidden="false" customHeight="false" outlineLevel="0" collapsed="false">
      <c r="F29" s="4"/>
      <c r="G29" s="4"/>
      <c r="H29" s="7"/>
      <c r="I29" s="10"/>
      <c r="J29" s="10"/>
      <c r="K29" s="10"/>
      <c r="L29" s="10"/>
      <c r="M29" s="4"/>
      <c r="N29" s="4"/>
      <c r="O29" s="4"/>
      <c r="P29" s="4"/>
      <c r="Q29" s="4"/>
    </row>
    <row r="30" customFormat="false" ht="12.8" hidden="false" customHeight="false" outlineLevel="0" collapsed="false">
      <c r="F30" s="4"/>
      <c r="G30" s="4"/>
      <c r="H30" s="7"/>
      <c r="I30" s="10"/>
      <c r="J30" s="10"/>
      <c r="K30" s="10"/>
      <c r="L30" s="10"/>
      <c r="M30" s="4"/>
      <c r="N30" s="4"/>
      <c r="O30" s="12"/>
      <c r="P30" s="4"/>
      <c r="Q30" s="4"/>
    </row>
    <row r="31" customFormat="false" ht="12.8" hidden="false" customHeight="false" outlineLevel="0" collapsed="false">
      <c r="F31" s="4"/>
      <c r="G31" s="4"/>
      <c r="H31" s="7"/>
      <c r="I31" s="10"/>
      <c r="J31" s="10"/>
      <c r="K31" s="10"/>
      <c r="L31" s="10"/>
      <c r="M31" s="4"/>
      <c r="N31" s="4"/>
      <c r="O31" s="4"/>
      <c r="P31" s="4"/>
      <c r="Q31" s="4"/>
    </row>
    <row r="49" customFormat="false" ht="12.8" hidden="false" customHeight="false" outlineLevel="0" collapsed="false">
      <c r="B49" s="5" t="s">
        <v>12</v>
      </c>
      <c r="C49" s="5" t="s">
        <v>13</v>
      </c>
      <c r="D49" s="5" t="s">
        <v>14</v>
      </c>
      <c r="E49" s="5" t="s">
        <v>15</v>
      </c>
      <c r="F49" s="5" t="s">
        <v>16</v>
      </c>
      <c r="G49" s="13" t="s">
        <v>3</v>
      </c>
    </row>
    <row r="50" customFormat="false" ht="12.8" hidden="false" customHeight="false" outlineLevel="0" collapsed="false">
      <c r="A50" s="5" t="s">
        <v>9</v>
      </c>
      <c r="B50" s="6" t="n">
        <v>2158.55</v>
      </c>
      <c r="C50" s="6" t="n">
        <v>3388.92</v>
      </c>
      <c r="D50" s="6" t="n">
        <v>5682.86</v>
      </c>
      <c r="E50" s="6" t="n">
        <v>4812.15</v>
      </c>
      <c r="F50" s="6" t="n">
        <v>3598.85</v>
      </c>
      <c r="G50" s="6" t="n">
        <v>7481.4</v>
      </c>
    </row>
    <row r="51" customFormat="false" ht="12.8" hidden="false" customHeight="false" outlineLevel="0" collapsed="false">
      <c r="A51" s="5" t="s">
        <v>10</v>
      </c>
      <c r="B51" s="6" t="n">
        <v>2187.78</v>
      </c>
      <c r="C51" s="6" t="n">
        <v>3425.82</v>
      </c>
      <c r="D51" s="6" t="n">
        <v>6606.57</v>
      </c>
      <c r="E51" s="6" t="n">
        <v>6058.64</v>
      </c>
      <c r="F51" s="6" t="n">
        <v>5277.65</v>
      </c>
      <c r="G51" s="6" t="n">
        <v>8987.46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S42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B9" activeCellId="0" sqref="B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4" customFormat="false" ht="12.8" hidden="false" customHeight="false" outlineLevel="0" collapsed="false">
      <c r="B4" s="14" t="s">
        <v>44</v>
      </c>
      <c r="C4" s="14"/>
      <c r="D4" s="14"/>
      <c r="E4" s="14"/>
      <c r="F4" s="14"/>
      <c r="G4" s="14"/>
      <c r="H4" s="14"/>
      <c r="I4" s="14"/>
    </row>
    <row r="5" customFormat="false" ht="12.8" hidden="false" customHeight="false" outlineLevel="0" collapsed="false">
      <c r="A5" s="13"/>
      <c r="B5" s="13" t="s">
        <v>4</v>
      </c>
      <c r="C5" s="13" t="s">
        <v>5</v>
      </c>
      <c r="D5" s="13" t="s">
        <v>45</v>
      </c>
      <c r="E5" s="13" t="s">
        <v>6</v>
      </c>
      <c r="F5" s="13" t="s">
        <v>46</v>
      </c>
      <c r="G5" s="13" t="s">
        <v>47</v>
      </c>
      <c r="H5" s="13"/>
      <c r="I5" s="13"/>
    </row>
    <row r="6" customFormat="false" ht="12.8" hidden="false" customHeight="false" outlineLevel="0" collapsed="false">
      <c r="A6" s="5" t="s">
        <v>4</v>
      </c>
      <c r="B6" s="6" t="n">
        <v>1310.3</v>
      </c>
      <c r="C6" s="6" t="n">
        <v>1331.24</v>
      </c>
      <c r="D6" s="6" t="n">
        <v>1323.21</v>
      </c>
      <c r="E6" s="6" t="n">
        <v>1329.64</v>
      </c>
      <c r="F6" s="33" t="n">
        <v>1553.45</v>
      </c>
      <c r="G6" s="6" t="n">
        <f aca="false">MAX(B6:F6)</f>
        <v>1553.45</v>
      </c>
      <c r="H6" s="6"/>
      <c r="I6" s="6"/>
    </row>
    <row r="7" customFormat="false" ht="12.8" hidden="false" customHeight="false" outlineLevel="0" collapsed="false">
      <c r="A7" s="5" t="s">
        <v>5</v>
      </c>
      <c r="B7" s="6" t="n">
        <v>1998.06</v>
      </c>
      <c r="C7" s="6" t="n">
        <v>1654.64</v>
      </c>
      <c r="D7" s="6" t="n">
        <v>1667.6</v>
      </c>
      <c r="E7" s="6" t="n">
        <v>1667.62</v>
      </c>
      <c r="F7" s="33" t="n">
        <v>2077.84</v>
      </c>
      <c r="G7" s="6" t="n">
        <f aca="false">MAX(B7:F7)</f>
        <v>2077.84</v>
      </c>
      <c r="H7" s="6"/>
      <c r="I7" s="6"/>
    </row>
    <row r="8" customFormat="false" ht="12.8" hidden="false" customHeight="false" outlineLevel="0" collapsed="false">
      <c r="A8" s="5" t="s">
        <v>6</v>
      </c>
      <c r="B8" s="33" t="n">
        <v>2692.95</v>
      </c>
      <c r="C8" s="6" t="n">
        <v>2052.29</v>
      </c>
      <c r="D8" s="6" t="n">
        <v>2152.58</v>
      </c>
      <c r="E8" s="6" t="n">
        <v>1888.88</v>
      </c>
      <c r="F8" s="6" t="n">
        <v>2596.41</v>
      </c>
      <c r="G8" s="6" t="n">
        <f aca="false">MAX(B8:F8)</f>
        <v>2692.95</v>
      </c>
      <c r="H8" s="6"/>
      <c r="I8" s="6"/>
    </row>
    <row r="9" customFormat="false" ht="12.8" hidden="false" customHeight="false" outlineLevel="0" collapsed="false">
      <c r="A9" s="5" t="s">
        <v>7</v>
      </c>
      <c r="B9" s="33" t="n">
        <v>3197.57</v>
      </c>
      <c r="C9" s="6" t="n">
        <v>2810.83</v>
      </c>
      <c r="D9" s="6" t="n">
        <v>2564.06</v>
      </c>
      <c r="E9" s="6" t="n">
        <v>2303.94</v>
      </c>
      <c r="F9" s="6" t="n">
        <v>2909.17</v>
      </c>
      <c r="G9" s="6" t="n">
        <f aca="false">MAX(B9:F9)</f>
        <v>3197.57</v>
      </c>
      <c r="H9" s="6"/>
      <c r="I9" s="6"/>
    </row>
    <row r="10" customFormat="false" ht="12.8" hidden="false" customHeight="false" outlineLevel="0" collapsed="false">
      <c r="A10" s="5" t="s">
        <v>8</v>
      </c>
      <c r="B10" s="33" t="n">
        <v>3596.52</v>
      </c>
      <c r="C10" s="6" t="n">
        <v>3488.28</v>
      </c>
      <c r="D10" s="6" t="n">
        <v>3329.33</v>
      </c>
      <c r="E10" s="6" t="n">
        <v>3136.74</v>
      </c>
      <c r="F10" s="6" t="n">
        <v>3167.15</v>
      </c>
      <c r="G10" s="6" t="n">
        <f aca="false">MAX(B10:F10)</f>
        <v>3596.52</v>
      </c>
      <c r="H10" s="6"/>
      <c r="I10" s="6"/>
    </row>
    <row r="11" customFormat="false" ht="12.8" hidden="false" customHeight="false" outlineLevel="0" collapsed="false">
      <c r="A11" s="5" t="s">
        <v>9</v>
      </c>
      <c r="B11" s="6" t="n">
        <v>3881.22</v>
      </c>
      <c r="C11" s="33" t="n">
        <v>4008.23</v>
      </c>
      <c r="D11" s="6" t="n">
        <v>3994.03</v>
      </c>
      <c r="E11" s="6" t="n">
        <v>3859.53</v>
      </c>
      <c r="F11" s="6" t="n">
        <v>3309.28</v>
      </c>
      <c r="G11" s="6" t="n">
        <f aca="false">MAX(B11:F11)</f>
        <v>4008.23</v>
      </c>
      <c r="H11" s="6"/>
      <c r="I11" s="6"/>
    </row>
    <row r="12" customFormat="false" ht="12.8" hidden="false" customHeight="false" outlineLevel="0" collapsed="false">
      <c r="A12" s="5" t="s">
        <v>10</v>
      </c>
      <c r="B12" s="6" t="n">
        <v>4034.15</v>
      </c>
      <c r="C12" s="6" t="n">
        <v>4355.68</v>
      </c>
      <c r="D12" s="33" t="n">
        <v>4402.33</v>
      </c>
      <c r="E12" s="6" t="n">
        <v>4366.81</v>
      </c>
      <c r="F12" s="6" t="n">
        <v>3379.29</v>
      </c>
      <c r="G12" s="6" t="n">
        <f aca="false">MAX(B12:F12)</f>
        <v>4402.33</v>
      </c>
      <c r="H12" s="6"/>
      <c r="I12" s="6"/>
    </row>
    <row r="13" customFormat="false" ht="12.8" hidden="false" customHeight="false" outlineLevel="0" collapsed="false">
      <c r="N13" s="34" t="s">
        <v>46</v>
      </c>
      <c r="O13" s="35"/>
      <c r="P13" s="35"/>
    </row>
    <row r="14" customFormat="false" ht="12.8" hidden="false" customHeight="false" outlineLevel="0" collapsed="false">
      <c r="K14" s="13"/>
      <c r="L14" s="13" t="n">
        <v>1</v>
      </c>
      <c r="M14" s="13" t="n">
        <v>2</v>
      </c>
      <c r="N14" s="13" t="n">
        <v>3</v>
      </c>
      <c r="O14" s="13" t="n">
        <v>4</v>
      </c>
      <c r="P14" s="13" t="n">
        <v>5</v>
      </c>
      <c r="Q14" s="13" t="s">
        <v>17</v>
      </c>
      <c r="R14" s="13" t="s">
        <v>18</v>
      </c>
      <c r="S14" s="13" t="s">
        <v>19</v>
      </c>
    </row>
    <row r="15" customFormat="false" ht="12.8" hidden="false" customHeight="false" outlineLevel="0" collapsed="false">
      <c r="K15" s="5" t="s">
        <v>4</v>
      </c>
      <c r="L15" s="18" t="n">
        <v>1548.80273</v>
      </c>
      <c r="M15" s="18" t="n">
        <v>1552.539703</v>
      </c>
      <c r="N15" s="18" t="n">
        <v>1556.663492</v>
      </c>
      <c r="O15" s="18" t="n">
        <v>1554.681379</v>
      </c>
      <c r="P15" s="18" t="n">
        <v>1554.555072</v>
      </c>
      <c r="Q15" s="6" t="n">
        <f aca="false">ROUND(AVERAGE(L15:P15),2)</f>
        <v>1553.45</v>
      </c>
      <c r="R15" s="6" t="n">
        <f aca="false">ROUND(STDEV(L15:P15),2)</f>
        <v>2.98</v>
      </c>
      <c r="S15" s="6" t="n">
        <f aca="false">ROUND((R15/Q15*100),2)</f>
        <v>0.19</v>
      </c>
    </row>
    <row r="16" customFormat="false" ht="12.8" hidden="false" customHeight="false" outlineLevel="0" collapsed="false">
      <c r="K16" s="5" t="s">
        <v>5</v>
      </c>
      <c r="L16" s="18" t="n">
        <v>2077.38691</v>
      </c>
      <c r="M16" s="18" t="n">
        <v>2076.035398</v>
      </c>
      <c r="N16" s="18" t="n">
        <v>2079.046829</v>
      </c>
      <c r="O16" s="18" t="n">
        <v>2076.650476</v>
      </c>
      <c r="P16" s="18" t="n">
        <v>2080.072112</v>
      </c>
      <c r="Q16" s="6" t="n">
        <f aca="false">ROUND(AVERAGE(L16:P16),2)</f>
        <v>2077.84</v>
      </c>
      <c r="R16" s="6" t="n">
        <f aca="false">ROUND(STDEV(L16:P16),2)</f>
        <v>1.68</v>
      </c>
      <c r="S16" s="6" t="n">
        <f aca="false">ROUND((R16/Q16*100),2)</f>
        <v>0.08</v>
      </c>
    </row>
    <row r="17" customFormat="false" ht="12.8" hidden="false" customHeight="false" outlineLevel="0" collapsed="false">
      <c r="K17" s="5" t="s">
        <v>6</v>
      </c>
      <c r="L17" s="18" t="n">
        <v>2593.6529</v>
      </c>
      <c r="M17" s="18" t="n">
        <v>2593.468791</v>
      </c>
      <c r="N17" s="18" t="n">
        <v>2602.4693</v>
      </c>
      <c r="O17" s="18" t="n">
        <v>2593.756192</v>
      </c>
      <c r="P17" s="18" t="n">
        <v>2598.691703</v>
      </c>
      <c r="Q17" s="6" t="n">
        <f aca="false">ROUND(AVERAGE(L17:P17),2)</f>
        <v>2596.41</v>
      </c>
      <c r="R17" s="6" t="n">
        <f aca="false">ROUND(STDEV(L17:P17),2)</f>
        <v>4.04</v>
      </c>
      <c r="S17" s="6" t="n">
        <f aca="false">ROUND((R17/Q17*100),2)</f>
        <v>0.16</v>
      </c>
    </row>
    <row r="18" customFormat="false" ht="12.8" hidden="false" customHeight="false" outlineLevel="0" collapsed="false">
      <c r="K18" s="5" t="s">
        <v>7</v>
      </c>
      <c r="L18" s="18" t="n">
        <v>2907.037946</v>
      </c>
      <c r="M18" s="18" t="n">
        <v>2910.01369</v>
      </c>
      <c r="N18" s="18" t="n">
        <v>2920.104654</v>
      </c>
      <c r="O18" s="18" t="n">
        <v>2901.070164</v>
      </c>
      <c r="P18" s="18" t="n">
        <v>2907.646153</v>
      </c>
      <c r="Q18" s="6" t="n">
        <f aca="false">ROUND(AVERAGE(L18:P18),2)</f>
        <v>2909.17</v>
      </c>
      <c r="R18" s="6" t="n">
        <f aca="false">ROUND(STDEV(L18:P18),2)</f>
        <v>6.94</v>
      </c>
      <c r="S18" s="6" t="n">
        <f aca="false">ROUND((R18/Q18*100),2)</f>
        <v>0.24</v>
      </c>
    </row>
    <row r="19" customFormat="false" ht="12.8" hidden="false" customHeight="false" outlineLevel="0" collapsed="false">
      <c r="K19" s="5" t="s">
        <v>8</v>
      </c>
      <c r="L19" s="18" t="n">
        <v>3159.107928</v>
      </c>
      <c r="M19" s="18" t="n">
        <v>3173.874474</v>
      </c>
      <c r="N19" s="18" t="n">
        <v>3179.359343</v>
      </c>
      <c r="O19" s="18" t="n">
        <v>3160.252838</v>
      </c>
      <c r="P19" s="18" t="n">
        <v>3163.142841</v>
      </c>
      <c r="Q19" s="6" t="n">
        <f aca="false">ROUND(AVERAGE(L19:P19),2)</f>
        <v>3167.15</v>
      </c>
      <c r="R19" s="6" t="n">
        <f aca="false">ROUND(STDEV(L19:P19),2)</f>
        <v>8.98</v>
      </c>
      <c r="S19" s="6" t="n">
        <f aca="false">ROUND((R19/Q19*100),2)</f>
        <v>0.28</v>
      </c>
    </row>
    <row r="20" customFormat="false" ht="12.8" hidden="false" customHeight="false" outlineLevel="0" collapsed="false">
      <c r="K20" s="5" t="s">
        <v>9</v>
      </c>
      <c r="L20" s="18" t="n">
        <v>3314.552232</v>
      </c>
      <c r="M20" s="18" t="n">
        <v>3305.01137</v>
      </c>
      <c r="N20" s="18" t="n">
        <v>3316.752093</v>
      </c>
      <c r="O20" s="18" t="n">
        <v>3308.443974</v>
      </c>
      <c r="P20" s="18" t="n">
        <v>3301.621227</v>
      </c>
      <c r="Q20" s="6" t="n">
        <f aca="false">ROUND(AVERAGE(L20:P20),2)</f>
        <v>3309.28</v>
      </c>
      <c r="R20" s="6" t="n">
        <f aca="false">ROUND(STDEV(L20:P20),2)</f>
        <v>6.35</v>
      </c>
      <c r="S20" s="6" t="n">
        <f aca="false">ROUND((R20/Q20*100),2)</f>
        <v>0.19</v>
      </c>
    </row>
    <row r="21" customFormat="false" ht="12.8" hidden="false" customHeight="false" outlineLevel="0" collapsed="false">
      <c r="K21" s="5" t="s">
        <v>10</v>
      </c>
      <c r="L21" s="18" t="n">
        <v>3381.444479</v>
      </c>
      <c r="M21" s="18" t="n">
        <v>3381.486735</v>
      </c>
      <c r="N21" s="18" t="n">
        <v>3392.255962</v>
      </c>
      <c r="O21" s="18" t="n">
        <v>3373.973739</v>
      </c>
      <c r="P21" s="18" t="n">
        <v>3367.289324</v>
      </c>
      <c r="Q21" s="6" t="n">
        <f aca="false">ROUND(AVERAGE(L21:P21),2)</f>
        <v>3379.29</v>
      </c>
      <c r="R21" s="6" t="n">
        <f aca="false">ROUND(STDEV(L21:P21),2)</f>
        <v>9.35</v>
      </c>
      <c r="S21" s="6" t="n">
        <f aca="false">ROUND((R21/Q21*100),2)</f>
        <v>0.28</v>
      </c>
    </row>
    <row r="23" customFormat="false" ht="12.8" hidden="false" customHeight="false" outlineLevel="0" collapsed="false">
      <c r="D23" s="34" t="s">
        <v>4</v>
      </c>
      <c r="E23" s="35"/>
      <c r="F23" s="35"/>
      <c r="N23" s="14" t="s">
        <v>5</v>
      </c>
      <c r="O23" s="14"/>
      <c r="P23" s="14"/>
    </row>
    <row r="24" customFormat="false" ht="12.8" hidden="false" customHeight="false" outlineLevel="0" collapsed="false">
      <c r="A24" s="13"/>
      <c r="B24" s="13" t="n">
        <v>1</v>
      </c>
      <c r="C24" s="13" t="n">
        <v>2</v>
      </c>
      <c r="D24" s="13" t="n">
        <v>3</v>
      </c>
      <c r="E24" s="13" t="n">
        <v>4</v>
      </c>
      <c r="F24" s="13" t="n">
        <v>5</v>
      </c>
      <c r="G24" s="13" t="s">
        <v>17</v>
      </c>
      <c r="H24" s="13" t="s">
        <v>18</v>
      </c>
      <c r="I24" s="13" t="s">
        <v>19</v>
      </c>
      <c r="K24" s="13"/>
      <c r="L24" s="13" t="n">
        <v>1</v>
      </c>
      <c r="M24" s="13" t="n">
        <v>2</v>
      </c>
      <c r="N24" s="13" t="n">
        <v>3</v>
      </c>
      <c r="O24" s="13" t="n">
        <v>4</v>
      </c>
      <c r="P24" s="13" t="n">
        <v>5</v>
      </c>
      <c r="Q24" s="13" t="s">
        <v>17</v>
      </c>
      <c r="R24" s="13" t="s">
        <v>18</v>
      </c>
      <c r="S24" s="13" t="s">
        <v>19</v>
      </c>
    </row>
    <row r="25" customFormat="false" ht="12.8" hidden="false" customHeight="false" outlineLevel="0" collapsed="false">
      <c r="A25" s="5" t="s">
        <v>4</v>
      </c>
      <c r="B25" s="18" t="n">
        <v>1305.806902</v>
      </c>
      <c r="C25" s="18" t="n">
        <v>1311.88561</v>
      </c>
      <c r="D25" s="18" t="n">
        <v>1310.669539</v>
      </c>
      <c r="E25" s="18" t="n">
        <v>1310.759978</v>
      </c>
      <c r="F25" s="18" t="n">
        <v>1312.353224</v>
      </c>
      <c r="G25" s="6" t="n">
        <f aca="false">ROUND(AVERAGE(B25:F25),2)</f>
        <v>1310.3</v>
      </c>
      <c r="H25" s="6" t="n">
        <f aca="false">ROUND(STDEV(B25:F25),2)</f>
        <v>2.61</v>
      </c>
      <c r="I25" s="6" t="n">
        <f aca="false">ROUND((H25/G25*100),2)</f>
        <v>0.2</v>
      </c>
      <c r="K25" s="5" t="s">
        <v>4</v>
      </c>
      <c r="L25" s="18" t="n">
        <v>1330.47084</v>
      </c>
      <c r="M25" s="18" t="n">
        <v>1334.930976</v>
      </c>
      <c r="N25" s="18" t="n">
        <v>1326.233618</v>
      </c>
      <c r="O25" s="18" t="n">
        <v>1334.432193</v>
      </c>
      <c r="P25" s="18" t="n">
        <v>1330.134645</v>
      </c>
      <c r="Q25" s="6" t="n">
        <f aca="false">ROUND(AVERAGE(L25:P25),2)</f>
        <v>1331.24</v>
      </c>
      <c r="R25" s="6" t="n">
        <f aca="false">ROUND(STDEV(L25:P25),2)</f>
        <v>3.56</v>
      </c>
      <c r="S25" s="6" t="n">
        <f aca="false">ROUND((R25/Q25*100),2)</f>
        <v>0.27</v>
      </c>
    </row>
    <row r="26" customFormat="false" ht="12.8" hidden="false" customHeight="false" outlineLevel="0" collapsed="false">
      <c r="A26" s="5" t="s">
        <v>5</v>
      </c>
      <c r="B26" s="18" t="n">
        <v>1999.406609</v>
      </c>
      <c r="C26" s="18" t="n">
        <v>1996.210046</v>
      </c>
      <c r="D26" s="18" t="n">
        <v>1999.733007</v>
      </c>
      <c r="E26" s="18" t="n">
        <v>1996.878354</v>
      </c>
      <c r="F26" s="18" t="n">
        <v>1998.072386</v>
      </c>
      <c r="G26" s="6" t="n">
        <f aca="false">ROUND(AVERAGE(B26:F26),2)</f>
        <v>1998.06</v>
      </c>
      <c r="H26" s="6" t="n">
        <f aca="false">ROUND(STDEV(B26:F26),2)</f>
        <v>1.54</v>
      </c>
      <c r="I26" s="6" t="n">
        <f aca="false">ROUND((H26/G26*100),2)</f>
        <v>0.08</v>
      </c>
      <c r="K26" s="5" t="s">
        <v>5</v>
      </c>
      <c r="L26" s="18" t="n">
        <v>1653.78485</v>
      </c>
      <c r="M26" s="18" t="n">
        <v>1657.555121</v>
      </c>
      <c r="N26" s="18" t="n">
        <v>1651.702919</v>
      </c>
      <c r="O26" s="18" t="n">
        <v>1655.896618</v>
      </c>
      <c r="P26" s="18" t="n">
        <v>1654.264396</v>
      </c>
      <c r="Q26" s="6" t="n">
        <f aca="false">ROUND(AVERAGE(L26:P26),2)</f>
        <v>1654.64</v>
      </c>
      <c r="R26" s="6" t="n">
        <f aca="false">ROUND(STDEV(L26:P26),2)</f>
        <v>2.21</v>
      </c>
      <c r="S26" s="6" t="n">
        <f aca="false">ROUND((R26/Q26*100),2)</f>
        <v>0.13</v>
      </c>
    </row>
    <row r="27" customFormat="false" ht="12.8" hidden="false" customHeight="false" outlineLevel="0" collapsed="false">
      <c r="A27" s="5" t="s">
        <v>6</v>
      </c>
      <c r="B27" s="18" t="n">
        <v>2690.153929</v>
      </c>
      <c r="C27" s="18" t="n">
        <v>2690.668202</v>
      </c>
      <c r="D27" s="18" t="n">
        <v>2690.248486</v>
      </c>
      <c r="E27" s="18" t="n">
        <v>2693.436915</v>
      </c>
      <c r="F27" s="18" t="n">
        <v>2700.259216</v>
      </c>
      <c r="G27" s="6" t="n">
        <f aca="false">ROUND(AVERAGE(B27:F27),2)</f>
        <v>2692.95</v>
      </c>
      <c r="H27" s="6" t="n">
        <f aca="false">ROUND(STDEV(B27:F27),2)</f>
        <v>4.3</v>
      </c>
      <c r="I27" s="6" t="n">
        <f aca="false">ROUND((H27/G27*100),2)</f>
        <v>0.16</v>
      </c>
      <c r="K27" s="5" t="s">
        <v>6</v>
      </c>
      <c r="L27" s="18" t="n">
        <v>2051.76531</v>
      </c>
      <c r="M27" s="18" t="n">
        <v>2054.736888</v>
      </c>
      <c r="N27" s="18" t="n">
        <v>2052.963199</v>
      </c>
      <c r="O27" s="18" t="n">
        <v>2053.380096</v>
      </c>
      <c r="P27" s="18" t="n">
        <v>2048.617386</v>
      </c>
      <c r="Q27" s="6" t="n">
        <f aca="false">ROUND(AVERAGE(L27:P27),2)</f>
        <v>2052.29</v>
      </c>
      <c r="R27" s="6" t="n">
        <f aca="false">ROUND(STDEV(L27:P27),2)</f>
        <v>2.31</v>
      </c>
      <c r="S27" s="6" t="n">
        <f aca="false">ROUND((R27/Q27*100),2)</f>
        <v>0.11</v>
      </c>
    </row>
    <row r="28" customFormat="false" ht="12.8" hidden="false" customHeight="false" outlineLevel="0" collapsed="false">
      <c r="A28" s="5" t="s">
        <v>7</v>
      </c>
      <c r="B28" s="18" t="n">
        <v>3186.790109</v>
      </c>
      <c r="C28" s="18" t="n">
        <v>3198.548998</v>
      </c>
      <c r="D28" s="18" t="n">
        <v>3195.450812</v>
      </c>
      <c r="E28" s="18" t="n">
        <v>3196.237827</v>
      </c>
      <c r="F28" s="18" t="n">
        <v>3210.845226</v>
      </c>
      <c r="G28" s="6" t="n">
        <f aca="false">ROUND(AVERAGE(B28:F28),2)</f>
        <v>3197.57</v>
      </c>
      <c r="H28" s="6" t="n">
        <f aca="false">ROUND(STDEV(B28:F28),2)</f>
        <v>8.66</v>
      </c>
      <c r="I28" s="6" t="n">
        <f aca="false">ROUND((H28/G28*100),2)</f>
        <v>0.27</v>
      </c>
      <c r="K28" s="5" t="s">
        <v>7</v>
      </c>
      <c r="L28" s="18" t="n">
        <v>2811.062317</v>
      </c>
      <c r="M28" s="18" t="n">
        <v>2819.655054</v>
      </c>
      <c r="N28" s="18" t="n">
        <v>2801.243411</v>
      </c>
      <c r="O28" s="18" t="n">
        <v>2812.913624</v>
      </c>
      <c r="P28" s="18" t="n">
        <v>2809.267634</v>
      </c>
      <c r="Q28" s="6" t="n">
        <f aca="false">ROUND(AVERAGE(L28:P28),2)</f>
        <v>2810.83</v>
      </c>
      <c r="R28" s="6" t="n">
        <f aca="false">ROUND(STDEV(L28:P28),2)</f>
        <v>6.64</v>
      </c>
      <c r="S28" s="6" t="n">
        <f aca="false">ROUND((R28/Q28*100),2)</f>
        <v>0.24</v>
      </c>
    </row>
    <row r="29" customFormat="false" ht="12.8" hidden="false" customHeight="false" outlineLevel="0" collapsed="false">
      <c r="A29" s="5" t="s">
        <v>8</v>
      </c>
      <c r="B29" s="18" t="n">
        <v>3586.582979</v>
      </c>
      <c r="C29" s="18" t="n">
        <v>3597.957016</v>
      </c>
      <c r="D29" s="18" t="n">
        <v>3593.182221</v>
      </c>
      <c r="E29" s="18" t="n">
        <v>3596.277874</v>
      </c>
      <c r="F29" s="18" t="n">
        <v>3608.600373</v>
      </c>
      <c r="G29" s="6" t="n">
        <f aca="false">ROUND(AVERAGE(B29:F29),2)</f>
        <v>3596.52</v>
      </c>
      <c r="H29" s="6" t="n">
        <f aca="false">ROUND(STDEV(B29:F29),2)</f>
        <v>8.03</v>
      </c>
      <c r="I29" s="6" t="n">
        <f aca="false">ROUND((H29/G29*100),2)</f>
        <v>0.22</v>
      </c>
      <c r="K29" s="5" t="s">
        <v>8</v>
      </c>
      <c r="L29" s="18" t="n">
        <v>3490.121691</v>
      </c>
      <c r="M29" s="18" t="n">
        <v>3489.062573</v>
      </c>
      <c r="N29" s="18" t="n">
        <v>3473.327088</v>
      </c>
      <c r="O29" s="18" t="n">
        <v>3493.995204</v>
      </c>
      <c r="P29" s="18" t="n">
        <v>3494.899475</v>
      </c>
      <c r="Q29" s="6" t="n">
        <f aca="false">ROUND(AVERAGE(L29:P29),2)</f>
        <v>3488.28</v>
      </c>
      <c r="R29" s="6" t="n">
        <f aca="false">ROUND(STDEV(L29:P29),2)</f>
        <v>8.72</v>
      </c>
      <c r="S29" s="6" t="n">
        <f aca="false">ROUND((R29/Q29*100),2)</f>
        <v>0.25</v>
      </c>
    </row>
    <row r="30" customFormat="false" ht="12.8" hidden="false" customHeight="false" outlineLevel="0" collapsed="false">
      <c r="A30" s="5" t="s">
        <v>9</v>
      </c>
      <c r="B30" s="18" t="n">
        <v>3889.580459</v>
      </c>
      <c r="C30" s="18" t="n">
        <v>3901.55456</v>
      </c>
      <c r="D30" s="18" t="n">
        <v>3805.903032</v>
      </c>
      <c r="E30" s="18" t="n">
        <v>3897.094975</v>
      </c>
      <c r="F30" s="18" t="n">
        <v>3911.955119</v>
      </c>
      <c r="G30" s="6" t="n">
        <f aca="false">ROUND(AVERAGE(B30:F30),2)</f>
        <v>3881.22</v>
      </c>
      <c r="H30" s="6" t="n">
        <f aca="false">ROUND(STDEV(B30:F30),2)</f>
        <v>42.87</v>
      </c>
      <c r="I30" s="6" t="n">
        <f aca="false">ROUND((H30/G30*100),2)</f>
        <v>1.1</v>
      </c>
      <c r="K30" s="5" t="s">
        <v>9</v>
      </c>
      <c r="L30" s="18" t="n">
        <v>4005.408916</v>
      </c>
      <c r="M30" s="18" t="n">
        <v>4012.465868</v>
      </c>
      <c r="N30" s="18" t="n">
        <v>3998.920923</v>
      </c>
      <c r="O30" s="18" t="n">
        <v>4013.932715</v>
      </c>
      <c r="P30" s="18" t="n">
        <v>4010.435748</v>
      </c>
      <c r="Q30" s="6" t="n">
        <f aca="false">ROUND(AVERAGE(L30:P30),2)</f>
        <v>4008.23</v>
      </c>
      <c r="R30" s="6" t="n">
        <f aca="false">ROUND(STDEV(L30:P30),2)</f>
        <v>6.12</v>
      </c>
      <c r="S30" s="6" t="n">
        <f aca="false">ROUND((R30/Q30*100),2)</f>
        <v>0.15</v>
      </c>
    </row>
    <row r="31" customFormat="false" ht="12.8" hidden="false" customHeight="false" outlineLevel="0" collapsed="false">
      <c r="A31" s="5" t="s">
        <v>10</v>
      </c>
      <c r="B31" s="18" t="n">
        <v>4024.316856</v>
      </c>
      <c r="C31" s="18" t="n">
        <v>4036.431107</v>
      </c>
      <c r="D31" s="18" t="n">
        <v>4021.636061</v>
      </c>
      <c r="E31" s="18" t="n">
        <v>4037.150839</v>
      </c>
      <c r="F31" s="18" t="n">
        <v>4051.19454</v>
      </c>
      <c r="G31" s="6" t="n">
        <f aca="false">ROUND(AVERAGE(B31:F31),2)</f>
        <v>4034.15</v>
      </c>
      <c r="H31" s="6" t="n">
        <f aca="false">ROUND(STDEV(B31:F31),2)</f>
        <v>11.81</v>
      </c>
      <c r="I31" s="6" t="n">
        <f aca="false">ROUND((H31/G31*100),2)</f>
        <v>0.29</v>
      </c>
      <c r="K31" s="5" t="s">
        <v>10</v>
      </c>
      <c r="L31" s="18" t="n">
        <v>4353.753699</v>
      </c>
      <c r="M31" s="18" t="n">
        <v>4365.272063</v>
      </c>
      <c r="N31" s="18" t="n">
        <v>4342.086929</v>
      </c>
      <c r="O31" s="18" t="n">
        <v>4354.551495</v>
      </c>
      <c r="P31" s="18" t="n">
        <v>4362.723675</v>
      </c>
      <c r="Q31" s="6" t="n">
        <f aca="false">ROUND(AVERAGE(L31:P31),2)</f>
        <v>4355.68</v>
      </c>
      <c r="R31" s="6" t="n">
        <f aca="false">ROUND(STDEV(L31:P31),2)</f>
        <v>9.1</v>
      </c>
      <c r="S31" s="6" t="n">
        <f aca="false">ROUND((R31/Q31*100),2)</f>
        <v>0.21</v>
      </c>
    </row>
    <row r="34" customFormat="false" ht="12.8" hidden="false" customHeight="false" outlineLevel="0" collapsed="false">
      <c r="D34" s="14" t="s">
        <v>45</v>
      </c>
      <c r="E34" s="14"/>
      <c r="F34" s="14"/>
      <c r="N34" s="14" t="s">
        <v>6</v>
      </c>
      <c r="O34" s="14"/>
      <c r="P34" s="14"/>
    </row>
    <row r="35" customFormat="false" ht="12.8" hidden="false" customHeight="false" outlineLevel="0" collapsed="false">
      <c r="A35" s="13"/>
      <c r="B35" s="13" t="n">
        <v>1</v>
      </c>
      <c r="C35" s="13" t="n">
        <v>2</v>
      </c>
      <c r="D35" s="13" t="n">
        <v>3</v>
      </c>
      <c r="E35" s="13" t="n">
        <v>4</v>
      </c>
      <c r="F35" s="13" t="n">
        <v>5</v>
      </c>
      <c r="G35" s="13" t="s">
        <v>17</v>
      </c>
      <c r="H35" s="13" t="s">
        <v>18</v>
      </c>
      <c r="I35" s="13" t="s">
        <v>19</v>
      </c>
      <c r="K35" s="13"/>
      <c r="L35" s="13" t="n">
        <v>1</v>
      </c>
      <c r="M35" s="13" t="n">
        <v>2</v>
      </c>
      <c r="N35" s="13" t="n">
        <v>3</v>
      </c>
      <c r="O35" s="13" t="n">
        <v>4</v>
      </c>
      <c r="P35" s="13" t="n">
        <v>5</v>
      </c>
      <c r="Q35" s="13" t="s">
        <v>17</v>
      </c>
      <c r="R35" s="13" t="s">
        <v>18</v>
      </c>
      <c r="S35" s="13" t="s">
        <v>19</v>
      </c>
    </row>
    <row r="36" customFormat="false" ht="12.8" hidden="false" customHeight="false" outlineLevel="0" collapsed="false">
      <c r="A36" s="5" t="s">
        <v>4</v>
      </c>
      <c r="B36" s="18" t="n">
        <v>1319.288781</v>
      </c>
      <c r="C36" s="18" t="n">
        <v>1308.619012</v>
      </c>
      <c r="D36" s="18" t="n">
        <v>1331.879571</v>
      </c>
      <c r="E36" s="18" t="n">
        <v>1326.190677</v>
      </c>
      <c r="F36" s="18" t="n">
        <v>1330.066482</v>
      </c>
      <c r="G36" s="6" t="n">
        <f aca="false">ROUND(AVERAGE(B36:F36),2)</f>
        <v>1323.21</v>
      </c>
      <c r="H36" s="6" t="n">
        <f aca="false">ROUND(STDEV(B36:F36),2)</f>
        <v>9.48</v>
      </c>
      <c r="I36" s="6" t="n">
        <f aca="false">ROUND((H36/G36*100),2)</f>
        <v>0.72</v>
      </c>
      <c r="K36" s="5" t="s">
        <v>4</v>
      </c>
      <c r="L36" s="18" t="n">
        <v>1327.595733</v>
      </c>
      <c r="M36" s="18" t="n">
        <v>1330.223065</v>
      </c>
      <c r="N36" s="18" t="n">
        <v>1335.34714</v>
      </c>
      <c r="O36" s="18" t="n">
        <v>1321.671369</v>
      </c>
      <c r="P36" s="18" t="n">
        <v>1333.347575</v>
      </c>
      <c r="Q36" s="6" t="n">
        <f aca="false">ROUND(AVERAGE(L36:P36),2)</f>
        <v>1329.64</v>
      </c>
      <c r="R36" s="6" t="n">
        <f aca="false">ROUND(STDEV(L36:P36),2)</f>
        <v>5.35</v>
      </c>
      <c r="S36" s="6" t="n">
        <f aca="false">ROUND((R36/Q36*100),2)</f>
        <v>0.4</v>
      </c>
    </row>
    <row r="37" customFormat="false" ht="12.8" hidden="false" customHeight="false" outlineLevel="0" collapsed="false">
      <c r="A37" s="5" t="s">
        <v>5</v>
      </c>
      <c r="B37" s="18" t="n">
        <v>1668.406287</v>
      </c>
      <c r="C37" s="18" t="n">
        <v>1668.426993</v>
      </c>
      <c r="D37" s="18" t="n">
        <v>1669.415125</v>
      </c>
      <c r="E37" s="18" t="n">
        <v>1664.188684</v>
      </c>
      <c r="F37" s="18" t="n">
        <v>1667.57262</v>
      </c>
      <c r="G37" s="6" t="n">
        <f aca="false">ROUND(AVERAGE(B37:F37),2)</f>
        <v>1667.6</v>
      </c>
      <c r="H37" s="6" t="n">
        <f aca="false">ROUND(STDEV(B37:F37),2)</f>
        <v>2.02</v>
      </c>
      <c r="I37" s="6" t="n">
        <f aca="false">ROUND((H37/G37*100),2)</f>
        <v>0.12</v>
      </c>
      <c r="K37" s="5" t="s">
        <v>5</v>
      </c>
      <c r="L37" s="18" t="n">
        <v>1666.366843</v>
      </c>
      <c r="M37" s="18" t="n">
        <v>1665.362214</v>
      </c>
      <c r="N37" s="18" t="n">
        <v>1669.914416</v>
      </c>
      <c r="O37" s="18" t="n">
        <v>1665.945895</v>
      </c>
      <c r="P37" s="18" t="n">
        <v>1670.513002</v>
      </c>
      <c r="Q37" s="6" t="n">
        <f aca="false">ROUND(AVERAGE(L37:P37),2)</f>
        <v>1667.62</v>
      </c>
      <c r="R37" s="6" t="n">
        <f aca="false">ROUND(STDEV(L37:P37),2)</f>
        <v>2.4</v>
      </c>
      <c r="S37" s="6" t="n">
        <f aca="false">ROUND((R37/Q37*100),2)</f>
        <v>0.14</v>
      </c>
    </row>
    <row r="38" customFormat="false" ht="12.8" hidden="false" customHeight="false" outlineLevel="0" collapsed="false">
      <c r="A38" s="5" t="s">
        <v>6</v>
      </c>
      <c r="B38" s="18" t="n">
        <v>2149.004469</v>
      </c>
      <c r="C38" s="18" t="n">
        <v>2151.986333</v>
      </c>
      <c r="D38" s="18" t="n">
        <v>2154.126049</v>
      </c>
      <c r="E38" s="18" t="n">
        <v>2152.690113</v>
      </c>
      <c r="F38" s="18" t="n">
        <v>2155.109356</v>
      </c>
      <c r="G38" s="6" t="n">
        <f aca="false">ROUND(AVERAGE(B38:F38),2)</f>
        <v>2152.58</v>
      </c>
      <c r="H38" s="6" t="n">
        <f aca="false">ROUND(STDEV(B38:F38),2)</f>
        <v>2.34</v>
      </c>
      <c r="I38" s="6" t="n">
        <f aca="false">ROUND((H38/G38*100),2)</f>
        <v>0.11</v>
      </c>
      <c r="K38" s="5" t="s">
        <v>6</v>
      </c>
      <c r="L38" s="18" t="n">
        <v>1883.180173</v>
      </c>
      <c r="M38" s="18" t="n">
        <v>1890.484942</v>
      </c>
      <c r="N38" s="18" t="n">
        <v>1893.412486</v>
      </c>
      <c r="O38" s="18" t="n">
        <v>1885.259062</v>
      </c>
      <c r="P38" s="18" t="n">
        <v>1892.049996</v>
      </c>
      <c r="Q38" s="6" t="n">
        <f aca="false">ROUND(AVERAGE(L38:P38),2)</f>
        <v>1888.88</v>
      </c>
      <c r="R38" s="6" t="n">
        <f aca="false">ROUND(STDEV(L38:P38),2)</f>
        <v>4.44</v>
      </c>
      <c r="S38" s="6" t="n">
        <f aca="false">ROUND((R38/Q38*100),2)</f>
        <v>0.24</v>
      </c>
    </row>
    <row r="39" customFormat="false" ht="12.8" hidden="false" customHeight="false" outlineLevel="0" collapsed="false">
      <c r="A39" s="5" t="s">
        <v>7</v>
      </c>
      <c r="B39" s="18" t="n">
        <v>2559.101878</v>
      </c>
      <c r="C39" s="18" t="n">
        <v>2563.011664</v>
      </c>
      <c r="D39" s="18" t="n">
        <v>2566.378352</v>
      </c>
      <c r="E39" s="18" t="n">
        <v>2567.32779</v>
      </c>
      <c r="F39" s="18" t="n">
        <v>2564.482523</v>
      </c>
      <c r="G39" s="6" t="n">
        <f aca="false">ROUND(AVERAGE(B39:F39),2)</f>
        <v>2564.06</v>
      </c>
      <c r="H39" s="6" t="n">
        <f aca="false">ROUND(STDEV(B39:F39),2)</f>
        <v>3.24</v>
      </c>
      <c r="I39" s="6" t="n">
        <f aca="false">ROUND((H39/G39*100),2)</f>
        <v>0.13</v>
      </c>
      <c r="K39" s="5" t="s">
        <v>7</v>
      </c>
      <c r="L39" s="18" t="n">
        <v>2301.013766</v>
      </c>
      <c r="M39" s="18" t="n">
        <v>2304.717129</v>
      </c>
      <c r="N39" s="18" t="n">
        <v>2304.776906</v>
      </c>
      <c r="O39" s="18" t="n">
        <v>2301.876525</v>
      </c>
      <c r="P39" s="18" t="n">
        <v>2307.314427</v>
      </c>
      <c r="Q39" s="6" t="n">
        <f aca="false">ROUND(AVERAGE(L39:P39),2)</f>
        <v>2303.94</v>
      </c>
      <c r="R39" s="6" t="n">
        <f aca="false">ROUND(STDEV(L39:P39),2)</f>
        <v>2.53</v>
      </c>
      <c r="S39" s="6" t="n">
        <f aca="false">ROUND((R39/Q39*100),2)</f>
        <v>0.11</v>
      </c>
    </row>
    <row r="40" customFormat="false" ht="12.8" hidden="false" customHeight="false" outlineLevel="0" collapsed="false">
      <c r="A40" s="5" t="s">
        <v>8</v>
      </c>
      <c r="B40" s="18" t="n">
        <v>3329.742119</v>
      </c>
      <c r="C40" s="18" t="n">
        <v>3325.714241</v>
      </c>
      <c r="D40" s="18" t="n">
        <v>3330.819385</v>
      </c>
      <c r="E40" s="18" t="n">
        <v>3329.815872</v>
      </c>
      <c r="F40" s="18" t="n">
        <v>3330.578698</v>
      </c>
      <c r="G40" s="6" t="n">
        <f aca="false">ROUND(AVERAGE(B40:F40),2)</f>
        <v>3329.33</v>
      </c>
      <c r="H40" s="6" t="n">
        <f aca="false">ROUND(STDEV(B40:F40),2)</f>
        <v>2.08</v>
      </c>
      <c r="I40" s="6" t="n">
        <f aca="false">ROUND((H40/G40*100),2)</f>
        <v>0.06</v>
      </c>
      <c r="K40" s="5" t="s">
        <v>8</v>
      </c>
      <c r="L40" s="18" t="n">
        <v>3135.188203</v>
      </c>
      <c r="M40" s="18" t="n">
        <v>3135.46523</v>
      </c>
      <c r="N40" s="18" t="n">
        <v>3139.052256</v>
      </c>
      <c r="O40" s="18" t="n">
        <v>3134.542932</v>
      </c>
      <c r="P40" s="18" t="n">
        <v>3139.470956</v>
      </c>
      <c r="Q40" s="6" t="n">
        <f aca="false">ROUND(AVERAGE(L40:P40),2)</f>
        <v>3136.74</v>
      </c>
      <c r="R40" s="6" t="n">
        <f aca="false">ROUND(STDEV(L40:P40),2)</f>
        <v>2.33</v>
      </c>
      <c r="S40" s="6" t="n">
        <f aca="false">ROUND((R40/Q40*100),2)</f>
        <v>0.07</v>
      </c>
    </row>
    <row r="41" customFormat="false" ht="12.8" hidden="false" customHeight="false" outlineLevel="0" collapsed="false">
      <c r="A41" s="5" t="s">
        <v>9</v>
      </c>
      <c r="B41" s="18" t="n">
        <v>3993.576654</v>
      </c>
      <c r="C41" s="18" t="n">
        <v>3995.796239</v>
      </c>
      <c r="D41" s="18" t="n">
        <v>3989.21696</v>
      </c>
      <c r="E41" s="18" t="n">
        <v>3996.851731</v>
      </c>
      <c r="F41" s="18" t="n">
        <v>3994.707634</v>
      </c>
      <c r="G41" s="6" t="n">
        <f aca="false">ROUND(AVERAGE(B41:F41),2)</f>
        <v>3994.03</v>
      </c>
      <c r="H41" s="6" t="n">
        <f aca="false">ROUND(STDEV(B41:F41),2)</f>
        <v>2.95</v>
      </c>
      <c r="I41" s="6" t="n">
        <f aca="false">ROUND((H41/G41*100),2)</f>
        <v>0.07</v>
      </c>
      <c r="K41" s="5" t="s">
        <v>9</v>
      </c>
      <c r="L41" s="18" t="n">
        <v>3858.898747</v>
      </c>
      <c r="M41" s="18" t="n">
        <v>3856.357509</v>
      </c>
      <c r="N41" s="18" t="n">
        <v>3858.680947</v>
      </c>
      <c r="O41" s="18" t="n">
        <v>3860.696754</v>
      </c>
      <c r="P41" s="18" t="n">
        <v>3863.036277</v>
      </c>
      <c r="Q41" s="6" t="n">
        <f aca="false">ROUND(AVERAGE(L41:P41),2)</f>
        <v>3859.53</v>
      </c>
      <c r="R41" s="6" t="n">
        <f aca="false">ROUND(STDEV(L41:P41),2)</f>
        <v>2.49</v>
      </c>
      <c r="S41" s="6" t="n">
        <f aca="false">ROUND((R41/Q41*100),2)</f>
        <v>0.06</v>
      </c>
    </row>
    <row r="42" customFormat="false" ht="12.8" hidden="false" customHeight="false" outlineLevel="0" collapsed="false">
      <c r="A42" s="5" t="s">
        <v>10</v>
      </c>
      <c r="B42" s="18" t="n">
        <v>4401.741574</v>
      </c>
      <c r="C42" s="18" t="n">
        <v>4404.139213</v>
      </c>
      <c r="D42" s="18" t="n">
        <v>4397.74362</v>
      </c>
      <c r="E42" s="18" t="n">
        <v>4405.859032</v>
      </c>
      <c r="F42" s="18" t="n">
        <v>4402.168913</v>
      </c>
      <c r="G42" s="6" t="n">
        <f aca="false">ROUND(AVERAGE(B42:F42),2)</f>
        <v>4402.33</v>
      </c>
      <c r="H42" s="6" t="n">
        <f aca="false">ROUND(STDEV(B42:F42),2)</f>
        <v>3.05</v>
      </c>
      <c r="I42" s="6" t="n">
        <f aca="false">ROUND((H42/G42*100),2)</f>
        <v>0.07</v>
      </c>
      <c r="K42" s="5" t="s">
        <v>10</v>
      </c>
      <c r="L42" s="18" t="n">
        <v>4365.083528</v>
      </c>
      <c r="M42" s="18" t="n">
        <v>4361.232349</v>
      </c>
      <c r="N42" s="18" t="n">
        <v>4368.319275</v>
      </c>
      <c r="O42" s="18" t="n">
        <v>4372.998949</v>
      </c>
      <c r="P42" s="18" t="n">
        <v>4366.432025</v>
      </c>
      <c r="Q42" s="6" t="n">
        <f aca="false">ROUND(AVERAGE(L42:P42),2)</f>
        <v>4366.81</v>
      </c>
      <c r="R42" s="6" t="n">
        <f aca="false">ROUND(STDEV(L42:P42),2)</f>
        <v>4.32</v>
      </c>
      <c r="S42" s="6" t="n">
        <f aca="false">ROUND((R42/Q42*100),2)</f>
        <v>0.1</v>
      </c>
    </row>
  </sheetData>
  <mergeCells count="4">
    <mergeCell ref="B4:I4"/>
    <mergeCell ref="N23:P23"/>
    <mergeCell ref="D34:F34"/>
    <mergeCell ref="N34:P3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RowHeight="12.8" zeroHeight="false" outlineLevelRow="0" outlineLevelCol="0"/>
  <cols>
    <col collapsed="false" customWidth="false" hidden="false" outlineLevel="0" max="5" min="1" style="0" width="11.52"/>
    <col collapsed="false" customWidth="true" hidden="false" outlineLevel="0" max="6" min="6" style="0" width="17.64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D1" s="1" t="s">
        <v>25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customFormat="false" ht="12.8" hidden="false" customHeight="false" outlineLevel="0" collapsed="false"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4" customFormat="false" ht="46.25" hidden="false" customHeight="false" outlineLevel="0" collapsed="false">
      <c r="A4" s="2" t="s">
        <v>0</v>
      </c>
      <c r="B4" s="2" t="s">
        <v>1</v>
      </c>
      <c r="C4" s="2" t="s">
        <v>2</v>
      </c>
      <c r="D4" s="2" t="s">
        <v>26</v>
      </c>
      <c r="E4" s="2" t="s">
        <v>27</v>
      </c>
      <c r="F4" s="2" t="s">
        <v>28</v>
      </c>
      <c r="G4" s="2" t="s">
        <v>29</v>
      </c>
      <c r="I4" s="2" t="s">
        <v>0</v>
      </c>
      <c r="J4" s="2" t="s">
        <v>1</v>
      </c>
      <c r="K4" s="2" t="s">
        <v>2</v>
      </c>
      <c r="L4" s="20" t="s">
        <v>30</v>
      </c>
      <c r="M4" s="2" t="s">
        <v>31</v>
      </c>
      <c r="N4" s="20" t="s">
        <v>32</v>
      </c>
      <c r="O4" s="2" t="s">
        <v>27</v>
      </c>
      <c r="P4" s="20" t="s">
        <v>33</v>
      </c>
      <c r="Q4" s="2" t="s">
        <v>28</v>
      </c>
      <c r="R4" s="20" t="s">
        <v>34</v>
      </c>
      <c r="S4" s="2" t="s">
        <v>35</v>
      </c>
    </row>
    <row r="5" customFormat="false" ht="12.8" hidden="false" customHeight="false" outlineLevel="0" collapsed="false">
      <c r="A5" s="5" t="s">
        <v>4</v>
      </c>
      <c r="B5" s="6" t="n">
        <v>3192.19</v>
      </c>
      <c r="C5" s="6" t="n">
        <v>1192.86</v>
      </c>
      <c r="D5" s="6" t="n">
        <v>1220.33</v>
      </c>
      <c r="E5" s="21" t="n">
        <v>1322.71</v>
      </c>
      <c r="F5" s="6" t="n">
        <v>1327.34</v>
      </c>
      <c r="G5" s="21" t="n">
        <f aca="false">MAX(D5:F5)</f>
        <v>1327.34</v>
      </c>
      <c r="I5" s="5" t="s">
        <v>4</v>
      </c>
      <c r="J5" s="21"/>
      <c r="K5" s="21"/>
      <c r="L5" s="23" t="e">
        <f aca="false">ROUND(((J5-K5)/K5)*100,2)</f>
        <v>#DIV/0!</v>
      </c>
      <c r="M5" s="21"/>
      <c r="N5" s="24" t="e">
        <f aca="false">ROUND(((J5-M5)/M5)*100,2)</f>
        <v>#DIV/0!</v>
      </c>
      <c r="O5" s="21"/>
      <c r="P5" s="24" t="e">
        <f aca="false">ROUND(((J5-O5)/O5)*100,2)</f>
        <v>#DIV/0!</v>
      </c>
      <c r="Q5" s="21"/>
      <c r="R5" s="25" t="e">
        <f aca="false">ROUND(((J5-Q5)/Q5)*100,2)</f>
        <v>#DIV/0!</v>
      </c>
      <c r="S5" s="21" t="e">
        <f aca="false">MIN(L5,N5,P5,R5)</f>
        <v>#DIV/0!</v>
      </c>
    </row>
    <row r="6" customFormat="false" ht="12.8" hidden="false" customHeight="false" outlineLevel="0" collapsed="false">
      <c r="A6" s="5" t="s">
        <v>5</v>
      </c>
      <c r="B6" s="6" t="n">
        <v>5023.81</v>
      </c>
      <c r="C6" s="6" t="n">
        <v>1575.95</v>
      </c>
      <c r="D6" s="6" t="n">
        <v>1570.79</v>
      </c>
      <c r="E6" s="21" t="n">
        <v>1862.18</v>
      </c>
      <c r="F6" s="6" t="n">
        <v>1772.52</v>
      </c>
      <c r="G6" s="21" t="n">
        <f aca="false">MAX(D6:F6)</f>
        <v>1862.18</v>
      </c>
      <c r="I6" s="5" t="s">
        <v>5</v>
      </c>
      <c r="J6" s="21"/>
      <c r="K6" s="21"/>
      <c r="L6" s="23" t="e">
        <f aca="false">ROUND(((J6-K6)/K6)*100,2)</f>
        <v>#DIV/0!</v>
      </c>
      <c r="M6" s="21"/>
      <c r="N6" s="24" t="e">
        <f aca="false">ROUND(((J6-M6)/M6)*100,2)</f>
        <v>#DIV/0!</v>
      </c>
      <c r="O6" s="21"/>
      <c r="P6" s="24" t="e">
        <f aca="false">ROUND(((J6-O6)/O6)*100,2)</f>
        <v>#DIV/0!</v>
      </c>
      <c r="Q6" s="21"/>
      <c r="R6" s="25" t="e">
        <f aca="false">ROUND(((J6-Q6)/Q6)*100,2)</f>
        <v>#DIV/0!</v>
      </c>
      <c r="S6" s="21" t="e">
        <f aca="false">MIN(L6,N6,P6,R6)</f>
        <v>#DIV/0!</v>
      </c>
    </row>
    <row r="7" customFormat="false" ht="12.8" hidden="false" customHeight="false" outlineLevel="0" collapsed="false">
      <c r="A7" s="5" t="s">
        <v>6</v>
      </c>
      <c r="B7" s="6" t="n">
        <v>7040.68</v>
      </c>
      <c r="C7" s="6" t="n">
        <v>1800.96</v>
      </c>
      <c r="D7" s="6" t="n">
        <v>1800.07</v>
      </c>
      <c r="E7" s="21" t="n">
        <v>2877.49</v>
      </c>
      <c r="F7" s="6" t="n">
        <v>2957.2</v>
      </c>
      <c r="G7" s="21" t="n">
        <f aca="false">MAX(D7:F7)</f>
        <v>2957.2</v>
      </c>
      <c r="I7" s="5" t="s">
        <v>6</v>
      </c>
      <c r="J7" s="21"/>
      <c r="K7" s="21"/>
      <c r="L7" s="23" t="e">
        <f aca="false">ROUND(((J7-K7)/K7)*100,2)</f>
        <v>#DIV/0!</v>
      </c>
      <c r="M7" s="21"/>
      <c r="N7" s="24" t="e">
        <f aca="false">ROUND(((J7-M7)/M7)*100,2)</f>
        <v>#DIV/0!</v>
      </c>
      <c r="O7" s="21"/>
      <c r="P7" s="24" t="e">
        <f aca="false">ROUND(((J7-O7)/O7)*100,2)</f>
        <v>#DIV/0!</v>
      </c>
      <c r="Q7" s="21"/>
      <c r="R7" s="25" t="e">
        <f aca="false">ROUND(((J7-Q7)/Q7)*100,2)</f>
        <v>#DIV/0!</v>
      </c>
      <c r="S7" s="21" t="e">
        <f aca="false">MIN(L7,N7,P7,R7)</f>
        <v>#DIV/0!</v>
      </c>
    </row>
    <row r="8" customFormat="false" ht="12.8" hidden="false" customHeight="false" outlineLevel="0" collapsed="false">
      <c r="A8" s="5" t="s">
        <v>7</v>
      </c>
      <c r="B8" s="6" t="n">
        <v>8789.42</v>
      </c>
      <c r="C8" s="6" t="n">
        <v>1852.54</v>
      </c>
      <c r="D8" s="6" t="n">
        <v>1828.15</v>
      </c>
      <c r="E8" s="21" t="n">
        <v>3784.45</v>
      </c>
      <c r="F8" s="6" t="n">
        <v>4034.69</v>
      </c>
      <c r="G8" s="21" t="n">
        <f aca="false">MAX(D8:F8)</f>
        <v>4034.69</v>
      </c>
      <c r="I8" s="5" t="s">
        <v>7</v>
      </c>
      <c r="J8" s="21"/>
      <c r="K8" s="21"/>
      <c r="L8" s="23" t="e">
        <f aca="false">ROUND(((J8-K8)/K8)*100,2)</f>
        <v>#DIV/0!</v>
      </c>
      <c r="M8" s="21"/>
      <c r="N8" s="24" t="e">
        <f aca="false">ROUND(((J8-M8)/M8)*100,2)</f>
        <v>#DIV/0!</v>
      </c>
      <c r="O8" s="21"/>
      <c r="P8" s="24" t="e">
        <f aca="false">ROUND(((J8-O8)/O8)*100,2)</f>
        <v>#DIV/0!</v>
      </c>
      <c r="Q8" s="21"/>
      <c r="R8" s="25" t="e">
        <f aca="false">ROUND(((J8-Q8)/Q8)*100,2)</f>
        <v>#DIV/0!</v>
      </c>
      <c r="S8" s="21" t="e">
        <f aca="false">MIN(L8,N8,P8,R8)</f>
        <v>#DIV/0!</v>
      </c>
    </row>
    <row r="9" customFormat="false" ht="12.8" hidden="false" customHeight="false" outlineLevel="0" collapsed="false">
      <c r="A9" s="5" t="s">
        <v>8</v>
      </c>
      <c r="B9" s="6" t="n">
        <v>9903.66</v>
      </c>
      <c r="C9" s="6" t="n">
        <v>1976.94</v>
      </c>
      <c r="D9" s="6" t="n">
        <v>1962.64</v>
      </c>
      <c r="E9" s="36" t="n">
        <v>4669.69</v>
      </c>
      <c r="F9" s="6" t="n">
        <v>5620.32</v>
      </c>
      <c r="G9" s="21" t="n">
        <f aca="false">MAX(D9:F9)</f>
        <v>5620.32</v>
      </c>
      <c r="I9" s="5" t="s">
        <v>8</v>
      </c>
      <c r="J9" s="21"/>
      <c r="K9" s="21"/>
      <c r="L9" s="23" t="e">
        <f aca="false">ROUND(((J9-K9)/K9)*100,2)</f>
        <v>#DIV/0!</v>
      </c>
      <c r="M9" s="21"/>
      <c r="N9" s="24" t="e">
        <f aca="false">ROUND(((J9-M9)/M9)*100,2)</f>
        <v>#DIV/0!</v>
      </c>
      <c r="O9" s="21"/>
      <c r="P9" s="24" t="e">
        <f aca="false">ROUND(((J9-O9)/O9)*100,2)</f>
        <v>#DIV/0!</v>
      </c>
      <c r="Q9" s="21"/>
      <c r="R9" s="25" t="e">
        <f aca="false">ROUND(((J9-Q9)/Q9)*100,2)</f>
        <v>#DIV/0!</v>
      </c>
      <c r="S9" s="21" t="e">
        <f aca="false">MIN(L9,N9,P9,R9)</f>
        <v>#DIV/0!</v>
      </c>
    </row>
    <row r="10" customFormat="false" ht="12.8" hidden="false" customHeight="false" outlineLevel="0" collapsed="false">
      <c r="A10" s="5" t="s">
        <v>9</v>
      </c>
      <c r="B10" s="6" t="n">
        <v>10614.41</v>
      </c>
      <c r="C10" s="6" t="n">
        <v>2052.01</v>
      </c>
      <c r="D10" s="6" t="n">
        <v>2038.38</v>
      </c>
      <c r="E10" s="36" t="n">
        <v>5657.32</v>
      </c>
      <c r="F10" s="6" t="n">
        <v>6231.1</v>
      </c>
      <c r="G10" s="21" t="n">
        <f aca="false">MAX(D10:F10)</f>
        <v>6231.1</v>
      </c>
      <c r="I10" s="5" t="s">
        <v>9</v>
      </c>
      <c r="J10" s="21"/>
      <c r="K10" s="21"/>
      <c r="L10" s="23" t="e">
        <f aca="false">ROUND(((J10-K10)/K10)*100,2)</f>
        <v>#DIV/0!</v>
      </c>
      <c r="M10" s="21"/>
      <c r="N10" s="24" t="e">
        <f aca="false">ROUND(((J10-M10)/M10)*100,2)</f>
        <v>#DIV/0!</v>
      </c>
      <c r="O10" s="21"/>
      <c r="P10" s="24" t="e">
        <f aca="false">ROUND(((J10-O10)/O10)*100,2)</f>
        <v>#DIV/0!</v>
      </c>
      <c r="Q10" s="21"/>
      <c r="R10" s="25" t="e">
        <f aca="false">ROUND(((J10-Q10)/Q10)*100,2)</f>
        <v>#DIV/0!</v>
      </c>
      <c r="S10" s="21" t="e">
        <f aca="false">MIN(L10,N10,P10,R10)</f>
        <v>#DIV/0!</v>
      </c>
    </row>
    <row r="11" customFormat="false" ht="12.8" hidden="false" customHeight="false" outlineLevel="0" collapsed="false">
      <c r="A11" s="5" t="s">
        <v>10</v>
      </c>
      <c r="B11" s="6" t="n">
        <v>11016.7</v>
      </c>
      <c r="C11" s="6" t="n">
        <v>2096.29</v>
      </c>
      <c r="D11" s="6" t="n">
        <v>3820.49</v>
      </c>
      <c r="E11" s="36" t="n">
        <v>6225.15</v>
      </c>
      <c r="F11" s="6" t="n">
        <v>7906.75</v>
      </c>
      <c r="G11" s="21" t="n">
        <f aca="false">MAX(D11:F11)</f>
        <v>7906.75</v>
      </c>
      <c r="I11" s="5" t="s">
        <v>10</v>
      </c>
      <c r="J11" s="21"/>
      <c r="K11" s="21"/>
      <c r="L11" s="23" t="e">
        <f aca="false">ROUND(((J11-K11)/K11)*100,2)</f>
        <v>#DIV/0!</v>
      </c>
      <c r="M11" s="21"/>
      <c r="N11" s="24" t="e">
        <f aca="false">ROUND(((J11-M11)/M11)*100,2)</f>
        <v>#DIV/0!</v>
      </c>
      <c r="O11" s="21"/>
      <c r="P11" s="24" t="e">
        <f aca="false">ROUND(((J11-O11)/O11)*100,2)</f>
        <v>#DIV/0!</v>
      </c>
      <c r="Q11" s="21"/>
      <c r="R11" s="25" t="e">
        <f aca="false">ROUND(((J11-Q11)/Q11)*100,2)</f>
        <v>#DIV/0!</v>
      </c>
      <c r="S11" s="21" t="e">
        <f aca="false">MIN(L11,N11,P11,R11)</f>
        <v>#DIV/0!</v>
      </c>
    </row>
    <row r="12" customFormat="false" ht="12.8" hidden="false" customHeight="false" outlineLevel="0" collapsed="false">
      <c r="A12" s="5" t="s">
        <v>11</v>
      </c>
      <c r="B12" s="6" t="n">
        <v>11235.13</v>
      </c>
      <c r="C12" s="6" t="n">
        <v>2118.76</v>
      </c>
      <c r="D12" s="6" t="n">
        <v>4047.17</v>
      </c>
      <c r="E12" s="6" t="n">
        <v>6490.01</v>
      </c>
      <c r="F12" s="6" t="n">
        <v>9039.67</v>
      </c>
      <c r="G12" s="21" t="n">
        <f aca="false">MAX(D12:F12)</f>
        <v>9039.67</v>
      </c>
    </row>
    <row r="13" customFormat="false" ht="57.75" hidden="false" customHeight="false" outlineLevel="0" collapsed="false">
      <c r="I13" s="21"/>
      <c r="J13" s="21"/>
      <c r="K13" s="21"/>
      <c r="L13" s="2" t="s">
        <v>36</v>
      </c>
      <c r="M13" s="21"/>
      <c r="N13" s="2" t="s">
        <v>37</v>
      </c>
      <c r="O13" s="21"/>
      <c r="P13" s="2" t="s">
        <v>38</v>
      </c>
      <c r="Q13" s="21"/>
      <c r="R13" s="2" t="s">
        <v>39</v>
      </c>
      <c r="S13" s="21"/>
    </row>
    <row r="14" customFormat="false" ht="12.8" hidden="false" customHeight="false" outlineLevel="0" collapsed="false">
      <c r="I14" s="21"/>
      <c r="J14" s="21"/>
      <c r="K14" s="21"/>
      <c r="L14" s="21"/>
      <c r="M14" s="21"/>
      <c r="N14" s="21"/>
      <c r="O14" s="21"/>
      <c r="P14" s="24"/>
      <c r="Q14" s="21"/>
      <c r="R14" s="22"/>
      <c r="S14" s="21"/>
    </row>
    <row r="15" customFormat="false" ht="12.8" hidden="false" customHeight="false" outlineLevel="0" collapsed="false">
      <c r="I15" s="21"/>
      <c r="J15" s="21"/>
      <c r="K15" s="21"/>
      <c r="L15" s="21"/>
      <c r="M15" s="21"/>
      <c r="N15" s="21"/>
      <c r="O15" s="21"/>
      <c r="P15" s="24"/>
      <c r="Q15" s="21"/>
      <c r="R15" s="22"/>
      <c r="S15" s="21"/>
    </row>
    <row r="16" customFormat="false" ht="12.8" hidden="false" customHeight="false" outlineLevel="0" collapsed="false">
      <c r="I16" s="21"/>
      <c r="J16" s="21"/>
      <c r="K16" s="21"/>
      <c r="L16" s="21"/>
      <c r="M16" s="21"/>
      <c r="N16" s="21"/>
      <c r="O16" s="21"/>
      <c r="P16" s="24"/>
      <c r="Q16" s="21"/>
      <c r="R16" s="22"/>
      <c r="S16" s="21"/>
    </row>
    <row r="17" customFormat="false" ht="12.8" hidden="false" customHeight="false" outlineLevel="0" collapsed="false">
      <c r="I17" s="21"/>
      <c r="J17" s="21"/>
      <c r="K17" s="21"/>
      <c r="L17" s="21"/>
      <c r="M17" s="21"/>
      <c r="N17" s="21"/>
      <c r="O17" s="21"/>
      <c r="P17" s="24"/>
      <c r="Q17" s="21"/>
      <c r="R17" s="22"/>
      <c r="S17" s="21"/>
    </row>
    <row r="18" customFormat="false" ht="12.8" hidden="false" customHeight="false" outlineLevel="0" collapsed="false">
      <c r="I18" s="21"/>
      <c r="J18" s="21"/>
      <c r="K18" s="21"/>
      <c r="L18" s="21"/>
      <c r="M18" s="21"/>
      <c r="N18" s="21"/>
      <c r="O18" s="21"/>
      <c r="P18" s="24"/>
      <c r="Q18" s="21"/>
      <c r="R18" s="22"/>
      <c r="S18" s="21"/>
    </row>
    <row r="19" customFormat="false" ht="12.8" hidden="false" customHeight="false" outlineLevel="0" collapsed="false">
      <c r="I19" s="21"/>
      <c r="J19" s="21"/>
      <c r="K19" s="21"/>
      <c r="L19" s="21"/>
      <c r="M19" s="21"/>
      <c r="N19" s="21"/>
      <c r="O19" s="21"/>
      <c r="P19" s="24"/>
      <c r="Q19" s="21"/>
      <c r="R19" s="22"/>
      <c r="S19" s="21"/>
    </row>
    <row r="20" customFormat="false" ht="12.8" hidden="false" customHeight="false" outlineLevel="0" collapsed="false">
      <c r="I20" s="21"/>
      <c r="J20" s="21"/>
      <c r="K20" s="21"/>
      <c r="L20" s="21"/>
      <c r="M20" s="21"/>
      <c r="N20" s="21"/>
      <c r="O20" s="21"/>
      <c r="P20" s="24"/>
      <c r="Q20" s="21"/>
      <c r="R20" s="22"/>
      <c r="S20" s="21"/>
    </row>
    <row r="24" customFormat="false" ht="46.25" hidden="false" customHeight="false" outlineLevel="0" collapsed="false">
      <c r="L24" s="27" t="s">
        <v>40</v>
      </c>
      <c r="M24" s="28" t="s">
        <v>41</v>
      </c>
      <c r="N24" s="29" t="s">
        <v>42</v>
      </c>
      <c r="O24" s="30" t="s">
        <v>43</v>
      </c>
    </row>
    <row r="25" customFormat="false" ht="12.8" hidden="false" customHeight="false" outlineLevel="0" collapsed="false">
      <c r="K25" s="5" t="s">
        <v>4</v>
      </c>
      <c r="L25" s="31"/>
      <c r="M25" s="31"/>
      <c r="N25" s="31"/>
      <c r="O25" s="31"/>
    </row>
    <row r="26" customFormat="false" ht="12.8" hidden="false" customHeight="false" outlineLevel="0" collapsed="false">
      <c r="K26" s="5" t="s">
        <v>5</v>
      </c>
      <c r="L26" s="31"/>
      <c r="M26" s="31"/>
      <c r="N26" s="31"/>
      <c r="O26" s="31"/>
    </row>
    <row r="27" customFormat="false" ht="12.8" hidden="false" customHeight="false" outlineLevel="0" collapsed="false">
      <c r="K27" s="5" t="s">
        <v>6</v>
      </c>
      <c r="L27" s="31"/>
      <c r="M27" s="31"/>
      <c r="N27" s="31"/>
      <c r="O27" s="31"/>
    </row>
    <row r="28" customFormat="false" ht="12.8" hidden="false" customHeight="false" outlineLevel="0" collapsed="false">
      <c r="K28" s="5" t="s">
        <v>7</v>
      </c>
      <c r="L28" s="31"/>
      <c r="M28" s="31"/>
      <c r="N28" s="31"/>
      <c r="O28" s="31"/>
    </row>
    <row r="29" customFormat="false" ht="12.8" hidden="false" customHeight="false" outlineLevel="0" collapsed="false">
      <c r="K29" s="5" t="s">
        <v>8</v>
      </c>
      <c r="L29" s="31"/>
      <c r="M29" s="31"/>
      <c r="N29" s="31"/>
      <c r="O29" s="31"/>
    </row>
    <row r="30" customFormat="false" ht="12.8" hidden="false" customHeight="false" outlineLevel="0" collapsed="false">
      <c r="K30" s="5" t="s">
        <v>9</v>
      </c>
      <c r="L30" s="31"/>
      <c r="M30" s="31"/>
      <c r="N30" s="31"/>
      <c r="O30" s="31"/>
      <c r="R30" s="32"/>
    </row>
    <row r="31" customFormat="false" ht="12.8" hidden="false" customHeight="false" outlineLevel="0" collapsed="false">
      <c r="K31" s="5" t="s">
        <v>10</v>
      </c>
      <c r="L31" s="31"/>
      <c r="M31" s="31"/>
      <c r="N31" s="31"/>
      <c r="O31" s="31"/>
    </row>
  </sheetData>
  <mergeCells count="1">
    <mergeCell ref="D1:O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N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8" activeCellId="0" sqref="L1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3" customFormat="false" ht="12.8" hidden="false" customHeight="false" outlineLevel="0" collapsed="false">
      <c r="D3" s="14"/>
      <c r="E3" s="14"/>
      <c r="F3" s="14"/>
      <c r="G3" s="14"/>
    </row>
    <row r="4" customFormat="false" ht="12.8" hidden="false" customHeight="false" outlineLevel="0" collapsed="false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</row>
    <row r="5" customFormat="false" ht="12.8" hidden="false" customHeight="false" outlineLevel="0" collapsed="false">
      <c r="A5" s="14"/>
      <c r="B5" s="16"/>
      <c r="C5" s="16"/>
      <c r="D5" s="16"/>
      <c r="E5" s="16"/>
      <c r="F5" s="16"/>
      <c r="G5" s="17"/>
      <c r="H5" s="17"/>
      <c r="I5" s="17"/>
      <c r="J5" s="17"/>
      <c r="K5" s="17"/>
    </row>
    <row r="6" customFormat="false" ht="12.8" hidden="false" customHeight="false" outlineLevel="0" collapsed="false">
      <c r="A6" s="14"/>
      <c r="B6" s="16"/>
      <c r="C6" s="16"/>
      <c r="D6" s="16"/>
      <c r="E6" s="16"/>
      <c r="F6" s="16"/>
      <c r="G6" s="17"/>
      <c r="H6" s="17"/>
      <c r="I6" s="17"/>
      <c r="J6" s="17"/>
      <c r="K6" s="17"/>
    </row>
    <row r="7" customFormat="false" ht="12.8" hidden="false" customHeight="false" outlineLevel="0" collapsed="false">
      <c r="A7" s="14"/>
      <c r="B7" s="16"/>
      <c r="C7" s="16"/>
      <c r="D7" s="16"/>
      <c r="E7" s="16"/>
      <c r="F7" s="16"/>
      <c r="G7" s="17"/>
      <c r="H7" s="17"/>
      <c r="I7" s="17"/>
      <c r="J7" s="17"/>
      <c r="K7" s="17"/>
    </row>
    <row r="8" customFormat="false" ht="12.8" hidden="false" customHeight="false" outlineLevel="0" collapsed="false">
      <c r="A8" s="14"/>
      <c r="B8" s="16"/>
      <c r="C8" s="16"/>
      <c r="D8" s="16"/>
      <c r="E8" s="16"/>
      <c r="F8" s="16"/>
      <c r="G8" s="17"/>
      <c r="H8" s="17"/>
      <c r="I8" s="17"/>
      <c r="J8" s="17"/>
      <c r="K8" s="17"/>
    </row>
    <row r="9" customFormat="false" ht="12.8" hidden="false" customHeight="false" outlineLevel="0" collapsed="false">
      <c r="A9" s="14"/>
      <c r="B9" s="16"/>
      <c r="C9" s="16"/>
      <c r="D9" s="16"/>
      <c r="E9" s="16"/>
      <c r="F9" s="16"/>
      <c r="G9" s="17"/>
      <c r="H9" s="17"/>
      <c r="I9" s="17"/>
      <c r="J9" s="17"/>
      <c r="K9" s="17"/>
    </row>
    <row r="10" customFormat="false" ht="12.8" hidden="false" customHeight="false" outlineLevel="0" collapsed="false">
      <c r="A10" s="14"/>
      <c r="B10" s="16"/>
      <c r="C10" s="16"/>
      <c r="D10" s="16"/>
      <c r="E10" s="16"/>
      <c r="F10" s="16"/>
      <c r="G10" s="17"/>
      <c r="H10" s="17"/>
      <c r="I10" s="17"/>
      <c r="J10" s="17"/>
      <c r="K10" s="17"/>
    </row>
    <row r="11" customFormat="false" ht="12.8" hidden="false" customHeight="false" outlineLevel="0" collapsed="false">
      <c r="A11" s="14"/>
      <c r="B11" s="16"/>
      <c r="C11" s="16"/>
      <c r="D11" s="16"/>
      <c r="E11" s="16"/>
      <c r="F11" s="16"/>
      <c r="G11" s="17"/>
      <c r="H11" s="17"/>
      <c r="I11" s="17"/>
      <c r="J11" s="17"/>
      <c r="K11" s="17"/>
    </row>
    <row r="16" customFormat="false" ht="12.8" hidden="false" customHeight="false" outlineLevel="0" collapsed="false">
      <c r="C16" s="14"/>
      <c r="D16" s="14"/>
      <c r="E16" s="14"/>
      <c r="F16" s="14"/>
      <c r="G16" s="14"/>
      <c r="H16" s="14"/>
      <c r="I16" s="14"/>
      <c r="J16" s="14"/>
      <c r="K16" s="14"/>
    </row>
    <row r="17" customFormat="false" ht="12.8" hidden="false" customHeight="false" outlineLevel="0" collapsed="false">
      <c r="A17" s="5"/>
      <c r="B17" s="5" t="n">
        <v>1</v>
      </c>
      <c r="C17" s="5" t="n">
        <v>2</v>
      </c>
      <c r="D17" s="5" t="n">
        <v>3</v>
      </c>
      <c r="E17" s="5" t="n">
        <v>4</v>
      </c>
      <c r="F17" s="5" t="n">
        <v>5</v>
      </c>
      <c r="G17" s="5" t="n">
        <v>6</v>
      </c>
      <c r="H17" s="5" t="n">
        <v>7</v>
      </c>
      <c r="I17" s="5" t="n">
        <v>8</v>
      </c>
      <c r="J17" s="5" t="n">
        <v>9</v>
      </c>
      <c r="K17" s="5" t="n">
        <v>10</v>
      </c>
      <c r="L17" s="5" t="s">
        <v>17</v>
      </c>
      <c r="M17" s="5" t="s">
        <v>18</v>
      </c>
      <c r="N17" s="5" t="s">
        <v>19</v>
      </c>
    </row>
    <row r="18" customFormat="false" ht="12.8" hidden="false" customHeight="false" outlineLevel="0" collapsed="false">
      <c r="A18" s="5" t="s">
        <v>4</v>
      </c>
      <c r="B18" s="6" t="n">
        <v>1324.657383</v>
      </c>
      <c r="C18" s="6" t="n">
        <v>1323.023457</v>
      </c>
      <c r="D18" s="6" t="n">
        <v>1329.124385</v>
      </c>
      <c r="E18" s="6" t="n">
        <v>1327.838494</v>
      </c>
      <c r="F18" s="6" t="n">
        <v>1325.548245</v>
      </c>
      <c r="G18" s="6" t="n">
        <v>1324.477346</v>
      </c>
      <c r="H18" s="6" t="n">
        <v>1329.131124</v>
      </c>
      <c r="I18" s="6" t="n">
        <v>1326.081326</v>
      </c>
      <c r="J18" s="6" t="n">
        <v>1327.169604</v>
      </c>
      <c r="K18" s="6" t="n">
        <v>1328.521524</v>
      </c>
      <c r="L18" s="6" t="n">
        <f aca="false">ROUND(AVERAGE(B18:K18),2)</f>
        <v>1326.56</v>
      </c>
      <c r="M18" s="6" t="n">
        <f aca="false">ROUND(STDEV(B18:K18),2)</f>
        <v>2.13</v>
      </c>
      <c r="N18" s="6" t="n">
        <f aca="false">ROUND((M18/L18*100),2)</f>
        <v>0.16</v>
      </c>
    </row>
    <row r="19" customFormat="false" ht="12.8" hidden="false" customHeight="false" outlineLevel="0" collapsed="false">
      <c r="A19" s="5" t="s">
        <v>5</v>
      </c>
      <c r="B19" s="6" t="n">
        <v>1661.155231</v>
      </c>
      <c r="C19" s="6" t="n">
        <v>1655.738689</v>
      </c>
      <c r="D19" s="6" t="n">
        <v>1663.818467</v>
      </c>
      <c r="E19" s="6" t="n">
        <v>1664.531585</v>
      </c>
      <c r="F19" s="6" t="n">
        <v>1661.87555</v>
      </c>
      <c r="G19" s="6" t="n">
        <v>1662.276524</v>
      </c>
      <c r="H19" s="6" t="n">
        <v>1665.474368</v>
      </c>
      <c r="I19" s="6" t="n">
        <v>1664.27849</v>
      </c>
      <c r="J19" s="6" t="n">
        <v>1665.196657</v>
      </c>
      <c r="K19" s="6" t="n">
        <v>1665.216226</v>
      </c>
      <c r="L19" s="6" t="n">
        <f aca="false">ROUND(AVERAGE(B19:K19),2)</f>
        <v>1662.96</v>
      </c>
      <c r="M19" s="6" t="n">
        <f aca="false">ROUND(STDEV(B19:K19),2)</f>
        <v>2.95</v>
      </c>
      <c r="N19" s="6" t="n">
        <f aca="false">ROUND((M19/L19*100),2)</f>
        <v>0.18</v>
      </c>
    </row>
    <row r="20" customFormat="false" ht="12.8" hidden="false" customHeight="false" outlineLevel="0" collapsed="false">
      <c r="A20" s="5" t="s">
        <v>6</v>
      </c>
      <c r="B20" s="6" t="n">
        <v>1893.183103</v>
      </c>
      <c r="C20" s="6" t="n">
        <v>1889.072888</v>
      </c>
      <c r="D20" s="6" t="n">
        <v>1897.638123</v>
      </c>
      <c r="E20" s="6" t="n">
        <v>1897.51656</v>
      </c>
      <c r="F20" s="6" t="n">
        <v>1897.904312</v>
      </c>
      <c r="G20" s="6" t="n">
        <v>1899.041692</v>
      </c>
      <c r="H20" s="6" t="n">
        <v>1902.299811</v>
      </c>
      <c r="I20" s="6" t="n">
        <v>1899.626207</v>
      </c>
      <c r="J20" s="6" t="n">
        <v>1899.005924</v>
      </c>
      <c r="K20" s="6" t="n">
        <v>1901.155768</v>
      </c>
      <c r="L20" s="6" t="n">
        <f aca="false">ROUND(AVERAGE(B20:K20),2)</f>
        <v>1897.64</v>
      </c>
      <c r="M20" s="6" t="n">
        <f aca="false">ROUND(STDEV(B20:K20),2)</f>
        <v>3.88</v>
      </c>
      <c r="N20" s="6" t="n">
        <f aca="false">ROUND((M20/L20*100),2)</f>
        <v>0.2</v>
      </c>
    </row>
    <row r="21" customFormat="false" ht="12.8" hidden="false" customHeight="false" outlineLevel="0" collapsed="false">
      <c r="A21" s="5" t="s">
        <v>7</v>
      </c>
      <c r="B21" s="6" t="n">
        <v>2005.699523</v>
      </c>
      <c r="C21" s="6" t="n">
        <v>1999.407372</v>
      </c>
      <c r="D21" s="6" t="n">
        <v>2006.950608</v>
      </c>
      <c r="E21" s="6" t="n">
        <v>1999.450263</v>
      </c>
      <c r="F21" s="6" t="n">
        <v>2011.999165</v>
      </c>
      <c r="G21" s="6" t="n">
        <v>2011.265724</v>
      </c>
      <c r="H21" s="6" t="n">
        <v>2005.634113</v>
      </c>
      <c r="I21" s="6" t="n">
        <v>2011.808083</v>
      </c>
      <c r="J21" s="6" t="n">
        <v>2008.818813</v>
      </c>
      <c r="K21" s="6" t="n">
        <v>2008.252871</v>
      </c>
      <c r="L21" s="6" t="n">
        <f aca="false">ROUND(AVERAGE(B21:K21),2)</f>
        <v>2006.93</v>
      </c>
      <c r="M21" s="6" t="n">
        <f aca="false">ROUND(STDEV(B21:K21),2)</f>
        <v>4.59</v>
      </c>
      <c r="N21" s="6" t="n">
        <f aca="false">ROUND((M21/L21*100),2)</f>
        <v>0.23</v>
      </c>
    </row>
    <row r="22" customFormat="false" ht="12.8" hidden="false" customHeight="false" outlineLevel="0" collapsed="false">
      <c r="A22" s="5" t="s">
        <v>8</v>
      </c>
      <c r="B22" s="6" t="n">
        <v>2093.065917</v>
      </c>
      <c r="C22" s="6" t="n">
        <v>2082.760231</v>
      </c>
      <c r="D22" s="6" t="n">
        <v>2095.342986</v>
      </c>
      <c r="E22" s="6" t="n">
        <v>2090.949825</v>
      </c>
      <c r="F22" s="6" t="n">
        <v>2093.823449</v>
      </c>
      <c r="G22" s="6" t="n">
        <v>2095.154689</v>
      </c>
      <c r="H22" s="6" t="n">
        <v>2097.275215</v>
      </c>
      <c r="I22" s="6" t="n">
        <v>2095.404956</v>
      </c>
      <c r="J22" s="6" t="n">
        <v>2092.552047</v>
      </c>
      <c r="K22" s="6" t="n">
        <v>2093.584636</v>
      </c>
      <c r="L22" s="6" t="n">
        <f aca="false">ROUND(AVERAGE(B22:K22),2)</f>
        <v>2092.99</v>
      </c>
      <c r="M22" s="6" t="n">
        <f aca="false">ROUND(STDEV(B22:K22),2)</f>
        <v>4.01</v>
      </c>
      <c r="N22" s="6" t="n">
        <f aca="false">ROUND((M22/L22*100),2)</f>
        <v>0.19</v>
      </c>
    </row>
    <row r="23" customFormat="false" ht="12.8" hidden="false" customHeight="false" outlineLevel="0" collapsed="false">
      <c r="A23" s="5" t="s">
        <v>9</v>
      </c>
      <c r="B23" s="6" t="n">
        <v>2154.124168</v>
      </c>
      <c r="C23" s="6" t="n">
        <v>2142.291091</v>
      </c>
      <c r="D23" s="6" t="n">
        <v>2154.3724</v>
      </c>
      <c r="E23" s="6" t="n">
        <v>2151.651559</v>
      </c>
      <c r="F23" s="6" t="n">
        <v>2151.552002</v>
      </c>
      <c r="G23" s="6" t="n">
        <v>2154.206261</v>
      </c>
      <c r="H23" s="6" t="n">
        <v>2156.244916</v>
      </c>
      <c r="I23" s="6" t="n">
        <v>2154.801174</v>
      </c>
      <c r="J23" s="6" t="n">
        <v>2154.122398</v>
      </c>
      <c r="K23" s="6" t="n">
        <v>2155.623614</v>
      </c>
      <c r="L23" s="6" t="n">
        <f aca="false">ROUND(AVERAGE(B23:K23),2)</f>
        <v>2152.9</v>
      </c>
      <c r="M23" s="6" t="n">
        <f aca="false">ROUND(STDEV(B23:K23),2)</f>
        <v>4.01</v>
      </c>
      <c r="N23" s="6" t="n">
        <f aca="false">ROUND((M23/L23*100),2)</f>
        <v>0.19</v>
      </c>
    </row>
    <row r="24" customFormat="false" ht="12.8" hidden="false" customHeight="false" outlineLevel="0" collapsed="false">
      <c r="A24" s="5" t="s">
        <v>10</v>
      </c>
      <c r="B24" s="6" t="n">
        <v>2184.762051</v>
      </c>
      <c r="C24" s="6" t="n">
        <v>2175.103072</v>
      </c>
      <c r="D24" s="6" t="n">
        <v>2183.594217</v>
      </c>
      <c r="E24" s="6" t="n">
        <v>2184.448857</v>
      </c>
      <c r="F24" s="6" t="n">
        <v>2183.792323</v>
      </c>
      <c r="G24" s="6" t="n">
        <v>2182.001303</v>
      </c>
      <c r="H24" s="6" t="n">
        <v>2187.961995</v>
      </c>
      <c r="I24" s="6" t="n">
        <v>2187.343272</v>
      </c>
      <c r="J24" s="6" t="n">
        <v>2187.106316</v>
      </c>
      <c r="K24" s="6" t="n">
        <v>2186.730314</v>
      </c>
      <c r="L24" s="6" t="n">
        <f aca="false">ROUND(AVERAGE(B24:K24),2)</f>
        <v>2184.28</v>
      </c>
      <c r="M24" s="6" t="n">
        <f aca="false">ROUND(STDEV(B24:K24),2)</f>
        <v>3.76</v>
      </c>
      <c r="N24" s="6" t="n">
        <f aca="false">ROUND((M24/L24*100),2)</f>
        <v>0.17</v>
      </c>
    </row>
    <row r="25" customFormat="false" ht="12.8" hidden="false" customHeight="false" outlineLevel="0" collapsed="false">
      <c r="A25" s="5" t="s">
        <v>11</v>
      </c>
      <c r="B25" s="6" t="n">
        <v>2196.191881</v>
      </c>
      <c r="C25" s="6" t="n">
        <v>2174.978156</v>
      </c>
      <c r="D25" s="6" t="n">
        <v>2193.799135</v>
      </c>
      <c r="E25" s="6" t="n">
        <v>2193.802147</v>
      </c>
      <c r="F25" s="6" t="n">
        <v>2193.375378</v>
      </c>
      <c r="G25" s="6" t="n">
        <v>2188.592203</v>
      </c>
      <c r="H25" s="6" t="n">
        <v>2196.144015</v>
      </c>
      <c r="I25" s="6" t="n">
        <v>2199.015771</v>
      </c>
      <c r="J25" s="6" t="n">
        <v>2196.046565</v>
      </c>
      <c r="K25" s="6" t="n">
        <v>2194.459118</v>
      </c>
      <c r="L25" s="6" t="n">
        <f aca="false">ROUND(AVERAGE(B25:K25),2)</f>
        <v>2192.64</v>
      </c>
      <c r="M25" s="6" t="n">
        <f aca="false">ROUND(STDEV(B25:K25),2)</f>
        <v>6.77</v>
      </c>
      <c r="N25" s="6" t="n">
        <f aca="false">ROUND((M25/L25*100),2)</f>
        <v>0.31</v>
      </c>
    </row>
  </sheetData>
  <mergeCells count="2">
    <mergeCell ref="D3:G3"/>
    <mergeCell ref="C16:K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N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0" activeCellId="0" sqref="M2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3" customFormat="false" ht="12.8" hidden="false" customHeight="false" outlineLevel="0" collapsed="false">
      <c r="C3" s="14"/>
      <c r="D3" s="14"/>
      <c r="E3" s="14"/>
      <c r="F3" s="14"/>
      <c r="G3" s="14"/>
      <c r="H3" s="14"/>
      <c r="I3" s="14"/>
      <c r="J3" s="14"/>
    </row>
    <row r="4" customFormat="false" ht="12.8" hidden="false" customHeight="false" outlineLevel="0" collapsed="false">
      <c r="A4" s="13"/>
      <c r="B4" s="13" t="n">
        <v>1</v>
      </c>
      <c r="C4" s="13" t="n">
        <v>2</v>
      </c>
      <c r="D4" s="13" t="n">
        <v>3</v>
      </c>
      <c r="E4" s="13" t="n">
        <v>4</v>
      </c>
      <c r="F4" s="13" t="n">
        <v>5</v>
      </c>
      <c r="G4" s="13" t="n">
        <v>6</v>
      </c>
      <c r="H4" s="13" t="n">
        <v>7</v>
      </c>
      <c r="I4" s="13" t="n">
        <v>8</v>
      </c>
      <c r="J4" s="13" t="n">
        <v>9</v>
      </c>
      <c r="K4" s="13" t="n">
        <v>10</v>
      </c>
      <c r="L4" s="13" t="s">
        <v>17</v>
      </c>
      <c r="M4" s="13" t="s">
        <v>18</v>
      </c>
      <c r="N4" s="13" t="s">
        <v>19</v>
      </c>
    </row>
    <row r="5" customFormat="false" ht="12.8" hidden="false" customHeight="false" outlineLevel="0" collapsed="false">
      <c r="A5" s="5" t="s">
        <v>4</v>
      </c>
      <c r="B5" s="18" t="n">
        <v>1407.634963</v>
      </c>
      <c r="C5" s="18" t="n">
        <v>1408.776478</v>
      </c>
      <c r="D5" s="18" t="n">
        <v>1411.502705</v>
      </c>
      <c r="E5" s="18" t="n">
        <v>1414.364641</v>
      </c>
      <c r="F5" s="18" t="n">
        <v>1411.647883</v>
      </c>
      <c r="G5" s="6" t="n">
        <v>1409.000611</v>
      </c>
      <c r="H5" s="6" t="n">
        <v>1410.471355</v>
      </c>
      <c r="I5" s="6" t="n">
        <v>1406.536803</v>
      </c>
      <c r="J5" s="6" t="n">
        <v>1408.354152</v>
      </c>
      <c r="K5" s="6" t="n">
        <v>1405.785545</v>
      </c>
      <c r="L5" s="6" t="n">
        <f aca="false">ROUND(AVERAGE(B5:K5),2)</f>
        <v>1409.41</v>
      </c>
      <c r="M5" s="6" t="n">
        <f aca="false">ROUND(STDEV(B5:K5),2)</f>
        <v>2.61</v>
      </c>
      <c r="N5" s="6" t="n">
        <f aca="false">ROUND((M5/L5*100),2)</f>
        <v>0.19</v>
      </c>
    </row>
    <row r="6" customFormat="false" ht="12.8" hidden="false" customHeight="false" outlineLevel="0" collapsed="false">
      <c r="A6" s="5" t="s">
        <v>5</v>
      </c>
      <c r="B6" s="18" t="n">
        <v>1774.795833</v>
      </c>
      <c r="C6" s="18" t="n">
        <v>1746.15175</v>
      </c>
      <c r="D6" s="18" t="n">
        <v>1753.284516</v>
      </c>
      <c r="E6" s="18" t="n">
        <v>1766.024521</v>
      </c>
      <c r="F6" s="18" t="n">
        <v>1710.047239</v>
      </c>
      <c r="G6" s="6" t="n">
        <v>1712.292372</v>
      </c>
      <c r="H6" s="6" t="n">
        <v>1738.765339</v>
      </c>
      <c r="I6" s="6" t="n">
        <v>1725.863528</v>
      </c>
      <c r="J6" s="6" t="n">
        <v>1766.238106</v>
      </c>
      <c r="K6" s="6" t="n">
        <v>1788.332085</v>
      </c>
      <c r="L6" s="6" t="n">
        <f aca="false">ROUND(AVERAGE(B6:K6),2)</f>
        <v>1748.18</v>
      </c>
      <c r="M6" s="6" t="n">
        <f aca="false">ROUND(STDEV(B6:K6),2)</f>
        <v>26.51</v>
      </c>
      <c r="N6" s="6" t="n">
        <f aca="false">ROUND((M6/L6*100),2)</f>
        <v>1.52</v>
      </c>
    </row>
    <row r="7" customFormat="false" ht="12.8" hidden="false" customHeight="false" outlineLevel="0" collapsed="false">
      <c r="A7" s="5" t="s">
        <v>6</v>
      </c>
      <c r="B7" s="18" t="n">
        <v>2953.142919</v>
      </c>
      <c r="C7" s="18" t="n">
        <v>2966.851201</v>
      </c>
      <c r="D7" s="18" t="n">
        <v>2932.59738</v>
      </c>
      <c r="E7" s="18" t="n">
        <v>2942.597273</v>
      </c>
      <c r="F7" s="18" t="n">
        <v>2892.32504</v>
      </c>
      <c r="G7" s="6" t="n">
        <v>2934.219757</v>
      </c>
      <c r="H7" s="6" t="n">
        <v>2940.73138</v>
      </c>
      <c r="I7" s="6" t="n">
        <v>2877.817573</v>
      </c>
      <c r="J7" s="6" t="n">
        <v>2936.45644</v>
      </c>
      <c r="K7" s="6" t="n">
        <v>2960.314615</v>
      </c>
      <c r="L7" s="6" t="n">
        <f aca="false">ROUND(AVERAGE(B7:K7),2)</f>
        <v>2933.71</v>
      </c>
      <c r="M7" s="6" t="n">
        <f aca="false">ROUND(STDEV(B7:K7),2)</f>
        <v>28.2</v>
      </c>
      <c r="N7" s="6" t="n">
        <f aca="false">ROUND((M7/L7*100),2)</f>
        <v>0.96</v>
      </c>
    </row>
    <row r="8" customFormat="false" ht="12.8" hidden="false" customHeight="false" outlineLevel="0" collapsed="false">
      <c r="A8" s="5" t="s">
        <v>7</v>
      </c>
      <c r="B8" s="18" t="n">
        <v>4009.445316</v>
      </c>
      <c r="C8" s="18" t="n">
        <v>4039.711512</v>
      </c>
      <c r="D8" s="18" t="n">
        <v>3995.33321</v>
      </c>
      <c r="E8" s="18" t="n">
        <v>4030.99315</v>
      </c>
      <c r="F8" s="18" t="n">
        <v>4030.356358</v>
      </c>
      <c r="G8" s="6" t="n">
        <v>4035.641154</v>
      </c>
      <c r="H8" s="6" t="n">
        <v>4028.801635</v>
      </c>
      <c r="I8" s="6" t="n">
        <v>4008.503451</v>
      </c>
      <c r="J8" s="6" t="n">
        <v>4045.130119</v>
      </c>
      <c r="K8" s="6" t="n">
        <v>4002.222151</v>
      </c>
      <c r="L8" s="6" t="n">
        <f aca="false">ROUND(AVERAGE(B8:K8),2)</f>
        <v>4022.61</v>
      </c>
      <c r="M8" s="6" t="n">
        <f aca="false">ROUND(STDEV(B8:K8),2)</f>
        <v>17.22</v>
      </c>
      <c r="N8" s="6" t="n">
        <f aca="false">ROUND((M8/L8*100),2)</f>
        <v>0.43</v>
      </c>
    </row>
    <row r="9" customFormat="false" ht="12.8" hidden="false" customHeight="false" outlineLevel="0" collapsed="false">
      <c r="A9" s="5" t="s">
        <v>8</v>
      </c>
      <c r="B9" s="18" t="n">
        <v>5632.567038</v>
      </c>
      <c r="C9" s="18" t="n">
        <v>5633.222915</v>
      </c>
      <c r="D9" s="18" t="n">
        <v>5613.947923</v>
      </c>
      <c r="E9" s="18" t="n">
        <v>5618.420117</v>
      </c>
      <c r="F9" s="18" t="n">
        <v>5620.571139</v>
      </c>
      <c r="G9" s="6" t="n">
        <v>5618.629349</v>
      </c>
      <c r="H9" s="6" t="n">
        <v>5631.843254</v>
      </c>
      <c r="I9" s="6" t="n">
        <v>5619.080984</v>
      </c>
      <c r="J9" s="6" t="n">
        <v>5635.42542</v>
      </c>
      <c r="K9" s="6" t="n">
        <v>5595.432836</v>
      </c>
      <c r="L9" s="6" t="n">
        <f aca="false">ROUND(AVERAGE(B9:K9),2)</f>
        <v>5621.91</v>
      </c>
      <c r="M9" s="6" t="n">
        <f aca="false">ROUND(STDEV(B9:K9),2)</f>
        <v>12.11</v>
      </c>
      <c r="N9" s="6" t="n">
        <f aca="false">ROUND((M9/L9*100),2)</f>
        <v>0.22</v>
      </c>
    </row>
    <row r="10" customFormat="false" ht="12.8" hidden="false" customHeight="false" outlineLevel="0" collapsed="false">
      <c r="A10" s="5" t="s">
        <v>9</v>
      </c>
      <c r="B10" s="18" t="n">
        <v>7527.514535</v>
      </c>
      <c r="C10" s="18" t="n">
        <v>7517.158813</v>
      </c>
      <c r="D10" s="18" t="n">
        <v>7526.566954</v>
      </c>
      <c r="E10" s="18" t="n">
        <v>7472.96902</v>
      </c>
      <c r="F10" s="18" t="n">
        <v>7539.952425</v>
      </c>
      <c r="G10" s="6" t="n">
        <v>7519.592731</v>
      </c>
      <c r="H10" s="6" t="n">
        <v>7491.240536</v>
      </c>
      <c r="I10" s="6" t="n">
        <v>7376.497253</v>
      </c>
      <c r="J10" s="6" t="n">
        <v>7362.961458</v>
      </c>
      <c r="K10" s="6" t="n">
        <v>7479.576209</v>
      </c>
      <c r="L10" s="6" t="n">
        <f aca="false">ROUND(AVERAGE(B10:K10),2)</f>
        <v>7481.4</v>
      </c>
      <c r="M10" s="6" t="n">
        <f aca="false">ROUND(STDEV(B10:K10),2)</f>
        <v>62.84</v>
      </c>
      <c r="N10" s="6" t="n">
        <f aca="false">ROUND((M10/L10*100),2)</f>
        <v>0.84</v>
      </c>
    </row>
    <row r="11" customFormat="false" ht="12.8" hidden="false" customHeight="false" outlineLevel="0" collapsed="false">
      <c r="A11" s="5" t="s">
        <v>10</v>
      </c>
      <c r="B11" s="18" t="n">
        <v>8983.918367</v>
      </c>
      <c r="C11" s="18" t="n">
        <v>8997.944288</v>
      </c>
      <c r="D11" s="18" t="n">
        <v>9003.444201</v>
      </c>
      <c r="E11" s="18" t="n">
        <v>8965.813633</v>
      </c>
      <c r="F11" s="18" t="n">
        <v>9019.470343</v>
      </c>
      <c r="G11" s="6" t="n">
        <v>8989.738317</v>
      </c>
      <c r="H11" s="6" t="n">
        <v>8970.113551</v>
      </c>
      <c r="I11" s="6" t="n">
        <v>8979.922422</v>
      </c>
      <c r="J11" s="6" t="n">
        <v>8993.829788</v>
      </c>
      <c r="K11" s="6" t="n">
        <v>8970.377337</v>
      </c>
      <c r="L11" s="6" t="n">
        <f aca="false">ROUND(AVERAGE(B11:K11),2)</f>
        <v>8987.46</v>
      </c>
      <c r="M11" s="6" t="n">
        <f aca="false">ROUND(STDEV(B11:K11),2)</f>
        <v>16.89</v>
      </c>
      <c r="N11" s="6" t="n">
        <f aca="false">ROUND((M11/L11*100),2)</f>
        <v>0.19</v>
      </c>
    </row>
    <row r="12" customFormat="false" ht="12.8" hidden="false" customHeight="false" outlineLevel="0" collapsed="false">
      <c r="A12" s="5" t="s">
        <v>11</v>
      </c>
      <c r="B12" s="19" t="n">
        <v>9863.20962</v>
      </c>
      <c r="C12" s="19" t="n">
        <v>9963.545663</v>
      </c>
      <c r="D12" s="19" t="n">
        <v>9973.285825</v>
      </c>
      <c r="E12" s="19" t="n">
        <v>9928.004696</v>
      </c>
      <c r="F12" s="19" t="n">
        <v>9809.917964</v>
      </c>
      <c r="G12" s="19" t="n">
        <v>9954.722232</v>
      </c>
      <c r="H12" s="19" t="n">
        <v>9887.084665</v>
      </c>
      <c r="I12" s="19" t="n">
        <v>9938.378934</v>
      </c>
      <c r="J12" s="19" t="n">
        <v>9943.969061</v>
      </c>
      <c r="K12" s="19" t="n">
        <v>9927.296815</v>
      </c>
      <c r="L12" s="6" t="n">
        <f aca="false">ROUND(AVERAGE(B12:K12),2)</f>
        <v>9918.94</v>
      </c>
      <c r="M12" s="6" t="n">
        <f aca="false">ROUND(STDEV(B12:K12),2)</f>
        <v>50.98</v>
      </c>
      <c r="N12" s="6" t="n">
        <f aca="false">ROUND((M12/L12*100),2)</f>
        <v>0.51</v>
      </c>
    </row>
  </sheetData>
  <mergeCells count="1">
    <mergeCell ref="C3:J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N50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L43" activeCellId="0" sqref="L4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3" customFormat="false" ht="12.8" hidden="false" customHeight="false" outlineLevel="0" collapsed="false">
      <c r="C3" s="14" t="s">
        <v>20</v>
      </c>
      <c r="D3" s="14"/>
      <c r="E3" s="14"/>
      <c r="F3" s="14"/>
      <c r="G3" s="14"/>
      <c r="H3" s="14"/>
      <c r="I3" s="14"/>
      <c r="J3" s="14"/>
    </row>
    <row r="4" customFormat="false" ht="12.8" hidden="false" customHeight="false" outlineLevel="0" collapsed="false">
      <c r="A4" s="13"/>
      <c r="B4" s="13" t="n">
        <v>1</v>
      </c>
      <c r="C4" s="13" t="n">
        <v>2</v>
      </c>
      <c r="D4" s="13" t="n">
        <v>3</v>
      </c>
      <c r="E4" s="13" t="n">
        <v>4</v>
      </c>
      <c r="F4" s="13" t="n">
        <v>5</v>
      </c>
      <c r="G4" s="13" t="n">
        <v>6</v>
      </c>
      <c r="H4" s="13" t="n">
        <v>7</v>
      </c>
      <c r="I4" s="13" t="n">
        <v>8</v>
      </c>
      <c r="J4" s="13" t="n">
        <v>9</v>
      </c>
      <c r="K4" s="13" t="n">
        <v>10</v>
      </c>
      <c r="L4" s="13" t="s">
        <v>17</v>
      </c>
      <c r="M4" s="13" t="s">
        <v>18</v>
      </c>
      <c r="N4" s="13" t="s">
        <v>19</v>
      </c>
    </row>
    <row r="5" customFormat="false" ht="12.8" hidden="false" customHeight="false" outlineLevel="0" collapsed="false">
      <c r="A5" s="5" t="s">
        <v>4</v>
      </c>
      <c r="B5" s="18"/>
      <c r="C5" s="18"/>
      <c r="D5" s="18"/>
      <c r="E5" s="18"/>
      <c r="F5" s="18"/>
      <c r="G5" s="6"/>
      <c r="H5" s="6"/>
      <c r="I5" s="6"/>
      <c r="J5" s="6"/>
      <c r="K5" s="6"/>
      <c r="L5" s="6" t="e">
        <f aca="false">ROUND(AVERAGE(B5:K5),2)</f>
        <v>#DIV/0!</v>
      </c>
      <c r="M5" s="6" t="e">
        <f aca="false">ROUND(STDEV(B5:K5),2)</f>
        <v>#DIV/0!</v>
      </c>
      <c r="N5" s="6" t="e">
        <f aca="false">ROUND((M5/L5*100),2)</f>
        <v>#DIV/0!</v>
      </c>
    </row>
    <row r="6" customFormat="false" ht="12.8" hidden="false" customHeight="false" outlineLevel="0" collapsed="false">
      <c r="A6" s="5" t="s">
        <v>5</v>
      </c>
      <c r="B6" s="18"/>
      <c r="C6" s="18"/>
      <c r="D6" s="18"/>
      <c r="E6" s="18"/>
      <c r="F6" s="18"/>
      <c r="G6" s="6"/>
      <c r="H6" s="6"/>
      <c r="I6" s="6"/>
      <c r="J6" s="6"/>
      <c r="K6" s="6"/>
      <c r="L6" s="6" t="e">
        <f aca="false">ROUND(AVERAGE(B6:K6),2)</f>
        <v>#DIV/0!</v>
      </c>
      <c r="M6" s="6" t="e">
        <f aca="false">ROUND(STDEV(B6:K6),2)</f>
        <v>#DIV/0!</v>
      </c>
      <c r="N6" s="6" t="e">
        <f aca="false">ROUND((M6/L6*100),2)</f>
        <v>#DIV/0!</v>
      </c>
    </row>
    <row r="7" customFormat="false" ht="12.8" hidden="false" customHeight="false" outlineLevel="0" collapsed="false">
      <c r="A7" s="5" t="s">
        <v>6</v>
      </c>
      <c r="B7" s="18"/>
      <c r="C7" s="18"/>
      <c r="D7" s="18"/>
      <c r="E7" s="18"/>
      <c r="F7" s="18"/>
      <c r="G7" s="6"/>
      <c r="H7" s="6"/>
      <c r="I7" s="6"/>
      <c r="J7" s="6"/>
      <c r="K7" s="6"/>
      <c r="L7" s="6" t="e">
        <f aca="false">ROUND(AVERAGE(B7:K7),2)</f>
        <v>#DIV/0!</v>
      </c>
      <c r="M7" s="6" t="e">
        <f aca="false">ROUND(STDEV(B7:K7),2)</f>
        <v>#DIV/0!</v>
      </c>
      <c r="N7" s="6" t="e">
        <f aca="false">ROUND((M7/L7*100),2)</f>
        <v>#DIV/0!</v>
      </c>
    </row>
    <row r="8" customFormat="false" ht="12.8" hidden="false" customHeight="false" outlineLevel="0" collapsed="false">
      <c r="A8" s="5" t="s">
        <v>7</v>
      </c>
      <c r="B8" s="18"/>
      <c r="C8" s="18"/>
      <c r="D8" s="18"/>
      <c r="E8" s="18"/>
      <c r="F8" s="18"/>
      <c r="G8" s="6"/>
      <c r="H8" s="6"/>
      <c r="I8" s="6"/>
      <c r="J8" s="6"/>
      <c r="K8" s="6"/>
      <c r="L8" s="6" t="e">
        <f aca="false">ROUND(AVERAGE(B8:K8),2)</f>
        <v>#DIV/0!</v>
      </c>
      <c r="M8" s="6" t="e">
        <f aca="false">ROUND(STDEV(B8:K8),2)</f>
        <v>#DIV/0!</v>
      </c>
      <c r="N8" s="6" t="e">
        <f aca="false">ROUND((M8/L8*100),2)</f>
        <v>#DIV/0!</v>
      </c>
    </row>
    <row r="9" customFormat="false" ht="12.8" hidden="false" customHeight="false" outlineLevel="0" collapsed="false">
      <c r="A9" s="5" t="s">
        <v>8</v>
      </c>
      <c r="B9" s="18"/>
      <c r="C9" s="18"/>
      <c r="D9" s="18"/>
      <c r="E9" s="18"/>
      <c r="F9" s="18"/>
      <c r="G9" s="6"/>
      <c r="H9" s="6"/>
      <c r="I9" s="6"/>
      <c r="J9" s="6"/>
      <c r="K9" s="6"/>
      <c r="L9" s="6" t="e">
        <f aca="false">ROUND(AVERAGE(B9:K9),2)</f>
        <v>#DIV/0!</v>
      </c>
      <c r="M9" s="6" t="e">
        <f aca="false">ROUND(STDEV(B9:K9),2)</f>
        <v>#DIV/0!</v>
      </c>
      <c r="N9" s="6" t="e">
        <f aca="false">ROUND((M9/L9*100),2)</f>
        <v>#DIV/0!</v>
      </c>
    </row>
    <row r="10" customFormat="false" ht="12.8" hidden="false" customHeight="false" outlineLevel="0" collapsed="false">
      <c r="A10" s="5" t="s">
        <v>9</v>
      </c>
      <c r="B10" s="18"/>
      <c r="C10" s="18"/>
      <c r="D10" s="18"/>
      <c r="E10" s="18"/>
      <c r="F10" s="18"/>
      <c r="G10" s="6"/>
      <c r="H10" s="6"/>
      <c r="I10" s="6"/>
      <c r="J10" s="6"/>
      <c r="K10" s="6"/>
      <c r="L10" s="6" t="e">
        <f aca="false">ROUND(AVERAGE(B10:K10),2)</f>
        <v>#DIV/0!</v>
      </c>
      <c r="M10" s="6" t="e">
        <f aca="false">ROUND(STDEV(B10:K10),2)</f>
        <v>#DIV/0!</v>
      </c>
      <c r="N10" s="6" t="e">
        <f aca="false">ROUND((M10/L10*100),2)</f>
        <v>#DIV/0!</v>
      </c>
    </row>
    <row r="11" customFormat="false" ht="12.8" hidden="false" customHeight="false" outlineLevel="0" collapsed="false">
      <c r="A11" s="5" t="s">
        <v>10</v>
      </c>
      <c r="B11" s="18"/>
      <c r="C11" s="18"/>
      <c r="D11" s="18"/>
      <c r="E11" s="18"/>
      <c r="F11" s="18"/>
      <c r="G11" s="6"/>
      <c r="H11" s="6"/>
      <c r="I11" s="6"/>
      <c r="J11" s="6"/>
      <c r="K11" s="6"/>
      <c r="L11" s="6" t="e">
        <f aca="false">ROUND(AVERAGE(B11:K11),2)</f>
        <v>#DIV/0!</v>
      </c>
      <c r="M11" s="6" t="e">
        <f aca="false">ROUND(STDEV(B11:K11),2)</f>
        <v>#DIV/0!</v>
      </c>
      <c r="N11" s="6" t="e">
        <f aca="false">ROUND((M11/L11*100),2)</f>
        <v>#DIV/0!</v>
      </c>
    </row>
    <row r="16" customFormat="false" ht="12.8" hidden="false" customHeight="false" outlineLevel="0" collapsed="false">
      <c r="C16" s="14" t="s">
        <v>21</v>
      </c>
      <c r="D16" s="14"/>
      <c r="E16" s="14"/>
      <c r="F16" s="14"/>
      <c r="G16" s="14"/>
      <c r="H16" s="14"/>
      <c r="I16" s="14"/>
      <c r="J16" s="14"/>
      <c r="K16" s="14"/>
    </row>
    <row r="17" customFormat="false" ht="12.8" hidden="false" customHeight="false" outlineLevel="0" collapsed="false">
      <c r="A17" s="13"/>
      <c r="B17" s="13" t="n">
        <v>1</v>
      </c>
      <c r="C17" s="13" t="n">
        <v>2</v>
      </c>
      <c r="D17" s="13" t="n">
        <v>3</v>
      </c>
      <c r="E17" s="13" t="n">
        <v>4</v>
      </c>
      <c r="F17" s="13" t="n">
        <v>5</v>
      </c>
      <c r="G17" s="13" t="n">
        <v>6</v>
      </c>
      <c r="H17" s="13" t="n">
        <v>7</v>
      </c>
      <c r="I17" s="13" t="n">
        <v>8</v>
      </c>
      <c r="J17" s="13" t="n">
        <v>9</v>
      </c>
      <c r="K17" s="13" t="n">
        <v>10</v>
      </c>
      <c r="L17" s="13" t="s">
        <v>17</v>
      </c>
      <c r="M17" s="13" t="s">
        <v>18</v>
      </c>
      <c r="N17" s="13" t="s">
        <v>19</v>
      </c>
    </row>
    <row r="18" customFormat="false" ht="12.8" hidden="false" customHeight="false" outlineLevel="0" collapsed="false">
      <c r="A18" s="5" t="s">
        <v>4</v>
      </c>
      <c r="B18" s="18"/>
      <c r="C18" s="18"/>
      <c r="D18" s="18"/>
      <c r="E18" s="18"/>
      <c r="F18" s="18"/>
      <c r="G18" s="6"/>
      <c r="H18" s="6"/>
      <c r="I18" s="6"/>
      <c r="J18" s="6"/>
      <c r="K18" s="6"/>
      <c r="L18" s="6" t="e">
        <f aca="false">ROUND(AVERAGE(B18:K18),2)</f>
        <v>#DIV/0!</v>
      </c>
      <c r="M18" s="6" t="e">
        <f aca="false">ROUND(STDEV(B18:K18),2)</f>
        <v>#DIV/0!</v>
      </c>
      <c r="N18" s="6" t="e">
        <f aca="false">ROUND((M18/L18*100),2)</f>
        <v>#DIV/0!</v>
      </c>
    </row>
    <row r="19" customFormat="false" ht="12.8" hidden="false" customHeight="false" outlineLevel="0" collapsed="false">
      <c r="A19" s="5" t="s">
        <v>5</v>
      </c>
      <c r="B19" s="18"/>
      <c r="C19" s="18"/>
      <c r="D19" s="18"/>
      <c r="E19" s="18"/>
      <c r="F19" s="18"/>
      <c r="G19" s="6"/>
      <c r="H19" s="6"/>
      <c r="I19" s="6"/>
      <c r="J19" s="6"/>
      <c r="K19" s="6"/>
      <c r="L19" s="6" t="e">
        <f aca="false">ROUND(AVERAGE(B19:K19),2)</f>
        <v>#DIV/0!</v>
      </c>
      <c r="M19" s="6" t="e">
        <f aca="false">ROUND(STDEV(B19:K19),2)</f>
        <v>#DIV/0!</v>
      </c>
      <c r="N19" s="6" t="e">
        <f aca="false">ROUND((M19/L19*100),2)</f>
        <v>#DIV/0!</v>
      </c>
    </row>
    <row r="20" customFormat="false" ht="12.8" hidden="false" customHeight="false" outlineLevel="0" collapsed="false">
      <c r="A20" s="5" t="s">
        <v>6</v>
      </c>
      <c r="B20" s="18"/>
      <c r="C20" s="18"/>
      <c r="D20" s="18"/>
      <c r="E20" s="18"/>
      <c r="F20" s="18"/>
      <c r="G20" s="6"/>
      <c r="H20" s="6"/>
      <c r="I20" s="6"/>
      <c r="J20" s="6"/>
      <c r="K20" s="6"/>
      <c r="L20" s="6" t="e">
        <f aca="false">ROUND(AVERAGE(B20:K20),2)</f>
        <v>#DIV/0!</v>
      </c>
      <c r="M20" s="6" t="e">
        <f aca="false">ROUND(STDEV(B20:K20),2)</f>
        <v>#DIV/0!</v>
      </c>
      <c r="N20" s="6" t="e">
        <f aca="false">ROUND((M20/L20*100),2)</f>
        <v>#DIV/0!</v>
      </c>
    </row>
    <row r="21" customFormat="false" ht="12.8" hidden="false" customHeight="false" outlineLevel="0" collapsed="false">
      <c r="A21" s="5" t="s">
        <v>7</v>
      </c>
      <c r="B21" s="18"/>
      <c r="C21" s="18"/>
      <c r="D21" s="18"/>
      <c r="E21" s="18"/>
      <c r="F21" s="18"/>
      <c r="G21" s="6"/>
      <c r="H21" s="6"/>
      <c r="I21" s="6"/>
      <c r="J21" s="6"/>
      <c r="K21" s="6"/>
      <c r="L21" s="6" t="e">
        <f aca="false">ROUND(AVERAGE(B21:K21),2)</f>
        <v>#DIV/0!</v>
      </c>
      <c r="M21" s="6" t="e">
        <f aca="false">ROUND(STDEV(B21:K21),2)</f>
        <v>#DIV/0!</v>
      </c>
      <c r="N21" s="6" t="e">
        <f aca="false">ROUND((M21/L21*100),2)</f>
        <v>#DIV/0!</v>
      </c>
    </row>
    <row r="22" customFormat="false" ht="12.8" hidden="false" customHeight="false" outlineLevel="0" collapsed="false">
      <c r="A22" s="5" t="s">
        <v>8</v>
      </c>
      <c r="B22" s="18"/>
      <c r="C22" s="18"/>
      <c r="D22" s="18"/>
      <c r="E22" s="18"/>
      <c r="F22" s="18"/>
      <c r="G22" s="6"/>
      <c r="H22" s="6"/>
      <c r="I22" s="6"/>
      <c r="J22" s="6"/>
      <c r="K22" s="6"/>
      <c r="L22" s="6" t="e">
        <f aca="false">ROUND(AVERAGE(B22:K22),2)</f>
        <v>#DIV/0!</v>
      </c>
      <c r="M22" s="6" t="e">
        <f aca="false">ROUND(STDEV(B22:K22),2)</f>
        <v>#DIV/0!</v>
      </c>
      <c r="N22" s="6" t="e">
        <f aca="false">ROUND((M22/L22*100),2)</f>
        <v>#DIV/0!</v>
      </c>
    </row>
    <row r="23" customFormat="false" ht="12.8" hidden="false" customHeight="false" outlineLevel="0" collapsed="false">
      <c r="A23" s="5" t="s">
        <v>9</v>
      </c>
      <c r="B23" s="18"/>
      <c r="C23" s="18"/>
      <c r="D23" s="18"/>
      <c r="E23" s="18"/>
      <c r="F23" s="18"/>
      <c r="G23" s="6"/>
      <c r="H23" s="6"/>
      <c r="I23" s="6"/>
      <c r="J23" s="6"/>
      <c r="K23" s="6"/>
      <c r="L23" s="6" t="e">
        <f aca="false">ROUND(AVERAGE(B23:K23),2)</f>
        <v>#DIV/0!</v>
      </c>
      <c r="M23" s="6" t="e">
        <f aca="false">ROUND(STDEV(B23:K23),2)</f>
        <v>#DIV/0!</v>
      </c>
      <c r="N23" s="6" t="e">
        <f aca="false">ROUND((M23/L23*100),2)</f>
        <v>#DIV/0!</v>
      </c>
    </row>
    <row r="24" customFormat="false" ht="12.8" hidden="false" customHeight="false" outlineLevel="0" collapsed="false">
      <c r="A24" s="5" t="s">
        <v>10</v>
      </c>
      <c r="B24" s="18"/>
      <c r="C24" s="18"/>
      <c r="D24" s="18"/>
      <c r="E24" s="18"/>
      <c r="F24" s="18"/>
      <c r="G24" s="6"/>
      <c r="H24" s="6"/>
      <c r="I24" s="6"/>
      <c r="J24" s="6"/>
      <c r="K24" s="6"/>
      <c r="L24" s="6" t="e">
        <f aca="false">ROUND(AVERAGE(B24:K24),2)</f>
        <v>#DIV/0!</v>
      </c>
      <c r="M24" s="6" t="e">
        <f aca="false">ROUND(STDEV(B24:K24),2)</f>
        <v>#DIV/0!</v>
      </c>
      <c r="N24" s="6" t="e">
        <f aca="false">ROUND((M24/L24*100),2)</f>
        <v>#DIV/0!</v>
      </c>
    </row>
    <row r="29" customFormat="false" ht="12.8" hidden="false" customHeight="false" outlineLevel="0" collapsed="false">
      <c r="C29" s="14" t="s">
        <v>22</v>
      </c>
      <c r="D29" s="14"/>
      <c r="E29" s="14"/>
      <c r="F29" s="14"/>
      <c r="G29" s="14"/>
      <c r="H29" s="14"/>
      <c r="I29" s="14"/>
      <c r="J29" s="14"/>
      <c r="K29" s="14"/>
    </row>
    <row r="30" customFormat="false" ht="12.8" hidden="false" customHeight="false" outlineLevel="0" collapsed="false">
      <c r="A30" s="5"/>
      <c r="B30" s="5" t="n">
        <v>1</v>
      </c>
      <c r="C30" s="5" t="n">
        <v>2</v>
      </c>
      <c r="D30" s="5" t="n">
        <v>3</v>
      </c>
      <c r="E30" s="5" t="n">
        <v>4</v>
      </c>
      <c r="F30" s="5" t="n">
        <v>5</v>
      </c>
      <c r="G30" s="5" t="n">
        <v>6</v>
      </c>
      <c r="H30" s="5" t="n">
        <v>7</v>
      </c>
      <c r="I30" s="5" t="n">
        <v>8</v>
      </c>
      <c r="J30" s="5" t="n">
        <v>9</v>
      </c>
      <c r="K30" s="5" t="n">
        <v>10</v>
      </c>
      <c r="L30" s="5" t="s">
        <v>17</v>
      </c>
      <c r="M30" s="5" t="s">
        <v>18</v>
      </c>
      <c r="N30" s="5" t="s">
        <v>19</v>
      </c>
    </row>
    <row r="31" customFormat="false" ht="12.8" hidden="false" customHeight="false" outlineLevel="0" collapsed="false">
      <c r="A31" s="5" t="s">
        <v>4</v>
      </c>
      <c r="B31" s="6" t="n">
        <v>1326.392656</v>
      </c>
      <c r="C31" s="6" t="n">
        <v>1329.510639</v>
      </c>
      <c r="D31" s="6" t="n">
        <v>1329.043523</v>
      </c>
      <c r="E31" s="6" t="n">
        <v>1330.574162</v>
      </c>
      <c r="F31" s="6" t="n">
        <v>1324.217083</v>
      </c>
      <c r="G31" s="6" t="n">
        <v>1330.674124</v>
      </c>
      <c r="H31" s="6" t="n">
        <v>1324.872286</v>
      </c>
      <c r="I31" s="6" t="n">
        <v>1325.614606</v>
      </c>
      <c r="J31" s="6" t="n">
        <v>1325.026309</v>
      </c>
      <c r="K31" s="6" t="n">
        <v>1327.472033</v>
      </c>
      <c r="L31" s="6" t="n">
        <f aca="false">ROUND(AVERAGE(B31:K31),2)</f>
        <v>1327.34</v>
      </c>
      <c r="M31" s="6" t="n">
        <f aca="false">ROUND(STDEV(B31:K31),2)</f>
        <v>2.46</v>
      </c>
      <c r="N31" s="6" t="n">
        <f aca="false">ROUND((M31/L31*100),2)</f>
        <v>0.19</v>
      </c>
    </row>
    <row r="32" customFormat="false" ht="12.8" hidden="false" customHeight="false" outlineLevel="0" collapsed="false">
      <c r="A32" s="5" t="s">
        <v>5</v>
      </c>
      <c r="B32" s="6" t="n">
        <v>1772.551099</v>
      </c>
      <c r="C32" s="6" t="n">
        <v>1751.71634</v>
      </c>
      <c r="D32" s="6" t="n">
        <v>1766.705317</v>
      </c>
      <c r="E32" s="6" t="n">
        <v>1763.922369</v>
      </c>
      <c r="F32" s="6" t="n">
        <v>1774.415611</v>
      </c>
      <c r="G32" s="6" t="n">
        <v>1771.621508</v>
      </c>
      <c r="H32" s="6" t="n">
        <v>1796.397666</v>
      </c>
      <c r="I32" s="6" t="n">
        <v>1777.326383</v>
      </c>
      <c r="J32" s="6" t="n">
        <v>1758.106741</v>
      </c>
      <c r="K32" s="6" t="n">
        <v>1792.443735</v>
      </c>
      <c r="L32" s="6" t="n">
        <f aca="false">ROUND(AVERAGE(B32:K32),2)</f>
        <v>1772.52</v>
      </c>
      <c r="M32" s="6" t="n">
        <f aca="false">ROUND(STDEV(B32:K32),2)</f>
        <v>13.92</v>
      </c>
      <c r="N32" s="6" t="n">
        <f aca="false">ROUND((M32/L32*100),2)</f>
        <v>0.79</v>
      </c>
    </row>
    <row r="33" customFormat="false" ht="12.8" hidden="false" customHeight="false" outlineLevel="0" collapsed="false">
      <c r="A33" s="5" t="s">
        <v>6</v>
      </c>
      <c r="B33" s="6" t="n">
        <v>2982.559337</v>
      </c>
      <c r="C33" s="6" t="n">
        <v>2935.805297</v>
      </c>
      <c r="D33" s="6" t="n">
        <v>2918.703371</v>
      </c>
      <c r="E33" s="6" t="n">
        <v>2986.449877</v>
      </c>
      <c r="F33" s="6" t="n">
        <v>2936.446572</v>
      </c>
      <c r="G33" s="6" t="n">
        <v>2972.631097</v>
      </c>
      <c r="H33" s="6" t="n">
        <v>2971.773458</v>
      </c>
      <c r="I33" s="6" t="n">
        <v>2959.059852</v>
      </c>
      <c r="J33" s="6" t="n">
        <v>2931.781536</v>
      </c>
      <c r="K33" s="6" t="n">
        <v>2976.816017</v>
      </c>
      <c r="L33" s="6" t="n">
        <f aca="false">ROUND(AVERAGE(B33:K33),2)</f>
        <v>2957.2</v>
      </c>
      <c r="M33" s="6" t="n">
        <f aca="false">ROUND(STDEV(B33:K33),2)</f>
        <v>24.39</v>
      </c>
      <c r="N33" s="6" t="n">
        <f aca="false">ROUND((M33/L33*100),2)</f>
        <v>0.82</v>
      </c>
    </row>
    <row r="34" customFormat="false" ht="12.8" hidden="false" customHeight="false" outlineLevel="0" collapsed="false">
      <c r="A34" s="5" t="s">
        <v>7</v>
      </c>
      <c r="B34" s="6" t="n">
        <v>4050.565628</v>
      </c>
      <c r="C34" s="6" t="n">
        <v>4030.178216</v>
      </c>
      <c r="D34" s="6" t="n">
        <v>4034.700139</v>
      </c>
      <c r="E34" s="6" t="n">
        <v>4034.808038</v>
      </c>
      <c r="F34" s="6" t="n">
        <v>4058.669751</v>
      </c>
      <c r="G34" s="6" t="n">
        <v>4055.026021</v>
      </c>
      <c r="H34" s="6" t="n">
        <v>3993.55441</v>
      </c>
      <c r="I34" s="6" t="n">
        <v>4049.373677</v>
      </c>
      <c r="J34" s="6" t="n">
        <v>4005.303348</v>
      </c>
      <c r="K34" s="6" t="n">
        <v>4034.721097</v>
      </c>
      <c r="L34" s="6" t="n">
        <f aca="false">ROUND(AVERAGE(B34:K34),2)</f>
        <v>4034.69</v>
      </c>
      <c r="M34" s="6" t="n">
        <f aca="false">ROUND(STDEV(B34:K34),2)</f>
        <v>21.17</v>
      </c>
      <c r="N34" s="6" t="n">
        <f aca="false">ROUND((M34/L34*100),2)</f>
        <v>0.52</v>
      </c>
    </row>
    <row r="35" customFormat="false" ht="12.8" hidden="false" customHeight="false" outlineLevel="0" collapsed="false">
      <c r="A35" s="5" t="s">
        <v>8</v>
      </c>
      <c r="B35" s="6" t="n">
        <v>5634.575246</v>
      </c>
      <c r="C35" s="6" t="n">
        <v>5638.805182</v>
      </c>
      <c r="D35" s="6" t="n">
        <v>5633.566423</v>
      </c>
      <c r="E35" s="6" t="n">
        <v>5609.098759</v>
      </c>
      <c r="F35" s="6" t="n">
        <v>5648.430991</v>
      </c>
      <c r="G35" s="6" t="n">
        <v>5646.620418</v>
      </c>
      <c r="H35" s="6" t="n">
        <v>5557.296557</v>
      </c>
      <c r="I35" s="6" t="n">
        <v>5639.68924</v>
      </c>
      <c r="J35" s="6" t="n">
        <v>5582.562903</v>
      </c>
      <c r="K35" s="6" t="n">
        <v>5612.560412</v>
      </c>
      <c r="L35" s="6" t="n">
        <f aca="false">ROUND(AVERAGE(B35:K35),2)</f>
        <v>5620.32</v>
      </c>
      <c r="M35" s="6" t="n">
        <f aca="false">ROUND(STDEV(B35:K35),2)</f>
        <v>30.11</v>
      </c>
      <c r="N35" s="6" t="n">
        <f aca="false">ROUND((M35/L35*100),2)</f>
        <v>0.54</v>
      </c>
    </row>
    <row r="36" customFormat="false" ht="12.8" hidden="false" customHeight="false" outlineLevel="0" collapsed="false">
      <c r="A36" s="5" t="s">
        <v>9</v>
      </c>
      <c r="B36" s="6" t="n">
        <v>6246.221024</v>
      </c>
      <c r="C36" s="6" t="n">
        <v>6202.25486</v>
      </c>
      <c r="D36" s="6" t="n">
        <v>6204.410907</v>
      </c>
      <c r="E36" s="6" t="n">
        <v>6257.968204</v>
      </c>
      <c r="F36" s="6" t="n">
        <v>6245.382564</v>
      </c>
      <c r="G36" s="6" t="n">
        <v>6257.022977</v>
      </c>
      <c r="H36" s="6" t="n">
        <v>6229.460718</v>
      </c>
      <c r="I36" s="6" t="n">
        <v>6252.765295</v>
      </c>
      <c r="J36" s="6" t="n">
        <v>6178.403875</v>
      </c>
      <c r="K36" s="6" t="n">
        <v>6237.096585</v>
      </c>
      <c r="L36" s="6" t="n">
        <f aca="false">ROUND(AVERAGE(B36:K36),2)</f>
        <v>6231.1</v>
      </c>
      <c r="M36" s="6" t="n">
        <f aca="false">ROUND(STDEV(B36:K36),2)</f>
        <v>27.19</v>
      </c>
      <c r="N36" s="6" t="n">
        <f aca="false">ROUND((M36/L36*100),2)</f>
        <v>0.44</v>
      </c>
    </row>
    <row r="37" customFormat="false" ht="12.8" hidden="false" customHeight="false" outlineLevel="0" collapsed="false">
      <c r="A37" s="5" t="s">
        <v>10</v>
      </c>
      <c r="B37" s="6" t="n">
        <v>7829.141465</v>
      </c>
      <c r="C37" s="6" t="n">
        <v>7891.74381</v>
      </c>
      <c r="D37" s="6" t="n">
        <v>7883.785559</v>
      </c>
      <c r="E37" s="6" t="n">
        <v>7988.344034</v>
      </c>
      <c r="F37" s="6" t="n">
        <v>7969.253906</v>
      </c>
      <c r="G37" s="6" t="n">
        <v>7883.937454</v>
      </c>
      <c r="H37" s="6" t="n">
        <v>7785.214918</v>
      </c>
      <c r="I37" s="6" t="n">
        <v>7968.935942</v>
      </c>
      <c r="J37" s="6" t="n">
        <v>7889.25374</v>
      </c>
      <c r="K37" s="6" t="n">
        <v>7977.928191</v>
      </c>
      <c r="L37" s="6" t="n">
        <f aca="false">ROUND(AVERAGE(B37:K37),2)</f>
        <v>7906.75</v>
      </c>
      <c r="M37" s="6" t="n">
        <f aca="false">ROUND(STDEV(B37:K37),2)</f>
        <v>68.21</v>
      </c>
      <c r="N37" s="6" t="n">
        <f aca="false">ROUND((M37/L37*100),2)</f>
        <v>0.86</v>
      </c>
    </row>
    <row r="38" customFormat="false" ht="12.8" hidden="false" customHeight="false" outlineLevel="0" collapsed="false">
      <c r="A38" s="5" t="s">
        <v>11</v>
      </c>
      <c r="B38" s="6" t="n">
        <v>9018.093469</v>
      </c>
      <c r="C38" s="6" t="n">
        <v>8990.099604</v>
      </c>
      <c r="D38" s="6" t="n">
        <v>9004.997852</v>
      </c>
      <c r="E38" s="6" t="n">
        <v>9044.126272</v>
      </c>
      <c r="F38" s="6" t="n">
        <v>9084.088052</v>
      </c>
      <c r="G38" s="6" t="n">
        <v>9115.711319</v>
      </c>
      <c r="H38" s="6" t="n">
        <v>9029.516294</v>
      </c>
      <c r="I38" s="6" t="n">
        <v>9021.075611</v>
      </c>
      <c r="J38" s="6" t="n">
        <v>9017.085321</v>
      </c>
      <c r="K38" s="6" t="n">
        <v>9071.867003</v>
      </c>
      <c r="L38" s="6" t="n">
        <f aca="false">ROUND(AVERAGE(B38:K38),2)</f>
        <v>9039.67</v>
      </c>
      <c r="M38" s="6" t="n">
        <f aca="false">ROUND(STDEV(B38:K38),2)</f>
        <v>39.29</v>
      </c>
      <c r="N38" s="6" t="n">
        <f aca="false">ROUND((M38/L38*100),2)</f>
        <v>0.43</v>
      </c>
    </row>
    <row r="41" customFormat="false" ht="12.8" hidden="false" customHeight="false" outlineLevel="0" collapsed="false">
      <c r="C41" s="14" t="s">
        <v>23</v>
      </c>
      <c r="D41" s="14"/>
      <c r="E41" s="14"/>
      <c r="F41" s="14"/>
      <c r="G41" s="14"/>
      <c r="H41" s="14"/>
      <c r="I41" s="14"/>
      <c r="J41" s="14"/>
      <c r="K41" s="14"/>
    </row>
    <row r="42" customFormat="false" ht="12.8" hidden="false" customHeight="false" outlineLevel="0" collapsed="false">
      <c r="A42" s="5"/>
      <c r="B42" s="5" t="n">
        <v>1</v>
      </c>
      <c r="C42" s="5" t="n">
        <v>2</v>
      </c>
      <c r="D42" s="5" t="n">
        <v>3</v>
      </c>
      <c r="E42" s="5" t="n">
        <v>4</v>
      </c>
      <c r="F42" s="5" t="n">
        <v>5</v>
      </c>
      <c r="G42" s="5" t="n">
        <v>6</v>
      </c>
      <c r="H42" s="5" t="n">
        <v>7</v>
      </c>
      <c r="I42" s="5" t="n">
        <v>8</v>
      </c>
      <c r="J42" s="5" t="n">
        <v>9</v>
      </c>
      <c r="K42" s="5" t="n">
        <v>10</v>
      </c>
      <c r="L42" s="5" t="s">
        <v>17</v>
      </c>
      <c r="M42" s="5" t="s">
        <v>18</v>
      </c>
      <c r="N42" s="5" t="s">
        <v>19</v>
      </c>
    </row>
    <row r="43" customFormat="false" ht="12.8" hidden="false" customHeight="false" outlineLevel="0" collapsed="false">
      <c r="A43" s="5" t="s">
        <v>4</v>
      </c>
      <c r="B43" s="6" t="n">
        <v>1410.133722</v>
      </c>
      <c r="C43" s="6" t="n">
        <v>1412.231177</v>
      </c>
      <c r="D43" s="6" t="n">
        <v>1407.332685</v>
      </c>
      <c r="E43" s="6" t="n">
        <v>1411.57263</v>
      </c>
      <c r="F43" s="6" t="n">
        <v>1411.917796</v>
      </c>
      <c r="G43" s="6" t="n">
        <v>1409.050596</v>
      </c>
      <c r="H43" s="6" t="n">
        <v>1409.992647</v>
      </c>
      <c r="I43" s="6" t="n">
        <v>1411.476105</v>
      </c>
      <c r="J43" s="6" t="n">
        <v>1410.492605</v>
      </c>
      <c r="K43" s="6" t="n">
        <v>1409.885722</v>
      </c>
      <c r="L43" s="6" t="n">
        <f aca="false">ROUND(AVERAGE(B43:K43),2)</f>
        <v>1410.41</v>
      </c>
      <c r="M43" s="6" t="n">
        <f aca="false">ROUND(STDEV(B43:K43),2)</f>
        <v>1.49</v>
      </c>
      <c r="N43" s="6" t="n">
        <f aca="false">ROUND((M43/L43*100),2)</f>
        <v>0.11</v>
      </c>
    </row>
    <row r="44" customFormat="false" ht="12.8" hidden="false" customHeight="false" outlineLevel="0" collapsed="false">
      <c r="A44" s="5" t="s">
        <v>5</v>
      </c>
      <c r="B44" s="6" t="n">
        <v>1795.600319</v>
      </c>
      <c r="C44" s="6" t="n">
        <v>1815.15277</v>
      </c>
      <c r="D44" s="6" t="n">
        <v>1767.999323</v>
      </c>
      <c r="E44" s="6" t="n">
        <v>1712.873044</v>
      </c>
      <c r="F44" s="6" t="n">
        <v>1734.318088</v>
      </c>
      <c r="G44" s="6" t="n">
        <v>1747.050722</v>
      </c>
      <c r="H44" s="6" t="n">
        <v>1785.16208</v>
      </c>
      <c r="I44" s="6" t="n">
        <v>1798.504562</v>
      </c>
      <c r="J44" s="6" t="n">
        <v>1748.225725</v>
      </c>
      <c r="K44" s="6" t="n">
        <v>1754.520764</v>
      </c>
      <c r="L44" s="6" t="n">
        <f aca="false">ROUND(AVERAGE(B44:K44),2)</f>
        <v>1765.94</v>
      </c>
      <c r="M44" s="6" t="n">
        <f aca="false">ROUND(STDEV(B44:K44),2)</f>
        <v>32.24</v>
      </c>
      <c r="N44" s="6" t="n">
        <f aca="false">ROUND((M44/L44*100),2)</f>
        <v>1.83</v>
      </c>
    </row>
    <row r="45" customFormat="false" ht="12.8" hidden="false" customHeight="false" outlineLevel="0" collapsed="false">
      <c r="A45" s="5" t="s">
        <v>6</v>
      </c>
      <c r="B45" s="6" t="n">
        <v>2934.08839</v>
      </c>
      <c r="C45" s="6" t="n">
        <v>2940.002501</v>
      </c>
      <c r="D45" s="6" t="n">
        <v>2908.412316</v>
      </c>
      <c r="E45" s="6" t="n">
        <v>2880.761862</v>
      </c>
      <c r="F45" s="6" t="n">
        <v>2916.225973</v>
      </c>
      <c r="G45" s="6" t="n">
        <v>2865.23653</v>
      </c>
      <c r="H45" s="6" t="n">
        <v>2965.28311</v>
      </c>
      <c r="I45" s="6" t="n">
        <v>2959.235221</v>
      </c>
      <c r="J45" s="6" t="n">
        <v>2907.91628</v>
      </c>
      <c r="K45" s="6" t="n">
        <v>2915.449204</v>
      </c>
      <c r="L45" s="6" t="n">
        <f aca="false">ROUND(AVERAGE(B45:K45),2)</f>
        <v>2919.26</v>
      </c>
      <c r="M45" s="6" t="n">
        <f aca="false">ROUND(STDEV(B45:K45),2)</f>
        <v>31.69</v>
      </c>
      <c r="N45" s="6" t="n">
        <f aca="false">ROUND((M45/L45*100),2)</f>
        <v>1.09</v>
      </c>
    </row>
    <row r="46" customFormat="false" ht="12.8" hidden="false" customHeight="false" outlineLevel="0" collapsed="false">
      <c r="A46" s="5" t="s">
        <v>7</v>
      </c>
      <c r="B46" s="6" t="n">
        <v>3978.769293</v>
      </c>
      <c r="C46" s="6" t="n">
        <v>3998.685887</v>
      </c>
      <c r="D46" s="6" t="n">
        <v>3987.69286</v>
      </c>
      <c r="E46" s="6" t="n">
        <v>3983.908229</v>
      </c>
      <c r="F46" s="6" t="n">
        <v>3987.566994</v>
      </c>
      <c r="G46" s="6" t="n">
        <v>3990.500367</v>
      </c>
      <c r="H46" s="6" t="n">
        <v>3976.170492</v>
      </c>
      <c r="I46" s="6" t="n">
        <v>3968.175158</v>
      </c>
      <c r="J46" s="6" t="n">
        <v>3984.065652</v>
      </c>
      <c r="K46" s="6" t="n">
        <v>3982.526767</v>
      </c>
      <c r="L46" s="6" t="n">
        <f aca="false">ROUND(AVERAGE(B46:K46),2)</f>
        <v>3983.81</v>
      </c>
      <c r="M46" s="6" t="n">
        <f aca="false">ROUND(STDEV(B46:K46),2)</f>
        <v>8.33</v>
      </c>
      <c r="N46" s="6" t="n">
        <f aca="false">ROUND((M46/L46*100),2)</f>
        <v>0.21</v>
      </c>
    </row>
    <row r="47" customFormat="false" ht="12.8" hidden="false" customHeight="false" outlineLevel="0" collapsed="false">
      <c r="A47" s="5" t="s">
        <v>8</v>
      </c>
      <c r="B47" s="6" t="n">
        <v>5522.298648</v>
      </c>
      <c r="C47" s="6" t="n">
        <v>5598.489772</v>
      </c>
      <c r="D47" s="6" t="n">
        <v>5521.419026</v>
      </c>
      <c r="E47" s="6" t="n">
        <v>5554.881737</v>
      </c>
      <c r="F47" s="6" t="n">
        <v>5566.918496</v>
      </c>
      <c r="G47" s="6" t="n">
        <v>5574.888291</v>
      </c>
      <c r="H47" s="6" t="n">
        <v>5558.813792</v>
      </c>
      <c r="I47" s="6" t="n">
        <v>5523.041819</v>
      </c>
      <c r="J47" s="6" t="n">
        <v>5534.560323</v>
      </c>
      <c r="K47" s="6" t="n">
        <v>5541.1109</v>
      </c>
      <c r="L47" s="6" t="n">
        <f aca="false">ROUND(AVERAGE(B47:K47),2)</f>
        <v>5549.64</v>
      </c>
      <c r="M47" s="6" t="n">
        <f aca="false">ROUND(STDEV(B47:K47),2)</f>
        <v>25.79</v>
      </c>
      <c r="N47" s="6" t="n">
        <f aca="false">ROUND((M47/L47*100),2)</f>
        <v>0.46</v>
      </c>
    </row>
    <row r="48" customFormat="false" ht="12.8" hidden="false" customHeight="false" outlineLevel="0" collapsed="false">
      <c r="A48" s="5" t="s">
        <v>9</v>
      </c>
      <c r="B48" s="6" t="n">
        <v>7457.467159</v>
      </c>
      <c r="C48" s="6" t="n">
        <v>7479.36414</v>
      </c>
      <c r="D48" s="6" t="n">
        <v>7431.127968</v>
      </c>
      <c r="E48" s="6" t="n">
        <v>7457.399537</v>
      </c>
      <c r="F48" s="6" t="n">
        <v>7381.421847</v>
      </c>
      <c r="G48" s="6" t="n">
        <v>7446.654597</v>
      </c>
      <c r="H48" s="6" t="n">
        <v>7455.554986</v>
      </c>
      <c r="I48" s="6" t="n">
        <v>7474.924107</v>
      </c>
      <c r="J48" s="6" t="n">
        <v>7463.390842</v>
      </c>
      <c r="K48" s="6" t="n">
        <v>7430.722482</v>
      </c>
      <c r="L48" s="6" t="n">
        <f aca="false">ROUND(AVERAGE(B48:K48),2)</f>
        <v>7447.8</v>
      </c>
      <c r="M48" s="6" t="n">
        <f aca="false">ROUND(STDEV(B48:K48),2)</f>
        <v>28.28</v>
      </c>
      <c r="N48" s="6" t="n">
        <f aca="false">ROUND((M48/L48*100),2)</f>
        <v>0.38</v>
      </c>
    </row>
    <row r="49" customFormat="false" ht="12.8" hidden="false" customHeight="false" outlineLevel="0" collapsed="false">
      <c r="A49" s="5" t="s">
        <v>10</v>
      </c>
      <c r="B49" s="6" t="n">
        <v>8935.710265</v>
      </c>
      <c r="C49" s="6" t="n">
        <v>8997.490689</v>
      </c>
      <c r="D49" s="6" t="n">
        <v>8928.638864</v>
      </c>
      <c r="E49" s="6" t="n">
        <v>8939.181103</v>
      </c>
      <c r="F49" s="6" t="n">
        <v>8979.278402</v>
      </c>
      <c r="G49" s="6" t="n">
        <v>8922.503864</v>
      </c>
      <c r="H49" s="6" t="n">
        <v>8966.518019</v>
      </c>
      <c r="I49" s="6" t="n">
        <v>8994.119079</v>
      </c>
      <c r="J49" s="6" t="n">
        <v>8919.150275</v>
      </c>
      <c r="K49" s="6" t="n">
        <v>8914.434854</v>
      </c>
      <c r="L49" s="6" t="n">
        <f aca="false">ROUND(AVERAGE(B49:K49),2)</f>
        <v>8949.7</v>
      </c>
      <c r="M49" s="6" t="n">
        <f aca="false">ROUND(STDEV(B49:K49),2)</f>
        <v>31.77</v>
      </c>
      <c r="N49" s="6" t="n">
        <f aca="false">ROUND((M49/L49*100),2)</f>
        <v>0.35</v>
      </c>
    </row>
    <row r="50" customFormat="false" ht="12.8" hidden="false" customHeight="false" outlineLevel="0" collapsed="false">
      <c r="A50" s="5" t="s">
        <v>11</v>
      </c>
      <c r="B50" s="6" t="n">
        <v>9902.011658</v>
      </c>
      <c r="C50" s="6" t="n">
        <v>9921.734214</v>
      </c>
      <c r="D50" s="6" t="n">
        <v>9853.304121</v>
      </c>
      <c r="E50" s="6" t="n">
        <v>9893.320164</v>
      </c>
      <c r="F50" s="6" t="n">
        <v>9747.833754</v>
      </c>
      <c r="G50" s="6" t="n">
        <v>9845.168715</v>
      </c>
      <c r="H50" s="6" t="n">
        <v>9924.023079</v>
      </c>
      <c r="I50" s="6" t="n">
        <v>9951.335942</v>
      </c>
      <c r="J50" s="6" t="n">
        <v>9878.070371</v>
      </c>
      <c r="K50" s="6" t="n">
        <v>9927.628714</v>
      </c>
      <c r="L50" s="6" t="n">
        <f aca="false">ROUND(AVERAGE(B50:K50),2)</f>
        <v>9884.44</v>
      </c>
      <c r="M50" s="6" t="n">
        <f aca="false">ROUND(STDEV(B50:K50),2)</f>
        <v>58.59</v>
      </c>
      <c r="N50" s="6" t="n">
        <f aca="false">ROUND((M50/L50*100),2)</f>
        <v>0.59</v>
      </c>
    </row>
  </sheetData>
  <mergeCells count="4">
    <mergeCell ref="C3:J3"/>
    <mergeCell ref="C16:K16"/>
    <mergeCell ref="C29:K29"/>
    <mergeCell ref="C41:K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N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35" activeCellId="0" sqref="M3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4" customFormat="false" ht="12.8" hidden="false" customHeight="false" outlineLevel="0" collapsed="false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</row>
    <row r="5" customFormat="false" ht="12.8" hidden="false" customHeight="false" outlineLevel="0" collapsed="false">
      <c r="A5" s="14"/>
      <c r="B5" s="16"/>
      <c r="C5" s="16"/>
      <c r="D5" s="16"/>
      <c r="E5" s="16"/>
      <c r="F5" s="16"/>
      <c r="G5" s="17"/>
      <c r="H5" s="17"/>
      <c r="I5" s="17"/>
      <c r="J5" s="17"/>
      <c r="K5" s="17"/>
      <c r="L5" s="17"/>
      <c r="M5" s="17"/>
      <c r="N5" s="17"/>
    </row>
    <row r="6" customFormat="false" ht="12.8" hidden="false" customHeight="false" outlineLevel="0" collapsed="false">
      <c r="A6" s="14"/>
      <c r="B6" s="16"/>
      <c r="C6" s="16"/>
      <c r="D6" s="16"/>
      <c r="E6" s="16"/>
      <c r="F6" s="16"/>
      <c r="G6" s="17"/>
      <c r="H6" s="17"/>
      <c r="I6" s="17"/>
      <c r="J6" s="17"/>
      <c r="K6" s="17"/>
      <c r="L6" s="17"/>
      <c r="M6" s="17"/>
      <c r="N6" s="17"/>
    </row>
    <row r="7" customFormat="false" ht="12.8" hidden="false" customHeight="false" outlineLevel="0" collapsed="false">
      <c r="A7" s="14"/>
      <c r="B7" s="16"/>
      <c r="C7" s="16"/>
      <c r="D7" s="16"/>
      <c r="E7" s="16"/>
      <c r="F7" s="16"/>
      <c r="G7" s="17"/>
      <c r="H7" s="17"/>
      <c r="I7" s="17"/>
      <c r="J7" s="17"/>
      <c r="K7" s="17"/>
      <c r="L7" s="17"/>
      <c r="M7" s="17"/>
      <c r="N7" s="17"/>
    </row>
    <row r="8" customFormat="false" ht="12.8" hidden="false" customHeight="false" outlineLevel="0" collapsed="false">
      <c r="A8" s="14"/>
      <c r="B8" s="16"/>
      <c r="C8" s="16"/>
      <c r="D8" s="16"/>
      <c r="E8" s="16"/>
      <c r="F8" s="16"/>
      <c r="G8" s="17"/>
      <c r="H8" s="17"/>
      <c r="I8" s="17"/>
      <c r="J8" s="17"/>
      <c r="K8" s="17"/>
      <c r="L8" s="17"/>
      <c r="M8" s="17"/>
      <c r="N8" s="17"/>
    </row>
    <row r="9" customFormat="false" ht="12.8" hidden="false" customHeight="false" outlineLevel="0" collapsed="false">
      <c r="A9" s="14"/>
      <c r="B9" s="16"/>
      <c r="C9" s="16"/>
      <c r="D9" s="16"/>
      <c r="E9" s="16"/>
      <c r="F9" s="16"/>
      <c r="G9" s="17"/>
      <c r="H9" s="17"/>
      <c r="I9" s="17"/>
      <c r="J9" s="17"/>
      <c r="K9" s="17"/>
      <c r="L9" s="17"/>
      <c r="M9" s="17"/>
      <c r="N9" s="17"/>
    </row>
    <row r="10" customFormat="false" ht="12.8" hidden="false" customHeight="false" outlineLevel="0" collapsed="false">
      <c r="A10" s="14"/>
      <c r="B10" s="16"/>
      <c r="C10" s="16"/>
      <c r="D10" s="16"/>
      <c r="E10" s="16"/>
      <c r="F10" s="16"/>
      <c r="G10" s="17"/>
      <c r="H10" s="17"/>
      <c r="I10" s="17"/>
      <c r="J10" s="17"/>
      <c r="K10" s="17"/>
      <c r="L10" s="17"/>
      <c r="M10" s="17"/>
      <c r="N10" s="17"/>
    </row>
    <row r="11" customFormat="false" ht="12.8" hidden="false" customHeight="false" outlineLevel="0" collapsed="false">
      <c r="A11" s="14"/>
      <c r="B11" s="16"/>
      <c r="C11" s="16"/>
      <c r="D11" s="16"/>
      <c r="E11" s="16"/>
      <c r="F11" s="16"/>
      <c r="G11" s="17"/>
      <c r="H11" s="17"/>
      <c r="I11" s="17"/>
      <c r="J11" s="17"/>
      <c r="K11" s="17"/>
      <c r="L11" s="17"/>
      <c r="M11" s="17"/>
      <c r="N11" s="17"/>
    </row>
    <row r="14" customFormat="false" ht="12.8" hidden="false" customHeight="false" outlineLevel="0" collapsed="false">
      <c r="C14" s="14"/>
      <c r="D14" s="14"/>
      <c r="E14" s="14"/>
      <c r="F14" s="14"/>
      <c r="G14" s="14"/>
      <c r="H14" s="14"/>
      <c r="I14" s="14"/>
      <c r="J14" s="14"/>
      <c r="K14" s="14"/>
    </row>
    <row r="15" customFormat="false" ht="12.8" hidden="false" customHeight="false" outlineLevel="0" collapsed="false">
      <c r="A15" s="5"/>
      <c r="B15" s="5" t="n">
        <v>1</v>
      </c>
      <c r="C15" s="5" t="n">
        <v>2</v>
      </c>
      <c r="D15" s="5" t="n">
        <v>3</v>
      </c>
      <c r="E15" s="5" t="n">
        <v>4</v>
      </c>
      <c r="F15" s="5" t="n">
        <v>5</v>
      </c>
      <c r="G15" s="5" t="n">
        <v>6</v>
      </c>
      <c r="H15" s="5" t="n">
        <v>7</v>
      </c>
      <c r="I15" s="5" t="n">
        <v>8</v>
      </c>
      <c r="J15" s="5" t="n">
        <v>9</v>
      </c>
      <c r="K15" s="5" t="n">
        <v>10</v>
      </c>
      <c r="L15" s="5" t="s">
        <v>17</v>
      </c>
      <c r="M15" s="5" t="s">
        <v>18</v>
      </c>
      <c r="N15" s="5" t="s">
        <v>19</v>
      </c>
    </row>
    <row r="16" customFormat="false" ht="12.8" hidden="false" customHeight="false" outlineLevel="0" collapsed="false">
      <c r="A16" s="5" t="s">
        <v>4</v>
      </c>
      <c r="B16" s="6" t="n">
        <v>3187.57577</v>
      </c>
      <c r="C16" s="6" t="n">
        <v>3200.800982</v>
      </c>
      <c r="D16" s="6" t="n">
        <v>3217.244778</v>
      </c>
      <c r="E16" s="6" t="n">
        <v>3199.910159</v>
      </c>
      <c r="F16" s="6" t="n">
        <v>3160.817744</v>
      </c>
      <c r="G16" s="6" t="n">
        <v>3172.676716</v>
      </c>
      <c r="H16" s="6" t="n">
        <v>3171.709375</v>
      </c>
      <c r="I16" s="6" t="n">
        <v>3199.628949</v>
      </c>
      <c r="J16" s="6" t="n">
        <v>3175.30918</v>
      </c>
      <c r="K16" s="6" t="n">
        <v>3236.197853</v>
      </c>
      <c r="L16" s="6" t="n">
        <f aca="false">ROUND(AVERAGE(B16:K16),2)</f>
        <v>3192.19</v>
      </c>
      <c r="M16" s="6" t="n">
        <f aca="false">ROUND(STDEV(B16:K16),2)</f>
        <v>23.2</v>
      </c>
      <c r="N16" s="6" t="n">
        <f aca="false">ROUND((M16/L16*100),2)</f>
        <v>0.73</v>
      </c>
    </row>
    <row r="17" customFormat="false" ht="12.8" hidden="false" customHeight="false" outlineLevel="0" collapsed="false">
      <c r="A17" s="5" t="s">
        <v>5</v>
      </c>
      <c r="B17" s="6" t="n">
        <v>5012.471713</v>
      </c>
      <c r="C17" s="6" t="n">
        <v>5042.573839</v>
      </c>
      <c r="D17" s="6" t="n">
        <v>5052.496866</v>
      </c>
      <c r="E17" s="6" t="n">
        <v>5014.226268</v>
      </c>
      <c r="F17" s="6" t="n">
        <v>4992.006703</v>
      </c>
      <c r="G17" s="6" t="n">
        <v>4999.866489</v>
      </c>
      <c r="H17" s="6" t="n">
        <v>5009.756014</v>
      </c>
      <c r="I17" s="6" t="n">
        <v>5036.155874</v>
      </c>
      <c r="J17" s="6" t="n">
        <v>5006.464723</v>
      </c>
      <c r="K17" s="6" t="n">
        <v>5072.077781</v>
      </c>
      <c r="L17" s="6" t="n">
        <f aca="false">ROUND(AVERAGE(B17:K17),2)</f>
        <v>5023.81</v>
      </c>
      <c r="M17" s="6" t="n">
        <f aca="false">ROUND(STDEV(B17:K17),2)</f>
        <v>25.74</v>
      </c>
      <c r="N17" s="6" t="n">
        <f aca="false">ROUND((M17/L17*100),2)</f>
        <v>0.51</v>
      </c>
    </row>
    <row r="18" customFormat="false" ht="12.8" hidden="false" customHeight="false" outlineLevel="0" collapsed="false">
      <c r="A18" s="5" t="s">
        <v>6</v>
      </c>
      <c r="B18" s="6" t="n">
        <v>7021.104641</v>
      </c>
      <c r="C18" s="6" t="n">
        <v>7065.980763</v>
      </c>
      <c r="D18" s="6" t="n">
        <v>7077.957187</v>
      </c>
      <c r="E18" s="6" t="n">
        <v>7021.640621</v>
      </c>
      <c r="F18" s="6" t="n">
        <v>7015.233025</v>
      </c>
      <c r="G18" s="6" t="n">
        <v>7034.179543</v>
      </c>
      <c r="H18" s="6" t="n">
        <v>7033.028356</v>
      </c>
      <c r="I18" s="6" t="n">
        <v>7044.87431</v>
      </c>
      <c r="J18" s="6" t="n">
        <v>7023.611288</v>
      </c>
      <c r="K18" s="6" t="n">
        <v>7069.143823</v>
      </c>
      <c r="L18" s="6" t="n">
        <f aca="false">ROUND(AVERAGE(B18:K18),2)</f>
        <v>7040.68</v>
      </c>
      <c r="M18" s="6" t="n">
        <f aca="false">ROUND(STDEV(B18:K18),2)</f>
        <v>22.71</v>
      </c>
      <c r="N18" s="6" t="n">
        <f aca="false">ROUND((M18/L18*100),2)</f>
        <v>0.32</v>
      </c>
    </row>
    <row r="19" customFormat="false" ht="12.8" hidden="false" customHeight="false" outlineLevel="0" collapsed="false">
      <c r="A19" s="5" t="s">
        <v>7</v>
      </c>
      <c r="B19" s="6" t="n">
        <v>8792.540843</v>
      </c>
      <c r="C19" s="6" t="n">
        <v>8797.044206</v>
      </c>
      <c r="D19" s="6" t="n">
        <v>8822.843661</v>
      </c>
      <c r="E19" s="6" t="n">
        <v>8769.487907</v>
      </c>
      <c r="F19" s="6" t="n">
        <v>8805.83923</v>
      </c>
      <c r="G19" s="6" t="n">
        <v>8782.080327</v>
      </c>
      <c r="H19" s="6" t="n">
        <v>8771.806104</v>
      </c>
      <c r="I19" s="6" t="n">
        <v>8802.830469</v>
      </c>
      <c r="J19" s="6" t="n">
        <v>8762.28438</v>
      </c>
      <c r="K19" s="6" t="n">
        <v>8787.471323</v>
      </c>
      <c r="L19" s="6" t="n">
        <f aca="false">ROUND(AVERAGE(B19:K19),2)</f>
        <v>8789.42</v>
      </c>
      <c r="M19" s="6" t="n">
        <f aca="false">ROUND(STDEV(B19:K19),2)</f>
        <v>18.67</v>
      </c>
      <c r="N19" s="6" t="n">
        <f aca="false">ROUND((M19/L19*100),2)</f>
        <v>0.21</v>
      </c>
    </row>
    <row r="20" customFormat="false" ht="12.8" hidden="false" customHeight="false" outlineLevel="0" collapsed="false">
      <c r="A20" s="5" t="s">
        <v>8</v>
      </c>
      <c r="B20" s="6" t="n">
        <v>9900.02502</v>
      </c>
      <c r="C20" s="6" t="n">
        <v>9906.015402</v>
      </c>
      <c r="D20" s="6" t="n">
        <v>9929.830966</v>
      </c>
      <c r="E20" s="6" t="n">
        <v>9897.651449</v>
      </c>
      <c r="F20" s="6" t="n">
        <v>9898.289117</v>
      </c>
      <c r="G20" s="6" t="n">
        <v>9903.75822</v>
      </c>
      <c r="H20" s="6" t="n">
        <v>9890.553885</v>
      </c>
      <c r="I20" s="6" t="n">
        <v>9911.631238</v>
      </c>
      <c r="J20" s="6" t="n">
        <v>9891.848472</v>
      </c>
      <c r="K20" s="6" t="n">
        <v>9907.012163</v>
      </c>
      <c r="L20" s="6" t="n">
        <f aca="false">ROUND(AVERAGE(B20:K20),2)</f>
        <v>9903.66</v>
      </c>
      <c r="M20" s="6" t="n">
        <f aca="false">ROUND(STDEV(B20:K20),2)</f>
        <v>11.33</v>
      </c>
      <c r="N20" s="6" t="n">
        <f aca="false">ROUND((M20/L20*100),2)</f>
        <v>0.11</v>
      </c>
    </row>
    <row r="21" customFormat="false" ht="12.8" hidden="false" customHeight="false" outlineLevel="0" collapsed="false">
      <c r="A21" s="5" t="s">
        <v>9</v>
      </c>
      <c r="B21" s="6" t="n">
        <v>10604.332342</v>
      </c>
      <c r="C21" s="6" t="n">
        <v>10614.938494</v>
      </c>
      <c r="D21" s="6" t="n">
        <v>10624.883553</v>
      </c>
      <c r="E21" s="6" t="n">
        <v>10621.434218</v>
      </c>
      <c r="F21" s="6" t="n">
        <v>10614.775968</v>
      </c>
      <c r="G21" s="6" t="n">
        <v>10614.722241</v>
      </c>
      <c r="H21" s="6" t="n">
        <v>10606.04984</v>
      </c>
      <c r="I21" s="6" t="n">
        <v>10615.669252</v>
      </c>
      <c r="J21" s="6" t="n">
        <v>10612.691773</v>
      </c>
      <c r="K21" s="6" t="n">
        <v>10614.565094</v>
      </c>
      <c r="L21" s="6" t="n">
        <f aca="false">ROUND(AVERAGE(B21:K21),2)</f>
        <v>10614.41</v>
      </c>
      <c r="M21" s="6" t="n">
        <f aca="false">ROUND(STDEV(B21:K21),2)</f>
        <v>6.11</v>
      </c>
      <c r="N21" s="6" t="n">
        <f aca="false">ROUND((M21/L21*100),2)</f>
        <v>0.06</v>
      </c>
    </row>
    <row r="22" customFormat="false" ht="12.8" hidden="false" customHeight="false" outlineLevel="0" collapsed="false">
      <c r="A22" s="5" t="s">
        <v>10</v>
      </c>
      <c r="B22" s="6" t="n">
        <v>10996.845256</v>
      </c>
      <c r="C22" s="6" t="n">
        <v>11020.241724</v>
      </c>
      <c r="D22" s="6" t="n">
        <v>11025.666201</v>
      </c>
      <c r="E22" s="6" t="n">
        <v>11020.444412</v>
      </c>
      <c r="F22" s="6" t="n">
        <v>11016.211226</v>
      </c>
      <c r="G22" s="6" t="n">
        <v>11022.884493</v>
      </c>
      <c r="H22" s="6" t="n">
        <v>11008.960865</v>
      </c>
      <c r="I22" s="6" t="n">
        <v>11025.70243</v>
      </c>
      <c r="J22" s="6" t="n">
        <v>11019.95942</v>
      </c>
      <c r="K22" s="6" t="n">
        <v>11010.044559</v>
      </c>
      <c r="L22" s="6" t="n">
        <f aca="false">ROUND(AVERAGE(B22:K22),2)</f>
        <v>11016.7</v>
      </c>
      <c r="M22" s="6" t="n">
        <f aca="false">ROUND(STDEV(B22:K22),2)</f>
        <v>9.04</v>
      </c>
      <c r="N22" s="6" t="n">
        <f aca="false">ROUND((M22/L22*100),2)</f>
        <v>0.08</v>
      </c>
    </row>
    <row r="23" customFormat="false" ht="12.8" hidden="false" customHeight="false" outlineLevel="0" collapsed="false">
      <c r="A23" s="5" t="s">
        <v>11</v>
      </c>
      <c r="B23" s="6" t="n">
        <v>11229.861126</v>
      </c>
      <c r="C23" s="6" t="n">
        <v>11239.174554</v>
      </c>
      <c r="D23" s="6" t="n">
        <v>11236.449644</v>
      </c>
      <c r="E23" s="6" t="n">
        <v>11238.636242</v>
      </c>
      <c r="F23" s="6" t="n">
        <v>11233.914105</v>
      </c>
      <c r="G23" s="6" t="n">
        <v>11236.867327</v>
      </c>
      <c r="H23" s="6" t="n">
        <v>11228.79761</v>
      </c>
      <c r="I23" s="6" t="n">
        <v>11238.267358</v>
      </c>
      <c r="J23" s="6" t="n">
        <v>11236.054566</v>
      </c>
      <c r="K23" s="6" t="n">
        <v>11233.293562</v>
      </c>
      <c r="L23" s="6" t="n">
        <f aca="false">ROUND(AVERAGE(B23:K23),2)</f>
        <v>11235.13</v>
      </c>
      <c r="M23" s="6" t="n">
        <f aca="false">ROUND(STDEV(B23:K23),2)</f>
        <v>3.6</v>
      </c>
      <c r="N23" s="6" t="n">
        <f aca="false">ROUND((M23/L23*100),2)</f>
        <v>0.03</v>
      </c>
    </row>
  </sheetData>
  <mergeCells count="1">
    <mergeCell ref="C14:K1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N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3" customFormat="false" ht="12.8" hidden="false" customHeight="false" outlineLevel="0" collapsed="false">
      <c r="D3" s="14" t="s">
        <v>24</v>
      </c>
      <c r="E3" s="14"/>
      <c r="F3" s="14"/>
      <c r="G3" s="14"/>
    </row>
    <row r="4" customFormat="false" ht="12.8" hidden="false" customHeight="false" outlineLevel="0" collapsed="false">
      <c r="A4" s="13"/>
      <c r="B4" s="13" t="n">
        <v>1</v>
      </c>
      <c r="C4" s="13" t="n">
        <v>2</v>
      </c>
      <c r="D4" s="13" t="n">
        <v>3</v>
      </c>
      <c r="E4" s="13" t="n">
        <v>4</v>
      </c>
      <c r="F4" s="13" t="n">
        <v>5</v>
      </c>
      <c r="G4" s="13" t="n">
        <v>6</v>
      </c>
      <c r="H4" s="13" t="n">
        <v>7</v>
      </c>
      <c r="I4" s="13" t="s">
        <v>17</v>
      </c>
      <c r="J4" s="13" t="s">
        <v>18</v>
      </c>
      <c r="K4" s="13" t="s">
        <v>19</v>
      </c>
    </row>
    <row r="5" customFormat="false" ht="12.8" hidden="false" customHeight="false" outlineLevel="0" collapsed="false">
      <c r="A5" s="5" t="s">
        <v>4</v>
      </c>
      <c r="B5" s="18" t="n">
        <v>1372.501796</v>
      </c>
      <c r="C5" s="18" t="n">
        <v>1374.623497</v>
      </c>
      <c r="D5" s="18" t="n">
        <v>1374.412329</v>
      </c>
      <c r="E5" s="18" t="n">
        <v>1373.923936</v>
      </c>
      <c r="F5" s="18" t="n">
        <v>1375.113109</v>
      </c>
      <c r="G5" s="6"/>
      <c r="H5" s="6"/>
      <c r="I5" s="6" t="n">
        <f aca="false">ROUND(AVERAGE(B5:H5),2)</f>
        <v>1374.11</v>
      </c>
      <c r="J5" s="6" t="n">
        <f aca="false">ROUND(STDEV(B5:H5),2)</f>
        <v>1</v>
      </c>
      <c r="K5" s="6" t="n">
        <f aca="false">ROUND((J5/I5*100),2)</f>
        <v>0.07</v>
      </c>
    </row>
    <row r="6" customFormat="false" ht="12.8" hidden="false" customHeight="false" outlineLevel="0" collapsed="false">
      <c r="A6" s="5" t="s">
        <v>5</v>
      </c>
      <c r="B6" s="18" t="n">
        <v>1700.613766</v>
      </c>
      <c r="C6" s="18" t="n">
        <v>1699.383437</v>
      </c>
      <c r="D6" s="18" t="n">
        <v>1700.232129</v>
      </c>
      <c r="E6" s="18" t="n">
        <v>1698.363923</v>
      </c>
      <c r="F6" s="18" t="n">
        <v>1701.349948</v>
      </c>
      <c r="G6" s="6"/>
      <c r="H6" s="6"/>
      <c r="I6" s="6" t="n">
        <f aca="false">ROUND(AVERAGE(B6:H6),2)</f>
        <v>1699.99</v>
      </c>
      <c r="J6" s="6" t="n">
        <f aca="false">ROUND(STDEV(B6:H6),2)</f>
        <v>1.15</v>
      </c>
      <c r="K6" s="6" t="n">
        <f aca="false">ROUND((J6/I6*100),2)</f>
        <v>0.07</v>
      </c>
    </row>
    <row r="7" customFormat="false" ht="12.8" hidden="false" customHeight="false" outlineLevel="0" collapsed="false">
      <c r="A7" s="5" t="s">
        <v>6</v>
      </c>
      <c r="B7" s="18" t="n">
        <v>1922.201662</v>
      </c>
      <c r="C7" s="18" t="n">
        <v>1922.110755</v>
      </c>
      <c r="D7" s="18" t="n">
        <v>1924.149417</v>
      </c>
      <c r="E7" s="18" t="n">
        <v>1920.659875</v>
      </c>
      <c r="F7" s="18" t="n">
        <v>1922.81216</v>
      </c>
      <c r="G7" s="6"/>
      <c r="H7" s="6"/>
      <c r="I7" s="6" t="n">
        <f aca="false">ROUND(AVERAGE(B7:H7),2)</f>
        <v>1922.39</v>
      </c>
      <c r="J7" s="6" t="n">
        <f aca="false">ROUND(STDEV(B7:H7),2)</f>
        <v>1.26</v>
      </c>
      <c r="K7" s="6" t="n">
        <f aca="false">ROUND((J7/I7*100),2)</f>
        <v>0.07</v>
      </c>
    </row>
    <row r="8" customFormat="false" ht="12.8" hidden="false" customHeight="false" outlineLevel="0" collapsed="false">
      <c r="A8" s="5" t="s">
        <v>7</v>
      </c>
      <c r="B8" s="18" t="n">
        <v>2016.871829</v>
      </c>
      <c r="C8" s="18" t="n">
        <v>2016.044901</v>
      </c>
      <c r="D8" s="18" t="n">
        <v>2014.667677</v>
      </c>
      <c r="E8" s="18" t="n">
        <v>2012.675192</v>
      </c>
      <c r="F8" s="18" t="n">
        <v>2017.848923</v>
      </c>
      <c r="G8" s="6"/>
      <c r="H8" s="6"/>
      <c r="I8" s="6" t="n">
        <f aca="false">ROUND(AVERAGE(B8:H8),2)</f>
        <v>2015.62</v>
      </c>
      <c r="J8" s="6" t="n">
        <f aca="false">ROUND(STDEV(B8:H8),2)</f>
        <v>2.02</v>
      </c>
      <c r="K8" s="6" t="n">
        <f aca="false">ROUND((J8/I8*100),2)</f>
        <v>0.1</v>
      </c>
    </row>
    <row r="9" customFormat="false" ht="12.8" hidden="false" customHeight="false" outlineLevel="0" collapsed="false">
      <c r="A9" s="5" t="s">
        <v>8</v>
      </c>
      <c r="B9" s="18" t="n">
        <v>2101.862063</v>
      </c>
      <c r="C9" s="18" t="n">
        <v>2101.075864</v>
      </c>
      <c r="D9" s="18" t="n">
        <v>2095.137525</v>
      </c>
      <c r="E9" s="18" t="n">
        <v>2097.1412</v>
      </c>
      <c r="F9" s="18" t="n">
        <v>2103.771834</v>
      </c>
      <c r="G9" s="6"/>
      <c r="H9" s="6"/>
      <c r="I9" s="6" t="n">
        <f aca="false">ROUND(AVERAGE(B9:H9),2)</f>
        <v>2099.8</v>
      </c>
      <c r="J9" s="6" t="n">
        <f aca="false">ROUND(STDEV(B9:H9),2)</f>
        <v>3.55</v>
      </c>
      <c r="K9" s="6" t="n">
        <f aca="false">ROUND((J9/I9*100),2)</f>
        <v>0.17</v>
      </c>
    </row>
    <row r="10" customFormat="false" ht="12.8" hidden="false" customHeight="false" outlineLevel="0" collapsed="false">
      <c r="A10" s="5" t="s">
        <v>9</v>
      </c>
      <c r="B10" s="18" t="n">
        <v>2158.281215</v>
      </c>
      <c r="C10" s="18" t="n">
        <v>2159.177894</v>
      </c>
      <c r="D10" s="18" t="n">
        <v>2157.86682</v>
      </c>
      <c r="E10" s="18" t="n">
        <v>2156.924143</v>
      </c>
      <c r="F10" s="18" t="n">
        <v>2160.517716</v>
      </c>
      <c r="G10" s="6"/>
      <c r="H10" s="6"/>
      <c r="I10" s="6" t="n">
        <f aca="false">ROUND(AVERAGE(B10:H10),2)</f>
        <v>2158.55</v>
      </c>
      <c r="J10" s="6" t="n">
        <f aca="false">ROUND(STDEV(B10:H10),2)</f>
        <v>1.36</v>
      </c>
      <c r="K10" s="6" t="n">
        <f aca="false">ROUND((J10/I10*100),2)</f>
        <v>0.06</v>
      </c>
    </row>
    <row r="11" customFormat="false" ht="12.8" hidden="false" customHeight="false" outlineLevel="0" collapsed="false">
      <c r="A11" s="5" t="s">
        <v>10</v>
      </c>
      <c r="B11" s="18" t="n">
        <v>2186.677302</v>
      </c>
      <c r="C11" s="18" t="n">
        <v>2189.044247</v>
      </c>
      <c r="D11" s="18" t="n">
        <v>2188.485145</v>
      </c>
      <c r="E11" s="18" t="n">
        <v>2184.368652</v>
      </c>
      <c r="F11" s="18" t="n">
        <v>2190.323145</v>
      </c>
      <c r="G11" s="6"/>
      <c r="H11" s="6"/>
      <c r="I11" s="6" t="n">
        <f aca="false">ROUND(AVERAGE(B11:H11),2)</f>
        <v>2187.78</v>
      </c>
      <c r="J11" s="6" t="n">
        <f aca="false">ROUND(STDEV(B11:H11),2)</f>
        <v>2.31</v>
      </c>
      <c r="K11" s="6" t="n">
        <f aca="false">ROUND((J11/I11*100),2)</f>
        <v>0.11</v>
      </c>
    </row>
    <row r="16" customFormat="false" ht="12.8" hidden="false" customHeight="false" outlineLevel="0" collapsed="false">
      <c r="C16" s="14"/>
      <c r="D16" s="14"/>
      <c r="E16" s="14"/>
      <c r="F16" s="14"/>
      <c r="G16" s="14"/>
      <c r="H16" s="14"/>
      <c r="I16" s="14"/>
      <c r="J16" s="14"/>
      <c r="K16" s="14"/>
    </row>
    <row r="17" customFormat="false" ht="12.8" hidden="false" customHeight="false" outlineLevel="0" collapsed="false">
      <c r="A17" s="5"/>
      <c r="B17" s="5" t="n">
        <v>1</v>
      </c>
      <c r="C17" s="5" t="n">
        <v>2</v>
      </c>
      <c r="D17" s="5" t="n">
        <v>3</v>
      </c>
      <c r="E17" s="5" t="n">
        <v>4</v>
      </c>
      <c r="F17" s="5" t="n">
        <v>5</v>
      </c>
      <c r="G17" s="5" t="n">
        <v>6</v>
      </c>
      <c r="H17" s="5" t="n">
        <v>7</v>
      </c>
      <c r="I17" s="5" t="n">
        <v>8</v>
      </c>
      <c r="J17" s="5" t="n">
        <v>9</v>
      </c>
      <c r="K17" s="5" t="n">
        <v>10</v>
      </c>
      <c r="L17" s="5" t="s">
        <v>17</v>
      </c>
      <c r="M17" s="5" t="s">
        <v>18</v>
      </c>
      <c r="N17" s="5" t="s">
        <v>19</v>
      </c>
    </row>
    <row r="18" customFormat="false" ht="12.8" hidden="false" customHeight="false" outlineLevel="0" collapsed="false">
      <c r="A18" s="5" t="s">
        <v>4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 t="e">
        <f aca="false">ROUND(AVERAGE(B18:K18),2)</f>
        <v>#DIV/0!</v>
      </c>
      <c r="M18" s="6" t="e">
        <f aca="false">ROUND(STDEV(B18:K18),2)</f>
        <v>#DIV/0!</v>
      </c>
      <c r="N18" s="6" t="e">
        <f aca="false">ROUND((M18/L18*100),2)</f>
        <v>#DIV/0!</v>
      </c>
    </row>
    <row r="19" customFormat="false" ht="12.8" hidden="false" customHeight="false" outlineLevel="0" collapsed="false">
      <c r="A19" s="5" t="s">
        <v>5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 t="e">
        <f aca="false">ROUND(AVERAGE(B19:K19),2)</f>
        <v>#DIV/0!</v>
      </c>
      <c r="M19" s="6" t="e">
        <f aca="false">ROUND(STDEV(B19:K19),2)</f>
        <v>#DIV/0!</v>
      </c>
      <c r="N19" s="6" t="e">
        <f aca="false">ROUND((M19/L19*100),2)</f>
        <v>#DIV/0!</v>
      </c>
    </row>
    <row r="20" customFormat="false" ht="12.8" hidden="false" customHeight="false" outlineLevel="0" collapsed="false">
      <c r="A20" s="5" t="s">
        <v>6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 t="e">
        <f aca="false">ROUND(AVERAGE(B20:K20),2)</f>
        <v>#DIV/0!</v>
      </c>
      <c r="M20" s="6" t="e">
        <f aca="false">ROUND(STDEV(B20:K20),2)</f>
        <v>#DIV/0!</v>
      </c>
      <c r="N20" s="6" t="e">
        <f aca="false">ROUND((M20/L20*100),2)</f>
        <v>#DIV/0!</v>
      </c>
    </row>
    <row r="21" customFormat="false" ht="12.8" hidden="false" customHeight="false" outlineLevel="0" collapsed="false">
      <c r="A21" s="5" t="s">
        <v>7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 t="e">
        <f aca="false">ROUND(AVERAGE(B21:K21),2)</f>
        <v>#DIV/0!</v>
      </c>
      <c r="M21" s="6" t="e">
        <f aca="false">ROUND(STDEV(B21:K21),2)</f>
        <v>#DIV/0!</v>
      </c>
      <c r="N21" s="6" t="e">
        <f aca="false">ROUND((M21/L21*100),2)</f>
        <v>#DIV/0!</v>
      </c>
    </row>
    <row r="22" customFormat="false" ht="12.8" hidden="false" customHeight="false" outlineLevel="0" collapsed="false">
      <c r="A22" s="5" t="s">
        <v>8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 t="e">
        <f aca="false">ROUND(AVERAGE(B22:K22),2)</f>
        <v>#DIV/0!</v>
      </c>
      <c r="M22" s="6" t="e">
        <f aca="false">ROUND(STDEV(B22:K22),2)</f>
        <v>#DIV/0!</v>
      </c>
      <c r="N22" s="6" t="e">
        <f aca="false">ROUND((M22/L22*100),2)</f>
        <v>#DIV/0!</v>
      </c>
    </row>
    <row r="23" customFormat="false" ht="12.8" hidden="false" customHeight="false" outlineLevel="0" collapsed="false">
      <c r="A23" s="5" t="s">
        <v>9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 t="e">
        <f aca="false">ROUND(AVERAGE(B23:K23),2)</f>
        <v>#DIV/0!</v>
      </c>
      <c r="M23" s="6" t="e">
        <f aca="false">ROUND(STDEV(B23:K23),2)</f>
        <v>#DIV/0!</v>
      </c>
      <c r="N23" s="6" t="e">
        <f aca="false">ROUND((M23/L23*100),2)</f>
        <v>#DIV/0!</v>
      </c>
    </row>
    <row r="24" customFormat="false" ht="12.8" hidden="false" customHeight="false" outlineLevel="0" collapsed="false">
      <c r="A24" s="5" t="s">
        <v>10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 t="e">
        <f aca="false">ROUND(AVERAGE(B24:K24),2)</f>
        <v>#DIV/0!</v>
      </c>
      <c r="M24" s="6" t="e">
        <f aca="false">ROUND(STDEV(B24:K24),2)</f>
        <v>#DIV/0!</v>
      </c>
      <c r="N24" s="6" t="e">
        <f aca="false">ROUND((M24/L24*100),2)</f>
        <v>#DIV/0!</v>
      </c>
    </row>
    <row r="25" customFormat="false" ht="12.8" hidden="false" customHeight="false" outlineLevel="0" collapsed="false">
      <c r="A25" s="5" t="s">
        <v>11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 t="e">
        <f aca="false">ROUND(AVERAGE(B25:K25),2)</f>
        <v>#DIV/0!</v>
      </c>
      <c r="M25" s="6" t="e">
        <f aca="false">ROUND(STDEV(B25:K25),2)</f>
        <v>#DIV/0!</v>
      </c>
      <c r="N25" s="6" t="e">
        <f aca="false">ROUND((M25/L25*100),2)</f>
        <v>#DIV/0!</v>
      </c>
    </row>
  </sheetData>
  <mergeCells count="2">
    <mergeCell ref="D3:G3"/>
    <mergeCell ref="C16:K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N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4" customFormat="false" ht="12.8" hidden="false" customHeight="false" outlineLevel="0" collapsed="false">
      <c r="A4" s="13"/>
      <c r="B4" s="13" t="n">
        <v>1</v>
      </c>
      <c r="C4" s="13" t="n">
        <v>2</v>
      </c>
      <c r="D4" s="13" t="n">
        <v>3</v>
      </c>
      <c r="E4" s="13" t="n">
        <v>4</v>
      </c>
      <c r="F4" s="13" t="n">
        <v>5</v>
      </c>
      <c r="G4" s="13" t="n">
        <v>6</v>
      </c>
      <c r="H4" s="13" t="n">
        <v>7</v>
      </c>
      <c r="I4" s="13" t="n">
        <v>8</v>
      </c>
      <c r="J4" s="13" t="n">
        <v>9</v>
      </c>
      <c r="K4" s="13" t="n">
        <v>10</v>
      </c>
      <c r="L4" s="13" t="s">
        <v>17</v>
      </c>
      <c r="M4" s="13" t="s">
        <v>18</v>
      </c>
      <c r="N4" s="13" t="s">
        <v>19</v>
      </c>
    </row>
    <row r="5" customFormat="false" ht="12.8" hidden="false" customHeight="false" outlineLevel="0" collapsed="false">
      <c r="A5" s="5" t="s">
        <v>4</v>
      </c>
      <c r="B5" s="18" t="n">
        <v>1291.155126</v>
      </c>
      <c r="C5" s="18" t="n">
        <v>1301.123563</v>
      </c>
      <c r="D5" s="18" t="n">
        <v>1284.513988</v>
      </c>
      <c r="E5" s="18" t="n">
        <v>1298.286955</v>
      </c>
      <c r="F5" s="18" t="n">
        <v>1282.496736</v>
      </c>
      <c r="G5" s="6" t="n">
        <v>1299.275977</v>
      </c>
      <c r="H5" s="6" t="n">
        <v>1282.476658</v>
      </c>
      <c r="I5" s="6" t="n">
        <v>1313.820617</v>
      </c>
      <c r="J5" s="6" t="n">
        <v>1280.088131</v>
      </c>
      <c r="K5" s="6" t="n">
        <v>1290.781301</v>
      </c>
      <c r="L5" s="6" t="n">
        <f aca="false">ROUND(AVERAGE(B5:K5),2)</f>
        <v>1292.4</v>
      </c>
      <c r="M5" s="6" t="n">
        <f aca="false">ROUND(STDEV(B5:K5),2)</f>
        <v>10.7</v>
      </c>
      <c r="N5" s="6" t="n">
        <f aca="false">ROUND((M5/L5*100),2)</f>
        <v>0.83</v>
      </c>
    </row>
    <row r="6" customFormat="false" ht="12.8" hidden="false" customHeight="false" outlineLevel="0" collapsed="false">
      <c r="A6" s="5" t="s">
        <v>5</v>
      </c>
      <c r="B6" s="18" t="n">
        <v>1877.658256</v>
      </c>
      <c r="C6" s="18" t="n">
        <v>1868.36742</v>
      </c>
      <c r="D6" s="18" t="n">
        <v>1900.143592</v>
      </c>
      <c r="E6" s="18" t="n">
        <v>1862.076069</v>
      </c>
      <c r="F6" s="18" t="n">
        <v>1859.251148</v>
      </c>
      <c r="G6" s="6" t="n">
        <v>1902.999607</v>
      </c>
      <c r="H6" s="6" t="n">
        <v>1843.857595</v>
      </c>
      <c r="I6" s="6" t="n">
        <v>1880.295962</v>
      </c>
      <c r="J6" s="6" t="n">
        <v>1841.870903</v>
      </c>
      <c r="K6" s="6" t="n">
        <v>1830.561475</v>
      </c>
      <c r="L6" s="6" t="n">
        <f aca="false">ROUND(AVERAGE(B6:K6),2)</f>
        <v>1866.71</v>
      </c>
      <c r="M6" s="6" t="n">
        <f aca="false">ROUND(STDEV(B6:K6),2)</f>
        <v>24.19</v>
      </c>
      <c r="N6" s="6" t="n">
        <f aca="false">ROUND((M6/L6*100),2)</f>
        <v>1.3</v>
      </c>
    </row>
    <row r="7" customFormat="false" ht="12.8" hidden="false" customHeight="false" outlineLevel="0" collapsed="false">
      <c r="A7" s="5" t="s">
        <v>6</v>
      </c>
      <c r="B7" s="18" t="n">
        <v>2788.864606</v>
      </c>
      <c r="C7" s="18" t="n">
        <v>2797.875423</v>
      </c>
      <c r="D7" s="18" t="n">
        <v>2831.145801</v>
      </c>
      <c r="E7" s="18" t="n">
        <v>2805.670871</v>
      </c>
      <c r="F7" s="18" t="n">
        <v>2770.363669</v>
      </c>
      <c r="G7" s="6" t="n">
        <v>2812.479045</v>
      </c>
      <c r="H7" s="6" t="n">
        <v>2825.969546</v>
      </c>
      <c r="I7" s="6" t="n">
        <v>2807.781959</v>
      </c>
      <c r="J7" s="6" t="n">
        <v>2771.12729</v>
      </c>
      <c r="K7" s="6" t="n">
        <v>2773.793375</v>
      </c>
      <c r="L7" s="6" t="n">
        <f aca="false">ROUND(AVERAGE(B7:K7),2)</f>
        <v>2798.51</v>
      </c>
      <c r="M7" s="6" t="n">
        <f aca="false">ROUND(STDEV(B7:K7),2)</f>
        <v>22.11</v>
      </c>
      <c r="N7" s="6" t="n">
        <f aca="false">ROUND((M7/L7*100),2)</f>
        <v>0.79</v>
      </c>
    </row>
    <row r="8" customFormat="false" ht="12.8" hidden="false" customHeight="false" outlineLevel="0" collapsed="false">
      <c r="A8" s="5" t="s">
        <v>7</v>
      </c>
      <c r="B8" s="18" t="n">
        <v>3707.010763</v>
      </c>
      <c r="C8" s="18" t="n">
        <v>3721.849453</v>
      </c>
      <c r="D8" s="18" t="n">
        <v>3736.119061</v>
      </c>
      <c r="E8" s="18" t="n">
        <v>3722.015252</v>
      </c>
      <c r="F8" s="18" t="n">
        <v>3674.041372</v>
      </c>
      <c r="G8" s="6" t="n">
        <v>3736.57838</v>
      </c>
      <c r="H8" s="6" t="n">
        <v>3753.24515</v>
      </c>
      <c r="I8" s="6" t="n">
        <v>3760.604737</v>
      </c>
      <c r="J8" s="6" t="n">
        <v>3701.707428</v>
      </c>
      <c r="K8" s="6" t="n">
        <v>3676.260128</v>
      </c>
      <c r="L8" s="6" t="n">
        <f aca="false">ROUND(AVERAGE(B8:K8),2)</f>
        <v>3718.94</v>
      </c>
      <c r="M8" s="6" t="n">
        <f aca="false">ROUND(STDEV(B8:K8),2)</f>
        <v>29.46</v>
      </c>
      <c r="N8" s="6" t="n">
        <f aca="false">ROUND((M8/L8*100),2)</f>
        <v>0.79</v>
      </c>
    </row>
    <row r="9" customFormat="false" ht="12.8" hidden="false" customHeight="false" outlineLevel="0" collapsed="false">
      <c r="A9" s="5" t="s">
        <v>8</v>
      </c>
      <c r="B9" s="18" t="n">
        <v>4668.592887</v>
      </c>
      <c r="C9" s="18" t="n">
        <v>4670.009367</v>
      </c>
      <c r="D9" s="18" t="n">
        <v>4691.289866</v>
      </c>
      <c r="E9" s="18" t="n">
        <v>4639.78251</v>
      </c>
      <c r="F9" s="18" t="n">
        <v>4653.675782</v>
      </c>
      <c r="G9" s="6" t="n">
        <v>4675.015769</v>
      </c>
      <c r="H9" s="6" t="n">
        <v>4662.386119</v>
      </c>
      <c r="I9" s="6" t="n">
        <v>4655.773051</v>
      </c>
      <c r="J9" s="6" t="n">
        <v>4644.212042</v>
      </c>
      <c r="K9" s="6" t="n">
        <v>4636.457959</v>
      </c>
      <c r="L9" s="6" t="n">
        <f aca="false">ROUND(AVERAGE(B9:K9),2)</f>
        <v>4659.72</v>
      </c>
      <c r="M9" s="6" t="n">
        <f aca="false">ROUND(STDEV(B9:K9),2)</f>
        <v>17.17</v>
      </c>
      <c r="N9" s="6" t="n">
        <f aca="false">ROUND((M9/L9*100),2)</f>
        <v>0.37</v>
      </c>
    </row>
    <row r="10" customFormat="false" ht="12.8" hidden="false" customHeight="false" outlineLevel="0" collapsed="false">
      <c r="A10" s="5" t="s">
        <v>9</v>
      </c>
      <c r="B10" s="18" t="n">
        <v>5737.271045</v>
      </c>
      <c r="C10" s="18" t="n">
        <v>5712.021538</v>
      </c>
      <c r="D10" s="18" t="n">
        <v>5740.129086</v>
      </c>
      <c r="E10" s="18" t="n">
        <v>5710.305633</v>
      </c>
      <c r="F10" s="18" t="n">
        <v>5672.525214</v>
      </c>
      <c r="G10" s="6" t="n">
        <v>5689.676421</v>
      </c>
      <c r="H10" s="6" t="n">
        <v>5690.209025</v>
      </c>
      <c r="I10" s="6" t="n">
        <v>5723.358836</v>
      </c>
      <c r="J10" s="6" t="n">
        <v>5708.590759</v>
      </c>
      <c r="K10" s="6" t="n">
        <v>5732.771479</v>
      </c>
      <c r="L10" s="6" t="n">
        <f aca="false">ROUND(AVERAGE(B10:K10),2)</f>
        <v>5711.69</v>
      </c>
      <c r="M10" s="6" t="n">
        <f aca="false">ROUND(STDEV(B10:K10),2)</f>
        <v>22.45</v>
      </c>
      <c r="N10" s="6" t="n">
        <f aca="false">ROUND((M10/L10*100),2)</f>
        <v>0.39</v>
      </c>
    </row>
    <row r="11" customFormat="false" ht="12.8" hidden="false" customHeight="false" outlineLevel="0" collapsed="false">
      <c r="A11" s="5" t="s">
        <v>10</v>
      </c>
      <c r="B11" s="18" t="n">
        <v>6616.391102</v>
      </c>
      <c r="C11" s="18" t="n">
        <v>6688.655983</v>
      </c>
      <c r="D11" s="18" t="n">
        <v>6682.536408</v>
      </c>
      <c r="E11" s="18" t="n">
        <v>6643.884157</v>
      </c>
      <c r="F11" s="18" t="n">
        <v>6604.943112</v>
      </c>
      <c r="G11" s="6" t="n">
        <v>6622.502482</v>
      </c>
      <c r="H11" s="6" t="n">
        <v>6675.471688</v>
      </c>
      <c r="I11" s="6" t="n">
        <v>6595.997319</v>
      </c>
      <c r="J11" s="6" t="n">
        <v>6669.665201</v>
      </c>
      <c r="K11" s="6" t="n">
        <v>6678.477086</v>
      </c>
      <c r="L11" s="6" t="n">
        <f aca="false">ROUND(AVERAGE(B11:K11),2)</f>
        <v>6647.85</v>
      </c>
      <c r="M11" s="6" t="n">
        <f aca="false">ROUND(STDEV(B11:K11),2)</f>
        <v>35.31</v>
      </c>
      <c r="N11" s="6" t="n">
        <f aca="false">ROUND((M11/L11*100),2)</f>
        <v>0.53</v>
      </c>
    </row>
    <row r="15" customFormat="false" ht="12.8" hidden="false" customHeight="false" outlineLevel="0" collapsed="false">
      <c r="C15" s="14"/>
      <c r="D15" s="14"/>
      <c r="E15" s="14"/>
      <c r="F15" s="14"/>
      <c r="G15" s="14"/>
      <c r="H15" s="14"/>
      <c r="I15" s="14"/>
      <c r="J15" s="14"/>
      <c r="K15" s="14"/>
    </row>
    <row r="16" customFormat="false" ht="12.8" hidden="false" customHeight="false" outlineLevel="0" collapsed="false">
      <c r="A16" s="5"/>
      <c r="B16" s="5" t="n">
        <v>1</v>
      </c>
      <c r="C16" s="5" t="n">
        <v>2</v>
      </c>
      <c r="D16" s="5" t="n">
        <v>3</v>
      </c>
      <c r="E16" s="5" t="n">
        <v>4</v>
      </c>
      <c r="F16" s="5" t="n">
        <v>5</v>
      </c>
      <c r="G16" s="5" t="n">
        <v>6</v>
      </c>
      <c r="H16" s="5" t="n">
        <v>7</v>
      </c>
      <c r="I16" s="5" t="n">
        <v>8</v>
      </c>
      <c r="J16" s="5" t="n">
        <v>9</v>
      </c>
      <c r="K16" s="5" t="n">
        <v>10</v>
      </c>
      <c r="L16" s="5" t="s">
        <v>17</v>
      </c>
      <c r="M16" s="5" t="s">
        <v>18</v>
      </c>
      <c r="N16" s="5" t="s">
        <v>19</v>
      </c>
    </row>
    <row r="17" customFormat="false" ht="12.8" hidden="false" customHeight="false" outlineLevel="0" collapsed="false">
      <c r="A17" s="5" t="s">
        <v>4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 t="e">
        <f aca="false">ROUND(AVERAGE(B17:K17),2)</f>
        <v>#DIV/0!</v>
      </c>
      <c r="M17" s="6" t="e">
        <f aca="false">ROUND(STDEV(B17:K17),2)</f>
        <v>#DIV/0!</v>
      </c>
      <c r="N17" s="6" t="e">
        <f aca="false">ROUND((M17/L17*100),2)</f>
        <v>#DIV/0!</v>
      </c>
    </row>
    <row r="18" customFormat="false" ht="12.8" hidden="false" customHeight="false" outlineLevel="0" collapsed="false">
      <c r="A18" s="5" t="s">
        <v>5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 t="e">
        <f aca="false">ROUND(AVERAGE(B18:K18),2)</f>
        <v>#DIV/0!</v>
      </c>
      <c r="M18" s="6" t="e">
        <f aca="false">ROUND(STDEV(B18:K18),2)</f>
        <v>#DIV/0!</v>
      </c>
      <c r="N18" s="6" t="e">
        <f aca="false">ROUND((M18/L18*100),2)</f>
        <v>#DIV/0!</v>
      </c>
    </row>
    <row r="19" customFormat="false" ht="12.8" hidden="false" customHeight="false" outlineLevel="0" collapsed="false">
      <c r="A19" s="5" t="s">
        <v>6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 t="e">
        <f aca="false">ROUND(AVERAGE(B19:K19),2)</f>
        <v>#DIV/0!</v>
      </c>
      <c r="M19" s="6" t="e">
        <f aca="false">ROUND(STDEV(B19:K19),2)</f>
        <v>#DIV/0!</v>
      </c>
      <c r="N19" s="6" t="e">
        <f aca="false">ROUND((M19/L19*100),2)</f>
        <v>#DIV/0!</v>
      </c>
    </row>
    <row r="20" customFormat="false" ht="12.8" hidden="false" customHeight="false" outlineLevel="0" collapsed="false">
      <c r="A20" s="5" t="s">
        <v>7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 t="e">
        <f aca="false">ROUND(AVERAGE(B20:K20),2)</f>
        <v>#DIV/0!</v>
      </c>
      <c r="M20" s="6" t="e">
        <f aca="false">ROUND(STDEV(B20:K20),2)</f>
        <v>#DIV/0!</v>
      </c>
      <c r="N20" s="6" t="e">
        <f aca="false">ROUND((M20/L20*100),2)</f>
        <v>#DIV/0!</v>
      </c>
    </row>
    <row r="21" customFormat="false" ht="12.8" hidden="false" customHeight="false" outlineLevel="0" collapsed="false">
      <c r="A21" s="5" t="s">
        <v>8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 t="e">
        <f aca="false">ROUND(AVERAGE(B21:K21),2)</f>
        <v>#DIV/0!</v>
      </c>
      <c r="M21" s="6" t="e">
        <f aca="false">ROUND(STDEV(B21:K21),2)</f>
        <v>#DIV/0!</v>
      </c>
      <c r="N21" s="6" t="e">
        <f aca="false">ROUND((M21/L21*100),2)</f>
        <v>#DIV/0!</v>
      </c>
    </row>
    <row r="22" customFormat="false" ht="12.8" hidden="false" customHeight="false" outlineLevel="0" collapsed="false">
      <c r="A22" s="5" t="s">
        <v>9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 t="e">
        <f aca="false">ROUND(AVERAGE(B22:K22),2)</f>
        <v>#DIV/0!</v>
      </c>
      <c r="M22" s="6" t="e">
        <f aca="false">ROUND(STDEV(B22:K22),2)</f>
        <v>#DIV/0!</v>
      </c>
      <c r="N22" s="6" t="e">
        <f aca="false">ROUND((M22/L22*100),2)</f>
        <v>#DIV/0!</v>
      </c>
    </row>
    <row r="23" customFormat="false" ht="12.8" hidden="false" customHeight="false" outlineLevel="0" collapsed="false">
      <c r="A23" s="5" t="s">
        <v>10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 t="e">
        <f aca="false">ROUND(AVERAGE(B23:K23),2)</f>
        <v>#DIV/0!</v>
      </c>
      <c r="M23" s="6" t="e">
        <f aca="false">ROUND(STDEV(B23:K23),2)</f>
        <v>#DIV/0!</v>
      </c>
      <c r="N23" s="6" t="e">
        <f aca="false">ROUND((M23/L23*100),2)</f>
        <v>#DIV/0!</v>
      </c>
    </row>
    <row r="24" customFormat="false" ht="12.8" hidden="false" customHeight="false" outlineLevel="0" collapsed="false">
      <c r="A24" s="5" t="s">
        <v>11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 t="e">
        <f aca="false">ROUND(AVERAGE(B24:K24),2)</f>
        <v>#DIV/0!</v>
      </c>
      <c r="M24" s="6" t="e">
        <f aca="false">ROUND(STDEV(B24:K24),2)</f>
        <v>#DIV/0!</v>
      </c>
      <c r="N24" s="6" t="e">
        <f aca="false">ROUND((M24/L24*100),2)</f>
        <v>#DIV/0!</v>
      </c>
    </row>
  </sheetData>
  <mergeCells count="1">
    <mergeCell ref="C15:K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N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43" activeCellId="0" sqref="L4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3" customFormat="false" ht="12.8" hidden="false" customHeight="false" outlineLevel="0" collapsed="false">
      <c r="C3" s="14" t="s">
        <v>20</v>
      </c>
      <c r="D3" s="14"/>
      <c r="E3" s="14"/>
      <c r="F3" s="14"/>
      <c r="G3" s="14"/>
      <c r="H3" s="14"/>
      <c r="I3" s="14"/>
      <c r="J3" s="14"/>
    </row>
    <row r="4" customFormat="false" ht="12.8" hidden="false" customHeight="false" outlineLevel="0" collapsed="false">
      <c r="A4" s="13"/>
      <c r="B4" s="13" t="n">
        <v>1</v>
      </c>
      <c r="C4" s="13" t="n">
        <v>2</v>
      </c>
      <c r="D4" s="13" t="n">
        <v>3</v>
      </c>
      <c r="E4" s="13" t="n">
        <v>4</v>
      </c>
      <c r="F4" s="13" t="n">
        <v>5</v>
      </c>
      <c r="G4" s="13" t="n">
        <v>6</v>
      </c>
      <c r="H4" s="13" t="n">
        <v>7</v>
      </c>
      <c r="I4" s="13" t="n">
        <v>8</v>
      </c>
      <c r="J4" s="13" t="n">
        <v>9</v>
      </c>
      <c r="K4" s="13" t="n">
        <v>10</v>
      </c>
      <c r="L4" s="13" t="s">
        <v>17</v>
      </c>
      <c r="M4" s="13" t="s">
        <v>18</v>
      </c>
      <c r="N4" s="13" t="s">
        <v>19</v>
      </c>
    </row>
    <row r="5" customFormat="false" ht="12.8" hidden="false" customHeight="false" outlineLevel="0" collapsed="false">
      <c r="A5" s="5" t="s">
        <v>4</v>
      </c>
      <c r="B5" s="18" t="n">
        <v>1563.352252</v>
      </c>
      <c r="C5" s="18" t="n">
        <v>1557.021308</v>
      </c>
      <c r="D5" s="18" t="n">
        <v>1562.784664</v>
      </c>
      <c r="E5" s="18" t="n">
        <v>1558.378251</v>
      </c>
      <c r="F5" s="18" t="n">
        <v>1556.321547</v>
      </c>
      <c r="G5" s="6" t="n">
        <v>1556.569211</v>
      </c>
      <c r="H5" s="6" t="n">
        <v>1560.444113</v>
      </c>
      <c r="I5" s="6" t="n">
        <v>1559.643835</v>
      </c>
      <c r="J5" s="6" t="n">
        <v>1560.371664</v>
      </c>
      <c r="K5" s="6" t="n">
        <v>1555.951122</v>
      </c>
      <c r="L5" s="6" t="n">
        <f aca="false">ROUND(AVERAGE(B5:K5),2)</f>
        <v>1559.08</v>
      </c>
      <c r="M5" s="6" t="n">
        <f aca="false">ROUND(STDEV(B5:K5),2)</f>
        <v>2.67</v>
      </c>
      <c r="N5" s="6" t="n">
        <f aca="false">ROUND((M5/L5*100),2)</f>
        <v>0.17</v>
      </c>
    </row>
    <row r="6" customFormat="false" ht="12.8" hidden="false" customHeight="false" outlineLevel="0" collapsed="false">
      <c r="A6" s="5" t="s">
        <v>5</v>
      </c>
      <c r="B6" s="18" t="n">
        <v>2121.136968</v>
      </c>
      <c r="C6" s="18" t="n">
        <v>2139.573757</v>
      </c>
      <c r="D6" s="18" t="n">
        <v>2140.428904</v>
      </c>
      <c r="E6" s="18" t="n">
        <v>2171.446748</v>
      </c>
      <c r="F6" s="18" t="n">
        <v>2081.210758</v>
      </c>
      <c r="G6" s="6" t="n">
        <v>2047.960801</v>
      </c>
      <c r="H6" s="6" t="n">
        <v>2101.327759</v>
      </c>
      <c r="I6" s="6" t="n">
        <v>2184.227541</v>
      </c>
      <c r="J6" s="6" t="n">
        <v>2106.377935</v>
      </c>
      <c r="K6" s="6" t="n">
        <v>2135.944164</v>
      </c>
      <c r="L6" s="6" t="n">
        <f aca="false">ROUND(AVERAGE(B6:K6),2)</f>
        <v>2122.96</v>
      </c>
      <c r="M6" s="6" t="n">
        <f aca="false">ROUND(STDEV(B6:K6),2)</f>
        <v>40.78</v>
      </c>
      <c r="N6" s="6" t="n">
        <f aca="false">ROUND((M6/L6*100),2)</f>
        <v>1.92</v>
      </c>
    </row>
    <row r="7" customFormat="false" ht="12.8" hidden="false" customHeight="false" outlineLevel="0" collapsed="false">
      <c r="A7" s="5" t="s">
        <v>6</v>
      </c>
      <c r="B7" s="18" t="n">
        <v>3239.737404</v>
      </c>
      <c r="C7" s="18" t="n">
        <v>3282.573226</v>
      </c>
      <c r="D7" s="18" t="n">
        <v>3272.326117</v>
      </c>
      <c r="E7" s="18" t="n">
        <v>3285.608511</v>
      </c>
      <c r="F7" s="18" t="n">
        <v>3180.509093</v>
      </c>
      <c r="G7" s="6" t="n">
        <v>3125.791079</v>
      </c>
      <c r="H7" s="6" t="n">
        <v>3263.62109</v>
      </c>
      <c r="I7" s="6" t="n">
        <v>3316.39779</v>
      </c>
      <c r="J7" s="6" t="n">
        <v>3283.222805</v>
      </c>
      <c r="K7" s="6" t="n">
        <v>3206.453418</v>
      </c>
      <c r="L7" s="6" t="n">
        <f aca="false">ROUND(AVERAGE(B7:K7),2)</f>
        <v>3245.62</v>
      </c>
      <c r="M7" s="6" t="n">
        <f aca="false">ROUND(STDEV(B7:K7),2)</f>
        <v>58.3</v>
      </c>
      <c r="N7" s="6" t="n">
        <f aca="false">ROUND((M7/L7*100),2)</f>
        <v>1.8</v>
      </c>
    </row>
    <row r="8" customFormat="false" ht="12.8" hidden="false" customHeight="false" outlineLevel="0" collapsed="false">
      <c r="A8" s="5" t="s">
        <v>7</v>
      </c>
      <c r="B8" s="18" t="n">
        <v>4731.70877</v>
      </c>
      <c r="C8" s="18" t="n">
        <v>4718.91206</v>
      </c>
      <c r="D8" s="18" t="n">
        <v>4916.137523</v>
      </c>
      <c r="E8" s="18" t="n">
        <v>4800.342432</v>
      </c>
      <c r="F8" s="18" t="n">
        <v>4703.050886</v>
      </c>
      <c r="G8" s="6" t="n">
        <v>4670.44566</v>
      </c>
      <c r="H8" s="6" t="n">
        <v>4899.416224</v>
      </c>
      <c r="I8" s="6" t="n">
        <v>4818.940903</v>
      </c>
      <c r="J8" s="6" t="n">
        <v>4825.732799</v>
      </c>
      <c r="K8" s="6" t="n">
        <v>4658.101889</v>
      </c>
      <c r="L8" s="6" t="n">
        <f aca="false">ROUND(AVERAGE(B8:K8),2)</f>
        <v>4774.28</v>
      </c>
      <c r="M8" s="6" t="n">
        <f aca="false">ROUND(STDEV(B8:K8),2)</f>
        <v>91.49</v>
      </c>
      <c r="N8" s="6" t="n">
        <f aca="false">ROUND((M8/L8*100),2)</f>
        <v>1.92</v>
      </c>
    </row>
    <row r="9" customFormat="false" ht="12.8" hidden="false" customHeight="false" outlineLevel="0" collapsed="false">
      <c r="A9" s="5" t="s">
        <v>8</v>
      </c>
      <c r="B9" s="18" t="n">
        <v>6520.046212</v>
      </c>
      <c r="C9" s="18" t="n">
        <v>6371.047586</v>
      </c>
      <c r="D9" s="18" t="n">
        <v>6592.810742</v>
      </c>
      <c r="E9" s="18" t="n">
        <v>6497.304914</v>
      </c>
      <c r="F9" s="18" t="n">
        <v>6479.447782</v>
      </c>
      <c r="G9" s="6" t="n">
        <v>6413.127457</v>
      </c>
      <c r="H9" s="6" t="n">
        <v>6536.297196</v>
      </c>
      <c r="I9" s="6" t="n">
        <v>6435.478798</v>
      </c>
      <c r="J9" s="6" t="n">
        <v>6454.319456</v>
      </c>
      <c r="K9" s="6" t="n">
        <v>6355.813056</v>
      </c>
      <c r="L9" s="6" t="n">
        <f aca="false">ROUND(AVERAGE(B9:K9),2)</f>
        <v>6465.57</v>
      </c>
      <c r="M9" s="6" t="n">
        <f aca="false">ROUND(STDEV(B9:K9),2)</f>
        <v>74.63</v>
      </c>
      <c r="N9" s="6" t="n">
        <f aca="false">ROUND((M9/L9*100),2)</f>
        <v>1.15</v>
      </c>
    </row>
    <row r="10" customFormat="false" ht="12.8" hidden="false" customHeight="false" outlineLevel="0" collapsed="false">
      <c r="A10" s="5" t="s">
        <v>9</v>
      </c>
      <c r="B10" s="18" t="n">
        <v>8105.456051</v>
      </c>
      <c r="C10" s="18" t="n">
        <v>8044.849181</v>
      </c>
      <c r="D10" s="18" t="n">
        <v>8008.731443</v>
      </c>
      <c r="E10" s="18" t="n">
        <v>8033.475368</v>
      </c>
      <c r="F10" s="18" t="n">
        <v>8073.699798</v>
      </c>
      <c r="G10" s="6" t="n">
        <v>8024.132638</v>
      </c>
      <c r="H10" s="6" t="n">
        <v>8062.269114</v>
      </c>
      <c r="I10" s="6" t="n">
        <v>8082.075097</v>
      </c>
      <c r="J10" s="6" t="n">
        <v>8089.686792</v>
      </c>
      <c r="K10" s="6" t="n">
        <v>8076.10241</v>
      </c>
      <c r="L10" s="6" t="n">
        <f aca="false">ROUND(AVERAGE(B10:K10),2)</f>
        <v>8060.05</v>
      </c>
      <c r="M10" s="6" t="n">
        <f aca="false">ROUND(STDEV(B10:K10),2)</f>
        <v>31.15</v>
      </c>
      <c r="N10" s="6" t="n">
        <f aca="false">ROUND((M10/L10*100),2)</f>
        <v>0.39</v>
      </c>
    </row>
    <row r="11" customFormat="false" ht="12.8" hidden="false" customHeight="false" outlineLevel="0" collapsed="false">
      <c r="A11" s="5" t="s">
        <v>10</v>
      </c>
      <c r="B11" s="18" t="n">
        <v>9162.635367</v>
      </c>
      <c r="C11" s="18" t="n">
        <v>9159.273884</v>
      </c>
      <c r="D11" s="18" t="n">
        <v>9166.144543</v>
      </c>
      <c r="E11" s="18" t="n">
        <v>9154.291227</v>
      </c>
      <c r="F11" s="18" t="n">
        <v>9147.96702</v>
      </c>
      <c r="G11" s="6" t="n">
        <v>9143.295621</v>
      </c>
      <c r="H11" s="6" t="n">
        <v>9162.144997</v>
      </c>
      <c r="I11" s="6" t="n">
        <v>9165.658805</v>
      </c>
      <c r="J11" s="6" t="n">
        <v>9143.270706</v>
      </c>
      <c r="K11" s="6" t="n">
        <v>9165.688849</v>
      </c>
      <c r="L11" s="6" t="n">
        <f aca="false">ROUND(AVERAGE(B11:K11),2)</f>
        <v>9157.04</v>
      </c>
      <c r="M11" s="6" t="n">
        <f aca="false">ROUND(STDEV(B11:K11),2)</f>
        <v>9.21</v>
      </c>
      <c r="N11" s="6" t="n">
        <f aca="false">ROUND((M11/L11*100),2)</f>
        <v>0.1</v>
      </c>
    </row>
    <row r="16" customFormat="false" ht="12.8" hidden="false" customHeight="false" outlineLevel="0" collapsed="false">
      <c r="C16" s="14" t="s">
        <v>21</v>
      </c>
      <c r="D16" s="14"/>
      <c r="E16" s="14"/>
      <c r="F16" s="14"/>
      <c r="G16" s="14"/>
      <c r="H16" s="14"/>
      <c r="I16" s="14"/>
      <c r="J16" s="14"/>
      <c r="K16" s="14"/>
    </row>
    <row r="17" customFormat="false" ht="12.8" hidden="false" customHeight="false" outlineLevel="0" collapsed="false">
      <c r="A17" s="13"/>
      <c r="B17" s="13" t="n">
        <v>1</v>
      </c>
      <c r="C17" s="13" t="n">
        <v>2</v>
      </c>
      <c r="D17" s="13" t="n">
        <v>3</v>
      </c>
      <c r="E17" s="13" t="n">
        <v>4</v>
      </c>
      <c r="F17" s="13" t="n">
        <v>5</v>
      </c>
      <c r="G17" s="13" t="n">
        <v>6</v>
      </c>
      <c r="H17" s="13" t="n">
        <v>7</v>
      </c>
      <c r="I17" s="13" t="n">
        <v>8</v>
      </c>
      <c r="J17" s="13" t="n">
        <v>9</v>
      </c>
      <c r="K17" s="13" t="n">
        <v>10</v>
      </c>
      <c r="L17" s="13" t="s">
        <v>17</v>
      </c>
      <c r="M17" s="13" t="s">
        <v>18</v>
      </c>
      <c r="N17" s="13" t="s">
        <v>19</v>
      </c>
    </row>
    <row r="18" customFormat="false" ht="12.8" hidden="false" customHeight="false" outlineLevel="0" collapsed="false">
      <c r="A18" s="5" t="s">
        <v>4</v>
      </c>
      <c r="B18" s="18" t="n">
        <v>1326.622221</v>
      </c>
      <c r="C18" s="18" t="n">
        <v>1325.061806</v>
      </c>
      <c r="D18" s="18" t="n">
        <v>1332.121193</v>
      </c>
      <c r="E18" s="18" t="n">
        <v>1324.65002</v>
      </c>
      <c r="F18" s="18" t="n">
        <v>1313.913467</v>
      </c>
      <c r="G18" s="6" t="n">
        <v>1331.143062</v>
      </c>
      <c r="H18" s="6" t="n">
        <v>1303.767011</v>
      </c>
      <c r="I18" s="6" t="n">
        <v>1325.523446</v>
      </c>
      <c r="J18" s="6" t="n">
        <v>1324.724993</v>
      </c>
      <c r="K18" s="6" t="n">
        <v>1323.820528</v>
      </c>
      <c r="L18" s="6" t="n">
        <f aca="false">ROUND(AVERAGE(B18:K18),2)</f>
        <v>1323.13</v>
      </c>
      <c r="M18" s="6" t="n">
        <f aca="false">ROUND(STDEV(B18:K18),2)</f>
        <v>8.38</v>
      </c>
      <c r="N18" s="6" t="n">
        <f aca="false">ROUND((M18/L18*100),2)</f>
        <v>0.63</v>
      </c>
    </row>
    <row r="19" customFormat="false" ht="12.8" hidden="false" customHeight="false" outlineLevel="0" collapsed="false">
      <c r="A19" s="5" t="s">
        <v>5</v>
      </c>
      <c r="B19" s="18" t="n">
        <v>1834.658589</v>
      </c>
      <c r="C19" s="18" t="n">
        <v>1863.649403</v>
      </c>
      <c r="D19" s="18" t="n">
        <v>1860.992102</v>
      </c>
      <c r="E19" s="18" t="n">
        <v>1861.847934</v>
      </c>
      <c r="F19" s="18" t="n">
        <v>1879.419722</v>
      </c>
      <c r="G19" s="6" t="n">
        <v>1827.928797</v>
      </c>
      <c r="H19" s="6" t="n">
        <v>1914.07669</v>
      </c>
      <c r="I19" s="6" t="n">
        <v>1863.035506</v>
      </c>
      <c r="J19" s="6" t="n">
        <v>1809.081153</v>
      </c>
      <c r="K19" s="6" t="n">
        <v>1939.799356</v>
      </c>
      <c r="L19" s="6" t="n">
        <f aca="false">ROUND(AVERAGE(B19:K19),2)</f>
        <v>1865.45</v>
      </c>
      <c r="M19" s="6" t="n">
        <f aca="false">ROUND(STDEV(B19:K19),2)</f>
        <v>38.96</v>
      </c>
      <c r="N19" s="6" t="n">
        <f aca="false">ROUND((M19/L19*100),2)</f>
        <v>2.09</v>
      </c>
    </row>
    <row r="20" customFormat="false" ht="12.8" hidden="false" customHeight="false" outlineLevel="0" collapsed="false">
      <c r="A20" s="5" t="s">
        <v>6</v>
      </c>
      <c r="B20" s="18" t="n">
        <v>3051.687503</v>
      </c>
      <c r="C20" s="18" t="n">
        <v>3051.834941</v>
      </c>
      <c r="D20" s="18" t="n">
        <v>3066.569417</v>
      </c>
      <c r="E20" s="18" t="n">
        <v>3010.683779</v>
      </c>
      <c r="F20" s="18" t="n">
        <v>3064.727557</v>
      </c>
      <c r="G20" s="6" t="n">
        <v>3053.391013</v>
      </c>
      <c r="H20" s="6" t="n">
        <v>3032.050075</v>
      </c>
      <c r="I20" s="6" t="n">
        <v>3035.323862</v>
      </c>
      <c r="J20" s="6" t="n">
        <v>3070.090787</v>
      </c>
      <c r="K20" s="6" t="n">
        <v>3013.739183</v>
      </c>
      <c r="L20" s="6" t="n">
        <f aca="false">ROUND(AVERAGE(B20:K20),2)</f>
        <v>3045.01</v>
      </c>
      <c r="M20" s="6" t="n">
        <f aca="false">ROUND(STDEV(B20:K20),2)</f>
        <v>21.24</v>
      </c>
      <c r="N20" s="6" t="n">
        <f aca="false">ROUND((M20/L20*100),2)</f>
        <v>0.7</v>
      </c>
    </row>
    <row r="21" customFormat="false" ht="12.8" hidden="false" customHeight="false" outlineLevel="0" collapsed="false">
      <c r="A21" s="5" t="s">
        <v>7</v>
      </c>
      <c r="B21" s="18" t="n">
        <v>4948.084272</v>
      </c>
      <c r="C21" s="18" t="n">
        <v>4888.009303</v>
      </c>
      <c r="D21" s="18" t="n">
        <v>4859.598599</v>
      </c>
      <c r="E21" s="18" t="n">
        <v>4783.253576</v>
      </c>
      <c r="F21" s="18" t="n">
        <v>4877.744259</v>
      </c>
      <c r="G21" s="6" t="n">
        <v>4843.757976</v>
      </c>
      <c r="H21" s="6" t="n">
        <v>4886.349921</v>
      </c>
      <c r="I21" s="6" t="n">
        <v>4898.831397</v>
      </c>
      <c r="J21" s="6" t="n">
        <v>4865.487264</v>
      </c>
      <c r="K21" s="6" t="n">
        <v>4909.902675</v>
      </c>
      <c r="L21" s="6" t="n">
        <f aca="false">ROUND(AVERAGE(B21:K21),2)</f>
        <v>4876.1</v>
      </c>
      <c r="M21" s="6" t="n">
        <f aca="false">ROUND(STDEV(B21:K21),2)</f>
        <v>43.64</v>
      </c>
      <c r="N21" s="6" t="n">
        <f aca="false">ROUND((M21/L21*100),2)</f>
        <v>0.89</v>
      </c>
    </row>
    <row r="22" customFormat="false" ht="12.8" hidden="false" customHeight="false" outlineLevel="0" collapsed="false">
      <c r="A22" s="5" t="s">
        <v>8</v>
      </c>
      <c r="B22" s="18" t="n">
        <v>6522.177372</v>
      </c>
      <c r="C22" s="18" t="n">
        <v>6504.525389</v>
      </c>
      <c r="D22" s="18" t="n">
        <v>6478.582069</v>
      </c>
      <c r="E22" s="18" t="n">
        <v>6499.05566</v>
      </c>
      <c r="F22" s="18" t="n">
        <v>6467.543273</v>
      </c>
      <c r="G22" s="6" t="n">
        <v>6489.328273</v>
      </c>
      <c r="H22" s="6" t="n">
        <v>6552.134984</v>
      </c>
      <c r="I22" s="6" t="n">
        <v>6506.443534</v>
      </c>
      <c r="J22" s="6" t="n">
        <v>6418.018359</v>
      </c>
      <c r="K22" s="6" t="n">
        <v>6548.605665</v>
      </c>
      <c r="L22" s="6" t="n">
        <f aca="false">ROUND(AVERAGE(B22:K22),2)</f>
        <v>6498.64</v>
      </c>
      <c r="M22" s="6" t="n">
        <f aca="false">ROUND(STDEV(B22:K22),2)</f>
        <v>39.39</v>
      </c>
      <c r="N22" s="6" t="n">
        <f aca="false">ROUND((M22/L22*100),2)</f>
        <v>0.61</v>
      </c>
    </row>
    <row r="23" customFormat="false" ht="12.8" hidden="false" customHeight="false" outlineLevel="0" collapsed="false">
      <c r="A23" s="5" t="s">
        <v>9</v>
      </c>
      <c r="B23" s="18" t="n">
        <v>8028.913479</v>
      </c>
      <c r="C23" s="18" t="n">
        <v>8053.116766</v>
      </c>
      <c r="D23" s="18" t="n">
        <v>8131.901752</v>
      </c>
      <c r="E23" s="18" t="n">
        <v>8098.105472</v>
      </c>
      <c r="F23" s="18" t="n">
        <v>8088.088598</v>
      </c>
      <c r="G23" s="6" t="n">
        <v>8041.456706</v>
      </c>
      <c r="H23" s="6" t="n">
        <v>8066.996997</v>
      </c>
      <c r="I23" s="6" t="n">
        <v>8107.933243</v>
      </c>
      <c r="J23" s="6" t="n">
        <v>8093.191146</v>
      </c>
      <c r="K23" s="6" t="n">
        <v>8208.865852</v>
      </c>
      <c r="L23" s="6" t="n">
        <f aca="false">ROUND(AVERAGE(B23:K23),2)</f>
        <v>8091.86</v>
      </c>
      <c r="M23" s="6" t="n">
        <f aca="false">ROUND(STDEV(B23:K23),2)</f>
        <v>51.89</v>
      </c>
      <c r="N23" s="6" t="n">
        <f aca="false">ROUND((M23/L23*100),2)</f>
        <v>0.64</v>
      </c>
    </row>
    <row r="24" customFormat="false" ht="12.8" hidden="false" customHeight="false" outlineLevel="0" collapsed="false">
      <c r="A24" s="5" t="s">
        <v>10</v>
      </c>
      <c r="B24" s="18" t="n">
        <v>9147.667748</v>
      </c>
      <c r="C24" s="18" t="n">
        <v>9170.553593</v>
      </c>
      <c r="D24" s="18" t="n">
        <v>9210.851503</v>
      </c>
      <c r="E24" s="18" t="n">
        <v>9176.587832</v>
      </c>
      <c r="F24" s="18" t="n">
        <v>9175.980538</v>
      </c>
      <c r="G24" s="6" t="n">
        <v>9154.121402</v>
      </c>
      <c r="H24" s="6" t="n">
        <v>9189.535775</v>
      </c>
      <c r="I24" s="6" t="n">
        <v>9180.534693</v>
      </c>
      <c r="J24" s="6" t="n">
        <v>9217.576957</v>
      </c>
      <c r="K24" s="6" t="n">
        <v>9268.555379</v>
      </c>
      <c r="L24" s="6" t="n">
        <f aca="false">ROUND(AVERAGE(B24:K24),2)</f>
        <v>9189.2</v>
      </c>
      <c r="M24" s="6" t="n">
        <f aca="false">ROUND(STDEV(B24:K24),2)</f>
        <v>35.41</v>
      </c>
      <c r="N24" s="6" t="n">
        <f aca="false">ROUND((M24/L24*100),2)</f>
        <v>0.39</v>
      </c>
    </row>
    <row r="29" customFormat="false" ht="12.8" hidden="false" customHeight="false" outlineLevel="0" collapsed="false">
      <c r="C29" s="14" t="s">
        <v>22</v>
      </c>
      <c r="D29" s="14"/>
      <c r="E29" s="14"/>
      <c r="F29" s="14"/>
      <c r="G29" s="14"/>
      <c r="H29" s="14"/>
      <c r="I29" s="14"/>
      <c r="J29" s="14"/>
      <c r="K29" s="14"/>
    </row>
    <row r="30" customFormat="false" ht="12.8" hidden="false" customHeight="false" outlineLevel="0" collapsed="false">
      <c r="A30" s="5"/>
      <c r="B30" s="5" t="n">
        <v>1</v>
      </c>
      <c r="C30" s="5" t="n">
        <v>2</v>
      </c>
      <c r="D30" s="5" t="n">
        <v>3</v>
      </c>
      <c r="E30" s="5" t="n">
        <v>4</v>
      </c>
      <c r="F30" s="5" t="n">
        <v>5</v>
      </c>
      <c r="G30" s="5" t="n">
        <v>6</v>
      </c>
      <c r="H30" s="5" t="n">
        <v>7</v>
      </c>
      <c r="I30" s="5" t="n">
        <v>8</v>
      </c>
      <c r="J30" s="5" t="n">
        <v>9</v>
      </c>
      <c r="K30" s="5" t="n">
        <v>10</v>
      </c>
      <c r="L30" s="5" t="s">
        <v>17</v>
      </c>
      <c r="M30" s="5" t="s">
        <v>18</v>
      </c>
      <c r="N30" s="5" t="s">
        <v>19</v>
      </c>
    </row>
    <row r="31" customFormat="false" ht="12.8" hidden="false" customHeight="false" outlineLevel="0" collapsed="false">
      <c r="A31" s="5" t="s">
        <v>4</v>
      </c>
      <c r="B31" s="6"/>
      <c r="C31" s="6"/>
      <c r="D31" s="6"/>
      <c r="E31" s="6"/>
      <c r="F31" s="6"/>
      <c r="G31" s="6"/>
      <c r="H31" s="6"/>
      <c r="I31" s="6"/>
      <c r="J31" s="6"/>
      <c r="K31" s="6" t="n">
        <v>1327.472033</v>
      </c>
      <c r="L31" s="6" t="n">
        <f aca="false">ROUND(AVERAGE(B31:K31),2)</f>
        <v>1327.47</v>
      </c>
      <c r="M31" s="6" t="e">
        <f aca="false">ROUND(STDEV(B31:K31),2)</f>
        <v>#DIV/0!</v>
      </c>
      <c r="N31" s="6" t="e">
        <f aca="false">ROUND((M31/L31*100),2)</f>
        <v>#DIV/0!</v>
      </c>
    </row>
    <row r="32" customFormat="false" ht="12.8" hidden="false" customHeight="false" outlineLevel="0" collapsed="false">
      <c r="A32" s="5" t="s">
        <v>5</v>
      </c>
      <c r="B32" s="6"/>
      <c r="C32" s="6"/>
      <c r="D32" s="6"/>
      <c r="E32" s="6"/>
      <c r="F32" s="6"/>
      <c r="G32" s="6"/>
      <c r="H32" s="6"/>
      <c r="I32" s="6"/>
      <c r="J32" s="6"/>
      <c r="K32" s="6" t="n">
        <v>1792.443735</v>
      </c>
      <c r="L32" s="6" t="n">
        <f aca="false">ROUND(AVERAGE(B32:K32),2)</f>
        <v>1792.44</v>
      </c>
      <c r="M32" s="6" t="e">
        <f aca="false">ROUND(STDEV(B32:K32),2)</f>
        <v>#DIV/0!</v>
      </c>
      <c r="N32" s="6" t="e">
        <f aca="false">ROUND((M32/L32*100),2)</f>
        <v>#DIV/0!</v>
      </c>
    </row>
    <row r="33" customFormat="false" ht="12.8" hidden="false" customHeight="false" outlineLevel="0" collapsed="false">
      <c r="A33" s="5" t="s">
        <v>6</v>
      </c>
      <c r="B33" s="6"/>
      <c r="C33" s="6"/>
      <c r="D33" s="6"/>
      <c r="E33" s="6"/>
      <c r="F33" s="6"/>
      <c r="G33" s="6"/>
      <c r="H33" s="6"/>
      <c r="I33" s="6"/>
      <c r="J33" s="6"/>
      <c r="K33" s="6" t="n">
        <v>2976.816017</v>
      </c>
      <c r="L33" s="6" t="n">
        <f aca="false">ROUND(AVERAGE(B33:K33),2)</f>
        <v>2976.82</v>
      </c>
      <c r="M33" s="6" t="e">
        <f aca="false">ROUND(STDEV(B33:K33),2)</f>
        <v>#DIV/0!</v>
      </c>
      <c r="N33" s="6" t="e">
        <f aca="false">ROUND((M33/L33*100),2)</f>
        <v>#DIV/0!</v>
      </c>
    </row>
    <row r="34" customFormat="false" ht="12.8" hidden="false" customHeight="false" outlineLevel="0" collapsed="false">
      <c r="A34" s="5" t="s">
        <v>7</v>
      </c>
      <c r="B34" s="6"/>
      <c r="C34" s="6"/>
      <c r="D34" s="6"/>
      <c r="E34" s="6"/>
      <c r="F34" s="6"/>
      <c r="G34" s="6"/>
      <c r="H34" s="6"/>
      <c r="I34" s="6"/>
      <c r="J34" s="6"/>
      <c r="K34" s="6" t="n">
        <v>4034.721097</v>
      </c>
      <c r="L34" s="6" t="n">
        <f aca="false">ROUND(AVERAGE(B34:K34),2)</f>
        <v>4034.72</v>
      </c>
      <c r="M34" s="6" t="e">
        <f aca="false">ROUND(STDEV(B34:K34),2)</f>
        <v>#DIV/0!</v>
      </c>
      <c r="N34" s="6" t="e">
        <f aca="false">ROUND((M34/L34*100),2)</f>
        <v>#DIV/0!</v>
      </c>
    </row>
    <row r="35" customFormat="false" ht="12.8" hidden="false" customHeight="false" outlineLevel="0" collapsed="false">
      <c r="A35" s="5" t="s">
        <v>8</v>
      </c>
      <c r="B35" s="6"/>
      <c r="C35" s="6"/>
      <c r="D35" s="6"/>
      <c r="E35" s="6"/>
      <c r="F35" s="6"/>
      <c r="G35" s="6"/>
      <c r="H35" s="6"/>
      <c r="I35" s="6"/>
      <c r="J35" s="6"/>
      <c r="K35" s="6" t="n">
        <v>5612.560412</v>
      </c>
      <c r="L35" s="6" t="n">
        <f aca="false">ROUND(AVERAGE(B35:K35),2)</f>
        <v>5612.56</v>
      </c>
      <c r="M35" s="6" t="e">
        <f aca="false">ROUND(STDEV(B35:K35),2)</f>
        <v>#DIV/0!</v>
      </c>
      <c r="N35" s="6" t="e">
        <f aca="false">ROUND((M35/L35*100),2)</f>
        <v>#DIV/0!</v>
      </c>
    </row>
    <row r="36" customFormat="false" ht="12.8" hidden="false" customHeight="false" outlineLevel="0" collapsed="false">
      <c r="A36" s="5" t="s">
        <v>9</v>
      </c>
      <c r="B36" s="6"/>
      <c r="C36" s="6"/>
      <c r="D36" s="6"/>
      <c r="E36" s="6"/>
      <c r="F36" s="6"/>
      <c r="G36" s="6"/>
      <c r="H36" s="6"/>
      <c r="I36" s="6"/>
      <c r="J36" s="6"/>
      <c r="K36" s="6" t="n">
        <v>6237.096585</v>
      </c>
      <c r="L36" s="6" t="n">
        <f aca="false">ROUND(AVERAGE(B36:K36),2)</f>
        <v>6237.1</v>
      </c>
      <c r="M36" s="6" t="e">
        <f aca="false">ROUND(STDEV(B36:K36),2)</f>
        <v>#DIV/0!</v>
      </c>
      <c r="N36" s="6" t="e">
        <f aca="false">ROUND((M36/L36*100),2)</f>
        <v>#DIV/0!</v>
      </c>
    </row>
    <row r="37" customFormat="false" ht="12.8" hidden="false" customHeight="false" outlineLevel="0" collapsed="false">
      <c r="A37" s="5" t="s">
        <v>10</v>
      </c>
      <c r="B37" s="6"/>
      <c r="C37" s="6"/>
      <c r="D37" s="6"/>
      <c r="E37" s="6"/>
      <c r="F37" s="6"/>
      <c r="G37" s="6"/>
      <c r="H37" s="6"/>
      <c r="I37" s="6"/>
      <c r="J37" s="6"/>
      <c r="K37" s="6" t="n">
        <v>7977.928191</v>
      </c>
      <c r="L37" s="6" t="n">
        <f aca="false">ROUND(AVERAGE(B37:K37),2)</f>
        <v>7977.93</v>
      </c>
      <c r="M37" s="6" t="e">
        <f aca="false">ROUND(STDEV(B37:K37),2)</f>
        <v>#DIV/0!</v>
      </c>
      <c r="N37" s="6" t="e">
        <f aca="false">ROUND((M37/L37*100),2)</f>
        <v>#DIV/0!</v>
      </c>
    </row>
    <row r="38" customFormat="false" ht="12.8" hidden="false" customHeight="false" outlineLevel="0" collapsed="false">
      <c r="A38" s="5" t="s">
        <v>11</v>
      </c>
      <c r="B38" s="6"/>
      <c r="C38" s="6"/>
      <c r="D38" s="6"/>
      <c r="E38" s="6"/>
      <c r="F38" s="6"/>
      <c r="G38" s="6"/>
      <c r="H38" s="6"/>
      <c r="I38" s="6"/>
      <c r="J38" s="6"/>
      <c r="K38" s="6" t="n">
        <v>9071.867003</v>
      </c>
      <c r="L38" s="6" t="n">
        <f aca="false">ROUND(AVERAGE(B38:K38),2)</f>
        <v>9071.87</v>
      </c>
      <c r="M38" s="6" t="e">
        <f aca="false">ROUND(STDEV(B38:K38),2)</f>
        <v>#DIV/0!</v>
      </c>
      <c r="N38" s="6" t="e">
        <f aca="false">ROUND((M38/L38*100),2)</f>
        <v>#DIV/0!</v>
      </c>
    </row>
  </sheetData>
  <mergeCells count="3">
    <mergeCell ref="C3:J3"/>
    <mergeCell ref="C16:K16"/>
    <mergeCell ref="C29:K2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" activeCellId="0" sqref="A24"/>
    </sheetView>
  </sheetViews>
  <sheetFormatPr defaultRowHeight="12.8" zeroHeight="false" outlineLevelRow="0" outlineLevelCol="0"/>
  <cols>
    <col collapsed="false" customWidth="false" hidden="false" outlineLevel="0" max="5" min="1" style="0" width="11.52"/>
    <col collapsed="false" customWidth="true" hidden="false" outlineLevel="0" max="6" min="6" style="0" width="17.64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D1" s="1" t="s">
        <v>25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customFormat="false" ht="12.8" hidden="false" customHeight="false" outlineLevel="0" collapsed="false"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4" customFormat="false" ht="46.25" hidden="false" customHeight="false" outlineLevel="0" collapsed="false">
      <c r="A4" s="2" t="s">
        <v>0</v>
      </c>
      <c r="B4" s="2" t="s">
        <v>1</v>
      </c>
      <c r="C4" s="2" t="s">
        <v>2</v>
      </c>
      <c r="D4" s="2" t="s">
        <v>26</v>
      </c>
      <c r="E4" s="2" t="s">
        <v>27</v>
      </c>
      <c r="F4" s="2" t="s">
        <v>28</v>
      </c>
      <c r="G4" s="2" t="s">
        <v>29</v>
      </c>
      <c r="I4" s="2" t="s">
        <v>0</v>
      </c>
      <c r="J4" s="2" t="s">
        <v>1</v>
      </c>
      <c r="K4" s="2" t="s">
        <v>2</v>
      </c>
      <c r="L4" s="20" t="s">
        <v>30</v>
      </c>
      <c r="M4" s="2" t="s">
        <v>31</v>
      </c>
      <c r="N4" s="20" t="s">
        <v>32</v>
      </c>
      <c r="O4" s="2" t="s">
        <v>27</v>
      </c>
      <c r="P4" s="20" t="s">
        <v>33</v>
      </c>
      <c r="Q4" s="2" t="s">
        <v>28</v>
      </c>
      <c r="R4" s="20" t="s">
        <v>34</v>
      </c>
      <c r="S4" s="2" t="s">
        <v>35</v>
      </c>
    </row>
    <row r="5" customFormat="false" ht="12.8" hidden="false" customHeight="false" outlineLevel="0" collapsed="false">
      <c r="A5" s="5" t="s">
        <v>4</v>
      </c>
      <c r="B5" s="21" t="n">
        <v>3407.5</v>
      </c>
      <c r="C5" s="21" t="n">
        <v>1374.11</v>
      </c>
      <c r="D5" s="6" t="n">
        <v>1553.45</v>
      </c>
      <c r="E5" s="21" t="n">
        <v>1292.4</v>
      </c>
      <c r="F5" s="22" t="n">
        <v>1559.08</v>
      </c>
      <c r="G5" s="21" t="n">
        <f aca="false">MAX(D5:F5)</f>
        <v>1559.08</v>
      </c>
      <c r="I5" s="5" t="s">
        <v>4</v>
      </c>
      <c r="J5" s="21" t="n">
        <v>3407.5</v>
      </c>
      <c r="K5" s="21" t="n">
        <v>1374.11</v>
      </c>
      <c r="L5" s="23" t="n">
        <f aca="false">ROUND(((J5-K5)/K5)*100,2)</f>
        <v>147.98</v>
      </c>
      <c r="M5" s="21" t="n">
        <v>1553.45</v>
      </c>
      <c r="N5" s="24" t="n">
        <f aca="false">ROUND(((J5-M5)/M5)*100,2)</f>
        <v>119.35</v>
      </c>
      <c r="O5" s="21" t="n">
        <v>1292.4</v>
      </c>
      <c r="P5" s="24" t="n">
        <f aca="false">ROUND(((J5-O5)/O5)*100,2)</f>
        <v>163.66</v>
      </c>
      <c r="Q5" s="21" t="n">
        <v>1559.08</v>
      </c>
      <c r="R5" s="25" t="n">
        <f aca="false">ROUND(((J5-Q5)/Q5)*100,2)</f>
        <v>118.56</v>
      </c>
      <c r="S5" s="21" t="n">
        <f aca="false">MIN(L5,N5,P5,R5)</f>
        <v>118.56</v>
      </c>
    </row>
    <row r="6" customFormat="false" ht="12.8" hidden="false" customHeight="false" outlineLevel="0" collapsed="false">
      <c r="A6" s="5" t="s">
        <v>5</v>
      </c>
      <c r="B6" s="21" t="n">
        <v>5275.41</v>
      </c>
      <c r="C6" s="21" t="n">
        <v>1699.99</v>
      </c>
      <c r="D6" s="6" t="n">
        <v>2077.84</v>
      </c>
      <c r="E6" s="21" t="n">
        <v>1866.71</v>
      </c>
      <c r="F6" s="22" t="n">
        <v>2122.96</v>
      </c>
      <c r="G6" s="21" t="n">
        <f aca="false">MAX(D6:F6)</f>
        <v>2122.96</v>
      </c>
      <c r="I6" s="5" t="s">
        <v>5</v>
      </c>
      <c r="J6" s="21" t="n">
        <v>5275.41</v>
      </c>
      <c r="K6" s="21" t="n">
        <v>1699.99</v>
      </c>
      <c r="L6" s="23" t="n">
        <f aca="false">ROUND(((J6-K6)/K6)*100,2)</f>
        <v>210.32</v>
      </c>
      <c r="M6" s="21" t="n">
        <v>2077.84</v>
      </c>
      <c r="N6" s="24" t="n">
        <f aca="false">ROUND(((J6-M6)/M6)*100,2)</f>
        <v>153.89</v>
      </c>
      <c r="O6" s="21" t="n">
        <v>1866.71</v>
      </c>
      <c r="P6" s="24" t="n">
        <f aca="false">ROUND(((J6-O6)/O6)*100,2)</f>
        <v>182.6</v>
      </c>
      <c r="Q6" s="21" t="n">
        <v>2122.96</v>
      </c>
      <c r="R6" s="25" t="n">
        <f aca="false">ROUND(((J6-Q6)/Q6)*100,2)</f>
        <v>148.49</v>
      </c>
      <c r="S6" s="21" t="n">
        <f aca="false">MIN(L6,N6,P6,R6)</f>
        <v>148.49</v>
      </c>
    </row>
    <row r="7" customFormat="false" ht="12.8" hidden="false" customHeight="false" outlineLevel="0" collapsed="false">
      <c r="A7" s="5" t="s">
        <v>6</v>
      </c>
      <c r="B7" s="21" t="n">
        <v>7277.19</v>
      </c>
      <c r="C7" s="21" t="n">
        <v>1922.39</v>
      </c>
      <c r="D7" s="6" t="n">
        <v>2596.41</v>
      </c>
      <c r="E7" s="21" t="n">
        <v>2798.51</v>
      </c>
      <c r="F7" s="22" t="n">
        <v>3245.62</v>
      </c>
      <c r="G7" s="21" t="n">
        <f aca="false">MAX(D7:F7)</f>
        <v>3245.62</v>
      </c>
      <c r="I7" s="5" t="s">
        <v>6</v>
      </c>
      <c r="J7" s="21" t="n">
        <v>7277.19</v>
      </c>
      <c r="K7" s="21" t="n">
        <v>1922.39</v>
      </c>
      <c r="L7" s="23" t="n">
        <f aca="false">ROUND(((J7-K7)/K7)*100,2)</f>
        <v>278.55</v>
      </c>
      <c r="M7" s="21" t="n">
        <v>2692.95</v>
      </c>
      <c r="N7" s="24" t="n">
        <f aca="false">ROUND(((J7-M7)/M7)*100,2)</f>
        <v>170.23</v>
      </c>
      <c r="O7" s="21" t="n">
        <v>2798.51</v>
      </c>
      <c r="P7" s="24" t="n">
        <f aca="false">ROUND(((J7-O7)/O7)*100,2)</f>
        <v>160.04</v>
      </c>
      <c r="Q7" s="21" t="n">
        <v>3245.62</v>
      </c>
      <c r="R7" s="25" t="n">
        <f aca="false">ROUND(((J7-Q7)/Q7)*100,2)</f>
        <v>124.22</v>
      </c>
      <c r="S7" s="21" t="n">
        <f aca="false">MIN(L7,N7,P7,R7)</f>
        <v>124.22</v>
      </c>
    </row>
    <row r="8" customFormat="false" ht="12.8" hidden="false" customHeight="false" outlineLevel="0" collapsed="false">
      <c r="A8" s="5" t="s">
        <v>7</v>
      </c>
      <c r="B8" s="21" t="n">
        <v>8974.29</v>
      </c>
      <c r="C8" s="21" t="n">
        <v>2015.62</v>
      </c>
      <c r="D8" s="6" t="n">
        <v>3197.57</v>
      </c>
      <c r="E8" s="21" t="n">
        <v>3718.94</v>
      </c>
      <c r="F8" s="22" t="n">
        <v>4774.28</v>
      </c>
      <c r="G8" s="21" t="n">
        <f aca="false">MAX(D8:F8)</f>
        <v>4774.28</v>
      </c>
      <c r="I8" s="5" t="s">
        <v>7</v>
      </c>
      <c r="J8" s="21" t="n">
        <v>8974.29</v>
      </c>
      <c r="K8" s="21" t="n">
        <v>2015.62</v>
      </c>
      <c r="L8" s="23" t="n">
        <f aca="false">ROUND(((J8-K8)/K8)*100,2)</f>
        <v>345.24</v>
      </c>
      <c r="M8" s="21" t="n">
        <v>3197.57</v>
      </c>
      <c r="N8" s="24" t="n">
        <f aca="false">ROUND(((J8-M8)/M8)*100,2)</f>
        <v>180.66</v>
      </c>
      <c r="O8" s="21" t="n">
        <v>3718.94</v>
      </c>
      <c r="P8" s="24" t="n">
        <f aca="false">ROUND(((J8-O8)/O8)*100,2)</f>
        <v>141.31</v>
      </c>
      <c r="Q8" s="21" t="n">
        <v>4774.28</v>
      </c>
      <c r="R8" s="25" t="n">
        <f aca="false">ROUND(((J8-Q8)/Q8)*100,2)</f>
        <v>87.97</v>
      </c>
      <c r="S8" s="21" t="n">
        <f aca="false">MIN(L8,N8,P8,R8)</f>
        <v>87.97</v>
      </c>
    </row>
    <row r="9" customFormat="false" ht="12.8" hidden="false" customHeight="false" outlineLevel="0" collapsed="false">
      <c r="A9" s="5" t="s">
        <v>8</v>
      </c>
      <c r="B9" s="21" t="n">
        <v>10041.48</v>
      </c>
      <c r="C9" s="21" t="n">
        <v>2099.8</v>
      </c>
      <c r="D9" s="6" t="n">
        <v>3596.52</v>
      </c>
      <c r="E9" s="26" t="n">
        <v>4659.72</v>
      </c>
      <c r="F9" s="22" t="n">
        <v>6465.57</v>
      </c>
      <c r="G9" s="21" t="n">
        <f aca="false">MAX(D9:F9)</f>
        <v>6465.57</v>
      </c>
      <c r="I9" s="5" t="s">
        <v>8</v>
      </c>
      <c r="J9" s="21" t="n">
        <v>10041.48</v>
      </c>
      <c r="K9" s="21" t="n">
        <v>2099.8</v>
      </c>
      <c r="L9" s="23" t="n">
        <f aca="false">ROUND(((J9-K9)/K9)*100,2)</f>
        <v>378.21</v>
      </c>
      <c r="M9" s="21" t="n">
        <v>3596.52</v>
      </c>
      <c r="N9" s="24" t="n">
        <f aca="false">ROUND(((J9-M9)/M9)*100,2)</f>
        <v>179.2</v>
      </c>
      <c r="O9" s="21" t="n">
        <v>4659.72</v>
      </c>
      <c r="P9" s="24" t="n">
        <f aca="false">ROUND(((J9-O9)/O9)*100,2)</f>
        <v>115.5</v>
      </c>
      <c r="Q9" s="21" t="n">
        <v>6465.57</v>
      </c>
      <c r="R9" s="25" t="n">
        <f aca="false">ROUND(((J9-Q9)/Q9)*100,2)</f>
        <v>55.31</v>
      </c>
      <c r="S9" s="21" t="n">
        <f aca="false">MIN(L9,N9,P9,R9)</f>
        <v>55.31</v>
      </c>
    </row>
    <row r="10" customFormat="false" ht="12.8" hidden="false" customHeight="false" outlineLevel="0" collapsed="false">
      <c r="A10" s="5" t="s">
        <v>9</v>
      </c>
      <c r="B10" s="21" t="n">
        <v>10695.41</v>
      </c>
      <c r="C10" s="21" t="n">
        <v>2158.55</v>
      </c>
      <c r="D10" s="6" t="n">
        <v>3881.22</v>
      </c>
      <c r="E10" s="26" t="n">
        <v>5711.69</v>
      </c>
      <c r="F10" s="22" t="n">
        <v>8060.05</v>
      </c>
      <c r="G10" s="21" t="n">
        <f aca="false">MAX(D10:F10)</f>
        <v>8060.05</v>
      </c>
      <c r="I10" s="5" t="s">
        <v>9</v>
      </c>
      <c r="J10" s="21" t="n">
        <v>10695.41</v>
      </c>
      <c r="K10" s="21" t="n">
        <v>2158.55</v>
      </c>
      <c r="L10" s="23" t="n">
        <f aca="false">ROUND(((J10-K10)/K10)*100,2)</f>
        <v>395.49</v>
      </c>
      <c r="M10" s="21" t="n">
        <v>4008.23</v>
      </c>
      <c r="N10" s="24" t="n">
        <f aca="false">ROUND(((J10-M10)/M10)*100,2)</f>
        <v>166.84</v>
      </c>
      <c r="O10" s="21" t="n">
        <v>5711.69</v>
      </c>
      <c r="P10" s="24" t="n">
        <f aca="false">ROUND(((J10-O10)/O10)*100,2)</f>
        <v>87.25</v>
      </c>
      <c r="Q10" s="21" t="n">
        <v>8060.05</v>
      </c>
      <c r="R10" s="25" t="n">
        <f aca="false">ROUND(((J10-Q10)/Q10)*100,2)</f>
        <v>32.7</v>
      </c>
      <c r="S10" s="21" t="n">
        <f aca="false">MIN(L10,N10,P10,R10)</f>
        <v>32.7</v>
      </c>
    </row>
    <row r="11" customFormat="false" ht="12.8" hidden="false" customHeight="false" outlineLevel="0" collapsed="false">
      <c r="A11" s="5" t="s">
        <v>10</v>
      </c>
      <c r="B11" s="21" t="n">
        <v>11066.68</v>
      </c>
      <c r="C11" s="21" t="n">
        <v>2187.78</v>
      </c>
      <c r="D11" s="6" t="n">
        <v>4034.15</v>
      </c>
      <c r="E11" s="26" t="n">
        <v>6647.85</v>
      </c>
      <c r="F11" s="22" t="n">
        <v>9157.04</v>
      </c>
      <c r="G11" s="21" t="n">
        <f aca="false">MAX(D11:F11)</f>
        <v>9157.04</v>
      </c>
      <c r="I11" s="5" t="s">
        <v>10</v>
      </c>
      <c r="J11" s="21" t="n">
        <v>11066.68</v>
      </c>
      <c r="K11" s="21" t="n">
        <v>2187.78</v>
      </c>
      <c r="L11" s="23" t="n">
        <f aca="false">ROUND(((J11-K11)/K11)*100,2)</f>
        <v>405.84</v>
      </c>
      <c r="M11" s="21" t="n">
        <v>4402.33</v>
      </c>
      <c r="N11" s="24" t="n">
        <f aca="false">ROUND(((J11-M11)/M11)*100,2)</f>
        <v>151.38</v>
      </c>
      <c r="O11" s="21" t="n">
        <v>6647.85</v>
      </c>
      <c r="P11" s="24" t="n">
        <f aca="false">ROUND(((J11-O11)/O11)*100,2)</f>
        <v>66.47</v>
      </c>
      <c r="Q11" s="21" t="n">
        <v>9157.04</v>
      </c>
      <c r="R11" s="25" t="n">
        <f aca="false">ROUND(((J11-Q11)/Q11)*100,2)</f>
        <v>20.85</v>
      </c>
      <c r="S11" s="21" t="n">
        <f aca="false">MIN(L11,N11,P11,R11)</f>
        <v>20.85</v>
      </c>
    </row>
    <row r="13" customFormat="false" ht="57.75" hidden="false" customHeight="false" outlineLevel="0" collapsed="false">
      <c r="I13" s="21"/>
      <c r="J13" s="21"/>
      <c r="K13" s="21"/>
      <c r="L13" s="2" t="s">
        <v>36</v>
      </c>
      <c r="M13" s="21"/>
      <c r="N13" s="2" t="s">
        <v>37</v>
      </c>
      <c r="O13" s="21"/>
      <c r="P13" s="2" t="s">
        <v>38</v>
      </c>
      <c r="Q13" s="21"/>
      <c r="R13" s="2" t="s">
        <v>39</v>
      </c>
      <c r="S13" s="21"/>
    </row>
    <row r="14" customFormat="false" ht="12.8" hidden="false" customHeight="false" outlineLevel="0" collapsed="false">
      <c r="I14" s="21"/>
      <c r="J14" s="21"/>
      <c r="K14" s="21"/>
      <c r="L14" s="21" t="n">
        <v>59.67</v>
      </c>
      <c r="M14" s="21"/>
      <c r="N14" s="21" t="n">
        <v>54.41</v>
      </c>
      <c r="O14" s="21"/>
      <c r="P14" s="24" t="n">
        <f aca="false">ROUND(((J5-O5)/J5)*100,2)</f>
        <v>62.07</v>
      </c>
      <c r="Q14" s="21"/>
      <c r="R14" s="22" t="n">
        <v>54.25</v>
      </c>
      <c r="S14" s="21"/>
    </row>
    <row r="15" customFormat="false" ht="12.8" hidden="false" customHeight="false" outlineLevel="0" collapsed="false">
      <c r="I15" s="21"/>
      <c r="J15" s="21"/>
      <c r="K15" s="21"/>
      <c r="L15" s="21" t="n">
        <v>67.78</v>
      </c>
      <c r="M15" s="21"/>
      <c r="N15" s="21" t="n">
        <v>60.61</v>
      </c>
      <c r="O15" s="21"/>
      <c r="P15" s="24" t="n">
        <f aca="false">ROUND(((J6-O6)/J6)*100,2)</f>
        <v>64.61</v>
      </c>
      <c r="Q15" s="21"/>
      <c r="R15" s="22" t="n">
        <v>59.76</v>
      </c>
      <c r="S15" s="21"/>
    </row>
    <row r="16" customFormat="false" ht="12.8" hidden="false" customHeight="false" outlineLevel="0" collapsed="false">
      <c r="I16" s="21"/>
      <c r="J16" s="21"/>
      <c r="K16" s="21"/>
      <c r="L16" s="21" t="n">
        <v>73.58</v>
      </c>
      <c r="M16" s="21"/>
      <c r="N16" s="21" t="n">
        <v>62.99</v>
      </c>
      <c r="O16" s="21"/>
      <c r="P16" s="24" t="n">
        <f aca="false">ROUND(((J7-O7)/J7)*100,2)</f>
        <v>61.54</v>
      </c>
      <c r="Q16" s="21"/>
      <c r="R16" s="22" t="n">
        <v>55.4</v>
      </c>
      <c r="S16" s="21"/>
    </row>
    <row r="17" customFormat="false" ht="12.8" hidden="false" customHeight="false" outlineLevel="0" collapsed="false">
      <c r="I17" s="21"/>
      <c r="J17" s="21"/>
      <c r="K17" s="21"/>
      <c r="L17" s="21" t="n">
        <v>77.54</v>
      </c>
      <c r="M17" s="21"/>
      <c r="N17" s="21" t="n">
        <v>64.37</v>
      </c>
      <c r="O17" s="21"/>
      <c r="P17" s="24" t="n">
        <f aca="false">ROUND(((J8-O8)/J8)*100,2)</f>
        <v>58.56</v>
      </c>
      <c r="Q17" s="21"/>
      <c r="R17" s="22" t="n">
        <v>46.8</v>
      </c>
      <c r="S17" s="21"/>
    </row>
    <row r="18" customFormat="false" ht="12.8" hidden="false" customHeight="false" outlineLevel="0" collapsed="false">
      <c r="I18" s="21"/>
      <c r="J18" s="21"/>
      <c r="K18" s="21"/>
      <c r="L18" s="21" t="n">
        <v>79.09</v>
      </c>
      <c r="M18" s="21"/>
      <c r="N18" s="21" t="n">
        <v>64.18</v>
      </c>
      <c r="O18" s="21"/>
      <c r="P18" s="24" t="n">
        <f aca="false">ROUND(((J9-O9)/J9)*100,2)</f>
        <v>53.6</v>
      </c>
      <c r="Q18" s="21"/>
      <c r="R18" s="22" t="n">
        <v>35.61</v>
      </c>
      <c r="S18" s="21"/>
    </row>
    <row r="19" customFormat="false" ht="12.8" hidden="false" customHeight="false" outlineLevel="0" collapsed="false">
      <c r="I19" s="21"/>
      <c r="J19" s="21"/>
      <c r="K19" s="21"/>
      <c r="L19" s="21" t="n">
        <v>79.82</v>
      </c>
      <c r="M19" s="21"/>
      <c r="N19" s="21" t="n">
        <v>62.52</v>
      </c>
      <c r="O19" s="21"/>
      <c r="P19" s="24" t="n">
        <f aca="false">ROUND(((J10-O10)/J10)*100,2)</f>
        <v>46.6</v>
      </c>
      <c r="Q19" s="21"/>
      <c r="R19" s="22" t="n">
        <v>24.64</v>
      </c>
      <c r="S19" s="21"/>
    </row>
    <row r="20" customFormat="false" ht="12.8" hidden="false" customHeight="false" outlineLevel="0" collapsed="false">
      <c r="I20" s="21"/>
      <c r="J20" s="21"/>
      <c r="K20" s="21"/>
      <c r="L20" s="21" t="n">
        <v>80.23</v>
      </c>
      <c r="M20" s="21"/>
      <c r="N20" s="21" t="n">
        <v>60.22</v>
      </c>
      <c r="O20" s="21"/>
      <c r="P20" s="24" t="n">
        <f aca="false">ROUND(((J11-O11)/J11)*100,2)</f>
        <v>39.93</v>
      </c>
      <c r="Q20" s="21"/>
      <c r="R20" s="22" t="n">
        <v>17.26</v>
      </c>
      <c r="S20" s="21"/>
    </row>
    <row r="24" customFormat="false" ht="46.25" hidden="false" customHeight="false" outlineLevel="0" collapsed="false">
      <c r="L24" s="27" t="s">
        <v>40</v>
      </c>
      <c r="M24" s="28" t="s">
        <v>41</v>
      </c>
      <c r="N24" s="29" t="s">
        <v>42</v>
      </c>
      <c r="O24" s="30" t="s">
        <v>43</v>
      </c>
    </row>
    <row r="25" customFormat="false" ht="12.8" hidden="false" customHeight="false" outlineLevel="0" collapsed="false">
      <c r="K25" s="5" t="s">
        <v>4</v>
      </c>
      <c r="L25" s="31" t="n">
        <v>147.98</v>
      </c>
      <c r="M25" s="31" t="n">
        <v>119.35</v>
      </c>
      <c r="N25" s="31" t="n">
        <v>163.66</v>
      </c>
      <c r="O25" s="31" t="n">
        <v>118.56</v>
      </c>
    </row>
    <row r="26" customFormat="false" ht="12.8" hidden="false" customHeight="false" outlineLevel="0" collapsed="false">
      <c r="K26" s="5" t="s">
        <v>5</v>
      </c>
      <c r="L26" s="31" t="n">
        <v>210.32</v>
      </c>
      <c r="M26" s="31" t="n">
        <v>153.89</v>
      </c>
      <c r="N26" s="31" t="n">
        <v>182.6</v>
      </c>
      <c r="O26" s="31" t="n">
        <v>148.49</v>
      </c>
    </row>
    <row r="27" customFormat="false" ht="12.8" hidden="false" customHeight="false" outlineLevel="0" collapsed="false">
      <c r="K27" s="5" t="s">
        <v>6</v>
      </c>
      <c r="L27" s="31" t="n">
        <v>278.55</v>
      </c>
      <c r="M27" s="31" t="n">
        <v>170.23</v>
      </c>
      <c r="N27" s="31" t="n">
        <v>160.04</v>
      </c>
      <c r="O27" s="31" t="n">
        <v>124.22</v>
      </c>
    </row>
    <row r="28" customFormat="false" ht="12.8" hidden="false" customHeight="false" outlineLevel="0" collapsed="false">
      <c r="K28" s="5" t="s">
        <v>7</v>
      </c>
      <c r="L28" s="31" t="n">
        <v>345.24</v>
      </c>
      <c r="M28" s="31" t="n">
        <v>180.66</v>
      </c>
      <c r="N28" s="31" t="n">
        <v>141.31</v>
      </c>
      <c r="O28" s="31" t="n">
        <v>87.97</v>
      </c>
    </row>
    <row r="29" customFormat="false" ht="12.8" hidden="false" customHeight="false" outlineLevel="0" collapsed="false">
      <c r="K29" s="5" t="s">
        <v>8</v>
      </c>
      <c r="L29" s="31" t="n">
        <v>378.21</v>
      </c>
      <c r="M29" s="31" t="n">
        <v>179.2</v>
      </c>
      <c r="N29" s="31" t="n">
        <v>115.5</v>
      </c>
      <c r="O29" s="31" t="n">
        <v>55.31</v>
      </c>
    </row>
    <row r="30" customFormat="false" ht="12.8" hidden="false" customHeight="false" outlineLevel="0" collapsed="false">
      <c r="K30" s="5" t="s">
        <v>9</v>
      </c>
      <c r="L30" s="31" t="n">
        <v>395.49</v>
      </c>
      <c r="M30" s="31" t="n">
        <v>166.84</v>
      </c>
      <c r="N30" s="31" t="n">
        <v>87.25</v>
      </c>
      <c r="O30" s="31" t="n">
        <v>32.7</v>
      </c>
      <c r="R30" s="32"/>
    </row>
    <row r="31" customFormat="false" ht="12.8" hidden="false" customHeight="false" outlineLevel="0" collapsed="false">
      <c r="K31" s="5" t="s">
        <v>10</v>
      </c>
      <c r="L31" s="31" t="n">
        <v>405.84</v>
      </c>
      <c r="M31" s="31" t="n">
        <v>151.38</v>
      </c>
      <c r="N31" s="31" t="n">
        <v>66.47</v>
      </c>
      <c r="O31" s="31" t="n">
        <v>20.85</v>
      </c>
    </row>
  </sheetData>
  <mergeCells count="1">
    <mergeCell ref="D1:O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3080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2020-01-07T20:09:33Z</dcterms:created>
  <dc:creator/>
  <dc:description/>
  <dc:language>en-US</dc:language>
  <cp:lastModifiedBy/>
  <dcterms:modified xsi:type="dcterms:W3CDTF">2020-06-04T10:11:42Z</dcterms:modified>
  <cp:revision>57</cp:revision>
  <dc:subject/>
  <dc:title/>
</cp:coreProperties>
</file>