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BD5A5911-4C79-4A90-9E72-BAC2FE6098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8" i="1"/>
  <c r="N9" i="1"/>
  <c r="N10" i="1"/>
  <c r="N11" i="1"/>
  <c r="N12" i="1"/>
  <c r="N8" i="1"/>
  <c r="M9" i="1"/>
  <c r="M10" i="1"/>
  <c r="M11" i="1"/>
  <c r="M12" i="1"/>
  <c r="M8" i="1"/>
  <c r="L9" i="1"/>
  <c r="L10" i="1"/>
  <c r="L11" i="1"/>
  <c r="L12" i="1"/>
  <c r="L8" i="1"/>
  <c r="K9" i="1"/>
  <c r="K10" i="1"/>
  <c r="K11" i="1"/>
  <c r="K12" i="1"/>
  <c r="K8" i="1"/>
  <c r="J9" i="1"/>
  <c r="J10" i="1"/>
  <c r="J11" i="1"/>
  <c r="J12" i="1"/>
  <c r="J8" i="1"/>
  <c r="I9" i="1"/>
  <c r="I10" i="1"/>
  <c r="I11" i="1"/>
  <c r="I12" i="1"/>
  <c r="I8" i="1"/>
  <c r="H9" i="1"/>
  <c r="H10" i="1"/>
  <c r="H11" i="1"/>
  <c r="H12" i="1"/>
  <c r="H8" i="1"/>
  <c r="G9" i="1"/>
  <c r="G10" i="1"/>
  <c r="G11" i="1"/>
  <c r="G12" i="1"/>
  <c r="G8" i="1"/>
</calcChain>
</file>

<file path=xl/sharedStrings.xml><?xml version="1.0" encoding="utf-8"?>
<sst xmlns="http://schemas.openxmlformats.org/spreadsheetml/2006/main" count="19" uniqueCount="18">
  <si>
    <t>Raw Material Cost</t>
  </si>
  <si>
    <t>Marketing Cost</t>
  </si>
  <si>
    <t>Production Cost</t>
  </si>
  <si>
    <t>Advertising</t>
  </si>
  <si>
    <t>Banner</t>
  </si>
  <si>
    <t>Festun</t>
  </si>
  <si>
    <t>Seminar</t>
  </si>
  <si>
    <t>Chips</t>
  </si>
  <si>
    <t>Biscuits</t>
  </si>
  <si>
    <t>Cake</t>
  </si>
  <si>
    <t>Drinks</t>
  </si>
  <si>
    <t xml:space="preserve">SL </t>
  </si>
  <si>
    <t xml:space="preserve">Product </t>
  </si>
  <si>
    <t>Chocolate</t>
  </si>
  <si>
    <t>Labour Cost</t>
  </si>
  <si>
    <t>Machine Depreciation</t>
  </si>
  <si>
    <t>Utility Cost</t>
  </si>
  <si>
    <t>Production cost calculation of a small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</si>
</sst>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7" applyNumberFormat="0" applyAlignment="0" applyProtection="0"/>
  </cellStyleXfs>
  <cellXfs count="1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7" xfId="1" applyAlignment="1">
      <alignment horizontal="center" vertical="center"/>
    </xf>
    <xf numFmtId="0" fontId="3" fillId="2" borderId="7" xfId="1" applyFon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O12"/>
  <sheetViews>
    <sheetView tabSelected="1" workbookViewId="0">
      <selection activeCell="K20" sqref="K20"/>
    </sheetView>
  </sheetViews>
  <sheetFormatPr defaultRowHeight="15" x14ac:dyDescent="0.25"/>
  <cols>
    <col min="5" max="5" width="16.28515625" customWidth="1"/>
    <col min="6" max="6" width="18.28515625" customWidth="1"/>
    <col min="7" max="7" width="13.28515625" customWidth="1"/>
    <col min="8" max="9" width="20.140625" customWidth="1"/>
    <col min="10" max="10" width="16" customWidth="1"/>
    <col min="11" max="11" width="12.140625" customWidth="1"/>
    <col min="15" max="15" width="15.85546875" customWidth="1"/>
  </cols>
  <sheetData>
    <row r="4" spans="4:15" x14ac:dyDescent="0.25">
      <c r="D4" s="10" t="s">
        <v>17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15" ht="15.75" thickBot="1" x14ac:dyDescent="0.3"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4:15" ht="15.75" customHeight="1" thickBot="1" x14ac:dyDescent="0.3">
      <c r="D6" s="7" t="s">
        <v>11</v>
      </c>
      <c r="E6" s="7" t="s">
        <v>12</v>
      </c>
      <c r="F6" s="7" t="s">
        <v>0</v>
      </c>
      <c r="G6" s="7" t="s">
        <v>14</v>
      </c>
      <c r="H6" s="7" t="s">
        <v>15</v>
      </c>
      <c r="I6" s="7" t="s">
        <v>16</v>
      </c>
      <c r="J6" s="7" t="s">
        <v>1</v>
      </c>
      <c r="K6" s="4" t="s">
        <v>1</v>
      </c>
      <c r="L6" s="5"/>
      <c r="M6" s="5"/>
      <c r="N6" s="6"/>
      <c r="O6" s="7" t="s">
        <v>2</v>
      </c>
    </row>
    <row r="7" spans="4:15" ht="15.75" thickBot="1" x14ac:dyDescent="0.3">
      <c r="D7" s="8"/>
      <c r="E7" s="8"/>
      <c r="F7" s="8"/>
      <c r="G7" s="8"/>
      <c r="H7" s="8"/>
      <c r="I7" s="8"/>
      <c r="J7" s="8"/>
      <c r="K7" s="1" t="s">
        <v>3</v>
      </c>
      <c r="L7" s="1" t="s">
        <v>4</v>
      </c>
      <c r="M7" s="1" t="s">
        <v>5</v>
      </c>
      <c r="N7" s="1" t="s">
        <v>6</v>
      </c>
      <c r="O7" s="8"/>
    </row>
    <row r="8" spans="4:15" ht="15.75" thickBot="1" x14ac:dyDescent="0.3">
      <c r="D8" s="2">
        <v>1</v>
      </c>
      <c r="E8" s="3" t="s">
        <v>7</v>
      </c>
      <c r="F8" s="1">
        <v>250000</v>
      </c>
      <c r="G8" s="1">
        <f>F8*1%</f>
        <v>2500</v>
      </c>
      <c r="H8" s="1">
        <f>F8*2%</f>
        <v>5000</v>
      </c>
      <c r="I8" s="1">
        <f>F8*2.5%</f>
        <v>6250</v>
      </c>
      <c r="J8" s="1">
        <f>F8*50%</f>
        <v>125000</v>
      </c>
      <c r="K8" s="1">
        <f>J8*30%</f>
        <v>37500</v>
      </c>
      <c r="L8" s="1">
        <f>J8*20%</f>
        <v>25000</v>
      </c>
      <c r="M8" s="1">
        <f>J8*15%</f>
        <v>18750</v>
      </c>
      <c r="N8" s="1">
        <f>J8*10%</f>
        <v>12500</v>
      </c>
      <c r="O8" s="1">
        <f>SUM(F8:N8)</f>
        <v>482500</v>
      </c>
    </row>
    <row r="9" spans="4:15" ht="15.75" thickBot="1" x14ac:dyDescent="0.3">
      <c r="D9" s="2">
        <v>2</v>
      </c>
      <c r="E9" s="3" t="s">
        <v>8</v>
      </c>
      <c r="F9" s="3">
        <v>350000</v>
      </c>
      <c r="G9" s="1">
        <f t="shared" ref="G9:G12" si="0">F9*1%</f>
        <v>3500</v>
      </c>
      <c r="H9" s="1">
        <f t="shared" ref="H9:H12" si="1">F9*2%</f>
        <v>7000</v>
      </c>
      <c r="I9" s="1">
        <f t="shared" ref="I9:I12" si="2">F9*2.5%</f>
        <v>8750</v>
      </c>
      <c r="J9" s="1">
        <f t="shared" ref="J9:J12" si="3">F9*50%</f>
        <v>175000</v>
      </c>
      <c r="K9" s="1">
        <f t="shared" ref="K9:K12" si="4">J9*30%</f>
        <v>52500</v>
      </c>
      <c r="L9" s="1">
        <f t="shared" ref="L9:L12" si="5">J9*20%</f>
        <v>35000</v>
      </c>
      <c r="M9" s="1">
        <f t="shared" ref="M9:M12" si="6">J9*15%</f>
        <v>26250</v>
      </c>
      <c r="N9" s="1">
        <f t="shared" ref="N9:N12" si="7">J9*10%</f>
        <v>17500</v>
      </c>
      <c r="O9" s="1">
        <f t="shared" ref="O9:O12" si="8">SUM(F9:N9)</f>
        <v>675500</v>
      </c>
    </row>
    <row r="10" spans="4:15" ht="15.75" thickBot="1" x14ac:dyDescent="0.3">
      <c r="D10" s="2">
        <v>3</v>
      </c>
      <c r="E10" s="3" t="s">
        <v>9</v>
      </c>
      <c r="F10" s="3">
        <v>20000</v>
      </c>
      <c r="G10" s="1">
        <f t="shared" si="0"/>
        <v>200</v>
      </c>
      <c r="H10" s="1">
        <f t="shared" si="1"/>
        <v>400</v>
      </c>
      <c r="I10" s="1">
        <f t="shared" si="2"/>
        <v>500</v>
      </c>
      <c r="J10" s="1">
        <f t="shared" si="3"/>
        <v>10000</v>
      </c>
      <c r="K10" s="1">
        <f t="shared" si="4"/>
        <v>3000</v>
      </c>
      <c r="L10" s="1">
        <f t="shared" si="5"/>
        <v>2000</v>
      </c>
      <c r="M10" s="1">
        <f t="shared" si="6"/>
        <v>1500</v>
      </c>
      <c r="N10" s="1">
        <f t="shared" si="7"/>
        <v>1000</v>
      </c>
      <c r="O10" s="1">
        <f t="shared" si="8"/>
        <v>38600</v>
      </c>
    </row>
    <row r="11" spans="4:15" ht="15.75" thickBot="1" x14ac:dyDescent="0.3">
      <c r="D11" s="2">
        <v>4</v>
      </c>
      <c r="E11" s="3" t="s">
        <v>10</v>
      </c>
      <c r="F11" s="3">
        <v>500000</v>
      </c>
      <c r="G11" s="1">
        <f t="shared" si="0"/>
        <v>5000</v>
      </c>
      <c r="H11" s="1">
        <f t="shared" si="1"/>
        <v>10000</v>
      </c>
      <c r="I11" s="1">
        <f t="shared" si="2"/>
        <v>12500</v>
      </c>
      <c r="J11" s="1">
        <f t="shared" si="3"/>
        <v>250000</v>
      </c>
      <c r="K11" s="1">
        <f t="shared" si="4"/>
        <v>75000</v>
      </c>
      <c r="L11" s="1">
        <f t="shared" si="5"/>
        <v>50000</v>
      </c>
      <c r="M11" s="1">
        <f t="shared" si="6"/>
        <v>37500</v>
      </c>
      <c r="N11" s="1">
        <f t="shared" si="7"/>
        <v>25000</v>
      </c>
      <c r="O11" s="1">
        <f t="shared" si="8"/>
        <v>965000</v>
      </c>
    </row>
    <row r="12" spans="4:15" ht="15.75" thickBot="1" x14ac:dyDescent="0.3">
      <c r="D12" s="2">
        <v>5</v>
      </c>
      <c r="E12" s="3" t="s">
        <v>13</v>
      </c>
      <c r="F12" s="3">
        <v>450000</v>
      </c>
      <c r="G12" s="1">
        <f t="shared" si="0"/>
        <v>4500</v>
      </c>
      <c r="H12" s="1">
        <f t="shared" si="1"/>
        <v>9000</v>
      </c>
      <c r="I12" s="1">
        <f t="shared" si="2"/>
        <v>11250</v>
      </c>
      <c r="J12" s="1">
        <f t="shared" si="3"/>
        <v>225000</v>
      </c>
      <c r="K12" s="1">
        <f t="shared" si="4"/>
        <v>67500</v>
      </c>
      <c r="L12" s="1">
        <f t="shared" si="5"/>
        <v>45000</v>
      </c>
      <c r="M12" s="1">
        <f t="shared" si="6"/>
        <v>33750</v>
      </c>
      <c r="N12" s="1">
        <f t="shared" si="7"/>
        <v>22500</v>
      </c>
      <c r="O12" s="1">
        <f t="shared" si="8"/>
        <v>868500</v>
      </c>
    </row>
  </sheetData>
  <mergeCells count="10">
    <mergeCell ref="O6:O7"/>
    <mergeCell ref="I6:I7"/>
    <mergeCell ref="D4:O5"/>
    <mergeCell ref="K6:N6"/>
    <mergeCell ref="D6:D7"/>
    <mergeCell ref="E6:E7"/>
    <mergeCell ref="F6:F7"/>
    <mergeCell ref="G6:G7"/>
    <mergeCell ref="H6:H7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2024-12-12T12:58:07Z</dcterms:modified>
</cp:coreProperties>
</file>