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ab16173_bristol_ac_uk/Documents/MyFiles-Migrated/iBSC_mini_project/2018_2019/Paper/"/>
    </mc:Choice>
  </mc:AlternateContent>
  <xr:revisionPtr revIDLastSave="0" documentId="8_{DA230F91-2079-4D52-A00C-36AE2A5237AE}" xr6:coauthVersionLast="45" xr6:coauthVersionMax="45" xr10:uidLastSave="{00000000-0000-0000-0000-000000000000}"/>
  <bookViews>
    <workbookView xWindow="-120" yWindow="-120" windowWidth="20730" windowHeight="11160" xr2:uid="{39982BFF-8CCA-439F-9E08-45177FA5212C}"/>
  </bookViews>
  <sheets>
    <sheet name="Sheet1" sheetId="1" r:id="rId1"/>
    <sheet name="Table E1" sheetId="2" r:id="rId2"/>
    <sheet name="Table E2" sheetId="4" r:id="rId3"/>
    <sheet name="Table E3" sheetId="3" r:id="rId4"/>
    <sheet name="Table E4" sheetId="5" r:id="rId5"/>
    <sheet name="Table E5" sheetId="6" r:id="rId6"/>
    <sheet name="Table E6" sheetId="7" r:id="rId7"/>
    <sheet name="Table E7" sheetId="8" r:id="rId8"/>
    <sheet name="Table E8" sheetId="9" r:id="rId9"/>
    <sheet name="Table E9" sheetId="10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6" l="1"/>
  <c r="I5" i="6"/>
  <c r="J5" i="6"/>
  <c r="H6" i="6"/>
  <c r="I6" i="6"/>
  <c r="J6" i="6"/>
  <c r="H7" i="6"/>
  <c r="I7" i="6"/>
  <c r="J7" i="6"/>
  <c r="H8" i="6"/>
  <c r="I8" i="6"/>
  <c r="J8" i="6"/>
  <c r="H9" i="6"/>
  <c r="I9" i="6"/>
  <c r="J9" i="6"/>
  <c r="H10" i="6"/>
  <c r="I10" i="6"/>
  <c r="J10" i="6"/>
  <c r="H11" i="6"/>
  <c r="I11" i="6"/>
  <c r="J11" i="6"/>
  <c r="H13" i="6"/>
  <c r="I13" i="6"/>
  <c r="J13" i="6"/>
  <c r="H14" i="6"/>
  <c r="I14" i="6"/>
  <c r="J14" i="6"/>
  <c r="H17" i="6"/>
  <c r="I17" i="6"/>
  <c r="J17" i="6"/>
  <c r="H18" i="6"/>
  <c r="I18" i="6"/>
  <c r="J18" i="6"/>
  <c r="H19" i="6"/>
  <c r="I19" i="6"/>
  <c r="J19" i="6"/>
  <c r="H20" i="6"/>
  <c r="I20" i="6"/>
  <c r="J20" i="6"/>
  <c r="H21" i="6"/>
  <c r="I21" i="6"/>
  <c r="J21" i="6"/>
  <c r="H22" i="6"/>
  <c r="I22" i="6"/>
  <c r="J22" i="6"/>
  <c r="H23" i="6"/>
  <c r="I23" i="6"/>
  <c r="J23" i="6"/>
  <c r="H24" i="6"/>
  <c r="I24" i="6"/>
  <c r="J24" i="6"/>
  <c r="H25" i="6"/>
  <c r="I25" i="6"/>
  <c r="J25" i="6"/>
  <c r="H26" i="6"/>
  <c r="I26" i="6"/>
  <c r="J26" i="6"/>
  <c r="H27" i="6"/>
  <c r="I27" i="6"/>
  <c r="J27" i="6"/>
  <c r="H28" i="6"/>
  <c r="I28" i="6"/>
  <c r="J28" i="6"/>
  <c r="H29" i="6"/>
  <c r="I29" i="6"/>
  <c r="J29" i="6"/>
  <c r="H30" i="6"/>
  <c r="I30" i="6"/>
  <c r="J30" i="6"/>
  <c r="H31" i="6"/>
  <c r="I31" i="6"/>
  <c r="J31" i="6"/>
  <c r="H32" i="6"/>
  <c r="I32" i="6"/>
  <c r="J32" i="6"/>
  <c r="H33" i="6"/>
  <c r="I33" i="6"/>
  <c r="J33" i="6"/>
  <c r="H34" i="6"/>
  <c r="I34" i="6"/>
  <c r="J34" i="6"/>
  <c r="H36" i="6"/>
  <c r="I36" i="6"/>
  <c r="J36" i="6"/>
  <c r="H37" i="6"/>
  <c r="I37" i="6"/>
  <c r="J37" i="6"/>
  <c r="H38" i="6"/>
  <c r="I38" i="6"/>
  <c r="J38" i="6"/>
  <c r="H39" i="6"/>
  <c r="I39" i="6"/>
  <c r="J39" i="6"/>
  <c r="H40" i="6"/>
  <c r="I40" i="6"/>
  <c r="J40" i="6"/>
  <c r="H41" i="6"/>
  <c r="I41" i="6"/>
  <c r="J41" i="6"/>
  <c r="H42" i="6"/>
  <c r="I42" i="6"/>
  <c r="J42" i="6"/>
  <c r="H43" i="6"/>
  <c r="I43" i="6"/>
  <c r="J43" i="6"/>
  <c r="H44" i="6"/>
  <c r="I44" i="6"/>
  <c r="J44" i="6"/>
  <c r="H45" i="6"/>
  <c r="I45" i="6"/>
  <c r="J45" i="6"/>
  <c r="H46" i="6"/>
  <c r="I46" i="6"/>
  <c r="J46" i="6"/>
  <c r="H47" i="6"/>
  <c r="I47" i="6"/>
  <c r="J47" i="6"/>
  <c r="J4" i="6"/>
  <c r="I4" i="6"/>
  <c r="H4" i="6"/>
</calcChain>
</file>

<file path=xl/sharedStrings.xml><?xml version="1.0" encoding="utf-8"?>
<sst xmlns="http://schemas.openxmlformats.org/spreadsheetml/2006/main" count="2086" uniqueCount="497">
  <si>
    <t xml:space="preserve">Allergic Disease Geneitc Instrument </t>
  </si>
  <si>
    <t>SNP</t>
  </si>
  <si>
    <t>CHR</t>
  </si>
  <si>
    <t>Position (bp)</t>
  </si>
  <si>
    <t>Effect Allele</t>
  </si>
  <si>
    <t>Beta</t>
  </si>
  <si>
    <t>SE</t>
  </si>
  <si>
    <r>
      <t>P</t>
    </r>
    <r>
      <rPr>
        <b/>
        <sz val="11"/>
        <color theme="1"/>
        <rFont val="Calibri"/>
        <family val="2"/>
        <scheme val="minor"/>
      </rPr>
      <t xml:space="preserve"> value</t>
    </r>
  </si>
  <si>
    <t>rs760805</t>
  </si>
  <si>
    <t>T</t>
  </si>
  <si>
    <t>A</t>
  </si>
  <si>
    <t>rs2228145</t>
  </si>
  <si>
    <t>C</t>
  </si>
  <si>
    <t>rs10174949</t>
  </si>
  <si>
    <t>G</t>
  </si>
  <si>
    <t>rs10865050</t>
  </si>
  <si>
    <t>rs12470864</t>
  </si>
  <si>
    <t>rs13403656</t>
  </si>
  <si>
    <t>rs1064213</t>
  </si>
  <si>
    <t>rs34290285</t>
  </si>
  <si>
    <t>rs6776757</t>
  </si>
  <si>
    <t>rs519973</t>
  </si>
  <si>
    <t>rs5743618</t>
  </si>
  <si>
    <t>rs227275</t>
  </si>
  <si>
    <t>rs6594499</t>
  </si>
  <si>
    <t>rs848</t>
  </si>
  <si>
    <t>rs2910162</t>
  </si>
  <si>
    <t>rs2854001</t>
  </si>
  <si>
    <t>rs35469349</t>
  </si>
  <si>
    <t>rs17664743</t>
  </si>
  <si>
    <t>rs6990534</t>
  </si>
  <si>
    <t>rs343478</t>
  </si>
  <si>
    <t>rs12551834</t>
  </si>
  <si>
    <t>rs2893907</t>
  </si>
  <si>
    <t>rs479844</t>
  </si>
  <si>
    <t>rs7936323</t>
  </si>
  <si>
    <t>rs55646091</t>
  </si>
  <si>
    <t>rs12365699</t>
  </si>
  <si>
    <t>rs55726902</t>
  </si>
  <si>
    <t>rs11169225</t>
  </si>
  <si>
    <t>rs9989163</t>
  </si>
  <si>
    <t>rs12440045</t>
  </si>
  <si>
    <t>rs10519067</t>
  </si>
  <si>
    <t>rs56375023</t>
  </si>
  <si>
    <t>rs3540</t>
  </si>
  <si>
    <t>rs71368508</t>
  </si>
  <si>
    <t>rs921650</t>
  </si>
  <si>
    <t>rs112401631</t>
  </si>
  <si>
    <t>rs9889262</t>
  </si>
  <si>
    <t>rs6011033</t>
  </si>
  <si>
    <t>rs73205303</t>
  </si>
  <si>
    <t>rs5758343</t>
  </si>
  <si>
    <t>rs301806</t>
  </si>
  <si>
    <t>rs12123821</t>
  </si>
  <si>
    <t>rs11204896</t>
  </si>
  <si>
    <t>rs2988277</t>
  </si>
  <si>
    <t>rs4090390</t>
  </si>
  <si>
    <t>rs13384448</t>
  </si>
  <si>
    <t>rs61192126</t>
  </si>
  <si>
    <t>rs2030030</t>
  </si>
  <si>
    <t>rs7714574</t>
  </si>
  <si>
    <t>rs3749833</t>
  </si>
  <si>
    <t>rs10068717</t>
  </si>
  <si>
    <t>rs740474</t>
  </si>
  <si>
    <t>rs13153019</t>
  </si>
  <si>
    <t>rs10947428</t>
  </si>
  <si>
    <t>rs3097670</t>
  </si>
  <si>
    <t>rs4296977</t>
  </si>
  <si>
    <t>rs16922576</t>
  </si>
  <si>
    <t>rs4747846</t>
  </si>
  <si>
    <t>rs1444789</t>
  </si>
  <si>
    <t>rs2025758</t>
  </si>
  <si>
    <t>rs10883723</t>
  </si>
  <si>
    <t>rs1059513</t>
  </si>
  <si>
    <t>rs7137828</t>
  </si>
  <si>
    <t>rs4943794</t>
  </si>
  <si>
    <t>rs4574025</t>
  </si>
  <si>
    <t>rs76081789</t>
  </si>
  <si>
    <t>rs10910095</t>
  </si>
  <si>
    <t>rs61816761</t>
  </si>
  <si>
    <t>rs2070901</t>
  </si>
  <si>
    <t>rs697852</t>
  </si>
  <si>
    <t>rs4848612</t>
  </si>
  <si>
    <t>rs74847330</t>
  </si>
  <si>
    <t>rs13088318</t>
  </si>
  <si>
    <t>rs10033073</t>
  </si>
  <si>
    <t>rs16903574</t>
  </si>
  <si>
    <t>rs3091307</t>
  </si>
  <si>
    <t>rs34004019</t>
  </si>
  <si>
    <t>rs2507978</t>
  </si>
  <si>
    <t>rs2134814</t>
  </si>
  <si>
    <t>rs9372120</t>
  </si>
  <si>
    <t>rs10486391</t>
  </si>
  <si>
    <t>rs72782676</t>
  </si>
  <si>
    <t>rs56129466</t>
  </si>
  <si>
    <t>rs10876864</t>
  </si>
  <si>
    <t>rs9573092</t>
  </si>
  <si>
    <t>rs1048990</t>
  </si>
  <si>
    <t>rs9323612</t>
  </si>
  <si>
    <t>rs12596613</t>
  </si>
  <si>
    <t>rs11652139</t>
  </si>
  <si>
    <t>rs7214661</t>
  </si>
  <si>
    <t>rs3787184</t>
  </si>
  <si>
    <t>rs76167968</t>
  </si>
  <si>
    <t>rs7512552</t>
  </si>
  <si>
    <t>rs4671601</t>
  </si>
  <si>
    <t>rs1143633</t>
  </si>
  <si>
    <t>rs1057258</t>
  </si>
  <si>
    <t>rs60946162</t>
  </si>
  <si>
    <t>rs17607589</t>
  </si>
  <si>
    <t>rs80064395</t>
  </si>
  <si>
    <t>rs4145717</t>
  </si>
  <si>
    <t>rs7717955</t>
  </si>
  <si>
    <t>rs6869502</t>
  </si>
  <si>
    <t>rs1837253</t>
  </si>
  <si>
    <t>rs250308</t>
  </si>
  <si>
    <t>rs28895016</t>
  </si>
  <si>
    <t>rs5029937</t>
  </si>
  <si>
    <t>rs9383820</t>
  </si>
  <si>
    <t>rs6461503</t>
  </si>
  <si>
    <t>rs6977955</t>
  </si>
  <si>
    <t>rs144829310</t>
  </si>
  <si>
    <t>rs10760123</t>
  </si>
  <si>
    <t>rs61839660</t>
  </si>
  <si>
    <t>rs12413578</t>
  </si>
  <si>
    <t>rs11255968</t>
  </si>
  <si>
    <t>rs11236814</t>
  </si>
  <si>
    <t>rs59593577</t>
  </si>
  <si>
    <t>rs7130753</t>
  </si>
  <si>
    <t>rs6489785</t>
  </si>
  <si>
    <t>rs2104047</t>
  </si>
  <si>
    <t>rs11644510</t>
  </si>
  <si>
    <t>rs4801001</t>
  </si>
  <si>
    <t>rs10414065</t>
  </si>
  <si>
    <t>rs1102705</t>
  </si>
  <si>
    <t>rs75557865</t>
  </si>
  <si>
    <t>rs10663129</t>
  </si>
  <si>
    <t>ACT</t>
  </si>
  <si>
    <t>rs150254607</t>
  </si>
  <si>
    <t>ATAT</t>
  </si>
  <si>
    <t>rs1814576</t>
  </si>
  <si>
    <t>rs9259819</t>
  </si>
  <si>
    <t>rs72033857</t>
  </si>
  <si>
    <t>rs7824394</t>
  </si>
  <si>
    <t>rs11255753</t>
  </si>
  <si>
    <t>rs63406760</t>
  </si>
  <si>
    <t>TG</t>
  </si>
  <si>
    <t>rs111914382</t>
  </si>
  <si>
    <t>rs11464691</t>
  </si>
  <si>
    <t>TA</t>
  </si>
  <si>
    <t>rs7207591</t>
  </si>
  <si>
    <t>rs2766678</t>
  </si>
  <si>
    <r>
      <t>P</t>
    </r>
    <r>
      <rPr>
        <b/>
        <sz val="11"/>
        <color rgb="FF000000"/>
        <rFont val="Calibri"/>
        <family val="2"/>
        <scheme val="minor"/>
      </rPr>
      <t xml:space="preserve"> value</t>
    </r>
  </si>
  <si>
    <t>rs112111458</t>
  </si>
  <si>
    <t>rs13015714</t>
  </si>
  <si>
    <t>rs17389644</t>
  </si>
  <si>
    <t>rs10214237</t>
  </si>
  <si>
    <t>rs2897442</t>
  </si>
  <si>
    <t>rs12153855</t>
  </si>
  <si>
    <t>rs6473227</t>
  </si>
  <si>
    <t>rs10995251</t>
  </si>
  <si>
    <t>rs12295535</t>
  </si>
  <si>
    <t>rs7927894</t>
  </si>
  <si>
    <t>rs7127307</t>
  </si>
  <si>
    <t>rs2227483</t>
  </si>
  <si>
    <t>rs2143950</t>
  </si>
  <si>
    <t>rs7146581</t>
  </si>
  <si>
    <t>rs2041733</t>
  </si>
  <si>
    <t>rs17881320</t>
  </si>
  <si>
    <t>rs16948048</t>
  </si>
  <si>
    <t>rs11657987</t>
  </si>
  <si>
    <t>rs2164983</t>
  </si>
  <si>
    <t>rs6010620</t>
  </si>
  <si>
    <t>Asthma Genetic Instrument</t>
  </si>
  <si>
    <t>rs2952156</t>
  </si>
  <si>
    <t>rs9272346</t>
  </si>
  <si>
    <t>rs10455025</t>
  </si>
  <si>
    <t>rs1420101</t>
  </si>
  <si>
    <t>rs992969</t>
  </si>
  <si>
    <t>rs20541</t>
  </si>
  <si>
    <t>rs2033784</t>
  </si>
  <si>
    <t>rs2325291</t>
  </si>
  <si>
    <t>rs11071558</t>
  </si>
  <si>
    <t>rs17806299</t>
  </si>
  <si>
    <t>rs17637472</t>
  </si>
  <si>
    <t>rs1233578</t>
  </si>
  <si>
    <t>rs2589561</t>
  </si>
  <si>
    <t>rs2855812</t>
  </si>
  <si>
    <t>rs12543811</t>
  </si>
  <si>
    <t>rs7705042</t>
  </si>
  <si>
    <t>rs167769</t>
  </si>
  <si>
    <t>rs950881</t>
  </si>
  <si>
    <t>rs13395467</t>
  </si>
  <si>
    <t>rs9282864</t>
  </si>
  <si>
    <t>rs2428494</t>
  </si>
  <si>
    <t>rs12939457</t>
  </si>
  <si>
    <t>rs9775039</t>
  </si>
  <si>
    <t>rs1438673</t>
  </si>
  <si>
    <t>rs7824993</t>
  </si>
  <si>
    <t>rs2164068</t>
  </si>
  <si>
    <t>rs2030519</t>
  </si>
  <si>
    <t>rs6470578</t>
  </si>
  <si>
    <t>rs61977073</t>
  </si>
  <si>
    <t>rs148505069</t>
  </si>
  <si>
    <t>rs17294280</t>
  </si>
  <si>
    <t>rs9687749</t>
  </si>
  <si>
    <t>rs11256017</t>
  </si>
  <si>
    <t>R</t>
  </si>
  <si>
    <t>rs2815765</t>
  </si>
  <si>
    <t>rs12509403</t>
  </si>
  <si>
    <t>rs7328203</t>
  </si>
  <si>
    <t>rs35597970</t>
  </si>
  <si>
    <t>rs11677002</t>
  </si>
  <si>
    <t>rs6738964</t>
  </si>
  <si>
    <t>rs1504215</t>
  </si>
  <si>
    <t>rs138050288</t>
  </si>
  <si>
    <t>rs2461475</t>
  </si>
  <si>
    <t>rs62257549</t>
  </si>
  <si>
    <t>rs11671925</t>
  </si>
  <si>
    <t>rs28361986</t>
  </si>
  <si>
    <t>rs35350651</t>
  </si>
  <si>
    <t>rs111371454</t>
  </si>
  <si>
    <t>rs2070902</t>
  </si>
  <si>
    <t>rs9648346</t>
  </si>
  <si>
    <t>rs2519093</t>
  </si>
  <si>
    <t>Major Depressive Disorder (MDD) Genetic Instrument</t>
  </si>
  <si>
    <t>rs159963</t>
  </si>
  <si>
    <t>rs1432639</t>
  </si>
  <si>
    <t>rs12129573</t>
  </si>
  <si>
    <t>rs2389016</t>
  </si>
  <si>
    <t>rs4261101</t>
  </si>
  <si>
    <t>rs9427672</t>
  </si>
  <si>
    <t>rs11682175</t>
  </si>
  <si>
    <t>rs1226412</t>
  </si>
  <si>
    <t>chr3_44287760_I</t>
  </si>
  <si>
    <t>I</t>
  </si>
  <si>
    <t>D</t>
  </si>
  <si>
    <t>rs7430565</t>
  </si>
  <si>
    <t>rs34215985</t>
  </si>
  <si>
    <t>chr5_87992715_I</t>
  </si>
  <si>
    <t>chr5_103942055_D</t>
  </si>
  <si>
    <t>rs116755193</t>
  </si>
  <si>
    <t>rs11135349</t>
  </si>
  <si>
    <t>rs4869056</t>
  </si>
  <si>
    <t>rs115507122</t>
  </si>
  <si>
    <t>rs9402472</t>
  </si>
  <si>
    <t>rs10950398</t>
  </si>
  <si>
    <t>rs12666117</t>
  </si>
  <si>
    <t>rs1354115</t>
  </si>
  <si>
    <t>rs10959913</t>
  </si>
  <si>
    <t>rs7856424</t>
  </si>
  <si>
    <t>rs7029033</t>
  </si>
  <si>
    <t>rs61867293</t>
  </si>
  <si>
    <t>rs1806153</t>
  </si>
  <si>
    <t>rs4074723</t>
  </si>
  <si>
    <t>rs4143229</t>
  </si>
  <si>
    <t>rs12552</t>
  </si>
  <si>
    <t>rs4904738</t>
  </si>
  <si>
    <t>rs915057</t>
  </si>
  <si>
    <t>chr14_75356855_I</t>
  </si>
  <si>
    <t>rs10149470</t>
  </si>
  <si>
    <t>rs8025231</t>
  </si>
  <si>
    <t>rs8063603</t>
  </si>
  <si>
    <t>rs7198928</t>
  </si>
  <si>
    <t>rs7200826</t>
  </si>
  <si>
    <t>rs11643192</t>
  </si>
  <si>
    <t>rs17727765</t>
  </si>
  <si>
    <t>rs62099069</t>
  </si>
  <si>
    <t>rs11663393</t>
  </si>
  <si>
    <t>rs1833288</t>
  </si>
  <si>
    <t>rs12958048</t>
  </si>
  <si>
    <t>rs5758265</t>
  </si>
  <si>
    <t>Bipolar Disorder Genetic Instrument</t>
  </si>
  <si>
    <t>rs10035291</t>
  </si>
  <si>
    <t>rs10455979</t>
  </si>
  <si>
    <t>rs10744560</t>
  </si>
  <si>
    <t>rs10896090</t>
  </si>
  <si>
    <t>rs10994318</t>
  </si>
  <si>
    <t>rs111444407</t>
  </si>
  <si>
    <t>rs112114764</t>
  </si>
  <si>
    <t>rs113779084</t>
  </si>
  <si>
    <t>rs11557713</t>
  </si>
  <si>
    <t>rs11647445</t>
  </si>
  <si>
    <t>rs11724116</t>
  </si>
  <si>
    <t>rs12575685</t>
  </si>
  <si>
    <t>rs17183814</t>
  </si>
  <si>
    <t>rs2302417</t>
  </si>
  <si>
    <t>rs2388334</t>
  </si>
  <si>
    <t>rs3804640</t>
  </si>
  <si>
    <t>rs4447398</t>
  </si>
  <si>
    <t>rs73188321</t>
  </si>
  <si>
    <t>rs7544145</t>
  </si>
  <si>
    <t>rs9834970</t>
  </si>
  <si>
    <t>rs57195239</t>
  </si>
  <si>
    <t>rs139221256</t>
  </si>
  <si>
    <t>Anxiety Genetic instrument</t>
  </si>
  <si>
    <t>rs10959883</t>
  </si>
  <si>
    <t>rs1187280</t>
  </si>
  <si>
    <t>rs4855559</t>
  </si>
  <si>
    <t>rs2861139</t>
  </si>
  <si>
    <t>rs3807866</t>
  </si>
  <si>
    <t>rs1702294</t>
  </si>
  <si>
    <t>rs11191419</t>
  </si>
  <si>
    <t>rs2007044</t>
  </si>
  <si>
    <t>rs4129585</t>
  </si>
  <si>
    <t>rs35518360</t>
  </si>
  <si>
    <t>rs4391122</t>
  </si>
  <si>
    <t>rs2851447</t>
  </si>
  <si>
    <t>rs4702</t>
  </si>
  <si>
    <t>rs75968099</t>
  </si>
  <si>
    <t>rs12887734</t>
  </si>
  <si>
    <t>rs8042374</t>
  </si>
  <si>
    <t>rs13240464</t>
  </si>
  <si>
    <t>rs10791097</t>
  </si>
  <si>
    <t>rs11693094</t>
  </si>
  <si>
    <t>rs7893279</t>
  </si>
  <si>
    <t>rs12826178</t>
  </si>
  <si>
    <t>rs6704768</t>
  </si>
  <si>
    <t>rs55661361</t>
  </si>
  <si>
    <t>rs9636107</t>
  </si>
  <si>
    <t>rs6065094</t>
  </si>
  <si>
    <t>rs950169</t>
  </si>
  <si>
    <t>rs6434928</t>
  </si>
  <si>
    <t>rs9607782</t>
  </si>
  <si>
    <t>rs36068923</t>
  </si>
  <si>
    <t>rs17194490</t>
  </si>
  <si>
    <t>rs2514218</t>
  </si>
  <si>
    <t>rs75059851</t>
  </si>
  <si>
    <t>rs2535627</t>
  </si>
  <si>
    <t>rs12691307</t>
  </si>
  <si>
    <t>rs7432375</t>
  </si>
  <si>
    <t>rs111294930</t>
  </si>
  <si>
    <t>rs4523957</t>
  </si>
  <si>
    <t>rs12704290</t>
  </si>
  <si>
    <t>rs12903146</t>
  </si>
  <si>
    <t>rs11210892</t>
  </si>
  <si>
    <t>rs2905426</t>
  </si>
  <si>
    <t>rs140505938</t>
  </si>
  <si>
    <t>rs4648845</t>
  </si>
  <si>
    <t>rs7405404</t>
  </si>
  <si>
    <t>rs6466055</t>
  </si>
  <si>
    <t>rs4766428</t>
  </si>
  <si>
    <t>rs10520163</t>
  </si>
  <si>
    <t>rs117074560</t>
  </si>
  <si>
    <t>rs9420</t>
  </si>
  <si>
    <t>rs11027857</t>
  </si>
  <si>
    <t>rs1498232</t>
  </si>
  <si>
    <t>rs3735025</t>
  </si>
  <si>
    <t>rs11139497</t>
  </si>
  <si>
    <t>rs77149735</t>
  </si>
  <si>
    <t>rs56205728</t>
  </si>
  <si>
    <t>rs2053079</t>
  </si>
  <si>
    <t>rs16867576</t>
  </si>
  <si>
    <t>rs4330281</t>
  </si>
  <si>
    <t>rs3849046</t>
  </si>
  <si>
    <t>rs2693698</t>
  </si>
  <si>
    <t>rs2332700</t>
  </si>
  <si>
    <t>rs1501357</t>
  </si>
  <si>
    <t>rs6984242</t>
  </si>
  <si>
    <t>rs3768644</t>
  </si>
  <si>
    <t>rs77502336</t>
  </si>
  <si>
    <t>rs6704641</t>
  </si>
  <si>
    <t>rs59979824</t>
  </si>
  <si>
    <t>rs1106568</t>
  </si>
  <si>
    <t>rs10503253</t>
  </si>
  <si>
    <t>rs11685299</t>
  </si>
  <si>
    <t>rs7819570</t>
  </si>
  <si>
    <t>rs9922678</t>
  </si>
  <si>
    <t>rs2068012</t>
  </si>
  <si>
    <t>rs832187</t>
  </si>
  <si>
    <t>rs8044995</t>
  </si>
  <si>
    <t>rs8082590</t>
  </si>
  <si>
    <t>rs12148337</t>
  </si>
  <si>
    <t>rs12325245</t>
  </si>
  <si>
    <t>rs73229090</t>
  </si>
  <si>
    <t>rs1339227</t>
  </si>
  <si>
    <t>rs4388249</t>
  </si>
  <si>
    <t>rs215411</t>
  </si>
  <si>
    <t>rs11740474</t>
  </si>
  <si>
    <t>rs211829</t>
  </si>
  <si>
    <t>rs679087</t>
  </si>
  <si>
    <t>rs7801375</t>
  </si>
  <si>
    <t>rs6670165</t>
  </si>
  <si>
    <t>rs7523273</t>
  </si>
  <si>
    <t>rs7267348</t>
  </si>
  <si>
    <t>rs4240748</t>
  </si>
  <si>
    <t>rs2909457</t>
  </si>
  <si>
    <t>rs56873913</t>
  </si>
  <si>
    <t>Neuroticism Genetic Instrument</t>
  </si>
  <si>
    <t>rs2921036</t>
  </si>
  <si>
    <t>rs77804065</t>
  </si>
  <si>
    <t>rs11082011</t>
  </si>
  <si>
    <t>rs7111031</t>
  </si>
  <si>
    <t>rs34862781</t>
  </si>
  <si>
    <t>rs12896360</t>
  </si>
  <si>
    <t>rs6791611</t>
  </si>
  <si>
    <t>rs11090045</t>
  </si>
  <si>
    <t>rs6773869</t>
  </si>
  <si>
    <t>rs7107356</t>
  </si>
  <si>
    <t>rs2042555</t>
  </si>
  <si>
    <t>rs1542212</t>
  </si>
  <si>
    <t>rs60150206</t>
  </si>
  <si>
    <t>rs7696796</t>
  </si>
  <si>
    <t>rs4653218</t>
  </si>
  <si>
    <t>rs2269426</t>
  </si>
  <si>
    <t>rs2071754</t>
  </si>
  <si>
    <t>rs7502590</t>
  </si>
  <si>
    <t>rs6606710</t>
  </si>
  <si>
    <t>rs56403421</t>
  </si>
  <si>
    <t>rs2380937</t>
  </si>
  <si>
    <t>rs2149351</t>
  </si>
  <si>
    <t>rs1870293</t>
  </si>
  <si>
    <t>rs17508548</t>
  </si>
  <si>
    <t>rs13239186</t>
  </si>
  <si>
    <t>rs10896636</t>
  </si>
  <si>
    <t>rs10757410</t>
  </si>
  <si>
    <t>rs1282545</t>
  </si>
  <si>
    <t>rs496939</t>
  </si>
  <si>
    <t>rs11152363</t>
  </si>
  <si>
    <t>rs2407746</t>
  </si>
  <si>
    <t>rs9398586</t>
  </si>
  <si>
    <t>rs7175083</t>
  </si>
  <si>
    <t>rs2056477</t>
  </si>
  <si>
    <t>rs9572015</t>
  </si>
  <si>
    <t>rs1422192</t>
  </si>
  <si>
    <t>rs3741475</t>
  </si>
  <si>
    <t>rs11068926</t>
  </si>
  <si>
    <t>rs61361413</t>
  </si>
  <si>
    <t>rs4772079</t>
  </si>
  <si>
    <t>rs1521732</t>
  </si>
  <si>
    <t>rs4140799</t>
  </si>
  <si>
    <t>rs2678897</t>
  </si>
  <si>
    <t>rs169235</t>
  </si>
  <si>
    <t>rs3793577</t>
  </si>
  <si>
    <t>rs112850127</t>
  </si>
  <si>
    <t>rs76335349</t>
  </si>
  <si>
    <t>rs240764</t>
  </si>
  <si>
    <t>rs802425</t>
  </si>
  <si>
    <t>rs4362360</t>
  </si>
  <si>
    <t>rs57506017</t>
  </si>
  <si>
    <t>rs3785232</t>
  </si>
  <si>
    <t>rs2690837</t>
  </si>
  <si>
    <t>rs10789929</t>
  </si>
  <si>
    <t>rs860626</t>
  </si>
  <si>
    <t>rs4673866</t>
  </si>
  <si>
    <t>rs7814925</t>
  </si>
  <si>
    <t>rs7567451</t>
  </si>
  <si>
    <t>rs10497655</t>
  </si>
  <si>
    <t>rs8100891</t>
  </si>
  <si>
    <t>rs1109451</t>
  </si>
  <si>
    <t>rs1050846</t>
  </si>
  <si>
    <t>rs297346</t>
  </si>
  <si>
    <t>rs11605020</t>
  </si>
  <si>
    <t>rs12441402</t>
  </si>
  <si>
    <t>rs4911448</t>
  </si>
  <si>
    <t>rs59143394</t>
  </si>
  <si>
    <t>rs72694263</t>
  </si>
  <si>
    <t>rs4267411</t>
  </si>
  <si>
    <t>rs10507274</t>
  </si>
  <si>
    <t>rs7857183</t>
  </si>
  <si>
    <t>rs76064345</t>
  </si>
  <si>
    <t>rs1563245</t>
  </si>
  <si>
    <t>rs77484855</t>
  </si>
  <si>
    <t>rs11759026</t>
  </si>
  <si>
    <t>rs2244497</t>
  </si>
  <si>
    <t>rs7723944</t>
  </si>
  <si>
    <t>rs4585149</t>
  </si>
  <si>
    <t>rs72995548</t>
  </si>
  <si>
    <t>rs7578651</t>
  </si>
  <si>
    <t>rs2683653</t>
  </si>
  <si>
    <t>rs60668206</t>
  </si>
  <si>
    <t>Asthma (Demanais, 2018)</t>
  </si>
  <si>
    <t>MDD (Wray, 2018)</t>
  </si>
  <si>
    <t>Bipolar Disorder (Stahl, 2018)</t>
  </si>
  <si>
    <t>Anxiety (Otowa, 2016)</t>
  </si>
  <si>
    <t>Schizophrenia (Ripke, 2014)</t>
  </si>
  <si>
    <t>Neurotisicm (Luciano, 2017)</t>
  </si>
  <si>
    <t>Atopic Dermatitis (Paternoster, 2015)</t>
  </si>
  <si>
    <t>Hay Fever (Waage, 2018)</t>
  </si>
  <si>
    <t>Allergic Disease (Ferreira, 2017)</t>
  </si>
  <si>
    <t>N/A</t>
  </si>
  <si>
    <t>Not available in dataset</t>
  </si>
  <si>
    <t>Atopic Dermatitis Genetic Instrument</t>
  </si>
  <si>
    <t>Hay Fever Genetic Instrument</t>
  </si>
  <si>
    <t>Schizophrenia Genetic Instrument</t>
  </si>
  <si>
    <t>Table E1</t>
  </si>
  <si>
    <t>Table E2</t>
  </si>
  <si>
    <t>Table E3</t>
  </si>
  <si>
    <t>Table E4</t>
  </si>
  <si>
    <t>Table E5</t>
  </si>
  <si>
    <t>Table E6</t>
  </si>
  <si>
    <t>Table E7</t>
  </si>
  <si>
    <t>Table E8</t>
  </si>
  <si>
    <t>Table E9</t>
  </si>
  <si>
    <t>Anxiety (Purves, 2019)</t>
  </si>
  <si>
    <t>MDD (Wray, 2018)*</t>
  </si>
  <si>
    <t>* Estimates exclude UK Biobank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</si>
</sst>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2" fillId="2" borderId="1" xfId="0" applyFont="1" applyFill="1" applyBorder="1"/>
    <xf numFmtId="0" fontId="0" fillId="0" borderId="1" xfId="0" applyBorder="1"/>
    <xf numFmtId="11" fontId="0" fillId="0" borderId="1" xfId="0" applyNumberFormat="1" applyBorder="1"/>
    <xf numFmtId="0" fontId="3" fillId="2" borderId="1" xfId="0" applyFont="1" applyFill="1" applyBorder="1" applyAlignment="1">
      <alignment horizontal="center" vertical="center"/>
    </xf>
    <xf numFmtId="164" fontId="0" fillId="0" borderId="1" xfId="0" applyNumberFormat="1" applyBorder="1"/>
    <xf numFmtId="0" fontId="0" fillId="0" borderId="1" xfId="0" applyNumberFormat="1" applyBorder="1"/>
    <xf numFmtId="3" fontId="0" fillId="0" borderId="1" xfId="0" applyNumberFormat="1" applyBorder="1"/>
    <xf numFmtId="0" fontId="0" fillId="0" borderId="1" xfId="0" applyFill="1" applyBorder="1"/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11" fontId="5" fillId="3" borderId="1" xfId="0" applyNumberFormat="1" applyFont="1" applyFill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11" fontId="6" fillId="0" borderId="1" xfId="0" applyNumberFormat="1" applyFont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left"/>
    </xf>
    <xf numFmtId="164" fontId="0" fillId="0" borderId="1" xfId="0" applyNumberFormat="1" applyFill="1" applyBorder="1"/>
    <xf numFmtId="164" fontId="5" fillId="0" borderId="1" xfId="0" applyNumberFormat="1" applyFont="1" applyBorder="1"/>
    <xf numFmtId="164" fontId="0" fillId="0" borderId="1" xfId="0" applyNumberFormat="1" applyFont="1" applyBorder="1" applyAlignment="1">
      <alignment vertical="center"/>
    </xf>
    <xf numFmtId="164" fontId="0" fillId="0" borderId="0" xfId="0" applyNumberFormat="1" applyBorder="1"/>
    <xf numFmtId="49" fontId="0" fillId="0" borderId="1" xfId="0" applyNumberFormat="1" applyBorder="1"/>
    <xf numFmtId="164" fontId="5" fillId="3" borderId="1" xfId="0" applyNumberFormat="1" applyFont="1" applyFill="1" applyBorder="1" applyAlignment="1">
      <alignment horizontal="left" vertical="center" wrapText="1"/>
    </xf>
    <xf numFmtId="164" fontId="6" fillId="0" borderId="1" xfId="0" applyNumberFormat="1" applyFont="1" applyBorder="1" applyAlignment="1">
      <alignment horizontal="center"/>
    </xf>
    <xf numFmtId="164" fontId="0" fillId="0" borderId="1" xfId="0" applyNumberFormat="1" applyFont="1" applyBorder="1"/>
    <xf numFmtId="11" fontId="0" fillId="0" borderId="1" xfId="0" applyNumberFormat="1" applyFont="1" applyBorder="1"/>
    <xf numFmtId="0" fontId="0" fillId="0" borderId="0" xfId="0" applyFont="1"/>
    <xf numFmtId="164" fontId="0" fillId="0" borderId="0" xfId="0" applyNumberFormat="1"/>
    <xf numFmtId="2" fontId="0" fillId="0" borderId="1" xfId="0" applyNumberFormat="1" applyBorder="1"/>
    <xf numFmtId="0" fontId="5" fillId="3" borderId="0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projects\ieu2\p1\016\working\data\data_files\instru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zema"/>
      <sheetName val="Asthma"/>
      <sheetName val="Hayfever"/>
      <sheetName val="Bipolar"/>
      <sheetName val="Depression"/>
      <sheetName val="Anxiety"/>
      <sheetName val="Neuroticism"/>
      <sheetName val="Bipolar_chr_bp"/>
      <sheetName val="Allergic Disease"/>
      <sheetName val="Schiz"/>
      <sheetName val="MDD"/>
      <sheetName val="MDD_NoUKBB"/>
      <sheetName val="Anxiety_no_UKBB"/>
      <sheetName val="Anxiety_ne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C1" t="str">
            <v>SNP</v>
          </cell>
          <cell r="D1" t="str">
            <v>Effect_Allele</v>
          </cell>
          <cell r="E1" t="str">
            <v>Other_Allele</v>
          </cell>
          <cell r="F1" t="str">
            <v>Beta</v>
          </cell>
          <cell r="G1" t="str">
            <v>SE</v>
          </cell>
          <cell r="H1" t="str">
            <v>PVAL</v>
          </cell>
        </row>
        <row r="2">
          <cell r="C2" t="str">
            <v>rs10149470</v>
          </cell>
          <cell r="D2" t="str">
            <v>A</v>
          </cell>
          <cell r="E2" t="str">
            <v>G</v>
          </cell>
          <cell r="F2">
            <v>-3.07995E-2</v>
          </cell>
          <cell r="G2">
            <v>9.2999999999999992E-3</v>
          </cell>
          <cell r="H2">
            <v>9.6849999999999996E-4</v>
          </cell>
        </row>
        <row r="3">
          <cell r="C3" t="str">
            <v>rs17727765</v>
          </cell>
          <cell r="D3" t="str">
            <v>T</v>
          </cell>
          <cell r="E3" t="str">
            <v>C</v>
          </cell>
          <cell r="F3">
            <v>-5.0703999999999999E-2</v>
          </cell>
          <cell r="G3">
            <v>1.7000000000000001E-2</v>
          </cell>
          <cell r="H3">
            <v>2.8279999999999998E-3</v>
          </cell>
        </row>
        <row r="4">
          <cell r="C4" t="str">
            <v>rs1354115</v>
          </cell>
          <cell r="D4" t="str">
            <v>A</v>
          </cell>
          <cell r="E4" t="str">
            <v>C</v>
          </cell>
          <cell r="F4">
            <v>1.9498700000000001E-2</v>
          </cell>
          <cell r="G4">
            <v>9.4000000000000004E-3</v>
          </cell>
          <cell r="H4">
            <v>3.7769999999999998E-2</v>
          </cell>
        </row>
        <row r="5">
          <cell r="C5" t="str">
            <v>rs4074723</v>
          </cell>
          <cell r="D5" t="str">
            <v>A</v>
          </cell>
          <cell r="E5" t="str">
            <v>C</v>
          </cell>
          <cell r="F5">
            <v>-2.62002E-2</v>
          </cell>
          <cell r="G5">
            <v>9.1999999999999998E-3</v>
          </cell>
          <cell r="H5">
            <v>4.496E-3</v>
          </cell>
        </row>
        <row r="6">
          <cell r="C6" t="str">
            <v>rs12666117</v>
          </cell>
          <cell r="D6" t="str">
            <v>A</v>
          </cell>
          <cell r="E6" t="str">
            <v>G</v>
          </cell>
          <cell r="F6">
            <v>1.9704599999999999E-2</v>
          </cell>
          <cell r="G6">
            <v>9.1999999999999998E-3</v>
          </cell>
          <cell r="H6">
            <v>3.1419999999999997E-2</v>
          </cell>
        </row>
        <row r="7">
          <cell r="C7" t="str">
            <v>rs2389016</v>
          </cell>
          <cell r="D7" t="str">
            <v>T</v>
          </cell>
          <cell r="E7" t="str">
            <v>C</v>
          </cell>
          <cell r="F7">
            <v>1.94006E-2</v>
          </cell>
          <cell r="G7">
            <v>1.01E-2</v>
          </cell>
          <cell r="H7">
            <v>5.4809999999999998E-2</v>
          </cell>
        </row>
        <row r="8">
          <cell r="C8" t="str">
            <v>rs1806153</v>
          </cell>
          <cell r="D8" t="str">
            <v>T</v>
          </cell>
          <cell r="E8" t="str">
            <v>G</v>
          </cell>
          <cell r="F8">
            <v>2.9704399999999999E-2</v>
          </cell>
          <cell r="G8">
            <v>1.12E-2</v>
          </cell>
          <cell r="H8">
            <v>8.0879999999999997E-3</v>
          </cell>
        </row>
        <row r="9">
          <cell r="C9" t="str">
            <v>rs115507122</v>
          </cell>
          <cell r="D9" t="str">
            <v>C</v>
          </cell>
          <cell r="E9" t="str">
            <v>G</v>
          </cell>
          <cell r="F9">
            <v>-5.9198099999999997E-2</v>
          </cell>
          <cell r="G9">
            <v>1.2200000000000001E-2</v>
          </cell>
          <cell r="H9">
            <v>1.2389999999999999E-6</v>
          </cell>
        </row>
        <row r="10">
          <cell r="C10" t="str">
            <v>rs1432639</v>
          </cell>
          <cell r="D10" t="str">
            <v>A</v>
          </cell>
          <cell r="E10" t="str">
            <v>C</v>
          </cell>
          <cell r="F10">
            <v>5.2203399999999997E-2</v>
          </cell>
          <cell r="G10">
            <v>9.2999999999999992E-3</v>
          </cell>
          <cell r="H10">
            <v>2.037E-8</v>
          </cell>
        </row>
        <row r="11">
          <cell r="C11" t="str">
            <v>rs12129573</v>
          </cell>
          <cell r="D11" t="str">
            <v>A</v>
          </cell>
          <cell r="E11" t="str">
            <v>C</v>
          </cell>
          <cell r="F11">
            <v>4.6100799999999997E-2</v>
          </cell>
          <cell r="G11">
            <v>9.4000000000000004E-3</v>
          </cell>
          <cell r="H11">
            <v>9.7630000000000008E-7</v>
          </cell>
        </row>
        <row r="12">
          <cell r="C12" t="str">
            <v>rs4143229</v>
          </cell>
          <cell r="D12" t="str">
            <v>A</v>
          </cell>
          <cell r="E12" t="str">
            <v>C</v>
          </cell>
          <cell r="F12">
            <v>-5.2999999999999999E-2</v>
          </cell>
          <cell r="G12">
            <v>1.7000000000000001E-2</v>
          </cell>
          <cell r="H12">
            <v>1.861E-3</v>
          </cell>
        </row>
        <row r="13">
          <cell r="C13" t="str">
            <v>rs7430565</v>
          </cell>
          <cell r="D13" t="str">
            <v>A</v>
          </cell>
          <cell r="E13" t="str">
            <v>G</v>
          </cell>
          <cell r="F13">
            <v>-2.6600700000000001E-2</v>
          </cell>
          <cell r="G13">
            <v>9.1999999999999998E-3</v>
          </cell>
          <cell r="H13">
            <v>3.7260000000000001E-3</v>
          </cell>
        </row>
        <row r="14">
          <cell r="C14" t="str">
            <v>rs7029033</v>
          </cell>
          <cell r="D14" t="str">
            <v>T</v>
          </cell>
          <cell r="E14" t="str">
            <v>C</v>
          </cell>
          <cell r="F14">
            <v>4.7904099999999998E-2</v>
          </cell>
          <cell r="G14">
            <v>1.7299999999999999E-2</v>
          </cell>
          <cell r="H14">
            <v>5.7229999999999998E-3</v>
          </cell>
        </row>
        <row r="15">
          <cell r="C15" t="str">
            <v>rs5758265</v>
          </cell>
          <cell r="D15" t="str">
            <v>A</v>
          </cell>
          <cell r="E15" t="str">
            <v>G</v>
          </cell>
          <cell r="F15">
            <v>2.5199800000000001E-2</v>
          </cell>
          <cell r="G15">
            <v>1.06E-2</v>
          </cell>
          <cell r="H15">
            <v>1.702E-2</v>
          </cell>
        </row>
        <row r="16">
          <cell r="C16" t="str">
            <v>rs34215985</v>
          </cell>
          <cell r="D16" t="str">
            <v>C</v>
          </cell>
          <cell r="E16" t="str">
            <v>G</v>
          </cell>
          <cell r="F16">
            <v>-5.6602100000000002E-2</v>
          </cell>
          <cell r="G16">
            <v>1.15E-2</v>
          </cell>
          <cell r="H16">
            <v>8.8859999999999995E-7</v>
          </cell>
        </row>
        <row r="17">
          <cell r="C17" t="str">
            <v>rs61867293</v>
          </cell>
          <cell r="D17" t="str">
            <v>T</v>
          </cell>
          <cell r="E17" t="str">
            <v>C</v>
          </cell>
          <cell r="F17">
            <v>-4.1999799999999997E-2</v>
          </cell>
          <cell r="G17">
            <v>1.1299999999999999E-2</v>
          </cell>
          <cell r="H17">
            <v>1.9900000000000001E-4</v>
          </cell>
        </row>
        <row r="18">
          <cell r="C18" t="str">
            <v>rs915057</v>
          </cell>
          <cell r="D18" t="str">
            <v>A</v>
          </cell>
          <cell r="E18" t="str">
            <v>G</v>
          </cell>
          <cell r="F18">
            <v>-3.2895199999999999E-2</v>
          </cell>
          <cell r="G18">
            <v>9.1999999999999998E-3</v>
          </cell>
          <cell r="H18">
            <v>3.5389999999999998E-4</v>
          </cell>
        </row>
        <row r="19">
          <cell r="C19" t="str">
            <v>rs7200826</v>
          </cell>
          <cell r="D19" t="str">
            <v>T</v>
          </cell>
          <cell r="E19" t="str">
            <v>C</v>
          </cell>
          <cell r="F19">
            <v>3.6303000000000002E-2</v>
          </cell>
          <cell r="G19">
            <v>1.04E-2</v>
          </cell>
          <cell r="H19">
            <v>4.7340000000000001E-4</v>
          </cell>
        </row>
        <row r="20">
          <cell r="C20" t="str">
            <v>rs10950398</v>
          </cell>
          <cell r="D20" t="str">
            <v>A</v>
          </cell>
          <cell r="E20" t="str">
            <v>G</v>
          </cell>
          <cell r="F20">
            <v>2.3101099999999999E-2</v>
          </cell>
          <cell r="G20">
            <v>9.4999999999999998E-3</v>
          </cell>
          <cell r="H20">
            <v>1.5169999999999999E-2</v>
          </cell>
        </row>
        <row r="21">
          <cell r="C21" t="str">
            <v>rs1226412</v>
          </cell>
          <cell r="D21" t="str">
            <v>T</v>
          </cell>
          <cell r="E21" t="str">
            <v>C</v>
          </cell>
          <cell r="F21">
            <v>2.4399899999999999E-2</v>
          </cell>
          <cell r="G21">
            <v>1.1299999999999999E-2</v>
          </cell>
          <cell r="H21">
            <v>3.1530000000000002E-2</v>
          </cell>
        </row>
        <row r="22">
          <cell r="C22" t="str">
            <v>rs7856424</v>
          </cell>
          <cell r="D22" t="str">
            <v>T</v>
          </cell>
          <cell r="E22" t="str">
            <v>C</v>
          </cell>
          <cell r="F22">
            <v>-4.4401299999999998E-2</v>
          </cell>
          <cell r="G22">
            <v>1.01E-2</v>
          </cell>
          <cell r="H22">
            <v>1.0540000000000001E-5</v>
          </cell>
        </row>
        <row r="23">
          <cell r="C23" t="str">
            <v>rs9402472</v>
          </cell>
          <cell r="D23" t="str">
            <v>A</v>
          </cell>
          <cell r="E23" t="str">
            <v>G</v>
          </cell>
          <cell r="F23">
            <v>2.81987E-2</v>
          </cell>
          <cell r="G23">
            <v>1.0999999999999999E-2</v>
          </cell>
          <cell r="H23">
            <v>1.009E-2</v>
          </cell>
        </row>
        <row r="24">
          <cell r="C24" t="str">
            <v>rs159963</v>
          </cell>
          <cell r="D24" t="str">
            <v>A</v>
          </cell>
          <cell r="E24" t="str">
            <v>C</v>
          </cell>
          <cell r="F24">
            <v>-3.2295900000000002E-2</v>
          </cell>
          <cell r="G24">
            <v>9.2999999999999992E-3</v>
          </cell>
          <cell r="H24">
            <v>5.1199999999999998E-4</v>
          </cell>
        </row>
        <row r="25">
          <cell r="C25" t="str">
            <v>rs12552</v>
          </cell>
          <cell r="D25" t="str">
            <v>A</v>
          </cell>
          <cell r="E25" t="str">
            <v>G</v>
          </cell>
          <cell r="F25">
            <v>4.1103599999999997E-2</v>
          </cell>
          <cell r="G25">
            <v>9.1999999999999998E-3</v>
          </cell>
          <cell r="H25">
            <v>7.4669999999999998E-6</v>
          </cell>
        </row>
        <row r="26">
          <cell r="C26" t="str">
            <v>rs9427672</v>
          </cell>
          <cell r="D26" t="str">
            <v>A</v>
          </cell>
          <cell r="E26" t="str">
            <v>G</v>
          </cell>
          <cell r="F26">
            <v>-2.1101100000000001E-2</v>
          </cell>
          <cell r="G26">
            <v>1.09E-2</v>
          </cell>
          <cell r="H26">
            <v>5.3080000000000002E-2</v>
          </cell>
        </row>
        <row r="27">
          <cell r="C27" t="str">
            <v>rs4904738</v>
          </cell>
          <cell r="D27" t="str">
            <v>T</v>
          </cell>
          <cell r="E27" t="str">
            <v>C</v>
          </cell>
          <cell r="F27">
            <v>-4.92953E-2</v>
          </cell>
          <cell r="G27">
            <v>9.1999999999999998E-3</v>
          </cell>
          <cell r="H27">
            <v>7.6529999999999998E-8</v>
          </cell>
        </row>
        <row r="28">
          <cell r="C28" t="str">
            <v>rs8063603</v>
          </cell>
          <cell r="D28" t="str">
            <v>A</v>
          </cell>
          <cell r="E28" t="str">
            <v>G</v>
          </cell>
          <cell r="F28">
            <v>-3.05004E-2</v>
          </cell>
          <cell r="G28">
            <v>9.7999999999999997E-3</v>
          </cell>
          <cell r="H28">
            <v>1.89E-3</v>
          </cell>
        </row>
        <row r="29">
          <cell r="C29" t="str">
            <v>rs7198928</v>
          </cell>
          <cell r="D29" t="str">
            <v>T</v>
          </cell>
          <cell r="E29" t="str">
            <v>C</v>
          </cell>
          <cell r="F29">
            <v>2.91995E-2</v>
          </cell>
          <cell r="G29">
            <v>9.4000000000000004E-3</v>
          </cell>
          <cell r="H29">
            <v>1.9430000000000001E-3</v>
          </cell>
        </row>
        <row r="30">
          <cell r="C30" t="str">
            <v>rs8025231</v>
          </cell>
          <cell r="D30" t="str">
            <v>A</v>
          </cell>
          <cell r="E30" t="str">
            <v>C</v>
          </cell>
          <cell r="F30">
            <v>-2.63953E-2</v>
          </cell>
          <cell r="G30">
            <v>9.1000000000000004E-3</v>
          </cell>
          <cell r="H30">
            <v>3.7079999999999999E-3</v>
          </cell>
        </row>
        <row r="31">
          <cell r="C31" t="str">
            <v>rs62099069</v>
          </cell>
          <cell r="D31" t="str">
            <v>A</v>
          </cell>
          <cell r="E31" t="str">
            <v>T</v>
          </cell>
          <cell r="F31">
            <v>-1.9998599999999998E-2</v>
          </cell>
          <cell r="G31">
            <v>9.2999999999999992E-3</v>
          </cell>
          <cell r="H31">
            <v>3.1220000000000001E-2</v>
          </cell>
        </row>
        <row r="32">
          <cell r="C32" t="str">
            <v>rs4869056</v>
          </cell>
          <cell r="D32" t="str">
            <v>A</v>
          </cell>
          <cell r="E32" t="str">
            <v>G</v>
          </cell>
          <cell r="F32">
            <v>-3.29985E-2</v>
          </cell>
          <cell r="G32">
            <v>9.4000000000000004E-3</v>
          </cell>
          <cell r="H32">
            <v>4.5750000000000001E-4</v>
          </cell>
        </row>
        <row r="33">
          <cell r="C33" t="str">
            <v>rs11135349</v>
          </cell>
          <cell r="D33" t="str">
            <v>A</v>
          </cell>
          <cell r="E33" t="str">
            <v>C</v>
          </cell>
          <cell r="F33">
            <v>-3.3401699999999999E-2</v>
          </cell>
          <cell r="G33">
            <v>9.1000000000000004E-3</v>
          </cell>
          <cell r="H33">
            <v>2.4610000000000002E-4</v>
          </cell>
        </row>
        <row r="34">
          <cell r="C34" t="str">
            <v>rs11643192</v>
          </cell>
          <cell r="D34" t="str">
            <v>A</v>
          </cell>
          <cell r="E34" t="str">
            <v>C</v>
          </cell>
          <cell r="F34">
            <v>1.9096499999999999E-2</v>
          </cell>
          <cell r="G34">
            <v>9.2999999999999992E-3</v>
          </cell>
          <cell r="H34">
            <v>3.9140000000000001E-2</v>
          </cell>
        </row>
        <row r="35">
          <cell r="C35" t="str">
            <v>rs116755193</v>
          </cell>
          <cell r="D35" t="str">
            <v>T</v>
          </cell>
          <cell r="E35" t="str">
            <v>C</v>
          </cell>
          <cell r="F35">
            <v>-2.7597300000000002E-2</v>
          </cell>
          <cell r="G35">
            <v>9.4999999999999998E-3</v>
          </cell>
          <cell r="H35">
            <v>3.8430000000000001E-3</v>
          </cell>
        </row>
        <row r="36">
          <cell r="C36" t="str">
            <v>rs11682175</v>
          </cell>
          <cell r="D36" t="str">
            <v>T</v>
          </cell>
          <cell r="E36" t="str">
            <v>C</v>
          </cell>
          <cell r="F36">
            <v>-2.0498700000000002E-2</v>
          </cell>
          <cell r="G36">
            <v>9.1999999999999998E-3</v>
          </cell>
          <cell r="H36">
            <v>2.5520000000000001E-2</v>
          </cell>
        </row>
        <row r="37">
          <cell r="C37" t="str">
            <v>rs11663393</v>
          </cell>
          <cell r="D37" t="str">
            <v>A</v>
          </cell>
          <cell r="E37" t="str">
            <v>G</v>
          </cell>
          <cell r="F37">
            <v>3.2699499999999999E-2</v>
          </cell>
          <cell r="G37">
            <v>9.1999999999999998E-3</v>
          </cell>
          <cell r="H37">
            <v>3.6769999999999999E-4</v>
          </cell>
        </row>
        <row r="38">
          <cell r="C38" t="str">
            <v>rs12958048</v>
          </cell>
          <cell r="D38" t="str">
            <v>A</v>
          </cell>
          <cell r="E38" t="str">
            <v>G</v>
          </cell>
          <cell r="F38">
            <v>3.8999499999999999E-2</v>
          </cell>
          <cell r="G38">
            <v>9.7000000000000003E-3</v>
          </cell>
          <cell r="H38">
            <v>5.7689999999999998E-5</v>
          </cell>
        </row>
        <row r="39">
          <cell r="C39" t="str">
            <v>rs1833288</v>
          </cell>
          <cell r="D39" t="str">
            <v>A</v>
          </cell>
          <cell r="E39" t="str">
            <v>G</v>
          </cell>
          <cell r="F39">
            <v>4.3203199999999997E-2</v>
          </cell>
          <cell r="G39">
            <v>1.03E-2</v>
          </cell>
          <cell r="H39">
            <v>2.851E-5</v>
          </cell>
        </row>
        <row r="40">
          <cell r="C40" t="str">
            <v>rs4261101</v>
          </cell>
          <cell r="D40" t="str">
            <v>A</v>
          </cell>
          <cell r="E40" t="str">
            <v>G</v>
          </cell>
          <cell r="F40">
            <v>-1.5997299999999999E-2</v>
          </cell>
          <cell r="G40">
            <v>1.09E-2</v>
          </cell>
          <cell r="H40">
            <v>0.1424</v>
          </cell>
        </row>
        <row r="41">
          <cell r="C41" t="str">
            <v>rs10959913</v>
          </cell>
          <cell r="D41" t="str">
            <v>T</v>
          </cell>
          <cell r="E41" t="str">
            <v>G</v>
          </cell>
          <cell r="F41">
            <v>4.34043E-2</v>
          </cell>
          <cell r="G41">
            <v>1.0999999999999999E-2</v>
          </cell>
          <cell r="H41">
            <v>8.3350000000000007E-5</v>
          </cell>
        </row>
      </sheetData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FA393-227F-4C13-BA99-6FF3BF7A3AEC}">
  <dimension ref="A1:B17"/>
  <sheetViews>
    <sheetView tabSelected="1" workbookViewId="0"/>
  </sheetViews>
  <sheetFormatPr defaultRowHeight="15" x14ac:dyDescent="0.25"/>
  <cols>
    <col min="1" max="1" width="9.140625" style="1"/>
  </cols>
  <sheetData>
    <row r="1" spans="1:2" x14ac:dyDescent="0.25">
      <c r="A1" s="1" t="s">
        <v>485</v>
      </c>
      <c r="B1" s="29" t="s">
        <v>0</v>
      </c>
    </row>
    <row r="3" spans="1:2" x14ac:dyDescent="0.25">
      <c r="A3" s="1" t="s">
        <v>486</v>
      </c>
      <c r="B3" t="s">
        <v>173</v>
      </c>
    </row>
    <row r="5" spans="1:2" x14ac:dyDescent="0.25">
      <c r="A5" s="1" t="s">
        <v>487</v>
      </c>
      <c r="B5" s="29" t="s">
        <v>482</v>
      </c>
    </row>
    <row r="7" spans="1:2" x14ac:dyDescent="0.25">
      <c r="A7" s="1" t="s">
        <v>488</v>
      </c>
      <c r="B7" s="29" t="s">
        <v>483</v>
      </c>
    </row>
    <row r="9" spans="1:2" x14ac:dyDescent="0.25">
      <c r="A9" s="1" t="s">
        <v>489</v>
      </c>
      <c r="B9" s="29" t="s">
        <v>225</v>
      </c>
    </row>
    <row r="11" spans="1:2" x14ac:dyDescent="0.25">
      <c r="A11" s="1" t="s">
        <v>490</v>
      </c>
      <c r="B11" s="29" t="s">
        <v>272</v>
      </c>
    </row>
    <row r="13" spans="1:2" x14ac:dyDescent="0.25">
      <c r="A13" s="1" t="s">
        <v>491</v>
      </c>
      <c r="B13" s="29" t="s">
        <v>295</v>
      </c>
    </row>
    <row r="15" spans="1:2" x14ac:dyDescent="0.25">
      <c r="A15" s="1" t="s">
        <v>492</v>
      </c>
      <c r="B15" s="29" t="s">
        <v>484</v>
      </c>
    </row>
    <row r="17" spans="1:2" x14ac:dyDescent="0.25">
      <c r="A17" s="1" t="s">
        <v>493</v>
      </c>
      <c r="B17" s="29" t="s">
        <v>388</v>
      </c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A7639-7A3D-49E2-BAF0-1B378DA56AA4}">
  <dimension ref="A1:S88"/>
  <sheetViews>
    <sheetView workbookViewId="0">
      <selection activeCell="T3" sqref="T1:T1048576"/>
    </sheetView>
  </sheetViews>
  <sheetFormatPr defaultRowHeight="15" x14ac:dyDescent="0.25"/>
  <cols>
    <col min="1" max="1" width="12.140625" customWidth="1"/>
    <col min="3" max="3" width="12.42578125" bestFit="1" customWidth="1"/>
    <col min="4" max="4" width="11.85546875" bestFit="1" customWidth="1"/>
    <col min="10" max="10" width="10.42578125" customWidth="1"/>
    <col min="14" max="15" width="10.85546875" customWidth="1"/>
    <col min="16" max="16" width="11.7109375" customWidth="1"/>
  </cols>
  <sheetData>
    <row r="1" spans="1:19" x14ac:dyDescent="0.25">
      <c r="A1" s="1" t="s">
        <v>388</v>
      </c>
    </row>
    <row r="2" spans="1:19" x14ac:dyDescent="0.25">
      <c r="E2" t="s">
        <v>476</v>
      </c>
      <c r="H2" t="s">
        <v>479</v>
      </c>
      <c r="K2" t="s">
        <v>471</v>
      </c>
      <c r="N2" t="s">
        <v>477</v>
      </c>
      <c r="Q2" t="s">
        <v>478</v>
      </c>
    </row>
    <row r="3" spans="1:19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6" t="s">
        <v>152</v>
      </c>
      <c r="H3" s="2" t="s">
        <v>5</v>
      </c>
      <c r="I3" s="2" t="s">
        <v>6</v>
      </c>
      <c r="J3" s="6" t="s">
        <v>152</v>
      </c>
      <c r="K3" s="2" t="s">
        <v>5</v>
      </c>
      <c r="L3" s="2" t="s">
        <v>6</v>
      </c>
      <c r="M3" s="3" t="s">
        <v>7</v>
      </c>
      <c r="N3" s="2" t="s">
        <v>5</v>
      </c>
      <c r="O3" s="2" t="s">
        <v>6</v>
      </c>
      <c r="P3" s="6" t="s">
        <v>152</v>
      </c>
      <c r="Q3" s="2" t="s">
        <v>5</v>
      </c>
      <c r="R3" s="2" t="s">
        <v>6</v>
      </c>
      <c r="S3" s="6" t="s">
        <v>152</v>
      </c>
    </row>
    <row r="4" spans="1:19" x14ac:dyDescent="0.25">
      <c r="A4" s="18" t="s">
        <v>403</v>
      </c>
      <c r="B4" s="19">
        <v>1</v>
      </c>
      <c r="C4" s="19">
        <v>37197319</v>
      </c>
      <c r="D4" s="18" t="s">
        <v>12</v>
      </c>
      <c r="E4" s="27">
        <v>-3.8067999999999998E-2</v>
      </c>
      <c r="F4" s="27">
        <v>5.6110999999999999E-3</v>
      </c>
      <c r="G4" s="28">
        <v>1.1668096170609601E-11</v>
      </c>
      <c r="H4" s="27">
        <v>-4.7000000000000002E-3</v>
      </c>
      <c r="I4" s="27">
        <v>5.7999999999999996E-3</v>
      </c>
      <c r="J4" s="27">
        <v>0.41370000000000001</v>
      </c>
      <c r="K4" s="7">
        <v>-3.6426700000000002E-3</v>
      </c>
      <c r="L4" s="7">
        <v>1.278675E-2</v>
      </c>
      <c r="M4" s="7">
        <v>0.77573700000000001</v>
      </c>
      <c r="N4" s="7">
        <v>9.2738644776109696E-3</v>
      </c>
      <c r="O4" s="7">
        <v>1.7046445795666498E-2</v>
      </c>
      <c r="P4" s="7">
        <v>0.58643900000000004</v>
      </c>
      <c r="Q4" s="7">
        <v>-6.4306322658076202E-3</v>
      </c>
      <c r="R4" s="7">
        <v>1.8203421747343299E-2</v>
      </c>
      <c r="S4" s="7">
        <v>0.723912</v>
      </c>
    </row>
    <row r="5" spans="1:19" x14ac:dyDescent="0.25">
      <c r="A5" s="18" t="s">
        <v>432</v>
      </c>
      <c r="B5" s="19">
        <v>1</v>
      </c>
      <c r="C5" s="19">
        <v>181740924</v>
      </c>
      <c r="D5" s="18" t="s">
        <v>14</v>
      </c>
      <c r="E5" s="27">
        <v>3.3030999999999998E-2</v>
      </c>
      <c r="F5" s="27">
        <v>5.6122000000000003E-3</v>
      </c>
      <c r="G5" s="28">
        <v>3.9728301673368097E-9</v>
      </c>
      <c r="H5" s="27">
        <v>-8.0000000000000002E-3</v>
      </c>
      <c r="I5" s="27">
        <v>6.6E-3</v>
      </c>
      <c r="J5" s="27">
        <v>0.22689999999999999</v>
      </c>
      <c r="K5" s="7" t="s">
        <v>480</v>
      </c>
      <c r="L5" s="7" t="s">
        <v>480</v>
      </c>
      <c r="M5" s="7" t="s">
        <v>480</v>
      </c>
      <c r="N5" s="7">
        <v>1.18771861458923E-2</v>
      </c>
      <c r="O5" s="7">
        <v>1.9468810329878301E-2</v>
      </c>
      <c r="P5" s="7">
        <v>0.54185000000000005</v>
      </c>
      <c r="Q5" s="7">
        <v>-1.1202514507993399E-2</v>
      </c>
      <c r="R5" s="7">
        <v>1.98421612643691E-2</v>
      </c>
      <c r="S5" s="7">
        <v>0.57237300000000002</v>
      </c>
    </row>
    <row r="6" spans="1:19" x14ac:dyDescent="0.25">
      <c r="A6" s="18" t="s">
        <v>468</v>
      </c>
      <c r="B6" s="19">
        <v>2</v>
      </c>
      <c r="C6" s="19">
        <v>22485148</v>
      </c>
      <c r="D6" s="18" t="s">
        <v>12</v>
      </c>
      <c r="E6" s="27">
        <v>3.0648000000000002E-2</v>
      </c>
      <c r="F6" s="27">
        <v>5.5918000000000001E-3</v>
      </c>
      <c r="G6" s="28">
        <v>4.2354542988140097E-8</v>
      </c>
      <c r="H6" s="27">
        <v>2.2000000000000001E-3</v>
      </c>
      <c r="I6" s="27">
        <v>5.7000000000000002E-3</v>
      </c>
      <c r="J6" s="27">
        <v>0.70389999999999997</v>
      </c>
      <c r="K6" s="7" t="s">
        <v>480</v>
      </c>
      <c r="L6" s="7" t="s">
        <v>480</v>
      </c>
      <c r="M6" s="7" t="s">
        <v>480</v>
      </c>
      <c r="N6" s="7">
        <v>1.0234760696391999E-3</v>
      </c>
      <c r="O6" s="7">
        <v>1.71291330034751E-2</v>
      </c>
      <c r="P6" s="7">
        <v>0.95235199999999998</v>
      </c>
      <c r="Q6" s="7">
        <v>8.3708663337597206E-3</v>
      </c>
      <c r="R6" s="7">
        <v>1.8189673823125401E-2</v>
      </c>
      <c r="S6" s="7">
        <v>0.64538799999999996</v>
      </c>
    </row>
    <row r="7" spans="1:19" x14ac:dyDescent="0.25">
      <c r="A7" s="18" t="s">
        <v>431</v>
      </c>
      <c r="B7" s="19">
        <v>2</v>
      </c>
      <c r="C7" s="19">
        <v>58169418</v>
      </c>
      <c r="D7" s="18" t="s">
        <v>10</v>
      </c>
      <c r="E7" s="27">
        <v>3.2999000000000001E-2</v>
      </c>
      <c r="F7" s="27">
        <v>5.5896000000000001E-3</v>
      </c>
      <c r="G7" s="28">
        <v>3.56040990035958E-9</v>
      </c>
      <c r="H7" s="27">
        <v>-3.0000000000000001E-3</v>
      </c>
      <c r="I7" s="27">
        <v>5.8999999999999999E-3</v>
      </c>
      <c r="J7" s="27">
        <v>0.60880000000000001</v>
      </c>
      <c r="K7" s="7">
        <v>-2.5801290000000001E-2</v>
      </c>
      <c r="L7" s="7">
        <v>1.6297280000000001E-2</v>
      </c>
      <c r="M7" s="7">
        <v>0.11338380000000001</v>
      </c>
      <c r="N7" s="7">
        <v>7.6784451434027201E-3</v>
      </c>
      <c r="O7" s="7">
        <v>1.7353699528912001E-2</v>
      </c>
      <c r="P7" s="7">
        <v>0.65815100000000004</v>
      </c>
      <c r="Q7" s="7">
        <v>1.22674462468494E-2</v>
      </c>
      <c r="R7" s="7">
        <v>1.76982939319331E-2</v>
      </c>
      <c r="S7" s="7">
        <v>0.48821500000000001</v>
      </c>
    </row>
    <row r="8" spans="1:19" x14ac:dyDescent="0.25">
      <c r="A8" s="18" t="s">
        <v>399</v>
      </c>
      <c r="B8" s="19">
        <v>2</v>
      </c>
      <c r="C8" s="19">
        <v>148555489</v>
      </c>
      <c r="D8" s="18" t="s">
        <v>10</v>
      </c>
      <c r="E8" s="27">
        <v>3.9163999999999997E-2</v>
      </c>
      <c r="F8" s="27">
        <v>5.5916000000000004E-3</v>
      </c>
      <c r="G8" s="28">
        <v>2.4888573182824E-12</v>
      </c>
      <c r="H8" s="27">
        <v>-1.7100000000000001E-2</v>
      </c>
      <c r="I8" s="27">
        <v>5.7999999999999996E-3</v>
      </c>
      <c r="J8" s="27">
        <v>3.1930000000000001E-3</v>
      </c>
      <c r="K8" s="7">
        <v>2.24516E-3</v>
      </c>
      <c r="L8" s="7">
        <v>1.304432E-2</v>
      </c>
      <c r="M8" s="7">
        <v>0.86334520000000003</v>
      </c>
      <c r="N8" s="7">
        <v>-2.2867479160140401E-2</v>
      </c>
      <c r="O8" s="7">
        <v>1.6918028492417199E-2</v>
      </c>
      <c r="P8" s="7">
        <v>0.17646400000000001</v>
      </c>
      <c r="Q8" s="7">
        <v>-2.92135918335144E-2</v>
      </c>
      <c r="R8" s="7">
        <v>1.7369848079406398E-2</v>
      </c>
      <c r="S8" s="7">
        <v>9.2602000000000004E-2</v>
      </c>
    </row>
    <row r="9" spans="1:19" x14ac:dyDescent="0.25">
      <c r="A9" s="18" t="s">
        <v>446</v>
      </c>
      <c r="B9" s="19">
        <v>2</v>
      </c>
      <c r="C9" s="19">
        <v>157053380</v>
      </c>
      <c r="D9" s="18" t="s">
        <v>9</v>
      </c>
      <c r="E9" s="27">
        <v>3.2476999999999999E-2</v>
      </c>
      <c r="F9" s="27">
        <v>5.7035000000000002E-3</v>
      </c>
      <c r="G9" s="28">
        <v>1.2405092300422299E-8</v>
      </c>
      <c r="H9" s="27">
        <v>6.8999999999999999E-3</v>
      </c>
      <c r="I9" s="27">
        <v>6.3E-3</v>
      </c>
      <c r="J9" s="27">
        <v>0.27810000000000001</v>
      </c>
      <c r="K9" s="7">
        <v>-7.1525299999999998E-3</v>
      </c>
      <c r="L9" s="7">
        <v>1.7148469999999999E-2</v>
      </c>
      <c r="M9" s="7">
        <v>0.67660949999999997</v>
      </c>
      <c r="N9" s="7">
        <v>4.9746061039940498E-3</v>
      </c>
      <c r="O9" s="7">
        <v>1.88124810448464E-2</v>
      </c>
      <c r="P9" s="7">
        <v>0.791462</v>
      </c>
      <c r="Q9" s="7">
        <v>1.7105361984473099E-3</v>
      </c>
      <c r="R9" s="7">
        <v>2.0326119111401499E-2</v>
      </c>
      <c r="S9" s="7">
        <v>0.93291400000000002</v>
      </c>
    </row>
    <row r="10" spans="1:19" x14ac:dyDescent="0.25">
      <c r="A10" s="18" t="s">
        <v>447</v>
      </c>
      <c r="B10" s="19">
        <v>2</v>
      </c>
      <c r="C10" s="19">
        <v>185462041</v>
      </c>
      <c r="D10" s="18" t="s">
        <v>12</v>
      </c>
      <c r="E10" s="27">
        <v>-3.1719999999999998E-2</v>
      </c>
      <c r="F10" s="27">
        <v>5.5757999999999997E-3</v>
      </c>
      <c r="G10" s="28">
        <v>1.2799706167051799E-8</v>
      </c>
      <c r="H10" s="27">
        <v>-1.6000000000000001E-3</v>
      </c>
      <c r="I10" s="27">
        <v>6.1000000000000004E-3</v>
      </c>
      <c r="J10" s="27">
        <v>0.79630000000000001</v>
      </c>
      <c r="K10" s="7">
        <v>8.7426599999999993E-3</v>
      </c>
      <c r="L10" s="7">
        <v>1.4970789999999999E-2</v>
      </c>
      <c r="M10" s="7">
        <v>0.55923270000000003</v>
      </c>
      <c r="N10" s="7">
        <v>1.7585465325742199E-2</v>
      </c>
      <c r="O10" s="7">
        <v>1.8159286997161302E-2</v>
      </c>
      <c r="P10" s="7">
        <v>0.33284799999999998</v>
      </c>
      <c r="Q10" s="7">
        <v>2.0808983494970502E-2</v>
      </c>
      <c r="R10" s="7">
        <v>1.84499554921712E-2</v>
      </c>
      <c r="S10" s="7">
        <v>0.25934200000000002</v>
      </c>
    </row>
    <row r="11" spans="1:19" x14ac:dyDescent="0.25">
      <c r="A11" s="18" t="s">
        <v>444</v>
      </c>
      <c r="B11" s="19">
        <v>2</v>
      </c>
      <c r="C11" s="19">
        <v>215453227</v>
      </c>
      <c r="D11" s="18" t="s">
        <v>14</v>
      </c>
      <c r="E11" s="27">
        <v>3.2568E-2</v>
      </c>
      <c r="F11" s="27">
        <v>5.6940999999999997E-3</v>
      </c>
      <c r="G11" s="28">
        <v>1.06807069659369E-8</v>
      </c>
      <c r="H11" s="27">
        <v>9.1999999999999998E-3</v>
      </c>
      <c r="I11" s="27">
        <v>8.2000000000000007E-3</v>
      </c>
      <c r="J11" s="27">
        <v>0.26200000000000001</v>
      </c>
      <c r="K11" s="7">
        <v>-2.909378E-2</v>
      </c>
      <c r="L11" s="7">
        <v>2.395274E-2</v>
      </c>
      <c r="M11" s="7">
        <v>0.22450629999999999</v>
      </c>
      <c r="N11" s="7">
        <v>-5.0828960571393297E-3</v>
      </c>
      <c r="O11" s="7">
        <v>2.3541991016826001E-2</v>
      </c>
      <c r="P11" s="7">
        <v>0.82905300000000004</v>
      </c>
      <c r="Q11" s="7">
        <v>-1.05868433842957E-2</v>
      </c>
      <c r="R11" s="7">
        <v>2.4149665485356801E-2</v>
      </c>
      <c r="S11" s="7">
        <v>0.66113599999999995</v>
      </c>
    </row>
    <row r="12" spans="1:19" x14ac:dyDescent="0.25">
      <c r="A12" s="18" t="s">
        <v>397</v>
      </c>
      <c r="B12" s="19">
        <v>3</v>
      </c>
      <c r="C12" s="19">
        <v>16870340</v>
      </c>
      <c r="D12" s="18" t="s">
        <v>14</v>
      </c>
      <c r="E12" s="27">
        <v>3.9687E-2</v>
      </c>
      <c r="F12" s="27">
        <v>5.5753E-3</v>
      </c>
      <c r="G12" s="28">
        <v>1.09395636627209E-12</v>
      </c>
      <c r="H12" s="27">
        <v>-7.0000000000000001E-3</v>
      </c>
      <c r="I12" s="27">
        <v>6.0000000000000001E-3</v>
      </c>
      <c r="J12" s="27">
        <v>0.24060000000000001</v>
      </c>
      <c r="K12" s="7" t="s">
        <v>480</v>
      </c>
      <c r="L12" s="7" t="s">
        <v>480</v>
      </c>
      <c r="M12" s="7" t="s">
        <v>480</v>
      </c>
      <c r="N12" s="7">
        <v>-1.86773406687296E-2</v>
      </c>
      <c r="O12" s="7">
        <v>1.75083726608357E-2</v>
      </c>
      <c r="P12" s="7">
        <v>0.28606599999999999</v>
      </c>
      <c r="Q12" s="7">
        <v>-5.9587179502478497E-3</v>
      </c>
      <c r="R12" s="7">
        <v>1.7865522341924501E-2</v>
      </c>
      <c r="S12" s="7">
        <v>0.73875500000000005</v>
      </c>
    </row>
    <row r="13" spans="1:19" x14ac:dyDescent="0.25">
      <c r="A13" s="18" t="s">
        <v>400</v>
      </c>
      <c r="B13" s="19">
        <v>3</v>
      </c>
      <c r="C13" s="19">
        <v>35683935</v>
      </c>
      <c r="D13" s="18" t="s">
        <v>14</v>
      </c>
      <c r="E13" s="27">
        <v>3.8546999999999998E-2</v>
      </c>
      <c r="F13" s="27">
        <v>5.5874999999999996E-3</v>
      </c>
      <c r="G13" s="28">
        <v>5.2480746024977297E-12</v>
      </c>
      <c r="H13" s="27">
        <v>-8.8000000000000005E-3</v>
      </c>
      <c r="I13" s="27">
        <v>5.8999999999999999E-3</v>
      </c>
      <c r="J13" s="27">
        <v>0.1353</v>
      </c>
      <c r="K13" s="7">
        <v>-5.9036499999999999E-3</v>
      </c>
      <c r="L13" s="7">
        <v>1.2869220000000001E-2</v>
      </c>
      <c r="M13" s="7">
        <v>0.64641959999999998</v>
      </c>
      <c r="N13" s="7">
        <v>-2.02527085675611E-2</v>
      </c>
      <c r="O13" s="7">
        <v>1.7421301915808401E-2</v>
      </c>
      <c r="P13" s="7">
        <v>0.245007</v>
      </c>
      <c r="Q13" s="7">
        <v>-4.0450188648625401E-2</v>
      </c>
      <c r="R13" s="7">
        <v>1.7876822566598199E-2</v>
      </c>
      <c r="S13" s="7">
        <v>2.3674000000000001E-2</v>
      </c>
    </row>
    <row r="14" spans="1:19" x14ac:dyDescent="0.25">
      <c r="A14" s="18" t="s">
        <v>416</v>
      </c>
      <c r="B14" s="19">
        <v>3</v>
      </c>
      <c r="C14" s="19">
        <v>107199709</v>
      </c>
      <c r="D14" s="18" t="s">
        <v>12</v>
      </c>
      <c r="E14" s="27">
        <v>3.4869999999999998E-2</v>
      </c>
      <c r="F14" s="27">
        <v>5.6204999999999996E-3</v>
      </c>
      <c r="G14" s="28">
        <v>5.5068088284682903E-10</v>
      </c>
      <c r="H14" s="27">
        <v>0.01</v>
      </c>
      <c r="I14" s="27">
        <v>5.7999999999999996E-3</v>
      </c>
      <c r="J14" s="27">
        <v>8.2320000000000004E-2</v>
      </c>
      <c r="K14" s="7">
        <v>-1.3649440000000001E-2</v>
      </c>
      <c r="L14" s="7">
        <v>1.2877009999999999E-2</v>
      </c>
      <c r="M14" s="7">
        <v>0.2891514</v>
      </c>
      <c r="N14" s="7">
        <v>1.53781478241898E-2</v>
      </c>
      <c r="O14" s="7">
        <v>1.6936147912844701E-2</v>
      </c>
      <c r="P14" s="7">
        <v>0.36387900000000001</v>
      </c>
      <c r="Q14" s="7">
        <v>-5.0979726083282603E-3</v>
      </c>
      <c r="R14" s="7">
        <v>1.80306308770803E-2</v>
      </c>
      <c r="S14" s="7">
        <v>0.77737000000000001</v>
      </c>
    </row>
    <row r="15" spans="1:19" x14ac:dyDescent="0.25">
      <c r="A15" s="18" t="s">
        <v>395</v>
      </c>
      <c r="B15" s="19">
        <v>3</v>
      </c>
      <c r="C15" s="19">
        <v>136160590</v>
      </c>
      <c r="D15" s="18" t="s">
        <v>12</v>
      </c>
      <c r="E15" s="27">
        <v>-4.0436E-2</v>
      </c>
      <c r="F15" s="27">
        <v>5.6087000000000003E-3</v>
      </c>
      <c r="G15" s="28">
        <v>5.6234132519034904E-13</v>
      </c>
      <c r="H15" s="27">
        <v>-5.1999999999999998E-3</v>
      </c>
      <c r="I15" s="27">
        <v>5.7999999999999996E-3</v>
      </c>
      <c r="J15" s="27">
        <v>0.36520000000000002</v>
      </c>
      <c r="K15" s="7" t="s">
        <v>480</v>
      </c>
      <c r="L15" s="7" t="s">
        <v>480</v>
      </c>
      <c r="M15" s="7" t="s">
        <v>480</v>
      </c>
      <c r="N15" s="7">
        <v>-3.3437866091011501E-2</v>
      </c>
      <c r="O15" s="7">
        <v>1.6881533074855199E-2</v>
      </c>
      <c r="P15" s="7">
        <v>4.7641000000000003E-2</v>
      </c>
      <c r="Q15" s="7">
        <v>1.5429352966772799E-2</v>
      </c>
      <c r="R15" s="7">
        <v>1.72141770414828E-2</v>
      </c>
      <c r="S15" s="7">
        <v>0.37006099999999997</v>
      </c>
    </row>
    <row r="16" spans="1:19" x14ac:dyDescent="0.25">
      <c r="A16" s="18" t="s">
        <v>466</v>
      </c>
      <c r="B16" s="19">
        <v>3</v>
      </c>
      <c r="C16" s="19">
        <v>157493952</v>
      </c>
      <c r="D16" s="18" t="s">
        <v>12</v>
      </c>
      <c r="E16" s="27">
        <v>3.0585000000000001E-2</v>
      </c>
      <c r="F16" s="27">
        <v>5.5494999999999997E-3</v>
      </c>
      <c r="G16" s="28">
        <v>3.5620499073084498E-8</v>
      </c>
      <c r="H16" s="27">
        <v>-1.8E-3</v>
      </c>
      <c r="I16" s="27">
        <v>7.4999999999999997E-3</v>
      </c>
      <c r="J16" s="27">
        <v>0.8105</v>
      </c>
      <c r="K16" s="7">
        <v>2.5414039999999999E-2</v>
      </c>
      <c r="L16" s="7">
        <v>1.742933E-2</v>
      </c>
      <c r="M16" s="7">
        <v>0.14480760000000001</v>
      </c>
      <c r="N16" s="7">
        <v>3.0613585567799102E-2</v>
      </c>
      <c r="O16" s="7">
        <v>2.1822731989483601E-2</v>
      </c>
      <c r="P16" s="7">
        <v>0.16065499999999999</v>
      </c>
      <c r="Q16" s="7">
        <v>-3.90762483101708E-3</v>
      </c>
      <c r="R16" s="7">
        <v>2.2095493952590702E-2</v>
      </c>
      <c r="S16" s="7">
        <v>0.85959399999999997</v>
      </c>
    </row>
    <row r="17" spans="1:19" x14ac:dyDescent="0.25">
      <c r="A17" s="18" t="s">
        <v>455</v>
      </c>
      <c r="B17" s="19">
        <v>4</v>
      </c>
      <c r="C17" s="19">
        <v>24495967</v>
      </c>
      <c r="D17" s="18" t="s">
        <v>14</v>
      </c>
      <c r="E17" s="27">
        <v>3.1861E-2</v>
      </c>
      <c r="F17" s="27">
        <v>5.6759000000000002E-3</v>
      </c>
      <c r="G17" s="28">
        <v>1.9856376547487001E-8</v>
      </c>
      <c r="H17" s="27">
        <v>5.1999999999999998E-3</v>
      </c>
      <c r="I17" s="27">
        <v>6.4999999999999997E-3</v>
      </c>
      <c r="J17" s="27">
        <v>0.42830000000000001</v>
      </c>
      <c r="K17" s="7" t="s">
        <v>480</v>
      </c>
      <c r="L17" s="7" t="s">
        <v>480</v>
      </c>
      <c r="M17" s="7" t="s">
        <v>480</v>
      </c>
      <c r="N17" s="7">
        <v>-9.3425056163599605E-3</v>
      </c>
      <c r="O17" s="7">
        <v>2.28730937142669E-2</v>
      </c>
      <c r="P17" s="7">
        <v>0.68295899999999998</v>
      </c>
      <c r="Q17" s="7">
        <v>-3.9916154916857099E-2</v>
      </c>
      <c r="R17" s="7">
        <v>2.41345913014205E-2</v>
      </c>
      <c r="S17" s="7">
        <v>9.8143999999999995E-2</v>
      </c>
    </row>
    <row r="18" spans="1:19" x14ac:dyDescent="0.25">
      <c r="A18" s="18" t="s">
        <v>402</v>
      </c>
      <c r="B18" s="19">
        <v>4</v>
      </c>
      <c r="C18" s="19">
        <v>183166469</v>
      </c>
      <c r="D18" s="18" t="s">
        <v>10</v>
      </c>
      <c r="E18" s="27">
        <v>3.8672999999999999E-2</v>
      </c>
      <c r="F18" s="27">
        <v>5.6819000000000001E-3</v>
      </c>
      <c r="G18" s="28">
        <v>1.0023052380779E-11</v>
      </c>
      <c r="H18" s="27">
        <v>-9.9000000000000008E-3</v>
      </c>
      <c r="I18" s="27">
        <v>6.6E-3</v>
      </c>
      <c r="J18" s="27">
        <v>0.13400000000000001</v>
      </c>
      <c r="K18" s="7">
        <v>3.4058299999999999E-3</v>
      </c>
      <c r="L18" s="7">
        <v>1.5042440000000001E-2</v>
      </c>
      <c r="M18" s="7">
        <v>0.82087920000000003</v>
      </c>
      <c r="N18" s="7">
        <v>-2.4875854378122401E-2</v>
      </c>
      <c r="O18" s="7">
        <v>1.9077651599837001E-2</v>
      </c>
      <c r="P18" s="7">
        <v>0.19223299999999999</v>
      </c>
      <c r="Q18" s="7">
        <v>-2.2458310503297201E-2</v>
      </c>
      <c r="R18" s="7">
        <v>1.9537384232684099E-2</v>
      </c>
      <c r="S18" s="7">
        <v>0.25033100000000003</v>
      </c>
    </row>
    <row r="19" spans="1:19" x14ac:dyDescent="0.25">
      <c r="A19" s="18" t="s">
        <v>424</v>
      </c>
      <c r="B19" s="19">
        <v>5</v>
      </c>
      <c r="C19" s="19">
        <v>87959023</v>
      </c>
      <c r="D19" s="18" t="s">
        <v>10</v>
      </c>
      <c r="E19" s="27">
        <v>3.4587E-2</v>
      </c>
      <c r="F19" s="27">
        <v>5.7391999999999999E-3</v>
      </c>
      <c r="G19" s="28">
        <v>1.67803107829096E-9</v>
      </c>
      <c r="H19" s="27">
        <v>1.0200000000000001E-2</v>
      </c>
      <c r="I19" s="27">
        <v>7.7999999999999996E-3</v>
      </c>
      <c r="J19" s="27">
        <v>0.1943</v>
      </c>
      <c r="K19" s="7" t="s">
        <v>480</v>
      </c>
      <c r="L19" s="7" t="s">
        <v>480</v>
      </c>
      <c r="M19" s="7" t="s">
        <v>480</v>
      </c>
      <c r="N19" s="7">
        <v>2.7902090846943398E-2</v>
      </c>
      <c r="O19" s="7">
        <v>2.2775954899698199E-2</v>
      </c>
      <c r="P19" s="7">
        <v>0.22051699999999999</v>
      </c>
      <c r="Q19" s="7">
        <v>3.3754840914183799E-2</v>
      </c>
      <c r="R19" s="7">
        <v>2.3655189561416601E-2</v>
      </c>
      <c r="S19" s="7">
        <v>0.153585</v>
      </c>
    </row>
    <row r="20" spans="1:19" x14ac:dyDescent="0.25">
      <c r="A20" s="18" t="s">
        <v>465</v>
      </c>
      <c r="B20" s="19">
        <v>5</v>
      </c>
      <c r="C20" s="19">
        <v>93090256</v>
      </c>
      <c r="D20" s="18" t="s">
        <v>10</v>
      </c>
      <c r="E20" s="27">
        <v>-3.1130000000000001E-2</v>
      </c>
      <c r="F20" s="27">
        <v>5.6379999999999998E-3</v>
      </c>
      <c r="G20" s="28">
        <v>3.3620177345437902E-8</v>
      </c>
      <c r="H20" s="27">
        <v>-9.7000000000000003E-3</v>
      </c>
      <c r="I20" s="27">
        <v>1.18E-2</v>
      </c>
      <c r="J20" s="27">
        <v>0.41120000000000001</v>
      </c>
      <c r="K20" s="7">
        <v>-3.0286790000000001E-2</v>
      </c>
      <c r="L20" s="7">
        <v>3.648005E-2</v>
      </c>
      <c r="M20" s="7">
        <v>0.40640939999999998</v>
      </c>
      <c r="N20" s="7">
        <v>2.2040317876549899E-2</v>
      </c>
      <c r="O20" s="7">
        <v>3.9730141969130398E-2</v>
      </c>
      <c r="P20" s="7">
        <v>0.57907500000000001</v>
      </c>
      <c r="Q20" s="7">
        <v>-5.4629379251468803E-2</v>
      </c>
      <c r="R20" s="7">
        <v>3.8599881250458497E-2</v>
      </c>
      <c r="S20" s="7">
        <v>0.156972</v>
      </c>
    </row>
    <row r="21" spans="1:19" x14ac:dyDescent="0.25">
      <c r="A21" s="18" t="s">
        <v>412</v>
      </c>
      <c r="B21" s="19">
        <v>6</v>
      </c>
      <c r="C21" s="19">
        <v>29563067</v>
      </c>
      <c r="D21" s="18" t="s">
        <v>14</v>
      </c>
      <c r="E21" s="27">
        <v>3.6185000000000002E-2</v>
      </c>
      <c r="F21" s="27">
        <v>5.7343999999999997E-3</v>
      </c>
      <c r="G21" s="28">
        <v>2.7919009082785299E-10</v>
      </c>
      <c r="H21" s="27">
        <v>-2.0199999999999999E-2</v>
      </c>
      <c r="I21" s="27">
        <v>9.4999999999999998E-3</v>
      </c>
      <c r="J21" s="27">
        <v>3.3329999999999999E-2</v>
      </c>
      <c r="K21" s="7">
        <v>2.3152899999999998E-3</v>
      </c>
      <c r="L21" s="7">
        <v>2.2283689999999998E-2</v>
      </c>
      <c r="M21" s="7">
        <v>0.91724810000000001</v>
      </c>
      <c r="N21" s="7" t="s">
        <v>480</v>
      </c>
      <c r="O21" s="7" t="s">
        <v>480</v>
      </c>
      <c r="P21" s="7" t="s">
        <v>480</v>
      </c>
      <c r="Q21" s="7">
        <v>-2.0377212338553399E-2</v>
      </c>
      <c r="R21" s="7">
        <v>4.3721839245480197E-2</v>
      </c>
      <c r="S21" s="7">
        <v>0.641185</v>
      </c>
    </row>
    <row r="22" spans="1:19" x14ac:dyDescent="0.25">
      <c r="A22" s="18" t="s">
        <v>404</v>
      </c>
      <c r="B22" s="19">
        <v>6</v>
      </c>
      <c r="C22" s="19">
        <v>32076499</v>
      </c>
      <c r="D22" s="18" t="s">
        <v>10</v>
      </c>
      <c r="E22" s="27">
        <v>3.7761999999999997E-2</v>
      </c>
      <c r="F22" s="27">
        <v>5.5953000000000001E-3</v>
      </c>
      <c r="G22" s="28">
        <v>1.4927944095789899E-11</v>
      </c>
      <c r="H22" s="27">
        <v>2.0899999999999998E-2</v>
      </c>
      <c r="I22" s="27">
        <v>5.8999999999999999E-3</v>
      </c>
      <c r="J22" s="28">
        <v>4.0190000000000001E-4</v>
      </c>
      <c r="K22" s="7">
        <v>-3.2259610000000001E-2</v>
      </c>
      <c r="L22" s="7">
        <v>1.3833969999999999E-2</v>
      </c>
      <c r="M22" s="7">
        <v>1.9705299999999999E-2</v>
      </c>
      <c r="N22" s="7">
        <v>4.0661981718889698E-2</v>
      </c>
      <c r="O22" s="7">
        <v>1.7431750509854699E-2</v>
      </c>
      <c r="P22" s="7">
        <v>1.9689999999999999E-2</v>
      </c>
      <c r="Q22" s="7">
        <v>4.1493794060248499E-3</v>
      </c>
      <c r="R22" s="7">
        <v>1.8523054908681402E-2</v>
      </c>
      <c r="S22" s="7">
        <v>0.82274000000000003</v>
      </c>
    </row>
    <row r="23" spans="1:19" x14ac:dyDescent="0.25">
      <c r="A23" s="18" t="s">
        <v>420</v>
      </c>
      <c r="B23" s="19">
        <v>6</v>
      </c>
      <c r="C23" s="19">
        <v>98332859</v>
      </c>
      <c r="D23" s="18" t="s">
        <v>14</v>
      </c>
      <c r="E23" s="27">
        <v>3.4669999999999999E-2</v>
      </c>
      <c r="F23" s="27">
        <v>5.6479E-3</v>
      </c>
      <c r="G23" s="28">
        <v>8.3406519740866401E-10</v>
      </c>
      <c r="H23" s="27">
        <v>1.7600000000000001E-2</v>
      </c>
      <c r="I23" s="27">
        <v>8.5000000000000006E-3</v>
      </c>
      <c r="J23" s="27">
        <v>3.9350000000000003E-2</v>
      </c>
      <c r="K23" s="7">
        <v>7.8772800000000004E-3</v>
      </c>
      <c r="L23" s="7">
        <v>1.8214069999999999E-2</v>
      </c>
      <c r="M23" s="7">
        <v>0.66539029999999999</v>
      </c>
      <c r="N23" s="7">
        <v>-1.68562720667799E-2</v>
      </c>
      <c r="O23" s="7">
        <v>2.4778651595987598E-2</v>
      </c>
      <c r="P23" s="7">
        <v>0.49633699999999997</v>
      </c>
      <c r="Q23" s="7">
        <v>1.1788244814500399E-2</v>
      </c>
      <c r="R23" s="7">
        <v>2.5713015683404901E-2</v>
      </c>
      <c r="S23" s="7">
        <v>0.64663099999999996</v>
      </c>
    </row>
    <row r="24" spans="1:19" x14ac:dyDescent="0.25">
      <c r="A24" s="18" t="s">
        <v>436</v>
      </c>
      <c r="B24" s="19">
        <v>6</v>
      </c>
      <c r="C24" s="19">
        <v>100953148</v>
      </c>
      <c r="D24" s="18" t="s">
        <v>10</v>
      </c>
      <c r="E24" s="27">
        <v>3.2743000000000001E-2</v>
      </c>
      <c r="F24" s="27">
        <v>5.6061000000000001E-3</v>
      </c>
      <c r="G24" s="28">
        <v>5.2095474732855401E-9</v>
      </c>
      <c r="H24" s="27">
        <v>-2.7000000000000001E-3</v>
      </c>
      <c r="I24" s="27">
        <v>5.7999999999999996E-3</v>
      </c>
      <c r="J24" s="27">
        <v>0.63949999999999996</v>
      </c>
      <c r="K24" s="7">
        <v>-2.095406E-2</v>
      </c>
      <c r="L24" s="7">
        <v>1.2633709999999999E-2</v>
      </c>
      <c r="M24" s="7">
        <v>9.7199800000000003E-2</v>
      </c>
      <c r="N24" s="7">
        <v>1.0160209817136501E-2</v>
      </c>
      <c r="O24" s="7">
        <v>1.6722789164629399E-2</v>
      </c>
      <c r="P24" s="7">
        <v>0.54348300000000005</v>
      </c>
      <c r="Q24" s="7">
        <v>8.4967997409354807E-3</v>
      </c>
      <c r="R24" s="7">
        <v>1.7016422062236601E-2</v>
      </c>
      <c r="S24" s="7">
        <v>0.61754799999999999</v>
      </c>
    </row>
    <row r="25" spans="1:19" x14ac:dyDescent="0.25">
      <c r="A25" s="18" t="s">
        <v>463</v>
      </c>
      <c r="B25" s="19">
        <v>6</v>
      </c>
      <c r="C25" s="19">
        <v>126792095</v>
      </c>
      <c r="D25" s="18" t="s">
        <v>14</v>
      </c>
      <c r="E25" s="27">
        <v>-3.1081999999999999E-2</v>
      </c>
      <c r="F25" s="27">
        <v>5.6150999999999996E-3</v>
      </c>
      <c r="G25" s="28">
        <v>3.1067048827899603E-8</v>
      </c>
      <c r="H25" s="27">
        <v>1.5E-3</v>
      </c>
      <c r="I25" s="27">
        <v>6.8999999999999999E-3</v>
      </c>
      <c r="J25" s="27">
        <v>0.83240000000000003</v>
      </c>
      <c r="K25" s="7" t="s">
        <v>480</v>
      </c>
      <c r="L25" s="7" t="s">
        <v>480</v>
      </c>
      <c r="M25" s="7" t="s">
        <v>480</v>
      </c>
      <c r="N25" s="7">
        <v>-3.5783948247509502E-3</v>
      </c>
      <c r="O25" s="7">
        <v>2.2164862918216201E-2</v>
      </c>
      <c r="P25" s="7">
        <v>0.87172400000000005</v>
      </c>
      <c r="Q25" s="7">
        <v>1.4313077447096499E-2</v>
      </c>
      <c r="R25" s="7">
        <v>2.1013727756217401E-2</v>
      </c>
      <c r="S25" s="7">
        <v>0.495805</v>
      </c>
    </row>
    <row r="26" spans="1:19" x14ac:dyDescent="0.25">
      <c r="A26" s="18" t="s">
        <v>422</v>
      </c>
      <c r="B26" s="19">
        <v>7</v>
      </c>
      <c r="C26" s="19">
        <v>2079744</v>
      </c>
      <c r="D26" s="18" t="s">
        <v>12</v>
      </c>
      <c r="E26" s="27">
        <v>-3.4188000000000003E-2</v>
      </c>
      <c r="F26" s="27">
        <v>5.6382000000000003E-3</v>
      </c>
      <c r="G26" s="28">
        <v>1.33260058627758E-9</v>
      </c>
      <c r="H26" s="27" t="s">
        <v>480</v>
      </c>
      <c r="I26" s="27" t="s">
        <v>480</v>
      </c>
      <c r="J26" s="27" t="s">
        <v>480</v>
      </c>
      <c r="K26" s="7" t="s">
        <v>480</v>
      </c>
      <c r="L26" s="7" t="s">
        <v>480</v>
      </c>
      <c r="M26" s="7" t="s">
        <v>480</v>
      </c>
      <c r="N26" s="7">
        <v>7.87066838842434E-2</v>
      </c>
      <c r="O26" s="7">
        <v>5.6758405842869897E-2</v>
      </c>
      <c r="P26" s="7">
        <v>0.165518</v>
      </c>
      <c r="Q26" s="7">
        <v>1.00271038001354E-2</v>
      </c>
      <c r="R26" s="7">
        <v>5.4200635585124897E-2</v>
      </c>
      <c r="S26" s="7">
        <v>0.85321899999999995</v>
      </c>
    </row>
    <row r="27" spans="1:19" x14ac:dyDescent="0.25">
      <c r="A27" s="18" t="s">
        <v>439</v>
      </c>
      <c r="B27" s="19">
        <v>7</v>
      </c>
      <c r="C27" s="19">
        <v>12245225</v>
      </c>
      <c r="D27" s="18" t="s">
        <v>9</v>
      </c>
      <c r="E27" s="27">
        <v>3.2529000000000002E-2</v>
      </c>
      <c r="F27" s="27">
        <v>5.5852999999999996E-3</v>
      </c>
      <c r="G27" s="28">
        <v>5.7491018156750504E-9</v>
      </c>
      <c r="H27" s="27">
        <v>1E-4</v>
      </c>
      <c r="I27" s="27">
        <v>6.3E-3</v>
      </c>
      <c r="J27" s="27">
        <v>0.9849</v>
      </c>
      <c r="K27" s="7" t="s">
        <v>480</v>
      </c>
      <c r="L27" s="7" t="s">
        <v>480</v>
      </c>
      <c r="M27" s="7" t="s">
        <v>480</v>
      </c>
      <c r="N27" s="7">
        <v>-3.9558210098968899E-2</v>
      </c>
      <c r="O27" s="7">
        <v>1.8858594413728599E-2</v>
      </c>
      <c r="P27" s="7">
        <v>3.5957000000000003E-2</v>
      </c>
      <c r="Q27" s="7">
        <v>4.9865464856683897E-3</v>
      </c>
      <c r="R27" s="7">
        <v>1.8967830521044601E-2</v>
      </c>
      <c r="S27" s="7">
        <v>0.79263799999999995</v>
      </c>
    </row>
    <row r="28" spans="1:19" x14ac:dyDescent="0.25">
      <c r="A28" s="18" t="s">
        <v>470</v>
      </c>
      <c r="B28" s="19">
        <v>7</v>
      </c>
      <c r="C28" s="19">
        <v>73925943</v>
      </c>
      <c r="D28" s="18" t="s">
        <v>9</v>
      </c>
      <c r="E28" s="27">
        <v>3.0238000000000001E-2</v>
      </c>
      <c r="F28" s="27">
        <v>5.5415999999999998E-3</v>
      </c>
      <c r="G28" s="28">
        <v>4.8551203524228E-8</v>
      </c>
      <c r="H28" s="27">
        <v>1.2200000000000001E-2</v>
      </c>
      <c r="I28" s="27">
        <v>7.1999999999999998E-3</v>
      </c>
      <c r="J28" s="27">
        <v>8.9200000000000002E-2</v>
      </c>
      <c r="K28" s="7" t="s">
        <v>480</v>
      </c>
      <c r="L28" s="7" t="s">
        <v>480</v>
      </c>
      <c r="M28" s="7" t="s">
        <v>480</v>
      </c>
      <c r="N28" s="7">
        <v>-3.66681337577935E-2</v>
      </c>
      <c r="O28" s="7">
        <v>2.30554745695364E-2</v>
      </c>
      <c r="P28" s="7">
        <v>0.111732</v>
      </c>
      <c r="Q28" s="7">
        <v>-7.8739180909945805E-3</v>
      </c>
      <c r="R28" s="7">
        <v>2.4071532911151501E-2</v>
      </c>
      <c r="S28" s="7">
        <v>0.74359200000000003</v>
      </c>
    </row>
    <row r="29" spans="1:19" x14ac:dyDescent="0.25">
      <c r="A29" s="18" t="s">
        <v>437</v>
      </c>
      <c r="B29" s="19">
        <v>7</v>
      </c>
      <c r="C29" s="19">
        <v>86294952</v>
      </c>
      <c r="D29" s="18" t="s">
        <v>9</v>
      </c>
      <c r="E29" s="27">
        <v>-3.2848000000000002E-2</v>
      </c>
      <c r="F29" s="27">
        <v>5.6251000000000001E-3</v>
      </c>
      <c r="G29" s="28">
        <v>5.24082912564029E-9</v>
      </c>
      <c r="H29" s="27">
        <v>-6.4999999999999997E-3</v>
      </c>
      <c r="I29" s="27">
        <v>5.7999999999999996E-3</v>
      </c>
      <c r="J29" s="27">
        <v>0.25929999999999997</v>
      </c>
      <c r="K29" s="7">
        <v>5.4954299999999999E-3</v>
      </c>
      <c r="L29" s="7">
        <v>1.260825E-2</v>
      </c>
      <c r="M29" s="7">
        <v>0.66293860000000004</v>
      </c>
      <c r="N29" s="7">
        <v>3.7778549112651699E-3</v>
      </c>
      <c r="O29" s="7">
        <v>1.6928429774343601E-2</v>
      </c>
      <c r="P29" s="7">
        <v>0.82342300000000002</v>
      </c>
      <c r="Q29" s="7">
        <v>-1.3656831447613199E-2</v>
      </c>
      <c r="R29" s="7">
        <v>1.8145949911227099E-2</v>
      </c>
      <c r="S29" s="7">
        <v>0.45169599999999999</v>
      </c>
    </row>
    <row r="30" spans="1:19" x14ac:dyDescent="0.25">
      <c r="A30" s="18" t="s">
        <v>441</v>
      </c>
      <c r="B30" s="19">
        <v>7</v>
      </c>
      <c r="C30" s="19">
        <v>113999637</v>
      </c>
      <c r="D30" s="18" t="s">
        <v>12</v>
      </c>
      <c r="E30" s="27">
        <v>-3.2296999999999999E-2</v>
      </c>
      <c r="F30" s="27">
        <v>5.5897000000000004E-3</v>
      </c>
      <c r="G30" s="28">
        <v>7.5683289502097401E-9</v>
      </c>
      <c r="H30" s="27">
        <v>-2.5000000000000001E-3</v>
      </c>
      <c r="I30" s="27">
        <v>5.7999999999999996E-3</v>
      </c>
      <c r="J30" s="27">
        <v>0.66749999999999998</v>
      </c>
      <c r="K30" s="7" t="s">
        <v>480</v>
      </c>
      <c r="L30" s="7" t="s">
        <v>480</v>
      </c>
      <c r="M30" s="7" t="s">
        <v>480</v>
      </c>
      <c r="N30" s="7">
        <v>1.86195748243153E-2</v>
      </c>
      <c r="O30" s="7">
        <v>1.7175270173304599E-2</v>
      </c>
      <c r="P30" s="7">
        <v>0.27832000000000001</v>
      </c>
      <c r="Q30" s="5">
        <v>1.9698059804808401E-4</v>
      </c>
      <c r="R30" s="7">
        <v>1.75902412121881E-2</v>
      </c>
      <c r="S30" s="7">
        <v>0.99104599999999998</v>
      </c>
    </row>
    <row r="31" spans="1:19" x14ac:dyDescent="0.25">
      <c r="A31" s="18" t="s">
        <v>413</v>
      </c>
      <c r="B31" s="19">
        <v>7</v>
      </c>
      <c r="C31" s="19">
        <v>117510621</v>
      </c>
      <c r="D31" s="18" t="s">
        <v>9</v>
      </c>
      <c r="E31" s="27">
        <v>3.5111000000000003E-2</v>
      </c>
      <c r="F31" s="27">
        <v>5.5773000000000003E-3</v>
      </c>
      <c r="G31" s="28">
        <v>3.0711427260678301E-10</v>
      </c>
      <c r="H31" s="27">
        <v>3.5000000000000001E-3</v>
      </c>
      <c r="I31" s="27">
        <v>6.3E-3</v>
      </c>
      <c r="J31" s="27">
        <v>0.57889999999999997</v>
      </c>
      <c r="K31" s="7" t="s">
        <v>480</v>
      </c>
      <c r="L31" s="7" t="s">
        <v>480</v>
      </c>
      <c r="M31" s="7" t="s">
        <v>480</v>
      </c>
      <c r="N31" s="7">
        <v>3.0372063687798101E-2</v>
      </c>
      <c r="O31" s="7">
        <v>1.9990332058016699E-2</v>
      </c>
      <c r="P31" s="7">
        <v>0.12867300000000001</v>
      </c>
      <c r="Q31" s="7">
        <v>-5.2670031128499301E-2</v>
      </c>
      <c r="R31" s="7">
        <v>1.8894080708652401E-2</v>
      </c>
      <c r="S31" s="7">
        <v>5.3239999999999997E-3</v>
      </c>
    </row>
    <row r="32" spans="1:19" x14ac:dyDescent="0.25">
      <c r="A32" s="18" t="s">
        <v>435</v>
      </c>
      <c r="B32" s="19">
        <v>7</v>
      </c>
      <c r="C32" s="19">
        <v>126490550</v>
      </c>
      <c r="D32" s="18" t="s">
        <v>10</v>
      </c>
      <c r="E32" s="27">
        <v>3.2204999999999998E-2</v>
      </c>
      <c r="F32" s="27">
        <v>5.5132999999999996E-3</v>
      </c>
      <c r="G32" s="28">
        <v>5.18322426417062E-9</v>
      </c>
      <c r="H32" s="27">
        <v>1.12E-2</v>
      </c>
      <c r="I32" s="27">
        <v>1.01E-2</v>
      </c>
      <c r="J32" s="27">
        <v>0.26819999999999999</v>
      </c>
      <c r="K32" s="7" t="s">
        <v>480</v>
      </c>
      <c r="L32" s="7" t="s">
        <v>480</v>
      </c>
      <c r="M32" s="7" t="s">
        <v>480</v>
      </c>
      <c r="N32" s="7">
        <v>1.81276959697536E-2</v>
      </c>
      <c r="O32" s="7">
        <v>3.8803819068340302E-2</v>
      </c>
      <c r="P32" s="7">
        <v>0.64041599999999999</v>
      </c>
      <c r="Q32" s="7">
        <v>-3.5183752654482398E-2</v>
      </c>
      <c r="R32" s="7">
        <v>3.6169661718223799E-2</v>
      </c>
      <c r="S32" s="7">
        <v>0.33067299999999999</v>
      </c>
    </row>
    <row r="33" spans="1:19" x14ac:dyDescent="0.25">
      <c r="A33" s="18" t="s">
        <v>419</v>
      </c>
      <c r="B33" s="19">
        <v>8</v>
      </c>
      <c r="C33" s="19">
        <v>4937757</v>
      </c>
      <c r="D33" s="18" t="s">
        <v>14</v>
      </c>
      <c r="E33" s="27">
        <v>3.4195999999999997E-2</v>
      </c>
      <c r="F33" s="27">
        <v>5.5678000000000004E-3</v>
      </c>
      <c r="G33" s="28">
        <v>8.1714664134675203E-10</v>
      </c>
      <c r="H33" s="27">
        <v>1.24E-2</v>
      </c>
      <c r="I33" s="27">
        <v>6.1999999999999998E-3</v>
      </c>
      <c r="J33" s="27">
        <v>4.546E-2</v>
      </c>
      <c r="K33" s="7" t="s">
        <v>480</v>
      </c>
      <c r="L33" s="7" t="s">
        <v>480</v>
      </c>
      <c r="M33" s="7" t="s">
        <v>480</v>
      </c>
      <c r="N33" s="7">
        <v>1.1388899577217299E-2</v>
      </c>
      <c r="O33" s="7">
        <v>1.8339268678385701E-2</v>
      </c>
      <c r="P33" s="7">
        <v>0.53463099999999997</v>
      </c>
      <c r="Q33" s="7">
        <v>2.1967928397644099E-2</v>
      </c>
      <c r="R33" s="7">
        <v>1.86441122457068E-2</v>
      </c>
      <c r="S33" s="7">
        <v>0.23865900000000001</v>
      </c>
    </row>
    <row r="34" spans="1:19" x14ac:dyDescent="0.25">
      <c r="A34" s="18" t="s">
        <v>389</v>
      </c>
      <c r="B34" s="19">
        <v>8</v>
      </c>
      <c r="C34" s="19">
        <v>8363897</v>
      </c>
      <c r="D34" s="18" t="s">
        <v>12</v>
      </c>
      <c r="E34" s="27">
        <v>-5.8814999999999999E-2</v>
      </c>
      <c r="F34" s="27">
        <v>5.5973999999999998E-3</v>
      </c>
      <c r="G34" s="28">
        <v>8.0352612218561897E-26</v>
      </c>
      <c r="H34" s="27">
        <v>8.0000000000000004E-4</v>
      </c>
      <c r="I34" s="27">
        <v>5.7000000000000002E-3</v>
      </c>
      <c r="J34" s="27">
        <v>0.89149999999999996</v>
      </c>
      <c r="K34" s="7" t="s">
        <v>480</v>
      </c>
      <c r="L34" s="7" t="s">
        <v>480</v>
      </c>
      <c r="M34" s="7" t="s">
        <v>480</v>
      </c>
      <c r="N34" s="7">
        <v>2.3204676894593799E-2</v>
      </c>
      <c r="O34" s="7">
        <v>1.6971201214137199E-2</v>
      </c>
      <c r="P34" s="7">
        <v>0.17152999999999999</v>
      </c>
      <c r="Q34" s="7">
        <v>4.6501711752308401E-3</v>
      </c>
      <c r="R34" s="7">
        <v>1.72022097397675E-2</v>
      </c>
      <c r="S34" s="7">
        <v>0.78691599999999995</v>
      </c>
    </row>
    <row r="35" spans="1:19" x14ac:dyDescent="0.25">
      <c r="A35" s="18" t="s">
        <v>445</v>
      </c>
      <c r="B35" s="19">
        <v>8</v>
      </c>
      <c r="C35" s="19">
        <v>14154462</v>
      </c>
      <c r="D35" s="18" t="s">
        <v>14</v>
      </c>
      <c r="E35" s="27">
        <v>3.3033E-2</v>
      </c>
      <c r="F35" s="27">
        <v>5.7983000000000002E-3</v>
      </c>
      <c r="G35" s="28">
        <v>1.22011284703193E-8</v>
      </c>
      <c r="H35" s="27">
        <v>-5.5999999999999999E-3</v>
      </c>
      <c r="I35" s="27">
        <v>8.3999999999999995E-3</v>
      </c>
      <c r="J35" s="27">
        <v>0.50329999999999997</v>
      </c>
      <c r="K35" s="7" t="s">
        <v>480</v>
      </c>
      <c r="L35" s="7" t="s">
        <v>480</v>
      </c>
      <c r="M35" s="7" t="s">
        <v>480</v>
      </c>
      <c r="N35" s="7">
        <v>-4.9864115116775602E-3</v>
      </c>
      <c r="O35" s="7">
        <v>2.4006179749261801E-2</v>
      </c>
      <c r="P35" s="7">
        <v>0.83542799999999995</v>
      </c>
      <c r="Q35" s="7">
        <v>1.21163002785778E-2</v>
      </c>
      <c r="R35" s="7">
        <v>2.4393197177774099E-2</v>
      </c>
      <c r="S35" s="7">
        <v>0.61942399999999997</v>
      </c>
    </row>
    <row r="36" spans="1:19" x14ac:dyDescent="0.25">
      <c r="A36" s="18" t="s">
        <v>409</v>
      </c>
      <c r="B36" s="19">
        <v>9</v>
      </c>
      <c r="C36" s="19">
        <v>4145781</v>
      </c>
      <c r="D36" s="18" t="s">
        <v>12</v>
      </c>
      <c r="E36" s="27">
        <v>-3.5732E-2</v>
      </c>
      <c r="F36" s="27">
        <v>5.5843999999999998E-3</v>
      </c>
      <c r="G36" s="28">
        <v>1.5703628043335499E-10</v>
      </c>
      <c r="H36" s="27">
        <v>7.9000000000000008E-3</v>
      </c>
      <c r="I36" s="27">
        <v>5.7999999999999996E-3</v>
      </c>
      <c r="J36" s="27">
        <v>0.17799999999999999</v>
      </c>
      <c r="K36" s="7" t="s">
        <v>480</v>
      </c>
      <c r="L36" s="7" t="s">
        <v>480</v>
      </c>
      <c r="M36" s="7" t="s">
        <v>480</v>
      </c>
      <c r="N36" s="7">
        <v>4.8891111455035698E-2</v>
      </c>
      <c r="O36" s="7">
        <v>1.7343884824802099E-2</v>
      </c>
      <c r="P36" s="7">
        <v>4.8320000000000004E-3</v>
      </c>
      <c r="Q36" s="7">
        <v>2.3735081132680001E-2</v>
      </c>
      <c r="R36" s="7">
        <v>1.7729029694616101E-2</v>
      </c>
      <c r="S36" s="7">
        <v>0.180616</v>
      </c>
    </row>
    <row r="37" spans="1:19" x14ac:dyDescent="0.25">
      <c r="A37" s="18" t="s">
        <v>456</v>
      </c>
      <c r="B37" s="19">
        <v>9</v>
      </c>
      <c r="C37" s="19">
        <v>11140257</v>
      </c>
      <c r="D37" s="18" t="s">
        <v>12</v>
      </c>
      <c r="E37" s="27">
        <v>-3.0658999999999999E-2</v>
      </c>
      <c r="F37" s="27">
        <v>5.4724999999999999E-3</v>
      </c>
      <c r="G37" s="28">
        <v>2.11543653189515E-8</v>
      </c>
      <c r="H37" s="27">
        <v>8.2000000000000007E-3</v>
      </c>
      <c r="I37" s="27">
        <v>1.0500000000000001E-2</v>
      </c>
      <c r="J37" s="27">
        <v>0.43530000000000002</v>
      </c>
      <c r="K37" s="7" t="s">
        <v>480</v>
      </c>
      <c r="L37" s="7" t="s">
        <v>480</v>
      </c>
      <c r="M37" s="7" t="s">
        <v>480</v>
      </c>
      <c r="N37" s="7">
        <v>2.9181061003392701E-2</v>
      </c>
      <c r="O37" s="7">
        <v>3.2834091014169502E-2</v>
      </c>
      <c r="P37" s="7">
        <v>0.374135</v>
      </c>
      <c r="Q37" s="7">
        <v>-1.2633467246363401E-2</v>
      </c>
      <c r="R37" s="7">
        <v>3.08796833729818E-2</v>
      </c>
      <c r="S37" s="7">
        <v>0.68247899999999995</v>
      </c>
    </row>
    <row r="38" spans="1:19" x14ac:dyDescent="0.25">
      <c r="A38" s="18" t="s">
        <v>415</v>
      </c>
      <c r="B38" s="19">
        <v>9</v>
      </c>
      <c r="C38" s="19">
        <v>23294689</v>
      </c>
      <c r="D38" s="18" t="s">
        <v>12</v>
      </c>
      <c r="E38" s="27">
        <v>-3.5061000000000002E-2</v>
      </c>
      <c r="F38" s="27">
        <v>5.6376999999999998E-3</v>
      </c>
      <c r="G38" s="28">
        <v>5.0049529595916897E-10</v>
      </c>
      <c r="H38" s="27">
        <v>-4.1999999999999997E-3</v>
      </c>
      <c r="I38" s="27">
        <v>5.8999999999999999E-3</v>
      </c>
      <c r="J38" s="27">
        <v>0.4778</v>
      </c>
      <c r="K38" s="7">
        <v>1.9939300000000001E-3</v>
      </c>
      <c r="L38" s="7">
        <v>1.5839249999999999E-2</v>
      </c>
      <c r="M38" s="7">
        <v>0.89982269999999998</v>
      </c>
      <c r="N38" s="7">
        <v>6.50082378232538E-3</v>
      </c>
      <c r="O38" s="7">
        <v>1.7632419553655802E-2</v>
      </c>
      <c r="P38" s="7">
        <v>0.71235400000000004</v>
      </c>
      <c r="Q38" s="7">
        <v>-8.5857523140984403E-3</v>
      </c>
      <c r="R38" s="7">
        <v>1.8051794684316301E-2</v>
      </c>
      <c r="S38" s="7">
        <v>0.63438099999999997</v>
      </c>
    </row>
    <row r="39" spans="1:19" x14ac:dyDescent="0.25">
      <c r="A39" s="18" t="s">
        <v>433</v>
      </c>
      <c r="B39" s="19">
        <v>9</v>
      </c>
      <c r="C39" s="19">
        <v>23737627</v>
      </c>
      <c r="D39" s="18" t="s">
        <v>14</v>
      </c>
      <c r="E39" s="27">
        <v>3.2740999999999999E-2</v>
      </c>
      <c r="F39" s="27">
        <v>5.5789999999999998E-3</v>
      </c>
      <c r="G39" s="28">
        <v>4.4014928428681397E-9</v>
      </c>
      <c r="H39" s="27">
        <v>4.3E-3</v>
      </c>
      <c r="I39" s="27">
        <v>5.7999999999999996E-3</v>
      </c>
      <c r="J39" s="27">
        <v>0.45900000000000002</v>
      </c>
      <c r="K39" s="7">
        <v>-1.00479E-3</v>
      </c>
      <c r="L39" s="7">
        <v>1.3167359999999999E-2</v>
      </c>
      <c r="M39" s="7">
        <v>0.93917329999999999</v>
      </c>
      <c r="N39" s="7">
        <v>-8.5383481700596203E-3</v>
      </c>
      <c r="O39" s="7">
        <v>1.6708619063827E-2</v>
      </c>
      <c r="P39" s="7">
        <v>0.60934699999999997</v>
      </c>
      <c r="Q39" s="7">
        <v>6.9130497137963503E-3</v>
      </c>
      <c r="R39" s="7">
        <v>1.7246275082954201E-2</v>
      </c>
      <c r="S39" s="7">
        <v>0.68855100000000002</v>
      </c>
    </row>
    <row r="40" spans="1:19" x14ac:dyDescent="0.25">
      <c r="A40" s="18" t="s">
        <v>429</v>
      </c>
      <c r="B40" s="19">
        <v>9</v>
      </c>
      <c r="C40" s="19">
        <v>28573187</v>
      </c>
      <c r="D40" s="18" t="s">
        <v>10</v>
      </c>
      <c r="E40" s="27">
        <v>3.3271000000000002E-2</v>
      </c>
      <c r="F40" s="27">
        <v>5.6040999999999999E-3</v>
      </c>
      <c r="G40" s="28">
        <v>2.9053603143031498E-9</v>
      </c>
      <c r="H40" s="27">
        <v>5.1999999999999998E-3</v>
      </c>
      <c r="I40" s="27">
        <v>6.0000000000000001E-3</v>
      </c>
      <c r="J40" s="27">
        <v>0.38340000000000002</v>
      </c>
      <c r="K40" s="7">
        <v>2.4175660000000002E-2</v>
      </c>
      <c r="L40" s="7">
        <v>1.503006E-2</v>
      </c>
      <c r="M40" s="7">
        <v>0.1077284</v>
      </c>
      <c r="N40" s="7">
        <v>-7.9485058425107398E-3</v>
      </c>
      <c r="O40" s="7">
        <v>1.7799184069871601E-2</v>
      </c>
      <c r="P40" s="7">
        <v>0.65522400000000003</v>
      </c>
      <c r="Q40" s="7">
        <v>2.4473076298921301E-2</v>
      </c>
      <c r="R40" s="7">
        <v>1.8026727841328499E-2</v>
      </c>
      <c r="S40" s="7">
        <v>0.17455999999999999</v>
      </c>
    </row>
    <row r="41" spans="1:19" x14ac:dyDescent="0.25">
      <c r="A41" s="18" t="s">
        <v>459</v>
      </c>
      <c r="B41" s="19">
        <v>9</v>
      </c>
      <c r="C41" s="19">
        <v>96332044</v>
      </c>
      <c r="D41" s="18" t="s">
        <v>14</v>
      </c>
      <c r="E41" s="27">
        <v>3.2071000000000002E-2</v>
      </c>
      <c r="F41" s="27">
        <v>5.7673999999999998E-3</v>
      </c>
      <c r="G41" s="28">
        <v>2.68905695002925E-8</v>
      </c>
      <c r="H41" s="27">
        <v>2.5000000000000001E-3</v>
      </c>
      <c r="I41" s="27">
        <v>8.3999999999999995E-3</v>
      </c>
      <c r="J41" s="27">
        <v>0.76880000000000004</v>
      </c>
      <c r="K41" s="7">
        <v>-1.5777920000000001E-2</v>
      </c>
      <c r="L41" s="7">
        <v>1.8616199999999999E-2</v>
      </c>
      <c r="M41" s="7">
        <v>0.39669589999999999</v>
      </c>
      <c r="N41" s="7">
        <v>-7.6018207631255398E-3</v>
      </c>
      <c r="O41" s="7">
        <v>2.4288224530718699E-2</v>
      </c>
      <c r="P41" s="7">
        <v>0.75428399999999995</v>
      </c>
      <c r="Q41" s="7">
        <v>1.0147341148335799E-2</v>
      </c>
      <c r="R41" s="7">
        <v>2.4720736856625399E-2</v>
      </c>
      <c r="S41" s="7">
        <v>0.68148900000000001</v>
      </c>
    </row>
    <row r="42" spans="1:19" x14ac:dyDescent="0.25">
      <c r="A42" s="18" t="s">
        <v>401</v>
      </c>
      <c r="B42" s="19">
        <v>9</v>
      </c>
      <c r="C42" s="19">
        <v>98262223</v>
      </c>
      <c r="D42" s="18" t="s">
        <v>10</v>
      </c>
      <c r="E42" s="27">
        <v>3.8299E-2</v>
      </c>
      <c r="F42" s="27">
        <v>5.5871999999999996E-3</v>
      </c>
      <c r="G42" s="28">
        <v>7.14496326075512E-12</v>
      </c>
      <c r="H42" s="27">
        <v>2.4899999999999999E-2</v>
      </c>
      <c r="I42" s="27">
        <v>9.9000000000000008E-3</v>
      </c>
      <c r="J42" s="27">
        <v>1.243E-2</v>
      </c>
      <c r="K42" s="7" t="s">
        <v>480</v>
      </c>
      <c r="L42" s="7" t="s">
        <v>480</v>
      </c>
      <c r="M42" s="7" t="s">
        <v>480</v>
      </c>
      <c r="N42" s="7">
        <v>4.91815161526825E-2</v>
      </c>
      <c r="O42" s="7">
        <v>3.0527709544772599E-2</v>
      </c>
      <c r="P42" s="7">
        <v>0.10716299999999999</v>
      </c>
      <c r="Q42" s="7">
        <v>1.3795404321948999E-2</v>
      </c>
      <c r="R42" s="7">
        <v>2.9320384859093301E-2</v>
      </c>
      <c r="S42" s="7">
        <v>0.63802700000000001</v>
      </c>
    </row>
    <row r="43" spans="1:19" x14ac:dyDescent="0.25">
      <c r="A43" s="18" t="s">
        <v>410</v>
      </c>
      <c r="B43" s="19">
        <v>9</v>
      </c>
      <c r="C43" s="19">
        <v>120501644</v>
      </c>
      <c r="D43" s="18" t="s">
        <v>14</v>
      </c>
      <c r="E43" s="27">
        <v>-3.5437000000000003E-2</v>
      </c>
      <c r="F43" s="27">
        <v>5.5437999999999998E-3</v>
      </c>
      <c r="G43" s="28">
        <v>1.6364396738834301E-10</v>
      </c>
      <c r="H43" s="27">
        <v>1.4E-3</v>
      </c>
      <c r="I43" s="27">
        <v>6.7000000000000002E-3</v>
      </c>
      <c r="J43" s="27">
        <v>0.8337</v>
      </c>
      <c r="K43" s="7" t="s">
        <v>480</v>
      </c>
      <c r="L43" s="7" t="s">
        <v>480</v>
      </c>
      <c r="M43" s="7" t="s">
        <v>480</v>
      </c>
      <c r="N43" s="7">
        <v>-5.7484909596474598E-3</v>
      </c>
      <c r="O43" s="7">
        <v>2.1656527929755701E-2</v>
      </c>
      <c r="P43" s="7">
        <v>0.79067699999999996</v>
      </c>
      <c r="Q43" s="7">
        <v>-3.8945740176751001E-3</v>
      </c>
      <c r="R43" s="7">
        <v>2.0549801493481599E-2</v>
      </c>
      <c r="S43" s="7">
        <v>0.84966699999999995</v>
      </c>
    </row>
    <row r="44" spans="1:19" x14ac:dyDescent="0.25">
      <c r="A44" s="18" t="s">
        <v>469</v>
      </c>
      <c r="B44" s="19">
        <v>10</v>
      </c>
      <c r="C44" s="19">
        <v>107654713</v>
      </c>
      <c r="D44" s="18" t="s">
        <v>12</v>
      </c>
      <c r="E44" s="27">
        <v>-3.1158999999999999E-2</v>
      </c>
      <c r="F44" s="27">
        <v>5.7089999999999997E-3</v>
      </c>
      <c r="G44" s="28">
        <v>4.82280830381648E-8</v>
      </c>
      <c r="H44" s="27">
        <v>-4.0000000000000001E-3</v>
      </c>
      <c r="I44" s="27">
        <v>8.9999999999999993E-3</v>
      </c>
      <c r="J44" s="27">
        <v>0.66039999999999999</v>
      </c>
      <c r="K44" s="7" t="s">
        <v>480</v>
      </c>
      <c r="L44" s="7" t="s">
        <v>480</v>
      </c>
      <c r="M44" s="7" t="s">
        <v>480</v>
      </c>
      <c r="N44" s="7">
        <v>-5.5289690403499299E-2</v>
      </c>
      <c r="O44" s="7">
        <v>2.7690905582741999E-2</v>
      </c>
      <c r="P44" s="7">
        <v>4.5879000000000003E-2</v>
      </c>
      <c r="Q44" s="7">
        <v>-2.5157820782924702E-2</v>
      </c>
      <c r="R44" s="7">
        <v>2.63573987388558E-2</v>
      </c>
      <c r="S44" s="7">
        <v>0.33982499999999999</v>
      </c>
    </row>
    <row r="45" spans="1:19" x14ac:dyDescent="0.25">
      <c r="A45" s="18" t="s">
        <v>443</v>
      </c>
      <c r="B45" s="19">
        <v>10</v>
      </c>
      <c r="C45" s="19">
        <v>119301703</v>
      </c>
      <c r="D45" s="18" t="s">
        <v>14</v>
      </c>
      <c r="E45" s="27">
        <v>-3.2303999999999999E-2</v>
      </c>
      <c r="F45" s="27">
        <v>5.6439000000000003E-3</v>
      </c>
      <c r="G45" s="28">
        <v>1.04327788145997E-8</v>
      </c>
      <c r="H45" s="27">
        <v>5.7000000000000002E-3</v>
      </c>
      <c r="I45" s="27">
        <v>6.3E-3</v>
      </c>
      <c r="J45" s="27">
        <v>0.36499999999999999</v>
      </c>
      <c r="K45" s="7" t="s">
        <v>480</v>
      </c>
      <c r="L45" s="7" t="s">
        <v>480</v>
      </c>
      <c r="M45" s="7" t="s">
        <v>480</v>
      </c>
      <c r="N45" s="7">
        <v>2.5056448832962298E-2</v>
      </c>
      <c r="O45" s="7">
        <v>1.84158637552474E-2</v>
      </c>
      <c r="P45" s="7">
        <v>0.17361499999999999</v>
      </c>
      <c r="Q45" s="7">
        <v>1.8133588166128901E-2</v>
      </c>
      <c r="R45" s="7">
        <v>1.8799921766582701E-2</v>
      </c>
      <c r="S45" s="7">
        <v>0.33475300000000002</v>
      </c>
    </row>
    <row r="46" spans="1:19" x14ac:dyDescent="0.25">
      <c r="A46" s="18" t="s">
        <v>393</v>
      </c>
      <c r="B46" s="19">
        <v>11</v>
      </c>
      <c r="C46" s="19">
        <v>13305263</v>
      </c>
      <c r="D46" s="18" t="s">
        <v>10</v>
      </c>
      <c r="E46" s="27">
        <v>-4.1242000000000001E-2</v>
      </c>
      <c r="F46" s="27">
        <v>5.6308E-3</v>
      </c>
      <c r="G46" s="28">
        <v>2.4043628000069298E-13</v>
      </c>
      <c r="H46" s="27">
        <v>4.7000000000000002E-3</v>
      </c>
      <c r="I46" s="27">
        <v>5.7999999999999996E-3</v>
      </c>
      <c r="J46" s="27">
        <v>0.41399999999999998</v>
      </c>
      <c r="K46" s="7" t="s">
        <v>480</v>
      </c>
      <c r="L46" s="7" t="s">
        <v>480</v>
      </c>
      <c r="M46" s="7" t="s">
        <v>480</v>
      </c>
      <c r="N46" s="7">
        <v>-3.6185390227153301E-3</v>
      </c>
      <c r="O46" s="7">
        <v>1.73941104077719E-2</v>
      </c>
      <c r="P46" s="7">
        <v>0.83519100000000002</v>
      </c>
      <c r="Q46" s="7">
        <v>-2.8061054425983702E-2</v>
      </c>
      <c r="R46" s="7">
        <v>1.8552296870041299E-2</v>
      </c>
      <c r="S46" s="7">
        <v>0.130387</v>
      </c>
    </row>
    <row r="47" spans="1:19" x14ac:dyDescent="0.25">
      <c r="A47" s="18" t="s">
        <v>451</v>
      </c>
      <c r="B47" s="19">
        <v>11</v>
      </c>
      <c r="C47" s="19">
        <v>16355771</v>
      </c>
      <c r="D47" s="18" t="s">
        <v>14</v>
      </c>
      <c r="E47" s="27">
        <v>-3.1815999999999997E-2</v>
      </c>
      <c r="F47" s="27">
        <v>5.6023000000000002E-3</v>
      </c>
      <c r="G47" s="28">
        <v>1.35550149217308E-8</v>
      </c>
      <c r="H47" s="28">
        <v>-2.0000000000000001E-4</v>
      </c>
      <c r="I47" s="27">
        <v>6.0000000000000001E-3</v>
      </c>
      <c r="J47" s="27">
        <v>0.96760000000000002</v>
      </c>
      <c r="K47" s="7">
        <v>1.0017689999999999E-2</v>
      </c>
      <c r="L47" s="7">
        <v>1.3295670000000001E-2</v>
      </c>
      <c r="M47" s="7">
        <v>0.45117629999999997</v>
      </c>
      <c r="N47" s="7">
        <v>1.6416508705045501E-2</v>
      </c>
      <c r="O47" s="7">
        <v>1.7664568045004499E-2</v>
      </c>
      <c r="P47" s="7">
        <v>0.352711</v>
      </c>
      <c r="Q47" s="7">
        <v>-3.1687796943299998E-2</v>
      </c>
      <c r="R47" s="7">
        <v>1.8137414087847799E-2</v>
      </c>
      <c r="S47" s="7">
        <v>8.0626000000000003E-2</v>
      </c>
    </row>
    <row r="48" spans="1:19" x14ac:dyDescent="0.25">
      <c r="A48" s="18" t="s">
        <v>405</v>
      </c>
      <c r="B48" s="19">
        <v>11</v>
      </c>
      <c r="C48" s="19">
        <v>31812582</v>
      </c>
      <c r="D48" s="18" t="s">
        <v>9</v>
      </c>
      <c r="E48" s="27">
        <v>-3.8318999999999999E-2</v>
      </c>
      <c r="F48" s="27">
        <v>5.7153999999999998E-3</v>
      </c>
      <c r="G48" s="28">
        <v>2.0230191786782699E-11</v>
      </c>
      <c r="H48" s="27">
        <v>8.0999999999999996E-3</v>
      </c>
      <c r="I48" s="27">
        <v>7.1000000000000004E-3</v>
      </c>
      <c r="J48" s="27">
        <v>0.25459999999999999</v>
      </c>
      <c r="K48" s="7">
        <v>2.8870900000000001E-3</v>
      </c>
      <c r="L48" s="7">
        <v>1.5864739999999999E-2</v>
      </c>
      <c r="M48" s="7">
        <v>0.85559700000000005</v>
      </c>
      <c r="N48" s="7">
        <v>-1.6252356970678901E-2</v>
      </c>
      <c r="O48" s="7">
        <v>2.10445728877439E-2</v>
      </c>
      <c r="P48" s="7">
        <v>0.43996299999999999</v>
      </c>
      <c r="Q48" s="7">
        <v>-1.32524267759407E-2</v>
      </c>
      <c r="R48" s="7">
        <v>2.2507771838672998E-2</v>
      </c>
      <c r="S48" s="7">
        <v>0.55602200000000002</v>
      </c>
    </row>
    <row r="49" spans="1:19" x14ac:dyDescent="0.25">
      <c r="A49" s="18" t="s">
        <v>398</v>
      </c>
      <c r="B49" s="19">
        <v>11</v>
      </c>
      <c r="C49" s="19">
        <v>47676170</v>
      </c>
      <c r="D49" s="18" t="s">
        <v>14</v>
      </c>
      <c r="E49" s="27">
        <v>3.9555E-2</v>
      </c>
      <c r="F49" s="27">
        <v>5.5922999999999997E-3</v>
      </c>
      <c r="G49" s="28">
        <v>1.5205475297325E-12</v>
      </c>
      <c r="H49" s="27">
        <v>1.0200000000000001E-2</v>
      </c>
      <c r="I49" s="27">
        <v>5.7999999999999996E-3</v>
      </c>
      <c r="J49" s="27">
        <v>7.7100000000000002E-2</v>
      </c>
      <c r="K49" s="7" t="s">
        <v>480</v>
      </c>
      <c r="L49" s="7" t="s">
        <v>480</v>
      </c>
      <c r="M49" s="7" t="s">
        <v>480</v>
      </c>
      <c r="N49" s="7">
        <v>2.6253345232817998E-2</v>
      </c>
      <c r="O49" s="7">
        <v>1.68525942908316E-2</v>
      </c>
      <c r="P49" s="7">
        <v>0.119266</v>
      </c>
      <c r="Q49" s="7">
        <v>-1.5823534397065901E-2</v>
      </c>
      <c r="R49" s="7">
        <v>1.7346606609488498E-2</v>
      </c>
      <c r="S49" s="7">
        <v>0.36166799999999999</v>
      </c>
    </row>
    <row r="50" spans="1:19" x14ac:dyDescent="0.25">
      <c r="A50" s="18" t="s">
        <v>414</v>
      </c>
      <c r="B50" s="19">
        <v>11</v>
      </c>
      <c r="C50" s="19">
        <v>57448032</v>
      </c>
      <c r="D50" s="18" t="s">
        <v>14</v>
      </c>
      <c r="E50" s="27">
        <v>3.4712E-2</v>
      </c>
      <c r="F50" s="27">
        <v>5.5672999999999999E-3</v>
      </c>
      <c r="G50" s="28">
        <v>4.5216818323449799E-10</v>
      </c>
      <c r="H50" s="27">
        <v>9.7999999999999997E-3</v>
      </c>
      <c r="I50" s="27">
        <v>6.1000000000000004E-3</v>
      </c>
      <c r="J50" s="27">
        <v>0.1077</v>
      </c>
      <c r="K50" s="7" t="s">
        <v>480</v>
      </c>
      <c r="L50" s="7" t="s">
        <v>480</v>
      </c>
      <c r="M50" s="7" t="s">
        <v>480</v>
      </c>
      <c r="N50" s="7">
        <v>1.5456923880641999E-2</v>
      </c>
      <c r="O50" s="7">
        <v>1.7924297056208901E-2</v>
      </c>
      <c r="P50" s="7">
        <v>0.38848199999999999</v>
      </c>
      <c r="Q50" s="7">
        <v>-4.1144527639670704E-3</v>
      </c>
      <c r="R50" s="7">
        <v>1.8289585947678801E-2</v>
      </c>
      <c r="S50" s="7">
        <v>0.82201299999999999</v>
      </c>
    </row>
    <row r="51" spans="1:19" x14ac:dyDescent="0.25">
      <c r="A51" s="18" t="s">
        <v>417</v>
      </c>
      <c r="B51" s="19">
        <v>11</v>
      </c>
      <c r="C51" s="19">
        <v>88694470</v>
      </c>
      <c r="D51" s="18" t="s">
        <v>14</v>
      </c>
      <c r="E51" s="27">
        <v>3.4727000000000001E-2</v>
      </c>
      <c r="F51" s="27">
        <v>5.5985999999999996E-3</v>
      </c>
      <c r="G51" s="28">
        <v>5.5526461711956397E-10</v>
      </c>
      <c r="H51" s="27">
        <v>4.5999999999999999E-3</v>
      </c>
      <c r="I51" s="27">
        <v>5.7000000000000002E-3</v>
      </c>
      <c r="J51" s="27">
        <v>0.42730000000000001</v>
      </c>
      <c r="K51" s="7">
        <v>-1.856505E-2</v>
      </c>
      <c r="L51" s="7">
        <v>1.606109E-2</v>
      </c>
      <c r="M51" s="7">
        <v>0.2477211</v>
      </c>
      <c r="N51" s="7">
        <v>-2.3547068976073102E-2</v>
      </c>
      <c r="O51" s="7">
        <v>1.7531317818356301E-2</v>
      </c>
      <c r="P51" s="7">
        <v>0.17920900000000001</v>
      </c>
      <c r="Q51" s="7">
        <v>-1.22608580665515E-2</v>
      </c>
      <c r="R51" s="7">
        <v>1.7710171379435199E-2</v>
      </c>
      <c r="S51" s="7">
        <v>0.488757</v>
      </c>
    </row>
    <row r="52" spans="1:19" x14ac:dyDescent="0.25">
      <c r="A52" s="18" t="s">
        <v>442</v>
      </c>
      <c r="B52" s="19">
        <v>11</v>
      </c>
      <c r="C52" s="19">
        <v>112830663</v>
      </c>
      <c r="D52" s="18" t="s">
        <v>9</v>
      </c>
      <c r="E52" s="27">
        <v>3.2288999999999998E-2</v>
      </c>
      <c r="F52" s="27">
        <v>5.6267000000000001E-3</v>
      </c>
      <c r="G52" s="28">
        <v>9.5543247764094906E-9</v>
      </c>
      <c r="H52" s="27">
        <v>-6.1999999999999998E-3</v>
      </c>
      <c r="I52" s="27">
        <v>5.8999999999999999E-3</v>
      </c>
      <c r="J52" s="27">
        <v>0.29630000000000001</v>
      </c>
      <c r="K52" s="7" t="s">
        <v>480</v>
      </c>
      <c r="L52" s="7" t="s">
        <v>480</v>
      </c>
      <c r="M52" s="7" t="s">
        <v>480</v>
      </c>
      <c r="N52" s="7">
        <v>-1.95682147729422E-2</v>
      </c>
      <c r="O52" s="7">
        <v>1.7223500519860001E-2</v>
      </c>
      <c r="P52" s="7">
        <v>0.25588699999999998</v>
      </c>
      <c r="Q52" s="7">
        <v>1.36661907638146E-2</v>
      </c>
      <c r="R52" s="7">
        <v>1.8481796011709298E-2</v>
      </c>
      <c r="S52" s="7">
        <v>0.45963999999999999</v>
      </c>
    </row>
    <row r="53" spans="1:19" x14ac:dyDescent="0.25">
      <c r="A53" s="18" t="s">
        <v>467</v>
      </c>
      <c r="B53" s="19">
        <v>11</v>
      </c>
      <c r="C53" s="19">
        <v>113138921</v>
      </c>
      <c r="D53" s="18" t="s">
        <v>9</v>
      </c>
      <c r="E53" s="27">
        <v>-3.0027999999999999E-2</v>
      </c>
      <c r="F53" s="27">
        <v>5.4647000000000003E-3</v>
      </c>
      <c r="G53" s="28">
        <v>3.9102092612681401E-8</v>
      </c>
      <c r="H53" s="27">
        <v>-1.1299999999999999E-2</v>
      </c>
      <c r="I53" s="27">
        <v>1.2500000000000001E-2</v>
      </c>
      <c r="J53" s="27">
        <v>0.36759999999999998</v>
      </c>
      <c r="K53" s="7" t="s">
        <v>480</v>
      </c>
      <c r="L53" s="7" t="s">
        <v>480</v>
      </c>
      <c r="M53" s="7" t="s">
        <v>480</v>
      </c>
      <c r="N53" s="7">
        <v>2.72152816419961E-2</v>
      </c>
      <c r="O53" s="7">
        <v>4.7243267963334099E-2</v>
      </c>
      <c r="P53" s="7">
        <v>0.56458799999999998</v>
      </c>
      <c r="Q53" s="7">
        <v>7.3449596211266196E-3</v>
      </c>
      <c r="R53" s="7">
        <v>4.4342825716285103E-2</v>
      </c>
      <c r="S53" s="7">
        <v>0.86842200000000003</v>
      </c>
    </row>
    <row r="54" spans="1:19" x14ac:dyDescent="0.25">
      <c r="A54" s="18" t="s">
        <v>392</v>
      </c>
      <c r="B54" s="19">
        <v>11</v>
      </c>
      <c r="C54" s="19">
        <v>113377488</v>
      </c>
      <c r="D54" s="18" t="s">
        <v>10</v>
      </c>
      <c r="E54" s="27">
        <v>4.4796000000000002E-2</v>
      </c>
      <c r="F54" s="27">
        <v>5.5859000000000004E-3</v>
      </c>
      <c r="G54" s="28">
        <v>1.06414301822431E-15</v>
      </c>
      <c r="H54" s="27">
        <v>2.3E-3</v>
      </c>
      <c r="I54" s="27">
        <v>5.8999999999999999E-3</v>
      </c>
      <c r="J54" s="27">
        <v>0.6925</v>
      </c>
      <c r="K54" s="7">
        <v>-1.469026E-2</v>
      </c>
      <c r="L54" s="7">
        <v>1.316092E-2</v>
      </c>
      <c r="M54" s="7">
        <v>0.26433509999999999</v>
      </c>
      <c r="N54" s="7">
        <v>1.9487871883538701E-2</v>
      </c>
      <c r="O54" s="7">
        <v>1.77176539298355E-2</v>
      </c>
      <c r="P54" s="7">
        <v>0.27134900000000001</v>
      </c>
      <c r="Q54" s="7">
        <v>-5.4578670967795704E-3</v>
      </c>
      <c r="R54" s="7">
        <v>1.9259620329244699E-2</v>
      </c>
      <c r="S54" s="7">
        <v>0.77689299999999994</v>
      </c>
    </row>
    <row r="55" spans="1:19" x14ac:dyDescent="0.25">
      <c r="A55" s="18" t="s">
        <v>452</v>
      </c>
      <c r="B55" s="19">
        <v>11</v>
      </c>
      <c r="C55" s="19">
        <v>126980865</v>
      </c>
      <c r="D55" s="18" t="s">
        <v>10</v>
      </c>
      <c r="E55" s="27">
        <v>3.1822000000000003E-2</v>
      </c>
      <c r="F55" s="27">
        <v>5.6048000000000001E-3</v>
      </c>
      <c r="G55" s="28">
        <v>1.36646968074047E-8</v>
      </c>
      <c r="H55" s="27">
        <v>2.3E-3</v>
      </c>
      <c r="I55" s="27">
        <v>5.7999999999999996E-3</v>
      </c>
      <c r="J55" s="27">
        <v>0.68430000000000002</v>
      </c>
      <c r="K55" s="7">
        <v>-1.544686E-2</v>
      </c>
      <c r="L55" s="7">
        <v>1.26293E-2</v>
      </c>
      <c r="M55" s="7">
        <v>0.2212932</v>
      </c>
      <c r="N55" s="7">
        <v>1.2167672712931401E-2</v>
      </c>
      <c r="O55" s="7">
        <v>1.67395494970746E-2</v>
      </c>
      <c r="P55" s="7">
        <v>0.46730699999999997</v>
      </c>
      <c r="Q55" s="5">
        <v>5.2998595549704499E-5</v>
      </c>
      <c r="R55" s="7">
        <v>1.7964230971116098E-2</v>
      </c>
      <c r="S55" s="7">
        <v>0.99763400000000002</v>
      </c>
    </row>
    <row r="56" spans="1:19" x14ac:dyDescent="0.25">
      <c r="A56" s="18" t="s">
        <v>407</v>
      </c>
      <c r="B56" s="19">
        <v>12</v>
      </c>
      <c r="C56" s="19">
        <v>109848903</v>
      </c>
      <c r="D56" s="18" t="s">
        <v>12</v>
      </c>
      <c r="E56" s="27">
        <v>3.7416999999999999E-2</v>
      </c>
      <c r="F56" s="27">
        <v>5.6154999999999998E-3</v>
      </c>
      <c r="G56" s="28">
        <v>2.68534444565851E-11</v>
      </c>
      <c r="H56" s="27">
        <v>1.32E-2</v>
      </c>
      <c r="I56" s="27">
        <v>6.1000000000000004E-3</v>
      </c>
      <c r="J56" s="27">
        <v>3.0200000000000001E-2</v>
      </c>
      <c r="K56" s="7" t="s">
        <v>480</v>
      </c>
      <c r="L56" s="7" t="s">
        <v>480</v>
      </c>
      <c r="M56" s="7" t="s">
        <v>480</v>
      </c>
      <c r="N56" s="7">
        <v>3.9500481706717501E-2</v>
      </c>
      <c r="O56" s="7">
        <v>1.9524306662654499E-2</v>
      </c>
      <c r="P56" s="7">
        <v>4.3075000000000002E-2</v>
      </c>
      <c r="Q56" s="7">
        <v>1.34491533240045E-2</v>
      </c>
      <c r="R56" s="7">
        <v>2.0060613885023101E-2</v>
      </c>
      <c r="S56" s="7">
        <v>0.50259900000000002</v>
      </c>
    </row>
    <row r="57" spans="1:19" x14ac:dyDescent="0.25">
      <c r="A57" s="18" t="s">
        <v>458</v>
      </c>
      <c r="B57" s="19">
        <v>12</v>
      </c>
      <c r="C57" s="19">
        <v>117160976</v>
      </c>
      <c r="D57" s="18" t="s">
        <v>12</v>
      </c>
      <c r="E57" s="27">
        <v>3.0710000000000001E-2</v>
      </c>
      <c r="F57" s="27">
        <v>5.5215999999999998E-3</v>
      </c>
      <c r="G57" s="28">
        <v>2.67300640866331E-8</v>
      </c>
      <c r="H57" s="27" t="s">
        <v>480</v>
      </c>
      <c r="I57" s="27" t="s">
        <v>480</v>
      </c>
      <c r="J57" s="27" t="s">
        <v>480</v>
      </c>
      <c r="K57" s="7" t="s">
        <v>480</v>
      </c>
      <c r="L57" s="7" t="s">
        <v>480</v>
      </c>
      <c r="M57" s="7" t="s">
        <v>480</v>
      </c>
      <c r="N57" s="7">
        <v>3.3930172774916202E-2</v>
      </c>
      <c r="O57" s="7">
        <v>7.7669935345995297E-2</v>
      </c>
      <c r="P57" s="7">
        <v>0.66224300000000003</v>
      </c>
      <c r="Q57" s="7">
        <v>-3.56142175591697E-2</v>
      </c>
      <c r="R57" s="7">
        <v>8.1527887133304694E-2</v>
      </c>
      <c r="S57" s="7">
        <v>0.66225699999999998</v>
      </c>
    </row>
    <row r="58" spans="1:19" x14ac:dyDescent="0.25">
      <c r="A58" s="18" t="s">
        <v>425</v>
      </c>
      <c r="B58" s="19">
        <v>12</v>
      </c>
      <c r="C58" s="19">
        <v>117669914</v>
      </c>
      <c r="D58" s="18" t="s">
        <v>10</v>
      </c>
      <c r="E58" s="27">
        <v>3.397E-2</v>
      </c>
      <c r="F58" s="27">
        <v>5.6417999999999998E-3</v>
      </c>
      <c r="G58" s="28">
        <v>1.73300573532708E-9</v>
      </c>
      <c r="H58" s="27">
        <v>7.6E-3</v>
      </c>
      <c r="I58" s="27">
        <v>7.1999999999999998E-3</v>
      </c>
      <c r="J58" s="27">
        <v>0.28949999999999998</v>
      </c>
      <c r="K58" s="7">
        <v>-2.0663700000000001E-3</v>
      </c>
      <c r="L58" s="7">
        <v>1.6898400000000001E-2</v>
      </c>
      <c r="M58" s="7">
        <v>0.90267589999999998</v>
      </c>
      <c r="N58" s="7">
        <v>1.6351581241788E-2</v>
      </c>
      <c r="O58" s="7">
        <v>2.0975656093131401E-2</v>
      </c>
      <c r="P58" s="7">
        <v>0.43565900000000002</v>
      </c>
      <c r="Q58" s="7">
        <v>-1.2485621989445901E-2</v>
      </c>
      <c r="R58" s="7">
        <v>2.1532466763916801E-2</v>
      </c>
      <c r="S58" s="7">
        <v>0.56203599999999998</v>
      </c>
    </row>
    <row r="59" spans="1:19" x14ac:dyDescent="0.25">
      <c r="A59" s="18" t="s">
        <v>426</v>
      </c>
      <c r="B59" s="19">
        <v>12</v>
      </c>
      <c r="C59" s="19">
        <v>118805125</v>
      </c>
      <c r="D59" s="18" t="s">
        <v>10</v>
      </c>
      <c r="E59" s="27">
        <v>3.3663999999999999E-2</v>
      </c>
      <c r="F59" s="27">
        <v>5.6100000000000004E-3</v>
      </c>
      <c r="G59" s="28">
        <v>1.9674332193069699E-9</v>
      </c>
      <c r="H59" s="27">
        <v>-1.0699999999999999E-2</v>
      </c>
      <c r="I59" s="27">
        <v>7.4999999999999997E-3</v>
      </c>
      <c r="J59" s="27">
        <v>0.1537</v>
      </c>
      <c r="K59" s="7" t="s">
        <v>480</v>
      </c>
      <c r="L59" s="7" t="s">
        <v>480</v>
      </c>
      <c r="M59" s="7" t="s">
        <v>480</v>
      </c>
      <c r="N59" s="5">
        <v>-2.7503781943374699E-4</v>
      </c>
      <c r="O59" s="7">
        <v>2.1955488578604E-2</v>
      </c>
      <c r="P59" s="7">
        <v>0.99001300000000003</v>
      </c>
      <c r="Q59" s="7">
        <v>4.4520747912356103E-3</v>
      </c>
      <c r="R59" s="7">
        <v>2.2826972140766299E-2</v>
      </c>
      <c r="S59" s="7">
        <v>0.84535700000000003</v>
      </c>
    </row>
    <row r="60" spans="1:19" x14ac:dyDescent="0.25">
      <c r="A60" s="18" t="s">
        <v>427</v>
      </c>
      <c r="B60" s="19">
        <v>13</v>
      </c>
      <c r="C60" s="19">
        <v>66542715</v>
      </c>
      <c r="D60" s="18" t="s">
        <v>14</v>
      </c>
      <c r="E60" s="27">
        <v>3.4655999999999999E-2</v>
      </c>
      <c r="F60" s="27">
        <v>5.8060000000000004E-3</v>
      </c>
      <c r="G60" s="28">
        <v>2.3894612943408001E-9</v>
      </c>
      <c r="H60" s="27">
        <v>1.0699999999999999E-2</v>
      </c>
      <c r="I60" s="27">
        <v>8.0999999999999996E-3</v>
      </c>
      <c r="J60" s="27">
        <v>0.18790000000000001</v>
      </c>
      <c r="K60" s="7" t="s">
        <v>480</v>
      </c>
      <c r="L60" s="7" t="s">
        <v>480</v>
      </c>
      <c r="M60" s="7" t="s">
        <v>480</v>
      </c>
      <c r="N60" s="7">
        <v>2.9961633715409601E-2</v>
      </c>
      <c r="O60" s="7">
        <v>2.3198741865976601E-2</v>
      </c>
      <c r="P60" s="7">
        <v>0.19651099999999999</v>
      </c>
      <c r="Q60" s="7">
        <v>2.4841869743651299E-2</v>
      </c>
      <c r="R60" s="7">
        <v>2.45763856549343E-2</v>
      </c>
      <c r="S60" s="7">
        <v>0.31209700000000001</v>
      </c>
    </row>
    <row r="61" spans="1:19" x14ac:dyDescent="0.25">
      <c r="A61" s="18" t="s">
        <v>423</v>
      </c>
      <c r="B61" s="19">
        <v>13</v>
      </c>
      <c r="C61" s="19">
        <v>69370019</v>
      </c>
      <c r="D61" s="18" t="s">
        <v>10</v>
      </c>
      <c r="E61" s="27">
        <v>3.3687000000000002E-2</v>
      </c>
      <c r="F61" s="27">
        <v>5.5630000000000002E-3</v>
      </c>
      <c r="G61" s="28">
        <v>1.40119958494001E-9</v>
      </c>
      <c r="H61" s="28">
        <v>-1E-4</v>
      </c>
      <c r="I61" s="27">
        <v>6.1000000000000004E-3</v>
      </c>
      <c r="J61" s="27">
        <v>0.98809999999999998</v>
      </c>
      <c r="K61" s="7" t="s">
        <v>480</v>
      </c>
      <c r="L61" s="7" t="s">
        <v>480</v>
      </c>
      <c r="M61" s="7" t="s">
        <v>480</v>
      </c>
      <c r="N61" s="7">
        <v>3.4507701263229502E-2</v>
      </c>
      <c r="O61" s="7">
        <v>1.8006417100022501E-2</v>
      </c>
      <c r="P61" s="7">
        <v>5.5319E-2</v>
      </c>
      <c r="Q61" s="7">
        <v>1.28708145612608E-2</v>
      </c>
      <c r="R61" s="7">
        <v>1.8372358013226401E-2</v>
      </c>
      <c r="S61" s="7">
        <v>0.48358200000000001</v>
      </c>
    </row>
    <row r="62" spans="1:19" x14ac:dyDescent="0.25">
      <c r="A62" s="18" t="s">
        <v>428</v>
      </c>
      <c r="B62" s="19">
        <v>13</v>
      </c>
      <c r="C62" s="19">
        <v>99090837</v>
      </c>
      <c r="D62" s="18" t="s">
        <v>12</v>
      </c>
      <c r="E62" s="27">
        <v>3.3216000000000002E-2</v>
      </c>
      <c r="F62" s="27">
        <v>5.5773999999999997E-3</v>
      </c>
      <c r="G62" s="28">
        <v>2.59537430098809E-9</v>
      </c>
      <c r="H62" s="27">
        <v>3.3999999999999998E-3</v>
      </c>
      <c r="I62" s="27">
        <v>6.1000000000000004E-3</v>
      </c>
      <c r="J62" s="27">
        <v>0.57169999999999999</v>
      </c>
      <c r="K62" s="7" t="s">
        <v>480</v>
      </c>
      <c r="L62" s="7" t="s">
        <v>480</v>
      </c>
      <c r="M62" s="7" t="s">
        <v>480</v>
      </c>
      <c r="N62" s="7">
        <v>-1.4596005307409199E-2</v>
      </c>
      <c r="O62" s="7">
        <v>1.7719362377985399E-2</v>
      </c>
      <c r="P62" s="7">
        <v>0.41008499999999998</v>
      </c>
      <c r="Q62" s="7">
        <v>-1.6403809825676699E-2</v>
      </c>
      <c r="R62" s="7">
        <v>1.8264045919041901E-2</v>
      </c>
      <c r="S62" s="7">
        <v>0.36909900000000001</v>
      </c>
    </row>
    <row r="63" spans="1:19" x14ac:dyDescent="0.25">
      <c r="A63" s="18" t="s">
        <v>430</v>
      </c>
      <c r="B63" s="19">
        <v>14</v>
      </c>
      <c r="C63" s="19">
        <v>72170969</v>
      </c>
      <c r="D63" s="18" t="s">
        <v>10</v>
      </c>
      <c r="E63" s="27">
        <v>-3.3126999999999997E-2</v>
      </c>
      <c r="F63" s="27">
        <v>5.6039000000000002E-3</v>
      </c>
      <c r="G63" s="28">
        <v>3.3931261016293198E-9</v>
      </c>
      <c r="H63" s="27">
        <v>1.4E-3</v>
      </c>
      <c r="I63" s="27">
        <v>5.7000000000000002E-3</v>
      </c>
      <c r="J63" s="27">
        <v>0.80669999999999997</v>
      </c>
      <c r="K63" s="7">
        <v>-1.378219E-2</v>
      </c>
      <c r="L63" s="7">
        <v>1.3029290000000001E-2</v>
      </c>
      <c r="M63" s="7">
        <v>0.29015340000000001</v>
      </c>
      <c r="N63" s="7">
        <v>-2.1452995103211098E-3</v>
      </c>
      <c r="O63" s="7">
        <v>1.6764186179797601E-2</v>
      </c>
      <c r="P63" s="7">
        <v>0.89814700000000003</v>
      </c>
      <c r="Q63" s="7">
        <v>2.0889291564603701E-2</v>
      </c>
      <c r="R63" s="7">
        <v>1.8082115356516999E-2</v>
      </c>
      <c r="S63" s="7">
        <v>0.247975</v>
      </c>
    </row>
    <row r="64" spans="1:19" x14ac:dyDescent="0.25">
      <c r="A64" s="18" t="s">
        <v>434</v>
      </c>
      <c r="B64" s="19">
        <v>14</v>
      </c>
      <c r="C64" s="19">
        <v>72284548</v>
      </c>
      <c r="D64" s="18" t="s">
        <v>14</v>
      </c>
      <c r="E64" s="27">
        <v>-3.1987000000000002E-2</v>
      </c>
      <c r="F64" s="27">
        <v>5.4551000000000001E-3</v>
      </c>
      <c r="G64" s="28">
        <v>4.5289757990362098E-9</v>
      </c>
      <c r="H64" s="27">
        <v>1.0999999999999999E-2</v>
      </c>
      <c r="I64" s="27">
        <v>1.44E-2</v>
      </c>
      <c r="J64" s="27">
        <v>0.44569999999999999</v>
      </c>
      <c r="K64" s="7" t="s">
        <v>480</v>
      </c>
      <c r="L64" s="7" t="s">
        <v>480</v>
      </c>
      <c r="M64" s="7" t="s">
        <v>480</v>
      </c>
      <c r="N64" s="7" t="s">
        <v>480</v>
      </c>
      <c r="O64" s="7" t="s">
        <v>480</v>
      </c>
      <c r="P64" s="7" t="s">
        <v>480</v>
      </c>
      <c r="Q64" s="7">
        <v>-1.02018624845967E-2</v>
      </c>
      <c r="R64" s="7">
        <v>4.30341353978375E-2</v>
      </c>
      <c r="S64" s="7">
        <v>0.81259300000000001</v>
      </c>
    </row>
    <row r="65" spans="1:19" x14ac:dyDescent="0.25">
      <c r="A65" s="18" t="s">
        <v>394</v>
      </c>
      <c r="B65" s="19">
        <v>14</v>
      </c>
      <c r="C65" s="19">
        <v>75278181</v>
      </c>
      <c r="D65" s="18" t="s">
        <v>12</v>
      </c>
      <c r="E65" s="27">
        <v>4.0738999999999997E-2</v>
      </c>
      <c r="F65" s="27">
        <v>5.607E-3</v>
      </c>
      <c r="G65" s="28">
        <v>3.7153522909717302E-13</v>
      </c>
      <c r="H65" s="27">
        <v>1.2999999999999999E-3</v>
      </c>
      <c r="I65" s="27">
        <v>6.1000000000000004E-3</v>
      </c>
      <c r="J65" s="27">
        <v>0.83689999999999998</v>
      </c>
      <c r="K65" s="7" t="s">
        <v>480</v>
      </c>
      <c r="L65" s="7" t="s">
        <v>480</v>
      </c>
      <c r="M65" s="7" t="s">
        <v>480</v>
      </c>
      <c r="N65" s="7">
        <v>-9.69282401090109E-3</v>
      </c>
      <c r="O65" s="7">
        <v>1.7922742367161602E-2</v>
      </c>
      <c r="P65" s="7">
        <v>0.58867100000000006</v>
      </c>
      <c r="Q65" s="7">
        <v>2.0355415657007499E-2</v>
      </c>
      <c r="R65" s="7">
        <v>1.8260451921020798E-2</v>
      </c>
      <c r="S65" s="7">
        <v>0.26494200000000001</v>
      </c>
    </row>
    <row r="66" spans="1:19" x14ac:dyDescent="0.25">
      <c r="A66" s="18" t="s">
        <v>453</v>
      </c>
      <c r="B66" s="19">
        <v>15</v>
      </c>
      <c r="C66" s="19">
        <v>46326327</v>
      </c>
      <c r="D66" s="18" t="s">
        <v>12</v>
      </c>
      <c r="E66" s="27">
        <v>3.1634000000000002E-2</v>
      </c>
      <c r="F66" s="27">
        <v>5.5772E-3</v>
      </c>
      <c r="G66" s="28">
        <v>1.41253754462276E-8</v>
      </c>
      <c r="H66" s="27">
        <v>2.2000000000000001E-3</v>
      </c>
      <c r="I66" s="27">
        <v>5.7999999999999996E-3</v>
      </c>
      <c r="J66" s="27">
        <v>0.69979999999999998</v>
      </c>
      <c r="K66" s="7" t="s">
        <v>480</v>
      </c>
      <c r="L66" s="7" t="s">
        <v>480</v>
      </c>
      <c r="M66" s="7" t="s">
        <v>480</v>
      </c>
      <c r="N66" s="7">
        <v>9.9850133158550206E-4</v>
      </c>
      <c r="O66" s="7">
        <v>1.7111317315637701E-2</v>
      </c>
      <c r="P66" s="7">
        <v>0.95343599999999995</v>
      </c>
      <c r="Q66" s="7">
        <v>5.1318097108470004E-3</v>
      </c>
      <c r="R66" s="7">
        <v>1.7644393938706301E-2</v>
      </c>
      <c r="S66" s="7">
        <v>0.77116099999999999</v>
      </c>
    </row>
    <row r="67" spans="1:19" x14ac:dyDescent="0.25">
      <c r="A67" s="18" t="s">
        <v>461</v>
      </c>
      <c r="B67" s="19">
        <v>15</v>
      </c>
      <c r="C67" s="19">
        <v>47518807</v>
      </c>
      <c r="D67" s="18" t="s">
        <v>14</v>
      </c>
      <c r="E67" s="27">
        <v>3.1078999999999999E-2</v>
      </c>
      <c r="F67" s="27">
        <v>5.5972000000000001E-3</v>
      </c>
      <c r="G67" s="28">
        <v>2.8177340493202298E-8</v>
      </c>
      <c r="H67" s="27">
        <v>-7.1999999999999998E-3</v>
      </c>
      <c r="I67" s="27">
        <v>5.7999999999999996E-3</v>
      </c>
      <c r="J67" s="27">
        <v>0.22020000000000001</v>
      </c>
      <c r="K67" s="7">
        <v>1.4177439999999999E-2</v>
      </c>
      <c r="L67" s="7">
        <v>1.3109930000000001E-2</v>
      </c>
      <c r="M67" s="7">
        <v>0.27950730000000001</v>
      </c>
      <c r="N67" s="7">
        <v>-2.07171253220617E-2</v>
      </c>
      <c r="O67" s="7">
        <v>1.71543324971976E-2</v>
      </c>
      <c r="P67" s="7">
        <v>0.22713800000000001</v>
      </c>
      <c r="Q67" s="7">
        <v>-4.1108493890613898E-2</v>
      </c>
      <c r="R67" s="7">
        <v>1.7781100140718702E-2</v>
      </c>
      <c r="S67" s="7">
        <v>2.0802999999999999E-2</v>
      </c>
    </row>
    <row r="68" spans="1:19" x14ac:dyDescent="0.25">
      <c r="A68" s="18" t="s">
        <v>460</v>
      </c>
      <c r="B68" s="19">
        <v>15</v>
      </c>
      <c r="C68" s="19">
        <v>64952699</v>
      </c>
      <c r="D68" s="18" t="s">
        <v>14</v>
      </c>
      <c r="E68" s="27">
        <v>3.0502999999999999E-2</v>
      </c>
      <c r="F68" s="27">
        <v>5.4900000000000001E-3</v>
      </c>
      <c r="G68" s="28">
        <v>2.7593068558175101E-8</v>
      </c>
      <c r="H68" s="27">
        <v>-2.8400000000000002E-2</v>
      </c>
      <c r="I68" s="27">
        <v>1.46E-2</v>
      </c>
      <c r="J68" s="27">
        <v>5.1400000000000001E-2</v>
      </c>
      <c r="K68" s="7" t="s">
        <v>480</v>
      </c>
      <c r="L68" s="7" t="s">
        <v>480</v>
      </c>
      <c r="M68" s="7" t="s">
        <v>480</v>
      </c>
      <c r="N68" s="7">
        <v>-3.04808572035981E-2</v>
      </c>
      <c r="O68" s="7">
        <v>6.7437228122478904E-2</v>
      </c>
      <c r="P68" s="7">
        <v>0.65129499999999996</v>
      </c>
      <c r="Q68" s="7">
        <v>-8.7877570208501399E-2</v>
      </c>
      <c r="R68" s="7">
        <v>7.1562356557292303E-2</v>
      </c>
      <c r="S68" s="7">
        <v>0.21943099999999999</v>
      </c>
    </row>
    <row r="69" spans="1:19" x14ac:dyDescent="0.25">
      <c r="A69" s="18" t="s">
        <v>421</v>
      </c>
      <c r="B69" s="19">
        <v>15</v>
      </c>
      <c r="C69" s="19">
        <v>78006842</v>
      </c>
      <c r="D69" s="18" t="s">
        <v>12</v>
      </c>
      <c r="E69" s="27">
        <v>-3.4027000000000002E-2</v>
      </c>
      <c r="F69" s="27">
        <v>5.5905E-3</v>
      </c>
      <c r="G69" s="28">
        <v>1.1547819846894599E-9</v>
      </c>
      <c r="H69" s="27">
        <v>2.8999999999999998E-3</v>
      </c>
      <c r="I69" s="27">
        <v>5.7000000000000002E-3</v>
      </c>
      <c r="J69" s="27">
        <v>0.61219999999999997</v>
      </c>
      <c r="K69" s="7" t="s">
        <v>480</v>
      </c>
      <c r="L69" s="7" t="s">
        <v>480</v>
      </c>
      <c r="M69" s="7" t="s">
        <v>480</v>
      </c>
      <c r="N69" s="7">
        <v>6.43922362890164E-3</v>
      </c>
      <c r="O69" s="7">
        <v>1.72087333195859E-2</v>
      </c>
      <c r="P69" s="7">
        <v>0.70828000000000002</v>
      </c>
      <c r="Q69" s="7">
        <v>3.5496923808396199E-3</v>
      </c>
      <c r="R69" s="7">
        <v>1.7542189404193002E-2</v>
      </c>
      <c r="S69" s="7">
        <v>0.83961399999999997</v>
      </c>
    </row>
    <row r="70" spans="1:19" x14ac:dyDescent="0.25">
      <c r="A70" s="18" t="s">
        <v>438</v>
      </c>
      <c r="B70" s="19">
        <v>15</v>
      </c>
      <c r="C70" s="19">
        <v>86940622</v>
      </c>
      <c r="D70" s="18" t="s">
        <v>12</v>
      </c>
      <c r="E70" s="27">
        <v>-3.2966000000000002E-2</v>
      </c>
      <c r="F70" s="27">
        <v>5.6525999999999998E-3</v>
      </c>
      <c r="G70" s="28">
        <v>5.4827696492085498E-9</v>
      </c>
      <c r="H70" s="27">
        <v>3.5000000000000001E-3</v>
      </c>
      <c r="I70" s="27">
        <v>5.7000000000000002E-3</v>
      </c>
      <c r="J70" s="27">
        <v>0.5373</v>
      </c>
      <c r="K70" s="7">
        <v>-5.6361500000000004E-3</v>
      </c>
      <c r="L70" s="7">
        <v>1.250796E-2</v>
      </c>
      <c r="M70" s="7">
        <v>0.65227429999999997</v>
      </c>
      <c r="N70" s="7">
        <v>8.1923508678959801E-3</v>
      </c>
      <c r="O70" s="7">
        <v>1.8281241372977701E-2</v>
      </c>
      <c r="P70" s="7">
        <v>0.65409300000000004</v>
      </c>
      <c r="Q70" s="7">
        <v>1.61823565267048E-2</v>
      </c>
      <c r="R70" s="7">
        <v>1.8010392815031001E-2</v>
      </c>
      <c r="S70" s="7">
        <v>0.36890499999999998</v>
      </c>
    </row>
    <row r="71" spans="1:19" x14ac:dyDescent="0.25">
      <c r="A71" s="18" t="s">
        <v>262</v>
      </c>
      <c r="B71" s="19">
        <v>16</v>
      </c>
      <c r="C71" s="19">
        <v>6310645</v>
      </c>
      <c r="D71" s="18" t="s">
        <v>10</v>
      </c>
      <c r="E71" s="27">
        <v>-3.2168000000000002E-2</v>
      </c>
      <c r="F71" s="27">
        <v>5.7172999999999998E-3</v>
      </c>
      <c r="G71" s="28">
        <v>1.8407720014689499E-8</v>
      </c>
      <c r="H71" s="27">
        <v>-4.7000000000000002E-3</v>
      </c>
      <c r="I71" s="27">
        <v>6.1999999999999998E-3</v>
      </c>
      <c r="J71" s="27">
        <v>0.44119999999999998</v>
      </c>
      <c r="K71" s="7" t="s">
        <v>480</v>
      </c>
      <c r="L71" s="7" t="s">
        <v>480</v>
      </c>
      <c r="M71" s="7" t="s">
        <v>480</v>
      </c>
      <c r="N71" s="7">
        <v>3.8017641279705001E-3</v>
      </c>
      <c r="O71" s="7">
        <v>1.8075307568377701E-2</v>
      </c>
      <c r="P71" s="7">
        <v>0.833422</v>
      </c>
      <c r="Q71" s="7">
        <v>-1.3918413289241699E-2</v>
      </c>
      <c r="R71" s="7">
        <v>1.8543390740203201E-2</v>
      </c>
      <c r="S71" s="7">
        <v>0.45290799999999998</v>
      </c>
    </row>
    <row r="72" spans="1:19" x14ac:dyDescent="0.25">
      <c r="A72" s="18" t="s">
        <v>440</v>
      </c>
      <c r="B72" s="19">
        <v>16</v>
      </c>
      <c r="C72" s="19">
        <v>7667538</v>
      </c>
      <c r="D72" s="18" t="s">
        <v>9</v>
      </c>
      <c r="E72" s="27">
        <v>3.2548000000000001E-2</v>
      </c>
      <c r="F72" s="27">
        <v>5.5886E-3</v>
      </c>
      <c r="G72" s="28">
        <v>5.7504257477063897E-9</v>
      </c>
      <c r="H72" s="27">
        <v>4.7000000000000002E-3</v>
      </c>
      <c r="I72" s="27">
        <v>6.1000000000000004E-3</v>
      </c>
      <c r="J72" s="27">
        <v>0.443</v>
      </c>
      <c r="K72" s="7">
        <v>-8.06546E-3</v>
      </c>
      <c r="L72" s="7">
        <v>1.4329700000000001E-2</v>
      </c>
      <c r="M72" s="7">
        <v>0.57353730000000003</v>
      </c>
      <c r="N72" s="7">
        <v>5.7089911493716498E-2</v>
      </c>
      <c r="O72" s="7">
        <v>1.7940240796571701E-2</v>
      </c>
      <c r="P72" s="7">
        <v>1.4679999999999999E-3</v>
      </c>
      <c r="Q72" s="7">
        <v>-6.5644992555653403E-3</v>
      </c>
      <c r="R72" s="7">
        <v>1.8447097276040301E-2</v>
      </c>
      <c r="S72" s="7">
        <v>0.72196800000000005</v>
      </c>
    </row>
    <row r="73" spans="1:19" x14ac:dyDescent="0.25">
      <c r="A73" s="18" t="s">
        <v>411</v>
      </c>
      <c r="B73" s="19">
        <v>16</v>
      </c>
      <c r="C73" s="19">
        <v>30970941</v>
      </c>
      <c r="D73" s="18" t="s">
        <v>12</v>
      </c>
      <c r="E73" s="27">
        <v>3.5635E-2</v>
      </c>
      <c r="F73" s="27">
        <v>5.6332999999999999E-3</v>
      </c>
      <c r="G73" s="28">
        <v>2.52348077248057E-10</v>
      </c>
      <c r="H73" s="27">
        <v>-6.0000000000000001E-3</v>
      </c>
      <c r="I73" s="27">
        <v>5.4000000000000003E-3</v>
      </c>
      <c r="J73" s="27">
        <v>0.26690000000000003</v>
      </c>
      <c r="K73" s="7">
        <v>4.5568300000000004E-3</v>
      </c>
      <c r="L73" s="7">
        <v>1.281937E-2</v>
      </c>
      <c r="M73" s="7">
        <v>0.72224149999999998</v>
      </c>
      <c r="N73" s="7">
        <v>4.2041501630350501E-3</v>
      </c>
      <c r="O73" s="7">
        <v>1.7474450532183002E-2</v>
      </c>
      <c r="P73" s="7">
        <v>0.80987299999999995</v>
      </c>
      <c r="Q73" s="7">
        <v>-2.5237811184119201E-2</v>
      </c>
      <c r="R73" s="7">
        <v>1.7737387942175602E-2</v>
      </c>
      <c r="S73" s="7">
        <v>0.15476699999999999</v>
      </c>
    </row>
    <row r="74" spans="1:19" x14ac:dyDescent="0.25">
      <c r="A74" s="18" t="s">
        <v>450</v>
      </c>
      <c r="B74" s="19">
        <v>16</v>
      </c>
      <c r="C74" s="19">
        <v>87445363</v>
      </c>
      <c r="D74" s="18" t="s">
        <v>10</v>
      </c>
      <c r="E74" s="27">
        <v>-3.1982999999999998E-2</v>
      </c>
      <c r="F74" s="27">
        <v>5.6287999999999998E-3</v>
      </c>
      <c r="G74" s="28">
        <v>1.33168037626998E-8</v>
      </c>
      <c r="H74" s="27">
        <v>1.1000000000000001E-3</v>
      </c>
      <c r="I74" s="27">
        <v>6.0000000000000001E-3</v>
      </c>
      <c r="J74" s="27">
        <v>0.84870000000000001</v>
      </c>
      <c r="K74" s="7" t="s">
        <v>480</v>
      </c>
      <c r="L74" s="7" t="s">
        <v>480</v>
      </c>
      <c r="M74" s="7" t="s">
        <v>480</v>
      </c>
      <c r="N74" s="7">
        <v>-2.1178693641345201E-2</v>
      </c>
      <c r="O74" s="7">
        <v>1.9794676392754298E-2</v>
      </c>
      <c r="P74" s="7">
        <v>0.28464699999999998</v>
      </c>
      <c r="Q74" s="7">
        <v>-4.2472313881772701E-2</v>
      </c>
      <c r="R74" s="7">
        <v>1.95334498231595E-2</v>
      </c>
      <c r="S74" s="7">
        <v>2.9703E-2</v>
      </c>
    </row>
    <row r="75" spans="1:19" x14ac:dyDescent="0.25">
      <c r="A75" s="18" t="s">
        <v>449</v>
      </c>
      <c r="B75" s="19">
        <v>17</v>
      </c>
      <c r="C75" s="19">
        <v>2592031</v>
      </c>
      <c r="D75" s="18" t="s">
        <v>10</v>
      </c>
      <c r="E75" s="27">
        <v>-3.1802999999999998E-2</v>
      </c>
      <c r="F75" s="27">
        <v>5.5938999999999997E-3</v>
      </c>
      <c r="G75" s="28">
        <v>1.3076755389202199E-8</v>
      </c>
      <c r="H75" s="27">
        <v>-2.3999999999999998E-3</v>
      </c>
      <c r="I75" s="27">
        <v>6.0000000000000001E-3</v>
      </c>
      <c r="J75" s="27">
        <v>0.68969999999999998</v>
      </c>
      <c r="K75" s="7">
        <v>-2.919482E-2</v>
      </c>
      <c r="L75" s="7">
        <v>1.661729E-2</v>
      </c>
      <c r="M75" s="7">
        <v>7.8936000000000006E-2</v>
      </c>
      <c r="N75" s="7">
        <v>-5.2216089026737699E-3</v>
      </c>
      <c r="O75" s="7">
        <v>1.81996307866715E-2</v>
      </c>
      <c r="P75" s="7">
        <v>0.774169</v>
      </c>
      <c r="Q75" s="7">
        <v>3.9541719476832403E-3</v>
      </c>
      <c r="R75" s="7">
        <v>1.87990113958264E-2</v>
      </c>
      <c r="S75" s="7">
        <v>0.83340000000000003</v>
      </c>
    </row>
    <row r="76" spans="1:19" x14ac:dyDescent="0.25">
      <c r="A76" s="18" t="s">
        <v>390</v>
      </c>
      <c r="B76" s="19">
        <v>17</v>
      </c>
      <c r="C76" s="19">
        <v>43810896</v>
      </c>
      <c r="D76" s="18" t="s">
        <v>9</v>
      </c>
      <c r="E76" s="27">
        <v>5.7242000000000001E-2</v>
      </c>
      <c r="F76" s="27">
        <v>5.5266999999999998E-3</v>
      </c>
      <c r="G76" s="28">
        <v>3.9084089579240102E-25</v>
      </c>
      <c r="H76" s="27">
        <v>-6.0000000000000001E-3</v>
      </c>
      <c r="I76" s="27">
        <v>7.9000000000000008E-3</v>
      </c>
      <c r="J76" s="27">
        <v>0.4496</v>
      </c>
      <c r="K76" s="7" t="s">
        <v>480</v>
      </c>
      <c r="L76" s="7" t="s">
        <v>480</v>
      </c>
      <c r="M76" s="7" t="s">
        <v>480</v>
      </c>
      <c r="N76" s="7" t="s">
        <v>480</v>
      </c>
      <c r="O76" s="7" t="s">
        <v>480</v>
      </c>
      <c r="P76" s="7" t="s">
        <v>480</v>
      </c>
      <c r="Q76" s="7">
        <v>-6.0451949225204797E-2</v>
      </c>
      <c r="R76" s="7">
        <v>3.40703561999504E-2</v>
      </c>
      <c r="S76" s="7">
        <v>7.6016E-2</v>
      </c>
    </row>
    <row r="77" spans="1:19" x14ac:dyDescent="0.25">
      <c r="A77" s="18" t="s">
        <v>464</v>
      </c>
      <c r="B77" s="19">
        <v>17</v>
      </c>
      <c r="C77" s="19">
        <v>64500943</v>
      </c>
      <c r="D77" s="18" t="s">
        <v>9</v>
      </c>
      <c r="E77" s="27">
        <v>3.1227999999999999E-2</v>
      </c>
      <c r="F77" s="27">
        <v>5.6524000000000001E-3</v>
      </c>
      <c r="G77" s="28">
        <v>3.29989407910835E-8</v>
      </c>
      <c r="H77" s="27">
        <v>1.7299999999999999E-2</v>
      </c>
      <c r="I77" s="27">
        <v>6.0000000000000001E-3</v>
      </c>
      <c r="J77" s="27">
        <v>3.8860000000000001E-3</v>
      </c>
      <c r="K77" s="7">
        <v>-3.1357719999999999E-2</v>
      </c>
      <c r="L77" s="7">
        <v>1.3221810000000001E-2</v>
      </c>
      <c r="M77" s="7">
        <v>1.7708100000000001E-2</v>
      </c>
      <c r="N77" s="7">
        <v>-2.0801620376621E-3</v>
      </c>
      <c r="O77" s="7">
        <v>1.7628175706383E-2</v>
      </c>
      <c r="P77" s="7">
        <v>0.90605400000000003</v>
      </c>
      <c r="Q77" s="7">
        <v>-5.9959397737090999E-3</v>
      </c>
      <c r="R77" s="7">
        <v>1.80227645160605E-2</v>
      </c>
      <c r="S77" s="7">
        <v>0.73937200000000003</v>
      </c>
    </row>
    <row r="78" spans="1:19" x14ac:dyDescent="0.25">
      <c r="A78" s="18" t="s">
        <v>406</v>
      </c>
      <c r="B78" s="19">
        <v>17</v>
      </c>
      <c r="C78" s="19">
        <v>79082081</v>
      </c>
      <c r="D78" s="18" t="s">
        <v>14</v>
      </c>
      <c r="E78" s="27">
        <v>-3.7100000000000001E-2</v>
      </c>
      <c r="F78" s="27">
        <v>5.5642E-3</v>
      </c>
      <c r="G78" s="28">
        <v>2.6061535499989001E-11</v>
      </c>
      <c r="H78" s="27">
        <v>1.9E-3</v>
      </c>
      <c r="I78" s="27">
        <v>8.5000000000000006E-3</v>
      </c>
      <c r="J78" s="27">
        <v>0.8206</v>
      </c>
      <c r="K78" s="7" t="s">
        <v>480</v>
      </c>
      <c r="L78" s="7" t="s">
        <v>480</v>
      </c>
      <c r="M78" s="7" t="s">
        <v>480</v>
      </c>
      <c r="N78" s="7">
        <v>4.2740473062885198E-2</v>
      </c>
      <c r="O78" s="7">
        <v>2.4195330609504601E-2</v>
      </c>
      <c r="P78" s="7">
        <v>7.7321000000000001E-2</v>
      </c>
      <c r="Q78" s="7">
        <v>-2.7186219044317401E-2</v>
      </c>
      <c r="R78" s="7">
        <v>2.4718156012320299E-2</v>
      </c>
      <c r="S78" s="7">
        <v>0.27138600000000002</v>
      </c>
    </row>
    <row r="79" spans="1:19" x14ac:dyDescent="0.25">
      <c r="A79" s="18" t="s">
        <v>462</v>
      </c>
      <c r="B79" s="19">
        <v>18</v>
      </c>
      <c r="C79" s="19">
        <v>26556001</v>
      </c>
      <c r="D79" s="18" t="s">
        <v>14</v>
      </c>
      <c r="E79" s="27">
        <v>3.0473E-2</v>
      </c>
      <c r="F79" s="27">
        <v>5.4910000000000002E-3</v>
      </c>
      <c r="G79" s="28">
        <v>2.8661571574641999E-8</v>
      </c>
      <c r="H79" s="27">
        <v>1.8499999999999999E-2</v>
      </c>
      <c r="I79" s="27">
        <v>1.09E-2</v>
      </c>
      <c r="J79" s="27">
        <v>9.1609999999999997E-2</v>
      </c>
      <c r="K79" s="7" t="s">
        <v>480</v>
      </c>
      <c r="L79" s="7" t="s">
        <v>480</v>
      </c>
      <c r="M79" s="7" t="s">
        <v>480</v>
      </c>
      <c r="N79" s="7">
        <v>-3.3990176292381803E-2</v>
      </c>
      <c r="O79" s="7">
        <v>3.4865083057218201E-2</v>
      </c>
      <c r="P79" s="7">
        <v>0.32959300000000002</v>
      </c>
      <c r="Q79" s="7">
        <v>1.0034485727888801E-2</v>
      </c>
      <c r="R79" s="7">
        <v>3.2899877242461503E-2</v>
      </c>
      <c r="S79" s="7">
        <v>0.76038099999999997</v>
      </c>
    </row>
    <row r="80" spans="1:19" x14ac:dyDescent="0.25">
      <c r="A80" s="18" t="s">
        <v>391</v>
      </c>
      <c r="B80" s="19">
        <v>18</v>
      </c>
      <c r="C80" s="19">
        <v>35145122</v>
      </c>
      <c r="D80" s="18" t="s">
        <v>9</v>
      </c>
      <c r="E80" s="27">
        <v>-4.7133000000000001E-2</v>
      </c>
      <c r="F80" s="27">
        <v>5.6933000000000001E-3</v>
      </c>
      <c r="G80" s="28">
        <v>1.2502590302177201E-16</v>
      </c>
      <c r="H80" s="27">
        <v>1.2999999999999999E-3</v>
      </c>
      <c r="I80" s="27">
        <v>6.1000000000000004E-3</v>
      </c>
      <c r="J80" s="27">
        <v>0.82750000000000001</v>
      </c>
      <c r="K80" s="7">
        <v>-1.200933E-2</v>
      </c>
      <c r="L80" s="7">
        <v>1.5428280000000001E-2</v>
      </c>
      <c r="M80" s="7">
        <v>0.43633480000000002</v>
      </c>
      <c r="N80" s="7">
        <v>-4.5081464392211197E-3</v>
      </c>
      <c r="O80" s="7">
        <v>1.8070149283833801E-2</v>
      </c>
      <c r="P80" s="7">
        <v>0.80299100000000001</v>
      </c>
      <c r="Q80" s="7">
        <v>1.54263988952006E-2</v>
      </c>
      <c r="R80" s="7">
        <v>1.8478945709217699E-2</v>
      </c>
      <c r="S80" s="7">
        <v>0.40384700000000001</v>
      </c>
    </row>
    <row r="81" spans="1:19" x14ac:dyDescent="0.25">
      <c r="A81" s="18" t="s">
        <v>457</v>
      </c>
      <c r="B81" s="19">
        <v>18</v>
      </c>
      <c r="C81" s="19">
        <v>39305256</v>
      </c>
      <c r="D81" s="18" t="s">
        <v>9</v>
      </c>
      <c r="E81" s="27">
        <v>-3.1223000000000001E-2</v>
      </c>
      <c r="F81" s="27">
        <v>5.5796999999999999E-3</v>
      </c>
      <c r="G81" s="28">
        <v>2.1988722577530999E-8</v>
      </c>
      <c r="H81" s="27">
        <v>4.0000000000000001E-3</v>
      </c>
      <c r="I81" s="27">
        <v>7.3000000000000001E-3</v>
      </c>
      <c r="J81" s="27">
        <v>0.58120000000000005</v>
      </c>
      <c r="K81" s="7" t="s">
        <v>480</v>
      </c>
      <c r="L81" s="7" t="s">
        <v>480</v>
      </c>
      <c r="M81" s="7" t="s">
        <v>480</v>
      </c>
      <c r="N81" s="7">
        <v>1.30109887921363E-2</v>
      </c>
      <c r="O81" s="7">
        <v>2.1579586722917501E-2</v>
      </c>
      <c r="P81" s="7">
        <v>0.54655699999999996</v>
      </c>
      <c r="Q81" s="7">
        <v>-2.5108599100763799E-2</v>
      </c>
      <c r="R81" s="7">
        <v>2.2412444199432498E-2</v>
      </c>
      <c r="S81" s="7">
        <v>0.26257000000000003</v>
      </c>
    </row>
    <row r="82" spans="1:19" x14ac:dyDescent="0.25">
      <c r="A82" s="18" t="s">
        <v>408</v>
      </c>
      <c r="B82" s="19">
        <v>18</v>
      </c>
      <c r="C82" s="19">
        <v>52765283</v>
      </c>
      <c r="D82" s="18" t="s">
        <v>12</v>
      </c>
      <c r="E82" s="27">
        <v>3.6749999999999998E-2</v>
      </c>
      <c r="F82" s="27">
        <v>5.5757999999999997E-3</v>
      </c>
      <c r="G82" s="28">
        <v>4.3752210515825203E-11</v>
      </c>
      <c r="H82" s="27">
        <v>3.2000000000000002E-3</v>
      </c>
      <c r="I82" s="27">
        <v>6.1000000000000004E-3</v>
      </c>
      <c r="J82" s="27">
        <v>0.60740000000000005</v>
      </c>
      <c r="K82" s="7" t="s">
        <v>480</v>
      </c>
      <c r="L82" s="7" t="s">
        <v>480</v>
      </c>
      <c r="M82" s="7" t="s">
        <v>480</v>
      </c>
      <c r="N82" s="7">
        <v>-2.4164626999297899E-2</v>
      </c>
      <c r="O82" s="7">
        <v>1.9762233016045801E-2</v>
      </c>
      <c r="P82" s="7">
        <v>0.22139800000000001</v>
      </c>
      <c r="Q82" s="7">
        <v>-5.0547537697323199E-3</v>
      </c>
      <c r="R82" s="7">
        <v>1.85720803433389E-2</v>
      </c>
      <c r="S82" s="7">
        <v>0.78549500000000005</v>
      </c>
    </row>
    <row r="83" spans="1:19" x14ac:dyDescent="0.25">
      <c r="A83" s="18" t="s">
        <v>418</v>
      </c>
      <c r="B83" s="19">
        <v>18</v>
      </c>
      <c r="C83" s="19">
        <v>53057188</v>
      </c>
      <c r="D83" s="18" t="s">
        <v>10</v>
      </c>
      <c r="E83" s="27">
        <v>3.4534000000000002E-2</v>
      </c>
      <c r="F83" s="27">
        <v>5.5871999999999996E-3</v>
      </c>
      <c r="G83" s="28">
        <v>6.37822741639239E-10</v>
      </c>
      <c r="H83" s="27">
        <v>-1.6799999999999999E-2</v>
      </c>
      <c r="I83" s="27">
        <v>7.4000000000000003E-3</v>
      </c>
      <c r="J83" s="27">
        <v>2.3650000000000001E-2</v>
      </c>
      <c r="K83" s="7">
        <v>-1.6575349999999999E-2</v>
      </c>
      <c r="L83" s="7">
        <v>1.6356829999999999E-2</v>
      </c>
      <c r="M83" s="7">
        <v>0.31088850000000001</v>
      </c>
      <c r="N83" s="7">
        <v>-5.8017979278364102E-3</v>
      </c>
      <c r="O83" s="7">
        <v>2.3385531601561399E-2</v>
      </c>
      <c r="P83" s="7">
        <v>0.80406500000000003</v>
      </c>
      <c r="Q83" s="7">
        <v>-2.5872833777484901E-2</v>
      </c>
      <c r="R83" s="7">
        <v>2.20587914444898E-2</v>
      </c>
      <c r="S83" s="7">
        <v>0.240814</v>
      </c>
    </row>
    <row r="84" spans="1:19" x14ac:dyDescent="0.25">
      <c r="A84" s="18" t="s">
        <v>448</v>
      </c>
      <c r="B84" s="19">
        <v>19</v>
      </c>
      <c r="C84" s="19">
        <v>32829513</v>
      </c>
      <c r="D84" s="18" t="s">
        <v>14</v>
      </c>
      <c r="E84" s="27">
        <v>-3.2131E-2</v>
      </c>
      <c r="F84" s="27">
        <v>5.6484999999999999E-3</v>
      </c>
      <c r="G84" s="28">
        <v>1.2835121968395E-8</v>
      </c>
      <c r="H84" s="27">
        <v>-3.5999999999999999E-3</v>
      </c>
      <c r="I84" s="27">
        <v>6.4999999999999997E-3</v>
      </c>
      <c r="J84" s="27">
        <v>0.5837</v>
      </c>
      <c r="K84" s="7" t="s">
        <v>480</v>
      </c>
      <c r="L84" s="7" t="s">
        <v>480</v>
      </c>
      <c r="M84" s="7" t="s">
        <v>480</v>
      </c>
      <c r="N84" s="7">
        <v>5.8428969832585902E-3</v>
      </c>
      <c r="O84" s="7">
        <v>1.9040345738193801E-2</v>
      </c>
      <c r="P84" s="7">
        <v>0.758934</v>
      </c>
      <c r="Q84" s="7">
        <v>-2.6663328175340201E-2</v>
      </c>
      <c r="R84" s="7">
        <v>1.9498634166786401E-2</v>
      </c>
      <c r="S84" s="7">
        <v>0.17146800000000001</v>
      </c>
    </row>
    <row r="85" spans="1:19" x14ac:dyDescent="0.25">
      <c r="A85" s="18" t="s">
        <v>454</v>
      </c>
      <c r="B85" s="19">
        <v>20</v>
      </c>
      <c r="C85" s="19">
        <v>33496471</v>
      </c>
      <c r="D85" s="18" t="s">
        <v>9</v>
      </c>
      <c r="E85" s="27">
        <v>3.1661000000000002E-2</v>
      </c>
      <c r="F85" s="27">
        <v>5.6211999999999998E-3</v>
      </c>
      <c r="G85" s="28">
        <v>1.7782794100389198E-8</v>
      </c>
      <c r="H85" s="27">
        <v>-1.5E-3</v>
      </c>
      <c r="I85" s="27">
        <v>7.6E-3</v>
      </c>
      <c r="J85" s="27">
        <v>0.84030000000000005</v>
      </c>
      <c r="K85" s="7" t="s">
        <v>480</v>
      </c>
      <c r="L85" s="7" t="s">
        <v>480</v>
      </c>
      <c r="M85" s="7" t="s">
        <v>480</v>
      </c>
      <c r="N85" s="7">
        <v>-2.8912980829093899E-2</v>
      </c>
      <c r="O85" s="7">
        <v>2.3982808653755201E-2</v>
      </c>
      <c r="P85" s="7">
        <v>0.227967</v>
      </c>
      <c r="Q85" s="7">
        <v>-1.41121090505976E-2</v>
      </c>
      <c r="R85" s="7">
        <v>2.3333092694121399E-2</v>
      </c>
      <c r="S85" s="7">
        <v>0.54533200000000004</v>
      </c>
    </row>
    <row r="86" spans="1:19" x14ac:dyDescent="0.25">
      <c r="A86" s="18" t="s">
        <v>396</v>
      </c>
      <c r="B86" s="19">
        <v>22</v>
      </c>
      <c r="C86" s="19">
        <v>41753603</v>
      </c>
      <c r="D86" s="18" t="s">
        <v>10</v>
      </c>
      <c r="E86" s="27">
        <v>3.9956999999999999E-2</v>
      </c>
      <c r="F86" s="27">
        <v>5.5798999999999996E-3</v>
      </c>
      <c r="G86" s="28">
        <v>8.0352612218561601E-13</v>
      </c>
      <c r="H86" s="27">
        <v>3.5200000000000002E-2</v>
      </c>
      <c r="I86" s="27">
        <v>6.4000000000000003E-3</v>
      </c>
      <c r="J86" s="28">
        <v>4.4759999999999998E-8</v>
      </c>
      <c r="K86" s="7" t="s">
        <v>480</v>
      </c>
      <c r="L86" s="7" t="s">
        <v>480</v>
      </c>
      <c r="M86" s="7" t="s">
        <v>480</v>
      </c>
      <c r="N86" s="7">
        <v>5.6129829472817597E-2</v>
      </c>
      <c r="O86" s="7">
        <v>2.0943628291765101E-2</v>
      </c>
      <c r="P86" s="7">
        <v>7.378E-3</v>
      </c>
      <c r="Q86" s="7">
        <v>6.5010284839574398E-2</v>
      </c>
      <c r="R86" s="7">
        <v>1.9874569775613599E-2</v>
      </c>
      <c r="S86" s="7">
        <v>1.077E-3</v>
      </c>
    </row>
    <row r="88" spans="1:19" x14ac:dyDescent="0.25">
      <c r="A88" s="23" t="s">
        <v>480</v>
      </c>
      <c r="B88" t="s">
        <v>481</v>
      </c>
    </row>
  </sheetData>
  <sortState xmlns:xlrd2="http://schemas.microsoft.com/office/spreadsheetml/2017/richdata2" ref="A4:S86">
    <sortCondition ref="B4:B86"/>
    <sortCondition ref="C4:C86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BAB64-8F59-4813-99ED-0A7019BC0741}">
  <dimension ref="A1:V141"/>
  <sheetViews>
    <sheetView workbookViewId="0"/>
  </sheetViews>
  <sheetFormatPr defaultRowHeight="15" x14ac:dyDescent="0.25"/>
  <cols>
    <col min="1" max="1" width="12.85546875" customWidth="1"/>
    <col min="3" max="3" width="12.42578125" bestFit="1" customWidth="1"/>
    <col min="4" max="4" width="11.85546875" bestFit="1" customWidth="1"/>
    <col min="5" max="5" width="10.42578125" customWidth="1"/>
    <col min="7" max="7" width="10.5703125" customWidth="1"/>
  </cols>
  <sheetData>
    <row r="1" spans="1:22" x14ac:dyDescent="0.25">
      <c r="A1" s="1" t="s">
        <v>0</v>
      </c>
    </row>
    <row r="2" spans="1:22" x14ac:dyDescent="0.25">
      <c r="E2" t="s">
        <v>479</v>
      </c>
      <c r="H2" t="s">
        <v>472</v>
      </c>
      <c r="K2" t="s">
        <v>473</v>
      </c>
      <c r="N2" t="s">
        <v>474</v>
      </c>
      <c r="Q2" t="s">
        <v>475</v>
      </c>
      <c r="T2" t="s">
        <v>476</v>
      </c>
    </row>
    <row r="3" spans="1:22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3" t="s">
        <v>7</v>
      </c>
      <c r="H3" s="2" t="s">
        <v>5</v>
      </c>
      <c r="I3" s="2" t="s">
        <v>6</v>
      </c>
      <c r="J3" s="3" t="s">
        <v>7</v>
      </c>
      <c r="K3" s="2" t="s">
        <v>5</v>
      </c>
      <c r="L3" s="2" t="s">
        <v>6</v>
      </c>
      <c r="M3" s="3" t="s">
        <v>7</v>
      </c>
      <c r="N3" s="2" t="s">
        <v>5</v>
      </c>
      <c r="O3" s="2" t="s">
        <v>6</v>
      </c>
      <c r="P3" s="3" t="s">
        <v>7</v>
      </c>
      <c r="Q3" s="2" t="s">
        <v>5</v>
      </c>
      <c r="R3" s="2" t="s">
        <v>6</v>
      </c>
      <c r="S3" s="3" t="s">
        <v>7</v>
      </c>
      <c r="T3" s="2" t="s">
        <v>5</v>
      </c>
      <c r="U3" s="2" t="s">
        <v>6</v>
      </c>
      <c r="V3" s="3" t="s">
        <v>7</v>
      </c>
    </row>
    <row r="4" spans="1:22" x14ac:dyDescent="0.25">
      <c r="A4" s="4" t="s">
        <v>78</v>
      </c>
      <c r="B4" s="4">
        <v>1</v>
      </c>
      <c r="C4" s="4">
        <v>2510755</v>
      </c>
      <c r="D4" s="4" t="s">
        <v>14</v>
      </c>
      <c r="E4" s="7">
        <v>4.1141943331175213E-2</v>
      </c>
      <c r="F4" s="7">
        <v>7.3000000000000001E-3</v>
      </c>
      <c r="G4" s="4">
        <v>2.7E-8</v>
      </c>
      <c r="H4" s="7">
        <v>1.6800300000000001E-2</v>
      </c>
      <c r="I4" s="7">
        <v>1.37E-2</v>
      </c>
      <c r="J4" s="7">
        <v>0.21840000000000001</v>
      </c>
      <c r="K4" s="7">
        <v>1.21029460677457E-2</v>
      </c>
      <c r="L4" s="7">
        <v>1.9599999999999999E-2</v>
      </c>
      <c r="M4" s="7">
        <v>0.53790000000000004</v>
      </c>
      <c r="N4" s="7">
        <v>6.9800000000000001E-2</v>
      </c>
      <c r="O4" s="7">
        <v>4.0500000000000001E-2</v>
      </c>
      <c r="P4" s="7">
        <v>8.473E-2</v>
      </c>
      <c r="Q4" s="7">
        <v>4.6902946086257599E-2</v>
      </c>
      <c r="R4" s="7">
        <v>1.5599999999999999E-2</v>
      </c>
      <c r="S4" s="7">
        <v>2.7009999999999998E-3</v>
      </c>
      <c r="T4" s="7">
        <v>1.1863E-2</v>
      </c>
      <c r="U4" s="7">
        <v>5.5966000000000002E-3</v>
      </c>
      <c r="V4" s="7">
        <v>3.4025146202702403E-2</v>
      </c>
    </row>
    <row r="5" spans="1:22" x14ac:dyDescent="0.25">
      <c r="A5" s="4" t="s">
        <v>52</v>
      </c>
      <c r="B5" s="4">
        <v>1</v>
      </c>
      <c r="C5" s="4">
        <v>8482078</v>
      </c>
      <c r="D5" s="4" t="s">
        <v>9</v>
      </c>
      <c r="E5" s="7">
        <v>4.6883585898850458E-2</v>
      </c>
      <c r="F5" s="7">
        <v>5.0000000000000001E-3</v>
      </c>
      <c r="G5" s="5">
        <v>1.7999999999999999E-20</v>
      </c>
      <c r="H5" s="7">
        <v>-2.6097599999999999E-2</v>
      </c>
      <c r="I5" s="7">
        <v>9.2999999999999992E-3</v>
      </c>
      <c r="J5" s="7">
        <v>5.117E-3</v>
      </c>
      <c r="K5" s="7">
        <v>8.7020272939008995E-3</v>
      </c>
      <c r="L5" s="7">
        <v>1.3599999999999999E-2</v>
      </c>
      <c r="M5" s="7">
        <v>0.52349999999999997</v>
      </c>
      <c r="N5" s="7">
        <v>1.8E-3</v>
      </c>
      <c r="O5" s="7">
        <v>2.69E-2</v>
      </c>
      <c r="P5" s="7">
        <v>0.94620000000000004</v>
      </c>
      <c r="Q5" s="7">
        <v>5.2497568957754003E-2</v>
      </c>
      <c r="R5" s="7">
        <v>1.09E-2</v>
      </c>
      <c r="S5" s="7">
        <v>1.376E-6</v>
      </c>
      <c r="T5" s="7">
        <v>-2.7491999999999999E-2</v>
      </c>
      <c r="U5" s="7">
        <v>5.6081999999999998E-3</v>
      </c>
      <c r="V5" s="7">
        <v>9.4863686986646899E-7</v>
      </c>
    </row>
    <row r="6" spans="1:22" x14ac:dyDescent="0.25">
      <c r="A6" s="4" t="s">
        <v>8</v>
      </c>
      <c r="B6" s="4">
        <v>1</v>
      </c>
      <c r="C6" s="4">
        <v>25251923</v>
      </c>
      <c r="D6" s="4" t="s">
        <v>9</v>
      </c>
      <c r="E6" s="7">
        <v>3.7295784743696929E-2</v>
      </c>
      <c r="F6" s="7">
        <v>5.1000000000000004E-3</v>
      </c>
      <c r="G6" s="5">
        <v>6.4E-13</v>
      </c>
      <c r="H6" s="7">
        <v>9.4040800000000004E-3</v>
      </c>
      <c r="I6" s="7">
        <v>0.01</v>
      </c>
      <c r="J6" s="7">
        <v>0.3468</v>
      </c>
      <c r="K6" s="7">
        <v>-5.9025456526138297E-3</v>
      </c>
      <c r="L6" s="7">
        <v>1.35E-2</v>
      </c>
      <c r="M6" s="7">
        <v>0.66139999999999999</v>
      </c>
      <c r="N6" s="7">
        <v>-4.7500000000000001E-2</v>
      </c>
      <c r="O6" s="7">
        <v>2.69E-2</v>
      </c>
      <c r="P6" s="7">
        <v>7.7109999999999998E-2</v>
      </c>
      <c r="Q6" s="7">
        <v>-1.0801453693855901E-2</v>
      </c>
      <c r="R6" s="7">
        <v>1.0699999999999999E-2</v>
      </c>
      <c r="S6" s="7">
        <v>0.31119999999999998</v>
      </c>
      <c r="T6" s="7">
        <v>3.6989000000000002E-3</v>
      </c>
      <c r="U6" s="7">
        <v>5.6538999999999999E-3</v>
      </c>
      <c r="V6" s="7">
        <v>0.512967676632617</v>
      </c>
    </row>
    <row r="7" spans="1:22" x14ac:dyDescent="0.25">
      <c r="A7" s="4" t="s">
        <v>103</v>
      </c>
      <c r="B7" s="4">
        <v>1</v>
      </c>
      <c r="C7" s="4">
        <v>35681738</v>
      </c>
      <c r="D7" s="4" t="s">
        <v>9</v>
      </c>
      <c r="E7" s="7">
        <v>5.4488185284069776E-2</v>
      </c>
      <c r="F7" s="7">
        <v>9.2999999999999992E-3</v>
      </c>
      <c r="G7" s="4">
        <v>1.3000000000000001E-8</v>
      </c>
      <c r="H7" s="7">
        <v>1.19977E-2</v>
      </c>
      <c r="I7" s="7">
        <v>1.7399999999999999E-2</v>
      </c>
      <c r="J7" s="7">
        <v>0.4889</v>
      </c>
      <c r="K7" s="7">
        <v>6.7097743532494106E-2</v>
      </c>
      <c r="L7" s="7">
        <v>2.5700000000000001E-2</v>
      </c>
      <c r="M7" s="7">
        <v>9.1649999999999995E-3</v>
      </c>
      <c r="N7" s="7">
        <v>5.0000000000000001E-3</v>
      </c>
      <c r="O7" s="7">
        <v>6.1100000000000002E-2</v>
      </c>
      <c r="P7" s="7">
        <v>0.93520000000000003</v>
      </c>
      <c r="Q7" s="7">
        <v>7.1604125859442896E-2</v>
      </c>
      <c r="R7" s="7">
        <v>1.8800000000000001E-2</v>
      </c>
      <c r="S7" s="7">
        <v>1.4210000000000001E-4</v>
      </c>
      <c r="T7" s="7">
        <v>6.2880000000000002E-3</v>
      </c>
      <c r="U7" s="7">
        <v>6.2651E-3</v>
      </c>
      <c r="V7" s="7">
        <v>0.31554405334823799</v>
      </c>
    </row>
    <row r="8" spans="1:22" x14ac:dyDescent="0.25">
      <c r="A8" s="4" t="s">
        <v>104</v>
      </c>
      <c r="B8" s="4">
        <v>1</v>
      </c>
      <c r="C8" s="4">
        <v>150265704</v>
      </c>
      <c r="D8" s="4" t="s">
        <v>12</v>
      </c>
      <c r="E8" s="7">
        <v>3.0529205034822791E-2</v>
      </c>
      <c r="F8" s="7">
        <v>4.8999999999999998E-3</v>
      </c>
      <c r="G8" s="5">
        <v>1.3999999999999999E-9</v>
      </c>
      <c r="H8" s="7">
        <v>2.3026499999999998E-3</v>
      </c>
      <c r="I8" s="7">
        <v>9.1000000000000004E-3</v>
      </c>
      <c r="J8" s="7">
        <v>0.79800000000000004</v>
      </c>
      <c r="K8" s="7">
        <v>-1.41987193998129E-2</v>
      </c>
      <c r="L8" s="7">
        <v>1.34E-2</v>
      </c>
      <c r="M8" s="7">
        <v>0.29089999999999999</v>
      </c>
      <c r="N8" s="7">
        <v>1.4200000000000001E-2</v>
      </c>
      <c r="O8" s="7">
        <v>2.9600000000000001E-2</v>
      </c>
      <c r="P8" s="7">
        <v>0.63049999999999995</v>
      </c>
      <c r="Q8" s="7">
        <v>-1.4297304700824401E-2</v>
      </c>
      <c r="R8" s="7">
        <v>1.06E-2</v>
      </c>
      <c r="S8" s="7">
        <v>0.17730000000000001</v>
      </c>
      <c r="T8" s="7">
        <v>-7.9354000000000004E-3</v>
      </c>
      <c r="U8" s="7">
        <v>5.6132999999999999E-3</v>
      </c>
      <c r="V8" s="7">
        <v>0.15745991040802601</v>
      </c>
    </row>
    <row r="9" spans="1:22" x14ac:dyDescent="0.25">
      <c r="A9" s="4" t="s">
        <v>54</v>
      </c>
      <c r="B9" s="4">
        <v>1</v>
      </c>
      <c r="C9" s="4">
        <v>151796742</v>
      </c>
      <c r="D9" s="4" t="s">
        <v>12</v>
      </c>
      <c r="E9" s="7">
        <v>6.1095099359810827E-2</v>
      </c>
      <c r="F9" s="7">
        <v>8.5000000000000006E-3</v>
      </c>
      <c r="G9" s="5">
        <v>2.3999999999999999E-12</v>
      </c>
      <c r="H9" s="7">
        <v>4.4003000000000002E-3</v>
      </c>
      <c r="I9" s="7">
        <v>1.5900000000000001E-2</v>
      </c>
      <c r="J9" s="7">
        <v>0.78339999999999999</v>
      </c>
      <c r="K9" s="7">
        <v>-2.1795812370457399E-2</v>
      </c>
      <c r="L9" s="7">
        <v>2.3199999999999998E-2</v>
      </c>
      <c r="M9" s="7">
        <v>0.34820000000000001</v>
      </c>
      <c r="N9" s="7">
        <v>6.1600000000000002E-2</v>
      </c>
      <c r="O9" s="7">
        <v>4.7800000000000002E-2</v>
      </c>
      <c r="P9" s="7">
        <v>0.1976</v>
      </c>
      <c r="Q9" s="7">
        <v>9.29665190509457E-3</v>
      </c>
      <c r="R9" s="7">
        <v>1.8800000000000001E-2</v>
      </c>
      <c r="S9" s="7">
        <v>0.62280000000000002</v>
      </c>
      <c r="T9" s="7">
        <v>-1.0334999999999999E-3</v>
      </c>
      <c r="U9" s="7">
        <v>5.5063000000000004E-3</v>
      </c>
      <c r="V9" s="7">
        <v>0.851124319588624</v>
      </c>
    </row>
    <row r="10" spans="1:22" x14ac:dyDescent="0.25">
      <c r="A10" s="4" t="s">
        <v>53</v>
      </c>
      <c r="B10" s="4">
        <v>1</v>
      </c>
      <c r="C10" s="4">
        <v>152179152</v>
      </c>
      <c r="D10" s="4" t="s">
        <v>9</v>
      </c>
      <c r="E10" s="7">
        <v>0.10526051065749294</v>
      </c>
      <c r="F10" s="7">
        <v>1.24E-2</v>
      </c>
      <c r="G10" s="5">
        <v>6.7999999999999996E-17</v>
      </c>
      <c r="H10" s="7">
        <v>-1.2700299999999999E-2</v>
      </c>
      <c r="I10" s="7">
        <v>2.2800000000000001E-2</v>
      </c>
      <c r="J10" s="7">
        <v>0.57669999999999999</v>
      </c>
      <c r="K10" s="7">
        <v>-4.5196130452969101E-2</v>
      </c>
      <c r="L10" s="7">
        <v>3.32E-2</v>
      </c>
      <c r="M10" s="7">
        <v>0.17399999999999999</v>
      </c>
      <c r="N10" s="7">
        <v>-0.16439999999999999</v>
      </c>
      <c r="O10" s="7">
        <v>9.7799999999999998E-2</v>
      </c>
      <c r="P10" s="7">
        <v>9.2649999999999996E-2</v>
      </c>
      <c r="Q10" s="7">
        <v>-5.1904007150422198E-2</v>
      </c>
      <c r="R10" s="7">
        <v>2.6800000000000001E-2</v>
      </c>
      <c r="S10" s="7">
        <v>5.2740000000000002E-2</v>
      </c>
      <c r="T10" s="7">
        <v>-7.8244000000000005E-3</v>
      </c>
      <c r="U10" s="7">
        <v>5.4339000000000002E-3</v>
      </c>
      <c r="V10" s="7">
        <v>0.149889082082619</v>
      </c>
    </row>
    <row r="11" spans="1:22" x14ac:dyDescent="0.25">
      <c r="A11" s="4" t="s">
        <v>79</v>
      </c>
      <c r="B11" s="4">
        <v>1</v>
      </c>
      <c r="C11" s="4">
        <v>152285861</v>
      </c>
      <c r="D11" s="4" t="s">
        <v>10</v>
      </c>
      <c r="E11" s="7">
        <v>0.20212418409013433</v>
      </c>
      <c r="F11" s="7">
        <v>2.1100000000000001E-2</v>
      </c>
      <c r="G11" s="5">
        <v>7.4000000000000004E-21</v>
      </c>
      <c r="H11" s="7">
        <v>0.11079899999999999</v>
      </c>
      <c r="I11" s="7">
        <v>6.5100000000000005E-2</v>
      </c>
      <c r="J11" s="7">
        <v>8.8849999999999998E-2</v>
      </c>
      <c r="K11" s="7">
        <v>-0.15569520532624401</v>
      </c>
      <c r="L11" s="7">
        <v>0.1101</v>
      </c>
      <c r="M11" s="7">
        <v>0.1573</v>
      </c>
      <c r="N11" s="7" t="s">
        <v>480</v>
      </c>
      <c r="O11" s="7" t="s">
        <v>480</v>
      </c>
      <c r="P11" s="7" t="s">
        <v>480</v>
      </c>
      <c r="Q11" s="7" t="s">
        <v>480</v>
      </c>
      <c r="R11" s="7" t="s">
        <v>480</v>
      </c>
      <c r="S11" s="7" t="s">
        <v>480</v>
      </c>
      <c r="T11" s="7">
        <v>-6.0266E-3</v>
      </c>
      <c r="U11" s="7">
        <v>5.4226999999999999E-3</v>
      </c>
      <c r="V11" s="7">
        <v>0.26640354522005599</v>
      </c>
    </row>
    <row r="12" spans="1:22" x14ac:dyDescent="0.25">
      <c r="A12" s="4" t="s">
        <v>11</v>
      </c>
      <c r="B12" s="4">
        <v>1</v>
      </c>
      <c r="C12" s="4">
        <v>154426970</v>
      </c>
      <c r="D12" s="4" t="s">
        <v>12</v>
      </c>
      <c r="E12" s="7">
        <v>3.7295784743696929E-2</v>
      </c>
      <c r="F12" s="7">
        <v>5.0000000000000001E-3</v>
      </c>
      <c r="G12" s="5">
        <v>4.2999999999999999E-13</v>
      </c>
      <c r="H12" s="7">
        <v>9.5958899999999993E-3</v>
      </c>
      <c r="I12" s="7">
        <v>9.1999999999999998E-3</v>
      </c>
      <c r="J12" s="7">
        <v>0.29680000000000001</v>
      </c>
      <c r="K12" s="7">
        <v>5.2035148315978004E-3</v>
      </c>
      <c r="L12" s="7">
        <v>1.3599999999999999E-2</v>
      </c>
      <c r="M12" s="7">
        <v>0.70099999999999996</v>
      </c>
      <c r="N12" s="7">
        <v>2.0500000000000001E-2</v>
      </c>
      <c r="O12" s="7">
        <v>2.76E-2</v>
      </c>
      <c r="P12" s="7">
        <v>0.45750000000000002</v>
      </c>
      <c r="Q12" s="7">
        <v>2.5102446560841402E-2</v>
      </c>
      <c r="R12" s="7">
        <v>1.0800000000000001E-2</v>
      </c>
      <c r="S12" s="7">
        <v>1.9689999999999999E-2</v>
      </c>
      <c r="T12" s="7">
        <v>-8.8126000000000003E-3</v>
      </c>
      <c r="U12" s="7">
        <v>5.5855000000000002E-3</v>
      </c>
      <c r="V12" s="7">
        <v>0.11461725415311901</v>
      </c>
    </row>
    <row r="13" spans="1:22" x14ac:dyDescent="0.25">
      <c r="A13" s="4" t="s">
        <v>80</v>
      </c>
      <c r="B13" s="4">
        <v>1</v>
      </c>
      <c r="C13" s="4">
        <v>161185058</v>
      </c>
      <c r="D13" s="4" t="s">
        <v>9</v>
      </c>
      <c r="E13" s="7">
        <v>3.8258712117090268E-2</v>
      </c>
      <c r="F13" s="7">
        <v>5.5999999999999999E-3</v>
      </c>
      <c r="G13" s="5">
        <v>1.3E-11</v>
      </c>
      <c r="H13" s="7">
        <v>-6.2998000000000004E-3</v>
      </c>
      <c r="I13" s="7">
        <v>1.04E-2</v>
      </c>
      <c r="J13" s="7">
        <v>0.54620000000000002</v>
      </c>
      <c r="K13" s="7">
        <v>-2.62002485024742E-2</v>
      </c>
      <c r="L13" s="7">
        <v>1.5299999999999999E-2</v>
      </c>
      <c r="M13" s="7">
        <v>8.6679999999999993E-2</v>
      </c>
      <c r="N13" s="7">
        <v>-5.1000000000000004E-3</v>
      </c>
      <c r="O13" s="7">
        <v>3.0499999999999999E-2</v>
      </c>
      <c r="P13" s="7">
        <v>0.86699999999999999</v>
      </c>
      <c r="Q13" s="7">
        <v>-2.08968257129853E-2</v>
      </c>
      <c r="R13" s="7">
        <v>1.1900000000000001E-2</v>
      </c>
      <c r="S13" s="7">
        <v>7.9880000000000007E-2</v>
      </c>
      <c r="T13" s="7">
        <v>-5.3908000000000003E-3</v>
      </c>
      <c r="U13" s="7">
        <v>5.6451000000000001E-3</v>
      </c>
      <c r="V13" s="7">
        <v>0.33960181291799002</v>
      </c>
    </row>
    <row r="14" spans="1:22" x14ac:dyDescent="0.25">
      <c r="A14" s="4" t="s">
        <v>55</v>
      </c>
      <c r="B14" s="4">
        <v>1</v>
      </c>
      <c r="C14" s="4">
        <v>167431352</v>
      </c>
      <c r="D14" s="4" t="s">
        <v>12</v>
      </c>
      <c r="E14" s="7">
        <v>3.9220713153281329E-2</v>
      </c>
      <c r="F14" s="7">
        <v>5.1000000000000004E-3</v>
      </c>
      <c r="G14" s="5">
        <v>4E-14</v>
      </c>
      <c r="H14" s="7">
        <v>-7.2039900000000004E-3</v>
      </c>
      <c r="I14" s="7">
        <v>9.4000000000000004E-3</v>
      </c>
      <c r="J14" s="7">
        <v>0.4456</v>
      </c>
      <c r="K14" s="7">
        <v>4.2992284528323996E-3</v>
      </c>
      <c r="L14" s="7">
        <v>1.3899999999999999E-2</v>
      </c>
      <c r="M14" s="7">
        <v>0.75690000000000002</v>
      </c>
      <c r="N14" s="7">
        <v>-8.2400000000000001E-2</v>
      </c>
      <c r="O14" s="7">
        <v>3.1099999999999999E-2</v>
      </c>
      <c r="P14" s="7">
        <v>8.1880000000000008E-3</v>
      </c>
      <c r="Q14" s="7">
        <v>-9.9995000333297294E-5</v>
      </c>
      <c r="R14" s="7">
        <v>1.11E-2</v>
      </c>
      <c r="S14" s="7">
        <v>0.99270000000000003</v>
      </c>
      <c r="T14" s="7">
        <v>4.5355999999999999E-3</v>
      </c>
      <c r="U14" s="7">
        <v>5.5839000000000001E-3</v>
      </c>
      <c r="V14" s="7">
        <v>0.41663907657759802</v>
      </c>
    </row>
    <row r="15" spans="1:22" x14ac:dyDescent="0.25">
      <c r="A15" s="4" t="s">
        <v>134</v>
      </c>
      <c r="B15" s="4">
        <v>1</v>
      </c>
      <c r="C15" s="4">
        <v>172700868</v>
      </c>
      <c r="D15" s="4" t="s">
        <v>14</v>
      </c>
      <c r="E15" s="7">
        <v>5.6380333436107689E-2</v>
      </c>
      <c r="F15" s="7">
        <v>8.8000000000000005E-3</v>
      </c>
      <c r="G15" s="5">
        <v>3.1000000000000002E-10</v>
      </c>
      <c r="H15" s="7">
        <v>1.0697E-2</v>
      </c>
      <c r="I15" s="7">
        <v>1.5800000000000002E-2</v>
      </c>
      <c r="J15" s="7">
        <v>0.49759999999999999</v>
      </c>
      <c r="K15" s="7">
        <v>-3.3599172630412101E-2</v>
      </c>
      <c r="L15" s="7">
        <v>2.2599999999999999E-2</v>
      </c>
      <c r="M15" s="7">
        <v>0.1376</v>
      </c>
      <c r="N15" s="7">
        <v>1.6899999999999998E-2</v>
      </c>
      <c r="O15" s="7">
        <v>5.57E-2</v>
      </c>
      <c r="P15" s="7">
        <v>0.76219999999999999</v>
      </c>
      <c r="Q15" s="7">
        <v>-3.0296394231349999E-2</v>
      </c>
      <c r="R15" s="7">
        <v>1.8100000000000002E-2</v>
      </c>
      <c r="S15" s="7">
        <v>9.5100000000000004E-2</v>
      </c>
      <c r="T15" s="7" t="s">
        <v>480</v>
      </c>
      <c r="U15" s="7" t="s">
        <v>480</v>
      </c>
      <c r="V15" s="7" t="s">
        <v>480</v>
      </c>
    </row>
    <row r="16" spans="1:22" x14ac:dyDescent="0.25">
      <c r="A16" s="4" t="s">
        <v>56</v>
      </c>
      <c r="B16" s="4">
        <v>1</v>
      </c>
      <c r="C16" s="4">
        <v>173146921</v>
      </c>
      <c r="D16" s="4" t="s">
        <v>10</v>
      </c>
      <c r="E16" s="7">
        <v>4.6883585898850458E-2</v>
      </c>
      <c r="F16" s="7">
        <v>5.7999999999999996E-3</v>
      </c>
      <c r="G16" s="5">
        <v>1.3E-15</v>
      </c>
      <c r="H16" s="7">
        <v>2.1975800000000002E-3</v>
      </c>
      <c r="I16" s="7">
        <v>1.06E-2</v>
      </c>
      <c r="J16" s="7">
        <v>0.83460000000000001</v>
      </c>
      <c r="K16" s="7">
        <v>3.0952049073025198E-3</v>
      </c>
      <c r="L16" s="7">
        <v>1.5599999999999999E-2</v>
      </c>
      <c r="M16" s="7">
        <v>0.84099999999999997</v>
      </c>
      <c r="N16" s="7">
        <v>-4.65E-2</v>
      </c>
      <c r="O16" s="7">
        <v>3.3500000000000002E-2</v>
      </c>
      <c r="P16" s="7">
        <v>0.16520000000000001</v>
      </c>
      <c r="Q16" s="7">
        <v>-1.8016219466282101E-3</v>
      </c>
      <c r="R16" s="7">
        <v>1.24E-2</v>
      </c>
      <c r="S16" s="7">
        <v>0.88300000000000001</v>
      </c>
      <c r="T16" s="7">
        <v>4.6430999999999998E-3</v>
      </c>
      <c r="U16" s="7">
        <v>5.6281999999999999E-3</v>
      </c>
      <c r="V16" s="7">
        <v>0.40939261104610197</v>
      </c>
    </row>
    <row r="17" spans="1:22" x14ac:dyDescent="0.25">
      <c r="A17" s="4" t="s">
        <v>81</v>
      </c>
      <c r="B17" s="4">
        <v>1</v>
      </c>
      <c r="C17" s="4">
        <v>226914734</v>
      </c>
      <c r="D17" s="4" t="s">
        <v>10</v>
      </c>
      <c r="E17" s="7">
        <v>4.0181789632831762E-2</v>
      </c>
      <c r="F17" s="7">
        <v>6.6E-3</v>
      </c>
      <c r="G17" s="5">
        <v>1.6000000000000001E-9</v>
      </c>
      <c r="H17" s="7">
        <v>-2.0002E-4</v>
      </c>
      <c r="I17" s="7">
        <v>1.2500000000000001E-2</v>
      </c>
      <c r="J17" s="7">
        <v>0.98899999999999999</v>
      </c>
      <c r="K17" s="7">
        <v>2.2602625209429201E-2</v>
      </c>
      <c r="L17" s="7">
        <v>1.8100000000000002E-2</v>
      </c>
      <c r="M17" s="7">
        <v>0.21110000000000001</v>
      </c>
      <c r="N17" s="7">
        <v>2.24E-2</v>
      </c>
      <c r="O17" s="7">
        <v>3.8699999999999998E-2</v>
      </c>
      <c r="P17" s="7">
        <v>0.56340000000000001</v>
      </c>
      <c r="Q17" s="7">
        <v>-6.7024110596754097E-3</v>
      </c>
      <c r="R17" s="7">
        <v>1.4500000000000001E-2</v>
      </c>
      <c r="S17" s="7">
        <v>0.64319999999999999</v>
      </c>
      <c r="T17" s="7">
        <v>1.2725999999999999E-2</v>
      </c>
      <c r="U17" s="7">
        <v>5.5827999999999997E-3</v>
      </c>
      <c r="V17" s="7">
        <v>2.26360164044975E-2</v>
      </c>
    </row>
    <row r="18" spans="1:22" x14ac:dyDescent="0.25">
      <c r="A18" s="4" t="s">
        <v>13</v>
      </c>
      <c r="B18" s="4">
        <v>2</v>
      </c>
      <c r="C18" s="4">
        <v>8442248</v>
      </c>
      <c r="D18" s="4" t="s">
        <v>14</v>
      </c>
      <c r="E18" s="7">
        <v>6.3913325743652855E-2</v>
      </c>
      <c r="F18" s="7">
        <v>5.4000000000000003E-3</v>
      </c>
      <c r="G18" s="5">
        <v>7.3000000000000003E-31</v>
      </c>
      <c r="H18" s="7">
        <v>1.44032E-2</v>
      </c>
      <c r="I18" s="7">
        <v>9.9000000000000008E-3</v>
      </c>
      <c r="J18" s="7">
        <v>0.14799999999999999</v>
      </c>
      <c r="K18" s="7">
        <v>1.59972768350078E-2</v>
      </c>
      <c r="L18" s="7">
        <v>1.4800000000000001E-2</v>
      </c>
      <c r="M18" s="7">
        <v>0.27910000000000001</v>
      </c>
      <c r="N18" s="7">
        <v>3.2399999999999998E-2</v>
      </c>
      <c r="O18" s="7">
        <v>2.8400000000000002E-2</v>
      </c>
      <c r="P18" s="7">
        <v>0.25509999999999999</v>
      </c>
      <c r="Q18" s="7">
        <v>-4.6989426564652001E-3</v>
      </c>
      <c r="R18" s="7">
        <v>1.1599999999999999E-2</v>
      </c>
      <c r="S18" s="7">
        <v>0.6865</v>
      </c>
      <c r="T18" s="7">
        <v>4.8958999999999999E-3</v>
      </c>
      <c r="U18" s="7">
        <v>5.5466999999999999E-3</v>
      </c>
      <c r="V18" s="7">
        <v>0.37742442319164399</v>
      </c>
    </row>
    <row r="19" spans="1:22" x14ac:dyDescent="0.25">
      <c r="A19" s="4" t="s">
        <v>105</v>
      </c>
      <c r="B19" s="4">
        <v>2</v>
      </c>
      <c r="C19" s="4">
        <v>64836267</v>
      </c>
      <c r="D19" s="4" t="s">
        <v>12</v>
      </c>
      <c r="E19" s="7">
        <v>3.8258712117090268E-2</v>
      </c>
      <c r="F19" s="7">
        <v>6.4000000000000003E-3</v>
      </c>
      <c r="G19" s="5">
        <v>8.7999999999999994E-9</v>
      </c>
      <c r="H19" s="7">
        <v>1.9018100000000001E-3</v>
      </c>
      <c r="I19" s="7">
        <v>1.2200000000000001E-2</v>
      </c>
      <c r="J19" s="7">
        <v>0.87339999999999995</v>
      </c>
      <c r="K19" s="7">
        <v>-1.8981972830802701E-3</v>
      </c>
      <c r="L19" s="7">
        <v>1.72E-2</v>
      </c>
      <c r="M19" s="7">
        <v>0.91200000000000003</v>
      </c>
      <c r="N19" s="7">
        <v>3.5999999999999997E-2</v>
      </c>
      <c r="O19" s="7">
        <v>3.5099999999999999E-2</v>
      </c>
      <c r="P19" s="7">
        <v>0.3054</v>
      </c>
      <c r="Q19" s="7">
        <v>8.0019302190585308E-3</v>
      </c>
      <c r="R19" s="7">
        <v>1.3299999999999999E-2</v>
      </c>
      <c r="S19" s="7">
        <v>0.54979999999999996</v>
      </c>
      <c r="T19" s="7">
        <v>-2.4574000000000002E-3</v>
      </c>
      <c r="U19" s="7">
        <v>5.6096999999999996E-3</v>
      </c>
      <c r="V19" s="7">
        <v>0.66133270427704105</v>
      </c>
    </row>
    <row r="20" spans="1:22" x14ac:dyDescent="0.25">
      <c r="A20" s="4" t="s">
        <v>16</v>
      </c>
      <c r="B20" s="4">
        <v>2</v>
      </c>
      <c r="C20" s="4">
        <v>102926362</v>
      </c>
      <c r="D20" s="4" t="s">
        <v>10</v>
      </c>
      <c r="E20" s="7">
        <v>5.5434706888100524E-2</v>
      </c>
      <c r="F20" s="7">
        <v>5.1000000000000004E-3</v>
      </c>
      <c r="G20" s="5">
        <v>4.2000000000000002E-26</v>
      </c>
      <c r="H20" s="7">
        <v>-3.8975899999999998E-3</v>
      </c>
      <c r="I20" s="7">
        <v>9.4000000000000004E-3</v>
      </c>
      <c r="J20" s="7">
        <v>0.67869999999999997</v>
      </c>
      <c r="K20" s="7">
        <v>5.6042667198317603E-3</v>
      </c>
      <c r="L20" s="7">
        <v>1.4E-2</v>
      </c>
      <c r="M20" s="7">
        <v>0.69020000000000004</v>
      </c>
      <c r="N20" s="7">
        <v>6.3E-3</v>
      </c>
      <c r="O20" s="7">
        <v>2.7900000000000001E-2</v>
      </c>
      <c r="P20" s="7">
        <v>0.82069999999999999</v>
      </c>
      <c r="Q20" s="7">
        <v>-2.6033858701149299E-3</v>
      </c>
      <c r="R20" s="7">
        <v>1.0999999999999999E-2</v>
      </c>
      <c r="S20" s="7">
        <v>0.81510000000000005</v>
      </c>
      <c r="T20" s="7">
        <v>-6.5218000000000003E-4</v>
      </c>
      <c r="U20" s="7">
        <v>5.5842000000000001E-3</v>
      </c>
      <c r="V20" s="7">
        <v>0.90702655066030502</v>
      </c>
    </row>
    <row r="21" spans="1:22" x14ac:dyDescent="0.25">
      <c r="A21" s="4" t="s">
        <v>15</v>
      </c>
      <c r="B21" s="4">
        <v>2</v>
      </c>
      <c r="C21" s="4">
        <v>102941311</v>
      </c>
      <c r="D21" s="4" t="s">
        <v>14</v>
      </c>
      <c r="E21" s="7">
        <v>0.12221763272424911</v>
      </c>
      <c r="F21" s="7">
        <v>7.3000000000000001E-3</v>
      </c>
      <c r="G21" s="5">
        <v>7.0000000000000006E-61</v>
      </c>
      <c r="H21" s="7">
        <v>-4.8979899999999996E-3</v>
      </c>
      <c r="I21" s="7">
        <v>1.3899999999999999E-2</v>
      </c>
      <c r="J21" s="7">
        <v>0.72189999999999999</v>
      </c>
      <c r="K21" s="7">
        <v>9.8988321792475801E-3</v>
      </c>
      <c r="L21" s="7">
        <v>2.0400000000000001E-2</v>
      </c>
      <c r="M21" s="7">
        <v>0.62839999999999996</v>
      </c>
      <c r="N21" s="7">
        <v>1.7999999999999999E-2</v>
      </c>
      <c r="O21" s="7">
        <v>4.5199999999999997E-2</v>
      </c>
      <c r="P21" s="7">
        <v>0.69099999999999995</v>
      </c>
      <c r="Q21" s="7">
        <v>-2.87040681283551E-2</v>
      </c>
      <c r="R21" s="7">
        <v>1.5900000000000001E-2</v>
      </c>
      <c r="S21" s="7">
        <v>7.1580000000000005E-2</v>
      </c>
      <c r="T21" s="7">
        <v>-8.3044999999999994E-3</v>
      </c>
      <c r="U21" s="7">
        <v>5.6376999999999998E-3</v>
      </c>
      <c r="V21" s="7">
        <v>0.14074727653810401</v>
      </c>
    </row>
    <row r="22" spans="1:22" x14ac:dyDescent="0.25">
      <c r="A22" s="4" t="s">
        <v>17</v>
      </c>
      <c r="B22" s="4">
        <v>2</v>
      </c>
      <c r="C22" s="4">
        <v>112269127</v>
      </c>
      <c r="D22" s="4" t="s">
        <v>10</v>
      </c>
      <c r="E22" s="7">
        <v>4.401688541677426E-2</v>
      </c>
      <c r="F22" s="7">
        <v>7.7000000000000002E-3</v>
      </c>
      <c r="G22" s="4">
        <v>2.1999999999999998E-8</v>
      </c>
      <c r="H22" s="7">
        <v>2.7960900000000002E-3</v>
      </c>
      <c r="I22" s="7">
        <v>1.38E-2</v>
      </c>
      <c r="J22" s="7">
        <v>0.83960000000000001</v>
      </c>
      <c r="K22" s="7">
        <v>-1.60988945897493E-2</v>
      </c>
      <c r="L22" s="7">
        <v>2.1600000000000001E-2</v>
      </c>
      <c r="M22" s="7">
        <v>0.45519999999999999</v>
      </c>
      <c r="N22" s="7">
        <v>-4.4699999999999997E-2</v>
      </c>
      <c r="O22" s="7">
        <v>5.4800000000000001E-2</v>
      </c>
      <c r="P22" s="7">
        <v>0.41499999999999998</v>
      </c>
      <c r="Q22" s="7">
        <v>5.3954185169075297E-3</v>
      </c>
      <c r="R22" s="7">
        <v>1.6400000000000001E-2</v>
      </c>
      <c r="S22" s="7">
        <v>0.74039999999999995</v>
      </c>
      <c r="T22" s="7">
        <v>-2.2563000000000001E-3</v>
      </c>
      <c r="U22" s="7">
        <v>5.6267000000000001E-3</v>
      </c>
      <c r="V22" s="7">
        <v>0.68843033685018695</v>
      </c>
    </row>
    <row r="23" spans="1:22" x14ac:dyDescent="0.25">
      <c r="A23" s="4" t="s">
        <v>82</v>
      </c>
      <c r="B23" s="4">
        <v>2</v>
      </c>
      <c r="C23" s="4">
        <v>112388538</v>
      </c>
      <c r="D23" s="4" t="s">
        <v>10</v>
      </c>
      <c r="E23" s="7">
        <v>3.7295784743696929E-2</v>
      </c>
      <c r="F23" s="7">
        <v>5.7999999999999996E-3</v>
      </c>
      <c r="G23" s="5">
        <v>2.3000000000000001E-10</v>
      </c>
      <c r="H23" s="7">
        <v>7.9979300000000003E-3</v>
      </c>
      <c r="I23" s="7">
        <v>1.0699999999999999E-2</v>
      </c>
      <c r="J23" s="7">
        <v>0.45279999999999998</v>
      </c>
      <c r="K23" s="7">
        <v>4.9987504165099298E-4</v>
      </c>
      <c r="L23" s="7">
        <v>1.5699999999999999E-2</v>
      </c>
      <c r="M23" s="7">
        <v>0.97270000000000001</v>
      </c>
      <c r="N23" s="7">
        <v>5.8599999999999999E-2</v>
      </c>
      <c r="O23" s="7">
        <v>3.1099999999999999E-2</v>
      </c>
      <c r="P23" s="7">
        <v>5.9240000000000001E-2</v>
      </c>
      <c r="Q23" s="7">
        <v>-5.6961925448810102E-3</v>
      </c>
      <c r="R23" s="7">
        <v>1.23E-2</v>
      </c>
      <c r="S23" s="7">
        <v>0.64500000000000002</v>
      </c>
      <c r="T23" s="7">
        <v>-2.5753999999999998E-3</v>
      </c>
      <c r="U23" s="7">
        <v>5.6397000000000001E-3</v>
      </c>
      <c r="V23" s="7">
        <v>0.64791793230520001</v>
      </c>
    </row>
    <row r="24" spans="1:22" x14ac:dyDescent="0.25">
      <c r="A24" s="4" t="s">
        <v>106</v>
      </c>
      <c r="B24" s="4">
        <v>2</v>
      </c>
      <c r="C24" s="4">
        <v>113590467</v>
      </c>
      <c r="D24" s="4" t="s">
        <v>12</v>
      </c>
      <c r="E24" s="7">
        <v>3.3434776086237419E-2</v>
      </c>
      <c r="F24" s="7">
        <v>5.1999999999999998E-3</v>
      </c>
      <c r="G24" s="5">
        <v>1.7000000000000001E-10</v>
      </c>
      <c r="H24" s="7">
        <v>3.0045100000000002E-3</v>
      </c>
      <c r="I24" s="7">
        <v>9.5999999999999992E-3</v>
      </c>
      <c r="J24" s="7">
        <v>0.75409999999999999</v>
      </c>
      <c r="K24" s="7">
        <v>1.4596005307409199E-2</v>
      </c>
      <c r="L24" s="7">
        <v>1.43E-2</v>
      </c>
      <c r="M24" s="7">
        <v>0.30719999999999997</v>
      </c>
      <c r="N24" s="7">
        <v>-5.8999999999999999E-3</v>
      </c>
      <c r="O24" s="7">
        <v>2.8500000000000001E-2</v>
      </c>
      <c r="P24" s="7">
        <v>0.83550000000000002</v>
      </c>
      <c r="Q24" s="7">
        <v>-1.0603582784191099E-2</v>
      </c>
      <c r="R24" s="7">
        <v>1.11E-2</v>
      </c>
      <c r="S24" s="7">
        <v>0.3422</v>
      </c>
      <c r="T24" s="7">
        <v>9.2537999999999995E-4</v>
      </c>
      <c r="U24" s="7">
        <v>5.5751999999999998E-3</v>
      </c>
      <c r="V24" s="7">
        <v>0.86817244977478703</v>
      </c>
    </row>
    <row r="25" spans="1:22" x14ac:dyDescent="0.25">
      <c r="A25" s="4" t="s">
        <v>83</v>
      </c>
      <c r="B25" s="4">
        <v>2</v>
      </c>
      <c r="C25" s="4">
        <v>143831599</v>
      </c>
      <c r="D25" s="4" t="s">
        <v>10</v>
      </c>
      <c r="E25" s="7">
        <v>4.6883585898850458E-2</v>
      </c>
      <c r="F25" s="7">
        <v>7.6E-3</v>
      </c>
      <c r="G25" s="5">
        <v>1.8E-9</v>
      </c>
      <c r="H25" s="7">
        <v>-2.7700099999999998E-2</v>
      </c>
      <c r="I25" s="7">
        <v>1.43E-2</v>
      </c>
      <c r="J25" s="7">
        <v>5.1959999999999999E-2</v>
      </c>
      <c r="K25" s="7">
        <v>-3.50988198393953E-2</v>
      </c>
      <c r="L25" s="7">
        <v>2.1100000000000001E-2</v>
      </c>
      <c r="M25" s="7">
        <v>9.5799999999999996E-2</v>
      </c>
      <c r="N25" s="7">
        <v>-3.3E-3</v>
      </c>
      <c r="O25" s="7">
        <v>5.1200000000000002E-2</v>
      </c>
      <c r="P25" s="7">
        <v>0.94889999999999997</v>
      </c>
      <c r="Q25" s="7">
        <v>-6.5010863423599699E-3</v>
      </c>
      <c r="R25" s="7">
        <v>1.6500000000000001E-2</v>
      </c>
      <c r="S25" s="7">
        <v>0.69540000000000002</v>
      </c>
      <c r="T25" s="7">
        <v>-1.2979000000000001E-3</v>
      </c>
      <c r="U25" s="7">
        <v>5.5585000000000001E-3</v>
      </c>
      <c r="V25" s="7">
        <v>0.81537989733869198</v>
      </c>
    </row>
    <row r="26" spans="1:22" x14ac:dyDescent="0.25">
      <c r="A26" s="4" t="s">
        <v>18</v>
      </c>
      <c r="B26" s="4">
        <v>2</v>
      </c>
      <c r="C26" s="4">
        <v>198950240</v>
      </c>
      <c r="D26" s="4" t="s">
        <v>14</v>
      </c>
      <c r="E26" s="7">
        <v>3.4401426717332317E-2</v>
      </c>
      <c r="F26" s="7">
        <v>4.8999999999999998E-3</v>
      </c>
      <c r="G26" s="5">
        <v>5.3999999999999996E-12</v>
      </c>
      <c r="H26" s="7">
        <v>1.83982E-2</v>
      </c>
      <c r="I26" s="7">
        <v>9.1000000000000004E-3</v>
      </c>
      <c r="J26" s="7">
        <v>4.1579999999999999E-2</v>
      </c>
      <c r="K26" s="7">
        <v>-3.60349958962357E-3</v>
      </c>
      <c r="L26" s="7">
        <v>1.34E-2</v>
      </c>
      <c r="M26" s="7">
        <v>0.7863</v>
      </c>
      <c r="N26" s="7">
        <v>1E-4</v>
      </c>
      <c r="O26" s="7">
        <v>2.6100000000000002E-2</v>
      </c>
      <c r="P26" s="7">
        <v>0.997</v>
      </c>
      <c r="Q26" s="7">
        <v>4.30014511447026E-2</v>
      </c>
      <c r="R26" s="7">
        <v>1.06E-2</v>
      </c>
      <c r="S26" s="7">
        <v>5.2939999999999998E-5</v>
      </c>
      <c r="T26" s="7">
        <v>9.6229999999999996E-3</v>
      </c>
      <c r="U26" s="7">
        <v>5.6002999999999999E-3</v>
      </c>
      <c r="V26" s="7">
        <v>8.5743261663617995E-2</v>
      </c>
    </row>
    <row r="27" spans="1:22" x14ac:dyDescent="0.25">
      <c r="A27" s="4" t="s">
        <v>57</v>
      </c>
      <c r="B27" s="4">
        <v>2</v>
      </c>
      <c r="C27" s="4">
        <v>228707862</v>
      </c>
      <c r="D27" s="4" t="s">
        <v>9</v>
      </c>
      <c r="E27" s="7">
        <v>4.1141943331175213E-2</v>
      </c>
      <c r="F27" s="7">
        <v>5.7999999999999996E-3</v>
      </c>
      <c r="G27" s="5">
        <v>2.8000000000000002E-12</v>
      </c>
      <c r="H27" s="7">
        <v>1.65031E-2</v>
      </c>
      <c r="I27" s="7">
        <v>1.06E-2</v>
      </c>
      <c r="J27" s="7">
        <v>0.1193</v>
      </c>
      <c r="K27" s="7">
        <v>3.2796274415082503E-2</v>
      </c>
      <c r="L27" s="7">
        <v>1.5699999999999999E-2</v>
      </c>
      <c r="M27" s="7">
        <v>3.6839999999999998E-2</v>
      </c>
      <c r="N27" s="7">
        <v>1.4200000000000001E-2</v>
      </c>
      <c r="O27" s="7">
        <v>3.5900000000000001E-2</v>
      </c>
      <c r="P27" s="7">
        <v>0.6925</v>
      </c>
      <c r="Q27" s="7">
        <v>5.9025456526138297E-3</v>
      </c>
      <c r="R27" s="7">
        <v>1.2200000000000001E-2</v>
      </c>
      <c r="S27" s="7">
        <v>0.62870000000000004</v>
      </c>
      <c r="T27" s="7">
        <v>4.6141999999999997E-3</v>
      </c>
      <c r="U27" s="7">
        <v>5.6718000000000003E-3</v>
      </c>
      <c r="V27" s="7">
        <v>0.415910610494022</v>
      </c>
    </row>
    <row r="28" spans="1:22" x14ac:dyDescent="0.25">
      <c r="A28" s="4" t="s">
        <v>107</v>
      </c>
      <c r="B28" s="4">
        <v>2</v>
      </c>
      <c r="C28" s="4">
        <v>234115629</v>
      </c>
      <c r="D28" s="4" t="s">
        <v>12</v>
      </c>
      <c r="E28" s="7">
        <v>4.401688541677426E-2</v>
      </c>
      <c r="F28" s="7">
        <v>6.7000000000000002E-3</v>
      </c>
      <c r="G28" s="5">
        <v>1.4000000000000001E-10</v>
      </c>
      <c r="H28" s="7">
        <v>-3.1799000000000001E-2</v>
      </c>
      <c r="I28" s="7">
        <v>1.3100000000000001E-2</v>
      </c>
      <c r="J28" s="7">
        <v>1.533E-2</v>
      </c>
      <c r="K28" s="7">
        <v>-2.4968801985871501E-3</v>
      </c>
      <c r="L28" s="7">
        <v>1.8100000000000002E-2</v>
      </c>
      <c r="M28" s="7">
        <v>0.89100000000000001</v>
      </c>
      <c r="N28" s="7">
        <v>2.6200000000000001E-2</v>
      </c>
      <c r="O28" s="7">
        <v>4.19E-2</v>
      </c>
      <c r="P28" s="7">
        <v>0.53210000000000002</v>
      </c>
      <c r="Q28" s="7">
        <v>3.1950988965408602E-3</v>
      </c>
      <c r="R28" s="7">
        <v>1.37E-2</v>
      </c>
      <c r="S28" s="7">
        <v>0.81689999999999996</v>
      </c>
      <c r="T28" s="7">
        <v>1.0236E-2</v>
      </c>
      <c r="U28" s="7">
        <v>5.7789E-3</v>
      </c>
      <c r="V28" s="7">
        <v>7.6524411781423607E-2</v>
      </c>
    </row>
    <row r="29" spans="1:22" x14ac:dyDescent="0.25">
      <c r="A29" s="4" t="s">
        <v>19</v>
      </c>
      <c r="B29" s="4">
        <v>2</v>
      </c>
      <c r="C29" s="4">
        <v>242698640</v>
      </c>
      <c r="D29" s="4" t="s">
        <v>14</v>
      </c>
      <c r="E29" s="7">
        <v>7.8811180424289848E-2</v>
      </c>
      <c r="F29" s="7">
        <v>6.4000000000000003E-3</v>
      </c>
      <c r="G29" s="5">
        <v>4.0000000000000002E-33</v>
      </c>
      <c r="H29" s="7">
        <v>1.5895699999999999E-2</v>
      </c>
      <c r="I29" s="7">
        <v>1.3100000000000001E-2</v>
      </c>
      <c r="J29" s="7">
        <v>0.22270000000000001</v>
      </c>
      <c r="K29" s="7">
        <v>2.9099307825274801E-2</v>
      </c>
      <c r="L29" s="7">
        <v>1.9800000000000002E-2</v>
      </c>
      <c r="M29" s="7">
        <v>0.1414</v>
      </c>
      <c r="N29" s="7">
        <v>-0.1157</v>
      </c>
      <c r="O29" s="7">
        <v>8.2400000000000001E-2</v>
      </c>
      <c r="P29" s="7">
        <v>0.16039999999999999</v>
      </c>
      <c r="Q29" s="7">
        <v>2.7802944662088901E-2</v>
      </c>
      <c r="R29" s="7">
        <v>1.5699999999999999E-2</v>
      </c>
      <c r="S29" s="7">
        <v>7.6789999999999997E-2</v>
      </c>
      <c r="T29" s="7">
        <v>-5.2515000000000001E-3</v>
      </c>
      <c r="U29" s="7">
        <v>5.6052000000000003E-3</v>
      </c>
      <c r="V29" s="7">
        <v>0.34881086164795699</v>
      </c>
    </row>
    <row r="30" spans="1:22" x14ac:dyDescent="0.25">
      <c r="A30" s="4" t="s">
        <v>20</v>
      </c>
      <c r="B30" s="4">
        <v>3</v>
      </c>
      <c r="C30" s="4">
        <v>33069091</v>
      </c>
      <c r="D30" s="4" t="s">
        <v>14</v>
      </c>
      <c r="E30" s="7">
        <v>3.2467190137501413E-2</v>
      </c>
      <c r="F30" s="7">
        <v>5.0000000000000001E-3</v>
      </c>
      <c r="G30" s="5">
        <v>3.1000000000000002E-10</v>
      </c>
      <c r="H30" s="7">
        <v>3.4960999999999998E-3</v>
      </c>
      <c r="I30" s="7">
        <v>9.2999999999999992E-3</v>
      </c>
      <c r="J30" s="7">
        <v>0.70909999999999995</v>
      </c>
      <c r="K30" s="7">
        <v>2.30264906267556E-3</v>
      </c>
      <c r="L30" s="7">
        <v>1.38E-2</v>
      </c>
      <c r="M30" s="7">
        <v>0.87050000000000005</v>
      </c>
      <c r="N30" s="7">
        <v>7.6E-3</v>
      </c>
      <c r="O30" s="7">
        <v>3.1300000000000001E-2</v>
      </c>
      <c r="P30" s="7">
        <v>0.8085</v>
      </c>
      <c r="Q30" s="7">
        <v>1.25990355765152E-2</v>
      </c>
      <c r="R30" s="7">
        <v>1.0999999999999999E-2</v>
      </c>
      <c r="S30" s="7">
        <v>0.25330000000000003</v>
      </c>
      <c r="T30" s="7">
        <v>-4.8504000000000004E-3</v>
      </c>
      <c r="U30" s="7">
        <v>5.6033999999999997E-3</v>
      </c>
      <c r="V30" s="7">
        <v>0.38669628516370302</v>
      </c>
    </row>
    <row r="31" spans="1:22" x14ac:dyDescent="0.25">
      <c r="A31" s="4" t="s">
        <v>58</v>
      </c>
      <c r="B31" s="4">
        <v>3</v>
      </c>
      <c r="C31" s="4">
        <v>72394852</v>
      </c>
      <c r="D31" s="4" t="s">
        <v>9</v>
      </c>
      <c r="E31" s="7">
        <v>3.6331929247390204E-2</v>
      </c>
      <c r="F31" s="7">
        <v>5.4999999999999997E-3</v>
      </c>
      <c r="G31" s="5">
        <v>8.9000000000000003E-11</v>
      </c>
      <c r="H31" s="7">
        <v>9.5046899999999997E-3</v>
      </c>
      <c r="I31" s="7">
        <v>1.0200000000000001E-2</v>
      </c>
      <c r="J31" s="7">
        <v>0.3493</v>
      </c>
      <c r="K31" s="7">
        <v>-1.7095295428637199E-2</v>
      </c>
      <c r="L31" s="7">
        <v>1.4999999999999999E-2</v>
      </c>
      <c r="M31" s="7">
        <v>0.25590000000000002</v>
      </c>
      <c r="N31" s="7">
        <v>4.1999999999999997E-3</v>
      </c>
      <c r="O31" s="7">
        <v>2.9600000000000001E-2</v>
      </c>
      <c r="P31" s="7">
        <v>0.88639999999999997</v>
      </c>
      <c r="Q31" s="7">
        <v>-6.8030886197391E-3</v>
      </c>
      <c r="R31" s="7">
        <v>1.1900000000000001E-2</v>
      </c>
      <c r="S31" s="7">
        <v>0.56910000000000005</v>
      </c>
      <c r="T31" s="7">
        <v>-7.3214999999999999E-4</v>
      </c>
      <c r="U31" s="7">
        <v>5.581E-3</v>
      </c>
      <c r="V31" s="7">
        <v>0.89562663383894503</v>
      </c>
    </row>
    <row r="32" spans="1:22" x14ac:dyDescent="0.25">
      <c r="A32" s="4" t="s">
        <v>84</v>
      </c>
      <c r="B32" s="4">
        <v>3</v>
      </c>
      <c r="C32" s="4">
        <v>101242751</v>
      </c>
      <c r="D32" s="4" t="s">
        <v>10</v>
      </c>
      <c r="E32" s="7">
        <v>3.0529205034822791E-2</v>
      </c>
      <c r="F32" s="7">
        <v>5.3E-3</v>
      </c>
      <c r="G32" s="5">
        <v>8.5999999999999993E-9</v>
      </c>
      <c r="H32" s="7">
        <v>-1.8500099999999998E-2</v>
      </c>
      <c r="I32" s="7">
        <v>9.4999999999999998E-3</v>
      </c>
      <c r="J32" s="7">
        <v>5.314E-2</v>
      </c>
      <c r="K32" s="7">
        <v>1.26990249774084E-2</v>
      </c>
      <c r="L32" s="7">
        <v>1.4200000000000001E-2</v>
      </c>
      <c r="M32" s="7">
        <v>0.37159999999999999</v>
      </c>
      <c r="N32" s="7">
        <v>-1.32E-2</v>
      </c>
      <c r="O32" s="7">
        <v>3.1699999999999999E-2</v>
      </c>
      <c r="P32" s="7">
        <v>0.67689999999999995</v>
      </c>
      <c r="Q32" s="7">
        <v>1.3597138506024901E-2</v>
      </c>
      <c r="R32" s="7">
        <v>1.12E-2</v>
      </c>
      <c r="S32" s="7">
        <v>0.22289999999999999</v>
      </c>
      <c r="T32" s="7">
        <v>-1.3249E-2</v>
      </c>
      <c r="U32" s="7">
        <v>5.5718E-3</v>
      </c>
      <c r="V32" s="7">
        <v>1.7410049263526101E-2</v>
      </c>
    </row>
    <row r="33" spans="1:22" x14ac:dyDescent="0.25">
      <c r="A33" s="4" t="s">
        <v>135</v>
      </c>
      <c r="B33" s="4">
        <v>3</v>
      </c>
      <c r="C33" s="4">
        <v>121652141</v>
      </c>
      <c r="D33" s="4" t="s">
        <v>14</v>
      </c>
      <c r="E33" s="7">
        <v>2.8587456851912472E-2</v>
      </c>
      <c r="F33" s="7">
        <v>5.0000000000000001E-3</v>
      </c>
      <c r="G33" s="4">
        <v>1.6000000000000001E-8</v>
      </c>
      <c r="H33" s="7">
        <v>-2.0977999999999999E-3</v>
      </c>
      <c r="I33" s="7">
        <v>9.2999999999999992E-3</v>
      </c>
      <c r="J33" s="7">
        <v>0.81920000000000004</v>
      </c>
      <c r="K33" s="7">
        <v>2.6033858701149299E-3</v>
      </c>
      <c r="L33" s="7">
        <v>1.35E-2</v>
      </c>
      <c r="M33" s="7">
        <v>0.84560000000000002</v>
      </c>
      <c r="N33" s="7">
        <v>4.4999999999999997E-3</v>
      </c>
      <c r="O33" s="7">
        <v>2.9399999999999999E-2</v>
      </c>
      <c r="P33" s="7">
        <v>0.87809999999999999</v>
      </c>
      <c r="Q33" s="7">
        <v>2.8296599155113799E-2</v>
      </c>
      <c r="R33" s="7">
        <v>1.0699999999999999E-2</v>
      </c>
      <c r="S33" s="7">
        <v>7.9260000000000008E-3</v>
      </c>
      <c r="T33" s="7" t="s">
        <v>480</v>
      </c>
      <c r="U33" s="7" t="s">
        <v>480</v>
      </c>
      <c r="V33" s="7" t="s">
        <v>480</v>
      </c>
    </row>
    <row r="34" spans="1:22" x14ac:dyDescent="0.25">
      <c r="A34" s="4" t="s">
        <v>136</v>
      </c>
      <c r="B34" s="4">
        <v>3</v>
      </c>
      <c r="C34" s="4">
        <v>141321836</v>
      </c>
      <c r="D34" s="4" t="s">
        <v>137</v>
      </c>
      <c r="E34" s="7">
        <v>4.1141943331175213E-2</v>
      </c>
      <c r="F34" s="7">
        <v>5.4000000000000003E-3</v>
      </c>
      <c r="G34" s="5">
        <v>1.1E-13</v>
      </c>
      <c r="H34" s="7" t="s">
        <v>480</v>
      </c>
      <c r="I34" s="7" t="s">
        <v>480</v>
      </c>
      <c r="J34" s="7" t="s">
        <v>480</v>
      </c>
      <c r="K34" s="7" t="s">
        <v>480</v>
      </c>
      <c r="L34" s="7" t="s">
        <v>480</v>
      </c>
      <c r="M34" s="7" t="s">
        <v>480</v>
      </c>
      <c r="N34" s="7" t="s">
        <v>480</v>
      </c>
      <c r="O34" s="7" t="s">
        <v>480</v>
      </c>
      <c r="P34" s="7" t="s">
        <v>480</v>
      </c>
      <c r="Q34" s="7" t="s">
        <v>480</v>
      </c>
      <c r="R34" s="7" t="s">
        <v>480</v>
      </c>
      <c r="S34" s="7" t="s">
        <v>480</v>
      </c>
      <c r="T34" s="7" t="s">
        <v>480</v>
      </c>
      <c r="U34" s="7" t="s">
        <v>480</v>
      </c>
      <c r="V34" s="7" t="s">
        <v>480</v>
      </c>
    </row>
    <row r="35" spans="1:22" x14ac:dyDescent="0.25">
      <c r="A35" s="4" t="s">
        <v>21</v>
      </c>
      <c r="B35" s="4">
        <v>3</v>
      </c>
      <c r="C35" s="4">
        <v>187633268</v>
      </c>
      <c r="D35" s="4" t="s">
        <v>10</v>
      </c>
      <c r="E35" s="7">
        <v>3.3434776086237419E-2</v>
      </c>
      <c r="F35" s="7">
        <v>5.1999999999999998E-3</v>
      </c>
      <c r="G35" s="5">
        <v>4.5E-10</v>
      </c>
      <c r="H35" s="7">
        <v>8.99595E-4</v>
      </c>
      <c r="I35" s="7">
        <v>9.5999999999999992E-3</v>
      </c>
      <c r="J35" s="7">
        <v>0.92659999999999998</v>
      </c>
      <c r="K35" s="7">
        <v>1.0999285458369101E-2</v>
      </c>
      <c r="L35" s="7">
        <v>1.4200000000000001E-2</v>
      </c>
      <c r="M35" s="7">
        <v>0.43659999999999999</v>
      </c>
      <c r="N35" s="7">
        <v>-2.8999999999999998E-3</v>
      </c>
      <c r="O35" s="7">
        <v>2.8299999999999999E-2</v>
      </c>
      <c r="P35" s="7">
        <v>0.91849999999999998</v>
      </c>
      <c r="Q35" s="7">
        <v>-1.00050033358353E-3</v>
      </c>
      <c r="R35" s="7">
        <v>1.12E-2</v>
      </c>
      <c r="S35" s="7">
        <v>0.92600000000000005</v>
      </c>
      <c r="T35" s="7">
        <v>-2.2011999999999999E-3</v>
      </c>
      <c r="U35" s="7">
        <v>5.5862000000000004E-3</v>
      </c>
      <c r="V35" s="7">
        <v>0.69355355153592801</v>
      </c>
    </row>
    <row r="36" spans="1:22" x14ac:dyDescent="0.25">
      <c r="A36" s="4" t="s">
        <v>59</v>
      </c>
      <c r="B36" s="4">
        <v>3</v>
      </c>
      <c r="C36" s="4">
        <v>187793833</v>
      </c>
      <c r="D36" s="4" t="s">
        <v>9</v>
      </c>
      <c r="E36" s="7">
        <v>4.0181789632831762E-2</v>
      </c>
      <c r="F36" s="7">
        <v>6.7999999999999996E-3</v>
      </c>
      <c r="G36" s="4">
        <v>1E-8</v>
      </c>
      <c r="H36" s="7">
        <v>-5.5956299999999999E-3</v>
      </c>
      <c r="I36" s="7">
        <v>1.2500000000000001E-2</v>
      </c>
      <c r="J36" s="7">
        <v>0.65639999999999998</v>
      </c>
      <c r="K36" s="7">
        <v>-2.4302938523173501E-2</v>
      </c>
      <c r="L36" s="7">
        <v>1.89E-2</v>
      </c>
      <c r="M36" s="7">
        <v>0.19889999999999999</v>
      </c>
      <c r="N36" s="7">
        <v>-0.1115</v>
      </c>
      <c r="O36" s="7">
        <v>3.6400000000000002E-2</v>
      </c>
      <c r="P36" s="7">
        <v>2.183E-3</v>
      </c>
      <c r="Q36" s="7">
        <v>-2.7196494688472E-2</v>
      </c>
      <c r="R36" s="7">
        <v>1.4800000000000001E-2</v>
      </c>
      <c r="S36" s="7">
        <v>6.5930000000000002E-2</v>
      </c>
      <c r="T36" s="7">
        <v>2.2412E-3</v>
      </c>
      <c r="U36" s="7">
        <v>5.5836999999999996E-3</v>
      </c>
      <c r="V36" s="7">
        <v>0.68812922053092795</v>
      </c>
    </row>
    <row r="37" spans="1:22" x14ac:dyDescent="0.25">
      <c r="A37" s="4" t="s">
        <v>108</v>
      </c>
      <c r="B37" s="4">
        <v>3</v>
      </c>
      <c r="C37" s="4">
        <v>188133336</v>
      </c>
      <c r="D37" s="4" t="s">
        <v>9</v>
      </c>
      <c r="E37" s="7">
        <v>4.0181789632831762E-2</v>
      </c>
      <c r="F37" s="7">
        <v>5.1000000000000004E-3</v>
      </c>
      <c r="G37" s="5">
        <v>8.5999999999999993E-15</v>
      </c>
      <c r="H37" s="7">
        <v>-6.2998000000000004E-3</v>
      </c>
      <c r="I37" s="7">
        <v>9.1999999999999998E-3</v>
      </c>
      <c r="J37" s="7">
        <v>0.497</v>
      </c>
      <c r="K37" s="7">
        <v>1.4504302202808E-2</v>
      </c>
      <c r="L37" s="7">
        <v>1.37E-2</v>
      </c>
      <c r="M37" s="7">
        <v>0.29270000000000002</v>
      </c>
      <c r="N37" s="7">
        <v>5.4999999999999997E-3</v>
      </c>
      <c r="O37" s="7">
        <v>2.75E-2</v>
      </c>
      <c r="P37" s="7">
        <v>0.84050000000000002</v>
      </c>
      <c r="Q37" s="7">
        <v>1.7898855487757898E-2</v>
      </c>
      <c r="R37" s="7">
        <v>1.0800000000000001E-2</v>
      </c>
      <c r="S37" s="7">
        <v>9.8659999999999998E-2</v>
      </c>
      <c r="T37" s="7">
        <v>-2.2089000000000002E-3</v>
      </c>
      <c r="U37" s="7">
        <v>5.6049999999999997E-3</v>
      </c>
      <c r="V37" s="7">
        <v>0.693505644208538</v>
      </c>
    </row>
    <row r="38" spans="1:22" x14ac:dyDescent="0.25">
      <c r="A38" s="4" t="s">
        <v>109</v>
      </c>
      <c r="B38" s="4">
        <v>3</v>
      </c>
      <c r="C38" s="4">
        <v>188402586</v>
      </c>
      <c r="D38" s="4" t="s">
        <v>12</v>
      </c>
      <c r="E38" s="7">
        <v>5.1643233151838386E-2</v>
      </c>
      <c r="F38" s="7">
        <v>6.6E-3</v>
      </c>
      <c r="G38" s="5">
        <v>1.7999999999999999E-14</v>
      </c>
      <c r="H38" s="7">
        <v>1.62005E-2</v>
      </c>
      <c r="I38" s="7">
        <v>1.24E-2</v>
      </c>
      <c r="J38" s="7">
        <v>0.19070000000000001</v>
      </c>
      <c r="K38" s="7">
        <v>1.5601066228651201E-2</v>
      </c>
      <c r="L38" s="7">
        <v>1.83E-2</v>
      </c>
      <c r="M38" s="7">
        <v>0.39169999999999999</v>
      </c>
      <c r="N38" s="7">
        <v>-1.3899999999999999E-2</v>
      </c>
      <c r="O38" s="7">
        <v>3.5099999999999999E-2</v>
      </c>
      <c r="P38" s="7">
        <v>0.69179999999999997</v>
      </c>
      <c r="Q38" s="7">
        <v>-2.6904798049143398E-2</v>
      </c>
      <c r="R38" s="7">
        <v>1.46E-2</v>
      </c>
      <c r="S38" s="7">
        <v>6.5329999999999999E-2</v>
      </c>
      <c r="T38" s="7">
        <v>7.3822999999999996E-3</v>
      </c>
      <c r="U38" s="7">
        <v>5.5192000000000001E-3</v>
      </c>
      <c r="V38" s="7">
        <v>0.181038107070843</v>
      </c>
    </row>
    <row r="39" spans="1:22" x14ac:dyDescent="0.25">
      <c r="A39" s="4" t="s">
        <v>110</v>
      </c>
      <c r="B39" s="4">
        <v>3</v>
      </c>
      <c r="C39" s="4">
        <v>196372546</v>
      </c>
      <c r="D39" s="4" t="s">
        <v>12</v>
      </c>
      <c r="E39" s="7">
        <v>6.7658648473814864E-2</v>
      </c>
      <c r="F39" s="7">
        <v>9.4000000000000004E-3</v>
      </c>
      <c r="G39" s="5">
        <v>1.6E-12</v>
      </c>
      <c r="H39" s="7">
        <v>-2.8101399999999999E-2</v>
      </c>
      <c r="I39" s="7">
        <v>1.84E-2</v>
      </c>
      <c r="J39" s="7">
        <v>0.1258</v>
      </c>
      <c r="K39" s="7">
        <v>-2.88012338056278E-2</v>
      </c>
      <c r="L39" s="7">
        <v>2.6100000000000002E-2</v>
      </c>
      <c r="M39" s="7">
        <v>0.26950000000000002</v>
      </c>
      <c r="N39" s="7">
        <v>-5.5899999999999998E-2</v>
      </c>
      <c r="O39" s="7">
        <v>6.3100000000000003E-2</v>
      </c>
      <c r="P39" s="7">
        <v>0.37540000000000001</v>
      </c>
      <c r="Q39" s="7">
        <v>6.9037763167944599E-3</v>
      </c>
      <c r="R39" s="7">
        <v>2.0899999999999998E-2</v>
      </c>
      <c r="S39" s="7">
        <v>0.74080000000000001</v>
      </c>
      <c r="T39" s="7">
        <v>4.9262999999999998E-3</v>
      </c>
      <c r="U39" s="7">
        <v>5.5199000000000003E-3</v>
      </c>
      <c r="V39" s="7">
        <v>0.37215169382810598</v>
      </c>
    </row>
    <row r="40" spans="1:22" x14ac:dyDescent="0.25">
      <c r="A40" s="4" t="s">
        <v>85</v>
      </c>
      <c r="B40" s="4">
        <v>4</v>
      </c>
      <c r="C40" s="4">
        <v>4775401</v>
      </c>
      <c r="D40" s="4" t="s">
        <v>14</v>
      </c>
      <c r="E40" s="7">
        <v>3.9220713153281329E-2</v>
      </c>
      <c r="F40" s="7">
        <v>5.8999999999999999E-3</v>
      </c>
      <c r="G40" s="5">
        <v>1.2E-10</v>
      </c>
      <c r="H40" s="7" t="s">
        <v>480</v>
      </c>
      <c r="I40" s="7" t="s">
        <v>480</v>
      </c>
      <c r="J40" s="7" t="s">
        <v>480</v>
      </c>
      <c r="K40" s="7" t="s">
        <v>480</v>
      </c>
      <c r="L40" s="7" t="s">
        <v>480</v>
      </c>
      <c r="M40" s="7" t="s">
        <v>480</v>
      </c>
      <c r="N40" s="7">
        <v>0.11360000000000001</v>
      </c>
      <c r="O40" s="7">
        <v>5.9499999999999997E-2</v>
      </c>
      <c r="P40" s="7">
        <v>5.6230000000000002E-2</v>
      </c>
      <c r="Q40" s="7" t="s">
        <v>480</v>
      </c>
      <c r="R40" s="7" t="s">
        <v>480</v>
      </c>
      <c r="S40" s="7" t="s">
        <v>480</v>
      </c>
      <c r="T40" s="7">
        <v>1.1370999999999999E-2</v>
      </c>
      <c r="U40" s="7">
        <v>5.5602000000000004E-3</v>
      </c>
      <c r="V40" s="7">
        <v>4.08507467663125E-2</v>
      </c>
    </row>
    <row r="41" spans="1:22" x14ac:dyDescent="0.25">
      <c r="A41" s="4" t="s">
        <v>22</v>
      </c>
      <c r="B41" s="4">
        <v>4</v>
      </c>
      <c r="C41" s="4">
        <v>38798648</v>
      </c>
      <c r="D41" s="4" t="s">
        <v>12</v>
      </c>
      <c r="E41" s="7">
        <v>9.5310179804324935E-2</v>
      </c>
      <c r="F41" s="7">
        <v>5.7999999999999996E-3</v>
      </c>
      <c r="G41" s="5">
        <v>3.3000000000000003E-58</v>
      </c>
      <c r="H41" s="7" t="s">
        <v>480</v>
      </c>
      <c r="I41" s="7" t="s">
        <v>480</v>
      </c>
      <c r="J41" s="7" t="s">
        <v>480</v>
      </c>
      <c r="K41" s="7" t="s">
        <v>480</v>
      </c>
      <c r="L41" s="7" t="s">
        <v>480</v>
      </c>
      <c r="M41" s="7" t="s">
        <v>480</v>
      </c>
      <c r="N41" s="7">
        <v>-0.09</v>
      </c>
      <c r="O41" s="7">
        <v>7.5200000000000003E-2</v>
      </c>
      <c r="P41" s="7">
        <v>0.2311</v>
      </c>
      <c r="Q41" s="7" t="s">
        <v>480</v>
      </c>
      <c r="R41" s="7" t="s">
        <v>480</v>
      </c>
      <c r="S41" s="7" t="s">
        <v>480</v>
      </c>
      <c r="T41" s="7">
        <v>5.0451999999999997E-3</v>
      </c>
      <c r="U41" s="7">
        <v>6.1539000000000003E-3</v>
      </c>
      <c r="V41" s="7">
        <v>0.41230632769377001</v>
      </c>
    </row>
    <row r="42" spans="1:22" x14ac:dyDescent="0.25">
      <c r="A42" s="4" t="s">
        <v>23</v>
      </c>
      <c r="B42" s="4">
        <v>4</v>
      </c>
      <c r="C42" s="4">
        <v>103593898</v>
      </c>
      <c r="D42" s="4" t="s">
        <v>12</v>
      </c>
      <c r="E42" s="7">
        <v>3.3434776086237419E-2</v>
      </c>
      <c r="F42" s="7">
        <v>5.0000000000000001E-3</v>
      </c>
      <c r="G42" s="5">
        <v>3.7000000000000001E-11</v>
      </c>
      <c r="H42" s="7">
        <v>8.5968499999999996E-3</v>
      </c>
      <c r="I42" s="7">
        <v>9.1999999999999998E-3</v>
      </c>
      <c r="J42" s="7">
        <v>0.34549999999999997</v>
      </c>
      <c r="K42" s="7">
        <v>1.05959392134034E-2</v>
      </c>
      <c r="L42" s="7">
        <v>1.3599999999999999E-2</v>
      </c>
      <c r="M42" s="7">
        <v>0.43419999999999997</v>
      </c>
      <c r="N42" s="7">
        <v>5.3E-3</v>
      </c>
      <c r="O42" s="7">
        <v>2.9899999999999999E-2</v>
      </c>
      <c r="P42" s="7">
        <v>0.86060000000000003</v>
      </c>
      <c r="Q42" s="7">
        <v>-2.2103898906926302E-2</v>
      </c>
      <c r="R42" s="7">
        <v>1.06E-2</v>
      </c>
      <c r="S42" s="7">
        <v>3.823E-2</v>
      </c>
      <c r="T42" s="7">
        <v>9.4587000000000004E-3</v>
      </c>
      <c r="U42" s="7">
        <v>5.5840000000000004E-3</v>
      </c>
      <c r="V42" s="7">
        <v>9.0281756496625704E-2</v>
      </c>
    </row>
    <row r="43" spans="1:22" x14ac:dyDescent="0.25">
      <c r="A43" s="4" t="s">
        <v>111</v>
      </c>
      <c r="B43" s="4">
        <v>4</v>
      </c>
      <c r="C43" s="4">
        <v>123316076</v>
      </c>
      <c r="D43" s="4" t="s">
        <v>9</v>
      </c>
      <c r="E43" s="7">
        <v>5.7325066619269352E-2</v>
      </c>
      <c r="F43" s="7">
        <v>5.1999999999999998E-3</v>
      </c>
      <c r="G43" s="5">
        <v>9.1999999999999998E-27</v>
      </c>
      <c r="H43" s="7">
        <v>-4.7010300000000001E-3</v>
      </c>
      <c r="I43" s="7">
        <v>9.4999999999999998E-3</v>
      </c>
      <c r="J43" s="7">
        <v>0.61799999999999999</v>
      </c>
      <c r="K43" s="7">
        <v>5.35028515173065E-2</v>
      </c>
      <c r="L43" s="7">
        <v>1.4E-2</v>
      </c>
      <c r="M43" s="7">
        <v>1.3660000000000001E-4</v>
      </c>
      <c r="N43" s="7">
        <v>9.9000000000000008E-3</v>
      </c>
      <c r="O43" s="7">
        <v>2.7300000000000001E-2</v>
      </c>
      <c r="P43" s="7">
        <v>0.71599999999999997</v>
      </c>
      <c r="Q43" s="7">
        <v>2.25048553400694E-2</v>
      </c>
      <c r="R43" s="7">
        <v>1.11E-2</v>
      </c>
      <c r="S43" s="7">
        <v>4.206E-2</v>
      </c>
      <c r="T43" s="7">
        <v>-1.2848E-2</v>
      </c>
      <c r="U43" s="7">
        <v>5.5640000000000004E-3</v>
      </c>
      <c r="V43" s="7">
        <v>2.0936303241481002E-2</v>
      </c>
    </row>
    <row r="44" spans="1:22" x14ac:dyDescent="0.25">
      <c r="A44" s="4" t="s">
        <v>138</v>
      </c>
      <c r="B44" s="4">
        <v>4</v>
      </c>
      <c r="C44" s="4">
        <v>123454110</v>
      </c>
      <c r="D44" s="4" t="s">
        <v>139</v>
      </c>
      <c r="E44" s="7">
        <v>7.5107472486805479E-2</v>
      </c>
      <c r="F44" s="7">
        <v>9.7000000000000003E-3</v>
      </c>
      <c r="G44" s="5">
        <v>4.6E-14</v>
      </c>
      <c r="H44" s="7" t="s">
        <v>480</v>
      </c>
      <c r="I44" s="7" t="s">
        <v>480</v>
      </c>
      <c r="J44" s="7" t="s">
        <v>480</v>
      </c>
      <c r="K44" s="7" t="s">
        <v>480</v>
      </c>
      <c r="L44" s="7" t="s">
        <v>480</v>
      </c>
      <c r="M44" s="7" t="s">
        <v>480</v>
      </c>
      <c r="N44" s="7" t="s">
        <v>480</v>
      </c>
      <c r="O44" s="7" t="s">
        <v>480</v>
      </c>
      <c r="P44" s="7" t="s">
        <v>480</v>
      </c>
      <c r="Q44" s="7" t="s">
        <v>480</v>
      </c>
      <c r="R44" s="7" t="s">
        <v>480</v>
      </c>
      <c r="S44" s="7" t="s">
        <v>480</v>
      </c>
      <c r="T44" s="7" t="s">
        <v>480</v>
      </c>
      <c r="U44" s="7" t="s">
        <v>480</v>
      </c>
      <c r="V44" s="7" t="s">
        <v>480</v>
      </c>
    </row>
    <row r="45" spans="1:22" x14ac:dyDescent="0.25">
      <c r="A45" s="4" t="s">
        <v>86</v>
      </c>
      <c r="B45" s="4">
        <v>5</v>
      </c>
      <c r="C45" s="4">
        <v>14610309</v>
      </c>
      <c r="D45" s="4" t="s">
        <v>14</v>
      </c>
      <c r="E45" s="7">
        <v>6.8592791465611674E-2</v>
      </c>
      <c r="F45" s="7">
        <v>9.4999999999999998E-3</v>
      </c>
      <c r="G45" s="5">
        <v>1.4000000000000001E-12</v>
      </c>
      <c r="H45" s="7">
        <v>-3.2399400000000002E-2</v>
      </c>
      <c r="I45" s="7">
        <v>1.83E-2</v>
      </c>
      <c r="J45" s="7">
        <v>7.6079999999999995E-2</v>
      </c>
      <c r="K45" s="7">
        <v>1.54994990469515E-2</v>
      </c>
      <c r="L45" s="7">
        <v>2.6499999999999999E-2</v>
      </c>
      <c r="M45" s="7">
        <v>0.55700000000000005</v>
      </c>
      <c r="N45" s="7">
        <v>3.32E-2</v>
      </c>
      <c r="O45" s="7">
        <v>6.0100000000000001E-2</v>
      </c>
      <c r="P45" s="7">
        <v>0.58040000000000003</v>
      </c>
      <c r="Q45" s="7">
        <v>-1.11970780932162E-2</v>
      </c>
      <c r="R45" s="7">
        <v>2.06E-2</v>
      </c>
      <c r="S45" s="7">
        <v>0.58789999999999998</v>
      </c>
      <c r="T45" s="7">
        <v>-4.5932000000000004E-3</v>
      </c>
      <c r="U45" s="7">
        <v>5.4662000000000001E-3</v>
      </c>
      <c r="V45" s="7">
        <v>0.40074674172007901</v>
      </c>
    </row>
    <row r="46" spans="1:22" x14ac:dyDescent="0.25">
      <c r="A46" s="4" t="s">
        <v>112</v>
      </c>
      <c r="B46" s="4">
        <v>5</v>
      </c>
      <c r="C46" s="4">
        <v>35862841</v>
      </c>
      <c r="D46" s="4" t="s">
        <v>12</v>
      </c>
      <c r="E46" s="7">
        <v>7.045846364856137E-2</v>
      </c>
      <c r="F46" s="7">
        <v>5.4999999999999997E-3</v>
      </c>
      <c r="G46" s="5">
        <v>9.1000000000000002E-36</v>
      </c>
      <c r="H46" s="7">
        <v>4.2992300000000002E-3</v>
      </c>
      <c r="I46" s="7">
        <v>1.01E-2</v>
      </c>
      <c r="J46" s="7">
        <v>0.67230000000000001</v>
      </c>
      <c r="K46" s="7">
        <v>1.5804231544967299E-2</v>
      </c>
      <c r="L46" s="7">
        <v>1.4999999999999999E-2</v>
      </c>
      <c r="M46" s="7">
        <v>0.29370000000000002</v>
      </c>
      <c r="N46" s="7">
        <v>-3.2199999999999999E-2</v>
      </c>
      <c r="O46" s="7">
        <v>2.9700000000000001E-2</v>
      </c>
      <c r="P46" s="7">
        <v>0.27760000000000001</v>
      </c>
      <c r="Q46" s="7">
        <v>4.9019951702315798E-3</v>
      </c>
      <c r="R46" s="7">
        <v>1.1900000000000001E-2</v>
      </c>
      <c r="S46" s="7">
        <v>0.68059999999999998</v>
      </c>
      <c r="T46" s="7">
        <v>1.9001000000000001E-3</v>
      </c>
      <c r="U46" s="7">
        <v>5.5567999999999998E-3</v>
      </c>
      <c r="V46" s="7">
        <v>0.73240280682169501</v>
      </c>
    </row>
    <row r="47" spans="1:22" x14ac:dyDescent="0.25">
      <c r="A47" s="4" t="s">
        <v>60</v>
      </c>
      <c r="B47" s="4">
        <v>5</v>
      </c>
      <c r="C47" s="4">
        <v>40492655</v>
      </c>
      <c r="D47" s="4" t="s">
        <v>9</v>
      </c>
      <c r="E47" s="7">
        <v>3.1498667059371016E-2</v>
      </c>
      <c r="F47" s="7">
        <v>5.0000000000000001E-3</v>
      </c>
      <c r="G47" s="5">
        <v>5.9000000000000003E-10</v>
      </c>
      <c r="H47" s="7">
        <v>-5.1029999999999999E-3</v>
      </c>
      <c r="I47" s="7">
        <v>9.1999999999999998E-3</v>
      </c>
      <c r="J47" s="7">
        <v>0.58109999999999995</v>
      </c>
      <c r="K47" s="7">
        <v>-6.0985584618694702E-3</v>
      </c>
      <c r="L47" s="7">
        <v>1.37E-2</v>
      </c>
      <c r="M47" s="7">
        <v>0.65659999999999996</v>
      </c>
      <c r="N47" s="7">
        <v>-5.1999999999999998E-3</v>
      </c>
      <c r="O47" s="7">
        <v>2.9899999999999999E-2</v>
      </c>
      <c r="P47" s="7">
        <v>0.86209999999999998</v>
      </c>
      <c r="Q47" s="7">
        <v>-1.05959392134034E-2</v>
      </c>
      <c r="R47" s="7">
        <v>1.0800000000000001E-2</v>
      </c>
      <c r="S47" s="7">
        <v>0.32769999999999999</v>
      </c>
      <c r="T47" s="7">
        <v>3.4046E-4</v>
      </c>
      <c r="U47" s="7">
        <v>5.6502999999999996E-3</v>
      </c>
      <c r="V47" s="7">
        <v>0.95195188901792105</v>
      </c>
    </row>
    <row r="48" spans="1:22" x14ac:dyDescent="0.25">
      <c r="A48" s="4" t="s">
        <v>140</v>
      </c>
      <c r="B48" s="4">
        <v>5</v>
      </c>
      <c r="C48" s="4">
        <v>110159879</v>
      </c>
      <c r="D48" s="4" t="s">
        <v>12</v>
      </c>
      <c r="E48" s="7">
        <v>0.11422114409002286</v>
      </c>
      <c r="F48" s="7">
        <v>1.14E-2</v>
      </c>
      <c r="G48" s="5">
        <v>1.4E-22</v>
      </c>
      <c r="H48" s="7">
        <v>3.1501000000000001E-2</v>
      </c>
      <c r="I48" s="7">
        <v>1.7999999999999999E-2</v>
      </c>
      <c r="J48" s="7">
        <v>8.0750000000000002E-2</v>
      </c>
      <c r="K48" s="7">
        <v>1.6200522671708299E-2</v>
      </c>
      <c r="L48" s="7">
        <v>2.6200000000000001E-2</v>
      </c>
      <c r="M48" s="7">
        <v>0.53539999999999999</v>
      </c>
      <c r="N48" s="7">
        <v>-5.3800000000000001E-2</v>
      </c>
      <c r="O48" s="7">
        <v>5.3699999999999998E-2</v>
      </c>
      <c r="P48" s="7">
        <v>0.31559999999999999</v>
      </c>
      <c r="Q48" s="7">
        <v>-3.4797483542173199E-2</v>
      </c>
      <c r="R48" s="7">
        <v>2.12E-2</v>
      </c>
      <c r="S48" s="7">
        <v>0.10009999999999999</v>
      </c>
      <c r="T48" s="7" t="s">
        <v>480</v>
      </c>
      <c r="U48" s="7" t="s">
        <v>480</v>
      </c>
      <c r="V48" s="7" t="s">
        <v>480</v>
      </c>
    </row>
    <row r="49" spans="1:22" x14ac:dyDescent="0.25">
      <c r="A49" s="4" t="s">
        <v>113</v>
      </c>
      <c r="B49" s="4">
        <v>5</v>
      </c>
      <c r="C49" s="4">
        <v>110166083</v>
      </c>
      <c r="D49" s="4" t="s">
        <v>9</v>
      </c>
      <c r="E49" s="7">
        <v>7.6034686275997576E-2</v>
      </c>
      <c r="F49" s="7">
        <v>6.6E-3</v>
      </c>
      <c r="G49" s="5">
        <v>6.4000000000000005E-29</v>
      </c>
      <c r="H49" s="7">
        <v>1.46975E-2</v>
      </c>
      <c r="I49" s="7">
        <v>1.2200000000000001E-2</v>
      </c>
      <c r="J49" s="7">
        <v>0.22670000000000001</v>
      </c>
      <c r="K49" s="7">
        <v>-7.4025335167413097E-3</v>
      </c>
      <c r="L49" s="7">
        <v>1.78E-2</v>
      </c>
      <c r="M49" s="7">
        <v>0.67720000000000002</v>
      </c>
      <c r="N49" s="7">
        <v>-1.4999999999999999E-2</v>
      </c>
      <c r="O49" s="7">
        <v>3.5200000000000002E-2</v>
      </c>
      <c r="P49" s="7">
        <v>0.66959999999999997</v>
      </c>
      <c r="Q49" s="7">
        <v>-1.36957831289865E-2</v>
      </c>
      <c r="R49" s="7">
        <v>1.3899999999999999E-2</v>
      </c>
      <c r="S49" s="7">
        <v>0.32379999999999998</v>
      </c>
      <c r="T49" s="7">
        <v>-6.5379000000000001E-4</v>
      </c>
      <c r="U49" s="7">
        <v>5.8062000000000001E-3</v>
      </c>
      <c r="V49" s="7">
        <v>0.91034707262285097</v>
      </c>
    </row>
    <row r="50" spans="1:22" x14ac:dyDescent="0.25">
      <c r="A50" s="4" t="s">
        <v>114</v>
      </c>
      <c r="B50" s="4">
        <v>5</v>
      </c>
      <c r="C50" s="4">
        <v>110401872</v>
      </c>
      <c r="D50" s="4" t="s">
        <v>12</v>
      </c>
      <c r="E50" s="7">
        <v>6.7658648473814864E-2</v>
      </c>
      <c r="F50" s="7">
        <v>5.5999999999999999E-3</v>
      </c>
      <c r="G50" s="5">
        <v>1.6000000000000001E-31</v>
      </c>
      <c r="H50" s="7">
        <v>4.8015100000000002E-3</v>
      </c>
      <c r="I50" s="7">
        <v>1.0200000000000001E-2</v>
      </c>
      <c r="J50" s="7">
        <v>0.63919999999999999</v>
      </c>
      <c r="K50" s="7">
        <v>9.3031403261444705E-3</v>
      </c>
      <c r="L50" s="7">
        <v>1.52E-2</v>
      </c>
      <c r="M50" s="7">
        <v>0.54039999999999999</v>
      </c>
      <c r="N50" s="7">
        <v>-2.8E-3</v>
      </c>
      <c r="O50" s="7">
        <v>3.39E-2</v>
      </c>
      <c r="P50" s="7">
        <v>0.93469999999999998</v>
      </c>
      <c r="Q50" s="7">
        <v>1.15969858456632E-2</v>
      </c>
      <c r="R50" s="7">
        <v>1.2E-2</v>
      </c>
      <c r="S50" s="7">
        <v>0.33160000000000001</v>
      </c>
      <c r="T50" s="7">
        <v>4.5792999999999997E-3</v>
      </c>
      <c r="U50" s="7">
        <v>5.6464999999999996E-3</v>
      </c>
      <c r="V50" s="7">
        <v>0.41736881856715302</v>
      </c>
    </row>
    <row r="51" spans="1:22" x14ac:dyDescent="0.25">
      <c r="A51" s="4" t="s">
        <v>24</v>
      </c>
      <c r="B51" s="4">
        <v>5</v>
      </c>
      <c r="C51" s="4">
        <v>110470137</v>
      </c>
      <c r="D51" s="4" t="s">
        <v>12</v>
      </c>
      <c r="E51" s="7">
        <v>7.2320661579626078E-2</v>
      </c>
      <c r="F51" s="7">
        <v>5.0000000000000001E-3</v>
      </c>
      <c r="G51" s="5">
        <v>4.5999999999999998E-46</v>
      </c>
      <c r="H51" s="7">
        <v>-1.03958E-2</v>
      </c>
      <c r="I51" s="7">
        <v>9.1000000000000004E-3</v>
      </c>
      <c r="J51" s="7">
        <v>0.25290000000000001</v>
      </c>
      <c r="K51" s="7">
        <v>1.72987645783295E-2</v>
      </c>
      <c r="L51" s="7">
        <v>1.34E-2</v>
      </c>
      <c r="M51" s="7">
        <v>0.19750000000000001</v>
      </c>
      <c r="N51" s="7">
        <v>1.5100000000000001E-2</v>
      </c>
      <c r="O51" s="7">
        <v>2.86E-2</v>
      </c>
      <c r="P51" s="7">
        <v>0.59860000000000002</v>
      </c>
      <c r="Q51" s="7">
        <v>9.0003821972990498E-3</v>
      </c>
      <c r="R51" s="7">
        <v>1.06E-2</v>
      </c>
      <c r="S51" s="7">
        <v>0.39710000000000001</v>
      </c>
      <c r="T51" s="7">
        <v>-9.5978999999999997E-5</v>
      </c>
      <c r="U51" s="7">
        <v>5.6071000000000003E-3</v>
      </c>
      <c r="V51" s="7">
        <v>0.986343075469435</v>
      </c>
    </row>
    <row r="52" spans="1:22" x14ac:dyDescent="0.25">
      <c r="A52" s="4" t="s">
        <v>115</v>
      </c>
      <c r="B52" s="4">
        <v>5</v>
      </c>
      <c r="C52" s="4">
        <v>118684297</v>
      </c>
      <c r="D52" s="4" t="s">
        <v>9</v>
      </c>
      <c r="E52" s="7">
        <v>3.0529205034822791E-2</v>
      </c>
      <c r="F52" s="7">
        <v>5.1000000000000004E-3</v>
      </c>
      <c r="G52" s="4">
        <v>4.0000000000000002E-9</v>
      </c>
      <c r="H52" s="7">
        <v>6.5981800000000004E-3</v>
      </c>
      <c r="I52" s="7">
        <v>9.2999999999999992E-3</v>
      </c>
      <c r="J52" s="7">
        <v>0.47920000000000001</v>
      </c>
      <c r="K52" s="7">
        <v>3.4041991335623601E-3</v>
      </c>
      <c r="L52" s="7">
        <v>1.38E-2</v>
      </c>
      <c r="M52" s="7">
        <v>0.8044</v>
      </c>
      <c r="N52" s="7">
        <v>3.6200000000000003E-2</v>
      </c>
      <c r="O52" s="7">
        <v>2.7400000000000001E-2</v>
      </c>
      <c r="P52" s="7">
        <v>0.18659999999999999</v>
      </c>
      <c r="Q52" s="7">
        <v>-1.06970095483354E-2</v>
      </c>
      <c r="R52" s="7">
        <v>1.09E-2</v>
      </c>
      <c r="S52" s="7">
        <v>0.32679999999999998</v>
      </c>
      <c r="T52" s="7">
        <v>-5.0746999999999997E-3</v>
      </c>
      <c r="U52" s="7">
        <v>5.5951000000000004E-3</v>
      </c>
      <c r="V52" s="7">
        <v>0.364409759847449</v>
      </c>
    </row>
    <row r="53" spans="1:22" x14ac:dyDescent="0.25">
      <c r="A53" s="4" t="s">
        <v>61</v>
      </c>
      <c r="B53" s="4">
        <v>5</v>
      </c>
      <c r="C53" s="4">
        <v>131799626</v>
      </c>
      <c r="D53" s="4" t="s">
        <v>12</v>
      </c>
      <c r="E53" s="7">
        <v>3.8258712117090268E-2</v>
      </c>
      <c r="F53" s="7">
        <v>5.5999999999999999E-3</v>
      </c>
      <c r="G53" s="5">
        <v>3.3000000000000002E-11</v>
      </c>
      <c r="H53" s="7">
        <v>-4.3007399999999999E-3</v>
      </c>
      <c r="I53" s="7">
        <v>1.03E-2</v>
      </c>
      <c r="J53" s="7">
        <v>0.67659999999999998</v>
      </c>
      <c r="K53" s="7">
        <v>1.02018624845967E-2</v>
      </c>
      <c r="L53" s="7">
        <v>1.54E-2</v>
      </c>
      <c r="M53" s="7">
        <v>0.50870000000000004</v>
      </c>
      <c r="N53" s="7">
        <v>-4.8300000000000003E-2</v>
      </c>
      <c r="O53" s="7">
        <v>3.3799999999999997E-2</v>
      </c>
      <c r="P53" s="7">
        <v>0.15329999999999999</v>
      </c>
      <c r="Q53" s="7">
        <v>3.4198147379976999E-2</v>
      </c>
      <c r="R53" s="7">
        <v>1.21E-2</v>
      </c>
      <c r="S53" s="7">
        <v>4.5869999999999999E-3</v>
      </c>
      <c r="T53" s="7">
        <v>-6.4300999999999996E-4</v>
      </c>
      <c r="U53" s="7">
        <v>5.5794E-3</v>
      </c>
      <c r="V53" s="7">
        <v>0.90824914980495597</v>
      </c>
    </row>
    <row r="54" spans="1:22" x14ac:dyDescent="0.25">
      <c r="A54" s="4" t="s">
        <v>87</v>
      </c>
      <c r="B54" s="4">
        <v>5</v>
      </c>
      <c r="C54" s="4">
        <v>131989136</v>
      </c>
      <c r="D54" s="4" t="s">
        <v>14</v>
      </c>
      <c r="E54" s="7">
        <v>6.0153922819747144E-2</v>
      </c>
      <c r="F54" s="7">
        <v>6.1999999999999998E-3</v>
      </c>
      <c r="G54" s="5">
        <v>3.5999999999999999E-21</v>
      </c>
      <c r="H54" s="7">
        <v>-7.9967999999999999E-4</v>
      </c>
      <c r="I54" s="7">
        <v>1.1299999999999999E-2</v>
      </c>
      <c r="J54" s="7">
        <v>0.94679999999999997</v>
      </c>
      <c r="K54" s="7">
        <v>1.8999350009782801E-2</v>
      </c>
      <c r="L54" s="7">
        <v>1.6500000000000001E-2</v>
      </c>
      <c r="M54" s="7">
        <v>0.25109999999999999</v>
      </c>
      <c r="N54" s="7">
        <v>4.4999999999999997E-3</v>
      </c>
      <c r="O54" s="7">
        <v>3.4299999999999997E-2</v>
      </c>
      <c r="P54" s="7">
        <v>0.89490000000000003</v>
      </c>
      <c r="Q54" s="7">
        <v>-1.5400796576022901E-2</v>
      </c>
      <c r="R54" s="7">
        <v>1.3100000000000001E-2</v>
      </c>
      <c r="S54" s="7">
        <v>0.24030000000000001</v>
      </c>
      <c r="T54" s="7">
        <v>4.9759000000000001E-3</v>
      </c>
      <c r="U54" s="7">
        <v>5.7736000000000003E-3</v>
      </c>
      <c r="V54" s="7">
        <v>0.38876754312144401</v>
      </c>
    </row>
    <row r="55" spans="1:22" x14ac:dyDescent="0.25">
      <c r="A55" s="4" t="s">
        <v>25</v>
      </c>
      <c r="B55" s="4">
        <v>5</v>
      </c>
      <c r="C55" s="4">
        <v>131996500</v>
      </c>
      <c r="D55" s="4" t="s">
        <v>10</v>
      </c>
      <c r="E55" s="7">
        <v>6.5787740538003153E-2</v>
      </c>
      <c r="F55" s="7">
        <v>6.3E-3</v>
      </c>
      <c r="G55" s="5">
        <v>1.5E-24</v>
      </c>
      <c r="H55" s="7">
        <v>1.3902899999999999E-2</v>
      </c>
      <c r="I55" s="7">
        <v>1.14E-2</v>
      </c>
      <c r="J55" s="7">
        <v>0.22120000000000001</v>
      </c>
      <c r="K55" s="7">
        <v>1.47999386115992E-2</v>
      </c>
      <c r="L55" s="7">
        <v>1.6799999999999999E-2</v>
      </c>
      <c r="M55" s="7">
        <v>0.37690000000000001</v>
      </c>
      <c r="N55" s="7">
        <v>1.4800000000000001E-2</v>
      </c>
      <c r="O55" s="7">
        <v>3.6900000000000002E-2</v>
      </c>
      <c r="P55" s="7">
        <v>0.68830000000000002</v>
      </c>
      <c r="Q55" s="7">
        <v>-9.0003821972990498E-3</v>
      </c>
      <c r="R55" s="7">
        <v>1.2999999999999999E-2</v>
      </c>
      <c r="S55" s="7">
        <v>0.48909999999999998</v>
      </c>
      <c r="T55" s="7">
        <v>9.3215999999999993E-3</v>
      </c>
      <c r="U55" s="7">
        <v>5.7526000000000001E-3</v>
      </c>
      <c r="V55" s="7">
        <v>0.10514533281218499</v>
      </c>
    </row>
    <row r="56" spans="1:22" x14ac:dyDescent="0.25">
      <c r="A56" s="4" t="s">
        <v>63</v>
      </c>
      <c r="B56" s="4">
        <v>5</v>
      </c>
      <c r="C56" s="4">
        <v>140925362</v>
      </c>
      <c r="D56" s="4" t="s">
        <v>12</v>
      </c>
      <c r="E56" s="7">
        <v>3.3434776086237419E-2</v>
      </c>
      <c r="F56" s="7">
        <v>5.1000000000000004E-3</v>
      </c>
      <c r="G56" s="5">
        <v>5.6E-11</v>
      </c>
      <c r="H56" s="7">
        <v>2.0202700000000001E-2</v>
      </c>
      <c r="I56" s="7">
        <v>9.2999999999999992E-3</v>
      </c>
      <c r="J56" s="7">
        <v>2.8899999999999999E-2</v>
      </c>
      <c r="K56" s="7">
        <v>1.9896631714456599E-2</v>
      </c>
      <c r="L56" s="7">
        <v>1.37E-2</v>
      </c>
      <c r="M56" s="7">
        <v>0.1464</v>
      </c>
      <c r="N56" s="7">
        <v>-5.0000000000000001E-4</v>
      </c>
      <c r="O56" s="7">
        <v>2.92E-2</v>
      </c>
      <c r="P56" s="7">
        <v>0.9869</v>
      </c>
      <c r="Q56" s="7">
        <v>1.19005312583873E-2</v>
      </c>
      <c r="R56" s="7">
        <v>1.0800000000000001E-2</v>
      </c>
      <c r="S56" s="7">
        <v>0.27300000000000002</v>
      </c>
      <c r="T56" s="7">
        <v>1.0991000000000001E-2</v>
      </c>
      <c r="U56" s="7">
        <v>5.6001999999999996E-3</v>
      </c>
      <c r="V56" s="7">
        <v>4.9682106333139103E-2</v>
      </c>
    </row>
    <row r="57" spans="1:22" x14ac:dyDescent="0.25">
      <c r="A57" s="4" t="s">
        <v>62</v>
      </c>
      <c r="B57" s="4">
        <v>5</v>
      </c>
      <c r="C57" s="4">
        <v>141494934</v>
      </c>
      <c r="D57" s="4" t="s">
        <v>9</v>
      </c>
      <c r="E57" s="7">
        <v>4.1141943331175213E-2</v>
      </c>
      <c r="F57" s="7">
        <v>5.1999999999999998E-3</v>
      </c>
      <c r="G57" s="5">
        <v>4.7999999999999999E-15</v>
      </c>
      <c r="H57" s="7">
        <v>5.7036999999999999E-3</v>
      </c>
      <c r="I57" s="7">
        <v>9.5999999999999992E-3</v>
      </c>
      <c r="J57" s="7">
        <v>0.55320000000000003</v>
      </c>
      <c r="K57" s="7">
        <v>-8.3951407883820304E-3</v>
      </c>
      <c r="L57" s="7">
        <v>1.41E-2</v>
      </c>
      <c r="M57" s="7">
        <v>0.55020000000000002</v>
      </c>
      <c r="N57" s="7">
        <v>-3.2899999999999999E-2</v>
      </c>
      <c r="O57" s="7">
        <v>2.7900000000000001E-2</v>
      </c>
      <c r="P57" s="7">
        <v>0.23810000000000001</v>
      </c>
      <c r="Q57" s="7">
        <v>-8.2035573506883206E-3</v>
      </c>
      <c r="R57" s="7">
        <v>1.11E-2</v>
      </c>
      <c r="S57" s="7">
        <v>0.45860000000000001</v>
      </c>
      <c r="T57" s="7">
        <v>-1.0581999999999999E-2</v>
      </c>
      <c r="U57" s="7">
        <v>5.5840999999999998E-3</v>
      </c>
      <c r="V57" s="7">
        <v>5.8089815886729498E-2</v>
      </c>
    </row>
    <row r="58" spans="1:22" x14ac:dyDescent="0.25">
      <c r="A58" s="4" t="s">
        <v>26</v>
      </c>
      <c r="B58" s="4">
        <v>5</v>
      </c>
      <c r="C58" s="4">
        <v>159909345</v>
      </c>
      <c r="D58" s="4" t="s">
        <v>14</v>
      </c>
      <c r="E58" s="7">
        <v>3.2467190137501413E-2</v>
      </c>
      <c r="F58" s="7">
        <v>5.3E-3</v>
      </c>
      <c r="G58" s="5">
        <v>2.5000000000000001E-9</v>
      </c>
      <c r="H58" s="7">
        <v>2.90421E-3</v>
      </c>
      <c r="I58" s="7">
        <v>9.7000000000000003E-3</v>
      </c>
      <c r="J58" s="7">
        <v>0.7671</v>
      </c>
      <c r="K58" s="7">
        <v>-4.9987504165099298E-4</v>
      </c>
      <c r="L58" s="7">
        <v>1.44E-2</v>
      </c>
      <c r="M58" s="7">
        <v>0.96970000000000001</v>
      </c>
      <c r="N58" s="7">
        <v>-1.6299999999999999E-2</v>
      </c>
      <c r="O58" s="7">
        <v>3.1300000000000001E-2</v>
      </c>
      <c r="P58" s="7">
        <v>0.60319999999999996</v>
      </c>
      <c r="Q58" s="7">
        <v>1.7604045948360899E-2</v>
      </c>
      <c r="R58" s="7">
        <v>1.14E-2</v>
      </c>
      <c r="S58" s="7">
        <v>0.12230000000000001</v>
      </c>
      <c r="T58" s="7">
        <v>-7.1805000000000003E-3</v>
      </c>
      <c r="U58" s="7">
        <v>5.7390000000000002E-3</v>
      </c>
      <c r="V58" s="7">
        <v>0.210867670344973</v>
      </c>
    </row>
    <row r="59" spans="1:22" x14ac:dyDescent="0.25">
      <c r="A59" s="4" t="s">
        <v>64</v>
      </c>
      <c r="B59" s="4">
        <v>5</v>
      </c>
      <c r="C59" s="4">
        <v>176782218</v>
      </c>
      <c r="D59" s="4" t="s">
        <v>12</v>
      </c>
      <c r="E59" s="7">
        <v>3.4401426717332317E-2</v>
      </c>
      <c r="F59" s="7">
        <v>5.8999999999999999E-3</v>
      </c>
      <c r="G59" s="4">
        <v>1.3000000000000001E-8</v>
      </c>
      <c r="H59" s="7">
        <v>1.6012800000000001E-3</v>
      </c>
      <c r="I59" s="7">
        <v>1.0999999999999999E-2</v>
      </c>
      <c r="J59" s="7">
        <v>0.88500000000000001</v>
      </c>
      <c r="K59" s="7">
        <v>7.6995657264405703E-3</v>
      </c>
      <c r="L59" s="7">
        <v>1.5800000000000002E-2</v>
      </c>
      <c r="M59" s="7">
        <v>0.625</v>
      </c>
      <c r="N59" s="7">
        <v>-2.2599999999999999E-2</v>
      </c>
      <c r="O59" s="7">
        <v>3.1399999999999997E-2</v>
      </c>
      <c r="P59" s="7">
        <v>0.47139999999999999</v>
      </c>
      <c r="Q59" s="7">
        <v>-2.0704181558291599E-2</v>
      </c>
      <c r="R59" s="7">
        <v>1.2500000000000001E-2</v>
      </c>
      <c r="S59" s="7">
        <v>9.6170000000000005E-2</v>
      </c>
      <c r="T59" s="7">
        <v>3.1775000000000002E-3</v>
      </c>
      <c r="U59" s="7">
        <v>5.5669999999999999E-3</v>
      </c>
      <c r="V59" s="7">
        <v>0.56815914316112504</v>
      </c>
    </row>
    <row r="60" spans="1:22" x14ac:dyDescent="0.25">
      <c r="A60" s="4" t="s">
        <v>141</v>
      </c>
      <c r="B60" s="4">
        <v>6</v>
      </c>
      <c r="C60" s="4">
        <v>29893575</v>
      </c>
      <c r="D60" s="4" t="s">
        <v>14</v>
      </c>
      <c r="E60" s="7">
        <v>3.5367143837291344E-2</v>
      </c>
      <c r="F60" s="7">
        <v>5.7999999999999996E-3</v>
      </c>
      <c r="G60" s="5">
        <v>2.4E-9</v>
      </c>
      <c r="H60" s="7">
        <v>-1.3597100000000001E-2</v>
      </c>
      <c r="I60" s="7">
        <v>9.7000000000000003E-3</v>
      </c>
      <c r="J60" s="7">
        <v>0.16259999999999999</v>
      </c>
      <c r="K60" s="7">
        <v>-5.9982007196754904E-4</v>
      </c>
      <c r="L60" s="7">
        <v>1.41E-2</v>
      </c>
      <c r="M60" s="7">
        <v>0.96509999999999996</v>
      </c>
      <c r="N60" s="7">
        <v>6.1600000000000002E-2</v>
      </c>
      <c r="O60" s="7">
        <v>5.5800000000000002E-2</v>
      </c>
      <c r="P60" s="7">
        <v>0.26919999999999999</v>
      </c>
      <c r="Q60" s="7">
        <v>-5.2004041746795099E-2</v>
      </c>
      <c r="R60" s="7">
        <v>1.3599999999999999E-2</v>
      </c>
      <c r="S60" s="7">
        <v>1.2520000000000001E-4</v>
      </c>
      <c r="T60" s="7" t="s">
        <v>480</v>
      </c>
      <c r="U60" s="7" t="s">
        <v>480</v>
      </c>
      <c r="V60" s="7" t="s">
        <v>480</v>
      </c>
    </row>
    <row r="61" spans="1:22" x14ac:dyDescent="0.25">
      <c r="A61" s="4" t="s">
        <v>27</v>
      </c>
      <c r="B61" s="4">
        <v>6</v>
      </c>
      <c r="C61" s="4">
        <v>31323012</v>
      </c>
      <c r="D61" s="4" t="s">
        <v>10</v>
      </c>
      <c r="E61" s="7">
        <v>5.7325066619269352E-2</v>
      </c>
      <c r="F61" s="7">
        <v>6.1999999999999998E-3</v>
      </c>
      <c r="G61" s="5">
        <v>1.2000000000000001E-19</v>
      </c>
      <c r="H61" s="7">
        <v>2.3999699999999999E-2</v>
      </c>
      <c r="I61" s="7">
        <v>1.1599999999999999E-2</v>
      </c>
      <c r="J61" s="7">
        <v>3.934E-2</v>
      </c>
      <c r="K61" s="7">
        <v>1.50954876453349E-2</v>
      </c>
      <c r="L61" s="7">
        <v>1.7299999999999999E-2</v>
      </c>
      <c r="M61" s="7">
        <v>0.38150000000000001</v>
      </c>
      <c r="N61" s="7">
        <v>0.17680000000000001</v>
      </c>
      <c r="O61" s="7">
        <v>6.3100000000000003E-2</v>
      </c>
      <c r="P61" s="7">
        <v>5.0629999999999998E-3</v>
      </c>
      <c r="Q61" s="7">
        <v>5.7400606731104697E-2</v>
      </c>
      <c r="R61" s="7">
        <v>1.49E-2</v>
      </c>
      <c r="S61" s="7">
        <v>1.22E-4</v>
      </c>
      <c r="T61" s="7">
        <v>1.3589E-2</v>
      </c>
      <c r="U61" s="7">
        <v>5.5263999999999999E-3</v>
      </c>
      <c r="V61" s="7">
        <v>1.3934776260886799E-2</v>
      </c>
    </row>
    <row r="62" spans="1:22" x14ac:dyDescent="0.25">
      <c r="A62" s="4" t="s">
        <v>89</v>
      </c>
      <c r="B62" s="4">
        <v>6</v>
      </c>
      <c r="C62" s="4">
        <v>31351664</v>
      </c>
      <c r="D62" s="4" t="s">
        <v>14</v>
      </c>
      <c r="E62" s="7">
        <v>3.4401426717332317E-2</v>
      </c>
      <c r="F62" s="7">
        <v>5.1999999999999998E-3</v>
      </c>
      <c r="G62" s="5">
        <v>1.2E-10</v>
      </c>
      <c r="H62" s="7" t="s">
        <v>480</v>
      </c>
      <c r="I62" s="7" t="s">
        <v>480</v>
      </c>
      <c r="J62" s="7" t="s">
        <v>480</v>
      </c>
      <c r="K62" s="7" t="s">
        <v>480</v>
      </c>
      <c r="L62" s="7" t="s">
        <v>480</v>
      </c>
      <c r="M62" s="7" t="s">
        <v>480</v>
      </c>
      <c r="N62" s="7">
        <v>0.1229</v>
      </c>
      <c r="O62" s="7">
        <v>7.3300000000000004E-2</v>
      </c>
      <c r="P62" s="7">
        <v>9.3759999999999996E-2</v>
      </c>
      <c r="Q62" s="7" t="s">
        <v>480</v>
      </c>
      <c r="R62" s="7" t="s">
        <v>480</v>
      </c>
      <c r="S62" s="7" t="s">
        <v>480</v>
      </c>
      <c r="T62" s="7">
        <v>7.8063999999999998E-3</v>
      </c>
      <c r="U62" s="7">
        <v>5.6202999999999999E-3</v>
      </c>
      <c r="V62" s="7">
        <v>0.16484660222223599</v>
      </c>
    </row>
    <row r="63" spans="1:22" x14ac:dyDescent="0.25">
      <c r="A63" s="4" t="s">
        <v>116</v>
      </c>
      <c r="B63" s="4">
        <v>6</v>
      </c>
      <c r="C63" s="4">
        <v>31574525</v>
      </c>
      <c r="D63" s="4" t="s">
        <v>12</v>
      </c>
      <c r="E63" s="7">
        <v>9.2579181293093171E-2</v>
      </c>
      <c r="F63" s="7">
        <v>1.1299999999999999E-2</v>
      </c>
      <c r="G63" s="5">
        <v>9.4000000000000009E-16</v>
      </c>
      <c r="H63" s="7" t="s">
        <v>480</v>
      </c>
      <c r="I63" s="7" t="s">
        <v>480</v>
      </c>
      <c r="J63" s="7" t="s">
        <v>480</v>
      </c>
      <c r="K63" s="7" t="s">
        <v>480</v>
      </c>
      <c r="L63" s="7" t="s">
        <v>480</v>
      </c>
      <c r="M63" s="7" t="s">
        <v>480</v>
      </c>
      <c r="N63" s="7">
        <v>5.8999999999999999E-3</v>
      </c>
      <c r="O63" s="7">
        <v>0.12770000000000001</v>
      </c>
      <c r="P63" s="7">
        <v>0.96340000000000003</v>
      </c>
      <c r="Q63" s="7" t="s">
        <v>480</v>
      </c>
      <c r="R63" s="7" t="s">
        <v>480</v>
      </c>
      <c r="S63" s="7" t="s">
        <v>480</v>
      </c>
      <c r="T63" s="7">
        <v>-1.3194000000000001E-2</v>
      </c>
      <c r="U63" s="7">
        <v>5.764E-3</v>
      </c>
      <c r="V63" s="7">
        <v>2.2080047330189E-2</v>
      </c>
    </row>
    <row r="64" spans="1:22" x14ac:dyDescent="0.25">
      <c r="A64" s="4" t="s">
        <v>88</v>
      </c>
      <c r="B64" s="4">
        <v>6</v>
      </c>
      <c r="C64" s="4">
        <v>32626403</v>
      </c>
      <c r="D64" s="4" t="s">
        <v>10</v>
      </c>
      <c r="E64" s="7">
        <v>9.6218857740542896E-2</v>
      </c>
      <c r="F64" s="7">
        <v>6.1999999999999998E-3</v>
      </c>
      <c r="G64" s="5">
        <v>3.8000000000000003E-52</v>
      </c>
      <c r="H64" s="7" t="s">
        <v>480</v>
      </c>
      <c r="I64" s="7" t="s">
        <v>480</v>
      </c>
      <c r="J64" s="7" t="s">
        <v>480</v>
      </c>
      <c r="K64" s="7" t="s">
        <v>480</v>
      </c>
      <c r="L64" s="7" t="s">
        <v>480</v>
      </c>
      <c r="M64" s="7" t="s">
        <v>480</v>
      </c>
      <c r="N64" s="7" t="s">
        <v>480</v>
      </c>
      <c r="O64" s="7" t="s">
        <v>480</v>
      </c>
      <c r="P64" s="7" t="s">
        <v>480</v>
      </c>
      <c r="Q64" s="7" t="s">
        <v>480</v>
      </c>
      <c r="R64" s="7" t="s">
        <v>480</v>
      </c>
      <c r="S64" s="7" t="s">
        <v>480</v>
      </c>
      <c r="T64" s="7">
        <v>-3.9359E-3</v>
      </c>
      <c r="U64" s="7">
        <v>5.6781000000000002E-3</v>
      </c>
      <c r="V64" s="7">
        <v>0.48820250108670599</v>
      </c>
    </row>
    <row r="65" spans="1:22" x14ac:dyDescent="0.25">
      <c r="A65" s="4" t="s">
        <v>66</v>
      </c>
      <c r="B65" s="4">
        <v>6</v>
      </c>
      <c r="C65" s="4">
        <v>33046752</v>
      </c>
      <c r="D65" s="4" t="s">
        <v>14</v>
      </c>
      <c r="E65" s="7">
        <v>6.2035390919452697E-2</v>
      </c>
      <c r="F65" s="7">
        <v>8.8999999999999999E-3</v>
      </c>
      <c r="G65" s="5">
        <v>7.6999999999999999E-12</v>
      </c>
      <c r="H65" s="7" t="s">
        <v>480</v>
      </c>
      <c r="I65" s="7" t="s">
        <v>480</v>
      </c>
      <c r="J65" s="7" t="s">
        <v>480</v>
      </c>
      <c r="K65" s="7" t="s">
        <v>480</v>
      </c>
      <c r="L65" s="7" t="s">
        <v>480</v>
      </c>
      <c r="M65" s="7" t="s">
        <v>480</v>
      </c>
      <c r="N65" s="7" t="s">
        <v>480</v>
      </c>
      <c r="O65" s="7" t="s">
        <v>480</v>
      </c>
      <c r="P65" s="7" t="s">
        <v>480</v>
      </c>
      <c r="Q65" s="7" t="s">
        <v>480</v>
      </c>
      <c r="R65" s="7" t="s">
        <v>480</v>
      </c>
      <c r="S65" s="7" t="s">
        <v>480</v>
      </c>
      <c r="T65" s="7">
        <v>-8.5859000000000005E-3</v>
      </c>
      <c r="U65" s="7">
        <v>5.4681E-3</v>
      </c>
      <c r="V65" s="7">
        <v>0.116377761665792</v>
      </c>
    </row>
    <row r="66" spans="1:22" x14ac:dyDescent="0.25">
      <c r="A66" s="4" t="s">
        <v>65</v>
      </c>
      <c r="B66" s="4">
        <v>6</v>
      </c>
      <c r="C66" s="4">
        <v>33647058</v>
      </c>
      <c r="D66" s="4" t="s">
        <v>12</v>
      </c>
      <c r="E66" s="7">
        <v>4.4973365642731196E-2</v>
      </c>
      <c r="F66" s="7">
        <v>6.1000000000000004E-3</v>
      </c>
      <c r="G66" s="5">
        <v>3.5000000000000002E-13</v>
      </c>
      <c r="H66" s="7">
        <v>-8.19632E-3</v>
      </c>
      <c r="I66" s="7">
        <v>1.15E-2</v>
      </c>
      <c r="J66" s="7">
        <v>0.47710000000000002</v>
      </c>
      <c r="K66" s="7">
        <v>-6.1013488579762399E-3</v>
      </c>
      <c r="L66" s="7">
        <v>1.67E-2</v>
      </c>
      <c r="M66" s="7">
        <v>0.71679999999999999</v>
      </c>
      <c r="N66" s="7">
        <v>-1.9E-3</v>
      </c>
      <c r="O66" s="7">
        <v>3.4000000000000002E-2</v>
      </c>
      <c r="P66" s="7">
        <v>0.95579999999999998</v>
      </c>
      <c r="Q66" s="7">
        <v>-7.2199724034417906E-2</v>
      </c>
      <c r="R66" s="7">
        <v>1.37E-2</v>
      </c>
      <c r="S66" s="7">
        <v>1.3019999999999999E-7</v>
      </c>
      <c r="T66" s="7">
        <v>1.6226000000000001E-3</v>
      </c>
      <c r="U66" s="7">
        <v>5.6039000000000002E-3</v>
      </c>
      <c r="V66" s="7">
        <v>0.77216480011139899</v>
      </c>
    </row>
    <row r="67" spans="1:22" x14ac:dyDescent="0.25">
      <c r="A67" s="4" t="s">
        <v>90</v>
      </c>
      <c r="B67" s="4">
        <v>6</v>
      </c>
      <c r="C67" s="4">
        <v>90987512</v>
      </c>
      <c r="D67" s="4" t="s">
        <v>12</v>
      </c>
      <c r="E67" s="7">
        <v>4.4973365642731196E-2</v>
      </c>
      <c r="F67" s="7">
        <v>5.1999999999999998E-3</v>
      </c>
      <c r="G67" s="5">
        <v>1.6999999999999999E-17</v>
      </c>
      <c r="H67" s="7">
        <v>-3.0397400000000002E-2</v>
      </c>
      <c r="I67" s="7">
        <v>9.5999999999999992E-3</v>
      </c>
      <c r="J67" s="7">
        <v>1.459E-3</v>
      </c>
      <c r="K67" s="7">
        <v>3.2902719675707799E-2</v>
      </c>
      <c r="L67" s="7">
        <v>1.41E-2</v>
      </c>
      <c r="M67" s="7">
        <v>2.009E-2</v>
      </c>
      <c r="N67" s="7">
        <v>-4.6600000000000003E-2</v>
      </c>
      <c r="O67" s="7">
        <v>2.7799999999999998E-2</v>
      </c>
      <c r="P67" s="7">
        <v>9.3869999999999995E-2</v>
      </c>
      <c r="Q67" s="7">
        <v>4.1496966675290001E-2</v>
      </c>
      <c r="R67" s="7">
        <v>1.15E-2</v>
      </c>
      <c r="S67" s="7">
        <v>3.0719999999999999E-4</v>
      </c>
      <c r="T67" s="7">
        <v>5.9664999999999996E-3</v>
      </c>
      <c r="U67" s="7">
        <v>5.5664E-3</v>
      </c>
      <c r="V67" s="7">
        <v>0.283778834044978</v>
      </c>
    </row>
    <row r="68" spans="1:22" x14ac:dyDescent="0.25">
      <c r="A68" s="4" t="s">
        <v>91</v>
      </c>
      <c r="B68" s="4">
        <v>6</v>
      </c>
      <c r="C68" s="4">
        <v>106667535</v>
      </c>
      <c r="D68" s="4" t="s">
        <v>14</v>
      </c>
      <c r="E68" s="7">
        <v>4.1141943331175213E-2</v>
      </c>
      <c r="F68" s="7">
        <v>6.1999999999999998E-3</v>
      </c>
      <c r="G68" s="5">
        <v>4.1999999999999997E-11</v>
      </c>
      <c r="H68" s="7">
        <v>-8.2955000000000008E-3</v>
      </c>
      <c r="I68" s="7">
        <v>1.1299999999999999E-2</v>
      </c>
      <c r="J68" s="7">
        <v>0.46179999999999999</v>
      </c>
      <c r="K68" s="7">
        <v>-1.4297304700824401E-2</v>
      </c>
      <c r="L68" s="7">
        <v>1.67E-2</v>
      </c>
      <c r="M68" s="7">
        <v>0.39300000000000002</v>
      </c>
      <c r="N68" s="7">
        <v>-2.18E-2</v>
      </c>
      <c r="O68" s="7">
        <v>3.2899999999999999E-2</v>
      </c>
      <c r="P68" s="7">
        <v>0.50780000000000003</v>
      </c>
      <c r="Q68" s="7">
        <v>-9.9998345783333994E-3</v>
      </c>
      <c r="R68" s="7">
        <v>1.3599999999999999E-2</v>
      </c>
      <c r="S68" s="7">
        <v>0.46029999999999999</v>
      </c>
      <c r="T68" s="7">
        <v>-4.0635999999999997E-3</v>
      </c>
      <c r="U68" s="7">
        <v>5.5135000000000002E-3</v>
      </c>
      <c r="V68" s="7">
        <v>0.46111579633733202</v>
      </c>
    </row>
    <row r="69" spans="1:22" x14ac:dyDescent="0.25">
      <c r="A69" s="4" t="s">
        <v>28</v>
      </c>
      <c r="B69" s="4">
        <v>6</v>
      </c>
      <c r="C69" s="4">
        <v>128294709</v>
      </c>
      <c r="D69" s="4" t="s">
        <v>10</v>
      </c>
      <c r="E69" s="7">
        <v>3.6331929247390204E-2</v>
      </c>
      <c r="F69" s="7">
        <v>5.5999999999999999E-3</v>
      </c>
      <c r="G69" s="5">
        <v>2.3000000000000001E-10</v>
      </c>
      <c r="H69" s="7">
        <v>0</v>
      </c>
      <c r="I69" s="7">
        <v>1.04E-2</v>
      </c>
      <c r="J69" s="7">
        <v>0.99639999999999995</v>
      </c>
      <c r="K69" s="7">
        <v>1.7983819413793999E-3</v>
      </c>
      <c r="L69" s="7">
        <v>1.54E-2</v>
      </c>
      <c r="M69" s="7">
        <v>0.90629999999999999</v>
      </c>
      <c r="N69" s="7">
        <v>-5.4600000000000003E-2</v>
      </c>
      <c r="O69" s="7">
        <v>3.15E-2</v>
      </c>
      <c r="P69" s="7">
        <v>8.3529999999999993E-2</v>
      </c>
      <c r="Q69" s="7">
        <v>9.9998345783333994E-3</v>
      </c>
      <c r="R69" s="7">
        <v>1.2500000000000001E-2</v>
      </c>
      <c r="S69" s="7">
        <v>0.42330000000000001</v>
      </c>
      <c r="T69" s="7">
        <v>2.2331999999999999E-3</v>
      </c>
      <c r="U69" s="7">
        <v>5.5453000000000004E-3</v>
      </c>
      <c r="V69" s="7">
        <v>0.68716336858438498</v>
      </c>
    </row>
    <row r="70" spans="1:22" x14ac:dyDescent="0.25">
      <c r="A70" s="4" t="s">
        <v>117</v>
      </c>
      <c r="B70" s="4">
        <v>6</v>
      </c>
      <c r="C70" s="4">
        <v>138195151</v>
      </c>
      <c r="D70" s="4" t="s">
        <v>14</v>
      </c>
      <c r="E70" s="7">
        <v>7.7886538657071194E-2</v>
      </c>
      <c r="F70" s="7">
        <v>1.3599999999999999E-2</v>
      </c>
      <c r="G70" s="4">
        <v>2.4E-8</v>
      </c>
      <c r="H70" s="7">
        <v>2.1022100000000002E-3</v>
      </c>
      <c r="I70" s="7">
        <v>2.63E-2</v>
      </c>
      <c r="J70" s="7">
        <v>0.93510000000000004</v>
      </c>
      <c r="K70" s="7">
        <v>-3.0597097977377499E-2</v>
      </c>
      <c r="L70" s="7">
        <v>3.7400000000000003E-2</v>
      </c>
      <c r="M70" s="7">
        <v>0.41399999999999998</v>
      </c>
      <c r="N70" s="7" t="s">
        <v>480</v>
      </c>
      <c r="O70" s="7" t="s">
        <v>480</v>
      </c>
      <c r="P70" s="7" t="s">
        <v>480</v>
      </c>
      <c r="Q70" s="7">
        <v>-1.8596017282072601E-2</v>
      </c>
      <c r="R70" s="7">
        <v>2.9399999999999999E-2</v>
      </c>
      <c r="S70" s="7">
        <v>0.52780000000000005</v>
      </c>
      <c r="T70" s="7">
        <v>-9.2566999999999997E-3</v>
      </c>
      <c r="U70" s="7">
        <v>6.2773999999999998E-3</v>
      </c>
      <c r="V70" s="7">
        <v>0.14031690603347699</v>
      </c>
    </row>
    <row r="71" spans="1:22" x14ac:dyDescent="0.25">
      <c r="A71" s="4" t="s">
        <v>118</v>
      </c>
      <c r="B71" s="4">
        <v>6</v>
      </c>
      <c r="C71" s="4">
        <v>157419508</v>
      </c>
      <c r="D71" s="4" t="s">
        <v>12</v>
      </c>
      <c r="E71" s="7">
        <v>3.6331929247390204E-2</v>
      </c>
      <c r="F71" s="7">
        <v>6.3E-3</v>
      </c>
      <c r="G71" s="4">
        <v>1.2E-8</v>
      </c>
      <c r="H71" s="7">
        <v>-1.3597100000000001E-2</v>
      </c>
      <c r="I71" s="7">
        <v>1.18E-2</v>
      </c>
      <c r="J71" s="7">
        <v>0.24890000000000001</v>
      </c>
      <c r="K71" s="7">
        <v>-1.6985566355815101E-3</v>
      </c>
      <c r="L71" s="7">
        <v>1.7000000000000001E-2</v>
      </c>
      <c r="M71" s="7">
        <v>0.91810000000000003</v>
      </c>
      <c r="N71" s="7">
        <v>-4.2200000000000001E-2</v>
      </c>
      <c r="O71" s="7">
        <v>3.4299999999999997E-2</v>
      </c>
      <c r="P71" s="7">
        <v>0.21890000000000001</v>
      </c>
      <c r="Q71" s="7">
        <v>1.2001733541597099E-2</v>
      </c>
      <c r="R71" s="7">
        <v>1.3299999999999999E-2</v>
      </c>
      <c r="S71" s="7">
        <v>0.36840000000000001</v>
      </c>
      <c r="T71" s="7">
        <v>-5.0174E-3</v>
      </c>
      <c r="U71" s="7">
        <v>5.6636999999999998E-3</v>
      </c>
      <c r="V71" s="7">
        <v>0.37568166499612998</v>
      </c>
    </row>
    <row r="72" spans="1:22" x14ac:dyDescent="0.25">
      <c r="A72" s="4" t="s">
        <v>142</v>
      </c>
      <c r="B72" s="4">
        <v>6</v>
      </c>
      <c r="C72" s="4">
        <v>167390671</v>
      </c>
      <c r="D72" s="4" t="s">
        <v>12</v>
      </c>
      <c r="E72" s="7">
        <v>5.5434706888100524E-2</v>
      </c>
      <c r="F72" s="7">
        <v>8.9999999999999993E-3</v>
      </c>
      <c r="G72" s="5">
        <v>1.2E-9</v>
      </c>
      <c r="H72" s="7" t="s">
        <v>480</v>
      </c>
      <c r="I72" s="7" t="s">
        <v>480</v>
      </c>
      <c r="J72" s="7" t="s">
        <v>480</v>
      </c>
      <c r="K72" s="7" t="s">
        <v>480</v>
      </c>
      <c r="L72" s="7" t="s">
        <v>480</v>
      </c>
      <c r="M72" s="7" t="s">
        <v>480</v>
      </c>
      <c r="N72" s="7" t="s">
        <v>480</v>
      </c>
      <c r="O72" s="7" t="s">
        <v>480</v>
      </c>
      <c r="P72" s="7" t="s">
        <v>480</v>
      </c>
      <c r="Q72" s="7" t="s">
        <v>480</v>
      </c>
      <c r="R72" s="7" t="s">
        <v>480</v>
      </c>
      <c r="S72" s="7" t="s">
        <v>480</v>
      </c>
      <c r="T72" s="7" t="s">
        <v>480</v>
      </c>
      <c r="U72" s="7" t="s">
        <v>480</v>
      </c>
      <c r="V72" s="7" t="s">
        <v>480</v>
      </c>
    </row>
    <row r="73" spans="1:22" x14ac:dyDescent="0.25">
      <c r="A73" s="4" t="s">
        <v>92</v>
      </c>
      <c r="B73" s="4">
        <v>7</v>
      </c>
      <c r="C73" s="4">
        <v>20376018</v>
      </c>
      <c r="D73" s="4" t="s">
        <v>10</v>
      </c>
      <c r="E73" s="7">
        <v>2.9558802241544429E-2</v>
      </c>
      <c r="F73" s="7">
        <v>5.0000000000000001E-3</v>
      </c>
      <c r="G73" s="5">
        <v>6.7999999999999997E-9</v>
      </c>
      <c r="H73" s="7">
        <v>3.8027600000000001E-3</v>
      </c>
      <c r="I73" s="7">
        <v>9.1999999999999998E-3</v>
      </c>
      <c r="J73" s="7">
        <v>0.68159999999999998</v>
      </c>
      <c r="K73" s="7">
        <v>-2.6795822787163099E-2</v>
      </c>
      <c r="L73" s="7">
        <v>1.34E-2</v>
      </c>
      <c r="M73" s="7">
        <v>4.6149999999999997E-2</v>
      </c>
      <c r="N73" s="7">
        <v>-4.0000000000000002E-4</v>
      </c>
      <c r="O73" s="7">
        <v>2.6599999999999999E-2</v>
      </c>
      <c r="P73" s="7">
        <v>0.9889</v>
      </c>
      <c r="Q73" s="7">
        <v>-1.08991808690006E-2</v>
      </c>
      <c r="R73" s="7">
        <v>1.06E-2</v>
      </c>
      <c r="S73" s="7">
        <v>0.30559999999999998</v>
      </c>
      <c r="T73" s="7">
        <v>-1.1209999999999999E-2</v>
      </c>
      <c r="U73" s="7">
        <v>5.5738000000000003E-3</v>
      </c>
      <c r="V73" s="7">
        <v>4.4309821448929899E-2</v>
      </c>
    </row>
    <row r="74" spans="1:22" x14ac:dyDescent="0.25">
      <c r="A74" s="4" t="s">
        <v>119</v>
      </c>
      <c r="B74" s="4">
        <v>7</v>
      </c>
      <c r="C74" s="4">
        <v>20560996</v>
      </c>
      <c r="D74" s="4" t="s">
        <v>9</v>
      </c>
      <c r="E74" s="7">
        <v>3.8258712117090268E-2</v>
      </c>
      <c r="F74" s="7">
        <v>4.8999999999999998E-3</v>
      </c>
      <c r="G74" s="5">
        <v>1.7E-14</v>
      </c>
      <c r="H74" s="7">
        <v>-5.0012500000000003E-4</v>
      </c>
      <c r="I74" s="7">
        <v>9.1000000000000004E-3</v>
      </c>
      <c r="J74" s="7">
        <v>0.95499999999999996</v>
      </c>
      <c r="K74" s="7">
        <v>1.95967237465575E-2</v>
      </c>
      <c r="L74" s="7">
        <v>1.35E-2</v>
      </c>
      <c r="M74" s="7">
        <v>0.1462</v>
      </c>
      <c r="N74" s="7">
        <v>5.5100000000000003E-2</v>
      </c>
      <c r="O74" s="7">
        <v>2.64E-2</v>
      </c>
      <c r="P74" s="7">
        <v>3.6839999999999998E-2</v>
      </c>
      <c r="Q74" s="7">
        <v>-2.0020026706730801E-3</v>
      </c>
      <c r="R74" s="7">
        <v>1.06E-2</v>
      </c>
      <c r="S74" s="7">
        <v>0.85029999999999994</v>
      </c>
      <c r="T74" s="7">
        <v>-2.4532E-3</v>
      </c>
      <c r="U74" s="7">
        <v>5.5963000000000002E-3</v>
      </c>
      <c r="V74" s="7">
        <v>0.66111955015957902</v>
      </c>
    </row>
    <row r="75" spans="1:22" x14ac:dyDescent="0.25">
      <c r="A75" s="4" t="s">
        <v>120</v>
      </c>
      <c r="B75" s="4">
        <v>7</v>
      </c>
      <c r="C75" s="4">
        <v>28156887</v>
      </c>
      <c r="D75" s="4" t="s">
        <v>9</v>
      </c>
      <c r="E75" s="7">
        <v>4.4973365642731196E-2</v>
      </c>
      <c r="F75" s="7">
        <v>6.1000000000000004E-3</v>
      </c>
      <c r="G75" s="5">
        <v>7.1E-13</v>
      </c>
      <c r="H75" s="7">
        <v>-1.05959E-2</v>
      </c>
      <c r="I75" s="7">
        <v>1.12E-2</v>
      </c>
      <c r="J75" s="7">
        <v>0.34329999999999999</v>
      </c>
      <c r="K75" s="7">
        <v>-4.0008002133969101E-4</v>
      </c>
      <c r="L75" s="7">
        <v>1.6400000000000001E-2</v>
      </c>
      <c r="M75" s="7">
        <v>0.98129999999999995</v>
      </c>
      <c r="N75" s="7">
        <v>-4.0800000000000003E-2</v>
      </c>
      <c r="O75" s="7">
        <v>3.5499999999999997E-2</v>
      </c>
      <c r="P75" s="7">
        <v>0.25090000000000001</v>
      </c>
      <c r="Q75" s="7">
        <v>3.2902719675707799E-2</v>
      </c>
      <c r="R75" s="7">
        <v>1.2800000000000001E-2</v>
      </c>
      <c r="S75" s="7">
        <v>1.0070000000000001E-2</v>
      </c>
      <c r="T75" s="7">
        <v>-3.5899E-3</v>
      </c>
      <c r="U75" s="7">
        <v>5.8310000000000002E-3</v>
      </c>
      <c r="V75" s="7">
        <v>0.53813346446313703</v>
      </c>
    </row>
    <row r="76" spans="1:22" x14ac:dyDescent="0.25">
      <c r="A76" s="4" t="s">
        <v>29</v>
      </c>
      <c r="B76" s="4">
        <v>7</v>
      </c>
      <c r="C76" s="4">
        <v>50253897</v>
      </c>
      <c r="D76" s="4" t="s">
        <v>10</v>
      </c>
      <c r="E76" s="7">
        <v>4.1141943331175213E-2</v>
      </c>
      <c r="F76" s="7">
        <v>6.1000000000000004E-3</v>
      </c>
      <c r="G76" s="5">
        <v>6.2000000000000006E-11</v>
      </c>
      <c r="H76" s="7">
        <v>1.6404700000000001E-2</v>
      </c>
      <c r="I76" s="7">
        <v>1.1299999999999999E-2</v>
      </c>
      <c r="J76" s="7">
        <v>0.1447</v>
      </c>
      <c r="K76" s="7">
        <v>-1.4798966512071699E-2</v>
      </c>
      <c r="L76" s="7">
        <v>1.66E-2</v>
      </c>
      <c r="M76" s="7">
        <v>0.373</v>
      </c>
      <c r="N76" s="7">
        <v>0</v>
      </c>
      <c r="O76" s="7">
        <v>4.1300000000000003E-2</v>
      </c>
      <c r="P76" s="7">
        <v>1</v>
      </c>
      <c r="Q76" s="7">
        <v>-1.35007260538548E-2</v>
      </c>
      <c r="R76" s="7">
        <v>1.29E-2</v>
      </c>
      <c r="S76" s="7">
        <v>0.29770000000000002</v>
      </c>
      <c r="T76" s="7">
        <v>2.2805999999999998E-3</v>
      </c>
      <c r="U76" s="7">
        <v>5.6620999999999998E-3</v>
      </c>
      <c r="V76" s="7">
        <v>0.68711590265995004</v>
      </c>
    </row>
    <row r="77" spans="1:22" x14ac:dyDescent="0.25">
      <c r="A77" s="4" t="s">
        <v>67</v>
      </c>
      <c r="B77" s="4">
        <v>7</v>
      </c>
      <c r="C77" s="4">
        <v>77018542</v>
      </c>
      <c r="D77" s="4" t="s">
        <v>12</v>
      </c>
      <c r="E77" s="7">
        <v>5.3540766928029761E-2</v>
      </c>
      <c r="F77" s="7">
        <v>7.1000000000000004E-3</v>
      </c>
      <c r="G77" s="5">
        <v>2.0999999999999999E-13</v>
      </c>
      <c r="H77" s="7">
        <v>-1.4100100000000001E-2</v>
      </c>
      <c r="I77" s="7">
        <v>1.2800000000000001E-2</v>
      </c>
      <c r="J77" s="7">
        <v>0.26989999999999997</v>
      </c>
      <c r="K77" s="7">
        <v>5.4045784588597698E-3</v>
      </c>
      <c r="L77" s="7">
        <v>1.8800000000000001E-2</v>
      </c>
      <c r="M77" s="7">
        <v>0.77559999999999996</v>
      </c>
      <c r="N77" s="7">
        <v>-2.3300000000000001E-2</v>
      </c>
      <c r="O77" s="7">
        <v>3.7199999999999997E-2</v>
      </c>
      <c r="P77" s="7">
        <v>0.53090000000000004</v>
      </c>
      <c r="Q77" s="7">
        <v>1.3399371963117E-2</v>
      </c>
      <c r="R77" s="7">
        <v>1.4800000000000001E-2</v>
      </c>
      <c r="S77" s="7">
        <v>0.36399999999999999</v>
      </c>
      <c r="T77" s="7">
        <v>7.4447999999999997E-3</v>
      </c>
      <c r="U77" s="7">
        <v>5.5497999999999997E-3</v>
      </c>
      <c r="V77" s="7">
        <v>0.17977529082906701</v>
      </c>
    </row>
    <row r="78" spans="1:22" x14ac:dyDescent="0.25">
      <c r="A78" s="4" t="s">
        <v>143</v>
      </c>
      <c r="B78" s="4">
        <v>8</v>
      </c>
      <c r="C78" s="4">
        <v>81292599</v>
      </c>
      <c r="D78" s="4" t="s">
        <v>10</v>
      </c>
      <c r="E78" s="7">
        <v>4.8790164169432049E-2</v>
      </c>
      <c r="F78" s="7">
        <v>5.1999999999999998E-3</v>
      </c>
      <c r="G78" s="5">
        <v>3.5E-20</v>
      </c>
      <c r="H78" s="7">
        <v>-9.4040800000000004E-3</v>
      </c>
      <c r="I78" s="7">
        <v>9.5999999999999992E-3</v>
      </c>
      <c r="J78" s="7">
        <v>0.33069999999999999</v>
      </c>
      <c r="K78" s="7">
        <v>-1.0798090099512599E-2</v>
      </c>
      <c r="L78" s="7">
        <v>1.4E-2</v>
      </c>
      <c r="M78" s="7">
        <v>0.439</v>
      </c>
      <c r="N78" s="7">
        <v>-1.7500000000000002E-2</v>
      </c>
      <c r="O78" s="7">
        <v>2.7799999999999998E-2</v>
      </c>
      <c r="P78" s="7">
        <v>0.53039999999999998</v>
      </c>
      <c r="Q78" s="7">
        <v>9.50468701424605E-3</v>
      </c>
      <c r="R78" s="7">
        <v>1.0999999999999999E-2</v>
      </c>
      <c r="S78" s="7">
        <v>0.38700000000000001</v>
      </c>
      <c r="T78" s="7" t="s">
        <v>480</v>
      </c>
      <c r="U78" s="7" t="s">
        <v>480</v>
      </c>
      <c r="V78" s="7" t="s">
        <v>480</v>
      </c>
    </row>
    <row r="79" spans="1:22" x14ac:dyDescent="0.25">
      <c r="A79" s="4" t="s">
        <v>30</v>
      </c>
      <c r="B79" s="4">
        <v>8</v>
      </c>
      <c r="C79" s="4">
        <v>128814091</v>
      </c>
      <c r="D79" s="4" t="s">
        <v>10</v>
      </c>
      <c r="E79" s="7">
        <v>4.1141943331175213E-2</v>
      </c>
      <c r="F79" s="7">
        <v>5.4000000000000003E-3</v>
      </c>
      <c r="G79" s="5">
        <v>6.4000000000000005E-14</v>
      </c>
      <c r="H79" s="7">
        <v>8.2955000000000008E-3</v>
      </c>
      <c r="I79" s="7">
        <v>0.01</v>
      </c>
      <c r="J79" s="7">
        <v>0.40660000000000002</v>
      </c>
      <c r="K79" s="7">
        <v>1.47999386115992E-2</v>
      </c>
      <c r="L79" s="7">
        <v>1.49E-2</v>
      </c>
      <c r="M79" s="7">
        <v>0.32290000000000002</v>
      </c>
      <c r="N79" s="7">
        <v>-4.6600000000000003E-2</v>
      </c>
      <c r="O79" s="7">
        <v>2.9899999999999999E-2</v>
      </c>
      <c r="P79" s="7">
        <v>0.1198</v>
      </c>
      <c r="Q79" s="7">
        <v>4.0201001744147501E-2</v>
      </c>
      <c r="R79" s="7">
        <v>1.1599999999999999E-2</v>
      </c>
      <c r="S79" s="7">
        <v>4.973E-4</v>
      </c>
      <c r="T79" s="7">
        <v>-2.0279999999999999E-3</v>
      </c>
      <c r="U79" s="7">
        <v>5.6026000000000001E-3</v>
      </c>
      <c r="V79" s="7">
        <v>0.71736469644433798</v>
      </c>
    </row>
    <row r="80" spans="1:22" x14ac:dyDescent="0.25">
      <c r="A80" s="4" t="s">
        <v>68</v>
      </c>
      <c r="B80" s="4">
        <v>9</v>
      </c>
      <c r="C80" s="4">
        <v>5064193</v>
      </c>
      <c r="D80" s="4" t="s">
        <v>12</v>
      </c>
      <c r="E80" s="7">
        <v>3.5367143837291344E-2</v>
      </c>
      <c r="F80" s="7">
        <v>5.5999999999999999E-3</v>
      </c>
      <c r="G80" s="5">
        <v>3.1999999999999998E-10</v>
      </c>
      <c r="H80" s="7">
        <v>-3.6034999999999999E-3</v>
      </c>
      <c r="I80" s="7">
        <v>1.0200000000000001E-2</v>
      </c>
      <c r="J80" s="7">
        <v>0.71940000000000004</v>
      </c>
      <c r="K80" s="7">
        <v>2.90421314738983E-3</v>
      </c>
      <c r="L80" s="7">
        <v>1.4999999999999999E-2</v>
      </c>
      <c r="M80" s="7">
        <v>0.84730000000000005</v>
      </c>
      <c r="N80" s="7">
        <v>1.2999999999999999E-3</v>
      </c>
      <c r="O80" s="7">
        <v>3.0499999999999999E-2</v>
      </c>
      <c r="P80" s="7">
        <v>0.9657</v>
      </c>
      <c r="Q80" s="7">
        <v>-2.5804189681532901E-2</v>
      </c>
      <c r="R80" s="7">
        <v>1.18E-2</v>
      </c>
      <c r="S80" s="7">
        <v>2.8459999999999999E-2</v>
      </c>
      <c r="T80" s="7">
        <v>-5.8184999999999999E-3</v>
      </c>
      <c r="U80" s="7">
        <v>5.5750000000000001E-3</v>
      </c>
      <c r="V80" s="7">
        <v>0.29663336608374102</v>
      </c>
    </row>
    <row r="81" spans="1:22" x14ac:dyDescent="0.25">
      <c r="A81" s="4" t="s">
        <v>31</v>
      </c>
      <c r="B81" s="4">
        <v>9</v>
      </c>
      <c r="C81" s="4">
        <v>6051399</v>
      </c>
      <c r="D81" s="4" t="s">
        <v>14</v>
      </c>
      <c r="E81" s="7">
        <v>3.2467190137501413E-2</v>
      </c>
      <c r="F81" s="7">
        <v>5.0000000000000001E-3</v>
      </c>
      <c r="G81" s="5">
        <v>2.5999999999999998E-10</v>
      </c>
      <c r="H81" s="7">
        <v>3.2954199999999999E-3</v>
      </c>
      <c r="I81" s="7">
        <v>9.2999999999999992E-3</v>
      </c>
      <c r="J81" s="7">
        <v>0.72529999999999994</v>
      </c>
      <c r="K81" s="7">
        <v>5.3040415919060101E-3</v>
      </c>
      <c r="L81" s="7">
        <v>1.3599999999999999E-2</v>
      </c>
      <c r="M81" s="7">
        <v>0.69850000000000001</v>
      </c>
      <c r="N81" s="7">
        <v>2.8899999999999999E-2</v>
      </c>
      <c r="O81" s="7">
        <v>2.8299999999999999E-2</v>
      </c>
      <c r="P81" s="7">
        <v>0.30599999999999999</v>
      </c>
      <c r="Q81" s="7">
        <v>1.7899239887831798E-2</v>
      </c>
      <c r="R81" s="7">
        <v>1.0800000000000001E-2</v>
      </c>
      <c r="S81" s="7">
        <v>9.5829999999999999E-2</v>
      </c>
      <c r="T81" s="7">
        <v>-2.5811999999999997E-4</v>
      </c>
      <c r="U81" s="7">
        <v>5.6058000000000002E-3</v>
      </c>
      <c r="V81" s="7">
        <v>0.96327435869918798</v>
      </c>
    </row>
    <row r="82" spans="1:22" x14ac:dyDescent="0.25">
      <c r="A82" s="4" t="s">
        <v>121</v>
      </c>
      <c r="B82" s="4">
        <v>9</v>
      </c>
      <c r="C82" s="4">
        <v>6208030</v>
      </c>
      <c r="D82" s="4" t="s">
        <v>9</v>
      </c>
      <c r="E82" s="7">
        <v>8.6177696241052412E-2</v>
      </c>
      <c r="F82" s="7">
        <v>6.7999999999999996E-3</v>
      </c>
      <c r="G82" s="5">
        <v>1.2000000000000001E-35</v>
      </c>
      <c r="H82" s="7">
        <v>9.9008199999999994E-3</v>
      </c>
      <c r="I82" s="7">
        <v>1.2500000000000001E-2</v>
      </c>
      <c r="J82" s="7">
        <v>0.42709999999999998</v>
      </c>
      <c r="K82" s="7">
        <v>6.20073564160356E-3</v>
      </c>
      <c r="L82" s="7">
        <v>1.8499999999999999E-2</v>
      </c>
      <c r="M82" s="7">
        <v>0.73580000000000001</v>
      </c>
      <c r="N82" s="7">
        <v>5.0000000000000001E-3</v>
      </c>
      <c r="O82" s="7">
        <v>3.9699999999999999E-2</v>
      </c>
      <c r="P82" s="7">
        <v>0.90039999999999998</v>
      </c>
      <c r="Q82" s="7">
        <v>-6.5010863423599699E-3</v>
      </c>
      <c r="R82" s="7">
        <v>1.4999999999999999E-2</v>
      </c>
      <c r="S82" s="7">
        <v>0.66620000000000001</v>
      </c>
      <c r="T82" s="7">
        <v>6.3495999999999995E-4</v>
      </c>
      <c r="U82" s="7">
        <v>5.5475000000000003E-3</v>
      </c>
      <c r="V82" s="7">
        <v>0.90887467007210498</v>
      </c>
    </row>
    <row r="83" spans="1:22" x14ac:dyDescent="0.25">
      <c r="A83" s="4" t="s">
        <v>122</v>
      </c>
      <c r="B83" s="4">
        <v>9</v>
      </c>
      <c r="C83" s="4">
        <v>123650534</v>
      </c>
      <c r="D83" s="4" t="s">
        <v>9</v>
      </c>
      <c r="E83" s="7">
        <v>3.1498667059371016E-2</v>
      </c>
      <c r="F83" s="7">
        <v>5.3E-3</v>
      </c>
      <c r="G83" s="5">
        <v>5.2000000000000002E-9</v>
      </c>
      <c r="H83" s="7">
        <v>-1.3399400000000001E-2</v>
      </c>
      <c r="I83" s="7">
        <v>9.5999999999999992E-3</v>
      </c>
      <c r="J83" s="7">
        <v>0.16470000000000001</v>
      </c>
      <c r="K83" s="7">
        <v>-1.2497772829980399E-2</v>
      </c>
      <c r="L83" s="7">
        <v>1.43E-2</v>
      </c>
      <c r="M83" s="7">
        <v>0.38179999999999997</v>
      </c>
      <c r="N83" s="7">
        <v>5.0200000000000002E-2</v>
      </c>
      <c r="O83" s="7">
        <v>3.2099999999999997E-2</v>
      </c>
      <c r="P83" s="7">
        <v>0.1179</v>
      </c>
      <c r="Q83" s="7">
        <v>-9.7978424801110596E-3</v>
      </c>
      <c r="R83" s="7">
        <v>1.1299999999999999E-2</v>
      </c>
      <c r="S83" s="7">
        <v>0.38200000000000001</v>
      </c>
      <c r="T83" s="7">
        <v>-1.491E-2</v>
      </c>
      <c r="U83" s="7">
        <v>5.5611000000000002E-3</v>
      </c>
      <c r="V83" s="7">
        <v>7.3366871441835901E-3</v>
      </c>
    </row>
    <row r="84" spans="1:22" x14ac:dyDescent="0.25">
      <c r="A84" s="4" t="s">
        <v>32</v>
      </c>
      <c r="B84" s="4">
        <v>9</v>
      </c>
      <c r="C84" s="4">
        <v>131613191</v>
      </c>
      <c r="D84" s="4" t="s">
        <v>14</v>
      </c>
      <c r="E84" s="7">
        <v>5.6380333436107689E-2</v>
      </c>
      <c r="F84" s="7">
        <v>9.2999999999999992E-3</v>
      </c>
      <c r="G84" s="4">
        <v>3E-9</v>
      </c>
      <c r="H84" s="7">
        <v>2.2501299999999998E-2</v>
      </c>
      <c r="I84" s="7">
        <v>1.7500000000000002E-2</v>
      </c>
      <c r="J84" s="7">
        <v>0.19839999999999999</v>
      </c>
      <c r="K84" s="7">
        <v>-1.9998686506689099E-2</v>
      </c>
      <c r="L84" s="7">
        <v>2.69E-2</v>
      </c>
      <c r="M84" s="7">
        <v>0.45839999999999997</v>
      </c>
      <c r="N84" s="7">
        <v>1.1000000000000001E-3</v>
      </c>
      <c r="O84" s="7">
        <v>7.2300000000000003E-2</v>
      </c>
      <c r="P84" s="7">
        <v>0.98780000000000001</v>
      </c>
      <c r="Q84" s="7">
        <v>5.42027860143161E-2</v>
      </c>
      <c r="R84" s="7">
        <v>2.12E-2</v>
      </c>
      <c r="S84" s="7">
        <v>1.0659999999999999E-2</v>
      </c>
      <c r="T84" s="7">
        <v>1.3835E-2</v>
      </c>
      <c r="U84" s="7">
        <v>5.6004999999999996E-3</v>
      </c>
      <c r="V84" s="7">
        <v>1.35020589566224E-2</v>
      </c>
    </row>
    <row r="85" spans="1:22" x14ac:dyDescent="0.25">
      <c r="A85" s="4" t="s">
        <v>69</v>
      </c>
      <c r="B85" s="4">
        <v>10</v>
      </c>
      <c r="C85" s="4">
        <v>6074451</v>
      </c>
      <c r="D85" s="4" t="s">
        <v>12</v>
      </c>
      <c r="E85" s="7">
        <v>3.5367143837291344E-2</v>
      </c>
      <c r="F85" s="7">
        <v>5.1000000000000004E-3</v>
      </c>
      <c r="G85" s="5">
        <v>9.9999999999999994E-12</v>
      </c>
      <c r="H85" s="7">
        <v>5.3954199999999997E-3</v>
      </c>
      <c r="I85" s="7">
        <v>9.2999999999999992E-3</v>
      </c>
      <c r="J85" s="7">
        <v>0.56459999999999999</v>
      </c>
      <c r="K85" s="7">
        <v>-1.2007205765188799E-3</v>
      </c>
      <c r="L85" s="7">
        <v>1.38E-2</v>
      </c>
      <c r="M85" s="7">
        <v>0.92979999999999996</v>
      </c>
      <c r="N85" s="7">
        <v>-6.4000000000000003E-3</v>
      </c>
      <c r="O85" s="7">
        <v>2.7799999999999998E-2</v>
      </c>
      <c r="P85" s="7">
        <v>0.81710000000000005</v>
      </c>
      <c r="Q85" s="7">
        <v>6.9975511427326504E-4</v>
      </c>
      <c r="R85" s="7">
        <v>1.09E-2</v>
      </c>
      <c r="S85" s="7">
        <v>0.95130000000000003</v>
      </c>
      <c r="T85" s="7">
        <v>-6.1280000000000004E-4</v>
      </c>
      <c r="U85" s="7">
        <v>5.6080000000000001E-3</v>
      </c>
      <c r="V85" s="7">
        <v>0.91298785420043704</v>
      </c>
    </row>
    <row r="86" spans="1:22" x14ac:dyDescent="0.25">
      <c r="A86" s="4" t="s">
        <v>123</v>
      </c>
      <c r="B86" s="4">
        <v>10</v>
      </c>
      <c r="C86" s="4">
        <v>6094697</v>
      </c>
      <c r="D86" s="4" t="s">
        <v>9</v>
      </c>
      <c r="E86" s="7">
        <v>7.6961041136128394E-2</v>
      </c>
      <c r="F86" s="7">
        <v>8.5000000000000006E-3</v>
      </c>
      <c r="G86" s="5">
        <v>4.3999999999999997E-19</v>
      </c>
      <c r="H86" s="7">
        <v>1.3202500000000001E-2</v>
      </c>
      <c r="I86" s="7">
        <v>1.55E-2</v>
      </c>
      <c r="J86" s="7">
        <v>0.39629999999999999</v>
      </c>
      <c r="K86" s="7">
        <v>2.59990758686168E-2</v>
      </c>
      <c r="L86" s="7">
        <v>2.2800000000000001E-2</v>
      </c>
      <c r="M86" s="7">
        <v>0.25380000000000003</v>
      </c>
      <c r="N86" s="7">
        <v>3.95E-2</v>
      </c>
      <c r="O86" s="7">
        <v>4.6399999999999997E-2</v>
      </c>
      <c r="P86" s="7">
        <v>0.39460000000000001</v>
      </c>
      <c r="Q86" s="7">
        <v>7.7002766261879503E-3</v>
      </c>
      <c r="R86" s="7">
        <v>1.9E-2</v>
      </c>
      <c r="S86" s="7">
        <v>0.68659999999999999</v>
      </c>
      <c r="T86" s="7">
        <v>5.0350000000000004E-3</v>
      </c>
      <c r="U86" s="7">
        <v>5.4891999999999996E-3</v>
      </c>
      <c r="V86" s="7">
        <v>0.35901285547152001</v>
      </c>
    </row>
    <row r="87" spans="1:22" x14ac:dyDescent="0.25">
      <c r="A87" s="4" t="s">
        <v>144</v>
      </c>
      <c r="B87" s="4">
        <v>10</v>
      </c>
      <c r="C87" s="4">
        <v>8605553</v>
      </c>
      <c r="D87" s="4" t="s">
        <v>9</v>
      </c>
      <c r="E87" s="7">
        <v>4.0181789632831762E-2</v>
      </c>
      <c r="F87" s="7">
        <v>5.5999999999999999E-3</v>
      </c>
      <c r="G87" s="5">
        <v>2E-12</v>
      </c>
      <c r="H87" s="7">
        <v>7.3032699999999997E-3</v>
      </c>
      <c r="I87" s="7">
        <v>1.12E-2</v>
      </c>
      <c r="J87" s="7">
        <v>0.51790000000000003</v>
      </c>
      <c r="K87" s="7">
        <v>2.4897469654510701E-2</v>
      </c>
      <c r="L87" s="7">
        <v>1.54E-2</v>
      </c>
      <c r="M87" s="7">
        <v>0.1052</v>
      </c>
      <c r="N87" s="7">
        <v>1.9E-2</v>
      </c>
      <c r="O87" s="7">
        <v>3.3799999999999997E-2</v>
      </c>
      <c r="P87" s="7">
        <v>0.57530000000000003</v>
      </c>
      <c r="Q87" s="7">
        <v>3.8027603329278598E-3</v>
      </c>
      <c r="R87" s="7">
        <v>1.2200000000000001E-2</v>
      </c>
      <c r="S87" s="7">
        <v>0.75549999999999995</v>
      </c>
      <c r="T87" s="7" t="s">
        <v>480</v>
      </c>
      <c r="U87" s="7" t="s">
        <v>480</v>
      </c>
      <c r="V87" s="7" t="s">
        <v>480</v>
      </c>
    </row>
    <row r="88" spans="1:22" x14ac:dyDescent="0.25">
      <c r="A88" s="4" t="s">
        <v>71</v>
      </c>
      <c r="B88" s="4">
        <v>10</v>
      </c>
      <c r="C88" s="4">
        <v>8841669</v>
      </c>
      <c r="D88" s="4" t="s">
        <v>9</v>
      </c>
      <c r="E88" s="7">
        <v>4.0181789632831762E-2</v>
      </c>
      <c r="F88" s="7">
        <v>5.0000000000000001E-3</v>
      </c>
      <c r="G88" s="5">
        <v>4.6999999999999999E-15</v>
      </c>
      <c r="H88" s="7">
        <v>9.7027799999999994E-3</v>
      </c>
      <c r="I88" s="7">
        <v>9.1999999999999998E-3</v>
      </c>
      <c r="J88" s="7">
        <v>0.29189999999999999</v>
      </c>
      <c r="K88" s="7">
        <v>3.5038543266769301E-3</v>
      </c>
      <c r="L88" s="7">
        <v>1.35E-2</v>
      </c>
      <c r="M88" s="7">
        <v>0.79800000000000004</v>
      </c>
      <c r="N88" s="7">
        <v>3.4599999999999999E-2</v>
      </c>
      <c r="O88" s="7">
        <v>2.7400000000000001E-2</v>
      </c>
      <c r="P88" s="7">
        <v>0.2064</v>
      </c>
      <c r="Q88" s="7">
        <v>1.88021269625962E-2</v>
      </c>
      <c r="R88" s="7">
        <v>1.0699999999999999E-2</v>
      </c>
      <c r="S88" s="7">
        <v>7.7719999999999997E-2</v>
      </c>
      <c r="T88" s="7">
        <v>8.3251000000000002E-3</v>
      </c>
      <c r="U88" s="7">
        <v>5.5840999999999998E-3</v>
      </c>
      <c r="V88" s="7">
        <v>0.13599407894302701</v>
      </c>
    </row>
    <row r="89" spans="1:22" x14ac:dyDescent="0.25">
      <c r="A89" s="4" t="s">
        <v>125</v>
      </c>
      <c r="B89" s="4">
        <v>10</v>
      </c>
      <c r="C89" s="4">
        <v>8936162</v>
      </c>
      <c r="D89" s="4" t="s">
        <v>12</v>
      </c>
      <c r="E89" s="7">
        <v>8.6177696241052412E-2</v>
      </c>
      <c r="F89" s="7">
        <v>1.47E-2</v>
      </c>
      <c r="G89" s="5">
        <v>7.6999999999999995E-9</v>
      </c>
      <c r="H89" s="7">
        <v>1.6800300000000001E-2</v>
      </c>
      <c r="I89" s="7">
        <v>2.7400000000000001E-2</v>
      </c>
      <c r="J89" s="7">
        <v>0.53949999999999998</v>
      </c>
      <c r="K89" s="7">
        <v>2.5297295374162102E-2</v>
      </c>
      <c r="L89" s="7">
        <v>3.9699999999999999E-2</v>
      </c>
      <c r="M89" s="7">
        <v>0.52310000000000001</v>
      </c>
      <c r="N89" s="7" t="s">
        <v>480</v>
      </c>
      <c r="O89" s="7" t="s">
        <v>480</v>
      </c>
      <c r="P89" s="7" t="s">
        <v>480</v>
      </c>
      <c r="Q89" s="7">
        <v>4.5001103249234101E-3</v>
      </c>
      <c r="R89" s="7">
        <v>2.6100000000000002E-2</v>
      </c>
      <c r="S89" s="7">
        <v>0.86260000000000003</v>
      </c>
      <c r="T89" s="7">
        <v>6.8320999999999998E-3</v>
      </c>
      <c r="U89" s="7">
        <v>6.6333E-3</v>
      </c>
      <c r="V89" s="7">
        <v>0.30302607459106601</v>
      </c>
    </row>
    <row r="90" spans="1:22" x14ac:dyDescent="0.25">
      <c r="A90" s="4" t="s">
        <v>93</v>
      </c>
      <c r="B90" s="4">
        <v>10</v>
      </c>
      <c r="C90" s="4">
        <v>9032555</v>
      </c>
      <c r="D90" s="4" t="s">
        <v>12</v>
      </c>
      <c r="E90" s="7">
        <v>0.26466929814270801</v>
      </c>
      <c r="F90" s="7">
        <v>3.9E-2</v>
      </c>
      <c r="G90" s="5">
        <v>3.1999999999999999E-11</v>
      </c>
      <c r="H90" s="7">
        <v>-6.3696199999999994E-2</v>
      </c>
      <c r="I90" s="7">
        <v>6.4299999999999996E-2</v>
      </c>
      <c r="J90" s="7">
        <v>0.32150000000000001</v>
      </c>
      <c r="K90" s="7">
        <v>-7.5003757865352697E-2</v>
      </c>
      <c r="L90" s="7">
        <v>0.112</v>
      </c>
      <c r="M90" s="7">
        <v>0.50349999999999995</v>
      </c>
      <c r="N90" s="7" t="s">
        <v>480</v>
      </c>
      <c r="O90" s="7" t="s">
        <v>480</v>
      </c>
      <c r="P90" s="7" t="s">
        <v>480</v>
      </c>
      <c r="Q90" s="7" t="s">
        <v>480</v>
      </c>
      <c r="R90" s="7" t="s">
        <v>480</v>
      </c>
      <c r="S90" s="7" t="s">
        <v>480</v>
      </c>
      <c r="T90" s="7">
        <v>4.4305999999999998E-3</v>
      </c>
      <c r="U90" s="7">
        <v>5.4682999999999997E-3</v>
      </c>
      <c r="V90" s="7">
        <v>0.41780150494427198</v>
      </c>
    </row>
    <row r="91" spans="1:22" x14ac:dyDescent="0.25">
      <c r="A91" s="4" t="s">
        <v>124</v>
      </c>
      <c r="B91" s="4">
        <v>10</v>
      </c>
      <c r="C91" s="4">
        <v>9049253</v>
      </c>
      <c r="D91" s="4" t="s">
        <v>12</v>
      </c>
      <c r="E91" s="7">
        <v>9.0754363268464117E-2</v>
      </c>
      <c r="F91" s="7">
        <v>8.2000000000000007E-3</v>
      </c>
      <c r="G91" s="5">
        <v>1.3000000000000001E-27</v>
      </c>
      <c r="H91" s="7">
        <v>2.1101100000000001E-2</v>
      </c>
      <c r="I91" s="7">
        <v>1.52E-2</v>
      </c>
      <c r="J91" s="7">
        <v>0.1643</v>
      </c>
      <c r="K91" s="7">
        <v>-1.18989261570991E-2</v>
      </c>
      <c r="L91" s="7">
        <v>2.3E-2</v>
      </c>
      <c r="M91" s="7">
        <v>0.60319999999999996</v>
      </c>
      <c r="N91" s="7">
        <v>-1.09E-2</v>
      </c>
      <c r="O91" s="7">
        <v>4.65E-2</v>
      </c>
      <c r="P91" s="7">
        <v>0.81479999999999997</v>
      </c>
      <c r="Q91" s="7">
        <v>-6.1013488579762399E-3</v>
      </c>
      <c r="R91" s="7">
        <v>1.8599999999999998E-2</v>
      </c>
      <c r="S91" s="7">
        <v>0.7419</v>
      </c>
      <c r="T91" s="7">
        <v>2.2612000000000001E-3</v>
      </c>
      <c r="U91" s="7">
        <v>5.5690999999999996E-3</v>
      </c>
      <c r="V91" s="7">
        <v>0.684715249060875</v>
      </c>
    </row>
    <row r="92" spans="1:22" x14ac:dyDescent="0.25">
      <c r="A92" s="4" t="s">
        <v>70</v>
      </c>
      <c r="B92" s="4">
        <v>10</v>
      </c>
      <c r="C92" s="4">
        <v>9064361</v>
      </c>
      <c r="D92" s="4" t="s">
        <v>12</v>
      </c>
      <c r="E92" s="7">
        <v>6.3913325743652855E-2</v>
      </c>
      <c r="F92" s="7">
        <v>6.4000000000000003E-3</v>
      </c>
      <c r="G92" s="5">
        <v>1.5E-22</v>
      </c>
      <c r="H92" s="7">
        <v>-8.9002700000000001E-3</v>
      </c>
      <c r="I92" s="7">
        <v>1.17E-2</v>
      </c>
      <c r="J92" s="7">
        <v>0.45050000000000001</v>
      </c>
      <c r="K92" s="7">
        <v>-4.2011627445480296E-3</v>
      </c>
      <c r="L92" s="7">
        <v>1.72E-2</v>
      </c>
      <c r="M92" s="7">
        <v>0.80879999999999996</v>
      </c>
      <c r="N92" s="7">
        <v>4.4200000000000003E-2</v>
      </c>
      <c r="O92" s="7">
        <v>3.4299999999999997E-2</v>
      </c>
      <c r="P92" s="7">
        <v>0.19789999999999999</v>
      </c>
      <c r="Q92" s="7">
        <v>-4.3007385516922198E-3</v>
      </c>
      <c r="R92" s="7">
        <v>1.35E-2</v>
      </c>
      <c r="S92" s="7">
        <v>0.75180000000000002</v>
      </c>
      <c r="T92" s="7">
        <v>-1.2619E-2</v>
      </c>
      <c r="U92" s="7">
        <v>5.6420000000000003E-3</v>
      </c>
      <c r="V92" s="7">
        <v>2.53162863912695E-2</v>
      </c>
    </row>
    <row r="93" spans="1:22" x14ac:dyDescent="0.25">
      <c r="A93" s="4" t="s">
        <v>33</v>
      </c>
      <c r="B93" s="4">
        <v>10</v>
      </c>
      <c r="C93" s="4">
        <v>64382359</v>
      </c>
      <c r="D93" s="4" t="s">
        <v>12</v>
      </c>
      <c r="E93" s="7">
        <v>3.0529205034822791E-2</v>
      </c>
      <c r="F93" s="7">
        <v>5.0000000000000001E-3</v>
      </c>
      <c r="G93" s="5">
        <v>1.8E-9</v>
      </c>
      <c r="H93" s="7">
        <v>1.5804200000000001E-2</v>
      </c>
      <c r="I93" s="7">
        <v>9.1000000000000004E-3</v>
      </c>
      <c r="J93" s="7">
        <v>8.4839999999999999E-2</v>
      </c>
      <c r="K93" s="7">
        <v>3.6798848237098003E-2</v>
      </c>
      <c r="L93" s="7">
        <v>1.35E-2</v>
      </c>
      <c r="M93" s="7">
        <v>6.4270000000000004E-3</v>
      </c>
      <c r="N93" s="7">
        <v>1.2E-2</v>
      </c>
      <c r="O93" s="7">
        <v>2.9000000000000001E-2</v>
      </c>
      <c r="P93" s="7">
        <v>0.67900000000000005</v>
      </c>
      <c r="Q93" s="7">
        <v>2.4805118918971102E-2</v>
      </c>
      <c r="R93" s="7">
        <v>1.0699999999999999E-2</v>
      </c>
      <c r="S93" s="7">
        <v>2.0140000000000002E-2</v>
      </c>
      <c r="T93" s="7">
        <v>-5.4029999999999998E-3</v>
      </c>
      <c r="U93" s="7">
        <v>5.5957999999999997E-3</v>
      </c>
      <c r="V93" s="7">
        <v>0.33426430332923401</v>
      </c>
    </row>
    <row r="94" spans="1:22" x14ac:dyDescent="0.25">
      <c r="A94" s="4" t="s">
        <v>72</v>
      </c>
      <c r="B94" s="4">
        <v>10</v>
      </c>
      <c r="C94" s="4">
        <v>104225832</v>
      </c>
      <c r="D94" s="4" t="s">
        <v>12</v>
      </c>
      <c r="E94" s="7">
        <v>2.9558802241544429E-2</v>
      </c>
      <c r="F94" s="7">
        <v>5.1999999999999998E-3</v>
      </c>
      <c r="G94" s="4">
        <v>1.6000000000000001E-8</v>
      </c>
      <c r="H94" s="7">
        <v>-1.8301499999999998E-2</v>
      </c>
      <c r="I94" s="7">
        <v>9.5999999999999992E-3</v>
      </c>
      <c r="J94" s="7">
        <v>5.5919999999999997E-2</v>
      </c>
      <c r="K94" s="7">
        <v>1.3399371963117E-2</v>
      </c>
      <c r="L94" s="7">
        <v>1.41E-2</v>
      </c>
      <c r="M94" s="7">
        <v>0.34089999999999998</v>
      </c>
      <c r="N94" s="7">
        <v>-0.02</v>
      </c>
      <c r="O94" s="7">
        <v>3.1600000000000003E-2</v>
      </c>
      <c r="P94" s="7">
        <v>0.52780000000000005</v>
      </c>
      <c r="Q94" s="7">
        <v>3.0603547798177599E-2</v>
      </c>
      <c r="R94" s="7">
        <v>1.12E-2</v>
      </c>
      <c r="S94" s="7">
        <v>6.1180000000000002E-3</v>
      </c>
      <c r="T94" s="7">
        <v>1.0626999999999999E-2</v>
      </c>
      <c r="U94" s="7">
        <v>5.5655000000000001E-3</v>
      </c>
      <c r="V94" s="7">
        <v>5.61953007700133E-2</v>
      </c>
    </row>
    <row r="95" spans="1:22" x14ac:dyDescent="0.25">
      <c r="A95" s="4" t="s">
        <v>34</v>
      </c>
      <c r="B95" s="4">
        <v>11</v>
      </c>
      <c r="C95" s="4">
        <v>65551957</v>
      </c>
      <c r="D95" s="4" t="s">
        <v>14</v>
      </c>
      <c r="E95" s="7">
        <v>3.7295784743696929E-2</v>
      </c>
      <c r="F95" s="7">
        <v>5.0000000000000001E-3</v>
      </c>
      <c r="G95" s="5">
        <v>1.6E-13</v>
      </c>
      <c r="H95" s="7">
        <v>1.8500099999999998E-2</v>
      </c>
      <c r="I95" s="7">
        <v>9.1999999999999998E-3</v>
      </c>
      <c r="J95" s="7">
        <v>4.4810000000000003E-2</v>
      </c>
      <c r="K95" s="7">
        <v>5.1029981759033397E-3</v>
      </c>
      <c r="L95" s="7">
        <v>1.35E-2</v>
      </c>
      <c r="M95" s="7">
        <v>0.70689999999999997</v>
      </c>
      <c r="N95" s="7">
        <v>-1.9599999999999999E-2</v>
      </c>
      <c r="O95" s="7">
        <v>2.9499999999999998E-2</v>
      </c>
      <c r="P95" s="7">
        <v>0.5071</v>
      </c>
      <c r="Q95" s="7">
        <v>-1.9998000266624501E-4</v>
      </c>
      <c r="R95" s="7">
        <v>1.0699999999999999E-2</v>
      </c>
      <c r="S95" s="7">
        <v>0.98680000000000001</v>
      </c>
      <c r="T95" s="7">
        <v>1.0836E-2</v>
      </c>
      <c r="U95" s="7">
        <v>5.6258000000000002E-3</v>
      </c>
      <c r="V95" s="7">
        <v>5.4100340686346803E-2</v>
      </c>
    </row>
    <row r="96" spans="1:22" x14ac:dyDescent="0.25">
      <c r="A96" s="4" t="s">
        <v>35</v>
      </c>
      <c r="B96" s="4">
        <v>11</v>
      </c>
      <c r="C96" s="4">
        <v>76293758</v>
      </c>
      <c r="D96" s="4" t="s">
        <v>10</v>
      </c>
      <c r="E96" s="7">
        <v>8.4341148433750956E-2</v>
      </c>
      <c r="F96" s="7">
        <v>4.8999999999999998E-3</v>
      </c>
      <c r="G96" s="5">
        <v>2.2E-63</v>
      </c>
      <c r="H96" s="7">
        <v>1.03958E-2</v>
      </c>
      <c r="I96" s="7">
        <v>9.1000000000000004E-3</v>
      </c>
      <c r="J96" s="7">
        <v>0.25130000000000002</v>
      </c>
      <c r="K96" s="7">
        <v>1.48984646619666E-2</v>
      </c>
      <c r="L96" s="7">
        <v>1.35E-2</v>
      </c>
      <c r="M96" s="7">
        <v>0.26960000000000001</v>
      </c>
      <c r="N96" s="7">
        <v>2.1999999999999999E-2</v>
      </c>
      <c r="O96" s="7">
        <v>2.6700000000000002E-2</v>
      </c>
      <c r="P96" s="7">
        <v>0.41120000000000001</v>
      </c>
      <c r="Q96" s="7">
        <v>1.3902905168991401E-2</v>
      </c>
      <c r="R96" s="7">
        <v>1.06E-2</v>
      </c>
      <c r="S96" s="7">
        <v>0.19040000000000001</v>
      </c>
      <c r="T96" s="7">
        <v>7.0695000000000003E-3</v>
      </c>
      <c r="U96" s="7">
        <v>5.5890000000000002E-3</v>
      </c>
      <c r="V96" s="7">
        <v>0.205911214427488</v>
      </c>
    </row>
    <row r="97" spans="1:22" x14ac:dyDescent="0.25">
      <c r="A97" s="4" t="s">
        <v>36</v>
      </c>
      <c r="B97" s="4">
        <v>11</v>
      </c>
      <c r="C97" s="4">
        <v>76299431</v>
      </c>
      <c r="D97" s="4" t="s">
        <v>10</v>
      </c>
      <c r="E97" s="7">
        <v>0.16466662155523393</v>
      </c>
      <c r="F97" s="7">
        <v>1.2200000000000001E-2</v>
      </c>
      <c r="G97" s="5">
        <v>2.3E-40</v>
      </c>
      <c r="H97" s="7">
        <v>4.1602500000000001E-2</v>
      </c>
      <c r="I97" s="7">
        <v>2.18E-2</v>
      </c>
      <c r="J97" s="7">
        <v>5.6939999999999998E-2</v>
      </c>
      <c r="K97" s="7">
        <v>4.6998083160582599E-2</v>
      </c>
      <c r="L97" s="7">
        <v>3.2800000000000003E-2</v>
      </c>
      <c r="M97" s="7">
        <v>0.15190000000000001</v>
      </c>
      <c r="N97" s="7">
        <v>4.7E-2</v>
      </c>
      <c r="O97" s="7">
        <v>0.15870000000000001</v>
      </c>
      <c r="P97" s="7">
        <v>0.7671</v>
      </c>
      <c r="Q97" s="7">
        <v>6.0502261389526697E-2</v>
      </c>
      <c r="R97" s="7">
        <v>2.69E-2</v>
      </c>
      <c r="S97" s="7">
        <v>2.461E-2</v>
      </c>
      <c r="T97" s="7">
        <v>6.6321000000000001E-3</v>
      </c>
      <c r="U97" s="7">
        <v>5.4354E-3</v>
      </c>
      <c r="V97" s="7">
        <v>0.222402671661347</v>
      </c>
    </row>
    <row r="98" spans="1:22" x14ac:dyDescent="0.25">
      <c r="A98" s="4" t="s">
        <v>126</v>
      </c>
      <c r="B98" s="4">
        <v>11</v>
      </c>
      <c r="C98" s="4">
        <v>76343428</v>
      </c>
      <c r="D98" s="4" t="s">
        <v>10</v>
      </c>
      <c r="E98" s="7">
        <v>6.5787740538003153E-2</v>
      </c>
      <c r="F98" s="7">
        <v>8.5000000000000006E-3</v>
      </c>
      <c r="G98" s="5">
        <v>4E-14</v>
      </c>
      <c r="H98" s="7">
        <v>3.0952000000000002E-3</v>
      </c>
      <c r="I98" s="7">
        <v>1.6400000000000001E-2</v>
      </c>
      <c r="J98" s="7">
        <v>0.84919999999999995</v>
      </c>
      <c r="K98" s="7">
        <v>3.7031349243813001E-3</v>
      </c>
      <c r="L98" s="7">
        <v>2.4199999999999999E-2</v>
      </c>
      <c r="M98" s="7">
        <v>0.87829999999999997</v>
      </c>
      <c r="N98" s="7">
        <v>8.1900000000000001E-2</v>
      </c>
      <c r="O98" s="7">
        <v>5.5500000000000001E-2</v>
      </c>
      <c r="P98" s="7">
        <v>0.13969999999999999</v>
      </c>
      <c r="Q98" s="7">
        <v>5.6042667198317603E-3</v>
      </c>
      <c r="R98" s="7">
        <v>1.7999999999999999E-2</v>
      </c>
      <c r="S98" s="7">
        <v>0.75470000000000004</v>
      </c>
      <c r="T98" s="7">
        <v>-8.8544999999999995E-3</v>
      </c>
      <c r="U98" s="7">
        <v>5.7108999999999997E-3</v>
      </c>
      <c r="V98" s="7">
        <v>0.121029154680518</v>
      </c>
    </row>
    <row r="99" spans="1:22" x14ac:dyDescent="0.25">
      <c r="A99" s="4" t="s">
        <v>127</v>
      </c>
      <c r="B99" s="4">
        <v>11</v>
      </c>
      <c r="C99" s="4">
        <v>95425526</v>
      </c>
      <c r="D99" s="4" t="s">
        <v>12</v>
      </c>
      <c r="E99" s="7">
        <v>5.1643233151838386E-2</v>
      </c>
      <c r="F99" s="7">
        <v>7.4999999999999997E-3</v>
      </c>
      <c r="G99" s="5">
        <v>1.6E-11</v>
      </c>
      <c r="H99" s="7">
        <v>1.50113E-3</v>
      </c>
      <c r="I99" s="7">
        <v>1.4E-2</v>
      </c>
      <c r="J99" s="7">
        <v>0.91290000000000004</v>
      </c>
      <c r="K99" s="7">
        <v>-1.8095288269091899E-2</v>
      </c>
      <c r="L99" s="7">
        <v>2.0299999999999999E-2</v>
      </c>
      <c r="M99" s="7">
        <v>0.37319999999999998</v>
      </c>
      <c r="N99" s="7">
        <v>2.4500000000000001E-2</v>
      </c>
      <c r="O99" s="7">
        <v>4.4299999999999999E-2</v>
      </c>
      <c r="P99" s="7">
        <v>0.57989999999999997</v>
      </c>
      <c r="Q99" s="7">
        <v>-1.5696168106324199E-2</v>
      </c>
      <c r="R99" s="7">
        <v>1.6500000000000001E-2</v>
      </c>
      <c r="S99" s="7">
        <v>0.34060000000000001</v>
      </c>
      <c r="T99" s="7">
        <v>1.3483999999999999E-2</v>
      </c>
      <c r="U99" s="7">
        <v>5.5741999999999996E-3</v>
      </c>
      <c r="V99" s="7">
        <v>1.5559656316050699E-2</v>
      </c>
    </row>
    <row r="100" spans="1:22" x14ac:dyDescent="0.25">
      <c r="A100" s="4" t="s">
        <v>128</v>
      </c>
      <c r="B100" s="4">
        <v>11</v>
      </c>
      <c r="C100" s="4">
        <v>111470567</v>
      </c>
      <c r="D100" s="4" t="s">
        <v>12</v>
      </c>
      <c r="E100" s="7">
        <v>4.401688541677426E-2</v>
      </c>
      <c r="F100" s="7">
        <v>5.5999999999999999E-3</v>
      </c>
      <c r="G100" s="5">
        <v>7.0000000000000001E-15</v>
      </c>
      <c r="H100" s="7">
        <v>-8.9002700000000001E-3</v>
      </c>
      <c r="I100" s="7">
        <v>1.0200000000000001E-2</v>
      </c>
      <c r="J100" s="7">
        <v>0.38390000000000002</v>
      </c>
      <c r="K100" s="7">
        <v>-3.7700327182825601E-2</v>
      </c>
      <c r="L100" s="7">
        <v>1.4999999999999999E-2</v>
      </c>
      <c r="M100" s="7">
        <v>1.209E-2</v>
      </c>
      <c r="N100" s="7">
        <v>-4.7100000000000003E-2</v>
      </c>
      <c r="O100" s="7">
        <v>2.9700000000000001E-2</v>
      </c>
      <c r="P100" s="7">
        <v>0.1134</v>
      </c>
      <c r="Q100" s="7">
        <v>5.8973552660839803E-3</v>
      </c>
      <c r="R100" s="7">
        <v>1.21E-2</v>
      </c>
      <c r="S100" s="7">
        <v>0.62749999999999995</v>
      </c>
      <c r="T100" s="7">
        <v>-2.8231000000000003E-4</v>
      </c>
      <c r="U100" s="7">
        <v>5.5798000000000002E-3</v>
      </c>
      <c r="V100" s="7">
        <v>0.959648082800451</v>
      </c>
    </row>
    <row r="101" spans="1:22" x14ac:dyDescent="0.25">
      <c r="A101" s="4" t="s">
        <v>37</v>
      </c>
      <c r="B101" s="4">
        <v>11</v>
      </c>
      <c r="C101" s="4">
        <v>118743286</v>
      </c>
      <c r="D101" s="4" t="s">
        <v>14</v>
      </c>
      <c r="E101" s="7">
        <v>5.9211859631846032E-2</v>
      </c>
      <c r="F101" s="7">
        <v>6.7000000000000002E-3</v>
      </c>
      <c r="G101" s="5">
        <v>5.0999999999999998E-18</v>
      </c>
      <c r="H101" s="7">
        <v>1.5997299999999999E-2</v>
      </c>
      <c r="I101" s="7">
        <v>1.23E-2</v>
      </c>
      <c r="J101" s="7">
        <v>0.19089999999999999</v>
      </c>
      <c r="K101" s="7">
        <v>7.2965552326379997E-3</v>
      </c>
      <c r="L101" s="7">
        <v>1.78E-2</v>
      </c>
      <c r="M101" s="7">
        <v>0.68149999999999999</v>
      </c>
      <c r="N101" s="7">
        <v>-8.9599999999999999E-2</v>
      </c>
      <c r="O101" s="7">
        <v>3.6400000000000002E-2</v>
      </c>
      <c r="P101" s="7">
        <v>1.375E-2</v>
      </c>
      <c r="Q101" s="7">
        <v>1.21029460677457E-2</v>
      </c>
      <c r="R101" s="7">
        <v>1.43E-2</v>
      </c>
      <c r="S101" s="7">
        <v>0.3977</v>
      </c>
      <c r="T101" s="7">
        <v>1.1056E-3</v>
      </c>
      <c r="U101" s="7">
        <v>5.5290000000000001E-3</v>
      </c>
      <c r="V101" s="7">
        <v>0.84151139270997699</v>
      </c>
    </row>
    <row r="102" spans="1:22" x14ac:dyDescent="0.25">
      <c r="A102" s="4" t="s">
        <v>94</v>
      </c>
      <c r="B102" s="4">
        <v>11</v>
      </c>
      <c r="C102" s="4">
        <v>128158189</v>
      </c>
      <c r="D102" s="4" t="s">
        <v>10</v>
      </c>
      <c r="E102" s="7">
        <v>4.5928931888399735E-2</v>
      </c>
      <c r="F102" s="7">
        <v>6.1000000000000004E-3</v>
      </c>
      <c r="G102" s="5">
        <v>1.9E-13</v>
      </c>
      <c r="H102" s="7">
        <v>-2.40288E-3</v>
      </c>
      <c r="I102" s="7">
        <v>1.12E-2</v>
      </c>
      <c r="J102" s="7">
        <v>0.82640000000000002</v>
      </c>
      <c r="K102" s="7">
        <v>3.5038543266769301E-3</v>
      </c>
      <c r="L102" s="7">
        <v>1.7100000000000001E-2</v>
      </c>
      <c r="M102" s="7">
        <v>0.83950000000000002</v>
      </c>
      <c r="N102" s="7">
        <v>-2.7E-2</v>
      </c>
      <c r="O102" s="7">
        <v>3.3500000000000002E-2</v>
      </c>
      <c r="P102" s="7">
        <v>0.42120000000000002</v>
      </c>
      <c r="Q102" s="7">
        <v>1.7397777176420302E-2</v>
      </c>
      <c r="R102" s="7">
        <v>1.32E-2</v>
      </c>
      <c r="S102" s="7">
        <v>0.18820000000000001</v>
      </c>
      <c r="T102" s="7">
        <v>-1.2067E-3</v>
      </c>
      <c r="U102" s="7">
        <v>5.5928000000000002E-3</v>
      </c>
      <c r="V102" s="7">
        <v>0.82917843770987298</v>
      </c>
    </row>
    <row r="103" spans="1:22" x14ac:dyDescent="0.25">
      <c r="A103" s="4" t="s">
        <v>38</v>
      </c>
      <c r="B103" s="4">
        <v>12</v>
      </c>
      <c r="C103" s="4">
        <v>48196982</v>
      </c>
      <c r="D103" s="4" t="s">
        <v>14</v>
      </c>
      <c r="E103" s="7">
        <v>4.974209189481401E-2</v>
      </c>
      <c r="F103" s="7">
        <v>6.0000000000000001E-3</v>
      </c>
      <c r="G103" s="5">
        <v>2.5999999999999998E-16</v>
      </c>
      <c r="H103" s="7">
        <v>-9.6037399999999995E-3</v>
      </c>
      <c r="I103" s="7">
        <v>1.12E-2</v>
      </c>
      <c r="J103" s="7">
        <v>0.39300000000000002</v>
      </c>
      <c r="K103" s="7">
        <v>-4.6597285376782302E-2</v>
      </c>
      <c r="L103" s="7">
        <v>1.61E-2</v>
      </c>
      <c r="M103" s="7">
        <v>3.875E-3</v>
      </c>
      <c r="N103" s="7">
        <v>2.6700000000000002E-2</v>
      </c>
      <c r="O103" s="7">
        <v>3.2099999999999997E-2</v>
      </c>
      <c r="P103" s="7">
        <v>0.40610000000000002</v>
      </c>
      <c r="Q103" s="7">
        <v>3.6968248442897601E-3</v>
      </c>
      <c r="R103" s="7">
        <v>1.29E-2</v>
      </c>
      <c r="S103" s="7">
        <v>0.77729999999999999</v>
      </c>
      <c r="T103" s="7">
        <v>8.6140000000000001E-3</v>
      </c>
      <c r="U103" s="7">
        <v>5.5370000000000003E-3</v>
      </c>
      <c r="V103" s="7">
        <v>0.11977329574633599</v>
      </c>
    </row>
    <row r="104" spans="1:22" x14ac:dyDescent="0.25">
      <c r="A104" s="4" t="s">
        <v>39</v>
      </c>
      <c r="B104" s="4">
        <v>12</v>
      </c>
      <c r="C104" s="4">
        <v>50345671</v>
      </c>
      <c r="D104" s="4" t="s">
        <v>10</v>
      </c>
      <c r="E104" s="7">
        <v>4.401688541677426E-2</v>
      </c>
      <c r="F104" s="7">
        <v>6.4000000000000003E-3</v>
      </c>
      <c r="G104" s="5">
        <v>1.2000000000000001E-11</v>
      </c>
      <c r="H104" s="7">
        <v>1.6404700000000001E-2</v>
      </c>
      <c r="I104" s="7">
        <v>1.1900000000000001E-2</v>
      </c>
      <c r="J104" s="7">
        <v>0.16669999999999999</v>
      </c>
      <c r="K104" s="7">
        <v>9.9950033308342299E-4</v>
      </c>
      <c r="L104" s="7">
        <v>1.7299999999999999E-2</v>
      </c>
      <c r="M104" s="7">
        <v>0.9546</v>
      </c>
      <c r="N104" s="7">
        <v>1.7100000000000001E-2</v>
      </c>
      <c r="O104" s="7">
        <v>3.4700000000000002E-2</v>
      </c>
      <c r="P104" s="7">
        <v>0.62250000000000005</v>
      </c>
      <c r="Q104" s="7">
        <v>2.2700385520775902E-2</v>
      </c>
      <c r="R104" s="7">
        <v>1.3899999999999999E-2</v>
      </c>
      <c r="S104" s="7">
        <v>0.10290000000000001</v>
      </c>
      <c r="T104" s="7">
        <v>-5.5817999999999996E-3</v>
      </c>
      <c r="U104" s="7">
        <v>5.5247999999999998E-3</v>
      </c>
      <c r="V104" s="7">
        <v>0.31234172177151098</v>
      </c>
    </row>
    <row r="105" spans="1:22" x14ac:dyDescent="0.25">
      <c r="A105" s="4" t="s">
        <v>95</v>
      </c>
      <c r="B105" s="4">
        <v>12</v>
      </c>
      <c r="C105" s="4">
        <v>56401085</v>
      </c>
      <c r="D105" s="4" t="s">
        <v>14</v>
      </c>
      <c r="E105" s="7">
        <v>4.5928931888399735E-2</v>
      </c>
      <c r="F105" s="7">
        <v>5.0000000000000001E-3</v>
      </c>
      <c r="G105" s="5">
        <v>1.4E-19</v>
      </c>
      <c r="H105" s="7">
        <v>1.1006099999999999E-3</v>
      </c>
      <c r="I105" s="7">
        <v>9.1999999999999998E-3</v>
      </c>
      <c r="J105" s="7">
        <v>0.90629999999999999</v>
      </c>
      <c r="K105" s="7">
        <v>1.74005146801673E-2</v>
      </c>
      <c r="L105" s="7">
        <v>1.3599999999999999E-2</v>
      </c>
      <c r="M105" s="7">
        <v>0.19969999999999999</v>
      </c>
      <c r="N105" s="7">
        <v>6.1000000000000004E-3</v>
      </c>
      <c r="O105" s="7">
        <v>2.6800000000000001E-2</v>
      </c>
      <c r="P105" s="7">
        <v>0.82099999999999995</v>
      </c>
      <c r="Q105" s="7">
        <v>-1.1602430730839801E-2</v>
      </c>
      <c r="R105" s="7">
        <v>1.0800000000000001E-2</v>
      </c>
      <c r="S105" s="7">
        <v>0.28460000000000002</v>
      </c>
      <c r="T105" s="7">
        <v>-6.0587000000000002E-3</v>
      </c>
      <c r="U105" s="7">
        <v>5.6290999999999997E-3</v>
      </c>
      <c r="V105" s="7">
        <v>0.28178638137564999</v>
      </c>
    </row>
    <row r="106" spans="1:22" x14ac:dyDescent="0.25">
      <c r="A106" s="4" t="s">
        <v>73</v>
      </c>
      <c r="B106" s="4">
        <v>12</v>
      </c>
      <c r="C106" s="4">
        <v>57489709</v>
      </c>
      <c r="D106" s="4" t="s">
        <v>9</v>
      </c>
      <c r="E106" s="7">
        <v>8.0657903017454541E-2</v>
      </c>
      <c r="F106" s="7">
        <v>8.0999999999999996E-3</v>
      </c>
      <c r="G106" s="5">
        <v>1E-22</v>
      </c>
      <c r="H106" s="7">
        <v>-5.3040400000000003E-3</v>
      </c>
      <c r="I106" s="7">
        <v>1.52E-2</v>
      </c>
      <c r="J106" s="7">
        <v>0.72729999999999995</v>
      </c>
      <c r="K106" s="7">
        <v>-1.2295278094151599E-2</v>
      </c>
      <c r="L106" s="7">
        <v>2.3199999999999998E-2</v>
      </c>
      <c r="M106" s="7">
        <v>0.59619999999999995</v>
      </c>
      <c r="N106" s="7">
        <v>2.1399999999999999E-2</v>
      </c>
      <c r="O106" s="7">
        <v>4.7100000000000003E-2</v>
      </c>
      <c r="P106" s="7">
        <v>0.64949999999999997</v>
      </c>
      <c r="Q106" s="7">
        <v>-1.6403809825676699E-2</v>
      </c>
      <c r="R106" s="7">
        <v>1.84E-2</v>
      </c>
      <c r="S106" s="7">
        <v>0.37080000000000002</v>
      </c>
      <c r="T106" s="7">
        <v>-4.777E-3</v>
      </c>
      <c r="U106" s="7">
        <v>5.5190999999999999E-3</v>
      </c>
      <c r="V106" s="7">
        <v>0.38674080778166797</v>
      </c>
    </row>
    <row r="107" spans="1:22" x14ac:dyDescent="0.25">
      <c r="A107" s="4" t="s">
        <v>74</v>
      </c>
      <c r="B107" s="4">
        <v>12</v>
      </c>
      <c r="C107" s="4">
        <v>111932800</v>
      </c>
      <c r="D107" s="4" t="s">
        <v>9</v>
      </c>
      <c r="E107" s="7">
        <v>3.2467190137501413E-2</v>
      </c>
      <c r="F107" s="7">
        <v>5.0000000000000001E-3</v>
      </c>
      <c r="G107" s="5">
        <v>2.1999999999999999E-10</v>
      </c>
      <c r="H107" s="7">
        <v>1.14047E-2</v>
      </c>
      <c r="I107" s="7">
        <v>9.1000000000000004E-3</v>
      </c>
      <c r="J107" s="7">
        <v>0.21240000000000001</v>
      </c>
      <c r="K107" s="7">
        <v>2.4968801985871501E-3</v>
      </c>
      <c r="L107" s="7">
        <v>1.37E-2</v>
      </c>
      <c r="M107" s="7">
        <v>0.85660000000000003</v>
      </c>
      <c r="N107" s="7">
        <v>-7.7999999999999996E-3</v>
      </c>
      <c r="O107" s="7">
        <v>3.04E-2</v>
      </c>
      <c r="P107" s="7">
        <v>0.79759999999999998</v>
      </c>
      <c r="Q107" s="7">
        <v>-5.0012504168224297E-4</v>
      </c>
      <c r="R107" s="7">
        <v>1.0999999999999999E-2</v>
      </c>
      <c r="S107" s="7">
        <v>0.96299999999999997</v>
      </c>
      <c r="T107" s="7">
        <v>4.4605000000000001E-3</v>
      </c>
      <c r="U107" s="7">
        <v>5.6554999999999999E-3</v>
      </c>
      <c r="V107" s="7">
        <v>0.43028875842141001</v>
      </c>
    </row>
    <row r="108" spans="1:22" x14ac:dyDescent="0.25">
      <c r="A108" s="4" t="s">
        <v>129</v>
      </c>
      <c r="B108" s="4">
        <v>12</v>
      </c>
      <c r="C108" s="4">
        <v>121363724</v>
      </c>
      <c r="D108" s="4" t="s">
        <v>9</v>
      </c>
      <c r="E108" s="7">
        <v>4.2101176018635326E-2</v>
      </c>
      <c r="F108" s="7">
        <v>5.1000000000000004E-3</v>
      </c>
      <c r="G108" s="5">
        <v>1.6E-15</v>
      </c>
      <c r="H108" s="7">
        <v>-4.0983900000000004E-3</v>
      </c>
      <c r="I108" s="7">
        <v>9.4999999999999998E-3</v>
      </c>
      <c r="J108" s="7">
        <v>0.66749999999999998</v>
      </c>
      <c r="K108" s="7">
        <v>-6.7024110596754097E-3</v>
      </c>
      <c r="L108" s="7">
        <v>1.3899999999999999E-2</v>
      </c>
      <c r="M108" s="7">
        <v>0.62829999999999997</v>
      </c>
      <c r="N108" s="7">
        <v>-3.8E-3</v>
      </c>
      <c r="O108" s="7">
        <v>3.3099999999999997E-2</v>
      </c>
      <c r="P108" s="7">
        <v>0.90790000000000004</v>
      </c>
      <c r="Q108" s="7">
        <v>-1.3399371963117E-2</v>
      </c>
      <c r="R108" s="7">
        <v>1.11E-2</v>
      </c>
      <c r="S108" s="7">
        <v>0.2278</v>
      </c>
      <c r="T108" s="7">
        <v>8.5556E-4</v>
      </c>
      <c r="U108" s="7">
        <v>5.5694999999999998E-3</v>
      </c>
      <c r="V108" s="7">
        <v>0.87791405108748599</v>
      </c>
    </row>
    <row r="109" spans="1:22" x14ac:dyDescent="0.25">
      <c r="A109" s="4" t="s">
        <v>145</v>
      </c>
      <c r="B109" s="4">
        <v>12</v>
      </c>
      <c r="C109" s="4">
        <v>123742692</v>
      </c>
      <c r="D109" s="4" t="s">
        <v>9</v>
      </c>
      <c r="E109" s="7">
        <v>4.5928931888399735E-2</v>
      </c>
      <c r="F109" s="7">
        <v>6.1999999999999998E-3</v>
      </c>
      <c r="G109" s="5">
        <v>2.9999999999999998E-13</v>
      </c>
      <c r="H109" s="7" t="s">
        <v>480</v>
      </c>
      <c r="I109" s="7" t="s">
        <v>480</v>
      </c>
      <c r="J109" s="7" t="s">
        <v>480</v>
      </c>
      <c r="K109" s="7" t="s">
        <v>480</v>
      </c>
      <c r="L109" s="7" t="s">
        <v>480</v>
      </c>
      <c r="M109" s="7" t="s">
        <v>480</v>
      </c>
      <c r="N109" s="7" t="s">
        <v>480</v>
      </c>
      <c r="O109" s="7" t="s">
        <v>480</v>
      </c>
      <c r="P109" s="7" t="s">
        <v>480</v>
      </c>
      <c r="Q109" s="7" t="s">
        <v>480</v>
      </c>
      <c r="R109" s="7" t="s">
        <v>480</v>
      </c>
      <c r="S109" s="7" t="s">
        <v>480</v>
      </c>
      <c r="T109" s="7" t="s">
        <v>480</v>
      </c>
      <c r="U109" s="7" t="s">
        <v>480</v>
      </c>
      <c r="V109" s="7" t="s">
        <v>480</v>
      </c>
    </row>
    <row r="110" spans="1:22" x14ac:dyDescent="0.25">
      <c r="A110" s="4" t="s">
        <v>75</v>
      </c>
      <c r="B110" s="4">
        <v>13</v>
      </c>
      <c r="C110" s="4">
        <v>41173408</v>
      </c>
      <c r="D110" s="4" t="s">
        <v>12</v>
      </c>
      <c r="E110" s="7">
        <v>4.2101176018635326E-2</v>
      </c>
      <c r="F110" s="7">
        <v>6.1000000000000004E-3</v>
      </c>
      <c r="G110" s="5">
        <v>7.2E-12</v>
      </c>
      <c r="H110" s="7">
        <v>-1.0697E-2</v>
      </c>
      <c r="I110" s="7">
        <v>1.11E-2</v>
      </c>
      <c r="J110" s="7">
        <v>0.33479999999999999</v>
      </c>
      <c r="K110" s="7">
        <v>-3.06963490025976E-2</v>
      </c>
      <c r="L110" s="7">
        <v>1.6400000000000001E-2</v>
      </c>
      <c r="M110" s="7">
        <v>6.0650000000000003E-2</v>
      </c>
      <c r="N110" s="7">
        <v>-1.3100000000000001E-2</v>
      </c>
      <c r="O110" s="7">
        <v>3.2300000000000002E-2</v>
      </c>
      <c r="P110" s="7">
        <v>0.68459999999999999</v>
      </c>
      <c r="Q110" s="7">
        <v>-1.02018624845967E-2</v>
      </c>
      <c r="R110" s="7">
        <v>1.2999999999999999E-2</v>
      </c>
      <c r="S110" s="7">
        <v>0.43469999999999998</v>
      </c>
      <c r="T110" s="7">
        <v>8.4793000000000004E-3</v>
      </c>
      <c r="U110" s="7">
        <v>5.5621999999999998E-3</v>
      </c>
      <c r="V110" s="7">
        <v>0.127394300936676</v>
      </c>
    </row>
    <row r="111" spans="1:22" x14ac:dyDescent="0.25">
      <c r="A111" s="4" t="s">
        <v>96</v>
      </c>
      <c r="B111" s="4">
        <v>13</v>
      </c>
      <c r="C111" s="4">
        <v>73627275</v>
      </c>
      <c r="D111" s="4" t="s">
        <v>10</v>
      </c>
      <c r="E111" s="7">
        <v>2.9558802241544429E-2</v>
      </c>
      <c r="F111" s="7">
        <v>5.1999999999999998E-3</v>
      </c>
      <c r="G111" s="4">
        <v>2.7E-8</v>
      </c>
      <c r="H111" s="7">
        <v>-1.2001700000000001E-2</v>
      </c>
      <c r="I111" s="7">
        <v>9.5999999999999992E-3</v>
      </c>
      <c r="J111" s="7">
        <v>0.21010000000000001</v>
      </c>
      <c r="K111" s="7">
        <v>-9.4040800752939503E-3</v>
      </c>
      <c r="L111" s="7">
        <v>1.4500000000000001E-2</v>
      </c>
      <c r="M111" s="7">
        <v>0.51839999999999997</v>
      </c>
      <c r="N111" s="7">
        <v>-1.6500000000000001E-2</v>
      </c>
      <c r="O111" s="7">
        <v>3.2399999999999998E-2</v>
      </c>
      <c r="P111" s="7">
        <v>0.61160000000000003</v>
      </c>
      <c r="Q111" s="7">
        <v>8.1963182244858598E-3</v>
      </c>
      <c r="R111" s="7">
        <v>1.15E-2</v>
      </c>
      <c r="S111" s="7">
        <v>0.4758</v>
      </c>
      <c r="T111" s="7">
        <v>-4.4771999999999998E-3</v>
      </c>
      <c r="U111" s="7">
        <v>5.6332999999999999E-3</v>
      </c>
      <c r="V111" s="7">
        <v>0.42675635786126398</v>
      </c>
    </row>
    <row r="112" spans="1:22" x14ac:dyDescent="0.25">
      <c r="A112" s="4" t="s">
        <v>97</v>
      </c>
      <c r="B112" s="4">
        <v>14</v>
      </c>
      <c r="C112" s="4">
        <v>35761675</v>
      </c>
      <c r="D112" s="4" t="s">
        <v>14</v>
      </c>
      <c r="E112" s="7">
        <v>3.8258712117090268E-2</v>
      </c>
      <c r="F112" s="7">
        <v>6.6E-3</v>
      </c>
      <c r="G112" s="4">
        <v>1E-8</v>
      </c>
      <c r="H112" s="7">
        <v>-1.1296E-2</v>
      </c>
      <c r="I112" s="7">
        <v>1.23E-2</v>
      </c>
      <c r="J112" s="7">
        <v>0.35899999999999999</v>
      </c>
      <c r="K112" s="7">
        <v>4.7010325586490202E-3</v>
      </c>
      <c r="L112" s="7">
        <v>1.7999999999999999E-2</v>
      </c>
      <c r="M112" s="7">
        <v>0.79590000000000005</v>
      </c>
      <c r="N112" s="7">
        <v>-3.3099999999999997E-2</v>
      </c>
      <c r="O112" s="7">
        <v>3.49E-2</v>
      </c>
      <c r="P112" s="7">
        <v>0.34300000000000003</v>
      </c>
      <c r="Q112" s="7">
        <v>-6.1602966610468497E-2</v>
      </c>
      <c r="R112" s="7">
        <v>1.41E-2</v>
      </c>
      <c r="S112" s="7">
        <v>1.218E-5</v>
      </c>
      <c r="T112" s="7">
        <v>-7.0515999999999999E-3</v>
      </c>
      <c r="U112" s="7">
        <v>5.6068000000000003E-3</v>
      </c>
      <c r="V112" s="7">
        <v>0.20850669287933499</v>
      </c>
    </row>
    <row r="113" spans="1:22" x14ac:dyDescent="0.25">
      <c r="A113" s="4" t="s">
        <v>147</v>
      </c>
      <c r="B113" s="4">
        <v>14</v>
      </c>
      <c r="C113" s="4">
        <v>38097001</v>
      </c>
      <c r="D113" s="4" t="s">
        <v>146</v>
      </c>
      <c r="E113" s="7">
        <v>3.5367143837291344E-2</v>
      </c>
      <c r="F113" s="7">
        <v>5.8999999999999999E-3</v>
      </c>
      <c r="G113" s="5">
        <v>8.0999999999999997E-9</v>
      </c>
      <c r="H113" s="7" t="s">
        <v>480</v>
      </c>
      <c r="I113" s="7" t="s">
        <v>480</v>
      </c>
      <c r="J113" s="7" t="s">
        <v>480</v>
      </c>
      <c r="K113" s="7" t="s">
        <v>480</v>
      </c>
      <c r="L113" s="7" t="s">
        <v>480</v>
      </c>
      <c r="M113" s="7" t="s">
        <v>480</v>
      </c>
      <c r="N113" s="7" t="s">
        <v>480</v>
      </c>
      <c r="O113" s="7" t="s">
        <v>480</v>
      </c>
      <c r="P113" s="7" t="s">
        <v>480</v>
      </c>
      <c r="Q113" s="7" t="s">
        <v>480</v>
      </c>
      <c r="R113" s="7" t="s">
        <v>480</v>
      </c>
      <c r="S113" s="7" t="s">
        <v>480</v>
      </c>
      <c r="T113" s="7" t="s">
        <v>480</v>
      </c>
      <c r="U113" s="7" t="s">
        <v>480</v>
      </c>
      <c r="V113" s="7" t="s">
        <v>480</v>
      </c>
    </row>
    <row r="114" spans="1:22" x14ac:dyDescent="0.25">
      <c r="A114" s="4" t="s">
        <v>130</v>
      </c>
      <c r="B114" s="4">
        <v>14</v>
      </c>
      <c r="C114" s="4">
        <v>68754417</v>
      </c>
      <c r="D114" s="4" t="s">
        <v>9</v>
      </c>
      <c r="E114" s="7">
        <v>4.1141943331175213E-2</v>
      </c>
      <c r="F114" s="7">
        <v>5.4000000000000003E-3</v>
      </c>
      <c r="G114" s="5">
        <v>1.6E-13</v>
      </c>
      <c r="H114" s="7">
        <v>-7.2965599999999997E-3</v>
      </c>
      <c r="I114" s="7">
        <v>9.9000000000000008E-3</v>
      </c>
      <c r="J114" s="7">
        <v>0.45960000000000001</v>
      </c>
      <c r="K114" s="7">
        <v>-2.4028846163103102E-3</v>
      </c>
      <c r="L114" s="7">
        <v>1.47E-2</v>
      </c>
      <c r="M114" s="7">
        <v>0.86960000000000004</v>
      </c>
      <c r="N114" s="7">
        <v>-2.6700000000000002E-2</v>
      </c>
      <c r="O114" s="7">
        <v>3.1300000000000001E-2</v>
      </c>
      <c r="P114" s="7">
        <v>0.39489999999999997</v>
      </c>
      <c r="Q114" s="7">
        <v>-3.4105020649951301E-2</v>
      </c>
      <c r="R114" s="7">
        <v>1.18E-2</v>
      </c>
      <c r="S114" s="7">
        <v>3.9690000000000003E-3</v>
      </c>
      <c r="T114" s="7">
        <v>-2.4591999999999999E-3</v>
      </c>
      <c r="U114" s="7">
        <v>5.7220999999999999E-3</v>
      </c>
      <c r="V114" s="7">
        <v>0.66735973492467904</v>
      </c>
    </row>
    <row r="115" spans="1:22" x14ac:dyDescent="0.25">
      <c r="A115" s="4" t="s">
        <v>98</v>
      </c>
      <c r="B115" s="4">
        <v>14</v>
      </c>
      <c r="C115" s="4">
        <v>75968608</v>
      </c>
      <c r="D115" s="4" t="s">
        <v>10</v>
      </c>
      <c r="E115" s="7">
        <v>3.1498667059371016E-2</v>
      </c>
      <c r="F115" s="7">
        <v>5.3E-3</v>
      </c>
      <c r="G115" s="5">
        <v>8.5999999999999993E-9</v>
      </c>
      <c r="H115" s="7">
        <v>5.6042699999999997E-3</v>
      </c>
      <c r="I115" s="7">
        <v>9.9000000000000008E-3</v>
      </c>
      <c r="J115" s="7">
        <v>0.57450000000000001</v>
      </c>
      <c r="K115" s="7">
        <v>-1.1101393071173899E-2</v>
      </c>
      <c r="L115" s="7">
        <v>1.4800000000000001E-2</v>
      </c>
      <c r="M115" s="7">
        <v>0.45490000000000003</v>
      </c>
      <c r="N115" s="7">
        <v>2.2000000000000001E-3</v>
      </c>
      <c r="O115" s="7">
        <v>3.0499999999999999E-2</v>
      </c>
      <c r="P115" s="7">
        <v>0.94179999999999997</v>
      </c>
      <c r="Q115" s="7">
        <v>1.5987213636970701E-3</v>
      </c>
      <c r="R115" s="7">
        <v>1.15E-2</v>
      </c>
      <c r="S115" s="7">
        <v>0.89239999999999997</v>
      </c>
      <c r="T115" s="7">
        <v>2.9854E-3</v>
      </c>
      <c r="U115" s="7">
        <v>5.5808999999999997E-3</v>
      </c>
      <c r="V115" s="7">
        <v>0.59270692305133699</v>
      </c>
    </row>
    <row r="116" spans="1:22" x14ac:dyDescent="0.25">
      <c r="A116" s="4" t="s">
        <v>40</v>
      </c>
      <c r="B116" s="4">
        <v>14</v>
      </c>
      <c r="C116" s="4">
        <v>103235012</v>
      </c>
      <c r="D116" s="4" t="s">
        <v>10</v>
      </c>
      <c r="E116" s="7">
        <v>2.8587456851912472E-2</v>
      </c>
      <c r="F116" s="7">
        <v>5.0000000000000001E-3</v>
      </c>
      <c r="G116" s="4">
        <v>1.9000000000000001E-8</v>
      </c>
      <c r="H116" s="7">
        <v>-3.69682E-3</v>
      </c>
      <c r="I116" s="7">
        <v>9.4999999999999998E-3</v>
      </c>
      <c r="J116" s="7">
        <v>0.69850000000000001</v>
      </c>
      <c r="K116" s="7">
        <v>-7.6995657264405703E-3</v>
      </c>
      <c r="L116" s="7">
        <v>1.38E-2</v>
      </c>
      <c r="M116" s="7">
        <v>0.57909999999999995</v>
      </c>
      <c r="N116" s="7">
        <v>-2.0000000000000001E-4</v>
      </c>
      <c r="O116" s="7">
        <v>3.2199999999999999E-2</v>
      </c>
      <c r="P116" s="7">
        <v>0.99480000000000002</v>
      </c>
      <c r="Q116" s="7">
        <v>-3.7972002483850301E-3</v>
      </c>
      <c r="R116" s="7">
        <v>1.09E-2</v>
      </c>
      <c r="S116" s="7">
        <v>0.72389999999999999</v>
      </c>
      <c r="T116" s="7">
        <v>5.7529E-3</v>
      </c>
      <c r="U116" s="7">
        <v>5.5867E-3</v>
      </c>
      <c r="V116" s="7">
        <v>0.303137734089786</v>
      </c>
    </row>
    <row r="117" spans="1:22" x14ac:dyDescent="0.25">
      <c r="A117" s="4" t="s">
        <v>41</v>
      </c>
      <c r="B117" s="4">
        <v>15</v>
      </c>
      <c r="C117" s="4">
        <v>41782684</v>
      </c>
      <c r="D117" s="4" t="s">
        <v>12</v>
      </c>
      <c r="E117" s="7">
        <v>3.2467190137501413E-2</v>
      </c>
      <c r="F117" s="7">
        <v>5.1000000000000004E-3</v>
      </c>
      <c r="G117" s="5">
        <v>4.8999999999999996E-10</v>
      </c>
      <c r="H117" s="7">
        <v>1.08992E-2</v>
      </c>
      <c r="I117" s="7">
        <v>9.2999999999999992E-3</v>
      </c>
      <c r="J117" s="7">
        <v>0.2447</v>
      </c>
      <c r="K117" s="7">
        <v>-2.95976364389436E-2</v>
      </c>
      <c r="L117" s="7">
        <v>1.38E-2</v>
      </c>
      <c r="M117" s="7">
        <v>3.2140000000000002E-2</v>
      </c>
      <c r="N117" s="7">
        <v>1.72E-2</v>
      </c>
      <c r="O117" s="7">
        <v>3.1800000000000002E-2</v>
      </c>
      <c r="P117" s="7">
        <v>0.58830000000000005</v>
      </c>
      <c r="Q117" s="7">
        <v>3.00045009001992E-4</v>
      </c>
      <c r="R117" s="7">
        <v>1.0999999999999999E-2</v>
      </c>
      <c r="S117" s="7">
        <v>0.97660000000000002</v>
      </c>
      <c r="T117" s="7">
        <v>1.2755000000000001E-2</v>
      </c>
      <c r="U117" s="7">
        <v>5.6125000000000003E-3</v>
      </c>
      <c r="V117" s="7">
        <v>2.30515429444259E-2</v>
      </c>
    </row>
    <row r="118" spans="1:22" x14ac:dyDescent="0.25">
      <c r="A118" s="4" t="s">
        <v>42</v>
      </c>
      <c r="B118" s="4">
        <v>15</v>
      </c>
      <c r="C118" s="4">
        <v>61068347</v>
      </c>
      <c r="D118" s="4" t="s">
        <v>14</v>
      </c>
      <c r="E118" s="7">
        <v>5.3540766928029761E-2</v>
      </c>
      <c r="F118" s="7">
        <v>7.3000000000000001E-3</v>
      </c>
      <c r="G118" s="5">
        <v>9.3000000000000008E-13</v>
      </c>
      <c r="H118" s="7">
        <v>-1.41987E-2</v>
      </c>
      <c r="I118" s="7">
        <v>1.3599999999999999E-2</v>
      </c>
      <c r="J118" s="7">
        <v>0.29680000000000001</v>
      </c>
      <c r="K118" s="7">
        <v>5.5956263571598696E-3</v>
      </c>
      <c r="L118" s="7">
        <v>1.9699999999999999E-2</v>
      </c>
      <c r="M118" s="7">
        <v>0.77810000000000001</v>
      </c>
      <c r="N118" s="7">
        <v>-2.4500000000000001E-2</v>
      </c>
      <c r="O118" s="7">
        <v>3.95E-2</v>
      </c>
      <c r="P118" s="7">
        <v>0.53600000000000003</v>
      </c>
      <c r="Q118" s="7">
        <v>-1.24027667170427E-2</v>
      </c>
      <c r="R118" s="7">
        <v>1.55E-2</v>
      </c>
      <c r="S118" s="7">
        <v>0.4214</v>
      </c>
      <c r="T118" s="7">
        <v>-3.1356999999999999E-3</v>
      </c>
      <c r="U118" s="7">
        <v>5.7816999999999999E-3</v>
      </c>
      <c r="V118" s="7">
        <v>0.58758405225724797</v>
      </c>
    </row>
    <row r="119" spans="1:22" x14ac:dyDescent="0.25">
      <c r="A119" s="4" t="s">
        <v>43</v>
      </c>
      <c r="B119" s="4">
        <v>15</v>
      </c>
      <c r="C119" s="4">
        <v>67448363</v>
      </c>
      <c r="D119" s="4" t="s">
        <v>10</v>
      </c>
      <c r="E119" s="7">
        <v>7.045846364856137E-2</v>
      </c>
      <c r="F119" s="7">
        <v>5.8999999999999999E-3</v>
      </c>
      <c r="G119" s="5">
        <v>8.1999999999999995E-32</v>
      </c>
      <c r="H119" s="7">
        <v>-5.3040400000000003E-3</v>
      </c>
      <c r="I119" s="7">
        <v>1.0699999999999999E-2</v>
      </c>
      <c r="J119" s="7">
        <v>0.61770000000000003</v>
      </c>
      <c r="K119" s="7">
        <v>-1.23965203365513E-2</v>
      </c>
      <c r="L119" s="7">
        <v>1.6E-2</v>
      </c>
      <c r="M119" s="7">
        <v>0.43890000000000001</v>
      </c>
      <c r="N119" s="7">
        <v>-5.79E-2</v>
      </c>
      <c r="O119" s="7">
        <v>3.5000000000000003E-2</v>
      </c>
      <c r="P119" s="7">
        <v>9.8430000000000004E-2</v>
      </c>
      <c r="Q119" s="7">
        <v>5.2959516591825004E-3</v>
      </c>
      <c r="R119" s="7">
        <v>1.2800000000000001E-2</v>
      </c>
      <c r="S119" s="7">
        <v>0.67600000000000005</v>
      </c>
      <c r="T119" s="7">
        <v>4.4066000000000001E-3</v>
      </c>
      <c r="U119" s="7">
        <v>5.5376000000000002E-3</v>
      </c>
      <c r="V119" s="7">
        <v>0.426167179248373</v>
      </c>
    </row>
    <row r="120" spans="1:22" x14ac:dyDescent="0.25">
      <c r="A120" s="4" t="s">
        <v>44</v>
      </c>
      <c r="B120" s="4">
        <v>15</v>
      </c>
      <c r="C120" s="4">
        <v>91045408</v>
      </c>
      <c r="D120" s="4" t="s">
        <v>14</v>
      </c>
      <c r="E120" s="7">
        <v>3.5367143837291344E-2</v>
      </c>
      <c r="F120" s="7">
        <v>5.3E-3</v>
      </c>
      <c r="G120" s="5">
        <v>3.3000000000000002E-11</v>
      </c>
      <c r="H120" s="7">
        <v>-2.1898500000000001E-2</v>
      </c>
      <c r="I120" s="7">
        <v>9.5999999999999992E-3</v>
      </c>
      <c r="J120" s="7">
        <v>2.3269999999999999E-2</v>
      </c>
      <c r="K120" s="7">
        <v>1.5011261262670901E-3</v>
      </c>
      <c r="L120" s="7">
        <v>1.4200000000000001E-2</v>
      </c>
      <c r="M120" s="7">
        <v>0.91439999999999999</v>
      </c>
      <c r="N120" s="7">
        <v>-1.83E-2</v>
      </c>
      <c r="O120" s="7">
        <v>2.9000000000000001E-2</v>
      </c>
      <c r="P120" s="7">
        <v>0.5282</v>
      </c>
      <c r="Q120" s="7">
        <v>-1.33011462391285E-2</v>
      </c>
      <c r="R120" s="7">
        <v>1.12E-2</v>
      </c>
      <c r="S120" s="7">
        <v>0.23350000000000001</v>
      </c>
      <c r="T120" s="7">
        <v>-5.8080999999999996E-4</v>
      </c>
      <c r="U120" s="7">
        <v>5.6419E-3</v>
      </c>
      <c r="V120" s="7">
        <v>0.91800490142755897</v>
      </c>
    </row>
    <row r="121" spans="1:22" x14ac:dyDescent="0.25">
      <c r="A121" s="4" t="s">
        <v>131</v>
      </c>
      <c r="B121" s="4">
        <v>16</v>
      </c>
      <c r="C121" s="4">
        <v>11277358</v>
      </c>
      <c r="D121" s="4" t="s">
        <v>12</v>
      </c>
      <c r="E121" s="7">
        <v>6.9526062648610304E-2</v>
      </c>
      <c r="F121" s="7">
        <v>5.3E-3</v>
      </c>
      <c r="G121" s="5">
        <v>6.0999999999999997E-38</v>
      </c>
      <c r="H121" s="7">
        <v>3.9979799999999999E-3</v>
      </c>
      <c r="I121" s="7">
        <v>9.9000000000000008E-3</v>
      </c>
      <c r="J121" s="7">
        <v>0.68469999999999998</v>
      </c>
      <c r="K121" s="7">
        <v>1.04039337153929E-2</v>
      </c>
      <c r="L121" s="7">
        <v>1.44E-2</v>
      </c>
      <c r="M121" s="7">
        <v>0.47039999999999998</v>
      </c>
      <c r="N121" s="7">
        <v>5.4399999999999997E-2</v>
      </c>
      <c r="O121" s="7">
        <v>2.8500000000000001E-2</v>
      </c>
      <c r="P121" s="7">
        <v>5.6070000000000002E-2</v>
      </c>
      <c r="Q121" s="7">
        <v>6.1991752428210596E-3</v>
      </c>
      <c r="R121" s="7">
        <v>1.14E-2</v>
      </c>
      <c r="S121" s="7">
        <v>0.58850000000000002</v>
      </c>
      <c r="T121" s="7">
        <v>-7.7276000000000005E-4</v>
      </c>
      <c r="U121" s="7">
        <v>5.5909999999999996E-3</v>
      </c>
      <c r="V121" s="7">
        <v>0.89006966533389698</v>
      </c>
    </row>
    <row r="122" spans="1:22" x14ac:dyDescent="0.25">
      <c r="A122" s="4" t="s">
        <v>99</v>
      </c>
      <c r="B122" s="4">
        <v>16</v>
      </c>
      <c r="C122" s="4">
        <v>11491007</v>
      </c>
      <c r="D122" s="4" t="s">
        <v>12</v>
      </c>
      <c r="E122" s="7">
        <v>3.1498667059371016E-2</v>
      </c>
      <c r="F122" s="7">
        <v>5.4000000000000003E-3</v>
      </c>
      <c r="G122" s="5">
        <v>6.1E-9</v>
      </c>
      <c r="H122" s="7">
        <v>-1.00005E-4</v>
      </c>
      <c r="I122" s="7">
        <v>1.01E-2</v>
      </c>
      <c r="J122" s="7">
        <v>0.99160000000000004</v>
      </c>
      <c r="K122" s="7">
        <v>2.9995500899794201E-4</v>
      </c>
      <c r="L122" s="7">
        <v>1.47E-2</v>
      </c>
      <c r="M122" s="7">
        <v>0.98599999999999999</v>
      </c>
      <c r="N122" s="7">
        <v>-6.3899999999999998E-2</v>
      </c>
      <c r="O122" s="7">
        <v>2.9000000000000001E-2</v>
      </c>
      <c r="P122" s="7">
        <v>2.741E-2</v>
      </c>
      <c r="Q122" s="7">
        <v>8.4045823438103802E-3</v>
      </c>
      <c r="R122" s="7">
        <v>1.1599999999999999E-2</v>
      </c>
      <c r="S122" s="7">
        <v>0.46639999999999998</v>
      </c>
      <c r="T122" s="7">
        <v>-2.5653E-3</v>
      </c>
      <c r="U122" s="7">
        <v>5.5704999999999999E-3</v>
      </c>
      <c r="V122" s="7">
        <v>0.64514895775056202</v>
      </c>
    </row>
    <row r="123" spans="1:22" x14ac:dyDescent="0.25">
      <c r="A123" s="4" t="s">
        <v>45</v>
      </c>
      <c r="B123" s="4">
        <v>17</v>
      </c>
      <c r="C123" s="4">
        <v>4521473</v>
      </c>
      <c r="D123" s="4" t="s">
        <v>12</v>
      </c>
      <c r="E123" s="7">
        <v>0.11689375147149943</v>
      </c>
      <c r="F123" s="7">
        <v>1.9099999999999999E-2</v>
      </c>
      <c r="G123" s="4">
        <v>2.0000000000000001E-9</v>
      </c>
      <c r="H123" s="7">
        <v>3.3701599999999998E-2</v>
      </c>
      <c r="I123" s="7">
        <v>4.1700000000000001E-2</v>
      </c>
      <c r="J123" s="7">
        <v>0.41920000000000002</v>
      </c>
      <c r="K123" s="7">
        <v>6.6994868824278395E-2</v>
      </c>
      <c r="L123" s="7">
        <v>6.7400000000000002E-2</v>
      </c>
      <c r="M123" s="7">
        <v>0.32079999999999997</v>
      </c>
      <c r="N123" s="7" t="s">
        <v>480</v>
      </c>
      <c r="O123" s="7" t="s">
        <v>480</v>
      </c>
      <c r="P123" s="7" t="s">
        <v>480</v>
      </c>
      <c r="Q123" s="7" t="s">
        <v>480</v>
      </c>
      <c r="R123" s="7" t="s">
        <v>480</v>
      </c>
      <c r="S123" s="7" t="s">
        <v>480</v>
      </c>
      <c r="T123" s="7">
        <v>-1.5122E-3</v>
      </c>
      <c r="U123" s="7">
        <v>5.4577999999999996E-3</v>
      </c>
      <c r="V123" s="7">
        <v>0.78173579791993997</v>
      </c>
    </row>
    <row r="124" spans="1:22" x14ac:dyDescent="0.25">
      <c r="A124" s="4" t="s">
        <v>46</v>
      </c>
      <c r="B124" s="4">
        <v>17</v>
      </c>
      <c r="C124" s="4">
        <v>38069076</v>
      </c>
      <c r="D124" s="4" t="s">
        <v>10</v>
      </c>
      <c r="E124" s="7">
        <v>5.7325066619269352E-2</v>
      </c>
      <c r="F124" s="7">
        <v>4.8999999999999998E-3</v>
      </c>
      <c r="G124" s="5">
        <v>5.6999999999999998E-30</v>
      </c>
      <c r="H124" s="7">
        <v>1.5499300000000001E-2</v>
      </c>
      <c r="I124" s="7">
        <v>8.9999999999999993E-3</v>
      </c>
      <c r="J124" s="7">
        <v>8.5519999999999999E-2</v>
      </c>
      <c r="K124" s="7">
        <v>5.31994764675775E-2</v>
      </c>
      <c r="L124" s="7">
        <v>1.34E-2</v>
      </c>
      <c r="M124" s="7">
        <v>6.7470000000000003E-5</v>
      </c>
      <c r="N124" s="7">
        <v>2.1899999999999999E-2</v>
      </c>
      <c r="O124" s="7">
        <v>2.63E-2</v>
      </c>
      <c r="P124" s="7">
        <v>0.40649999999999997</v>
      </c>
      <c r="Q124" s="7">
        <v>1.33011462391285E-2</v>
      </c>
      <c r="R124" s="7">
        <v>1.06E-2</v>
      </c>
      <c r="S124" s="7">
        <v>0.20899999999999999</v>
      </c>
      <c r="T124" s="7">
        <v>6.7672000000000001E-3</v>
      </c>
      <c r="U124" s="7">
        <v>5.6154999999999998E-3</v>
      </c>
      <c r="V124" s="7">
        <v>0.22816025838595</v>
      </c>
    </row>
    <row r="125" spans="1:22" x14ac:dyDescent="0.25">
      <c r="A125" s="4" t="s">
        <v>100</v>
      </c>
      <c r="B125" s="4">
        <v>17</v>
      </c>
      <c r="C125" s="4">
        <v>38149033</v>
      </c>
      <c r="D125" s="4" t="s">
        <v>10</v>
      </c>
      <c r="E125" s="7">
        <v>4.974209189481401E-2</v>
      </c>
      <c r="F125" s="7">
        <v>5.1000000000000004E-3</v>
      </c>
      <c r="G125" s="5">
        <v>7.4999999999999998E-22</v>
      </c>
      <c r="H125" s="7">
        <v>2.0900100000000001E-2</v>
      </c>
      <c r="I125" s="7">
        <v>9.4000000000000004E-3</v>
      </c>
      <c r="J125" s="7">
        <v>2.5700000000000001E-2</v>
      </c>
      <c r="K125" s="7">
        <v>6.3603709337139297E-2</v>
      </c>
      <c r="L125" s="7">
        <v>1.3599999999999999E-2</v>
      </c>
      <c r="M125" s="7">
        <v>2.841E-6</v>
      </c>
      <c r="N125" s="7">
        <v>3.7100000000000001E-2</v>
      </c>
      <c r="O125" s="7">
        <v>2.9899999999999999E-2</v>
      </c>
      <c r="P125" s="7">
        <v>0.21460000000000001</v>
      </c>
      <c r="Q125" s="7">
        <v>3.38022134084658E-2</v>
      </c>
      <c r="R125" s="7">
        <v>1.0699999999999999E-2</v>
      </c>
      <c r="S125" s="7">
        <v>1.542E-3</v>
      </c>
      <c r="T125" s="7" t="s">
        <v>480</v>
      </c>
      <c r="U125" s="7" t="s">
        <v>480</v>
      </c>
      <c r="V125" s="7" t="s">
        <v>480</v>
      </c>
    </row>
    <row r="126" spans="1:22" x14ac:dyDescent="0.25">
      <c r="A126" s="4" t="s">
        <v>47</v>
      </c>
      <c r="B126" s="4">
        <v>17</v>
      </c>
      <c r="C126" s="4">
        <v>38764524</v>
      </c>
      <c r="D126" s="4" t="s">
        <v>10</v>
      </c>
      <c r="E126" s="7">
        <v>0.23111172096338664</v>
      </c>
      <c r="F126" s="7">
        <v>2.1299999999999999E-2</v>
      </c>
      <c r="G126" s="5">
        <v>2.2000000000000001E-26</v>
      </c>
      <c r="H126" s="7">
        <v>5.1595700000000001E-2</v>
      </c>
      <c r="I126" s="7">
        <v>4.82E-2</v>
      </c>
      <c r="J126" s="7">
        <v>0.28460000000000002</v>
      </c>
      <c r="K126" s="7">
        <v>-1.74005146801673E-2</v>
      </c>
      <c r="L126" s="7">
        <v>6.2199999999999998E-2</v>
      </c>
      <c r="M126" s="7">
        <v>0.77959999999999996</v>
      </c>
      <c r="N126" s="7" t="s">
        <v>480</v>
      </c>
      <c r="O126" s="7" t="s">
        <v>480</v>
      </c>
      <c r="P126" s="7" t="s">
        <v>480</v>
      </c>
      <c r="Q126" s="7">
        <v>-3.8896765629946699E-2</v>
      </c>
      <c r="R126" s="7">
        <v>5.0299999999999997E-2</v>
      </c>
      <c r="S126" s="7">
        <v>0.4395</v>
      </c>
      <c r="T126" s="7">
        <v>-4.1901000000000004E-3</v>
      </c>
      <c r="U126" s="7">
        <v>5.4180000000000001E-3</v>
      </c>
      <c r="V126" s="7">
        <v>0.43930889821271801</v>
      </c>
    </row>
    <row r="127" spans="1:22" x14ac:dyDescent="0.25">
      <c r="A127" s="4" t="s">
        <v>148</v>
      </c>
      <c r="B127" s="4">
        <v>17</v>
      </c>
      <c r="C127" s="4">
        <v>38770641</v>
      </c>
      <c r="D127" s="4" t="s">
        <v>149</v>
      </c>
      <c r="E127" s="7">
        <v>5.0693114315518165E-2</v>
      </c>
      <c r="F127" s="7">
        <v>5.1999999999999998E-3</v>
      </c>
      <c r="G127" s="5">
        <v>1.4E-21</v>
      </c>
      <c r="H127" s="7" t="s">
        <v>480</v>
      </c>
      <c r="I127" s="7" t="s">
        <v>480</v>
      </c>
      <c r="J127" s="7" t="s">
        <v>480</v>
      </c>
      <c r="K127" s="7" t="s">
        <v>480</v>
      </c>
      <c r="L127" s="7" t="s">
        <v>480</v>
      </c>
      <c r="M127" s="7" t="s">
        <v>480</v>
      </c>
      <c r="N127" s="7" t="s">
        <v>480</v>
      </c>
      <c r="O127" s="7" t="s">
        <v>480</v>
      </c>
      <c r="P127" s="7" t="s">
        <v>480</v>
      </c>
      <c r="Q127" s="7" t="s">
        <v>480</v>
      </c>
      <c r="R127" s="7" t="s">
        <v>480</v>
      </c>
      <c r="S127" s="7" t="s">
        <v>480</v>
      </c>
      <c r="T127" s="7" t="s">
        <v>480</v>
      </c>
      <c r="U127" s="7" t="s">
        <v>480</v>
      </c>
      <c r="V127" s="7" t="s">
        <v>480</v>
      </c>
    </row>
    <row r="128" spans="1:22" x14ac:dyDescent="0.25">
      <c r="A128" s="4" t="s">
        <v>150</v>
      </c>
      <c r="B128" s="4">
        <v>17</v>
      </c>
      <c r="C128" s="4">
        <v>40414862</v>
      </c>
      <c r="D128" s="4" t="s">
        <v>10</v>
      </c>
      <c r="E128" s="7">
        <v>3.7295784743696929E-2</v>
      </c>
      <c r="F128" s="7">
        <v>6.0000000000000001E-3</v>
      </c>
      <c r="G128" s="5">
        <v>1.3999999999999999E-9</v>
      </c>
      <c r="H128" s="7">
        <v>-9.1012899999999997E-3</v>
      </c>
      <c r="I128" s="7">
        <v>1.18E-2</v>
      </c>
      <c r="J128" s="7">
        <v>0.44309999999999999</v>
      </c>
      <c r="K128" s="7">
        <v>-1.5601066228651201E-2</v>
      </c>
      <c r="L128" s="7">
        <v>1.7299999999999999E-2</v>
      </c>
      <c r="M128" s="7">
        <v>0.36880000000000002</v>
      </c>
      <c r="N128" s="7">
        <v>-2.4E-2</v>
      </c>
      <c r="O128" s="7">
        <v>3.4500000000000003E-2</v>
      </c>
      <c r="P128" s="7">
        <v>0.4864</v>
      </c>
      <c r="Q128" s="7">
        <v>-5.1029981759033397E-3</v>
      </c>
      <c r="R128" s="7">
        <v>1.3599999999999999E-2</v>
      </c>
      <c r="S128" s="7">
        <v>0.70650000000000002</v>
      </c>
      <c r="T128" s="7" t="s">
        <v>480</v>
      </c>
      <c r="U128" s="7" t="s">
        <v>480</v>
      </c>
      <c r="V128" s="7" t="s">
        <v>480</v>
      </c>
    </row>
    <row r="129" spans="1:22" x14ac:dyDescent="0.25">
      <c r="A129" s="4" t="s">
        <v>101</v>
      </c>
      <c r="B129" s="4">
        <v>17</v>
      </c>
      <c r="C129" s="4">
        <v>43430696</v>
      </c>
      <c r="D129" s="4" t="s">
        <v>14</v>
      </c>
      <c r="E129" s="7">
        <v>3.1498667059371016E-2</v>
      </c>
      <c r="F129" s="7">
        <v>5.4000000000000003E-3</v>
      </c>
      <c r="G129" s="4">
        <v>1.2E-8</v>
      </c>
      <c r="H129" s="7" t="s">
        <v>480</v>
      </c>
      <c r="I129" s="7" t="s">
        <v>480</v>
      </c>
      <c r="J129" s="7" t="s">
        <v>480</v>
      </c>
      <c r="K129" s="7" t="s">
        <v>480</v>
      </c>
      <c r="L129" s="7" t="s">
        <v>480</v>
      </c>
      <c r="M129" s="7" t="s">
        <v>480</v>
      </c>
      <c r="N129" s="7">
        <v>-2.9999999999999997E-4</v>
      </c>
      <c r="O129" s="7">
        <v>4.2000000000000003E-2</v>
      </c>
      <c r="P129" s="7">
        <v>0.99429999999999996</v>
      </c>
      <c r="Q129" s="7" t="s">
        <v>480</v>
      </c>
      <c r="R129" s="7" t="s">
        <v>480</v>
      </c>
      <c r="S129" s="7" t="s">
        <v>480</v>
      </c>
      <c r="T129" s="7">
        <v>-3.8311999999999998E-4</v>
      </c>
      <c r="U129" s="7">
        <v>5.6077999999999996E-3</v>
      </c>
      <c r="V129" s="7">
        <v>0.94553149615227094</v>
      </c>
    </row>
    <row r="130" spans="1:22" x14ac:dyDescent="0.25">
      <c r="A130" s="4" t="s">
        <v>48</v>
      </c>
      <c r="B130" s="4">
        <v>17</v>
      </c>
      <c r="C130" s="4">
        <v>47398070</v>
      </c>
      <c r="D130" s="4" t="s">
        <v>10</v>
      </c>
      <c r="E130" s="7">
        <v>4.2101176018635326E-2</v>
      </c>
      <c r="F130" s="7">
        <v>5.1000000000000004E-3</v>
      </c>
      <c r="G130" s="5">
        <v>9.6999999999999998E-16</v>
      </c>
      <c r="H130" s="7">
        <v>1.1800100000000001E-2</v>
      </c>
      <c r="I130" s="7">
        <v>9.4000000000000004E-3</v>
      </c>
      <c r="J130" s="7">
        <v>0.20849999999999999</v>
      </c>
      <c r="K130" s="7">
        <v>2.62036654966364E-2</v>
      </c>
      <c r="L130" s="7">
        <v>1.3899999999999999E-2</v>
      </c>
      <c r="M130" s="7">
        <v>5.8590000000000003E-2</v>
      </c>
      <c r="N130" s="7">
        <v>5.7999999999999996E-3</v>
      </c>
      <c r="O130" s="7">
        <v>2.75E-2</v>
      </c>
      <c r="P130" s="7">
        <v>0.83389999999999997</v>
      </c>
      <c r="Q130" s="7">
        <v>5.9982007196754904E-4</v>
      </c>
      <c r="R130" s="7">
        <v>1.0999999999999999E-2</v>
      </c>
      <c r="S130" s="7">
        <v>0.9587</v>
      </c>
      <c r="T130" s="7">
        <v>1.0135999999999999E-2</v>
      </c>
      <c r="U130" s="7">
        <v>5.5614000000000002E-3</v>
      </c>
      <c r="V130" s="7">
        <v>6.8359676683810502E-2</v>
      </c>
    </row>
    <row r="131" spans="1:22" x14ac:dyDescent="0.25">
      <c r="A131" s="4" t="s">
        <v>132</v>
      </c>
      <c r="B131" s="4">
        <v>18</v>
      </c>
      <c r="C131" s="4">
        <v>52336175</v>
      </c>
      <c r="D131" s="4" t="s">
        <v>9</v>
      </c>
      <c r="E131" s="7">
        <v>3.0529205034822791E-2</v>
      </c>
      <c r="F131" s="7">
        <v>5.1000000000000004E-3</v>
      </c>
      <c r="G131" s="5">
        <v>5.8999999999999999E-9</v>
      </c>
      <c r="H131" s="7">
        <v>-2.36986E-2</v>
      </c>
      <c r="I131" s="7">
        <v>9.4000000000000004E-3</v>
      </c>
      <c r="J131" s="7">
        <v>1.116E-2</v>
      </c>
      <c r="K131" s="7">
        <v>6.20073564160356E-3</v>
      </c>
      <c r="L131" s="7">
        <v>1.38E-2</v>
      </c>
      <c r="M131" s="7">
        <v>0.65429999999999999</v>
      </c>
      <c r="N131" s="7">
        <v>-2.4299999999999999E-2</v>
      </c>
      <c r="O131" s="7">
        <v>2.76E-2</v>
      </c>
      <c r="P131" s="7">
        <v>0.37780000000000002</v>
      </c>
      <c r="Q131" s="7">
        <v>-6.5010863423599699E-3</v>
      </c>
      <c r="R131" s="7">
        <v>1.09E-2</v>
      </c>
      <c r="S131" s="7">
        <v>0.55369999999999997</v>
      </c>
      <c r="T131" s="7">
        <v>9.9226999999999996E-4</v>
      </c>
      <c r="U131" s="7">
        <v>5.5871999999999996E-3</v>
      </c>
      <c r="V131" s="7">
        <v>0.85903923526272696</v>
      </c>
    </row>
    <row r="132" spans="1:22" x14ac:dyDescent="0.25">
      <c r="A132" s="4" t="s">
        <v>76</v>
      </c>
      <c r="B132" s="4">
        <v>18</v>
      </c>
      <c r="C132" s="4">
        <v>60009814</v>
      </c>
      <c r="D132" s="4" t="s">
        <v>9</v>
      </c>
      <c r="E132" s="7">
        <v>2.9558802241544429E-2</v>
      </c>
      <c r="F132" s="7">
        <v>5.0000000000000001E-3</v>
      </c>
      <c r="G132" s="5">
        <v>6.7999999999999997E-9</v>
      </c>
      <c r="H132" s="7">
        <v>7.8987199999999997E-3</v>
      </c>
      <c r="I132" s="7">
        <v>9.4000000000000004E-3</v>
      </c>
      <c r="J132" s="7">
        <v>0.39779999999999999</v>
      </c>
      <c r="K132" s="7">
        <v>-8.1027387031859105E-3</v>
      </c>
      <c r="L132" s="7">
        <v>1.38E-2</v>
      </c>
      <c r="M132" s="7">
        <v>0.55859999999999999</v>
      </c>
      <c r="N132" s="7">
        <v>2.76E-2</v>
      </c>
      <c r="O132" s="7">
        <v>2.7300000000000001E-2</v>
      </c>
      <c r="P132" s="7">
        <v>0.31219999999999998</v>
      </c>
      <c r="Q132" s="7">
        <v>-2.6033858701149299E-3</v>
      </c>
      <c r="R132" s="7">
        <v>1.0800000000000001E-2</v>
      </c>
      <c r="S132" s="7">
        <v>0.80740000000000001</v>
      </c>
      <c r="T132" s="7">
        <v>3.7120000000000002E-4</v>
      </c>
      <c r="U132" s="7">
        <v>5.5799999999999999E-3</v>
      </c>
      <c r="V132" s="7">
        <v>0.94696079673035405</v>
      </c>
    </row>
    <row r="133" spans="1:22" x14ac:dyDescent="0.25">
      <c r="A133" s="4" t="s">
        <v>133</v>
      </c>
      <c r="B133" s="4">
        <v>19</v>
      </c>
      <c r="C133" s="4">
        <v>33721455</v>
      </c>
      <c r="D133" s="4" t="s">
        <v>12</v>
      </c>
      <c r="E133" s="7">
        <v>9.3490343087338973E-2</v>
      </c>
      <c r="F133" s="7">
        <v>1.06E-2</v>
      </c>
      <c r="G133" s="5">
        <v>6.0999999999999999E-18</v>
      </c>
      <c r="H133" s="7">
        <v>5.2035099999999997E-3</v>
      </c>
      <c r="I133" s="7">
        <v>1.9800000000000002E-2</v>
      </c>
      <c r="J133" s="7">
        <v>0.79379999999999995</v>
      </c>
      <c r="K133" s="7">
        <v>-8.6902204363848795E-2</v>
      </c>
      <c r="L133" s="7">
        <v>2.98E-2</v>
      </c>
      <c r="M133" s="7">
        <v>3.5270000000000002E-3</v>
      </c>
      <c r="N133" s="7">
        <v>0.10290000000000001</v>
      </c>
      <c r="O133" s="7">
        <v>9.4799999999999995E-2</v>
      </c>
      <c r="P133" s="7">
        <v>0.27789999999999998</v>
      </c>
      <c r="Q133" s="7">
        <v>-6.1198574721008703E-2</v>
      </c>
      <c r="R133" s="7">
        <v>2.35E-2</v>
      </c>
      <c r="S133" s="7">
        <v>9.0609999999999996E-3</v>
      </c>
      <c r="T133" s="7">
        <v>-2.5875999999999998E-3</v>
      </c>
      <c r="U133" s="7">
        <v>5.5794E-3</v>
      </c>
      <c r="V133" s="7">
        <v>0.64280611567416401</v>
      </c>
    </row>
    <row r="134" spans="1:22" x14ac:dyDescent="0.25">
      <c r="A134" s="4" t="s">
        <v>102</v>
      </c>
      <c r="B134" s="4">
        <v>20</v>
      </c>
      <c r="C134" s="4">
        <v>50157837</v>
      </c>
      <c r="D134" s="4" t="s">
        <v>10</v>
      </c>
      <c r="E134" s="7">
        <v>4.7837329414160058E-2</v>
      </c>
      <c r="F134" s="7">
        <v>6.6E-3</v>
      </c>
      <c r="G134" s="5">
        <v>1.1E-12</v>
      </c>
      <c r="H134" s="7">
        <v>8.99595E-4</v>
      </c>
      <c r="I134" s="7">
        <v>1.2500000000000001E-2</v>
      </c>
      <c r="J134" s="7">
        <v>0.94530000000000003</v>
      </c>
      <c r="K134" s="7">
        <v>-2.0020026706730801E-3</v>
      </c>
      <c r="L134" s="7">
        <v>1.8599999999999998E-2</v>
      </c>
      <c r="M134" s="7">
        <v>0.91539999999999999</v>
      </c>
      <c r="N134" s="7">
        <v>-4.6699999999999998E-2</v>
      </c>
      <c r="O134" s="7">
        <v>4.2099999999999999E-2</v>
      </c>
      <c r="P134" s="7">
        <v>0.2676</v>
      </c>
      <c r="Q134" s="7">
        <v>-1.0504984645147399E-2</v>
      </c>
      <c r="R134" s="7">
        <v>1.44E-2</v>
      </c>
      <c r="S134" s="7">
        <v>0.46639999999999998</v>
      </c>
      <c r="T134" s="7">
        <v>-6.4262E-3</v>
      </c>
      <c r="U134" s="7">
        <v>5.6074000000000002E-3</v>
      </c>
      <c r="V134" s="7">
        <v>0.251790882505247</v>
      </c>
    </row>
    <row r="135" spans="1:22" x14ac:dyDescent="0.25">
      <c r="A135" s="4" t="s">
        <v>151</v>
      </c>
      <c r="B135" s="4">
        <v>20</v>
      </c>
      <c r="C135" s="4">
        <v>52208356</v>
      </c>
      <c r="D135" s="4" t="s">
        <v>14</v>
      </c>
      <c r="E135" s="7">
        <v>5.5434706888100524E-2</v>
      </c>
      <c r="F135" s="7">
        <v>6.3E-3</v>
      </c>
      <c r="G135" s="5">
        <v>5.0000000000000004E-18</v>
      </c>
      <c r="H135" s="7">
        <v>3.3598099999999999E-2</v>
      </c>
      <c r="I135" s="7">
        <v>1.18E-2</v>
      </c>
      <c r="J135" s="7">
        <v>4.5820000000000001E-3</v>
      </c>
      <c r="K135" s="7">
        <v>-2.9955089797983701E-3</v>
      </c>
      <c r="L135" s="7">
        <v>1.72E-2</v>
      </c>
      <c r="M135" s="7">
        <v>0.86070000000000002</v>
      </c>
      <c r="N135" s="7">
        <v>2.8799999999999999E-2</v>
      </c>
      <c r="O135" s="7">
        <v>4.2000000000000003E-2</v>
      </c>
      <c r="P135" s="7">
        <v>0.49270000000000003</v>
      </c>
      <c r="Q135" s="7">
        <v>1.36020904182857E-2</v>
      </c>
      <c r="R135" s="7">
        <v>1.3899999999999999E-2</v>
      </c>
      <c r="S135" s="7">
        <v>0.3281</v>
      </c>
      <c r="T135" s="7" t="s">
        <v>480</v>
      </c>
      <c r="U135" s="7" t="s">
        <v>480</v>
      </c>
      <c r="V135" s="7" t="s">
        <v>480</v>
      </c>
    </row>
    <row r="136" spans="1:22" x14ac:dyDescent="0.25">
      <c r="A136" s="4" t="s">
        <v>49</v>
      </c>
      <c r="B136" s="4">
        <v>20</v>
      </c>
      <c r="C136" s="4">
        <v>62322699</v>
      </c>
      <c r="D136" s="4" t="s">
        <v>14</v>
      </c>
      <c r="E136" s="7">
        <v>4.5928931888399735E-2</v>
      </c>
      <c r="F136" s="7">
        <v>6.0000000000000001E-3</v>
      </c>
      <c r="G136" s="5">
        <v>3.5000000000000002E-14</v>
      </c>
      <c r="H136" s="7">
        <v>-7.5017900000000004E-3</v>
      </c>
      <c r="I136" s="7">
        <v>1.11E-2</v>
      </c>
      <c r="J136" s="7">
        <v>0.49830000000000002</v>
      </c>
      <c r="K136" s="7">
        <v>-1.55977206230546E-2</v>
      </c>
      <c r="L136" s="7">
        <v>1.6299999999999999E-2</v>
      </c>
      <c r="M136" s="7">
        <v>0.33879999999999999</v>
      </c>
      <c r="N136" s="7">
        <v>2.1999999999999999E-2</v>
      </c>
      <c r="O136" s="7">
        <v>3.2599999999999997E-2</v>
      </c>
      <c r="P136" s="7">
        <v>0.4985</v>
      </c>
      <c r="Q136" s="7">
        <v>-3.2002416125494398E-2</v>
      </c>
      <c r="R136" s="7">
        <v>1.2699999999999999E-2</v>
      </c>
      <c r="S136" s="7">
        <v>1.188E-2</v>
      </c>
      <c r="T136" s="7">
        <v>3.7344000000000001E-3</v>
      </c>
      <c r="U136" s="7">
        <v>5.6033000000000003E-3</v>
      </c>
      <c r="V136" s="7">
        <v>0.50511469108511098</v>
      </c>
    </row>
    <row r="137" spans="1:22" x14ac:dyDescent="0.25">
      <c r="A137" s="4" t="s">
        <v>50</v>
      </c>
      <c r="B137" s="4">
        <v>21</v>
      </c>
      <c r="C137" s="4">
        <v>36467830</v>
      </c>
      <c r="D137" s="4" t="s">
        <v>10</v>
      </c>
      <c r="E137" s="7">
        <v>4.3059489460447013E-2</v>
      </c>
      <c r="F137" s="7">
        <v>6.8999999999999999E-3</v>
      </c>
      <c r="G137" s="5">
        <v>7.8999999999999996E-10</v>
      </c>
      <c r="H137" s="7">
        <v>1.3202500000000001E-2</v>
      </c>
      <c r="I137" s="7">
        <v>1.26E-2</v>
      </c>
      <c r="J137" s="7">
        <v>0.29549999999999998</v>
      </c>
      <c r="K137" s="7">
        <v>1.2096540947233E-2</v>
      </c>
      <c r="L137" s="7">
        <v>1.9099999999999999E-2</v>
      </c>
      <c r="M137" s="7">
        <v>0.52729999999999999</v>
      </c>
      <c r="N137" s="7">
        <v>4.2700000000000002E-2</v>
      </c>
      <c r="O137" s="7">
        <v>4.1000000000000002E-2</v>
      </c>
      <c r="P137" s="7">
        <v>0.2984</v>
      </c>
      <c r="Q137" s="7">
        <v>-9.20221076479949E-3</v>
      </c>
      <c r="R137" s="7">
        <v>1.54E-2</v>
      </c>
      <c r="S137" s="7">
        <v>0.54859999999999998</v>
      </c>
      <c r="T137" s="7">
        <v>-4.0656999999999998E-4</v>
      </c>
      <c r="U137" s="7">
        <v>5.5155999999999998E-3</v>
      </c>
      <c r="V137" s="7">
        <v>0.94123918690896702</v>
      </c>
    </row>
    <row r="138" spans="1:22" x14ac:dyDescent="0.25">
      <c r="A138" s="4" t="s">
        <v>77</v>
      </c>
      <c r="B138" s="4">
        <v>21</v>
      </c>
      <c r="C138" s="4">
        <v>44846426</v>
      </c>
      <c r="D138" s="4" t="s">
        <v>9</v>
      </c>
      <c r="E138" s="7">
        <v>6.2974799161388387E-2</v>
      </c>
      <c r="F138" s="7">
        <v>1.0800000000000001E-2</v>
      </c>
      <c r="G138" s="4">
        <v>1.3000000000000001E-8</v>
      </c>
      <c r="H138" s="7">
        <v>1.4100100000000001E-2</v>
      </c>
      <c r="I138" s="7">
        <v>2.5999999999999999E-2</v>
      </c>
      <c r="J138" s="7">
        <v>0.58930000000000005</v>
      </c>
      <c r="K138" s="7">
        <v>4.8799687933604702E-2</v>
      </c>
      <c r="L138" s="7">
        <v>2.98E-2</v>
      </c>
      <c r="M138" s="7">
        <v>0.1017</v>
      </c>
      <c r="N138" s="7">
        <v>-8.5500000000000007E-2</v>
      </c>
      <c r="O138" s="7">
        <v>8.4599999999999995E-2</v>
      </c>
      <c r="P138" s="7">
        <v>0.31169999999999998</v>
      </c>
      <c r="Q138" s="7">
        <v>3.30962274891895E-2</v>
      </c>
      <c r="R138" s="7">
        <v>2.41E-2</v>
      </c>
      <c r="S138" s="7">
        <v>0.17019999999999999</v>
      </c>
      <c r="T138" s="7">
        <v>3.3568000000000001E-3</v>
      </c>
      <c r="U138" s="7">
        <v>6.0901999999999996E-3</v>
      </c>
      <c r="V138" s="7">
        <v>0.58151376585479198</v>
      </c>
    </row>
    <row r="139" spans="1:22" x14ac:dyDescent="0.25">
      <c r="A139" s="4" t="s">
        <v>51</v>
      </c>
      <c r="B139" s="4">
        <v>22</v>
      </c>
      <c r="C139" s="4">
        <v>41816652</v>
      </c>
      <c r="D139" s="4" t="s">
        <v>10</v>
      </c>
      <c r="E139" s="7">
        <v>4.6883585898850458E-2</v>
      </c>
      <c r="F139" s="7">
        <v>6.1000000000000004E-3</v>
      </c>
      <c r="G139" s="5">
        <v>4.7999999999999997E-14</v>
      </c>
      <c r="H139" s="7">
        <v>1.79838E-3</v>
      </c>
      <c r="I139" s="7">
        <v>1.15E-2</v>
      </c>
      <c r="J139" s="7">
        <v>0.87360000000000004</v>
      </c>
      <c r="K139" s="7">
        <v>-9.5050300143049507E-3</v>
      </c>
      <c r="L139" s="7">
        <v>1.6299999999999999E-2</v>
      </c>
      <c r="M139" s="7">
        <v>0.56159999999999999</v>
      </c>
      <c r="N139" s="7">
        <v>2.92E-2</v>
      </c>
      <c r="O139" s="7">
        <v>3.32E-2</v>
      </c>
      <c r="P139" s="7">
        <v>0.37940000000000002</v>
      </c>
      <c r="Q139" s="7">
        <v>3.4498040407567397E-2</v>
      </c>
      <c r="R139" s="7">
        <v>1.2999999999999999E-2</v>
      </c>
      <c r="S139" s="7">
        <v>8.0540000000000004E-3</v>
      </c>
      <c r="T139" s="7">
        <v>2.6872E-2</v>
      </c>
      <c r="U139" s="7">
        <v>5.6037999999999999E-3</v>
      </c>
      <c r="V139" s="7">
        <v>1.6248003352273201E-6</v>
      </c>
    </row>
    <row r="141" spans="1:22" x14ac:dyDescent="0.25">
      <c r="A141" s="23" t="s">
        <v>480</v>
      </c>
      <c r="B141" t="s">
        <v>481</v>
      </c>
    </row>
  </sheetData>
  <sortState xmlns:xlrd2="http://schemas.microsoft.com/office/spreadsheetml/2017/richdata2" ref="A4:V139">
    <sortCondition ref="B4:B139"/>
    <sortCondition ref="C4:C139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4EED1-9FC0-471D-A3E6-66519B00AA03}">
  <dimension ref="A1:V23"/>
  <sheetViews>
    <sheetView workbookViewId="0">
      <selection activeCell="A10" sqref="A10"/>
    </sheetView>
  </sheetViews>
  <sheetFormatPr defaultRowHeight="15" x14ac:dyDescent="0.25"/>
  <cols>
    <col min="3" max="3" width="12.42578125" bestFit="1" customWidth="1"/>
    <col min="4" max="4" width="11.85546875" bestFit="1" customWidth="1"/>
  </cols>
  <sheetData>
    <row r="1" spans="1:22" x14ac:dyDescent="0.25">
      <c r="A1" s="1" t="s">
        <v>173</v>
      </c>
    </row>
    <row r="2" spans="1:22" x14ac:dyDescent="0.25">
      <c r="E2" t="s">
        <v>471</v>
      </c>
      <c r="H2" t="s">
        <v>472</v>
      </c>
      <c r="K2" t="s">
        <v>473</v>
      </c>
      <c r="N2" t="s">
        <v>474</v>
      </c>
      <c r="Q2" t="s">
        <v>475</v>
      </c>
      <c r="T2" t="s">
        <v>476</v>
      </c>
    </row>
    <row r="3" spans="1:22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3" t="s">
        <v>7</v>
      </c>
      <c r="H3" s="2" t="s">
        <v>5</v>
      </c>
      <c r="I3" s="2" t="s">
        <v>6</v>
      </c>
      <c r="J3" s="3" t="s">
        <v>7</v>
      </c>
      <c r="K3" s="2" t="s">
        <v>5</v>
      </c>
      <c r="L3" s="2" t="s">
        <v>6</v>
      </c>
      <c r="M3" s="3" t="s">
        <v>7</v>
      </c>
      <c r="N3" s="2" t="s">
        <v>5</v>
      </c>
      <c r="O3" s="2" t="s">
        <v>6</v>
      </c>
      <c r="P3" s="3" t="s">
        <v>7</v>
      </c>
      <c r="Q3" s="2" t="s">
        <v>5</v>
      </c>
      <c r="R3" s="2" t="s">
        <v>6</v>
      </c>
      <c r="S3" s="3" t="s">
        <v>7</v>
      </c>
      <c r="T3" s="2" t="s">
        <v>5</v>
      </c>
      <c r="U3" s="2" t="s">
        <v>6</v>
      </c>
      <c r="V3" s="3" t="s">
        <v>7</v>
      </c>
    </row>
    <row r="4" spans="1:22" x14ac:dyDescent="0.25">
      <c r="A4" s="4" t="s">
        <v>177</v>
      </c>
      <c r="B4" s="8">
        <v>2</v>
      </c>
      <c r="C4" s="4">
        <v>102957716</v>
      </c>
      <c r="D4" s="4" t="s">
        <v>9</v>
      </c>
      <c r="E4" s="7">
        <v>0.11332868530700327</v>
      </c>
      <c r="F4" s="7">
        <v>1.348635564701804E-2</v>
      </c>
      <c r="G4" s="4">
        <v>9.1E-20</v>
      </c>
      <c r="H4" s="7">
        <v>-4.7010325586490202E-3</v>
      </c>
      <c r="I4" s="7">
        <v>8.0999999999999996E-3</v>
      </c>
      <c r="J4" s="7">
        <v>0.56410000000000005</v>
      </c>
      <c r="K4" s="7">
        <v>3.0952049073025198E-3</v>
      </c>
      <c r="L4" s="7">
        <v>1.38E-2</v>
      </c>
      <c r="M4" s="7">
        <v>0.8236</v>
      </c>
      <c r="N4" s="7">
        <v>6.7000000000000002E-3</v>
      </c>
      <c r="O4" s="7">
        <v>2.69E-2</v>
      </c>
      <c r="P4" s="7">
        <v>0.80420000000000003</v>
      </c>
      <c r="Q4" s="7">
        <v>-8.1027387031859105E-3</v>
      </c>
      <c r="R4" s="7">
        <v>1.09E-2</v>
      </c>
      <c r="S4" s="7">
        <v>0.45619999999999999</v>
      </c>
      <c r="T4" s="7">
        <v>1.0640000000000001E-3</v>
      </c>
      <c r="U4" s="7">
        <v>5.5849000000000003E-3</v>
      </c>
      <c r="V4" s="7">
        <v>0.84890873039370895</v>
      </c>
    </row>
    <row r="5" spans="1:22" x14ac:dyDescent="0.25">
      <c r="A5" s="4" t="s">
        <v>176</v>
      </c>
      <c r="B5" s="8">
        <v>5</v>
      </c>
      <c r="C5" s="4">
        <v>110404999</v>
      </c>
      <c r="D5" s="4" t="s">
        <v>12</v>
      </c>
      <c r="E5" s="7">
        <v>0.13976194237515863</v>
      </c>
      <c r="F5" s="7">
        <v>1.313902862368097E-2</v>
      </c>
      <c r="G5" s="4">
        <v>2.0000000000000001E-25</v>
      </c>
      <c r="H5" s="7">
        <v>-5.3954185169075297E-3</v>
      </c>
      <c r="I5" s="7">
        <v>8.3000000000000001E-3</v>
      </c>
      <c r="J5" s="7">
        <v>0.51160000000000005</v>
      </c>
      <c r="K5" s="7">
        <v>8.2035573506883206E-3</v>
      </c>
      <c r="L5" s="7">
        <v>1.4200000000000001E-2</v>
      </c>
      <c r="M5" s="7">
        <v>0.56299999999999994</v>
      </c>
      <c r="N5" s="7">
        <v>-3.32E-2</v>
      </c>
      <c r="O5" s="7">
        <v>3.5299999999999998E-2</v>
      </c>
      <c r="P5" s="7">
        <v>0.34760000000000002</v>
      </c>
      <c r="Q5" s="7">
        <v>1.29028853555234E-2</v>
      </c>
      <c r="R5" s="7">
        <v>1.14E-2</v>
      </c>
      <c r="S5" s="7">
        <v>0.25719999999999998</v>
      </c>
      <c r="T5" s="5">
        <v>3.9908000000000001E-4</v>
      </c>
      <c r="U5" s="7">
        <v>5.5738000000000003E-3</v>
      </c>
      <c r="V5" s="7">
        <v>0.94292033104014505</v>
      </c>
    </row>
    <row r="6" spans="1:22" x14ac:dyDescent="0.25">
      <c r="A6" s="4" t="s">
        <v>179</v>
      </c>
      <c r="B6" s="8">
        <v>5</v>
      </c>
      <c r="C6" s="4">
        <v>131995964</v>
      </c>
      <c r="D6" s="4" t="s">
        <v>14</v>
      </c>
      <c r="E6" s="7">
        <v>-0.11653381625595151</v>
      </c>
      <c r="F6" s="7">
        <v>1.1338335094239907E-2</v>
      </c>
      <c r="G6" s="4">
        <v>1.4E-14</v>
      </c>
      <c r="H6" s="7">
        <v>-1.33998200630165E-2</v>
      </c>
      <c r="I6" s="7">
        <v>0.01</v>
      </c>
      <c r="J6" s="7">
        <v>0.1825</v>
      </c>
      <c r="K6" s="7">
        <v>-1.0603582784191099E-2</v>
      </c>
      <c r="L6" s="7">
        <v>1.6799999999999999E-2</v>
      </c>
      <c r="M6" s="7">
        <v>0.52569999999999995</v>
      </c>
      <c r="N6" s="7">
        <v>-2.18E-2</v>
      </c>
      <c r="O6" s="7">
        <v>4.02E-2</v>
      </c>
      <c r="P6" s="7">
        <v>0.58679999999999999</v>
      </c>
      <c r="Q6" s="7">
        <v>1.27003085782322E-2</v>
      </c>
      <c r="R6" s="7">
        <v>1.2999999999999999E-2</v>
      </c>
      <c r="S6" s="7">
        <v>0.32750000000000001</v>
      </c>
      <c r="T6" s="7">
        <v>-8.3645000000000004E-3</v>
      </c>
      <c r="U6" s="7">
        <v>5.6492000000000001E-3</v>
      </c>
      <c r="V6" s="7">
        <v>0.13869793655172699</v>
      </c>
    </row>
    <row r="7" spans="1:22" x14ac:dyDescent="0.25">
      <c r="A7" s="4" t="s">
        <v>189</v>
      </c>
      <c r="B7" s="8">
        <v>5</v>
      </c>
      <c r="C7" s="9">
        <v>141492419</v>
      </c>
      <c r="D7" s="4" t="s">
        <v>10</v>
      </c>
      <c r="E7" s="7">
        <v>7.6602379999999998E-2</v>
      </c>
      <c r="F7" s="7">
        <v>1.5969239999999999E-2</v>
      </c>
      <c r="G7" s="5">
        <v>1.61E-6</v>
      </c>
      <c r="H7" s="7">
        <v>8.6028888072678493E-3</v>
      </c>
      <c r="I7" s="7">
        <v>8.2000000000000007E-3</v>
      </c>
      <c r="J7" s="7">
        <v>0.29320000000000002</v>
      </c>
      <c r="K7" s="7">
        <v>-5.0024916227914898E-3</v>
      </c>
      <c r="L7" s="7">
        <v>1.3899999999999999E-2</v>
      </c>
      <c r="M7" s="7">
        <v>0.72119999999999995</v>
      </c>
      <c r="N7" s="7">
        <v>-3.2399999999999998E-2</v>
      </c>
      <c r="O7" s="7">
        <v>2.7400000000000001E-2</v>
      </c>
      <c r="P7" s="7">
        <v>0.23599999999999999</v>
      </c>
      <c r="Q7" s="7">
        <v>-8.2035573506883206E-3</v>
      </c>
      <c r="R7" s="7">
        <v>1.09E-2</v>
      </c>
      <c r="S7" s="7">
        <v>0.45650000000000002</v>
      </c>
      <c r="T7" s="7">
        <v>-1.0574999999999999E-2</v>
      </c>
      <c r="U7" s="7">
        <v>5.5839000000000001E-3</v>
      </c>
      <c r="V7" s="7">
        <v>5.8250545934174003E-2</v>
      </c>
    </row>
    <row r="8" spans="1:22" x14ac:dyDescent="0.25">
      <c r="A8" s="4" t="s">
        <v>185</v>
      </c>
      <c r="B8" s="8">
        <v>6</v>
      </c>
      <c r="C8" s="4">
        <v>28712247</v>
      </c>
      <c r="D8" s="4" t="s">
        <v>14</v>
      </c>
      <c r="E8" s="7">
        <v>0.10436001532424286</v>
      </c>
      <c r="F8" s="7">
        <v>1.8062207679038659E-2</v>
      </c>
      <c r="G8" s="4">
        <v>5.3000000000000003E-9</v>
      </c>
      <c r="H8" s="7" t="s">
        <v>480</v>
      </c>
      <c r="I8" s="7" t="s">
        <v>480</v>
      </c>
      <c r="J8" s="7" t="s">
        <v>480</v>
      </c>
      <c r="K8" s="7" t="s">
        <v>480</v>
      </c>
      <c r="L8" s="7" t="s">
        <v>480</v>
      </c>
      <c r="M8" s="7" t="s">
        <v>480</v>
      </c>
      <c r="N8" s="7">
        <v>-8.6400000000000005E-2</v>
      </c>
      <c r="O8" s="7">
        <v>7.9299999999999995E-2</v>
      </c>
      <c r="P8" s="7">
        <v>0.27639999999999998</v>
      </c>
      <c r="Q8" s="7" t="s">
        <v>480</v>
      </c>
      <c r="R8" s="7" t="s">
        <v>480</v>
      </c>
      <c r="S8" s="7" t="s">
        <v>480</v>
      </c>
      <c r="T8" s="7">
        <v>-2.2027999999999999E-2</v>
      </c>
      <c r="U8" s="7">
        <v>5.7260000000000002E-3</v>
      </c>
      <c r="V8" s="5">
        <v>1.19618953880618E-4</v>
      </c>
    </row>
    <row r="9" spans="1:22" x14ac:dyDescent="0.25">
      <c r="A9" s="4" t="s">
        <v>187</v>
      </c>
      <c r="B9" s="8">
        <v>6</v>
      </c>
      <c r="C9" s="4">
        <v>31472720</v>
      </c>
      <c r="D9" s="4" t="s">
        <v>9</v>
      </c>
      <c r="E9" s="7">
        <v>9.5310179804324935E-2</v>
      </c>
      <c r="F9" s="7">
        <v>1.3728292306083764E-2</v>
      </c>
      <c r="G9" s="4">
        <v>1.7E-8</v>
      </c>
      <c r="H9" s="7">
        <v>-4.5499584071366103E-2</v>
      </c>
      <c r="I9" s="7">
        <v>9.1000000000000004E-3</v>
      </c>
      <c r="J9" s="5">
        <v>6.3249999999999998E-7</v>
      </c>
      <c r="K9" s="7">
        <v>-1.91012733024012E-2</v>
      </c>
      <c r="L9" s="7">
        <v>1.5699999999999999E-2</v>
      </c>
      <c r="M9" s="7">
        <v>0.2235</v>
      </c>
      <c r="N9" s="7">
        <v>-7.3700000000000002E-2</v>
      </c>
      <c r="O9" s="7">
        <v>3.8100000000000002E-2</v>
      </c>
      <c r="P9" s="7">
        <v>5.2819999999999999E-2</v>
      </c>
      <c r="Q9" s="7">
        <v>-6.6994868824278395E-2</v>
      </c>
      <c r="R9" s="7">
        <v>1.2699999999999999E-2</v>
      </c>
      <c r="S9" s="5">
        <v>1.223E-7</v>
      </c>
      <c r="T9" s="7">
        <v>-1.0541E-2</v>
      </c>
      <c r="U9" s="7">
        <v>5.6049999999999997E-3</v>
      </c>
      <c r="V9" s="7">
        <v>6.0034375873256399E-2</v>
      </c>
    </row>
    <row r="10" spans="1:22" x14ac:dyDescent="0.25">
      <c r="A10" s="4" t="s">
        <v>175</v>
      </c>
      <c r="B10" s="8">
        <v>6</v>
      </c>
      <c r="C10" s="4">
        <v>32604372</v>
      </c>
      <c r="D10" s="4" t="s">
        <v>10</v>
      </c>
      <c r="E10" s="7">
        <v>0.14842000511827322</v>
      </c>
      <c r="F10" s="7">
        <v>1.3027194900594268E-2</v>
      </c>
      <c r="G10" s="4">
        <v>4.8000000000000004E-28</v>
      </c>
      <c r="H10" s="7">
        <v>-2.7036515743148202E-3</v>
      </c>
      <c r="I10" s="7">
        <v>8.9999999999999993E-3</v>
      </c>
      <c r="J10" s="7">
        <v>0.76329999999999998</v>
      </c>
      <c r="K10" s="7">
        <v>-7.2965552326379997E-3</v>
      </c>
      <c r="L10" s="7">
        <v>1.37E-2</v>
      </c>
      <c r="M10" s="7">
        <v>0.59609999999999996</v>
      </c>
      <c r="N10" s="7">
        <v>-6.1999999999999998E-3</v>
      </c>
      <c r="O10" s="7">
        <v>4.1200000000000001E-2</v>
      </c>
      <c r="P10" s="7">
        <v>0.87970000000000004</v>
      </c>
      <c r="Q10" s="7">
        <v>-4.4903228102425898E-2</v>
      </c>
      <c r="R10" s="7">
        <v>1.12E-2</v>
      </c>
      <c r="S10" s="5">
        <v>5.6650000000000001E-5</v>
      </c>
      <c r="T10" s="5">
        <v>-1.4909E-4</v>
      </c>
      <c r="U10" s="7">
        <v>5.6156000000000001E-3</v>
      </c>
      <c r="V10" s="7">
        <v>0.97881969661849899</v>
      </c>
    </row>
    <row r="11" spans="1:22" x14ac:dyDescent="0.25">
      <c r="A11" s="4" t="s">
        <v>181</v>
      </c>
      <c r="B11" s="8">
        <v>6</v>
      </c>
      <c r="C11" s="4">
        <v>90986686</v>
      </c>
      <c r="D11" s="4" t="s">
        <v>10</v>
      </c>
      <c r="E11" s="7">
        <v>-9.431067947124129E-2</v>
      </c>
      <c r="F11" s="7">
        <v>1.1091829916533631E-2</v>
      </c>
      <c r="G11" s="4">
        <v>8.5999999999999997E-13</v>
      </c>
      <c r="H11" s="7">
        <v>1.9900661706336201E-2</v>
      </c>
      <c r="I11" s="7">
        <v>8.3000000000000001E-3</v>
      </c>
      <c r="J11" s="7">
        <v>1.6500000000000001E-2</v>
      </c>
      <c r="K11" s="7">
        <v>-3.2295944800821201E-2</v>
      </c>
      <c r="L11" s="7">
        <v>1.41E-2</v>
      </c>
      <c r="M11" s="7">
        <v>2.2110000000000001E-2</v>
      </c>
      <c r="N11" s="7">
        <v>4.7100000000000003E-2</v>
      </c>
      <c r="O11" s="7">
        <v>2.7799999999999998E-2</v>
      </c>
      <c r="P11" s="7">
        <v>8.9630000000000001E-2</v>
      </c>
      <c r="Q11" s="7">
        <v>-4.1895487174036301E-2</v>
      </c>
      <c r="R11" s="7">
        <v>1.15E-2</v>
      </c>
      <c r="S11" s="5">
        <v>2.6620000000000002E-4</v>
      </c>
      <c r="T11" s="7">
        <v>-5.7987999999999998E-3</v>
      </c>
      <c r="U11" s="7">
        <v>5.5666999999999999E-3</v>
      </c>
      <c r="V11" s="7">
        <v>0.29755688252607698</v>
      </c>
    </row>
    <row r="12" spans="1:22" x14ac:dyDescent="0.25">
      <c r="A12" s="4" t="s">
        <v>188</v>
      </c>
      <c r="B12" s="8">
        <v>8</v>
      </c>
      <c r="C12" s="4">
        <v>81278885</v>
      </c>
      <c r="D12" s="4" t="s">
        <v>10</v>
      </c>
      <c r="E12" s="7">
        <v>-7.2570692834835374E-2</v>
      </c>
      <c r="F12" s="7">
        <v>1.0855815534328978E-2</v>
      </c>
      <c r="G12" s="4">
        <v>3.4E-8</v>
      </c>
      <c r="H12" s="7">
        <v>1.58044491449436E-2</v>
      </c>
      <c r="I12" s="7">
        <v>8.3000000000000001E-3</v>
      </c>
      <c r="J12" s="7">
        <v>5.5719999999999999E-2</v>
      </c>
      <c r="K12" s="7">
        <v>2.4968801985871501E-3</v>
      </c>
      <c r="L12" s="7">
        <v>1.4E-2</v>
      </c>
      <c r="M12" s="7">
        <v>0.8589</v>
      </c>
      <c r="N12" s="7">
        <v>1.32E-2</v>
      </c>
      <c r="O12" s="7">
        <v>2.7900000000000001E-2</v>
      </c>
      <c r="P12" s="7">
        <v>0.63619999999999999</v>
      </c>
      <c r="Q12" s="7">
        <v>-5.9979518036359803E-3</v>
      </c>
      <c r="R12" s="7">
        <v>1.0999999999999999E-2</v>
      </c>
      <c r="S12" s="7">
        <v>0.58679999999999999</v>
      </c>
      <c r="T12" s="7">
        <v>6.9760000000000004E-3</v>
      </c>
      <c r="U12" s="7">
        <v>5.6148999999999999E-3</v>
      </c>
      <c r="V12" s="7">
        <v>0.21409178345704599</v>
      </c>
    </row>
    <row r="13" spans="1:22" x14ac:dyDescent="0.25">
      <c r="A13" s="4" t="s">
        <v>178</v>
      </c>
      <c r="B13" s="8">
        <v>9</v>
      </c>
      <c r="C13" s="4">
        <v>6209697</v>
      </c>
      <c r="D13" s="4" t="s">
        <v>14</v>
      </c>
      <c r="E13" s="7">
        <v>-0.16251892949777494</v>
      </c>
      <c r="F13" s="7">
        <v>1.769671325912758E-2</v>
      </c>
      <c r="G13" s="4">
        <v>1.1E-17</v>
      </c>
      <c r="H13" s="7">
        <v>6.5010863423599699E-3</v>
      </c>
      <c r="I13" s="7">
        <v>9.1000000000000004E-3</v>
      </c>
      <c r="J13" s="7">
        <v>0.47539999999999999</v>
      </c>
      <c r="K13" s="7">
        <v>1.46974807605841E-2</v>
      </c>
      <c r="L13" s="7">
        <v>1.55E-2</v>
      </c>
      <c r="M13" s="7">
        <v>0.3422</v>
      </c>
      <c r="N13" s="7">
        <v>2.4199999999999999E-2</v>
      </c>
      <c r="O13" s="7">
        <v>3.2599999999999997E-2</v>
      </c>
      <c r="P13" s="7">
        <v>0.45760000000000001</v>
      </c>
      <c r="Q13" s="7">
        <v>-2.4968801985871501E-3</v>
      </c>
      <c r="R13" s="7">
        <v>1.24E-2</v>
      </c>
      <c r="S13" s="7">
        <v>0.84340000000000004</v>
      </c>
      <c r="T13" s="7">
        <v>1.6833E-3</v>
      </c>
      <c r="U13" s="7">
        <v>5.5937000000000001E-3</v>
      </c>
      <c r="V13" s="7">
        <v>0.76346652551429695</v>
      </c>
    </row>
    <row r="14" spans="1:22" x14ac:dyDescent="0.25">
      <c r="A14" s="4" t="s">
        <v>186</v>
      </c>
      <c r="B14" s="8">
        <v>10</v>
      </c>
      <c r="C14" s="4">
        <v>9046645</v>
      </c>
      <c r="D14" s="4" t="s">
        <v>14</v>
      </c>
      <c r="E14" s="7">
        <v>-0.10536051565782628</v>
      </c>
      <c r="F14" s="7">
        <v>2.2186281601907526E-2</v>
      </c>
      <c r="G14" s="4">
        <v>1.4E-8</v>
      </c>
      <c r="H14" s="7">
        <v>1.27003085782322E-2</v>
      </c>
      <c r="I14" s="7">
        <v>1.04E-2</v>
      </c>
      <c r="J14" s="7">
        <v>0.2208</v>
      </c>
      <c r="K14" s="7">
        <v>8.3043861636152901E-3</v>
      </c>
      <c r="L14" s="7">
        <v>1.72E-2</v>
      </c>
      <c r="M14" s="7">
        <v>0.62870000000000004</v>
      </c>
      <c r="N14" s="7">
        <v>-4.4499999999999998E-2</v>
      </c>
      <c r="O14" s="7">
        <v>3.5700000000000003E-2</v>
      </c>
      <c r="P14" s="7">
        <v>0.2135</v>
      </c>
      <c r="Q14" s="7">
        <v>1.3008457330480701E-3</v>
      </c>
      <c r="R14" s="7">
        <v>1.35E-2</v>
      </c>
      <c r="S14" s="7">
        <v>0.92449999999999999</v>
      </c>
      <c r="T14" s="7">
        <v>1.0621999999999999E-2</v>
      </c>
      <c r="U14" s="7">
        <v>5.5827999999999997E-3</v>
      </c>
      <c r="V14" s="7">
        <v>5.7082107617186698E-2</v>
      </c>
    </row>
    <row r="15" spans="1:22" x14ac:dyDescent="0.25">
      <c r="A15" s="4" t="s">
        <v>162</v>
      </c>
      <c r="B15" s="8">
        <v>11</v>
      </c>
      <c r="C15" s="4">
        <v>76301316</v>
      </c>
      <c r="D15" s="4" t="s">
        <v>9</v>
      </c>
      <c r="E15" s="7">
        <v>9.5310179804324935E-2</v>
      </c>
      <c r="F15" s="7">
        <v>1.3728292306083764E-2</v>
      </c>
      <c r="G15" s="4">
        <v>3.5000000000000002E-11</v>
      </c>
      <c r="H15" s="7">
        <v>5.2959516591825004E-3</v>
      </c>
      <c r="I15" s="7">
        <v>8.0999999999999996E-3</v>
      </c>
      <c r="J15" s="7">
        <v>0.51219999999999999</v>
      </c>
      <c r="K15" s="7">
        <v>9.29665190509457E-3</v>
      </c>
      <c r="L15" s="7">
        <v>1.38E-2</v>
      </c>
      <c r="M15" s="7">
        <v>0.50129999999999997</v>
      </c>
      <c r="N15" s="7">
        <v>2.69E-2</v>
      </c>
      <c r="O15" s="7">
        <v>3.0099999999999998E-2</v>
      </c>
      <c r="P15" s="7">
        <v>0.37030000000000002</v>
      </c>
      <c r="Q15" s="7">
        <v>1.2797758229860699E-2</v>
      </c>
      <c r="R15" s="7">
        <v>1.0999999999999999E-2</v>
      </c>
      <c r="S15" s="7">
        <v>0.2465</v>
      </c>
      <c r="T15" s="7">
        <v>8.1682000000000005E-3</v>
      </c>
      <c r="U15" s="7">
        <v>5.5858000000000001E-3</v>
      </c>
      <c r="V15" s="7">
        <v>0.14365475308258199</v>
      </c>
    </row>
    <row r="16" spans="1:22" x14ac:dyDescent="0.25">
      <c r="A16" s="4" t="s">
        <v>190</v>
      </c>
      <c r="B16" s="8">
        <v>12</v>
      </c>
      <c r="C16" s="8">
        <v>57503775</v>
      </c>
      <c r="D16" s="4" t="s">
        <v>9</v>
      </c>
      <c r="E16" s="7">
        <v>7.8739459999999997E-2</v>
      </c>
      <c r="F16" s="7">
        <v>1.500774E-2</v>
      </c>
      <c r="G16" s="5">
        <v>1.55E-7</v>
      </c>
      <c r="H16" s="7">
        <v>-8.8994831870327501E-3</v>
      </c>
      <c r="I16" s="7">
        <v>8.0999999999999996E-3</v>
      </c>
      <c r="J16" s="7">
        <v>0.27400000000000002</v>
      </c>
      <c r="K16" s="7">
        <v>5.2959516591825004E-3</v>
      </c>
      <c r="L16" s="7">
        <v>1.4E-2</v>
      </c>
      <c r="M16" s="7">
        <v>0.70399999999999996</v>
      </c>
      <c r="N16" s="7">
        <v>1.3299999999999999E-2</v>
      </c>
      <c r="O16" s="7">
        <v>2.7300000000000001E-2</v>
      </c>
      <c r="P16" s="7">
        <v>0.627</v>
      </c>
      <c r="Q16" s="7">
        <v>2.8101430110874799E-2</v>
      </c>
      <c r="R16" s="7">
        <v>1.0999999999999999E-2</v>
      </c>
      <c r="S16" s="7">
        <v>1.064E-2</v>
      </c>
      <c r="T16" s="7">
        <v>-1.2135999999999999E-2</v>
      </c>
      <c r="U16" s="7">
        <v>5.5804000000000001E-3</v>
      </c>
      <c r="V16" s="7">
        <v>2.96551414578262E-2</v>
      </c>
    </row>
    <row r="17" spans="1:22" x14ac:dyDescent="0.25">
      <c r="A17" s="4" t="s">
        <v>182</v>
      </c>
      <c r="B17" s="8">
        <v>15</v>
      </c>
      <c r="C17" s="4">
        <v>61069421</v>
      </c>
      <c r="D17" s="4" t="s">
        <v>14</v>
      </c>
      <c r="E17" s="7">
        <v>-0.11653381625595151</v>
      </c>
      <c r="F17" s="7">
        <v>1.6914391488214539E-2</v>
      </c>
      <c r="G17" s="4">
        <v>1.8999999999999999E-10</v>
      </c>
      <c r="H17" s="7">
        <v>1.54994990469515E-2</v>
      </c>
      <c r="I17" s="7">
        <v>1.32E-2</v>
      </c>
      <c r="J17" s="7">
        <v>0.24099999999999999</v>
      </c>
      <c r="K17" s="7">
        <v>-7.9968017056424403E-4</v>
      </c>
      <c r="L17" s="7">
        <v>1.95E-2</v>
      </c>
      <c r="M17" s="7">
        <v>0.9667</v>
      </c>
      <c r="N17" s="7">
        <v>2.7300000000000001E-2</v>
      </c>
      <c r="O17" s="7">
        <v>3.9199999999999999E-2</v>
      </c>
      <c r="P17" s="7">
        <v>0.48659999999999998</v>
      </c>
      <c r="Q17" s="7">
        <v>1.3196694594391401E-2</v>
      </c>
      <c r="R17" s="7">
        <v>1.52E-2</v>
      </c>
      <c r="S17" s="7">
        <v>0.3881</v>
      </c>
      <c r="T17" s="7" t="s">
        <v>480</v>
      </c>
      <c r="U17" s="7" t="s">
        <v>480</v>
      </c>
      <c r="V17" s="7" t="s">
        <v>480</v>
      </c>
    </row>
    <row r="18" spans="1:22" x14ac:dyDescent="0.25">
      <c r="A18" s="4" t="s">
        <v>180</v>
      </c>
      <c r="B18" s="8">
        <v>15</v>
      </c>
      <c r="C18" s="4">
        <v>67449660</v>
      </c>
      <c r="D18" s="4" t="s">
        <v>14</v>
      </c>
      <c r="E18" s="7">
        <v>0.10436001532424286</v>
      </c>
      <c r="F18" s="7">
        <v>1.3606248511306707E-2</v>
      </c>
      <c r="G18" s="4">
        <v>2.5000000000000001E-14</v>
      </c>
      <c r="H18" s="7">
        <v>5.0012504168224297E-4</v>
      </c>
      <c r="I18" s="7">
        <v>8.6E-3</v>
      </c>
      <c r="J18" s="7">
        <v>0.95040000000000002</v>
      </c>
      <c r="K18" s="7">
        <v>-1.47014028528927E-2</v>
      </c>
      <c r="L18" s="7">
        <v>1.46E-2</v>
      </c>
      <c r="M18" s="7">
        <v>0.31459999999999999</v>
      </c>
      <c r="N18" s="7">
        <v>-4.6300000000000001E-2</v>
      </c>
      <c r="O18" s="7">
        <v>3.1E-2</v>
      </c>
      <c r="P18" s="7">
        <v>0.1351</v>
      </c>
      <c r="Q18" s="7">
        <v>3.8975857287134501E-3</v>
      </c>
      <c r="R18" s="7">
        <v>1.15E-2</v>
      </c>
      <c r="S18" s="7">
        <v>0.73360000000000003</v>
      </c>
      <c r="T18" s="7">
        <v>9.0830000000000008E-3</v>
      </c>
      <c r="U18" s="7">
        <v>5.6027999999999998E-3</v>
      </c>
      <c r="V18" s="7">
        <v>0.104985664157519</v>
      </c>
    </row>
    <row r="19" spans="1:22" x14ac:dyDescent="0.25">
      <c r="A19" s="4" t="s">
        <v>183</v>
      </c>
      <c r="B19" s="8">
        <v>16</v>
      </c>
      <c r="C19" s="4">
        <v>11199980</v>
      </c>
      <c r="D19" s="4" t="s">
        <v>10</v>
      </c>
      <c r="E19" s="7">
        <v>-0.10536051565782628</v>
      </c>
      <c r="F19" s="7">
        <v>1.6729501440301484E-2</v>
      </c>
      <c r="G19" s="4">
        <v>2.1E-10</v>
      </c>
      <c r="H19" s="7">
        <v>-1.9203206984435998E-2</v>
      </c>
      <c r="I19" s="7">
        <v>9.9000000000000008E-3</v>
      </c>
      <c r="J19" s="7">
        <v>5.203E-2</v>
      </c>
      <c r="K19" s="7">
        <v>2.1399391005890198E-2</v>
      </c>
      <c r="L19" s="7">
        <v>1.66E-2</v>
      </c>
      <c r="M19" s="7">
        <v>0.19600000000000001</v>
      </c>
      <c r="N19" s="7">
        <v>-6.4000000000000003E-3</v>
      </c>
      <c r="O19" s="7">
        <v>3.2399999999999998E-2</v>
      </c>
      <c r="P19" s="7">
        <v>0.84319999999999995</v>
      </c>
      <c r="Q19" s="7">
        <v>5.2959516591825004E-3</v>
      </c>
      <c r="R19" s="7">
        <v>1.3299999999999999E-2</v>
      </c>
      <c r="S19" s="7">
        <v>0.69240000000000002</v>
      </c>
      <c r="T19" s="7">
        <v>3.3793E-3</v>
      </c>
      <c r="U19" s="7">
        <v>5.5865999999999997E-3</v>
      </c>
      <c r="V19" s="7">
        <v>0.54525543093829199</v>
      </c>
    </row>
    <row r="20" spans="1:22" x14ac:dyDescent="0.25">
      <c r="A20" s="4" t="s">
        <v>174</v>
      </c>
      <c r="B20" s="8">
        <v>17</v>
      </c>
      <c r="C20" s="4">
        <v>37876835</v>
      </c>
      <c r="D20" s="4" t="s">
        <v>14</v>
      </c>
      <c r="E20" s="7">
        <v>-0.15082288973458366</v>
      </c>
      <c r="F20" s="7">
        <v>1.1729346033009579E-2</v>
      </c>
      <c r="G20" s="4">
        <v>7.5999999999999995E-29</v>
      </c>
      <c r="H20" s="7">
        <v>-6.9954745123864404E-3</v>
      </c>
      <c r="I20" s="7">
        <v>8.5000000000000006E-3</v>
      </c>
      <c r="J20" s="7">
        <v>0.41049999999999998</v>
      </c>
      <c r="K20" s="7">
        <v>-4.39020462871288E-2</v>
      </c>
      <c r="L20" s="7">
        <v>1.46E-2</v>
      </c>
      <c r="M20" s="7">
        <v>2.6830000000000001E-3</v>
      </c>
      <c r="N20" s="7">
        <v>-6.5199999999999994E-2</v>
      </c>
      <c r="O20" s="7">
        <v>3.0200000000000001E-2</v>
      </c>
      <c r="P20" s="7">
        <v>3.0599999999999999E-2</v>
      </c>
      <c r="Q20" s="7">
        <v>-2.3804413380161302E-2</v>
      </c>
      <c r="R20" s="7">
        <v>1.15E-2</v>
      </c>
      <c r="S20" s="7">
        <v>3.8199999999999998E-2</v>
      </c>
      <c r="T20" s="7">
        <v>-9.6358000000000001E-4</v>
      </c>
      <c r="U20" s="7">
        <v>5.6052000000000003E-3</v>
      </c>
      <c r="V20" s="7">
        <v>0.86350926166020003</v>
      </c>
    </row>
    <row r="21" spans="1:22" x14ac:dyDescent="0.25">
      <c r="A21" s="4" t="s">
        <v>184</v>
      </c>
      <c r="B21" s="8">
        <v>17</v>
      </c>
      <c r="C21" s="4">
        <v>47461433</v>
      </c>
      <c r="D21" s="4" t="s">
        <v>10</v>
      </c>
      <c r="E21" s="7">
        <v>7.6961041136128394E-2</v>
      </c>
      <c r="F21" s="7">
        <v>1.3979068463323705E-2</v>
      </c>
      <c r="G21" s="4">
        <v>3.3000000000000002E-9</v>
      </c>
      <c r="H21" s="7">
        <v>1.7397777176420302E-2</v>
      </c>
      <c r="I21" s="7">
        <v>8.2000000000000007E-3</v>
      </c>
      <c r="J21" s="7">
        <v>3.356E-2</v>
      </c>
      <c r="K21" s="7">
        <v>3.0403105911044601E-2</v>
      </c>
      <c r="L21" s="7">
        <v>1.37E-2</v>
      </c>
      <c r="M21" s="7">
        <v>2.7E-2</v>
      </c>
      <c r="N21" s="7">
        <v>-1.4E-3</v>
      </c>
      <c r="O21" s="7">
        <v>3.1E-2</v>
      </c>
      <c r="P21" s="7">
        <v>0.96399999999999997</v>
      </c>
      <c r="Q21" s="7">
        <v>-6.9037763167944599E-3</v>
      </c>
      <c r="R21" s="7">
        <v>1.09E-2</v>
      </c>
      <c r="S21" s="7">
        <v>0.52539999999999998</v>
      </c>
      <c r="T21" s="7">
        <v>1.2057999999999999E-2</v>
      </c>
      <c r="U21" s="7">
        <v>5.5763000000000002E-3</v>
      </c>
      <c r="V21" s="7">
        <v>3.0591445594864101E-2</v>
      </c>
    </row>
    <row r="23" spans="1:22" x14ac:dyDescent="0.25">
      <c r="A23" s="23" t="s">
        <v>480</v>
      </c>
      <c r="B23" t="s">
        <v>481</v>
      </c>
    </row>
  </sheetData>
  <sortState xmlns:xlrd2="http://schemas.microsoft.com/office/spreadsheetml/2017/richdata2" ref="A4:V21">
    <sortCondition ref="B4:B21"/>
    <sortCondition ref="C4:C21"/>
  </sortState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6F59B-987B-415D-AA7F-F0370720D754}">
  <dimension ref="A1:V29"/>
  <sheetViews>
    <sheetView workbookViewId="0"/>
  </sheetViews>
  <sheetFormatPr defaultRowHeight="15" x14ac:dyDescent="0.25"/>
  <cols>
    <col min="3" max="3" width="12.42578125" bestFit="1" customWidth="1"/>
    <col min="4" max="4" width="11.85546875" bestFit="1" customWidth="1"/>
    <col min="5" max="5" width="12" customWidth="1"/>
    <col min="6" max="6" width="11" customWidth="1"/>
    <col min="7" max="7" width="10.85546875" customWidth="1"/>
  </cols>
  <sheetData>
    <row r="1" spans="1:22" x14ac:dyDescent="0.25">
      <c r="A1" s="1" t="s">
        <v>482</v>
      </c>
    </row>
    <row r="2" spans="1:22" x14ac:dyDescent="0.25">
      <c r="E2" t="s">
        <v>477</v>
      </c>
      <c r="H2" t="s">
        <v>472</v>
      </c>
      <c r="K2" t="s">
        <v>473</v>
      </c>
      <c r="N2" t="s">
        <v>474</v>
      </c>
      <c r="Q2" t="s">
        <v>475</v>
      </c>
      <c r="T2" t="s">
        <v>476</v>
      </c>
    </row>
    <row r="3" spans="1:22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6" t="s">
        <v>152</v>
      </c>
      <c r="H3" s="2" t="s">
        <v>5</v>
      </c>
      <c r="I3" s="2" t="s">
        <v>6</v>
      </c>
      <c r="J3" s="3" t="s">
        <v>7</v>
      </c>
      <c r="K3" s="2" t="s">
        <v>5</v>
      </c>
      <c r="L3" s="2" t="s">
        <v>6</v>
      </c>
      <c r="M3" s="3" t="s">
        <v>7</v>
      </c>
      <c r="N3" s="2" t="s">
        <v>5</v>
      </c>
      <c r="O3" s="2" t="s">
        <v>6</v>
      </c>
      <c r="P3" s="3" t="s">
        <v>7</v>
      </c>
      <c r="Q3" s="2" t="s">
        <v>5</v>
      </c>
      <c r="R3" s="2" t="s">
        <v>6</v>
      </c>
      <c r="S3" s="3" t="s">
        <v>7</v>
      </c>
      <c r="T3" s="2" t="s">
        <v>5</v>
      </c>
      <c r="U3" s="2" t="s">
        <v>6</v>
      </c>
      <c r="V3" s="3" t="s">
        <v>7</v>
      </c>
    </row>
    <row r="4" spans="1:22" x14ac:dyDescent="0.25">
      <c r="A4" s="4" t="s">
        <v>79</v>
      </c>
      <c r="B4" s="4">
        <v>1</v>
      </c>
      <c r="C4" s="4">
        <v>152285861</v>
      </c>
      <c r="D4" s="4" t="s">
        <v>10</v>
      </c>
      <c r="E4" s="7">
        <v>0.50349522199999996</v>
      </c>
      <c r="F4" s="7">
        <v>6.1741447999999997E-2</v>
      </c>
      <c r="G4" s="5">
        <v>3.49E-16</v>
      </c>
      <c r="H4" s="7">
        <v>0.16819727712343599</v>
      </c>
      <c r="I4" s="7">
        <v>7.1099999999999997E-2</v>
      </c>
      <c r="J4" s="7">
        <v>1.7999999999999999E-2</v>
      </c>
      <c r="K4" s="7">
        <v>-0.15569520532624401</v>
      </c>
      <c r="L4" s="7">
        <v>0.1101</v>
      </c>
      <c r="M4" s="7">
        <v>0.1573</v>
      </c>
      <c r="N4" s="7" t="s">
        <v>480</v>
      </c>
      <c r="O4" s="7" t="s">
        <v>480</v>
      </c>
      <c r="P4" s="7" t="s">
        <v>480</v>
      </c>
      <c r="Q4" s="7" t="s">
        <v>480</v>
      </c>
      <c r="R4" s="7" t="s">
        <v>480</v>
      </c>
      <c r="S4" s="7" t="s">
        <v>480</v>
      </c>
      <c r="T4" s="7">
        <v>-6.0266E-3</v>
      </c>
      <c r="U4" s="7">
        <v>5.4226999999999999E-3</v>
      </c>
      <c r="V4" s="7">
        <v>0.26640354522005599</v>
      </c>
    </row>
    <row r="5" spans="1:22" x14ac:dyDescent="0.25">
      <c r="A5" s="4" t="s">
        <v>11</v>
      </c>
      <c r="B5" s="4">
        <v>1</v>
      </c>
      <c r="C5" s="4">
        <v>154426970</v>
      </c>
      <c r="D5" s="4" t="s">
        <v>12</v>
      </c>
      <c r="E5" s="7">
        <v>7.5990199999999994E-2</v>
      </c>
      <c r="F5" s="7">
        <v>1.253111E-2</v>
      </c>
      <c r="G5" s="5">
        <v>1.33E-9</v>
      </c>
      <c r="H5" s="7">
        <v>1.71970248285215E-2</v>
      </c>
      <c r="I5" s="7">
        <v>8.0000000000000002E-3</v>
      </c>
      <c r="J5" s="7">
        <v>3.1759999999999997E-2</v>
      </c>
      <c r="K5" s="7">
        <v>5.2035148315978004E-3</v>
      </c>
      <c r="L5" s="7">
        <v>1.3599999999999999E-2</v>
      </c>
      <c r="M5" s="7">
        <v>0.70099999999999996</v>
      </c>
      <c r="N5" s="7">
        <v>2.0500000000000001E-2</v>
      </c>
      <c r="O5" s="7">
        <v>2.76E-2</v>
      </c>
      <c r="P5" s="7">
        <v>0.45750000000000002</v>
      </c>
      <c r="Q5" s="7">
        <v>2.5102446560841402E-2</v>
      </c>
      <c r="R5" s="7">
        <v>1.0800000000000001E-2</v>
      </c>
      <c r="S5" s="7">
        <v>1.9689999999999999E-2</v>
      </c>
      <c r="T5" s="7">
        <v>-8.8126000000000003E-3</v>
      </c>
      <c r="U5" s="7">
        <v>5.5855000000000002E-3</v>
      </c>
      <c r="V5" s="7">
        <v>0.11461725415311901</v>
      </c>
    </row>
    <row r="6" spans="1:22" x14ac:dyDescent="0.25">
      <c r="A6" s="4" t="s">
        <v>153</v>
      </c>
      <c r="B6" s="4">
        <v>2</v>
      </c>
      <c r="C6" s="4">
        <v>71100105</v>
      </c>
      <c r="D6" s="4" t="s">
        <v>14</v>
      </c>
      <c r="E6" s="7">
        <v>-9.9132174000000003E-2</v>
      </c>
      <c r="F6" s="7">
        <v>1.9330742000000001E-2</v>
      </c>
      <c r="G6" s="5">
        <v>2.9299999999999999E-7</v>
      </c>
      <c r="H6" s="7">
        <v>-1.6296487966891999E-2</v>
      </c>
      <c r="I6" s="7">
        <v>1.2200000000000001E-2</v>
      </c>
      <c r="J6" s="7">
        <v>0.18099999999999999</v>
      </c>
      <c r="K6" s="7">
        <v>-3.3898885005459199E-2</v>
      </c>
      <c r="L6" s="7">
        <v>2.1000000000000001E-2</v>
      </c>
      <c r="M6" s="7">
        <v>0.1061</v>
      </c>
      <c r="N6" s="7">
        <v>-3.7199999999999997E-2</v>
      </c>
      <c r="O6" s="7">
        <v>4.6300000000000001E-2</v>
      </c>
      <c r="P6" s="7">
        <v>0.42130000000000001</v>
      </c>
      <c r="Q6" s="7">
        <v>-1.23039944561641E-2</v>
      </c>
      <c r="R6" s="7">
        <v>1.61E-2</v>
      </c>
      <c r="S6" s="7">
        <v>0.44740000000000002</v>
      </c>
      <c r="T6" s="7">
        <v>-2.6378999999999999E-3</v>
      </c>
      <c r="U6" s="7">
        <v>5.7242999999999999E-3</v>
      </c>
      <c r="V6" s="7">
        <v>0.64492616967098404</v>
      </c>
    </row>
    <row r="7" spans="1:22" x14ac:dyDescent="0.25">
      <c r="A7" s="4" t="s">
        <v>154</v>
      </c>
      <c r="B7" s="4">
        <v>2</v>
      </c>
      <c r="C7" s="4">
        <v>102971865</v>
      </c>
      <c r="D7" s="4" t="s">
        <v>14</v>
      </c>
      <c r="E7" s="7">
        <v>9.9662512999999994E-2</v>
      </c>
      <c r="F7" s="7">
        <v>1.4468139E-2</v>
      </c>
      <c r="G7" s="5">
        <v>5.6400000000000002E-12</v>
      </c>
      <c r="H7" s="7">
        <v>-5.1964749068174904E-3</v>
      </c>
      <c r="I7" s="7">
        <v>9.4000000000000004E-3</v>
      </c>
      <c r="J7" s="7">
        <v>0.57709999999999995</v>
      </c>
      <c r="K7" s="7">
        <v>1.2204168838906701E-2</v>
      </c>
      <c r="L7" s="7">
        <v>1.5800000000000002E-2</v>
      </c>
      <c r="M7" s="7">
        <v>0.44130000000000003</v>
      </c>
      <c r="N7" s="7">
        <v>-2.5999999999999999E-3</v>
      </c>
      <c r="O7" s="7">
        <v>3.1E-2</v>
      </c>
      <c r="P7" s="7">
        <v>0.93330000000000002</v>
      </c>
      <c r="Q7" s="7">
        <v>-1.1997738433616701E-2</v>
      </c>
      <c r="R7" s="7">
        <v>1.24E-2</v>
      </c>
      <c r="S7" s="7">
        <v>0.33310000000000001</v>
      </c>
      <c r="T7" s="7">
        <v>-1.1084E-2</v>
      </c>
      <c r="U7" s="7">
        <v>5.6388000000000002E-3</v>
      </c>
      <c r="V7" s="7">
        <v>4.9328737449464997E-2</v>
      </c>
    </row>
    <row r="8" spans="1:22" x14ac:dyDescent="0.25">
      <c r="A8" s="4" t="s">
        <v>107</v>
      </c>
      <c r="B8" s="4">
        <v>2</v>
      </c>
      <c r="C8" s="4">
        <v>234115629</v>
      </c>
      <c r="D8" s="4" t="s">
        <v>9</v>
      </c>
      <c r="E8" s="7">
        <v>-6.3986139999999997E-2</v>
      </c>
      <c r="F8" s="7">
        <v>1.6451250000000001E-2</v>
      </c>
      <c r="G8" s="5">
        <v>1.00476E-4</v>
      </c>
      <c r="H8" s="7">
        <v>2.4604803857248701E-2</v>
      </c>
      <c r="I8" s="7">
        <v>1.12E-2</v>
      </c>
      <c r="J8" s="7">
        <v>2.7539999999999999E-2</v>
      </c>
      <c r="K8" s="7">
        <v>2.4968801985871501E-3</v>
      </c>
      <c r="L8" s="7">
        <v>1.8100000000000002E-2</v>
      </c>
      <c r="M8" s="7">
        <v>0.89100000000000001</v>
      </c>
      <c r="N8" s="7">
        <v>-2.6200000000000001E-2</v>
      </c>
      <c r="O8" s="7">
        <v>4.19E-2</v>
      </c>
      <c r="P8" s="7">
        <v>0.53210000000000002</v>
      </c>
      <c r="Q8" s="7">
        <v>-3.1950988965408602E-3</v>
      </c>
      <c r="R8" s="7">
        <v>1.37E-2</v>
      </c>
      <c r="S8" s="7">
        <v>0.81689999999999996</v>
      </c>
      <c r="T8" s="7">
        <v>-1.0236E-2</v>
      </c>
      <c r="U8" s="7">
        <v>5.7789E-3</v>
      </c>
      <c r="V8" s="7">
        <v>7.6524411781423607E-2</v>
      </c>
    </row>
    <row r="9" spans="1:22" x14ac:dyDescent="0.25">
      <c r="A9" s="4" t="s">
        <v>155</v>
      </c>
      <c r="B9" s="4">
        <v>4</v>
      </c>
      <c r="C9" s="4">
        <v>123497697</v>
      </c>
      <c r="D9" s="4" t="s">
        <v>10</v>
      </c>
      <c r="E9" s="7">
        <v>6.8465798999999994E-2</v>
      </c>
      <c r="F9" s="7">
        <v>1.523911E-2</v>
      </c>
      <c r="G9" s="5">
        <v>7.0299999999999996E-6</v>
      </c>
      <c r="H9" s="7">
        <v>5.1964749068174904E-3</v>
      </c>
      <c r="I9" s="7">
        <v>9.4000000000000004E-3</v>
      </c>
      <c r="J9" s="7">
        <v>0.5786</v>
      </c>
      <c r="K9" s="7">
        <v>4.7303345115866501E-2</v>
      </c>
      <c r="L9" s="7">
        <v>1.5900000000000001E-2</v>
      </c>
      <c r="M9" s="7">
        <v>2.977E-3</v>
      </c>
      <c r="N9" s="7">
        <v>2.8E-3</v>
      </c>
      <c r="O9" s="7">
        <v>3.1399999999999997E-2</v>
      </c>
      <c r="P9" s="7">
        <v>0.92979999999999996</v>
      </c>
      <c r="Q9" s="7">
        <v>1.7496047616751002E-2</v>
      </c>
      <c r="R9" s="7">
        <v>1.2699999999999999E-2</v>
      </c>
      <c r="S9" s="7">
        <v>0.1673</v>
      </c>
      <c r="T9" s="24">
        <v>1.6297999999999999E-7</v>
      </c>
      <c r="U9" s="7">
        <v>5.5163E-3</v>
      </c>
      <c r="V9" s="7">
        <v>0.99997642641167905</v>
      </c>
    </row>
    <row r="10" spans="1:22" x14ac:dyDescent="0.25">
      <c r="A10" s="4" t="s">
        <v>156</v>
      </c>
      <c r="B10" s="4">
        <v>5</v>
      </c>
      <c r="C10" s="4">
        <v>35883734</v>
      </c>
      <c r="D10" s="4" t="s">
        <v>12</v>
      </c>
      <c r="E10" s="7">
        <v>-7.5522356999999998E-2</v>
      </c>
      <c r="F10" s="7">
        <v>1.3972257E-2</v>
      </c>
      <c r="G10" s="5">
        <v>6.4700000000000004E-8</v>
      </c>
      <c r="H10" s="5">
        <v>3.00045009001992E-4</v>
      </c>
      <c r="I10" s="7">
        <v>8.8000000000000005E-3</v>
      </c>
      <c r="J10" s="7">
        <v>0.97150000000000003</v>
      </c>
      <c r="K10" s="7">
        <v>-1.47014028528927E-2</v>
      </c>
      <c r="L10" s="7">
        <v>1.4999999999999999E-2</v>
      </c>
      <c r="M10" s="7">
        <v>0.32640000000000002</v>
      </c>
      <c r="N10" s="7">
        <v>3.0300000000000001E-2</v>
      </c>
      <c r="O10" s="7">
        <v>2.9600000000000001E-2</v>
      </c>
      <c r="P10" s="7">
        <v>0.30609999999999998</v>
      </c>
      <c r="Q10" s="7">
        <v>-7.7002766261879503E-3</v>
      </c>
      <c r="R10" s="7">
        <v>1.1900000000000001E-2</v>
      </c>
      <c r="S10" s="7">
        <v>0.51959999999999995</v>
      </c>
      <c r="T10" s="7">
        <v>-1.2378999999999999E-3</v>
      </c>
      <c r="U10" s="7">
        <v>5.5491000000000004E-3</v>
      </c>
      <c r="V10" s="7">
        <v>0.82347799797199495</v>
      </c>
    </row>
    <row r="11" spans="1:22" x14ac:dyDescent="0.25">
      <c r="A11" s="4" t="s">
        <v>157</v>
      </c>
      <c r="B11" s="4">
        <v>5</v>
      </c>
      <c r="C11" s="4">
        <v>132049027</v>
      </c>
      <c r="D11" s="4" t="s">
        <v>9</v>
      </c>
      <c r="E11" s="7">
        <v>-8.6127766999999994E-2</v>
      </c>
      <c r="F11" s="7">
        <v>1.3782285E-2</v>
      </c>
      <c r="G11" s="5">
        <v>4.1300000000000002E-10</v>
      </c>
      <c r="H11" s="7">
        <v>-4.8015088161939001E-3</v>
      </c>
      <c r="I11" s="7">
        <v>0.01</v>
      </c>
      <c r="J11" s="7">
        <v>0.63219999999999998</v>
      </c>
      <c r="K11" s="7">
        <v>-2.47026126403718E-2</v>
      </c>
      <c r="L11" s="7">
        <v>1.4999999999999999E-2</v>
      </c>
      <c r="M11" s="7">
        <v>0.1</v>
      </c>
      <c r="N11" s="7">
        <v>-2.7099999999999999E-2</v>
      </c>
      <c r="O11" s="7">
        <v>3.5299999999999998E-2</v>
      </c>
      <c r="P11" s="7">
        <v>0.44280000000000003</v>
      </c>
      <c r="Q11" s="7">
        <v>-1.5001968918347401E-2</v>
      </c>
      <c r="R11" s="7">
        <v>1.1900000000000001E-2</v>
      </c>
      <c r="S11" s="7">
        <v>0.20780000000000001</v>
      </c>
      <c r="T11" s="7">
        <v>-4.7385999999999999E-3</v>
      </c>
      <c r="U11" s="7">
        <v>5.8450000000000004E-3</v>
      </c>
      <c r="V11" s="7">
        <v>0.41753222517434901</v>
      </c>
    </row>
    <row r="12" spans="1:22" x14ac:dyDescent="0.25">
      <c r="A12" s="4" t="s">
        <v>158</v>
      </c>
      <c r="B12" s="4">
        <v>6</v>
      </c>
      <c r="C12" s="4">
        <v>32074804</v>
      </c>
      <c r="D12" s="4" t="s">
        <v>12</v>
      </c>
      <c r="E12" s="7">
        <v>-9.1845588000000006E-2</v>
      </c>
      <c r="F12" s="7">
        <v>2.1349935E-2</v>
      </c>
      <c r="G12" s="5">
        <v>1.6900000000000001E-5</v>
      </c>
      <c r="H12" s="7">
        <v>2.1898021101216102E-2</v>
      </c>
      <c r="I12" s="7">
        <v>1.3299999999999999E-2</v>
      </c>
      <c r="J12" s="7">
        <v>9.801E-2</v>
      </c>
      <c r="K12" s="7">
        <v>-5.2959516591825004E-3</v>
      </c>
      <c r="L12" s="7">
        <v>2.2499999999999999E-2</v>
      </c>
      <c r="M12" s="7">
        <v>0.81499999999999995</v>
      </c>
      <c r="N12" s="7">
        <v>2.0999999999999999E-3</v>
      </c>
      <c r="O12" s="7">
        <v>5.0900000000000001E-2</v>
      </c>
      <c r="P12" s="7">
        <v>0.96730000000000005</v>
      </c>
      <c r="Q12" s="7">
        <v>-3.23994240466592E-2</v>
      </c>
      <c r="R12" s="7">
        <v>1.8599999999999998E-2</v>
      </c>
      <c r="S12" s="7">
        <v>8.1470000000000001E-2</v>
      </c>
      <c r="T12" s="7">
        <v>2.1094000000000002E-2</v>
      </c>
      <c r="U12" s="7">
        <v>5.6655000000000004E-3</v>
      </c>
      <c r="V12" s="5">
        <v>1.9669802532183901E-4</v>
      </c>
    </row>
    <row r="13" spans="1:22" x14ac:dyDescent="0.25">
      <c r="A13" s="4" t="s">
        <v>159</v>
      </c>
      <c r="B13" s="4">
        <v>8</v>
      </c>
      <c r="C13" s="4">
        <v>81285892</v>
      </c>
      <c r="D13" s="4" t="s">
        <v>10</v>
      </c>
      <c r="E13" s="7">
        <v>-7.4364773999999995E-2</v>
      </c>
      <c r="F13" s="7">
        <v>1.2611005E-2</v>
      </c>
      <c r="G13" s="5">
        <v>3.7099999999999998E-9</v>
      </c>
      <c r="H13" s="7">
        <v>1.6798118275880899E-2</v>
      </c>
      <c r="I13" s="7">
        <v>8.3000000000000001E-3</v>
      </c>
      <c r="J13" s="7">
        <v>4.1849999999999998E-2</v>
      </c>
      <c r="K13" s="7">
        <v>1.0395776182120399E-2</v>
      </c>
      <c r="L13" s="7">
        <v>1.38E-2</v>
      </c>
      <c r="M13" s="7">
        <v>0.4486</v>
      </c>
      <c r="N13" s="7">
        <v>2.1299999999999999E-2</v>
      </c>
      <c r="O13" s="7">
        <v>3.4299999999999997E-2</v>
      </c>
      <c r="P13" s="7">
        <v>0.53420000000000001</v>
      </c>
      <c r="Q13" s="7">
        <v>-1.1799339216043101E-2</v>
      </c>
      <c r="R13" s="7">
        <v>1.0800000000000001E-2</v>
      </c>
      <c r="S13" s="7">
        <v>0.27479999999999999</v>
      </c>
      <c r="T13" s="7">
        <v>7.8414999999999995E-3</v>
      </c>
      <c r="U13" s="7">
        <v>5.6338999999999998E-3</v>
      </c>
      <c r="V13" s="7">
        <v>0.16397211557896099</v>
      </c>
    </row>
    <row r="14" spans="1:22" x14ac:dyDescent="0.25">
      <c r="A14" s="4" t="s">
        <v>160</v>
      </c>
      <c r="B14" s="4">
        <v>10</v>
      </c>
      <c r="C14" s="4">
        <v>64398466</v>
      </c>
      <c r="D14" s="4" t="s">
        <v>9</v>
      </c>
      <c r="E14" s="7">
        <v>-2.0585434E-2</v>
      </c>
      <c r="F14" s="7">
        <v>1.2794419E-2</v>
      </c>
      <c r="G14" s="5">
        <v>0.107629797</v>
      </c>
      <c r="H14" s="7">
        <v>-1.36020904182857E-2</v>
      </c>
      <c r="I14" s="7">
        <v>8.2000000000000007E-3</v>
      </c>
      <c r="J14" s="7">
        <v>9.4700000000000006E-2</v>
      </c>
      <c r="K14" s="7">
        <v>-4.0801161403932702E-2</v>
      </c>
      <c r="L14" s="7">
        <v>1.3899999999999999E-2</v>
      </c>
      <c r="M14" s="7">
        <v>3.326E-3</v>
      </c>
      <c r="N14" s="7">
        <v>2.18E-2</v>
      </c>
      <c r="O14" s="7">
        <v>2.7E-2</v>
      </c>
      <c r="P14" s="7">
        <v>0.42059999999999997</v>
      </c>
      <c r="Q14" s="7">
        <v>-3.9302316482742398E-2</v>
      </c>
      <c r="R14" s="7">
        <v>1.09E-2</v>
      </c>
      <c r="S14" s="5">
        <v>3.0959999999999999E-4</v>
      </c>
      <c r="T14" s="7">
        <v>3.225E-3</v>
      </c>
      <c r="U14" s="7">
        <v>5.5938999999999997E-3</v>
      </c>
      <c r="V14" s="7">
        <v>0.56426095556946698</v>
      </c>
    </row>
    <row r="15" spans="1:22" x14ac:dyDescent="0.25">
      <c r="A15" s="4" t="s">
        <v>161</v>
      </c>
      <c r="B15" s="4">
        <v>11</v>
      </c>
      <c r="C15" s="4">
        <v>36432024</v>
      </c>
      <c r="D15" s="4" t="s">
        <v>9</v>
      </c>
      <c r="E15" s="7">
        <v>0.149211071</v>
      </c>
      <c r="F15" s="7">
        <v>3.6851572999999999E-2</v>
      </c>
      <c r="G15" s="5">
        <v>5.1400000000000003E-5</v>
      </c>
      <c r="H15" s="7">
        <v>3.60040066341877E-2</v>
      </c>
      <c r="I15" s="7">
        <v>2.47E-2</v>
      </c>
      <c r="J15" s="7">
        <v>0.1454</v>
      </c>
      <c r="K15" s="7">
        <v>6.9703285749638896E-2</v>
      </c>
      <c r="L15" s="7">
        <v>4.2099999999999999E-2</v>
      </c>
      <c r="M15" s="7">
        <v>9.7979999999999998E-2</v>
      </c>
      <c r="N15" s="7" t="s">
        <v>480</v>
      </c>
      <c r="O15" s="7" t="s">
        <v>480</v>
      </c>
      <c r="P15" s="7" t="s">
        <v>480</v>
      </c>
      <c r="Q15" s="7">
        <v>6.6302589254063196E-2</v>
      </c>
      <c r="R15" s="7">
        <v>3.1899999999999998E-2</v>
      </c>
      <c r="S15" s="7">
        <v>3.7990000000000003E-2</v>
      </c>
      <c r="T15" s="7">
        <v>2.2727000000000001E-4</v>
      </c>
      <c r="U15" s="7">
        <v>5.6898000000000001E-3</v>
      </c>
      <c r="V15" s="7">
        <v>0.96813740529267001</v>
      </c>
    </row>
    <row r="16" spans="1:22" x14ac:dyDescent="0.25">
      <c r="A16" s="4" t="s">
        <v>34</v>
      </c>
      <c r="B16" s="4">
        <v>11</v>
      </c>
      <c r="C16" s="4">
        <v>65551957</v>
      </c>
      <c r="D16" s="4" t="s">
        <v>14</v>
      </c>
      <c r="E16" s="7">
        <v>0.10639578</v>
      </c>
      <c r="F16" s="7">
        <v>1.2469328E-2</v>
      </c>
      <c r="G16" s="5">
        <v>1.4299999999999999E-17</v>
      </c>
      <c r="H16" s="7">
        <v>1.9896631714456599E-2</v>
      </c>
      <c r="I16" s="7">
        <v>8.0000000000000002E-3</v>
      </c>
      <c r="J16" s="7">
        <v>1.272E-2</v>
      </c>
      <c r="K16" s="7">
        <v>5.1029981759033397E-3</v>
      </c>
      <c r="L16" s="7">
        <v>1.35E-2</v>
      </c>
      <c r="M16" s="7">
        <v>0.70689999999999997</v>
      </c>
      <c r="N16" s="7">
        <v>-1.9599999999999999E-2</v>
      </c>
      <c r="O16" s="7">
        <v>2.9499999999999998E-2</v>
      </c>
      <c r="P16" s="7">
        <v>0.5071</v>
      </c>
      <c r="Q16" s="5">
        <v>-1.9998000266624501E-4</v>
      </c>
      <c r="R16" s="7">
        <v>1.0699999999999999E-2</v>
      </c>
      <c r="S16" s="7">
        <v>0.98680000000000001</v>
      </c>
      <c r="T16" s="7">
        <v>1.0836E-2</v>
      </c>
      <c r="U16" s="7">
        <v>5.6258000000000002E-3</v>
      </c>
      <c r="V16" s="7">
        <v>5.4100340686346803E-2</v>
      </c>
    </row>
    <row r="17" spans="1:22" x14ac:dyDescent="0.25">
      <c r="A17" s="4" t="s">
        <v>162</v>
      </c>
      <c r="B17" s="4">
        <v>11</v>
      </c>
      <c r="C17" s="4">
        <v>76301316</v>
      </c>
      <c r="D17" s="4" t="s">
        <v>9</v>
      </c>
      <c r="E17" s="7">
        <v>7.4006681000000005E-2</v>
      </c>
      <c r="F17" s="7">
        <v>1.2743767E-2</v>
      </c>
      <c r="G17" s="5">
        <v>6.3499999999999998E-9</v>
      </c>
      <c r="H17" s="7">
        <v>5.2959516591825004E-3</v>
      </c>
      <c r="I17" s="7">
        <v>8.0999999999999996E-3</v>
      </c>
      <c r="J17" s="7">
        <v>0.51219999999999999</v>
      </c>
      <c r="K17" s="7">
        <v>9.29665190509457E-3</v>
      </c>
      <c r="L17" s="7">
        <v>1.38E-2</v>
      </c>
      <c r="M17" s="7">
        <v>0.50129999999999997</v>
      </c>
      <c r="N17" s="7">
        <v>2.69E-2</v>
      </c>
      <c r="O17" s="7">
        <v>3.0099999999999998E-2</v>
      </c>
      <c r="P17" s="7">
        <v>0.37030000000000002</v>
      </c>
      <c r="Q17" s="7">
        <v>1.2797758229860699E-2</v>
      </c>
      <c r="R17" s="7">
        <v>1.0999999999999999E-2</v>
      </c>
      <c r="S17" s="7">
        <v>0.2465</v>
      </c>
      <c r="T17" s="7">
        <v>8.1682000000000005E-3</v>
      </c>
      <c r="U17" s="7">
        <v>5.5858000000000001E-3</v>
      </c>
      <c r="V17" s="7">
        <v>0.14365475308258199</v>
      </c>
    </row>
    <row r="18" spans="1:22" x14ac:dyDescent="0.25">
      <c r="A18" s="4" t="s">
        <v>163</v>
      </c>
      <c r="B18" s="4">
        <v>11</v>
      </c>
      <c r="C18" s="4">
        <v>128187383</v>
      </c>
      <c r="D18" s="4" t="s">
        <v>12</v>
      </c>
      <c r="E18" s="7">
        <v>-7.6872405000000005E-2</v>
      </c>
      <c r="F18" s="7">
        <v>1.2601419000000001E-2</v>
      </c>
      <c r="G18" s="5">
        <v>1.0600000000000001E-9</v>
      </c>
      <c r="H18" s="7">
        <v>4.6005663955682296E-3</v>
      </c>
      <c r="I18" s="7">
        <v>7.9000000000000008E-3</v>
      </c>
      <c r="J18" s="7">
        <v>0.56589999999999996</v>
      </c>
      <c r="K18" s="7">
        <v>7.8003437327338896E-3</v>
      </c>
      <c r="L18" s="7">
        <v>1.4E-2</v>
      </c>
      <c r="M18" s="7">
        <v>0.57650000000000001</v>
      </c>
      <c r="N18" s="7">
        <v>1.9099999999999999E-2</v>
      </c>
      <c r="O18" s="7">
        <v>3.4000000000000002E-2</v>
      </c>
      <c r="P18" s="7">
        <v>0.57320000000000004</v>
      </c>
      <c r="Q18" s="7">
        <v>1.02018624845967E-2</v>
      </c>
      <c r="R18" s="7">
        <v>1.0800000000000001E-2</v>
      </c>
      <c r="S18" s="7">
        <v>0.3488</v>
      </c>
      <c r="T18" s="7">
        <v>5.0486000000000003E-3</v>
      </c>
      <c r="U18" s="7">
        <v>5.5916999999999998E-3</v>
      </c>
      <c r="V18" s="7">
        <v>0.36658948179122097</v>
      </c>
    </row>
    <row r="19" spans="1:22" x14ac:dyDescent="0.25">
      <c r="A19" s="4" t="s">
        <v>164</v>
      </c>
      <c r="B19" s="4">
        <v>12</v>
      </c>
      <c r="C19" s="4">
        <v>68648176</v>
      </c>
      <c r="D19" s="4" t="s">
        <v>10</v>
      </c>
      <c r="E19" s="7">
        <v>-5.7514713000000002E-2</v>
      </c>
      <c r="F19" s="7">
        <v>1.2482422999999999E-2</v>
      </c>
      <c r="G19" s="5">
        <v>4.07E-6</v>
      </c>
      <c r="H19" s="7">
        <v>-1.5601066228651201E-2</v>
      </c>
      <c r="I19" s="7">
        <v>8.0000000000000002E-3</v>
      </c>
      <c r="J19" s="7">
        <v>5.178E-2</v>
      </c>
      <c r="K19" s="7">
        <v>3.5598777239863502E-2</v>
      </c>
      <c r="L19" s="7">
        <v>1.35E-2</v>
      </c>
      <c r="M19" s="7">
        <v>8.2970000000000006E-3</v>
      </c>
      <c r="N19" s="7">
        <v>-1.8599999999999998E-2</v>
      </c>
      <c r="O19" s="7">
        <v>2.6499999999999999E-2</v>
      </c>
      <c r="P19" s="7">
        <v>0.4819</v>
      </c>
      <c r="Q19" s="7">
        <v>-1.35007260538548E-2</v>
      </c>
      <c r="R19" s="7">
        <v>1.0699999999999999E-2</v>
      </c>
      <c r="S19" s="7">
        <v>0.20519999999999999</v>
      </c>
      <c r="T19" s="7">
        <v>-1.5567999999999999E-3</v>
      </c>
      <c r="U19" s="7">
        <v>5.6192000000000004E-3</v>
      </c>
      <c r="V19" s="7">
        <v>0.78173579791993997</v>
      </c>
    </row>
    <row r="20" spans="1:22" x14ac:dyDescent="0.25">
      <c r="A20" s="4" t="s">
        <v>165</v>
      </c>
      <c r="B20" s="4">
        <v>14</v>
      </c>
      <c r="C20" s="4">
        <v>35572357</v>
      </c>
      <c r="D20" s="4" t="s">
        <v>9</v>
      </c>
      <c r="E20" s="7">
        <v>9.7885044000000004E-2</v>
      </c>
      <c r="F20" s="7">
        <v>1.6274180999999999E-2</v>
      </c>
      <c r="G20" s="5">
        <v>1.8E-9</v>
      </c>
      <c r="H20" s="7">
        <v>-7.2965552326379997E-3</v>
      </c>
      <c r="I20" s="7">
        <v>1.06E-2</v>
      </c>
      <c r="J20" s="7">
        <v>0.49209999999999998</v>
      </c>
      <c r="K20" s="7">
        <v>-1.100605444033E-3</v>
      </c>
      <c r="L20" s="7">
        <v>1.7899999999999999E-2</v>
      </c>
      <c r="M20" s="7">
        <v>0.95099999999999996</v>
      </c>
      <c r="N20" s="7">
        <v>3.7000000000000002E-3</v>
      </c>
      <c r="O20" s="7">
        <v>3.8399999999999997E-2</v>
      </c>
      <c r="P20" s="7">
        <v>0.92369999999999997</v>
      </c>
      <c r="Q20" s="7">
        <v>-7.1603418859692902E-2</v>
      </c>
      <c r="R20" s="7">
        <v>1.3899999999999999E-2</v>
      </c>
      <c r="S20" s="5">
        <v>2.8009999999999997E-7</v>
      </c>
      <c r="T20" s="7">
        <v>-2.3655E-3</v>
      </c>
      <c r="U20" s="7">
        <v>5.6236000000000003E-3</v>
      </c>
      <c r="V20" s="7">
        <v>0.67401568017713798</v>
      </c>
    </row>
    <row r="21" spans="1:22" x14ac:dyDescent="0.25">
      <c r="A21" s="4" t="s">
        <v>166</v>
      </c>
      <c r="B21" s="4">
        <v>14</v>
      </c>
      <c r="C21" s="4">
        <v>103301072</v>
      </c>
      <c r="D21" s="4" t="s">
        <v>9</v>
      </c>
      <c r="E21" s="7">
        <v>-5.4321030999999999E-2</v>
      </c>
      <c r="F21" s="7">
        <v>1.4664964000000001E-2</v>
      </c>
      <c r="G21" s="5">
        <v>2.12112E-4</v>
      </c>
      <c r="H21" s="7">
        <v>2.4702368640342E-2</v>
      </c>
      <c r="I21" s="7">
        <v>1.0500000000000001E-2</v>
      </c>
      <c r="J21" s="7">
        <v>1.8880000000000001E-2</v>
      </c>
      <c r="K21" s="7">
        <v>2.7702711838947298E-2</v>
      </c>
      <c r="L21" s="7">
        <v>1.5699999999999999E-2</v>
      </c>
      <c r="M21" s="7">
        <v>7.8369999999999995E-2</v>
      </c>
      <c r="N21" s="7">
        <v>2.46E-2</v>
      </c>
      <c r="O21" s="7">
        <v>3.5099999999999999E-2</v>
      </c>
      <c r="P21" s="7">
        <v>0.48330000000000001</v>
      </c>
      <c r="Q21" s="7">
        <v>3.0597097977377499E-2</v>
      </c>
      <c r="R21" s="7">
        <v>1.2200000000000001E-2</v>
      </c>
      <c r="S21" s="7">
        <v>1.2330000000000001E-2</v>
      </c>
      <c r="T21" s="7">
        <v>2.3866999999999998E-3</v>
      </c>
      <c r="U21" s="7">
        <v>5.8252E-3</v>
      </c>
      <c r="V21" s="7">
        <v>0.68200883388872802</v>
      </c>
    </row>
    <row r="22" spans="1:22" x14ac:dyDescent="0.25">
      <c r="A22" s="4" t="s">
        <v>167</v>
      </c>
      <c r="B22" s="4">
        <v>16</v>
      </c>
      <c r="C22" s="4">
        <v>11229589</v>
      </c>
      <c r="D22" s="4" t="s">
        <v>12</v>
      </c>
      <c r="E22" s="7">
        <v>-8.0134711999999997E-2</v>
      </c>
      <c r="F22" s="7">
        <v>1.2318971E-2</v>
      </c>
      <c r="G22" s="5">
        <v>7.7700000000000001E-11</v>
      </c>
      <c r="H22" s="7" t="s">
        <v>480</v>
      </c>
      <c r="I22" s="7" t="s">
        <v>480</v>
      </c>
      <c r="J22" s="7" t="s">
        <v>480</v>
      </c>
      <c r="K22" s="7" t="s">
        <v>480</v>
      </c>
      <c r="L22" s="7" t="s">
        <v>480</v>
      </c>
      <c r="M22" s="7" t="s">
        <v>480</v>
      </c>
      <c r="N22" s="7" t="s">
        <v>480</v>
      </c>
      <c r="O22" s="7" t="s">
        <v>480</v>
      </c>
      <c r="P22" s="7" t="s">
        <v>480</v>
      </c>
      <c r="Q22" s="7" t="s">
        <v>480</v>
      </c>
      <c r="R22" s="7" t="s">
        <v>480</v>
      </c>
      <c r="S22" s="7" t="s">
        <v>480</v>
      </c>
      <c r="T22" s="7" t="s">
        <v>480</v>
      </c>
      <c r="U22" s="7" t="s">
        <v>480</v>
      </c>
      <c r="V22" s="7" t="s">
        <v>480</v>
      </c>
    </row>
    <row r="23" spans="1:22" x14ac:dyDescent="0.25">
      <c r="A23" s="4" t="s">
        <v>168</v>
      </c>
      <c r="B23" s="4">
        <v>17</v>
      </c>
      <c r="C23" s="4">
        <v>40485239</v>
      </c>
      <c r="D23" s="4" t="s">
        <v>9</v>
      </c>
      <c r="E23" s="7">
        <v>0.112232549</v>
      </c>
      <c r="F23" s="7">
        <v>2.4219404E-2</v>
      </c>
      <c r="G23" s="5">
        <v>3.5899999999999999E-6</v>
      </c>
      <c r="H23" s="7">
        <v>3.5038543266769301E-3</v>
      </c>
      <c r="I23" s="7">
        <v>1.4200000000000001E-2</v>
      </c>
      <c r="J23" s="7">
        <v>0.8044</v>
      </c>
      <c r="K23" s="7">
        <v>-4.3899642290018401E-2</v>
      </c>
      <c r="L23" s="7">
        <v>2.5100000000000001E-2</v>
      </c>
      <c r="M23" s="7">
        <v>8.0680000000000002E-2</v>
      </c>
      <c r="N23" s="7">
        <v>5.2400000000000002E-2</v>
      </c>
      <c r="O23" s="7">
        <v>5.2200000000000003E-2</v>
      </c>
      <c r="P23" s="7">
        <v>0.31540000000000001</v>
      </c>
      <c r="Q23" s="7">
        <v>2.6797712385377901E-2</v>
      </c>
      <c r="R23" s="7">
        <v>2.0199999999999999E-2</v>
      </c>
      <c r="S23" s="7">
        <v>0.18410000000000001</v>
      </c>
      <c r="T23" s="7">
        <v>7.0169000000000004E-3</v>
      </c>
      <c r="U23" s="7">
        <v>5.4808000000000001E-3</v>
      </c>
      <c r="V23" s="7">
        <v>0.20045643388388901</v>
      </c>
    </row>
    <row r="24" spans="1:22" x14ac:dyDescent="0.25">
      <c r="A24" s="4" t="s">
        <v>169</v>
      </c>
      <c r="B24" s="4">
        <v>17</v>
      </c>
      <c r="C24" s="4">
        <v>47440466</v>
      </c>
      <c r="D24" s="4" t="s">
        <v>14</v>
      </c>
      <c r="E24" s="7">
        <v>5.3189045999999997E-2</v>
      </c>
      <c r="F24" s="7">
        <v>1.2699999999999999E-2</v>
      </c>
      <c r="G24" s="5">
        <v>2.7500000000000001E-5</v>
      </c>
      <c r="H24" s="7">
        <v>9.59589367344694E-3</v>
      </c>
      <c r="I24" s="7">
        <v>8.0999999999999996E-3</v>
      </c>
      <c r="J24" s="7">
        <v>0.23569999999999999</v>
      </c>
      <c r="K24" s="7">
        <v>2.2000240279667401E-2</v>
      </c>
      <c r="L24" s="7">
        <v>1.37E-2</v>
      </c>
      <c r="M24" s="7">
        <v>0.10970000000000001</v>
      </c>
      <c r="N24" s="7">
        <v>-2.2100000000000002E-2</v>
      </c>
      <c r="O24" s="7">
        <v>2.9499999999999998E-2</v>
      </c>
      <c r="P24" s="7">
        <v>0.45429999999999998</v>
      </c>
      <c r="Q24" s="7">
        <v>2.8039273327342602E-3</v>
      </c>
      <c r="R24" s="7">
        <v>1.09E-2</v>
      </c>
      <c r="S24" s="7">
        <v>0.79820000000000002</v>
      </c>
      <c r="T24" s="7">
        <v>8.7118000000000004E-3</v>
      </c>
      <c r="U24" s="7">
        <v>5.5719999999999997E-3</v>
      </c>
      <c r="V24" s="7">
        <v>0.117936979280238</v>
      </c>
    </row>
    <row r="25" spans="1:22" x14ac:dyDescent="0.25">
      <c r="A25" s="4" t="s">
        <v>170</v>
      </c>
      <c r="B25" s="4">
        <v>17</v>
      </c>
      <c r="C25" s="4">
        <v>76387363</v>
      </c>
      <c r="D25" s="4" t="s">
        <v>9</v>
      </c>
      <c r="E25" s="7">
        <v>5.9804520999999999E-2</v>
      </c>
      <c r="F25" s="7">
        <v>1.2580897000000001E-2</v>
      </c>
      <c r="G25" s="5">
        <v>1.9999999999999999E-6</v>
      </c>
      <c r="H25" s="7">
        <v>8.9959524283599404E-4</v>
      </c>
      <c r="I25" s="7">
        <v>8.0000000000000002E-3</v>
      </c>
      <c r="J25" s="7">
        <v>0.9073</v>
      </c>
      <c r="K25" s="7">
        <v>2.1898468701115999E-2</v>
      </c>
      <c r="L25" s="7">
        <v>1.35E-2</v>
      </c>
      <c r="M25" s="7">
        <v>0.10440000000000001</v>
      </c>
      <c r="N25" s="7">
        <v>1.72E-2</v>
      </c>
      <c r="O25" s="7">
        <v>2.6700000000000002E-2</v>
      </c>
      <c r="P25" s="7">
        <v>0.52070000000000005</v>
      </c>
      <c r="Q25" s="7">
        <v>3.7031349243813001E-3</v>
      </c>
      <c r="R25" s="7">
        <v>1.06E-2</v>
      </c>
      <c r="S25" s="7">
        <v>0.72829999999999995</v>
      </c>
      <c r="T25" s="7">
        <v>6.2182000000000001E-3</v>
      </c>
      <c r="U25" s="7">
        <v>5.5893000000000002E-3</v>
      </c>
      <c r="V25" s="7">
        <v>0.26591326345932598</v>
      </c>
    </row>
    <row r="26" spans="1:22" x14ac:dyDescent="0.25">
      <c r="A26" s="4" t="s">
        <v>171</v>
      </c>
      <c r="B26" s="4">
        <v>19</v>
      </c>
      <c r="C26" s="4">
        <v>8789381</v>
      </c>
      <c r="D26" s="4" t="s">
        <v>10</v>
      </c>
      <c r="E26" s="7">
        <v>0.109089355</v>
      </c>
      <c r="F26" s="7">
        <v>1.6674754E-2</v>
      </c>
      <c r="G26" s="5">
        <v>6.0600000000000003E-11</v>
      </c>
      <c r="H26" s="7">
        <v>6.7968490002727503E-3</v>
      </c>
      <c r="I26" s="7">
        <v>1.0999999999999999E-2</v>
      </c>
      <c r="J26" s="7">
        <v>0.53990000000000005</v>
      </c>
      <c r="K26" s="7">
        <v>2.4968801985871501E-3</v>
      </c>
      <c r="L26" s="7">
        <v>1.9E-2</v>
      </c>
      <c r="M26" s="7">
        <v>0.89390000000000003</v>
      </c>
      <c r="N26" s="7">
        <v>6.7000000000000004E-2</v>
      </c>
      <c r="O26" s="7">
        <v>3.8699999999999998E-2</v>
      </c>
      <c r="P26" s="7">
        <v>8.3129999999999996E-2</v>
      </c>
      <c r="Q26" s="7">
        <v>7.2039888485025197E-3</v>
      </c>
      <c r="R26" s="7">
        <v>1.47E-2</v>
      </c>
      <c r="S26" s="7">
        <v>0.62429999999999997</v>
      </c>
      <c r="T26" s="7">
        <v>3.4491000000000001E-3</v>
      </c>
      <c r="U26" s="7">
        <v>5.6156000000000001E-3</v>
      </c>
      <c r="V26" s="7">
        <v>0.53907600347851004</v>
      </c>
    </row>
    <row r="27" spans="1:22" x14ac:dyDescent="0.25">
      <c r="A27" s="4" t="s">
        <v>172</v>
      </c>
      <c r="B27" s="4">
        <v>20</v>
      </c>
      <c r="C27" s="4">
        <v>62309839</v>
      </c>
      <c r="D27" s="4" t="s">
        <v>10</v>
      </c>
      <c r="E27" s="7">
        <v>-8.9387652999999997E-2</v>
      </c>
      <c r="F27" s="7">
        <v>1.5339971000000001E-2</v>
      </c>
      <c r="G27" s="5">
        <v>5.6400000000000004E-9</v>
      </c>
      <c r="H27" s="7">
        <v>-3.8975857287134501E-3</v>
      </c>
      <c r="I27" s="7">
        <v>9.4000000000000004E-3</v>
      </c>
      <c r="J27" s="7">
        <v>0.6784</v>
      </c>
      <c r="K27" s="7">
        <v>1.55977206230546E-2</v>
      </c>
      <c r="L27" s="7">
        <v>1.6E-2</v>
      </c>
      <c r="M27" s="7">
        <v>0.3286</v>
      </c>
      <c r="N27" s="7">
        <v>-3.09E-2</v>
      </c>
      <c r="O27" s="7">
        <v>3.1600000000000003E-2</v>
      </c>
      <c r="P27" s="7">
        <v>0.32719999999999999</v>
      </c>
      <c r="Q27" s="7">
        <v>3.3396090618428499E-2</v>
      </c>
      <c r="R27" s="7">
        <v>1.2500000000000001E-2</v>
      </c>
      <c r="S27" s="7">
        <v>7.489E-3</v>
      </c>
      <c r="T27" s="7">
        <v>-3.2211000000000002E-3</v>
      </c>
      <c r="U27" s="7">
        <v>5.6024999999999998E-3</v>
      </c>
      <c r="V27" s="7">
        <v>0.56534037155932404</v>
      </c>
    </row>
    <row r="29" spans="1:22" x14ac:dyDescent="0.25">
      <c r="A29" s="23" t="s">
        <v>480</v>
      </c>
      <c r="B29" t="s">
        <v>481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C532B-D423-4085-A8F2-2CD5EDAD103B}">
  <dimension ref="A1:V46"/>
  <sheetViews>
    <sheetView workbookViewId="0">
      <selection activeCell="B30" sqref="B30"/>
    </sheetView>
  </sheetViews>
  <sheetFormatPr defaultRowHeight="15" x14ac:dyDescent="0.25"/>
  <cols>
    <col min="1" max="1" width="13.5703125" customWidth="1"/>
    <col min="3" max="3" width="12.42578125" bestFit="1" customWidth="1"/>
    <col min="4" max="4" width="11.85546875" bestFit="1" customWidth="1"/>
  </cols>
  <sheetData>
    <row r="1" spans="1:22" x14ac:dyDescent="0.25">
      <c r="A1" s="1" t="s">
        <v>483</v>
      </c>
    </row>
    <row r="2" spans="1:22" x14ac:dyDescent="0.25">
      <c r="E2" t="s">
        <v>478</v>
      </c>
      <c r="H2" t="s">
        <v>472</v>
      </c>
      <c r="K2" t="s">
        <v>473</v>
      </c>
      <c r="N2" t="s">
        <v>474</v>
      </c>
      <c r="Q2" t="s">
        <v>475</v>
      </c>
      <c r="T2" t="s">
        <v>476</v>
      </c>
    </row>
    <row r="3" spans="1:22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6" t="s">
        <v>152</v>
      </c>
      <c r="H3" s="2" t="s">
        <v>5</v>
      </c>
      <c r="I3" s="2" t="s">
        <v>6</v>
      </c>
      <c r="J3" s="3" t="s">
        <v>7</v>
      </c>
      <c r="K3" s="2" t="s">
        <v>5</v>
      </c>
      <c r="L3" s="2" t="s">
        <v>6</v>
      </c>
      <c r="M3" s="3" t="s">
        <v>7</v>
      </c>
      <c r="N3" s="2" t="s">
        <v>5</v>
      </c>
      <c r="O3" s="2" t="s">
        <v>6</v>
      </c>
      <c r="P3" s="3" t="s">
        <v>7</v>
      </c>
      <c r="Q3" s="2" t="s">
        <v>5</v>
      </c>
      <c r="R3" s="2" t="s">
        <v>6</v>
      </c>
      <c r="S3" s="3" t="s">
        <v>7</v>
      </c>
      <c r="T3" s="2" t="s">
        <v>5</v>
      </c>
      <c r="U3" s="2" t="s">
        <v>6</v>
      </c>
      <c r="V3" s="3" t="s">
        <v>7</v>
      </c>
    </row>
    <row r="4" spans="1:22" x14ac:dyDescent="0.25">
      <c r="A4" s="4" t="s">
        <v>215</v>
      </c>
      <c r="B4" s="4">
        <v>1</v>
      </c>
      <c r="C4" s="4">
        <v>8460247</v>
      </c>
      <c r="D4" s="4" t="s">
        <v>207</v>
      </c>
      <c r="E4" s="7">
        <v>4.8790164169432049E-2</v>
      </c>
      <c r="F4" s="7">
        <v>7.8802038238531807E-3</v>
      </c>
      <c r="G4" s="4">
        <v>5.9600000000000001E-10</v>
      </c>
      <c r="H4" s="4" t="s">
        <v>480</v>
      </c>
      <c r="I4" s="4" t="s">
        <v>480</v>
      </c>
      <c r="J4" s="4" t="s">
        <v>480</v>
      </c>
      <c r="K4" s="4" t="s">
        <v>480</v>
      </c>
      <c r="L4" s="4" t="s">
        <v>480</v>
      </c>
      <c r="M4" s="4" t="s">
        <v>480</v>
      </c>
      <c r="N4" s="4" t="s">
        <v>480</v>
      </c>
      <c r="O4" s="4" t="s">
        <v>480</v>
      </c>
      <c r="P4" s="4" t="s">
        <v>480</v>
      </c>
      <c r="Q4" s="4" t="s">
        <v>480</v>
      </c>
      <c r="R4" s="4" t="s">
        <v>480</v>
      </c>
      <c r="S4" s="4" t="s">
        <v>480</v>
      </c>
      <c r="T4" s="4" t="s">
        <v>480</v>
      </c>
      <c r="U4" s="4" t="s">
        <v>480</v>
      </c>
      <c r="V4" s="4" t="s">
        <v>480</v>
      </c>
    </row>
    <row r="5" spans="1:22" x14ac:dyDescent="0.25">
      <c r="A5" s="4" t="s">
        <v>208</v>
      </c>
      <c r="B5" s="4">
        <v>1</v>
      </c>
      <c r="C5" s="4">
        <v>72752230</v>
      </c>
      <c r="D5" s="4" t="s">
        <v>12</v>
      </c>
      <c r="E5" s="7">
        <v>4.8790164169432049E-2</v>
      </c>
      <c r="F5" s="7">
        <v>4.0433352884765621E-2</v>
      </c>
      <c r="G5" s="4">
        <v>1.1800000000000001E-9</v>
      </c>
      <c r="H5" s="7">
        <v>4.19997711602818E-2</v>
      </c>
      <c r="I5" s="7">
        <v>8.2000000000000007E-3</v>
      </c>
      <c r="J5" s="24">
        <v>2.7720000000000002E-7</v>
      </c>
      <c r="K5" s="7">
        <v>9.7978424801110596E-3</v>
      </c>
      <c r="L5" s="7">
        <v>1.38E-2</v>
      </c>
      <c r="M5" s="7">
        <v>0.47710000000000002</v>
      </c>
      <c r="N5" s="7">
        <v>1.9599999999999999E-2</v>
      </c>
      <c r="O5" s="7">
        <v>2.7300000000000001E-2</v>
      </c>
      <c r="P5" s="7">
        <v>0.47310000000000002</v>
      </c>
      <c r="Q5" s="7">
        <v>1.7797439030580599E-2</v>
      </c>
      <c r="R5" s="7">
        <v>1.11E-2</v>
      </c>
      <c r="S5" s="7">
        <v>0.10929999999999999</v>
      </c>
      <c r="T5" s="7">
        <v>3.6811000000000001E-3</v>
      </c>
      <c r="U5" s="7">
        <v>5.5827000000000003E-3</v>
      </c>
      <c r="V5" s="7">
        <v>0.50965935468433499</v>
      </c>
    </row>
    <row r="6" spans="1:22" x14ac:dyDescent="0.25">
      <c r="A6" s="4" t="s">
        <v>222</v>
      </c>
      <c r="B6" s="4">
        <v>1</v>
      </c>
      <c r="C6" s="4">
        <v>161187665</v>
      </c>
      <c r="D6" s="4" t="s">
        <v>12</v>
      </c>
      <c r="E6" s="7">
        <v>-5.1293294387550578E-2</v>
      </c>
      <c r="F6" s="7">
        <v>5.5899082914044086E-2</v>
      </c>
      <c r="G6" s="4">
        <v>1.0300000000000001E-10</v>
      </c>
      <c r="H6" s="7">
        <v>1.2001733541597099E-2</v>
      </c>
      <c r="I6" s="7">
        <v>9.1999999999999998E-3</v>
      </c>
      <c r="J6" s="7">
        <v>0.19409999999999999</v>
      </c>
      <c r="K6" s="7">
        <v>2.6795822787163099E-2</v>
      </c>
      <c r="L6" s="7">
        <v>1.5599999999999999E-2</v>
      </c>
      <c r="M6" s="7">
        <v>8.473E-2</v>
      </c>
      <c r="N6" s="7">
        <v>6.4000000000000003E-3</v>
      </c>
      <c r="O6" s="7">
        <v>3.1399999999999997E-2</v>
      </c>
      <c r="P6" s="7">
        <v>0.8387</v>
      </c>
      <c r="Q6" s="7">
        <v>1.9896631714456599E-2</v>
      </c>
      <c r="R6" s="7">
        <v>1.21E-2</v>
      </c>
      <c r="S6" s="7">
        <v>0.1004</v>
      </c>
      <c r="T6" s="7">
        <v>7.1687000000000001E-3</v>
      </c>
      <c r="U6" s="7">
        <v>5.6452000000000004E-3</v>
      </c>
      <c r="V6" s="7">
        <v>0.20413618772792599</v>
      </c>
    </row>
    <row r="7" spans="1:22" x14ac:dyDescent="0.25">
      <c r="A7" s="4" t="s">
        <v>192</v>
      </c>
      <c r="B7" s="4">
        <v>2</v>
      </c>
      <c r="C7" s="4">
        <v>8451498</v>
      </c>
      <c r="D7" s="4" t="s">
        <v>10</v>
      </c>
      <c r="E7" s="7">
        <v>6.7658648473814864E-2</v>
      </c>
      <c r="F7" s="7">
        <v>6.0689766766002781E-2</v>
      </c>
      <c r="G7" s="4">
        <v>9.93E-15</v>
      </c>
      <c r="H7" s="7">
        <v>1.33998200630165E-2</v>
      </c>
      <c r="I7" s="7">
        <v>8.6999999999999994E-3</v>
      </c>
      <c r="J7" s="7">
        <v>0.124</v>
      </c>
      <c r="K7" s="7">
        <v>1.72994970780611E-2</v>
      </c>
      <c r="L7" s="7">
        <v>1.4800000000000001E-2</v>
      </c>
      <c r="M7" s="7">
        <v>0.24299999999999999</v>
      </c>
      <c r="N7" s="7">
        <v>3.3599999999999998E-2</v>
      </c>
      <c r="O7" s="7">
        <v>2.87E-2</v>
      </c>
      <c r="P7" s="7">
        <v>0.2422</v>
      </c>
      <c r="Q7" s="7">
        <v>-5.4950702819798703E-3</v>
      </c>
      <c r="R7" s="7">
        <v>1.17E-2</v>
      </c>
      <c r="S7" s="7">
        <v>0.63439999999999996</v>
      </c>
      <c r="T7" s="7">
        <v>2.0303999999999999E-3</v>
      </c>
      <c r="U7" s="7">
        <v>5.5437000000000004E-3</v>
      </c>
      <c r="V7" s="7">
        <v>0.71416736410973503</v>
      </c>
    </row>
    <row r="8" spans="1:22" x14ac:dyDescent="0.25">
      <c r="A8" s="4" t="s">
        <v>212</v>
      </c>
      <c r="B8" s="4">
        <v>2</v>
      </c>
      <c r="C8" s="4">
        <v>28614401</v>
      </c>
      <c r="D8" s="4" t="s">
        <v>12</v>
      </c>
      <c r="E8" s="7">
        <v>-4.0821994520255166E-2</v>
      </c>
      <c r="F8" s="7">
        <v>5.2871362426258122E-3</v>
      </c>
      <c r="G8" s="4">
        <v>3.8000000000000001E-7</v>
      </c>
      <c r="H8" s="7">
        <v>9.20221076479949E-3</v>
      </c>
      <c r="I8" s="7">
        <v>8.0000000000000002E-3</v>
      </c>
      <c r="J8" s="7">
        <v>0.25369999999999998</v>
      </c>
      <c r="K8" s="7">
        <v>1.6495302529197502E-2</v>
      </c>
      <c r="L8" s="7">
        <v>1.35E-2</v>
      </c>
      <c r="M8" s="7">
        <v>0.22159999999999999</v>
      </c>
      <c r="N8" s="7">
        <v>1.6199999999999999E-2</v>
      </c>
      <c r="O8" s="7">
        <v>2.6599999999999999E-2</v>
      </c>
      <c r="P8" s="7">
        <v>0.54179999999999995</v>
      </c>
      <c r="Q8" s="7">
        <v>3.2099727660108102E-2</v>
      </c>
      <c r="R8" s="7">
        <v>1.0699999999999999E-2</v>
      </c>
      <c r="S8" s="7">
        <v>2.7060000000000001E-3</v>
      </c>
      <c r="T8" s="7">
        <v>-7.3255999999999998E-3</v>
      </c>
      <c r="U8" s="7">
        <v>5.5919000000000003E-3</v>
      </c>
      <c r="V8" s="7">
        <v>0.19018225826548801</v>
      </c>
    </row>
    <row r="9" spans="1:22" x14ac:dyDescent="0.25">
      <c r="A9" s="4" t="s">
        <v>191</v>
      </c>
      <c r="B9" s="4">
        <v>2</v>
      </c>
      <c r="C9" s="4">
        <v>102932512</v>
      </c>
      <c r="D9" s="4" t="s">
        <v>14</v>
      </c>
      <c r="E9" s="7">
        <v>0.12221763272424911</v>
      </c>
      <c r="F9" s="7">
        <v>0.11611130019493643</v>
      </c>
      <c r="G9" s="4">
        <v>1.7399999999999999E-30</v>
      </c>
      <c r="H9" s="7">
        <v>-3.0952049073025198E-3</v>
      </c>
      <c r="I9" s="7">
        <v>1.15E-2</v>
      </c>
      <c r="J9" s="7">
        <v>0.78990000000000005</v>
      </c>
      <c r="K9" s="7">
        <v>1.23965203365513E-2</v>
      </c>
      <c r="L9" s="7">
        <v>1.9199999999999998E-2</v>
      </c>
      <c r="M9" s="7">
        <v>0.51990000000000003</v>
      </c>
      <c r="N9" s="7">
        <v>2.3300000000000001E-2</v>
      </c>
      <c r="O9" s="7">
        <v>3.9699999999999999E-2</v>
      </c>
      <c r="P9" s="7">
        <v>0.55730000000000002</v>
      </c>
      <c r="Q9" s="7">
        <v>-2.9801491236789799E-2</v>
      </c>
      <c r="R9" s="7">
        <v>1.5100000000000001E-2</v>
      </c>
      <c r="S9" s="7">
        <v>4.8000000000000001E-2</v>
      </c>
      <c r="T9" s="7">
        <v>-8.4078999999999994E-3</v>
      </c>
      <c r="U9" s="7">
        <v>5.6381000000000001E-3</v>
      </c>
      <c r="V9" s="7">
        <v>0.13588765370827</v>
      </c>
    </row>
    <row r="10" spans="1:22" x14ac:dyDescent="0.25">
      <c r="A10" s="10" t="s">
        <v>199</v>
      </c>
      <c r="B10" s="10">
        <v>2</v>
      </c>
      <c r="C10" s="10">
        <v>198943852</v>
      </c>
      <c r="D10" s="10" t="s">
        <v>10</v>
      </c>
      <c r="E10" s="20">
        <v>-6.1875403718087529E-2</v>
      </c>
      <c r="F10" s="20">
        <v>1.0741535305016512E-2</v>
      </c>
      <c r="G10" s="10">
        <v>4.2099999999999999E-14</v>
      </c>
      <c r="H10" s="7">
        <v>-1.5895669405385001E-2</v>
      </c>
      <c r="I10" s="7">
        <v>7.9000000000000008E-3</v>
      </c>
      <c r="J10" s="7">
        <v>4.4409999999999998E-2</v>
      </c>
      <c r="K10" s="7">
        <v>1.5987213636970701E-3</v>
      </c>
      <c r="L10" s="7">
        <v>1.35E-2</v>
      </c>
      <c r="M10" s="7">
        <v>0.90800000000000003</v>
      </c>
      <c r="N10" s="5">
        <v>4.0000000000000002E-4</v>
      </c>
      <c r="O10" s="7">
        <v>2.93E-2</v>
      </c>
      <c r="P10" s="7">
        <v>0.99029999999999996</v>
      </c>
      <c r="Q10" s="7">
        <v>-4.3398226825470801E-2</v>
      </c>
      <c r="R10" s="7">
        <v>1.0699999999999999E-2</v>
      </c>
      <c r="S10" s="5">
        <v>5.2639999999999997E-5</v>
      </c>
      <c r="T10" s="7">
        <v>-8.5938000000000004E-3</v>
      </c>
      <c r="U10" s="7">
        <v>5.5944999999999996E-3</v>
      </c>
      <c r="V10" s="7">
        <v>0.124511653345367</v>
      </c>
    </row>
    <row r="11" spans="1:22" x14ac:dyDescent="0.25">
      <c r="A11" s="4" t="s">
        <v>213</v>
      </c>
      <c r="B11" s="4">
        <v>2</v>
      </c>
      <c r="C11" s="4">
        <v>228739135</v>
      </c>
      <c r="D11" s="4" t="s">
        <v>14</v>
      </c>
      <c r="E11" s="7">
        <v>-4.0821994520255166E-2</v>
      </c>
      <c r="F11" s="7">
        <v>5.2871362426258122E-3</v>
      </c>
      <c r="G11" s="4">
        <v>4.51E-7</v>
      </c>
      <c r="H11" s="7">
        <v>-1.72994970780611E-2</v>
      </c>
      <c r="I11" s="7">
        <v>9.1999999999999998E-3</v>
      </c>
      <c r="J11" s="7">
        <v>6.0339999999999998E-2</v>
      </c>
      <c r="K11" s="7">
        <v>-2.6495863803965201E-2</v>
      </c>
      <c r="L11" s="7">
        <v>1.5599999999999999E-2</v>
      </c>
      <c r="M11" s="7">
        <v>9.0539999999999995E-2</v>
      </c>
      <c r="N11" s="7">
        <v>-1.6000000000000001E-3</v>
      </c>
      <c r="O11" s="7">
        <v>3.0800000000000001E-2</v>
      </c>
      <c r="P11" s="7">
        <v>0.95889999999999997</v>
      </c>
      <c r="Q11" s="7">
        <v>-6.3001125484799603E-3</v>
      </c>
      <c r="R11" s="7">
        <v>1.21E-2</v>
      </c>
      <c r="S11" s="7">
        <v>0.60140000000000005</v>
      </c>
      <c r="T11" s="7">
        <v>-4.5713000000000004E-3</v>
      </c>
      <c r="U11" s="7">
        <v>5.6204000000000002E-3</v>
      </c>
      <c r="V11" s="7">
        <v>0.41601596748899</v>
      </c>
    </row>
    <row r="12" spans="1:22" x14ac:dyDescent="0.25">
      <c r="A12" s="4" t="s">
        <v>217</v>
      </c>
      <c r="B12" s="4">
        <v>3</v>
      </c>
      <c r="C12" s="4">
        <v>51522676</v>
      </c>
      <c r="D12" s="4" t="s">
        <v>10</v>
      </c>
      <c r="E12" s="7">
        <v>-5.1293294387550578E-2</v>
      </c>
      <c r="F12" s="7">
        <v>1.0629636174919389E-2</v>
      </c>
      <c r="G12" s="4">
        <v>7.1299999999999997E-8</v>
      </c>
      <c r="H12" s="7">
        <v>7.8987227933553505E-3</v>
      </c>
      <c r="I12" s="7">
        <v>1.01E-2</v>
      </c>
      <c r="J12" s="7">
        <v>0.43280000000000002</v>
      </c>
      <c r="K12" s="7">
        <v>-4.5897352387037502E-2</v>
      </c>
      <c r="L12" s="7">
        <v>1.7100000000000001E-2</v>
      </c>
      <c r="M12" s="7">
        <v>7.2880000000000002E-3</v>
      </c>
      <c r="N12" s="7">
        <v>3.2800000000000003E-2</v>
      </c>
      <c r="O12" s="7">
        <v>3.32E-2</v>
      </c>
      <c r="P12" s="7">
        <v>0.32190000000000002</v>
      </c>
      <c r="Q12" s="7">
        <v>-1.8204704654846301E-2</v>
      </c>
      <c r="R12" s="7">
        <v>1.3100000000000001E-2</v>
      </c>
      <c r="S12" s="7">
        <v>0.1658</v>
      </c>
      <c r="T12" s="7">
        <v>5.7532E-3</v>
      </c>
      <c r="U12" s="7">
        <v>5.5875999999999999E-3</v>
      </c>
      <c r="V12" s="7">
        <v>0.30317961700854701</v>
      </c>
    </row>
    <row r="13" spans="1:22" x14ac:dyDescent="0.25">
      <c r="A13" s="4" t="s">
        <v>200</v>
      </c>
      <c r="B13" s="4">
        <v>3</v>
      </c>
      <c r="C13" s="4">
        <v>188119901</v>
      </c>
      <c r="D13" s="4" t="s">
        <v>10</v>
      </c>
      <c r="E13" s="7">
        <v>-5.1293294387550578E-2</v>
      </c>
      <c r="F13" s="7">
        <v>6.0689766766002781E-2</v>
      </c>
      <c r="G13" s="4">
        <v>1.83E-13</v>
      </c>
      <c r="H13" s="7">
        <v>7.8987227933553505E-3</v>
      </c>
      <c r="I13" s="7">
        <v>7.9000000000000008E-3</v>
      </c>
      <c r="J13" s="7">
        <v>0.31809999999999999</v>
      </c>
      <c r="K13" s="7">
        <v>-1.8795534584325899E-2</v>
      </c>
      <c r="L13" s="7">
        <v>1.34E-2</v>
      </c>
      <c r="M13" s="7">
        <v>0.15920000000000001</v>
      </c>
      <c r="N13" s="7">
        <v>-3.8E-3</v>
      </c>
      <c r="O13" s="7">
        <v>2.6200000000000001E-2</v>
      </c>
      <c r="P13" s="7">
        <v>0.88339999999999996</v>
      </c>
      <c r="Q13" s="7">
        <v>-2.3903424081559099E-2</v>
      </c>
      <c r="R13" s="7">
        <v>1.0500000000000001E-2</v>
      </c>
      <c r="S13" s="7">
        <v>2.3310000000000001E-2</v>
      </c>
      <c r="T13" s="7">
        <v>2.6407000000000002E-3</v>
      </c>
      <c r="U13" s="7">
        <v>5.6014999999999997E-3</v>
      </c>
      <c r="V13" s="7">
        <v>0.637338274149438</v>
      </c>
    </row>
    <row r="14" spans="1:22" x14ac:dyDescent="0.25">
      <c r="A14" s="4" t="s">
        <v>22</v>
      </c>
      <c r="B14" s="4">
        <v>4</v>
      </c>
      <c r="C14" s="4">
        <v>38798648</v>
      </c>
      <c r="D14" s="4" t="s">
        <v>10</v>
      </c>
      <c r="E14" s="7">
        <v>-0.10536051565782628</v>
      </c>
      <c r="F14" s="7">
        <v>1.1213727917742484E-2</v>
      </c>
      <c r="G14" s="4">
        <v>4.3799999999999999E-27</v>
      </c>
      <c r="H14" s="7" t="s">
        <v>480</v>
      </c>
      <c r="I14" s="7" t="s">
        <v>480</v>
      </c>
      <c r="J14" s="7" t="s">
        <v>480</v>
      </c>
      <c r="K14" s="7" t="s">
        <v>480</v>
      </c>
      <c r="L14" s="7" t="s">
        <v>480</v>
      </c>
      <c r="M14" s="7" t="s">
        <v>480</v>
      </c>
      <c r="N14" s="7">
        <v>0.09</v>
      </c>
      <c r="O14" s="7">
        <v>7.5200000000000003E-2</v>
      </c>
      <c r="P14" s="7">
        <v>0.2311</v>
      </c>
      <c r="Q14" s="7" t="s">
        <v>480</v>
      </c>
      <c r="R14" s="7" t="s">
        <v>480</v>
      </c>
      <c r="S14" s="7" t="s">
        <v>480</v>
      </c>
      <c r="T14" s="7">
        <v>-5.0451999999999997E-3</v>
      </c>
      <c r="U14" s="7">
        <v>6.1539000000000003E-3</v>
      </c>
      <c r="V14" s="7">
        <v>0.41230632769377001</v>
      </c>
    </row>
    <row r="15" spans="1:22" x14ac:dyDescent="0.25">
      <c r="A15" s="4" t="s">
        <v>209</v>
      </c>
      <c r="B15" s="4">
        <v>4</v>
      </c>
      <c r="C15" s="4">
        <v>103525350</v>
      </c>
      <c r="D15" s="4" t="s">
        <v>12</v>
      </c>
      <c r="E15" s="7">
        <v>4.8790164169432049E-2</v>
      </c>
      <c r="F15" s="7">
        <v>4.0433352884765621E-2</v>
      </c>
      <c r="G15" s="4">
        <v>9.9699999999999993E-9</v>
      </c>
      <c r="H15" s="7">
        <v>-1.01978249764461E-2</v>
      </c>
      <c r="I15" s="7">
        <v>8.5000000000000006E-3</v>
      </c>
      <c r="J15" s="7">
        <v>0.23</v>
      </c>
      <c r="K15" s="7">
        <v>1.06970095483354E-2</v>
      </c>
      <c r="L15" s="7">
        <v>1.44E-2</v>
      </c>
      <c r="M15" s="7">
        <v>0.45650000000000002</v>
      </c>
      <c r="N15" s="7">
        <v>3.0700000000000002E-2</v>
      </c>
      <c r="O15" s="7">
        <v>3.1399999999999997E-2</v>
      </c>
      <c r="P15" s="7">
        <v>0.32719999999999999</v>
      </c>
      <c r="Q15" s="7">
        <v>-9.8018049722602592E-3</v>
      </c>
      <c r="R15" s="7">
        <v>1.1299999999999999E-2</v>
      </c>
      <c r="S15" s="7">
        <v>0.38540000000000002</v>
      </c>
      <c r="T15" s="7">
        <v>-3.7115999999999998E-3</v>
      </c>
      <c r="U15" s="7">
        <v>5.5795000000000003E-3</v>
      </c>
      <c r="V15" s="7">
        <v>0.50590619787680002</v>
      </c>
    </row>
    <row r="16" spans="1:22" x14ac:dyDescent="0.25">
      <c r="A16" s="4" t="s">
        <v>203</v>
      </c>
      <c r="B16" s="4">
        <v>4</v>
      </c>
      <c r="C16" s="4">
        <v>123417564</v>
      </c>
      <c r="D16" s="4" t="s">
        <v>10</v>
      </c>
      <c r="E16" s="7">
        <v>-6.1875403718087529E-2</v>
      </c>
      <c r="F16" s="7">
        <v>7.0834920843987723E-2</v>
      </c>
      <c r="G16" s="4">
        <v>2.5399999999999999E-15</v>
      </c>
      <c r="H16" s="7">
        <v>2.3971245997214501E-3</v>
      </c>
      <c r="I16" s="7">
        <v>8.3000000000000001E-3</v>
      </c>
      <c r="J16" s="7">
        <v>0.77600000000000002</v>
      </c>
      <c r="K16" s="7">
        <v>-5.4899789981662298E-2</v>
      </c>
      <c r="L16" s="7">
        <v>1.41E-2</v>
      </c>
      <c r="M16" s="5">
        <v>1.0289999999999999E-4</v>
      </c>
      <c r="N16" s="7">
        <v>-2.12E-2</v>
      </c>
      <c r="O16" s="7">
        <v>3.04E-2</v>
      </c>
      <c r="P16" s="7">
        <v>0.48659999999999998</v>
      </c>
      <c r="Q16" s="7">
        <v>-2.13972981080803E-2</v>
      </c>
      <c r="R16" s="7">
        <v>1.12E-2</v>
      </c>
      <c r="S16" s="7">
        <v>5.4699999999999999E-2</v>
      </c>
      <c r="T16" s="7">
        <v>1.2184E-2</v>
      </c>
      <c r="U16" s="7">
        <v>5.5645E-3</v>
      </c>
      <c r="V16" s="7">
        <v>2.8549598169004101E-2</v>
      </c>
    </row>
    <row r="17" spans="1:22" x14ac:dyDescent="0.25">
      <c r="A17" s="4" t="s">
        <v>112</v>
      </c>
      <c r="B17" s="4">
        <v>5</v>
      </c>
      <c r="C17" s="4">
        <v>35862841</v>
      </c>
      <c r="D17" s="4" t="s">
        <v>12</v>
      </c>
      <c r="E17" s="7">
        <v>4.8790164169432049E-2</v>
      </c>
      <c r="F17" s="7">
        <v>5.1062989059685017E-2</v>
      </c>
      <c r="G17" s="4">
        <v>1.5E-9</v>
      </c>
      <c r="H17" s="7">
        <v>-9.9995000333297294E-5</v>
      </c>
      <c r="I17" s="7">
        <v>8.8000000000000005E-3</v>
      </c>
      <c r="J17" s="7">
        <v>0.98750000000000004</v>
      </c>
      <c r="K17" s="7">
        <v>1.5804231544967299E-2</v>
      </c>
      <c r="L17" s="7">
        <v>1.4999999999999999E-2</v>
      </c>
      <c r="M17" s="7">
        <v>0.29370000000000002</v>
      </c>
      <c r="N17" s="7">
        <v>-3.2199999999999999E-2</v>
      </c>
      <c r="O17" s="7">
        <v>2.9700000000000001E-2</v>
      </c>
      <c r="P17" s="7">
        <v>0.27760000000000001</v>
      </c>
      <c r="Q17" s="7">
        <v>4.9019951702315798E-3</v>
      </c>
      <c r="R17" s="7">
        <v>1.1900000000000001E-2</v>
      </c>
      <c r="S17" s="7">
        <v>0.68059999999999998</v>
      </c>
      <c r="T17" s="7">
        <v>1.9001000000000001E-3</v>
      </c>
      <c r="U17" s="7">
        <v>5.5567999999999998E-3</v>
      </c>
      <c r="V17" s="7">
        <v>0.73240280682169501</v>
      </c>
    </row>
    <row r="18" spans="1:22" x14ac:dyDescent="0.25">
      <c r="A18" s="4" t="s">
        <v>197</v>
      </c>
      <c r="B18" s="4">
        <v>5</v>
      </c>
      <c r="C18" s="4">
        <v>110467499</v>
      </c>
      <c r="D18" s="4" t="s">
        <v>12</v>
      </c>
      <c r="E18" s="7">
        <v>7.6961041136128394E-2</v>
      </c>
      <c r="F18" s="7">
        <v>9.3618054429574181E-3</v>
      </c>
      <c r="G18" s="4">
        <v>3.1500000000000003E-26</v>
      </c>
      <c r="H18" s="7">
        <v>-1.10981866660334E-2</v>
      </c>
      <c r="I18" s="7">
        <v>7.9000000000000008E-3</v>
      </c>
      <c r="J18" s="7">
        <v>0.15870000000000001</v>
      </c>
      <c r="K18" s="7">
        <v>1.7695648535689199E-2</v>
      </c>
      <c r="L18" s="7">
        <v>1.34E-2</v>
      </c>
      <c r="M18" s="7">
        <v>0.18590000000000001</v>
      </c>
      <c r="N18" s="7">
        <v>5.0000000000000001E-4</v>
      </c>
      <c r="O18" s="7">
        <v>2.6200000000000001E-2</v>
      </c>
      <c r="P18" s="7">
        <v>0.98550000000000004</v>
      </c>
      <c r="Q18" s="7">
        <v>9.4040800752939503E-3</v>
      </c>
      <c r="R18" s="7">
        <v>1.0500000000000001E-2</v>
      </c>
      <c r="S18" s="7">
        <v>0.37290000000000001</v>
      </c>
      <c r="T18" s="5">
        <v>-1.1820999999999999E-4</v>
      </c>
      <c r="U18" s="7">
        <v>5.6246000000000004E-3</v>
      </c>
      <c r="V18" s="7">
        <v>0.98323221612376099</v>
      </c>
    </row>
    <row r="19" spans="1:22" x14ac:dyDescent="0.25">
      <c r="A19" s="4" t="s">
        <v>205</v>
      </c>
      <c r="B19" s="4">
        <v>5</v>
      </c>
      <c r="C19" s="4">
        <v>131955577</v>
      </c>
      <c r="D19" s="4" t="s">
        <v>14</v>
      </c>
      <c r="E19" s="7">
        <v>-6.1875403718087529E-2</v>
      </c>
      <c r="F19" s="7">
        <v>7.5537295897520382E-2</v>
      </c>
      <c r="G19" s="4">
        <v>1.8400000000000001E-9</v>
      </c>
      <c r="H19" s="7">
        <v>-9.0984829852593496E-3</v>
      </c>
      <c r="I19" s="7">
        <v>1.01E-2</v>
      </c>
      <c r="J19" s="7">
        <v>0.36570000000000003</v>
      </c>
      <c r="K19" s="7">
        <v>-2.60965047212743E-2</v>
      </c>
      <c r="L19" s="7">
        <v>1.6500000000000001E-2</v>
      </c>
      <c r="M19" s="7">
        <v>0.1139</v>
      </c>
      <c r="N19" s="7">
        <v>3.9E-2</v>
      </c>
      <c r="O19" s="7">
        <v>4.0099999999999997E-2</v>
      </c>
      <c r="P19" s="7">
        <v>0.33119999999999999</v>
      </c>
      <c r="Q19" s="7">
        <v>1.4200349401141401E-2</v>
      </c>
      <c r="R19" s="7">
        <v>1.2999999999999999E-2</v>
      </c>
      <c r="S19" s="7">
        <v>0.27479999999999999</v>
      </c>
      <c r="T19" s="7" t="s">
        <v>480</v>
      </c>
      <c r="U19" s="7" t="s">
        <v>480</v>
      </c>
      <c r="V19" s="7" t="s">
        <v>480</v>
      </c>
    </row>
    <row r="20" spans="1:22" x14ac:dyDescent="0.25">
      <c r="A20" s="4" t="s">
        <v>194</v>
      </c>
      <c r="B20" s="4">
        <v>6</v>
      </c>
      <c r="C20" s="4">
        <v>31322197</v>
      </c>
      <c r="D20" s="4" t="s">
        <v>10</v>
      </c>
      <c r="E20" s="7">
        <v>7.6961041136128394E-2</v>
      </c>
      <c r="F20" s="7">
        <v>4.7023750535326626E-3</v>
      </c>
      <c r="G20" s="4">
        <v>7.0099999999999997E-19</v>
      </c>
      <c r="H20" s="7" t="s">
        <v>480</v>
      </c>
      <c r="I20" s="7" t="s">
        <v>480</v>
      </c>
      <c r="J20" s="7" t="s">
        <v>480</v>
      </c>
      <c r="K20" s="7" t="s">
        <v>480</v>
      </c>
      <c r="L20" s="7" t="s">
        <v>480</v>
      </c>
      <c r="M20" s="7" t="s">
        <v>480</v>
      </c>
      <c r="N20" s="7" t="s">
        <v>480</v>
      </c>
      <c r="O20" s="7" t="s">
        <v>480</v>
      </c>
      <c r="P20" s="7" t="s">
        <v>480</v>
      </c>
      <c r="Q20" s="7" t="s">
        <v>480</v>
      </c>
      <c r="R20" s="7" t="s">
        <v>480</v>
      </c>
      <c r="S20" s="7" t="s">
        <v>480</v>
      </c>
      <c r="T20" s="5">
        <v>3.4053000000000002E-4</v>
      </c>
      <c r="U20" s="7">
        <v>5.6039999999999996E-3</v>
      </c>
      <c r="V20" s="7">
        <v>0.95154646458269898</v>
      </c>
    </row>
    <row r="21" spans="1:22" x14ac:dyDescent="0.25">
      <c r="A21" s="4" t="s">
        <v>88</v>
      </c>
      <c r="B21" s="4">
        <v>6</v>
      </c>
      <c r="C21" s="4">
        <v>32626403</v>
      </c>
      <c r="D21" s="4" t="s">
        <v>10</v>
      </c>
      <c r="E21" s="7">
        <v>0.12221763272424911</v>
      </c>
      <c r="F21" s="7">
        <v>0.11611130019493643</v>
      </c>
      <c r="G21" s="4">
        <v>1.0000000000000001E-30</v>
      </c>
      <c r="H21" s="7" t="s">
        <v>480</v>
      </c>
      <c r="I21" s="7" t="s">
        <v>480</v>
      </c>
      <c r="J21" s="7" t="s">
        <v>480</v>
      </c>
      <c r="K21" s="7" t="s">
        <v>480</v>
      </c>
      <c r="L21" s="7" t="s">
        <v>480</v>
      </c>
      <c r="M21" s="7" t="s">
        <v>480</v>
      </c>
      <c r="N21" s="7" t="s">
        <v>480</v>
      </c>
      <c r="O21" s="7" t="s">
        <v>480</v>
      </c>
      <c r="P21" s="7" t="s">
        <v>480</v>
      </c>
      <c r="Q21" s="7" t="s">
        <v>480</v>
      </c>
      <c r="R21" s="7" t="s">
        <v>480</v>
      </c>
      <c r="S21" s="7" t="s">
        <v>480</v>
      </c>
      <c r="T21" s="7">
        <v>-3.9359E-3</v>
      </c>
      <c r="U21" s="7">
        <v>5.6781000000000002E-3</v>
      </c>
      <c r="V21" s="7">
        <v>0.48820250108670599</v>
      </c>
    </row>
    <row r="22" spans="1:22" x14ac:dyDescent="0.25">
      <c r="A22" s="4" t="s">
        <v>214</v>
      </c>
      <c r="B22" s="4">
        <v>6</v>
      </c>
      <c r="C22" s="4">
        <v>91006227</v>
      </c>
      <c r="D22" s="4" t="s">
        <v>10</v>
      </c>
      <c r="E22" s="7">
        <v>-5.1293294387550578E-2</v>
      </c>
      <c r="F22" s="7">
        <v>5.342499932293578E-3</v>
      </c>
      <c r="G22" s="4">
        <v>1.4899999999999999E-8</v>
      </c>
      <c r="H22" s="7">
        <v>2.1301503419915699E-2</v>
      </c>
      <c r="I22" s="7">
        <v>8.5000000000000006E-3</v>
      </c>
      <c r="J22" s="7">
        <v>1.17E-2</v>
      </c>
      <c r="K22" s="7">
        <v>-2.7998320426861002E-2</v>
      </c>
      <c r="L22" s="7">
        <v>1.44E-2</v>
      </c>
      <c r="M22" s="7">
        <v>5.2339999999999998E-2</v>
      </c>
      <c r="N22" s="7">
        <v>2.93E-2</v>
      </c>
      <c r="O22" s="7">
        <v>3.15E-2</v>
      </c>
      <c r="P22" s="7">
        <v>0.35099999999999998</v>
      </c>
      <c r="Q22" s="7">
        <v>-3.9198313404157602E-2</v>
      </c>
      <c r="R22" s="7">
        <v>1.18E-2</v>
      </c>
      <c r="S22" s="7">
        <v>8.7129999999999998E-4</v>
      </c>
      <c r="T22" s="7">
        <v>-5.9505000000000001E-3</v>
      </c>
      <c r="U22" s="7">
        <v>5.5621999999999998E-3</v>
      </c>
      <c r="V22" s="7">
        <v>0.28470821597992901</v>
      </c>
    </row>
    <row r="23" spans="1:22" x14ac:dyDescent="0.25">
      <c r="A23" s="4" t="s">
        <v>223</v>
      </c>
      <c r="B23" s="4">
        <v>7</v>
      </c>
      <c r="C23" s="4">
        <v>28160113</v>
      </c>
      <c r="D23" s="4" t="s">
        <v>12</v>
      </c>
      <c r="E23" s="7">
        <v>-5.1293294387550578E-2</v>
      </c>
      <c r="F23" s="7">
        <v>5.5899082914044086E-2</v>
      </c>
      <c r="G23" s="4">
        <v>3.62E-8</v>
      </c>
      <c r="H23" s="7">
        <v>6.8961666878413399E-3</v>
      </c>
      <c r="I23" s="7">
        <v>9.7999999999999997E-3</v>
      </c>
      <c r="J23" s="7">
        <v>0.48</v>
      </c>
      <c r="K23" s="7">
        <v>1.0993954433010599E-3</v>
      </c>
      <c r="L23" s="7">
        <v>1.6400000000000001E-2</v>
      </c>
      <c r="M23" s="7">
        <v>0.94810000000000005</v>
      </c>
      <c r="N23" s="7">
        <v>3.9699999999999999E-2</v>
      </c>
      <c r="O23" s="7">
        <v>3.5400000000000001E-2</v>
      </c>
      <c r="P23" s="7">
        <v>0.26290000000000002</v>
      </c>
      <c r="Q23" s="7">
        <v>-3.4694969796886903E-2</v>
      </c>
      <c r="R23" s="7">
        <v>1.2800000000000001E-2</v>
      </c>
      <c r="S23" s="7">
        <v>6.6270000000000001E-3</v>
      </c>
      <c r="T23" s="7">
        <v>3.3322999999999998E-3</v>
      </c>
      <c r="U23" s="7">
        <v>5.8149999999999999E-3</v>
      </c>
      <c r="V23" s="7">
        <v>0.566604474708437</v>
      </c>
    </row>
    <row r="24" spans="1:22" x14ac:dyDescent="0.25">
      <c r="A24" s="4" t="s">
        <v>198</v>
      </c>
      <c r="B24" s="4">
        <v>8</v>
      </c>
      <c r="C24" s="4">
        <v>81262896</v>
      </c>
      <c r="D24" s="4" t="s">
        <v>10</v>
      </c>
      <c r="E24" s="7">
        <v>4.8790164169432049E-2</v>
      </c>
      <c r="F24" s="7">
        <v>9.6267777063177625E-3</v>
      </c>
      <c r="G24" s="4">
        <v>1.86E-10</v>
      </c>
      <c r="H24" s="7">
        <v>-1.4200349401141401E-2</v>
      </c>
      <c r="I24" s="7">
        <v>8.3000000000000001E-3</v>
      </c>
      <c r="J24" s="7">
        <v>8.9529999999999998E-2</v>
      </c>
      <c r="K24" s="7">
        <v>-2.8039273327342602E-3</v>
      </c>
      <c r="L24" s="7">
        <v>1.41E-2</v>
      </c>
      <c r="M24" s="7">
        <v>0.84160000000000001</v>
      </c>
      <c r="N24" s="7">
        <v>-2.1100000000000001E-2</v>
      </c>
      <c r="O24" s="7">
        <v>2.8500000000000001E-2</v>
      </c>
      <c r="P24" s="7">
        <v>0.45910000000000001</v>
      </c>
      <c r="Q24" s="7">
        <v>6.0019521956343304E-3</v>
      </c>
      <c r="R24" s="7">
        <v>1.11E-2</v>
      </c>
      <c r="S24" s="7">
        <v>0.5907</v>
      </c>
      <c r="T24" s="7">
        <v>-6.7999999999999996E-3</v>
      </c>
      <c r="U24" s="7">
        <v>5.6159000000000001E-3</v>
      </c>
      <c r="V24" s="7">
        <v>0.22595398234793401</v>
      </c>
    </row>
    <row r="25" spans="1:22" x14ac:dyDescent="0.25">
      <c r="A25" s="4" t="s">
        <v>201</v>
      </c>
      <c r="B25" s="4">
        <v>8</v>
      </c>
      <c r="C25" s="4">
        <v>128809557</v>
      </c>
      <c r="D25" s="4" t="s">
        <v>10</v>
      </c>
      <c r="E25" s="7">
        <v>-5.1293294387550578E-2</v>
      </c>
      <c r="F25" s="7">
        <v>6.0689766766002781E-2</v>
      </c>
      <c r="G25" s="4">
        <v>4.36E-8</v>
      </c>
      <c r="H25" s="7">
        <v>-8.7985943563496198E-3</v>
      </c>
      <c r="I25" s="7">
        <v>8.8999999999999999E-3</v>
      </c>
      <c r="J25" s="7">
        <v>0.3231</v>
      </c>
      <c r="K25" s="7">
        <v>-8.2035573506883206E-3</v>
      </c>
      <c r="L25" s="7">
        <v>1.5299999999999999E-2</v>
      </c>
      <c r="M25" s="7">
        <v>0.59219999999999995</v>
      </c>
      <c r="N25" s="7">
        <v>4.8800000000000003E-2</v>
      </c>
      <c r="O25" s="7">
        <v>3.09E-2</v>
      </c>
      <c r="P25" s="7">
        <v>0.11360000000000001</v>
      </c>
      <c r="Q25" s="7">
        <v>-2.89963604415917E-2</v>
      </c>
      <c r="R25" s="7">
        <v>1.18E-2</v>
      </c>
      <c r="S25" s="7">
        <v>1.44E-2</v>
      </c>
      <c r="T25" s="7">
        <v>-1.078E-3</v>
      </c>
      <c r="U25" s="7">
        <v>5.5894999999999999E-3</v>
      </c>
      <c r="V25" s="7">
        <v>0.84706161124336998</v>
      </c>
    </row>
    <row r="26" spans="1:22" x14ac:dyDescent="0.25">
      <c r="A26" s="4" t="s">
        <v>196</v>
      </c>
      <c r="B26" s="4">
        <v>9</v>
      </c>
      <c r="C26" s="4">
        <v>6177453</v>
      </c>
      <c r="D26" s="4" t="s">
        <v>10</v>
      </c>
      <c r="E26" s="7">
        <v>7.6961041136128394E-2</v>
      </c>
      <c r="F26" s="7">
        <v>9.3618054429574181E-3</v>
      </c>
      <c r="G26" s="4">
        <v>2.2199999999999999E-14</v>
      </c>
      <c r="H26" s="7">
        <v>9.9950033308342299E-4</v>
      </c>
      <c r="I26" s="7">
        <v>1.0999999999999999E-2</v>
      </c>
      <c r="J26" s="7">
        <v>0.92749999999999999</v>
      </c>
      <c r="K26" s="7">
        <v>4.8979852621919302E-3</v>
      </c>
      <c r="L26" s="7">
        <v>1.84E-2</v>
      </c>
      <c r="M26" s="7">
        <v>0.79010000000000002</v>
      </c>
      <c r="N26" s="7">
        <v>1.7600000000000001E-2</v>
      </c>
      <c r="O26" s="7">
        <v>3.8199999999999998E-2</v>
      </c>
      <c r="P26" s="7">
        <v>0.64510000000000001</v>
      </c>
      <c r="Q26" s="7">
        <v>-6.1991752428210596E-3</v>
      </c>
      <c r="R26" s="7">
        <v>1.4999999999999999E-2</v>
      </c>
      <c r="S26" s="7">
        <v>0.68089999999999995</v>
      </c>
      <c r="T26" s="7" t="s">
        <v>480</v>
      </c>
      <c r="U26" s="7" t="s">
        <v>480</v>
      </c>
      <c r="V26" s="7" t="s">
        <v>480</v>
      </c>
    </row>
    <row r="27" spans="1:22" x14ac:dyDescent="0.25">
      <c r="A27" s="10" t="s">
        <v>224</v>
      </c>
      <c r="B27" s="4">
        <v>9</v>
      </c>
      <c r="C27" s="4">
        <v>136141870</v>
      </c>
      <c r="D27" s="4" t="s">
        <v>12</v>
      </c>
      <c r="E27" s="7">
        <v>-6.1875403718087529E-2</v>
      </c>
      <c r="F27" s="7">
        <v>6.6088802138725714E-2</v>
      </c>
      <c r="G27" s="4">
        <v>4.9600000000000002E-11</v>
      </c>
      <c r="H27" s="7">
        <v>1.02018624845967E-2</v>
      </c>
      <c r="I27" s="7">
        <v>1.01E-2</v>
      </c>
      <c r="J27" s="7">
        <v>0.313</v>
      </c>
      <c r="K27" s="7">
        <v>2.0304753340364301E-2</v>
      </c>
      <c r="L27" s="7">
        <v>1.6899999999999998E-2</v>
      </c>
      <c r="M27" s="7">
        <v>0.2301</v>
      </c>
      <c r="N27" s="7">
        <v>1.7399999999999999E-2</v>
      </c>
      <c r="O27" s="7">
        <v>3.5000000000000003E-2</v>
      </c>
      <c r="P27" s="7">
        <v>0.61799999999999999</v>
      </c>
      <c r="Q27" s="7">
        <v>2.2024235552000398E-3</v>
      </c>
      <c r="R27" s="7">
        <v>1.3299999999999999E-2</v>
      </c>
      <c r="S27" s="7">
        <v>0.86870000000000003</v>
      </c>
      <c r="T27" s="7">
        <v>7.6172999999999996E-3</v>
      </c>
      <c r="U27" s="7">
        <v>5.5453000000000004E-3</v>
      </c>
      <c r="V27" s="7">
        <v>0.16955086118732501</v>
      </c>
    </row>
    <row r="28" spans="1:22" x14ac:dyDescent="0.25">
      <c r="A28" s="4" t="s">
        <v>206</v>
      </c>
      <c r="B28" s="4">
        <v>10</v>
      </c>
      <c r="C28" s="4">
        <v>9043919</v>
      </c>
      <c r="D28" s="4" t="s">
        <v>12</v>
      </c>
      <c r="E28" s="7">
        <v>-7.2570692834835374E-2</v>
      </c>
      <c r="F28" s="7">
        <v>8.0994076059126424E-2</v>
      </c>
      <c r="G28" s="4">
        <v>2.7200000000000001E-12</v>
      </c>
      <c r="H28" s="7">
        <v>1.29028853555234E-2</v>
      </c>
      <c r="I28" s="7">
        <v>1.0500000000000001E-2</v>
      </c>
      <c r="J28" s="7">
        <v>0.21890000000000001</v>
      </c>
      <c r="K28" s="7">
        <v>6.1991752428210596E-3</v>
      </c>
      <c r="L28" s="7">
        <v>1.7299999999999999E-2</v>
      </c>
      <c r="M28" s="7">
        <v>0.72209999999999996</v>
      </c>
      <c r="N28" s="7">
        <v>-3.7499999999999999E-2</v>
      </c>
      <c r="O28" s="7">
        <v>3.6400000000000002E-2</v>
      </c>
      <c r="P28" s="7">
        <v>0.30270000000000002</v>
      </c>
      <c r="Q28" s="7">
        <v>-1.39902091370741E-3</v>
      </c>
      <c r="R28" s="7">
        <v>1.3599999999999999E-2</v>
      </c>
      <c r="S28" s="7">
        <v>0.9204</v>
      </c>
      <c r="T28" s="7">
        <v>9.5934999999999996E-3</v>
      </c>
      <c r="U28" s="7">
        <v>5.5862999999999998E-3</v>
      </c>
      <c r="V28" s="7">
        <v>8.5921133945208394E-2</v>
      </c>
    </row>
    <row r="29" spans="1:22" x14ac:dyDescent="0.25">
      <c r="A29" s="4" t="s">
        <v>211</v>
      </c>
      <c r="B29" s="4">
        <v>10</v>
      </c>
      <c r="C29" s="4">
        <v>104229057</v>
      </c>
      <c r="D29" s="4" t="s">
        <v>207</v>
      </c>
      <c r="E29" s="7">
        <v>5.8268908123975824E-2</v>
      </c>
      <c r="F29" s="7">
        <v>4.8360938543590692E-3</v>
      </c>
      <c r="G29" s="4">
        <v>1.3400000000000001E-13</v>
      </c>
      <c r="H29" s="7" t="s">
        <v>480</v>
      </c>
      <c r="I29" s="7" t="s">
        <v>480</v>
      </c>
      <c r="J29" s="7" t="s">
        <v>480</v>
      </c>
      <c r="K29" s="7" t="s">
        <v>480</v>
      </c>
      <c r="L29" s="7" t="s">
        <v>480</v>
      </c>
      <c r="M29" s="7" t="s">
        <v>480</v>
      </c>
      <c r="N29" s="7" t="s">
        <v>480</v>
      </c>
      <c r="O29" s="7" t="s">
        <v>480</v>
      </c>
      <c r="P29" s="7" t="s">
        <v>480</v>
      </c>
      <c r="Q29" s="7" t="s">
        <v>480</v>
      </c>
      <c r="R29" s="7" t="s">
        <v>480</v>
      </c>
      <c r="S29" s="7" t="s">
        <v>480</v>
      </c>
      <c r="T29" s="7" t="s">
        <v>480</v>
      </c>
      <c r="U29" s="7" t="s">
        <v>480</v>
      </c>
      <c r="V29" s="7" t="s">
        <v>480</v>
      </c>
    </row>
    <row r="30" spans="1:22" x14ac:dyDescent="0.25">
      <c r="A30" s="4" t="s">
        <v>35</v>
      </c>
      <c r="B30" s="4">
        <v>11</v>
      </c>
      <c r="C30" s="4">
        <v>76293758</v>
      </c>
      <c r="D30" s="4" t="s">
        <v>10</v>
      </c>
      <c r="E30" s="7">
        <v>7.6961041136128394E-2</v>
      </c>
      <c r="F30" s="7">
        <v>4.7023750535326626E-3</v>
      </c>
      <c r="G30" s="4">
        <v>6.5300000000000002E-24</v>
      </c>
      <c r="H30" s="7">
        <v>6.0019521956343304E-3</v>
      </c>
      <c r="I30" s="7">
        <v>7.9000000000000008E-3</v>
      </c>
      <c r="J30" s="7">
        <v>0.4476</v>
      </c>
      <c r="K30" s="7">
        <v>1.48984646619666E-2</v>
      </c>
      <c r="L30" s="7">
        <v>1.35E-2</v>
      </c>
      <c r="M30" s="7">
        <v>0.26960000000000001</v>
      </c>
      <c r="N30" s="7">
        <v>2.1999999999999999E-2</v>
      </c>
      <c r="O30" s="7">
        <v>2.6700000000000002E-2</v>
      </c>
      <c r="P30" s="7">
        <v>0.41120000000000001</v>
      </c>
      <c r="Q30" s="7">
        <v>1.3902905168991401E-2</v>
      </c>
      <c r="R30" s="7">
        <v>1.06E-2</v>
      </c>
      <c r="S30" s="7">
        <v>0.19040000000000001</v>
      </c>
      <c r="T30" s="7">
        <v>7.0695000000000003E-3</v>
      </c>
      <c r="U30" s="7">
        <v>5.5890000000000002E-3</v>
      </c>
      <c r="V30" s="7">
        <v>0.205911214427488</v>
      </c>
    </row>
    <row r="31" spans="1:22" x14ac:dyDescent="0.25">
      <c r="A31" s="4" t="s">
        <v>219</v>
      </c>
      <c r="B31" s="4">
        <v>11</v>
      </c>
      <c r="C31" s="4">
        <v>118693161</v>
      </c>
      <c r="D31" s="4" t="s">
        <v>10</v>
      </c>
      <c r="E31" s="7">
        <v>-7.2570692834835374E-2</v>
      </c>
      <c r="F31" s="7">
        <v>1.0855815534328978E-2</v>
      </c>
      <c r="G31" s="4">
        <v>1.81E-14</v>
      </c>
      <c r="H31" s="7">
        <v>-1.8500075984586101E-2</v>
      </c>
      <c r="I31" s="7">
        <v>1.2E-2</v>
      </c>
      <c r="J31" s="7">
        <v>0.12189999999999999</v>
      </c>
      <c r="K31" s="7">
        <v>-1.6698649623051499E-2</v>
      </c>
      <c r="L31" s="7">
        <v>1.72E-2</v>
      </c>
      <c r="M31" s="7">
        <v>0.33079999999999998</v>
      </c>
      <c r="N31" s="7">
        <v>7.5700000000000003E-2</v>
      </c>
      <c r="O31" s="7">
        <v>3.7100000000000001E-2</v>
      </c>
      <c r="P31" s="7">
        <v>4.1200000000000001E-2</v>
      </c>
      <c r="Q31" s="7">
        <v>-2.9397915184561099E-2</v>
      </c>
      <c r="R31" s="7">
        <v>1.35E-2</v>
      </c>
      <c r="S31" s="7">
        <v>2.9870000000000001E-2</v>
      </c>
      <c r="T31" s="7" t="s">
        <v>480</v>
      </c>
      <c r="U31" s="7" t="s">
        <v>480</v>
      </c>
      <c r="V31" s="7" t="s">
        <v>480</v>
      </c>
    </row>
    <row r="32" spans="1:22" x14ac:dyDescent="0.25">
      <c r="A32" s="4" t="s">
        <v>220</v>
      </c>
      <c r="B32" s="4">
        <v>12</v>
      </c>
      <c r="C32" s="4">
        <v>111907431</v>
      </c>
      <c r="D32" s="4" t="s">
        <v>207</v>
      </c>
      <c r="E32" s="7">
        <v>-4.0821994520255166E-2</v>
      </c>
      <c r="F32" s="7">
        <v>4.5720489127391441E-2</v>
      </c>
      <c r="G32" s="4">
        <v>6.6300000000000005E-8</v>
      </c>
      <c r="H32" s="7" t="s">
        <v>480</v>
      </c>
      <c r="I32" s="7" t="s">
        <v>480</v>
      </c>
      <c r="J32" s="7" t="s">
        <v>480</v>
      </c>
      <c r="K32" s="7" t="s">
        <v>480</v>
      </c>
      <c r="L32" s="7" t="s">
        <v>480</v>
      </c>
      <c r="M32" s="7" t="s">
        <v>480</v>
      </c>
      <c r="N32" s="7" t="s">
        <v>480</v>
      </c>
      <c r="O32" s="7" t="s">
        <v>480</v>
      </c>
      <c r="P32" s="7" t="s">
        <v>480</v>
      </c>
      <c r="Q32" s="7" t="s">
        <v>480</v>
      </c>
      <c r="R32" s="7" t="s">
        <v>480</v>
      </c>
      <c r="S32" s="7" t="s">
        <v>480</v>
      </c>
      <c r="T32" s="7" t="s">
        <v>480</v>
      </c>
      <c r="U32" s="7" t="s">
        <v>480</v>
      </c>
      <c r="V32" s="7" t="s">
        <v>480</v>
      </c>
    </row>
    <row r="33" spans="1:22" x14ac:dyDescent="0.25">
      <c r="A33" s="4" t="s">
        <v>216</v>
      </c>
      <c r="B33" s="4">
        <v>12</v>
      </c>
      <c r="C33" s="4">
        <v>121290174</v>
      </c>
      <c r="D33" s="4" t="s">
        <v>12</v>
      </c>
      <c r="E33" s="7">
        <v>3.9220713153281329E-2</v>
      </c>
      <c r="F33" s="7">
        <v>7.9907987939880076E-3</v>
      </c>
      <c r="G33" s="4">
        <v>9.1900000000000001E-7</v>
      </c>
      <c r="H33" s="7">
        <v>-1.15035793834154E-2</v>
      </c>
      <c r="I33" s="7">
        <v>8.3000000000000001E-3</v>
      </c>
      <c r="J33" s="7">
        <v>0.1678</v>
      </c>
      <c r="K33" s="7">
        <v>-3.2602708544012399E-2</v>
      </c>
      <c r="L33" s="7">
        <v>1.37E-2</v>
      </c>
      <c r="M33" s="7">
        <v>1.7239999999999998E-2</v>
      </c>
      <c r="N33" s="7">
        <v>-0.03</v>
      </c>
      <c r="O33" s="7">
        <v>2.9899999999999999E-2</v>
      </c>
      <c r="P33" s="7">
        <v>0.31509999999999999</v>
      </c>
      <c r="Q33" s="7">
        <v>-3.0597097977377499E-2</v>
      </c>
      <c r="R33" s="7">
        <v>1.0800000000000001E-2</v>
      </c>
      <c r="S33" s="7">
        <v>4.5539999999999999E-3</v>
      </c>
      <c r="T33" s="7" t="s">
        <v>480</v>
      </c>
      <c r="U33" s="7" t="s">
        <v>480</v>
      </c>
      <c r="V33" s="7" t="s">
        <v>480</v>
      </c>
    </row>
    <row r="34" spans="1:22" x14ac:dyDescent="0.25">
      <c r="A34" s="4" t="s">
        <v>145</v>
      </c>
      <c r="B34" s="4">
        <v>12</v>
      </c>
      <c r="C34" s="4">
        <v>123742692</v>
      </c>
      <c r="D34" s="4" t="s">
        <v>207</v>
      </c>
      <c r="E34" s="7">
        <v>6.7658648473814864E-2</v>
      </c>
      <c r="F34" s="7">
        <v>6.0689766766002781E-2</v>
      </c>
      <c r="G34" s="4">
        <v>5.1199999999999999E-14</v>
      </c>
      <c r="H34" s="7" t="s">
        <v>480</v>
      </c>
      <c r="I34" s="7" t="s">
        <v>480</v>
      </c>
      <c r="J34" s="7" t="s">
        <v>480</v>
      </c>
      <c r="K34" s="7" t="s">
        <v>480</v>
      </c>
      <c r="L34" s="7" t="s">
        <v>480</v>
      </c>
      <c r="M34" s="7" t="s">
        <v>480</v>
      </c>
      <c r="N34" s="7" t="s">
        <v>480</v>
      </c>
      <c r="O34" s="7" t="s">
        <v>480</v>
      </c>
      <c r="P34" s="7" t="s">
        <v>480</v>
      </c>
      <c r="Q34" s="7" t="s">
        <v>480</v>
      </c>
      <c r="R34" s="7" t="s">
        <v>480</v>
      </c>
      <c r="S34" s="7" t="s">
        <v>480</v>
      </c>
      <c r="T34" s="7" t="s">
        <v>480</v>
      </c>
      <c r="U34" s="7" t="s">
        <v>480</v>
      </c>
      <c r="V34" s="7" t="s">
        <v>480</v>
      </c>
    </row>
    <row r="35" spans="1:22" x14ac:dyDescent="0.25">
      <c r="A35" s="4" t="s">
        <v>210</v>
      </c>
      <c r="B35" s="4">
        <v>13</v>
      </c>
      <c r="C35" s="4">
        <v>42988546</v>
      </c>
      <c r="D35" s="4" t="s">
        <v>14</v>
      </c>
      <c r="E35" s="7">
        <v>4.8790164169432049E-2</v>
      </c>
      <c r="F35" s="7">
        <v>4.8823729674238366E-3</v>
      </c>
      <c r="G35" s="4">
        <v>5.9399999999999998E-9</v>
      </c>
      <c r="H35" s="7">
        <v>-1.5400796576022901E-2</v>
      </c>
      <c r="I35" s="7">
        <v>8.0000000000000002E-3</v>
      </c>
      <c r="J35" s="7">
        <v>5.3629999999999997E-2</v>
      </c>
      <c r="K35" s="7">
        <v>-1.23039944561641E-2</v>
      </c>
      <c r="L35" s="7">
        <v>1.35E-2</v>
      </c>
      <c r="M35" s="7">
        <v>0.36159999999999998</v>
      </c>
      <c r="N35" s="7">
        <v>-2.1499999999999998E-2</v>
      </c>
      <c r="O35" s="7">
        <v>2.63E-2</v>
      </c>
      <c r="P35" s="7">
        <v>0.41289999999999999</v>
      </c>
      <c r="Q35" s="7">
        <v>1.0798090099512599E-2</v>
      </c>
      <c r="R35" s="7">
        <v>1.0699999999999999E-2</v>
      </c>
      <c r="S35" s="7">
        <v>0.31459999999999999</v>
      </c>
      <c r="T35" s="7">
        <v>6.2744000000000003E-3</v>
      </c>
      <c r="U35" s="7">
        <v>5.5935999999999998E-3</v>
      </c>
      <c r="V35" s="7">
        <v>0.26198715574507803</v>
      </c>
    </row>
    <row r="36" spans="1:22" x14ac:dyDescent="0.25">
      <c r="A36" s="4" t="s">
        <v>202</v>
      </c>
      <c r="B36" s="4">
        <v>14</v>
      </c>
      <c r="C36" s="4">
        <v>38151255</v>
      </c>
      <c r="D36" s="4" t="s">
        <v>10</v>
      </c>
      <c r="E36" s="7">
        <v>-5.1293294387550578E-2</v>
      </c>
      <c r="F36" s="7">
        <v>6.543588547126479E-2</v>
      </c>
      <c r="G36" s="4">
        <v>5.7800000000000003E-9</v>
      </c>
      <c r="H36" s="7">
        <v>-3.6968248442897601E-3</v>
      </c>
      <c r="I36" s="7">
        <v>9.5999999999999992E-3</v>
      </c>
      <c r="J36" s="7">
        <v>0.6996</v>
      </c>
      <c r="K36" s="7">
        <v>6.3994795805678304E-3</v>
      </c>
      <c r="L36" s="7">
        <v>1.6299999999999999E-2</v>
      </c>
      <c r="M36" s="7">
        <v>0.69520000000000004</v>
      </c>
      <c r="N36" s="7">
        <v>-3.1600000000000003E-2</v>
      </c>
      <c r="O36" s="7">
        <v>3.32E-2</v>
      </c>
      <c r="P36" s="7">
        <v>0.34089999999999998</v>
      </c>
      <c r="Q36" s="7">
        <v>2.0977980821461199E-3</v>
      </c>
      <c r="R36" s="7">
        <v>1.29E-2</v>
      </c>
      <c r="S36" s="7">
        <v>0.87060000000000004</v>
      </c>
      <c r="T36" s="7">
        <v>-5.3698000000000001E-3</v>
      </c>
      <c r="U36" s="7">
        <v>5.5596999999999999E-3</v>
      </c>
      <c r="V36" s="7">
        <v>0.33412579107512602</v>
      </c>
    </row>
    <row r="37" spans="1:22" x14ac:dyDescent="0.25">
      <c r="A37" s="4" t="s">
        <v>221</v>
      </c>
      <c r="B37" s="4">
        <v>15</v>
      </c>
      <c r="C37" s="4">
        <v>41760617</v>
      </c>
      <c r="D37" s="4" t="s">
        <v>10</v>
      </c>
      <c r="E37" s="7">
        <v>-5.1293294387550578E-2</v>
      </c>
      <c r="F37" s="7">
        <v>5.5899082914044086E-2</v>
      </c>
      <c r="G37" s="4">
        <v>1.6500000000000001E-7</v>
      </c>
      <c r="H37" s="7">
        <v>-7.5987978753305103E-3</v>
      </c>
      <c r="I37" s="7">
        <v>1.03E-2</v>
      </c>
      <c r="J37" s="7">
        <v>0.45810000000000001</v>
      </c>
      <c r="K37" s="7">
        <v>2.8995536841252501E-2</v>
      </c>
      <c r="L37" s="7">
        <v>1.84E-2</v>
      </c>
      <c r="M37" s="7">
        <v>0.1154</v>
      </c>
      <c r="N37" s="7">
        <v>3.3E-3</v>
      </c>
      <c r="O37" s="7">
        <v>4.3400000000000001E-2</v>
      </c>
      <c r="P37" s="7">
        <v>0.93930000000000002</v>
      </c>
      <c r="Q37" s="7">
        <v>8.8011559530686897E-3</v>
      </c>
      <c r="R37" s="7">
        <v>1.4500000000000001E-2</v>
      </c>
      <c r="S37" s="7">
        <v>0.54679999999999995</v>
      </c>
      <c r="T37" s="7" t="s">
        <v>480</v>
      </c>
      <c r="U37" s="7" t="s">
        <v>480</v>
      </c>
      <c r="V37" s="7" t="s">
        <v>480</v>
      </c>
    </row>
    <row r="38" spans="1:22" x14ac:dyDescent="0.25">
      <c r="A38" s="4" t="s">
        <v>42</v>
      </c>
      <c r="B38" s="4">
        <v>15</v>
      </c>
      <c r="C38" s="4">
        <v>61068347</v>
      </c>
      <c r="D38" s="4" t="s">
        <v>10</v>
      </c>
      <c r="E38" s="7">
        <v>-7.2570692834835374E-2</v>
      </c>
      <c r="F38" s="7">
        <v>1.0855815534328978E-2</v>
      </c>
      <c r="G38" s="4">
        <v>1.7800000000000001E-9</v>
      </c>
      <c r="H38" s="7">
        <v>1.1404718263436199E-2</v>
      </c>
      <c r="I38" s="7">
        <v>1.18E-2</v>
      </c>
      <c r="J38" s="7">
        <v>0.33310000000000001</v>
      </c>
      <c r="K38" s="7">
        <v>-5.5956263571598696E-3</v>
      </c>
      <c r="L38" s="7">
        <v>1.9699999999999999E-2</v>
      </c>
      <c r="M38" s="7">
        <v>0.77810000000000001</v>
      </c>
      <c r="N38" s="7">
        <v>2.4500000000000001E-2</v>
      </c>
      <c r="O38" s="7">
        <v>3.95E-2</v>
      </c>
      <c r="P38" s="7">
        <v>0.53600000000000003</v>
      </c>
      <c r="Q38" s="7">
        <v>1.24027667170427E-2</v>
      </c>
      <c r="R38" s="7">
        <v>1.55E-2</v>
      </c>
      <c r="S38" s="7">
        <v>0.4214</v>
      </c>
      <c r="T38" s="7">
        <v>3.1356999999999999E-3</v>
      </c>
      <c r="U38" s="7">
        <v>5.7816999999999999E-3</v>
      </c>
      <c r="V38" s="7">
        <v>0.58758405225724797</v>
      </c>
    </row>
    <row r="39" spans="1:22" x14ac:dyDescent="0.25">
      <c r="A39" s="4" t="s">
        <v>204</v>
      </c>
      <c r="B39" s="4">
        <v>15</v>
      </c>
      <c r="C39" s="4">
        <v>67468285</v>
      </c>
      <c r="D39" s="4" t="s">
        <v>10</v>
      </c>
      <c r="E39" s="7">
        <v>-6.1875403718087529E-2</v>
      </c>
      <c r="F39" s="7">
        <v>7.5537295897520382E-2</v>
      </c>
      <c r="G39" s="4">
        <v>5.9699999999999998E-12</v>
      </c>
      <c r="H39" s="7">
        <v>8.7020272939008995E-3</v>
      </c>
      <c r="I39" s="7">
        <v>0.01</v>
      </c>
      <c r="J39" s="7">
        <v>0.38790000000000002</v>
      </c>
      <c r="K39" s="7">
        <v>9.1975723540420502E-3</v>
      </c>
      <c r="L39" s="7">
        <v>1.7000000000000001E-2</v>
      </c>
      <c r="M39" s="7">
        <v>0.58879999999999999</v>
      </c>
      <c r="N39" s="7">
        <v>3.4299999999999997E-2</v>
      </c>
      <c r="O39" s="7">
        <v>3.2500000000000001E-2</v>
      </c>
      <c r="P39" s="7">
        <v>0.29160000000000003</v>
      </c>
      <c r="Q39" s="7">
        <v>4.4003044444822503E-3</v>
      </c>
      <c r="R39" s="7">
        <v>1.34E-2</v>
      </c>
      <c r="S39" s="7">
        <v>0.74370000000000003</v>
      </c>
      <c r="T39" s="7">
        <v>2.1630999999999998E-3</v>
      </c>
      <c r="U39" s="7">
        <v>5.5367999999999997E-3</v>
      </c>
      <c r="V39" s="7">
        <v>0.69603327137923998</v>
      </c>
    </row>
    <row r="40" spans="1:22" x14ac:dyDescent="0.25">
      <c r="A40" s="4" t="s">
        <v>131</v>
      </c>
      <c r="B40" s="4">
        <v>16</v>
      </c>
      <c r="C40" s="4">
        <v>11277358</v>
      </c>
      <c r="D40" s="4" t="s">
        <v>12</v>
      </c>
      <c r="E40" s="7">
        <v>6.7658648473814864E-2</v>
      </c>
      <c r="F40" s="7">
        <v>6.0689766766002781E-2</v>
      </c>
      <c r="G40" s="4">
        <v>1.5799999999999999E-17</v>
      </c>
      <c r="H40" s="7">
        <v>1.4200349401141401E-2</v>
      </c>
      <c r="I40" s="7">
        <v>8.6E-3</v>
      </c>
      <c r="J40" s="7">
        <v>9.8379999999999995E-2</v>
      </c>
      <c r="K40" s="7">
        <v>1.04039337153929E-2</v>
      </c>
      <c r="L40" s="7">
        <v>1.44E-2</v>
      </c>
      <c r="M40" s="7">
        <v>0.47039999999999998</v>
      </c>
      <c r="N40" s="7">
        <v>5.4399999999999997E-2</v>
      </c>
      <c r="O40" s="7">
        <v>2.8500000000000001E-2</v>
      </c>
      <c r="P40" s="7">
        <v>5.6070000000000002E-2</v>
      </c>
      <c r="Q40" s="7">
        <v>6.1991752428210596E-3</v>
      </c>
      <c r="R40" s="7">
        <v>1.14E-2</v>
      </c>
      <c r="S40" s="7">
        <v>0.58850000000000002</v>
      </c>
      <c r="T40" s="7">
        <v>-7.7276000000000005E-4</v>
      </c>
      <c r="U40" s="7">
        <v>5.5909999999999996E-3</v>
      </c>
      <c r="V40" s="7">
        <v>0.89006966533389698</v>
      </c>
    </row>
    <row r="41" spans="1:22" x14ac:dyDescent="0.25">
      <c r="A41" s="4" t="s">
        <v>193</v>
      </c>
      <c r="B41" s="4">
        <v>16</v>
      </c>
      <c r="C41" s="4">
        <v>28617308</v>
      </c>
      <c r="D41" s="4" t="s">
        <v>10</v>
      </c>
      <c r="E41" s="7">
        <v>5.8268908123975824E-2</v>
      </c>
      <c r="F41" s="7">
        <v>5.0556582981750503E-2</v>
      </c>
      <c r="G41" s="4">
        <v>4.6900000000000003E-10</v>
      </c>
      <c r="H41" s="7" t="s">
        <v>480</v>
      </c>
      <c r="I41" s="7" t="s">
        <v>480</v>
      </c>
      <c r="J41" s="7" t="s">
        <v>480</v>
      </c>
      <c r="K41" s="7" t="s">
        <v>480</v>
      </c>
      <c r="L41" s="7" t="s">
        <v>480</v>
      </c>
      <c r="M41" s="7" t="s">
        <v>480</v>
      </c>
      <c r="N41" s="7" t="s">
        <v>480</v>
      </c>
      <c r="O41" s="7" t="s">
        <v>480</v>
      </c>
      <c r="P41" s="7" t="s">
        <v>480</v>
      </c>
      <c r="Q41" s="7" t="s">
        <v>480</v>
      </c>
      <c r="R41" s="7" t="s">
        <v>480</v>
      </c>
      <c r="S41" s="7" t="s">
        <v>480</v>
      </c>
      <c r="T41" s="7" t="s">
        <v>480</v>
      </c>
      <c r="U41" s="7" t="s">
        <v>480</v>
      </c>
      <c r="V41" s="7" t="s">
        <v>480</v>
      </c>
    </row>
    <row r="42" spans="1:22" x14ac:dyDescent="0.25">
      <c r="A42" s="4" t="s">
        <v>195</v>
      </c>
      <c r="B42" s="4">
        <v>17</v>
      </c>
      <c r="C42" s="4">
        <v>38032188</v>
      </c>
      <c r="D42" s="4" t="s">
        <v>12</v>
      </c>
      <c r="E42" s="7">
        <v>-6.1875403718087529E-2</v>
      </c>
      <c r="F42" s="7">
        <v>5.3990353727229341E-3</v>
      </c>
      <c r="G42" s="4">
        <v>2.35E-17</v>
      </c>
      <c r="H42" s="7">
        <v>-1.1404718263436199E-2</v>
      </c>
      <c r="I42" s="7">
        <v>8.0999999999999996E-3</v>
      </c>
      <c r="J42" s="7">
        <v>0.15790000000000001</v>
      </c>
      <c r="K42" s="7">
        <v>-4.5995787342158298E-2</v>
      </c>
      <c r="L42" s="7">
        <v>1.3599999999999999E-2</v>
      </c>
      <c r="M42" s="7">
        <v>7.2639999999999998E-4</v>
      </c>
      <c r="N42" s="7">
        <v>-3.2199999999999999E-2</v>
      </c>
      <c r="O42" s="7">
        <v>2.7300000000000001E-2</v>
      </c>
      <c r="P42" s="7">
        <v>0.23780000000000001</v>
      </c>
      <c r="Q42" s="7">
        <v>-2.09000641077417E-2</v>
      </c>
      <c r="R42" s="7">
        <v>1.0800000000000001E-2</v>
      </c>
      <c r="S42" s="7">
        <v>5.3440000000000001E-2</v>
      </c>
      <c r="T42" s="7" t="s">
        <v>480</v>
      </c>
      <c r="U42" s="7" t="s">
        <v>480</v>
      </c>
      <c r="V42" s="7" t="s">
        <v>480</v>
      </c>
    </row>
    <row r="43" spans="1:22" x14ac:dyDescent="0.25">
      <c r="A43" s="4" t="s">
        <v>218</v>
      </c>
      <c r="B43" s="4">
        <v>19</v>
      </c>
      <c r="C43" s="4">
        <v>33718053</v>
      </c>
      <c r="D43" s="4" t="s">
        <v>10</v>
      </c>
      <c r="E43" s="7">
        <v>-6.1875403718087529E-2</v>
      </c>
      <c r="F43" s="7">
        <v>1.0741535305016512E-2</v>
      </c>
      <c r="G43" s="4">
        <v>1.7999999999999999E-8</v>
      </c>
      <c r="H43" s="7">
        <v>-6.8030886197391E-3</v>
      </c>
      <c r="I43" s="7">
        <v>1.14E-2</v>
      </c>
      <c r="J43" s="7">
        <v>0.5504</v>
      </c>
      <c r="K43" s="7">
        <v>3.8297209932343999E-2</v>
      </c>
      <c r="L43" s="7">
        <v>1.9199999999999998E-2</v>
      </c>
      <c r="M43" s="7">
        <v>4.5280000000000001E-2</v>
      </c>
      <c r="N43" s="7">
        <v>-2.6100000000000002E-2</v>
      </c>
      <c r="O43" s="7">
        <v>4.9299999999999997E-2</v>
      </c>
      <c r="P43" s="7">
        <v>0.59719999999999995</v>
      </c>
      <c r="Q43" s="7">
        <v>2.88012338056278E-2</v>
      </c>
      <c r="R43" s="7">
        <v>1.49E-2</v>
      </c>
      <c r="S43" s="7">
        <v>5.3310000000000003E-2</v>
      </c>
      <c r="T43" s="7">
        <v>2.8624000000000002E-3</v>
      </c>
      <c r="U43" s="7">
        <v>5.6776999999999999E-3</v>
      </c>
      <c r="V43" s="7">
        <v>0.61415783974132099</v>
      </c>
    </row>
    <row r="44" spans="1:22" x14ac:dyDescent="0.25">
      <c r="A44" s="4" t="s">
        <v>102</v>
      </c>
      <c r="B44" s="4">
        <v>20</v>
      </c>
      <c r="C44" s="4">
        <v>50157837</v>
      </c>
      <c r="D44" s="4" t="s">
        <v>10</v>
      </c>
      <c r="E44" s="7">
        <v>5.8268908123975824E-2</v>
      </c>
      <c r="F44" s="7">
        <v>5.0556582981750503E-2</v>
      </c>
      <c r="G44" s="4">
        <v>4.7600000000000003E-8</v>
      </c>
      <c r="H44" s="7">
        <v>6.1013488579762399E-3</v>
      </c>
      <c r="I44" s="7">
        <v>1.09E-2</v>
      </c>
      <c r="J44" s="7">
        <v>0.57350000000000001</v>
      </c>
      <c r="K44" s="7">
        <v>-2.0020026706730801E-3</v>
      </c>
      <c r="L44" s="7">
        <v>1.8599999999999998E-2</v>
      </c>
      <c r="M44" s="7">
        <v>0.91539999999999999</v>
      </c>
      <c r="N44" s="7">
        <v>-4.6699999999999998E-2</v>
      </c>
      <c r="O44" s="7">
        <v>4.2099999999999999E-2</v>
      </c>
      <c r="P44" s="7">
        <v>0.2676</v>
      </c>
      <c r="Q44" s="7">
        <v>-1.0504984645147399E-2</v>
      </c>
      <c r="R44" s="7">
        <v>1.44E-2</v>
      </c>
      <c r="S44" s="7">
        <v>0.46639999999999998</v>
      </c>
      <c r="T44" s="7">
        <v>-6.4262E-3</v>
      </c>
      <c r="U44" s="7">
        <v>5.6074000000000002E-3</v>
      </c>
      <c r="V44" s="7">
        <v>0.251790882505247</v>
      </c>
    </row>
    <row r="46" spans="1:22" x14ac:dyDescent="0.25">
      <c r="A46" s="23" t="s">
        <v>480</v>
      </c>
      <c r="B46" t="s">
        <v>481</v>
      </c>
    </row>
  </sheetData>
  <sortState xmlns:xlrd2="http://schemas.microsoft.com/office/spreadsheetml/2017/richdata2" ref="A4:G44">
    <sortCondition ref="B4:B44"/>
    <sortCondition ref="C4:C44"/>
  </sortState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85B8A-5EA9-4FDD-8180-B6A0C8AF9DD9}">
  <dimension ref="A1:V50"/>
  <sheetViews>
    <sheetView workbookViewId="0">
      <selection activeCell="J47" sqref="J47"/>
    </sheetView>
  </sheetViews>
  <sheetFormatPr defaultRowHeight="15" x14ac:dyDescent="0.25"/>
  <cols>
    <col min="2" max="2" width="9.28515625" bestFit="1" customWidth="1"/>
    <col min="3" max="3" width="12.42578125" bestFit="1" customWidth="1"/>
    <col min="4" max="4" width="11.85546875" bestFit="1" customWidth="1"/>
    <col min="5" max="7" width="9.28515625" bestFit="1" customWidth="1"/>
    <col min="8" max="10" width="9.28515625" customWidth="1"/>
    <col min="11" max="11" width="10.5703125" customWidth="1"/>
    <col min="12" max="13" width="9.28515625" customWidth="1"/>
    <col min="17" max="17" width="11.5703125" customWidth="1"/>
    <col min="18" max="18" width="11.42578125" customWidth="1"/>
    <col min="19" max="19" width="11" customWidth="1"/>
  </cols>
  <sheetData>
    <row r="1" spans="1:22" x14ac:dyDescent="0.25">
      <c r="A1" s="1" t="s">
        <v>225</v>
      </c>
    </row>
    <row r="2" spans="1:22" x14ac:dyDescent="0.25">
      <c r="E2" t="s">
        <v>472</v>
      </c>
      <c r="H2" t="s">
        <v>495</v>
      </c>
      <c r="K2" t="s">
        <v>479</v>
      </c>
      <c r="N2" t="s">
        <v>471</v>
      </c>
      <c r="Q2" t="s">
        <v>477</v>
      </c>
      <c r="T2" t="s">
        <v>478</v>
      </c>
    </row>
    <row r="3" spans="1:22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6" t="s">
        <v>152</v>
      </c>
      <c r="H3" s="2" t="s">
        <v>5</v>
      </c>
      <c r="I3" s="2" t="s">
        <v>6</v>
      </c>
      <c r="J3" s="6" t="s">
        <v>152</v>
      </c>
      <c r="K3" s="2" t="s">
        <v>5</v>
      </c>
      <c r="L3" s="2" t="s">
        <v>6</v>
      </c>
      <c r="M3" s="3" t="s">
        <v>7</v>
      </c>
      <c r="N3" s="2" t="s">
        <v>5</v>
      </c>
      <c r="O3" s="2" t="s">
        <v>6</v>
      </c>
      <c r="P3" s="3" t="s">
        <v>7</v>
      </c>
      <c r="Q3" s="2" t="s">
        <v>5</v>
      </c>
      <c r="R3" s="2" t="s">
        <v>6</v>
      </c>
      <c r="S3" s="6" t="s">
        <v>152</v>
      </c>
      <c r="T3" s="2" t="s">
        <v>5</v>
      </c>
      <c r="U3" s="2" t="s">
        <v>6</v>
      </c>
      <c r="V3" s="6" t="s">
        <v>152</v>
      </c>
    </row>
    <row r="4" spans="1:22" x14ac:dyDescent="0.25">
      <c r="A4" s="11" t="s">
        <v>226</v>
      </c>
      <c r="B4" s="12">
        <v>1</v>
      </c>
      <c r="C4" s="12">
        <v>8504421</v>
      </c>
      <c r="D4" s="12" t="s">
        <v>10</v>
      </c>
      <c r="E4" s="21">
        <v>-3.0459207484708574E-2</v>
      </c>
      <c r="F4" s="21">
        <v>4.8999999999999998E-3</v>
      </c>
      <c r="G4" s="13">
        <v>3.2000000000000002E-8</v>
      </c>
      <c r="H4" s="33">
        <f>VLOOKUP(A4,[1]MDD_NoUKBB!$C:$F,4,FALSE)</f>
        <v>-3.2295900000000002E-2</v>
      </c>
      <c r="I4" s="25">
        <f>VLOOKUP(A4,[1]MDD_NoUKBB!$C:$G,5,FALSE)</f>
        <v>9.2999999999999992E-3</v>
      </c>
      <c r="J4" s="13">
        <f>VLOOKUP(A4,[1]MDD_NoUKBB!$C:$H,6,FALSE)</f>
        <v>5.1199999999999998E-4</v>
      </c>
      <c r="K4" s="25">
        <v>4.7300000000000002E-2</v>
      </c>
      <c r="L4" s="25">
        <v>5.7999999999999996E-3</v>
      </c>
      <c r="M4" s="13">
        <v>4.5659999999999996E-16</v>
      </c>
      <c r="N4" s="7" t="s">
        <v>480</v>
      </c>
      <c r="O4" s="7" t="s">
        <v>480</v>
      </c>
      <c r="P4" s="7" t="s">
        <v>480</v>
      </c>
      <c r="Q4" s="7">
        <v>6.5673501803269599E-2</v>
      </c>
      <c r="R4" s="7">
        <v>1.7167200989543399E-2</v>
      </c>
      <c r="S4" s="5">
        <v>1.3200000000000001E-4</v>
      </c>
      <c r="T4" s="7">
        <v>4.1511356855431197E-2</v>
      </c>
      <c r="U4" s="7">
        <v>1.7629074525868201E-2</v>
      </c>
      <c r="V4" s="7">
        <v>1.8558999999999999E-2</v>
      </c>
    </row>
    <row r="5" spans="1:22" x14ac:dyDescent="0.25">
      <c r="A5" s="11" t="s">
        <v>227</v>
      </c>
      <c r="B5" s="12">
        <v>1</v>
      </c>
      <c r="C5" s="12">
        <v>72813218</v>
      </c>
      <c r="D5" s="12" t="s">
        <v>10</v>
      </c>
      <c r="E5" s="21">
        <v>3.9220713153281329E-2</v>
      </c>
      <c r="F5" s="21">
        <v>5.0000000000000001E-3</v>
      </c>
      <c r="G5" s="13">
        <v>4.5999999999999998E-15</v>
      </c>
      <c r="H5" s="33">
        <f>VLOOKUP(A5,[1]MDD_NoUKBB!$C:$F,4,FALSE)</f>
        <v>5.2203399999999997E-2</v>
      </c>
      <c r="I5" s="25">
        <f>VLOOKUP(A5,[1]MDD_NoUKBB!$C:$G,5,FALSE)</f>
        <v>9.2999999999999992E-3</v>
      </c>
      <c r="J5" s="13">
        <f>VLOOKUP(A5,[1]MDD_NoUKBB!$C:$H,6,FALSE)</f>
        <v>2.037E-8</v>
      </c>
      <c r="K5" s="25">
        <v>1.9599999999999999E-2</v>
      </c>
      <c r="L5" s="25">
        <v>5.7999999999999996E-3</v>
      </c>
      <c r="M5" s="25">
        <v>7.3709999999999997E-4</v>
      </c>
      <c r="N5" s="7" t="s">
        <v>480</v>
      </c>
      <c r="O5" s="7" t="s">
        <v>480</v>
      </c>
      <c r="P5" s="7" t="s">
        <v>480</v>
      </c>
      <c r="Q5" s="7">
        <v>5.5953169771120201E-3</v>
      </c>
      <c r="R5" s="7">
        <v>1.7539304439063898E-2</v>
      </c>
      <c r="S5" s="7">
        <v>0.74971299999999996</v>
      </c>
      <c r="T5" s="7">
        <v>3.6427392385914699E-2</v>
      </c>
      <c r="U5" s="7">
        <v>1.78033832580804E-2</v>
      </c>
      <c r="V5" s="7">
        <v>4.0763000000000001E-2</v>
      </c>
    </row>
    <row r="6" spans="1:22" x14ac:dyDescent="0.25">
      <c r="A6" s="11" t="s">
        <v>228</v>
      </c>
      <c r="B6" s="12">
        <v>1</v>
      </c>
      <c r="C6" s="12">
        <v>73768366</v>
      </c>
      <c r="D6" s="12" t="s">
        <v>10</v>
      </c>
      <c r="E6" s="21">
        <v>3.9220713153281329E-2</v>
      </c>
      <c r="F6" s="21">
        <v>5.0000000000000001E-3</v>
      </c>
      <c r="G6" s="13">
        <v>3.9999999999999999E-12</v>
      </c>
      <c r="H6" s="33">
        <f>VLOOKUP(A6,[1]MDD_NoUKBB!$C:$F,4,FALSE)</f>
        <v>4.6100799999999997E-2</v>
      </c>
      <c r="I6" s="25">
        <f>VLOOKUP(A6,[1]MDD_NoUKBB!$C:$G,5,FALSE)</f>
        <v>9.4000000000000004E-3</v>
      </c>
      <c r="J6" s="13">
        <f>VLOOKUP(A6,[1]MDD_NoUKBB!$C:$H,6,FALSE)</f>
        <v>9.7630000000000008E-7</v>
      </c>
      <c r="K6" s="25">
        <v>2.7000000000000001E-3</v>
      </c>
      <c r="L6" s="25">
        <v>6.0000000000000001E-3</v>
      </c>
      <c r="M6" s="25">
        <v>0.65500000000000003</v>
      </c>
      <c r="N6" s="7" t="s">
        <v>480</v>
      </c>
      <c r="O6" s="7" t="s">
        <v>480</v>
      </c>
      <c r="P6" s="7" t="s">
        <v>480</v>
      </c>
      <c r="Q6" s="7">
        <v>4.1732797416263404E-3</v>
      </c>
      <c r="R6" s="7">
        <v>1.75599118914135E-2</v>
      </c>
      <c r="S6" s="7">
        <v>0.81212200000000001</v>
      </c>
      <c r="T6" s="7">
        <v>2.5729148372231399E-2</v>
      </c>
      <c r="U6" s="7">
        <v>1.8725908396441102E-2</v>
      </c>
      <c r="V6" s="7">
        <v>0.16943800000000001</v>
      </c>
    </row>
    <row r="7" spans="1:22" x14ac:dyDescent="0.25">
      <c r="A7" s="11" t="s">
        <v>229</v>
      </c>
      <c r="B7" s="12">
        <v>1</v>
      </c>
      <c r="C7" s="12">
        <v>80799329</v>
      </c>
      <c r="D7" s="12" t="s">
        <v>9</v>
      </c>
      <c r="E7" s="21">
        <v>2.9558802241544429E-2</v>
      </c>
      <c r="F7" s="21">
        <v>5.3E-3</v>
      </c>
      <c r="G7" s="13">
        <v>1E-8</v>
      </c>
      <c r="H7" s="33">
        <f>VLOOKUP(A7,[1]MDD_NoUKBB!$C:$F,4,FALSE)</f>
        <v>1.94006E-2</v>
      </c>
      <c r="I7" s="25">
        <f>VLOOKUP(A7,[1]MDD_NoUKBB!$C:$G,5,FALSE)</f>
        <v>1.01E-2</v>
      </c>
      <c r="J7" s="25">
        <f>VLOOKUP(A7,[1]MDD_NoUKBB!$C:$H,6,FALSE)</f>
        <v>5.4809999999999998E-2</v>
      </c>
      <c r="K7" s="25">
        <v>-2.3999999999999998E-3</v>
      </c>
      <c r="L7" s="25">
        <v>6.3E-3</v>
      </c>
      <c r="M7" s="25">
        <v>0.70089999999999997</v>
      </c>
      <c r="N7" s="7">
        <v>-4.7832409999999999E-2</v>
      </c>
      <c r="O7" s="7">
        <v>1.7819519999999998E-2</v>
      </c>
      <c r="P7" s="7">
        <v>7.2687999999999997E-3</v>
      </c>
      <c r="Q7" s="7">
        <v>1.44057373076013E-2</v>
      </c>
      <c r="R7" s="7">
        <v>1.8645381834845001E-2</v>
      </c>
      <c r="S7" s="7">
        <v>0.439772</v>
      </c>
      <c r="T7" s="7">
        <v>1.24522438620975E-3</v>
      </c>
      <c r="U7" s="7">
        <v>1.9268291535755499E-2</v>
      </c>
      <c r="V7" s="7">
        <v>0.94844700000000004</v>
      </c>
    </row>
    <row r="8" spans="1:22" x14ac:dyDescent="0.25">
      <c r="A8" s="11" t="s">
        <v>230</v>
      </c>
      <c r="B8" s="12">
        <v>1</v>
      </c>
      <c r="C8" s="12">
        <v>90796053</v>
      </c>
      <c r="D8" s="12" t="s">
        <v>10</v>
      </c>
      <c r="E8" s="21">
        <v>-3.0459207484708574E-2</v>
      </c>
      <c r="F8" s="21">
        <v>5.0000000000000001E-3</v>
      </c>
      <c r="G8" s="13">
        <v>1E-8</v>
      </c>
      <c r="H8" s="33">
        <f>VLOOKUP(A8,[1]MDD_NoUKBB!$C:$F,4,FALSE)</f>
        <v>-1.5997299999999999E-2</v>
      </c>
      <c r="I8" s="25">
        <f>VLOOKUP(A8,[1]MDD_NoUKBB!$C:$G,5,FALSE)</f>
        <v>1.09E-2</v>
      </c>
      <c r="J8" s="25">
        <f>VLOOKUP(A8,[1]MDD_NoUKBB!$C:$H,6,FALSE)</f>
        <v>0.1424</v>
      </c>
      <c r="K8" s="25">
        <v>-8.3000000000000001E-3</v>
      </c>
      <c r="L8" s="25">
        <v>5.8999999999999999E-3</v>
      </c>
      <c r="M8" s="25">
        <v>0.161</v>
      </c>
      <c r="N8" s="7" t="s">
        <v>480</v>
      </c>
      <c r="O8" s="7" t="s">
        <v>480</v>
      </c>
      <c r="P8" s="7" t="s">
        <v>480</v>
      </c>
      <c r="Q8" s="7">
        <v>-3.6101901705753899E-2</v>
      </c>
      <c r="R8" s="7">
        <v>1.7586515396551799E-2</v>
      </c>
      <c r="S8" s="7">
        <v>4.0106000000000003E-2</v>
      </c>
      <c r="T8" s="7">
        <v>6.9358910011125402E-3</v>
      </c>
      <c r="U8" s="7">
        <v>1.80480998170954E-2</v>
      </c>
      <c r="V8" s="7">
        <v>0.70077900000000004</v>
      </c>
    </row>
    <row r="9" spans="1:22" x14ac:dyDescent="0.25">
      <c r="A9" s="11" t="s">
        <v>231</v>
      </c>
      <c r="B9" s="12">
        <v>1</v>
      </c>
      <c r="C9" s="12">
        <v>197754741</v>
      </c>
      <c r="D9" s="12" t="s">
        <v>10</v>
      </c>
      <c r="E9" s="21">
        <v>-3.0459207484708574E-2</v>
      </c>
      <c r="F9" s="21">
        <v>5.7999999999999996E-3</v>
      </c>
      <c r="G9" s="13">
        <v>3.1E-8</v>
      </c>
      <c r="H9" s="33">
        <f>VLOOKUP(A9,[1]MDD_NoUKBB!$C:$F,4,FALSE)</f>
        <v>-2.1101100000000001E-2</v>
      </c>
      <c r="I9" s="25">
        <f>VLOOKUP(A9,[1]MDD_NoUKBB!$C:$G,5,FALSE)</f>
        <v>1.09E-2</v>
      </c>
      <c r="J9" s="25">
        <f>VLOOKUP(A9,[1]MDD_NoUKBB!$C:$H,6,FALSE)</f>
        <v>5.3080000000000002E-2</v>
      </c>
      <c r="K9" s="25">
        <v>-3.5999999999999999E-3</v>
      </c>
      <c r="L9" s="25">
        <v>6.7999999999999996E-3</v>
      </c>
      <c r="M9" s="25">
        <v>0.60129999999999995</v>
      </c>
      <c r="N9" s="7" t="s">
        <v>480</v>
      </c>
      <c r="O9" s="7" t="s">
        <v>480</v>
      </c>
      <c r="P9" s="7" t="s">
        <v>480</v>
      </c>
      <c r="Q9" s="7">
        <v>-5.2362667952463304E-3</v>
      </c>
      <c r="R9" s="7">
        <v>2.07449953221382E-2</v>
      </c>
      <c r="S9" s="7">
        <v>0.80073799999999995</v>
      </c>
      <c r="T9" s="7">
        <v>-1.3832882993630301E-2</v>
      </c>
      <c r="U9" s="7">
        <v>2.1462848930729899E-2</v>
      </c>
      <c r="V9" s="7">
        <v>0.51926899999999998</v>
      </c>
    </row>
    <row r="10" spans="1:22" x14ac:dyDescent="0.25">
      <c r="A10" s="11" t="s">
        <v>232</v>
      </c>
      <c r="B10" s="12">
        <v>2</v>
      </c>
      <c r="C10" s="12">
        <v>57987593</v>
      </c>
      <c r="D10" s="12" t="s">
        <v>9</v>
      </c>
      <c r="E10" s="21">
        <v>-3.0459207484708574E-2</v>
      </c>
      <c r="F10" s="21">
        <v>4.7999999999999996E-3</v>
      </c>
      <c r="G10" s="13">
        <v>4.6999999999999999E-9</v>
      </c>
      <c r="H10" s="33">
        <f>VLOOKUP(A10,[1]MDD_NoUKBB!$C:$F,4,FALSE)</f>
        <v>-2.0498700000000002E-2</v>
      </c>
      <c r="I10" s="25">
        <f>VLOOKUP(A10,[1]MDD_NoUKBB!$C:$G,5,FALSE)</f>
        <v>9.1999999999999998E-3</v>
      </c>
      <c r="J10" s="25">
        <f>VLOOKUP(A10,[1]MDD_NoUKBB!$C:$H,6,FALSE)</f>
        <v>2.5520000000000001E-2</v>
      </c>
      <c r="K10" s="25">
        <v>6.9999999999999999E-4</v>
      </c>
      <c r="L10" s="25">
        <v>5.7000000000000002E-3</v>
      </c>
      <c r="M10" s="25">
        <v>0.90690000000000004</v>
      </c>
      <c r="N10" s="7">
        <v>2.259429E-2</v>
      </c>
      <c r="O10" s="7">
        <v>1.569168E-2</v>
      </c>
      <c r="P10" s="7">
        <v>0.14989859999999999</v>
      </c>
      <c r="Q10" s="7">
        <v>-4.56357105124901E-3</v>
      </c>
      <c r="R10" s="7">
        <v>1.6899629602005601E-2</v>
      </c>
      <c r="S10" s="7">
        <v>0.78711399999999998</v>
      </c>
      <c r="T10" s="7">
        <v>-6.8226725479726196E-3</v>
      </c>
      <c r="U10" s="7">
        <v>1.7327163901643398E-2</v>
      </c>
      <c r="V10" s="7">
        <v>0.69374999999999998</v>
      </c>
    </row>
    <row r="11" spans="1:22" x14ac:dyDescent="0.25">
      <c r="A11" s="11" t="s">
        <v>233</v>
      </c>
      <c r="B11" s="12">
        <v>2</v>
      </c>
      <c r="C11" s="12">
        <v>157111313</v>
      </c>
      <c r="D11" s="12" t="s">
        <v>9</v>
      </c>
      <c r="E11" s="21">
        <v>2.9558802241544429E-2</v>
      </c>
      <c r="F11" s="21">
        <v>5.8999999999999999E-3</v>
      </c>
      <c r="G11" s="13">
        <v>2.4E-8</v>
      </c>
      <c r="H11" s="33">
        <f>VLOOKUP(A11,[1]MDD_NoUKBB!$C:$F,4,FALSE)</f>
        <v>2.4399899999999999E-2</v>
      </c>
      <c r="I11" s="25">
        <f>VLOOKUP(A11,[1]MDD_NoUKBB!$C:$G,5,FALSE)</f>
        <v>1.1299999999999999E-2</v>
      </c>
      <c r="J11" s="25">
        <f>VLOOKUP(A11,[1]MDD_NoUKBB!$C:$H,6,FALSE)</f>
        <v>3.1530000000000002E-2</v>
      </c>
      <c r="K11" s="25">
        <v>3.5999999999999999E-3</v>
      </c>
      <c r="L11" s="25">
        <v>7.1000000000000004E-3</v>
      </c>
      <c r="M11" s="25">
        <v>0.60850000000000004</v>
      </c>
      <c r="N11" s="7" t="s">
        <v>480</v>
      </c>
      <c r="O11" s="7" t="s">
        <v>480</v>
      </c>
      <c r="P11" s="7" t="s">
        <v>480</v>
      </c>
      <c r="Q11" s="7">
        <v>-3.2595508369933801E-2</v>
      </c>
      <c r="R11" s="7">
        <v>2.04578058368655E-2</v>
      </c>
      <c r="S11" s="7">
        <v>0.11108700000000001</v>
      </c>
      <c r="T11" s="7">
        <v>-1.52395340595215E-2</v>
      </c>
      <c r="U11" s="7">
        <v>2.1061979486108901E-2</v>
      </c>
      <c r="V11" s="7">
        <v>0.46934700000000001</v>
      </c>
    </row>
    <row r="12" spans="1:22" x14ac:dyDescent="0.25">
      <c r="A12" s="11" t="s">
        <v>234</v>
      </c>
      <c r="B12" s="12">
        <v>3</v>
      </c>
      <c r="C12" s="12">
        <v>44287760</v>
      </c>
      <c r="D12" s="12" t="s">
        <v>235</v>
      </c>
      <c r="E12" s="21">
        <v>2.9558802241544429E-2</v>
      </c>
      <c r="F12" s="21">
        <v>5.1000000000000004E-3</v>
      </c>
      <c r="G12" s="13">
        <v>4.6000000000000002E-8</v>
      </c>
      <c r="H12" s="25" t="s">
        <v>480</v>
      </c>
      <c r="I12" s="25" t="s">
        <v>480</v>
      </c>
      <c r="J12" s="25" t="s">
        <v>480</v>
      </c>
      <c r="K12" s="25" t="s">
        <v>480</v>
      </c>
      <c r="L12" s="25" t="s">
        <v>480</v>
      </c>
      <c r="M12" s="25" t="s">
        <v>480</v>
      </c>
      <c r="N12" s="7" t="s">
        <v>480</v>
      </c>
      <c r="O12" s="7" t="s">
        <v>480</v>
      </c>
      <c r="P12" s="7" t="s">
        <v>480</v>
      </c>
      <c r="Q12" s="7" t="s">
        <v>480</v>
      </c>
      <c r="R12" s="7" t="s">
        <v>480</v>
      </c>
      <c r="S12" s="7" t="s">
        <v>480</v>
      </c>
      <c r="T12" s="7">
        <v>-2.4582693631681599E-2</v>
      </c>
      <c r="U12" s="7">
        <v>1.88419127982506E-2</v>
      </c>
      <c r="V12" s="7">
        <v>0.19198399999999999</v>
      </c>
    </row>
    <row r="13" spans="1:22" x14ac:dyDescent="0.25">
      <c r="A13" s="11" t="s">
        <v>237</v>
      </c>
      <c r="B13" s="12">
        <v>3</v>
      </c>
      <c r="C13" s="12">
        <v>158107180</v>
      </c>
      <c r="D13" s="12" t="s">
        <v>10</v>
      </c>
      <c r="E13" s="21">
        <v>-3.0459207484708574E-2</v>
      </c>
      <c r="F13" s="21">
        <v>4.7999999999999996E-3</v>
      </c>
      <c r="G13" s="13">
        <v>2.8999999999999999E-9</v>
      </c>
      <c r="H13" s="33">
        <f>VLOOKUP(A13,[1]MDD_NoUKBB!$C:$F,4,FALSE)</f>
        <v>-2.6600700000000001E-2</v>
      </c>
      <c r="I13" s="25">
        <f>VLOOKUP(A13,[1]MDD_NoUKBB!$C:$G,5,FALSE)</f>
        <v>9.1999999999999998E-3</v>
      </c>
      <c r="J13" s="25">
        <f>VLOOKUP(A13,[1]MDD_NoUKBB!$C:$H,6,FALSE)</f>
        <v>3.7260000000000001E-3</v>
      </c>
      <c r="K13" s="25">
        <v>-8.9999999999999998E-4</v>
      </c>
      <c r="L13" s="25">
        <v>5.7999999999999996E-3</v>
      </c>
      <c r="M13" s="25">
        <v>0.87590000000000001</v>
      </c>
      <c r="N13" s="7">
        <v>-1.55237E-2</v>
      </c>
      <c r="O13" s="7">
        <v>1.2788539999999999E-2</v>
      </c>
      <c r="P13" s="7">
        <v>0.2247952</v>
      </c>
      <c r="Q13" s="7">
        <v>-1.1298589345308901E-2</v>
      </c>
      <c r="R13" s="7">
        <v>1.6932782118163899E-2</v>
      </c>
      <c r="S13" s="7">
        <v>0.50463000000000002</v>
      </c>
      <c r="T13" s="7">
        <v>9.4343561769681308E-3</v>
      </c>
      <c r="U13" s="7">
        <v>1.73574739421356E-2</v>
      </c>
      <c r="V13" s="7">
        <v>0.58676300000000003</v>
      </c>
    </row>
    <row r="14" spans="1:22" x14ac:dyDescent="0.25">
      <c r="A14" s="11" t="s">
        <v>238</v>
      </c>
      <c r="B14" s="12">
        <v>4</v>
      </c>
      <c r="C14" s="12">
        <v>42047778</v>
      </c>
      <c r="D14" s="12" t="s">
        <v>12</v>
      </c>
      <c r="E14" s="21">
        <v>-4.0821994520255166E-2</v>
      </c>
      <c r="F14" s="21">
        <v>6.3E-3</v>
      </c>
      <c r="G14" s="13">
        <v>3.1E-9</v>
      </c>
      <c r="H14" s="33">
        <f>VLOOKUP(A14,[1]MDD_NoUKBB!$C:$F,4,FALSE)</f>
        <v>-5.6602100000000002E-2</v>
      </c>
      <c r="I14" s="25">
        <f>VLOOKUP(A14,[1]MDD_NoUKBB!$C:$G,5,FALSE)</f>
        <v>1.15E-2</v>
      </c>
      <c r="J14" s="13">
        <f>VLOOKUP(A14,[1]MDD_NoUKBB!$C:$H,6,FALSE)</f>
        <v>8.8859999999999995E-7</v>
      </c>
      <c r="K14" s="25">
        <v>-2.92E-2</v>
      </c>
      <c r="L14" s="25">
        <v>7.1000000000000004E-3</v>
      </c>
      <c r="M14" s="13">
        <v>3.8729999999999997E-5</v>
      </c>
      <c r="N14" s="7" t="s">
        <v>480</v>
      </c>
      <c r="O14" s="7" t="s">
        <v>480</v>
      </c>
      <c r="P14" s="7" t="s">
        <v>480</v>
      </c>
      <c r="Q14" s="7">
        <v>2.5515776296671899E-2</v>
      </c>
      <c r="R14" s="7">
        <v>2.16007625033031E-2</v>
      </c>
      <c r="S14" s="7">
        <v>0.23748</v>
      </c>
      <c r="T14" s="7">
        <v>-9.3481693923208702E-3</v>
      </c>
      <c r="U14" s="7">
        <v>2.32397804734585E-2</v>
      </c>
      <c r="V14" s="7">
        <v>0.68751499999999999</v>
      </c>
    </row>
    <row r="15" spans="1:22" x14ac:dyDescent="0.25">
      <c r="A15" s="11" t="s">
        <v>239</v>
      </c>
      <c r="B15" s="12">
        <v>5</v>
      </c>
      <c r="C15" s="12">
        <v>87992715</v>
      </c>
      <c r="D15" s="12" t="s">
        <v>235</v>
      </c>
      <c r="E15" s="21">
        <v>-3.0459207484708574E-2</v>
      </c>
      <c r="F15" s="21">
        <v>5.0000000000000001E-3</v>
      </c>
      <c r="G15" s="13">
        <v>7.8999999999999999E-11</v>
      </c>
      <c r="H15" s="25" t="s">
        <v>480</v>
      </c>
      <c r="I15" s="25" t="s">
        <v>480</v>
      </c>
      <c r="J15" s="25" t="s">
        <v>480</v>
      </c>
      <c r="K15" s="25" t="s">
        <v>480</v>
      </c>
      <c r="L15" s="25" t="s">
        <v>480</v>
      </c>
      <c r="M15" s="25" t="s">
        <v>480</v>
      </c>
      <c r="N15" s="7" t="s">
        <v>480</v>
      </c>
      <c r="O15" s="7" t="s">
        <v>480</v>
      </c>
      <c r="P15" s="7" t="s">
        <v>480</v>
      </c>
      <c r="Q15" s="7" t="s">
        <v>480</v>
      </c>
      <c r="R15" s="7" t="s">
        <v>480</v>
      </c>
      <c r="S15" s="7" t="s">
        <v>480</v>
      </c>
      <c r="T15" s="7">
        <v>-1.22193531383414E-2</v>
      </c>
      <c r="U15" s="7">
        <v>1.8061520540021799E-2</v>
      </c>
      <c r="V15" s="7">
        <v>0.49871700000000002</v>
      </c>
    </row>
    <row r="16" spans="1:22" x14ac:dyDescent="0.25">
      <c r="A16" s="11" t="s">
        <v>240</v>
      </c>
      <c r="B16" s="12">
        <v>5</v>
      </c>
      <c r="C16" s="12">
        <v>103942055</v>
      </c>
      <c r="D16" s="12" t="s">
        <v>235</v>
      </c>
      <c r="E16" s="21">
        <v>2.9558802241544429E-2</v>
      </c>
      <c r="F16" s="21">
        <v>4.7999999999999996E-3</v>
      </c>
      <c r="G16" s="13">
        <v>7.5E-12</v>
      </c>
      <c r="H16" s="25" t="s">
        <v>480</v>
      </c>
      <c r="I16" s="25" t="s">
        <v>480</v>
      </c>
      <c r="J16" s="25" t="s">
        <v>480</v>
      </c>
      <c r="K16" s="25" t="s">
        <v>480</v>
      </c>
      <c r="L16" s="25" t="s">
        <v>480</v>
      </c>
      <c r="M16" s="25" t="s">
        <v>480</v>
      </c>
      <c r="N16" s="7" t="s">
        <v>480</v>
      </c>
      <c r="O16" s="7" t="s">
        <v>480</v>
      </c>
      <c r="P16" s="7" t="s">
        <v>480</v>
      </c>
      <c r="Q16" s="7" t="s">
        <v>480</v>
      </c>
      <c r="R16" s="7" t="s">
        <v>480</v>
      </c>
      <c r="S16" s="7" t="s">
        <v>480</v>
      </c>
      <c r="T16" s="7">
        <v>1.0959840236342E-2</v>
      </c>
      <c r="U16" s="7">
        <v>1.78798281430609E-2</v>
      </c>
      <c r="V16" s="7">
        <v>0.53991500000000003</v>
      </c>
    </row>
    <row r="17" spans="1:22" x14ac:dyDescent="0.25">
      <c r="A17" s="11" t="s">
        <v>241</v>
      </c>
      <c r="B17" s="12">
        <v>5</v>
      </c>
      <c r="C17" s="12">
        <v>124251883</v>
      </c>
      <c r="D17" s="12" t="s">
        <v>9</v>
      </c>
      <c r="E17" s="21">
        <v>-3.0459207484708574E-2</v>
      </c>
      <c r="F17" s="21">
        <v>5.0000000000000001E-3</v>
      </c>
      <c r="G17" s="13">
        <v>6.9999999999999998E-9</v>
      </c>
      <c r="H17" s="33">
        <f>VLOOKUP(A17,[1]MDD_NoUKBB!$C:$F,4,FALSE)</f>
        <v>-2.7597300000000002E-2</v>
      </c>
      <c r="I17" s="25">
        <f>VLOOKUP(A17,[1]MDD_NoUKBB!$C:$G,5,FALSE)</f>
        <v>9.4999999999999998E-3</v>
      </c>
      <c r="J17" s="25">
        <f>VLOOKUP(A17,[1]MDD_NoUKBB!$C:$H,6,FALSE)</f>
        <v>3.8430000000000001E-3</v>
      </c>
      <c r="K17" s="25" t="s">
        <v>480</v>
      </c>
      <c r="L17" s="25" t="s">
        <v>480</v>
      </c>
      <c r="M17" s="25" t="s">
        <v>480</v>
      </c>
      <c r="N17" s="7" t="s">
        <v>480</v>
      </c>
      <c r="O17" s="7" t="s">
        <v>480</v>
      </c>
      <c r="P17" s="7" t="s">
        <v>480</v>
      </c>
      <c r="Q17" s="7">
        <v>2.4732611790392899E-2</v>
      </c>
      <c r="R17" s="7">
        <v>1.98824603349942E-2</v>
      </c>
      <c r="S17" s="7">
        <v>0.21349399999999999</v>
      </c>
      <c r="T17" s="7">
        <v>-3.0368489950183999E-2</v>
      </c>
      <c r="U17" s="7">
        <v>1.8561419518699399E-2</v>
      </c>
      <c r="V17" s="7">
        <v>0.101817</v>
      </c>
    </row>
    <row r="18" spans="1:22" x14ac:dyDescent="0.25">
      <c r="A18" s="11" t="s">
        <v>242</v>
      </c>
      <c r="B18" s="12">
        <v>5</v>
      </c>
      <c r="C18" s="12">
        <v>164523472</v>
      </c>
      <c r="D18" s="12" t="s">
        <v>10</v>
      </c>
      <c r="E18" s="21">
        <v>-3.0459207484708574E-2</v>
      </c>
      <c r="F18" s="21">
        <v>4.7999999999999996E-3</v>
      </c>
      <c r="G18" s="13">
        <v>1.0999999999999999E-9</v>
      </c>
      <c r="H18" s="33">
        <f>VLOOKUP(A18,[1]MDD_NoUKBB!$C:$F,4,FALSE)</f>
        <v>-3.3401699999999999E-2</v>
      </c>
      <c r="I18" s="25">
        <f>VLOOKUP(A18,[1]MDD_NoUKBB!$C:$G,5,FALSE)</f>
        <v>9.1000000000000004E-3</v>
      </c>
      <c r="J18" s="13">
        <f>VLOOKUP(A18,[1]MDD_NoUKBB!$C:$H,6,FALSE)</f>
        <v>2.4610000000000002E-4</v>
      </c>
      <c r="K18" s="25">
        <v>-6.8999999999999999E-3</v>
      </c>
      <c r="L18" s="25">
        <v>5.7000000000000002E-3</v>
      </c>
      <c r="M18" s="25">
        <v>0.2253</v>
      </c>
      <c r="N18" s="7" t="s">
        <v>480</v>
      </c>
      <c r="O18" s="7" t="s">
        <v>480</v>
      </c>
      <c r="P18" s="7" t="s">
        <v>480</v>
      </c>
      <c r="Q18" s="7">
        <v>8.9358056579334003E-3</v>
      </c>
      <c r="R18" s="7">
        <v>1.6970164123315101E-2</v>
      </c>
      <c r="S18" s="7">
        <v>0.59853599999999996</v>
      </c>
      <c r="T18" s="7">
        <v>9.6039708427222495E-3</v>
      </c>
      <c r="U18" s="7">
        <v>1.7348906972580298E-2</v>
      </c>
      <c r="V18" s="7">
        <v>0.57989100000000005</v>
      </c>
    </row>
    <row r="19" spans="1:22" x14ac:dyDescent="0.25">
      <c r="A19" s="11" t="s">
        <v>243</v>
      </c>
      <c r="B19" s="12">
        <v>5</v>
      </c>
      <c r="C19" s="12">
        <v>166992078</v>
      </c>
      <c r="D19" s="12" t="s">
        <v>10</v>
      </c>
      <c r="E19" s="21">
        <v>-3.0459207484708574E-2</v>
      </c>
      <c r="F19" s="21">
        <v>5.0000000000000001E-3</v>
      </c>
      <c r="G19" s="13">
        <v>6.7999999999999997E-9</v>
      </c>
      <c r="H19" s="33">
        <f>VLOOKUP(A19,[1]MDD_NoUKBB!$C:$F,4,FALSE)</f>
        <v>-3.29985E-2</v>
      </c>
      <c r="I19" s="25">
        <f>VLOOKUP(A19,[1]MDD_NoUKBB!$C:$G,5,FALSE)</f>
        <v>9.4000000000000004E-3</v>
      </c>
      <c r="J19" s="13">
        <f>VLOOKUP(A19,[1]MDD_NoUKBB!$C:$H,6,FALSE)</f>
        <v>4.5750000000000001E-4</v>
      </c>
      <c r="K19" s="25">
        <v>-9.1000000000000004E-3</v>
      </c>
      <c r="L19" s="25">
        <v>5.8999999999999999E-3</v>
      </c>
      <c r="M19" s="25">
        <v>0.12529999999999999</v>
      </c>
      <c r="N19" s="7">
        <v>-1.6453849999999999E-2</v>
      </c>
      <c r="O19" s="7">
        <v>1.293264E-2</v>
      </c>
      <c r="P19" s="7">
        <v>0.20327609999999999</v>
      </c>
      <c r="Q19" s="7">
        <v>-2.22854870430539E-2</v>
      </c>
      <c r="R19" s="7">
        <v>1.7435985426258901E-2</v>
      </c>
      <c r="S19" s="7">
        <v>0.201183</v>
      </c>
      <c r="T19" s="7">
        <v>1.56617125896234E-2</v>
      </c>
      <c r="U19" s="7">
        <v>1.7706787211268601E-2</v>
      </c>
      <c r="V19" s="7">
        <v>0.37641400000000003</v>
      </c>
    </row>
    <row r="20" spans="1:22" x14ac:dyDescent="0.25">
      <c r="A20" s="11" t="s">
        <v>244</v>
      </c>
      <c r="B20" s="12">
        <v>6</v>
      </c>
      <c r="C20" s="12">
        <v>30737591</v>
      </c>
      <c r="D20" s="12" t="s">
        <v>12</v>
      </c>
      <c r="E20" s="21">
        <v>-4.0821994520255166E-2</v>
      </c>
      <c r="F20" s="21">
        <v>6.3E-3</v>
      </c>
      <c r="G20" s="13">
        <v>3.3000000000000002E-11</v>
      </c>
      <c r="H20" s="33">
        <f>VLOOKUP(A20,[1]MDD_NoUKBB!$C:$F,4,FALSE)</f>
        <v>-5.9198099999999997E-2</v>
      </c>
      <c r="I20" s="25">
        <f>VLOOKUP(A20,[1]MDD_NoUKBB!$C:$G,5,FALSE)</f>
        <v>1.2200000000000001E-2</v>
      </c>
      <c r="J20" s="13">
        <f>VLOOKUP(A20,[1]MDD_NoUKBB!$C:$H,6,FALSE)</f>
        <v>1.2389999999999999E-6</v>
      </c>
      <c r="K20" s="25" t="s">
        <v>480</v>
      </c>
      <c r="L20" s="25" t="s">
        <v>480</v>
      </c>
      <c r="M20" s="25" t="s">
        <v>480</v>
      </c>
      <c r="N20" s="7" t="s">
        <v>480</v>
      </c>
      <c r="O20" s="7" t="s">
        <v>480</v>
      </c>
      <c r="P20" s="7" t="s">
        <v>480</v>
      </c>
      <c r="Q20" s="7">
        <v>-6.4520387968644705E-2</v>
      </c>
      <c r="R20" s="7">
        <v>2.96756277192184E-2</v>
      </c>
      <c r="S20" s="7">
        <v>2.9711999999999999E-2</v>
      </c>
      <c r="T20" s="7">
        <v>4.6304219625335999E-2</v>
      </c>
      <c r="U20" s="7">
        <v>4.2696380905497197E-2</v>
      </c>
      <c r="V20" s="7">
        <v>0.27812599999999998</v>
      </c>
    </row>
    <row r="21" spans="1:22" x14ac:dyDescent="0.25">
      <c r="A21" s="11" t="s">
        <v>245</v>
      </c>
      <c r="B21" s="12">
        <v>6</v>
      </c>
      <c r="C21" s="12">
        <v>99566521</v>
      </c>
      <c r="D21" s="12" t="s">
        <v>10</v>
      </c>
      <c r="E21" s="21">
        <v>2.9558802241544429E-2</v>
      </c>
      <c r="F21" s="21">
        <v>5.8999999999999999E-3</v>
      </c>
      <c r="G21" s="13">
        <v>2.7999999999999999E-8</v>
      </c>
      <c r="H21" s="33">
        <f>VLOOKUP(A21,[1]MDD_NoUKBB!$C:$F,4,FALSE)</f>
        <v>2.81987E-2</v>
      </c>
      <c r="I21" s="25">
        <f>VLOOKUP(A21,[1]MDD_NoUKBB!$C:$G,5,FALSE)</f>
        <v>1.0999999999999999E-2</v>
      </c>
      <c r="J21" s="25">
        <f>VLOOKUP(A21,[1]MDD_NoUKBB!$C:$H,6,FALSE)</f>
        <v>1.009E-2</v>
      </c>
      <c r="K21" s="25" t="s">
        <v>480</v>
      </c>
      <c r="L21" s="25" t="s">
        <v>480</v>
      </c>
      <c r="M21" s="25" t="s">
        <v>480</v>
      </c>
      <c r="N21" s="7">
        <v>-4.0637350000000003E-2</v>
      </c>
      <c r="O21" s="7">
        <v>3.0188650000000001E-2</v>
      </c>
      <c r="P21" s="7">
        <v>0.1782659</v>
      </c>
      <c r="Q21" s="7">
        <v>1.43209637269411E-2</v>
      </c>
      <c r="R21" s="7">
        <v>2.1488759758368701E-2</v>
      </c>
      <c r="S21" s="7">
        <v>0.50514099999999995</v>
      </c>
      <c r="T21" s="7">
        <v>-2.33228761078456E-2</v>
      </c>
      <c r="U21" s="7">
        <v>2.0368540577606401E-2</v>
      </c>
      <c r="V21" s="7">
        <v>0.25217400000000001</v>
      </c>
    </row>
    <row r="22" spans="1:22" x14ac:dyDescent="0.25">
      <c r="A22" s="11" t="s">
        <v>246</v>
      </c>
      <c r="B22" s="12">
        <v>7</v>
      </c>
      <c r="C22" s="12">
        <v>12264871</v>
      </c>
      <c r="D22" s="12" t="s">
        <v>10</v>
      </c>
      <c r="E22" s="21">
        <v>2.9558802241544429E-2</v>
      </c>
      <c r="F22" s="21">
        <v>4.8999999999999998E-3</v>
      </c>
      <c r="G22" s="13">
        <v>2.6000000000000001E-8</v>
      </c>
      <c r="H22" s="33">
        <f>VLOOKUP(A22,[1]MDD_NoUKBB!$C:$F,4,FALSE)</f>
        <v>2.3101099999999999E-2</v>
      </c>
      <c r="I22" s="25">
        <f>VLOOKUP(A22,[1]MDD_NoUKBB!$C:$G,5,FALSE)</f>
        <v>9.4999999999999998E-3</v>
      </c>
      <c r="J22" s="25">
        <f>VLOOKUP(A22,[1]MDD_NoUKBB!$C:$H,6,FALSE)</f>
        <v>1.5169999999999999E-2</v>
      </c>
      <c r="K22" s="25">
        <v>7.4999999999999997E-3</v>
      </c>
      <c r="L22" s="25">
        <v>5.7999999999999996E-3</v>
      </c>
      <c r="M22" s="25">
        <v>0.19570000000000001</v>
      </c>
      <c r="N22" s="7" t="s">
        <v>480</v>
      </c>
      <c r="O22" s="7" t="s">
        <v>480</v>
      </c>
      <c r="P22" s="7" t="s">
        <v>480</v>
      </c>
      <c r="Q22" s="7">
        <v>-3.3691228967466597E-2</v>
      </c>
      <c r="R22" s="7">
        <v>1.7796184427900701E-2</v>
      </c>
      <c r="S22" s="7">
        <v>5.8349999999999999E-2</v>
      </c>
      <c r="T22" s="7">
        <v>-9.8877228130923693E-3</v>
      </c>
      <c r="U22" s="7">
        <v>1.7964977438988301E-2</v>
      </c>
      <c r="V22" s="7">
        <v>0.58207900000000001</v>
      </c>
    </row>
    <row r="23" spans="1:22" x14ac:dyDescent="0.25">
      <c r="A23" s="11" t="s">
        <v>247</v>
      </c>
      <c r="B23" s="12">
        <v>7</v>
      </c>
      <c r="C23" s="12">
        <v>109105611</v>
      </c>
      <c r="D23" s="12" t="s">
        <v>10</v>
      </c>
      <c r="E23" s="21">
        <v>2.9558802241544429E-2</v>
      </c>
      <c r="F23" s="21">
        <v>4.7999999999999996E-3</v>
      </c>
      <c r="G23" s="13">
        <v>1.4E-8</v>
      </c>
      <c r="H23" s="33">
        <f>VLOOKUP(A23,[1]MDD_NoUKBB!$C:$F,4,FALSE)</f>
        <v>1.9704599999999999E-2</v>
      </c>
      <c r="I23" s="25">
        <f>VLOOKUP(A23,[1]MDD_NoUKBB!$C:$G,5,FALSE)</f>
        <v>9.1999999999999998E-3</v>
      </c>
      <c r="J23" s="25">
        <f>VLOOKUP(A23,[1]MDD_NoUKBB!$C:$H,6,FALSE)</f>
        <v>3.1419999999999997E-2</v>
      </c>
      <c r="K23" s="25">
        <v>6.1999999999999998E-3</v>
      </c>
      <c r="L23" s="25">
        <v>5.7999999999999996E-3</v>
      </c>
      <c r="M23" s="25">
        <v>0.2782</v>
      </c>
      <c r="N23" s="7">
        <v>-2.2840989999999999E-2</v>
      </c>
      <c r="O23" s="7">
        <v>1.6013070000000001E-2</v>
      </c>
      <c r="P23" s="7">
        <v>0.1537539</v>
      </c>
      <c r="Q23" s="7">
        <v>-2.5189611073659801E-2</v>
      </c>
      <c r="R23" s="7">
        <v>1.6771947938544501E-2</v>
      </c>
      <c r="S23" s="7">
        <v>0.13311899999999999</v>
      </c>
      <c r="T23" s="7">
        <v>-6.6238895986123897E-3</v>
      </c>
      <c r="U23" s="7">
        <v>1.7157130111024502E-2</v>
      </c>
      <c r="V23" s="7">
        <v>0.69944399999999995</v>
      </c>
    </row>
    <row r="24" spans="1:22" x14ac:dyDescent="0.25">
      <c r="A24" s="11" t="s">
        <v>248</v>
      </c>
      <c r="B24" s="12">
        <v>9</v>
      </c>
      <c r="C24" s="12">
        <v>2983774</v>
      </c>
      <c r="D24" s="12" t="s">
        <v>10</v>
      </c>
      <c r="E24" s="21">
        <v>2.9558802241544429E-2</v>
      </c>
      <c r="F24" s="21">
        <v>4.8999999999999998E-3</v>
      </c>
      <c r="G24" s="13">
        <v>2.4E-8</v>
      </c>
      <c r="H24" s="33">
        <f>VLOOKUP(A24,[1]MDD_NoUKBB!$C:$F,4,FALSE)</f>
        <v>1.9498700000000001E-2</v>
      </c>
      <c r="I24" s="25">
        <f>VLOOKUP(A24,[1]MDD_NoUKBB!$C:$G,5,FALSE)</f>
        <v>9.4000000000000004E-3</v>
      </c>
      <c r="J24" s="25">
        <f>VLOOKUP(A24,[1]MDD_NoUKBB!$C:$H,6,FALSE)</f>
        <v>3.7769999999999998E-2</v>
      </c>
      <c r="K24" s="25">
        <v>1.0200000000000001E-2</v>
      </c>
      <c r="L24" s="25">
        <v>5.8999999999999999E-3</v>
      </c>
      <c r="M24" s="25">
        <v>8.4919999999999995E-2</v>
      </c>
      <c r="N24" s="7">
        <v>1.04732E-2</v>
      </c>
      <c r="O24" s="7">
        <v>1.2872E-2</v>
      </c>
      <c r="P24" s="7">
        <v>0.4158501</v>
      </c>
      <c r="Q24" s="7">
        <v>-4.2138658752324202E-3</v>
      </c>
      <c r="R24" s="7">
        <v>1.7389438508933701E-2</v>
      </c>
      <c r="S24" s="7">
        <v>0.80850699999999998</v>
      </c>
      <c r="T24" s="7">
        <v>2.8070565278381998E-3</v>
      </c>
      <c r="U24" s="7">
        <v>1.8622546603441301E-2</v>
      </c>
      <c r="V24" s="7">
        <v>0.880158</v>
      </c>
    </row>
    <row r="25" spans="1:22" x14ac:dyDescent="0.25">
      <c r="A25" s="11" t="s">
        <v>249</v>
      </c>
      <c r="B25" s="12">
        <v>9</v>
      </c>
      <c r="C25" s="12">
        <v>11544964</v>
      </c>
      <c r="D25" s="12" t="s">
        <v>9</v>
      </c>
      <c r="E25" s="21">
        <v>2.9558802241544429E-2</v>
      </c>
      <c r="F25" s="21">
        <v>5.7000000000000002E-3</v>
      </c>
      <c r="G25" s="13">
        <v>5.1000000000000002E-9</v>
      </c>
      <c r="H25" s="33">
        <f>VLOOKUP(A25,[1]MDD_NoUKBB!$C:$F,4,FALSE)</f>
        <v>4.34043E-2</v>
      </c>
      <c r="I25" s="25">
        <f>VLOOKUP(A25,[1]MDD_NoUKBB!$C:$G,5,FALSE)</f>
        <v>1.0999999999999999E-2</v>
      </c>
      <c r="J25" s="13">
        <f>VLOOKUP(A25,[1]MDD_NoUKBB!$C:$H,6,FALSE)</f>
        <v>8.3350000000000007E-5</v>
      </c>
      <c r="K25" s="25">
        <v>6.1000000000000004E-3</v>
      </c>
      <c r="L25" s="25">
        <v>6.7000000000000002E-3</v>
      </c>
      <c r="M25" s="25">
        <v>0.36480000000000001</v>
      </c>
      <c r="N25" s="7" t="s">
        <v>480</v>
      </c>
      <c r="O25" s="7" t="s">
        <v>480</v>
      </c>
      <c r="P25" s="7" t="s">
        <v>480</v>
      </c>
      <c r="Q25" s="7">
        <v>-1.34955243703261E-2</v>
      </c>
      <c r="R25" s="7">
        <v>2.1812005032215399E-2</v>
      </c>
      <c r="S25" s="7">
        <v>0.53609899999999999</v>
      </c>
      <c r="T25" s="7">
        <v>1.4073569731359399E-2</v>
      </c>
      <c r="U25" s="7">
        <v>2.0472567675314302E-2</v>
      </c>
      <c r="V25" s="7">
        <v>0.49182599999999999</v>
      </c>
    </row>
    <row r="26" spans="1:22" x14ac:dyDescent="0.25">
      <c r="A26" s="11" t="s">
        <v>250</v>
      </c>
      <c r="B26" s="12">
        <v>9</v>
      </c>
      <c r="C26" s="12">
        <v>119733595</v>
      </c>
      <c r="D26" s="12" t="s">
        <v>9</v>
      </c>
      <c r="E26" s="21">
        <v>-3.0459207484708574E-2</v>
      </c>
      <c r="F26" s="21">
        <v>5.3E-3</v>
      </c>
      <c r="G26" s="13">
        <v>8.5E-9</v>
      </c>
      <c r="H26" s="33">
        <f>VLOOKUP(A26,[1]MDD_NoUKBB!$C:$F,4,FALSE)</f>
        <v>-4.4401299999999998E-2</v>
      </c>
      <c r="I26" s="25">
        <f>VLOOKUP(A26,[1]MDD_NoUKBB!$C:$G,5,FALSE)</f>
        <v>1.01E-2</v>
      </c>
      <c r="J26" s="13">
        <f>VLOOKUP(A26,[1]MDD_NoUKBB!$C:$H,6,FALSE)</f>
        <v>1.0540000000000001E-5</v>
      </c>
      <c r="K26" s="25">
        <v>7.7000000000000002E-3</v>
      </c>
      <c r="L26" s="25">
        <v>6.3E-3</v>
      </c>
      <c r="M26" s="25">
        <v>0.2253</v>
      </c>
      <c r="N26" s="7">
        <v>1.121481E-2</v>
      </c>
      <c r="O26" s="7">
        <v>1.42127E-2</v>
      </c>
      <c r="P26" s="7">
        <v>0.43007129999999999</v>
      </c>
      <c r="Q26" s="7">
        <v>-1.7947089871017102E-2</v>
      </c>
      <c r="R26" s="7">
        <v>1.8660467901066801E-2</v>
      </c>
      <c r="S26" s="7">
        <v>0.33616000000000001</v>
      </c>
      <c r="T26" s="7">
        <v>-2.6785842057604702E-3</v>
      </c>
      <c r="U26" s="7">
        <v>1.8871540444262501E-2</v>
      </c>
      <c r="V26" s="7">
        <v>0.88710100000000003</v>
      </c>
    </row>
    <row r="27" spans="1:22" x14ac:dyDescent="0.25">
      <c r="A27" s="11" t="s">
        <v>251</v>
      </c>
      <c r="B27" s="12">
        <v>9</v>
      </c>
      <c r="C27" s="12">
        <v>126682068</v>
      </c>
      <c r="D27" s="12" t="s">
        <v>9</v>
      </c>
      <c r="E27" s="21">
        <v>4.8790164169432049E-2</v>
      </c>
      <c r="F27" s="21">
        <v>9.2999999999999992E-3</v>
      </c>
      <c r="G27" s="13">
        <v>2.7E-8</v>
      </c>
      <c r="H27" s="33">
        <f>VLOOKUP(A27,[1]MDD_NoUKBB!$C:$F,4,FALSE)</f>
        <v>4.7904099999999998E-2</v>
      </c>
      <c r="I27" s="25">
        <f>VLOOKUP(A27,[1]MDD_NoUKBB!$C:$G,5,FALSE)</f>
        <v>1.7299999999999999E-2</v>
      </c>
      <c r="J27" s="25">
        <f>VLOOKUP(A27,[1]MDD_NoUKBB!$C:$H,6,FALSE)</f>
        <v>5.7229999999999998E-3</v>
      </c>
      <c r="K27" s="25">
        <v>2.07E-2</v>
      </c>
      <c r="L27" s="25">
        <v>1.11E-2</v>
      </c>
      <c r="M27" s="25">
        <v>6.2219999999999998E-2</v>
      </c>
      <c r="N27" s="7" t="s">
        <v>480</v>
      </c>
      <c r="O27" s="7" t="s">
        <v>480</v>
      </c>
      <c r="P27" s="7" t="s">
        <v>480</v>
      </c>
      <c r="Q27" s="7">
        <v>4.2010088457058302E-2</v>
      </c>
      <c r="R27" s="7">
        <v>3.1254255261384201E-2</v>
      </c>
      <c r="S27" s="7">
        <v>0.17888899999999999</v>
      </c>
      <c r="T27" s="7">
        <v>-5.3964226574411502E-2</v>
      </c>
      <c r="U27" s="7">
        <v>3.1738346969311097E-2</v>
      </c>
      <c r="V27" s="7">
        <v>8.9080000000000006E-2</v>
      </c>
    </row>
    <row r="28" spans="1:22" x14ac:dyDescent="0.25">
      <c r="A28" s="11" t="s">
        <v>252</v>
      </c>
      <c r="B28" s="12">
        <v>10</v>
      </c>
      <c r="C28" s="12">
        <v>106563924</v>
      </c>
      <c r="D28" s="12" t="s">
        <v>9</v>
      </c>
      <c r="E28" s="21">
        <v>-4.0821994520255166E-2</v>
      </c>
      <c r="F28" s="21">
        <v>6.1000000000000004E-3</v>
      </c>
      <c r="G28" s="13">
        <v>6.9999999999999996E-10</v>
      </c>
      <c r="H28" s="33">
        <f>VLOOKUP(A28,[1]MDD_NoUKBB!$C:$F,4,FALSE)</f>
        <v>-4.1999799999999997E-2</v>
      </c>
      <c r="I28" s="25">
        <f>VLOOKUP(A28,[1]MDD_NoUKBB!$C:$G,5,FALSE)</f>
        <v>1.1299999999999999E-2</v>
      </c>
      <c r="J28" s="13">
        <f>VLOOKUP(A28,[1]MDD_NoUKBB!$C:$H,6,FALSE)</f>
        <v>1.9900000000000001E-4</v>
      </c>
      <c r="K28" s="25">
        <v>-1.15E-2</v>
      </c>
      <c r="L28" s="25">
        <v>7.1999999999999998E-3</v>
      </c>
      <c r="M28" s="25">
        <v>0.1113</v>
      </c>
      <c r="N28" s="7" t="s">
        <v>480</v>
      </c>
      <c r="O28" s="7" t="s">
        <v>480</v>
      </c>
      <c r="P28" s="7" t="s">
        <v>480</v>
      </c>
      <c r="Q28" s="7">
        <v>-1.33051218770313E-2</v>
      </c>
      <c r="R28" s="7">
        <v>2.28289176848432E-2</v>
      </c>
      <c r="S28" s="7">
        <v>0.56003599999999998</v>
      </c>
      <c r="T28" s="7">
        <v>-2.92866992649174E-2</v>
      </c>
      <c r="U28" s="7">
        <v>2.1523038454403901E-2</v>
      </c>
      <c r="V28" s="7">
        <v>0.17358299999999999</v>
      </c>
    </row>
    <row r="29" spans="1:22" x14ac:dyDescent="0.25">
      <c r="A29" s="11" t="s">
        <v>253</v>
      </c>
      <c r="B29" s="12">
        <v>11</v>
      </c>
      <c r="C29" s="12">
        <v>31850105</v>
      </c>
      <c r="D29" s="12" t="s">
        <v>9</v>
      </c>
      <c r="E29" s="21">
        <v>3.9220713153281329E-2</v>
      </c>
      <c r="F29" s="21">
        <v>5.8999999999999999E-3</v>
      </c>
      <c r="G29" s="13">
        <v>1.2E-9</v>
      </c>
      <c r="H29" s="33">
        <f>VLOOKUP(A29,[1]MDD_NoUKBB!$C:$F,4,FALSE)</f>
        <v>2.9704399999999999E-2</v>
      </c>
      <c r="I29" s="25">
        <f>VLOOKUP(A29,[1]MDD_NoUKBB!$C:$G,5,FALSE)</f>
        <v>1.12E-2</v>
      </c>
      <c r="J29" s="25">
        <f>VLOOKUP(A29,[1]MDD_NoUKBB!$C:$H,6,FALSE)</f>
        <v>8.0879999999999997E-3</v>
      </c>
      <c r="K29" s="25">
        <v>-3.3999999999999998E-3</v>
      </c>
      <c r="L29" s="25">
        <v>6.8999999999999999E-3</v>
      </c>
      <c r="M29" s="25">
        <v>0.61960000000000004</v>
      </c>
      <c r="N29" s="7" t="s">
        <v>480</v>
      </c>
      <c r="O29" s="7" t="s">
        <v>480</v>
      </c>
      <c r="P29" s="7" t="s">
        <v>480</v>
      </c>
      <c r="Q29" s="7">
        <v>-8.1833474455980095E-4</v>
      </c>
      <c r="R29" s="7">
        <v>2.18301996770368E-2</v>
      </c>
      <c r="S29" s="7">
        <v>0.97008499999999998</v>
      </c>
      <c r="T29" s="7">
        <v>2.09411945686729E-2</v>
      </c>
      <c r="U29" s="7">
        <v>2.2901432311793601E-2</v>
      </c>
      <c r="V29" s="7">
        <v>0.36050100000000002</v>
      </c>
    </row>
    <row r="30" spans="1:22" x14ac:dyDescent="0.25">
      <c r="A30" s="11" t="s">
        <v>254</v>
      </c>
      <c r="B30" s="12">
        <v>12</v>
      </c>
      <c r="C30" s="12">
        <v>23947737</v>
      </c>
      <c r="D30" s="12" t="s">
        <v>10</v>
      </c>
      <c r="E30" s="21">
        <v>-3.0459207484708574E-2</v>
      </c>
      <c r="F30" s="21">
        <v>4.8999999999999998E-3</v>
      </c>
      <c r="G30" s="13">
        <v>3.1E-8</v>
      </c>
      <c r="H30" s="33">
        <f>VLOOKUP(A30,[1]MDD_NoUKBB!$C:$F,4,FALSE)</f>
        <v>-2.62002E-2</v>
      </c>
      <c r="I30" s="25">
        <f>VLOOKUP(A30,[1]MDD_NoUKBB!$C:$G,5,FALSE)</f>
        <v>9.1999999999999998E-3</v>
      </c>
      <c r="J30" s="25">
        <f>VLOOKUP(A30,[1]MDD_NoUKBB!$C:$H,6,FALSE)</f>
        <v>4.496E-3</v>
      </c>
      <c r="K30" s="25">
        <v>2.0999999999999999E-3</v>
      </c>
      <c r="L30" s="25">
        <v>5.7999999999999996E-3</v>
      </c>
      <c r="M30" s="25">
        <v>0.71330000000000005</v>
      </c>
      <c r="N30" s="7" t="s">
        <v>480</v>
      </c>
      <c r="O30" s="7" t="s">
        <v>480</v>
      </c>
      <c r="P30" s="7" t="s">
        <v>480</v>
      </c>
      <c r="Q30" s="7">
        <v>-1.8290700597089399E-2</v>
      </c>
      <c r="R30" s="7">
        <v>1.7187606655815701E-2</v>
      </c>
      <c r="S30" s="7">
        <v>0.28721999999999998</v>
      </c>
      <c r="T30" s="7">
        <v>-2.37318177518527E-3</v>
      </c>
      <c r="U30" s="7">
        <v>1.7665258730069799E-2</v>
      </c>
      <c r="V30" s="7">
        <v>0.89311200000000002</v>
      </c>
    </row>
    <row r="31" spans="1:22" x14ac:dyDescent="0.25">
      <c r="A31" s="11" t="s">
        <v>255</v>
      </c>
      <c r="B31" s="12">
        <v>13</v>
      </c>
      <c r="C31" s="12">
        <v>44327799</v>
      </c>
      <c r="D31" s="12" t="s">
        <v>10</v>
      </c>
      <c r="E31" s="21">
        <v>-5.1293294387550578E-2</v>
      </c>
      <c r="F31" s="21">
        <v>9.1000000000000004E-3</v>
      </c>
      <c r="G31" s="13">
        <v>2.4999999999999999E-8</v>
      </c>
      <c r="H31" s="33">
        <f>VLOOKUP(A31,[1]MDD_NoUKBB!$C:$F,4,FALSE)</f>
        <v>-5.2999999999999999E-2</v>
      </c>
      <c r="I31" s="25">
        <f>VLOOKUP(A31,[1]MDD_NoUKBB!$C:$G,5,FALSE)</f>
        <v>1.7000000000000001E-2</v>
      </c>
      <c r="J31" s="25">
        <f>VLOOKUP(A31,[1]MDD_NoUKBB!$C:$H,6,FALSE)</f>
        <v>1.861E-3</v>
      </c>
      <c r="K31" s="25">
        <v>-8.3000000000000001E-3</v>
      </c>
      <c r="L31" s="25">
        <v>1.0999999999999999E-2</v>
      </c>
      <c r="M31" s="25">
        <v>0.4501</v>
      </c>
      <c r="N31" s="7">
        <v>1.4935530000000001E-2</v>
      </c>
      <c r="O31" s="7">
        <v>2.4977940000000001E-2</v>
      </c>
      <c r="P31" s="7">
        <v>0.54987410000000003</v>
      </c>
      <c r="Q31" s="7">
        <v>1.0000824627841E-2</v>
      </c>
      <c r="R31" s="7">
        <v>3.2445634782823203E-2</v>
      </c>
      <c r="S31" s="7">
        <v>0.75790500000000005</v>
      </c>
      <c r="T31" s="7">
        <v>-9.2516649770217098E-3</v>
      </c>
      <c r="U31" s="7">
        <v>3.3183745347116898E-2</v>
      </c>
      <c r="V31" s="7">
        <v>0.78038799999999997</v>
      </c>
    </row>
    <row r="32" spans="1:22" x14ac:dyDescent="0.25">
      <c r="A32" s="11" t="s">
        <v>256</v>
      </c>
      <c r="B32" s="12">
        <v>13</v>
      </c>
      <c r="C32" s="12">
        <v>53625781</v>
      </c>
      <c r="D32" s="12" t="s">
        <v>10</v>
      </c>
      <c r="E32" s="21">
        <v>3.9220713153281329E-2</v>
      </c>
      <c r="F32" s="21">
        <v>4.7999999999999996E-3</v>
      </c>
      <c r="G32" s="13">
        <v>6.1000000000000003E-19</v>
      </c>
      <c r="H32" s="33">
        <f>VLOOKUP(A32,[1]MDD_NoUKBB!$C:$F,4,FALSE)</f>
        <v>4.1103599999999997E-2</v>
      </c>
      <c r="I32" s="25">
        <f>VLOOKUP(A32,[1]MDD_NoUKBB!$C:$G,5,FALSE)</f>
        <v>9.1999999999999998E-3</v>
      </c>
      <c r="J32" s="13">
        <f>VLOOKUP(A32,[1]MDD_NoUKBB!$C:$H,6,FALSE)</f>
        <v>7.4669999999999998E-6</v>
      </c>
      <c r="K32" s="25">
        <v>1.37E-2</v>
      </c>
      <c r="L32" s="25">
        <v>5.7999999999999996E-3</v>
      </c>
      <c r="M32" s="25">
        <v>1.7520000000000001E-2</v>
      </c>
      <c r="N32" s="7">
        <v>-2.7182919999999999E-2</v>
      </c>
      <c r="O32" s="7">
        <v>1.4562830000000001E-2</v>
      </c>
      <c r="P32" s="7">
        <v>6.1957999999999999E-2</v>
      </c>
      <c r="Q32" s="7">
        <v>-3.0054790198282299E-3</v>
      </c>
      <c r="R32" s="7">
        <v>1.6742464232111301E-2</v>
      </c>
      <c r="S32" s="7">
        <v>0.85751999999999995</v>
      </c>
      <c r="T32" s="7">
        <v>8.38351318283532E-4</v>
      </c>
      <c r="U32" s="7">
        <v>1.7211869990315199E-2</v>
      </c>
      <c r="V32" s="7">
        <v>0.96113199999999999</v>
      </c>
    </row>
    <row r="33" spans="1:22" x14ac:dyDescent="0.25">
      <c r="A33" s="11" t="s">
        <v>257</v>
      </c>
      <c r="B33" s="12">
        <v>14</v>
      </c>
      <c r="C33" s="12">
        <v>42179732</v>
      </c>
      <c r="D33" s="12" t="s">
        <v>9</v>
      </c>
      <c r="E33" s="21">
        <v>-3.0459207484708574E-2</v>
      </c>
      <c r="F33" s="21">
        <v>4.8999999999999998E-3</v>
      </c>
      <c r="G33" s="13">
        <v>2.6000000000000001E-9</v>
      </c>
      <c r="H33" s="33">
        <f>VLOOKUP(A33,[1]MDD_NoUKBB!$C:$F,4,FALSE)</f>
        <v>-4.92953E-2</v>
      </c>
      <c r="I33" s="25">
        <f>VLOOKUP(A33,[1]MDD_NoUKBB!$C:$G,5,FALSE)</f>
        <v>9.1999999999999998E-3</v>
      </c>
      <c r="J33" s="13">
        <f>VLOOKUP(A33,[1]MDD_NoUKBB!$C:$H,6,FALSE)</f>
        <v>7.6529999999999998E-8</v>
      </c>
      <c r="K33" s="25">
        <v>-1.6000000000000001E-3</v>
      </c>
      <c r="L33" s="25">
        <v>5.7999999999999996E-3</v>
      </c>
      <c r="M33" s="25">
        <v>0.78159999999999996</v>
      </c>
      <c r="N33" s="7">
        <v>-1.182979E-2</v>
      </c>
      <c r="O33" s="7">
        <v>1.2751790000000001E-2</v>
      </c>
      <c r="P33" s="7">
        <v>0.35356510000000002</v>
      </c>
      <c r="Q33" s="7">
        <v>-8.2617773358721596E-3</v>
      </c>
      <c r="R33" s="7">
        <v>1.7064889649616301E-2</v>
      </c>
      <c r="S33" s="7">
        <v>0.62831899999999996</v>
      </c>
      <c r="T33" s="7">
        <v>-2.50067095982048E-2</v>
      </c>
      <c r="U33" s="7">
        <v>1.8164721061895601E-2</v>
      </c>
      <c r="V33" s="7">
        <v>0.168597</v>
      </c>
    </row>
    <row r="34" spans="1:22" x14ac:dyDescent="0.25">
      <c r="A34" s="11" t="s">
        <v>258</v>
      </c>
      <c r="B34" s="12">
        <v>14</v>
      </c>
      <c r="C34" s="12">
        <v>64686207</v>
      </c>
      <c r="D34" s="12" t="s">
        <v>10</v>
      </c>
      <c r="E34" s="21">
        <v>-3.0459207484708574E-2</v>
      </c>
      <c r="F34" s="21">
        <v>4.8999999999999998E-3</v>
      </c>
      <c r="G34" s="13">
        <v>7.5999999999999996E-10</v>
      </c>
      <c r="H34" s="33">
        <f>VLOOKUP(A34,[1]MDD_NoUKBB!$C:$F,4,FALSE)</f>
        <v>-3.2895199999999999E-2</v>
      </c>
      <c r="I34" s="25">
        <f>VLOOKUP(A34,[1]MDD_NoUKBB!$C:$G,5,FALSE)</f>
        <v>9.1999999999999998E-3</v>
      </c>
      <c r="J34" s="13">
        <f>VLOOKUP(A34,[1]MDD_NoUKBB!$C:$H,6,FALSE)</f>
        <v>3.5389999999999998E-4</v>
      </c>
      <c r="K34" s="25">
        <v>-1.3299999999999999E-2</v>
      </c>
      <c r="L34" s="25">
        <v>5.7999999999999996E-3</v>
      </c>
      <c r="M34" s="25">
        <v>2.145E-2</v>
      </c>
      <c r="N34" s="7">
        <v>2.239379E-2</v>
      </c>
      <c r="O34" s="7">
        <v>1.301017E-2</v>
      </c>
      <c r="P34" s="7">
        <v>8.5205100000000006E-2</v>
      </c>
      <c r="Q34" s="7">
        <v>-1.36780278149685E-2</v>
      </c>
      <c r="R34" s="7">
        <v>1.7140688329096002E-2</v>
      </c>
      <c r="S34" s="7">
        <v>0.42485699999999998</v>
      </c>
      <c r="T34" s="7">
        <v>-3.9858970961886002E-2</v>
      </c>
      <c r="U34" s="7">
        <v>1.7495736295815301E-2</v>
      </c>
      <c r="V34" s="7">
        <v>2.2735999999999999E-2</v>
      </c>
    </row>
    <row r="35" spans="1:22" x14ac:dyDescent="0.25">
      <c r="A35" s="11" t="s">
        <v>259</v>
      </c>
      <c r="B35" s="12">
        <v>14</v>
      </c>
      <c r="C35" s="12">
        <v>75356855</v>
      </c>
      <c r="D35" s="12" t="s">
        <v>236</v>
      </c>
      <c r="E35" s="21">
        <v>2.9558802241544429E-2</v>
      </c>
      <c r="F35" s="21">
        <v>4.8999999999999998E-3</v>
      </c>
      <c r="G35" s="13">
        <v>3.8000000000000001E-9</v>
      </c>
      <c r="H35" s="25" t="s">
        <v>480</v>
      </c>
      <c r="I35" s="25" t="s">
        <v>480</v>
      </c>
      <c r="J35" s="25" t="s">
        <v>480</v>
      </c>
      <c r="K35" s="25" t="s">
        <v>480</v>
      </c>
      <c r="L35" s="25" t="s">
        <v>480</v>
      </c>
      <c r="M35" s="25" t="s">
        <v>480</v>
      </c>
      <c r="N35" s="7" t="s">
        <v>480</v>
      </c>
      <c r="O35" s="7" t="s">
        <v>480</v>
      </c>
      <c r="P35" s="7" t="s">
        <v>480</v>
      </c>
      <c r="Q35" s="7" t="s">
        <v>480</v>
      </c>
      <c r="R35" s="7" t="s">
        <v>480</v>
      </c>
      <c r="S35" s="7" t="s">
        <v>480</v>
      </c>
      <c r="T35" s="7">
        <v>2.5943624498274702E-3</v>
      </c>
      <c r="U35" s="7">
        <v>1.9272566359573001E-2</v>
      </c>
      <c r="V35" s="7">
        <v>0.89290400000000003</v>
      </c>
    </row>
    <row r="36" spans="1:22" x14ac:dyDescent="0.25">
      <c r="A36" s="11" t="s">
        <v>260</v>
      </c>
      <c r="B36" s="12">
        <v>14</v>
      </c>
      <c r="C36" s="12">
        <v>104017953</v>
      </c>
      <c r="D36" s="12" t="s">
        <v>10</v>
      </c>
      <c r="E36" s="21">
        <v>-3.0459207484708574E-2</v>
      </c>
      <c r="F36" s="21">
        <v>4.8999999999999998E-3</v>
      </c>
      <c r="G36" s="13">
        <v>3.1E-9</v>
      </c>
      <c r="H36" s="33">
        <f>VLOOKUP(A36,[1]MDD_NoUKBB!$C:$F,4,FALSE)</f>
        <v>-3.07995E-2</v>
      </c>
      <c r="I36" s="25">
        <f>VLOOKUP(A36,[1]MDD_NoUKBB!$C:$G,5,FALSE)</f>
        <v>9.2999999999999992E-3</v>
      </c>
      <c r="J36" s="13">
        <f>VLOOKUP(A36,[1]MDD_NoUKBB!$C:$H,6,FALSE)</f>
        <v>9.6849999999999996E-4</v>
      </c>
      <c r="K36" s="25">
        <v>5.7000000000000002E-3</v>
      </c>
      <c r="L36" s="25">
        <v>5.7999999999999996E-3</v>
      </c>
      <c r="M36" s="25">
        <v>0.32340000000000002</v>
      </c>
      <c r="N36" s="7">
        <v>-6.3922800000000002E-3</v>
      </c>
      <c r="O36" s="7">
        <v>1.559256E-2</v>
      </c>
      <c r="P36" s="7">
        <v>0.68183729999999998</v>
      </c>
      <c r="Q36" s="7">
        <v>-8.9686610541889807E-3</v>
      </c>
      <c r="R36" s="7">
        <v>1.6887223140008199E-2</v>
      </c>
      <c r="S36" s="7">
        <v>0.59540099999999996</v>
      </c>
      <c r="T36" s="7">
        <v>8.3094278711408395E-3</v>
      </c>
      <c r="U36" s="7">
        <v>1.8058812223500399E-2</v>
      </c>
      <c r="V36" s="7">
        <v>0.64544500000000005</v>
      </c>
    </row>
    <row r="37" spans="1:22" x14ac:dyDescent="0.25">
      <c r="A37" s="11" t="s">
        <v>261</v>
      </c>
      <c r="B37" s="12">
        <v>15</v>
      </c>
      <c r="C37" s="12">
        <v>37648402</v>
      </c>
      <c r="D37" s="12" t="s">
        <v>10</v>
      </c>
      <c r="E37" s="21">
        <v>-3.0459207484708574E-2</v>
      </c>
      <c r="F37" s="21">
        <v>4.7999999999999996E-3</v>
      </c>
      <c r="G37" s="13">
        <v>2.3999999999999999E-12</v>
      </c>
      <c r="H37" s="33">
        <f>VLOOKUP(A37,[1]MDD_NoUKBB!$C:$F,4,FALSE)</f>
        <v>-2.63953E-2</v>
      </c>
      <c r="I37" s="25">
        <f>VLOOKUP(A37,[1]MDD_NoUKBB!$C:$G,5,FALSE)</f>
        <v>9.1000000000000004E-3</v>
      </c>
      <c r="J37" s="25">
        <f>VLOOKUP(A37,[1]MDD_NoUKBB!$C:$H,6,FALSE)</f>
        <v>3.7079999999999999E-3</v>
      </c>
      <c r="K37" s="25">
        <v>-5.7999999999999996E-3</v>
      </c>
      <c r="L37" s="25">
        <v>5.7000000000000002E-3</v>
      </c>
      <c r="M37" s="25">
        <v>0.31359999999999999</v>
      </c>
      <c r="N37" s="7" t="s">
        <v>480</v>
      </c>
      <c r="O37" s="7" t="s">
        <v>480</v>
      </c>
      <c r="P37" s="7" t="s">
        <v>480</v>
      </c>
      <c r="Q37" s="7">
        <v>-1.8987589360626701E-2</v>
      </c>
      <c r="R37" s="7">
        <v>1.6823816945127301E-2</v>
      </c>
      <c r="S37" s="7">
        <v>0.25903799999999999</v>
      </c>
      <c r="T37" s="7">
        <v>2.43347016481349E-2</v>
      </c>
      <c r="U37" s="7">
        <v>1.7214453939913599E-2</v>
      </c>
      <c r="V37" s="7">
        <v>0.15746499999999999</v>
      </c>
    </row>
    <row r="38" spans="1:22" x14ac:dyDescent="0.25">
      <c r="A38" s="11" t="s">
        <v>262</v>
      </c>
      <c r="B38" s="12">
        <v>16</v>
      </c>
      <c r="C38" s="12">
        <v>6310645</v>
      </c>
      <c r="D38" s="12" t="s">
        <v>10</v>
      </c>
      <c r="E38" s="21">
        <v>-3.0459207484708574E-2</v>
      </c>
      <c r="F38" s="21">
        <v>5.3E-3</v>
      </c>
      <c r="G38" s="13">
        <v>6.8999999999999997E-9</v>
      </c>
      <c r="H38" s="33">
        <f>VLOOKUP(A38,[1]MDD_NoUKBB!$C:$F,4,FALSE)</f>
        <v>-3.05004E-2</v>
      </c>
      <c r="I38" s="25">
        <f>VLOOKUP(A38,[1]MDD_NoUKBB!$C:$G,5,FALSE)</f>
        <v>9.7999999999999997E-3</v>
      </c>
      <c r="J38" s="25">
        <f>VLOOKUP(A38,[1]MDD_NoUKBB!$C:$H,6,FALSE)</f>
        <v>1.89E-3</v>
      </c>
      <c r="K38" s="25">
        <v>-4.7000000000000002E-3</v>
      </c>
      <c r="L38" s="25">
        <v>6.1999999999999998E-3</v>
      </c>
      <c r="M38" s="25">
        <v>0.44119999999999998</v>
      </c>
      <c r="N38" s="7" t="s">
        <v>480</v>
      </c>
      <c r="O38" s="7" t="s">
        <v>480</v>
      </c>
      <c r="P38" s="7" t="s">
        <v>480</v>
      </c>
      <c r="Q38" s="7">
        <v>3.8017641279705001E-3</v>
      </c>
      <c r="R38" s="7">
        <v>1.8075307568377701E-2</v>
      </c>
      <c r="S38" s="7">
        <v>0.833422</v>
      </c>
      <c r="T38" s="7">
        <v>-1.3918413289241699E-2</v>
      </c>
      <c r="U38" s="7">
        <v>1.8543390740203201E-2</v>
      </c>
      <c r="V38" s="7">
        <v>0.45290799999999998</v>
      </c>
    </row>
    <row r="39" spans="1:22" x14ac:dyDescent="0.25">
      <c r="A39" s="11" t="s">
        <v>263</v>
      </c>
      <c r="B39" s="12">
        <v>16</v>
      </c>
      <c r="C39" s="12">
        <v>7666402</v>
      </c>
      <c r="D39" s="12" t="s">
        <v>9</v>
      </c>
      <c r="E39" s="21">
        <v>2.9558802241544429E-2</v>
      </c>
      <c r="F39" s="21">
        <v>5.0000000000000001E-3</v>
      </c>
      <c r="G39" s="13">
        <v>1E-8</v>
      </c>
      <c r="H39" s="33">
        <f>VLOOKUP(A39,[1]MDD_NoUKBB!$C:$F,4,FALSE)</f>
        <v>2.91995E-2</v>
      </c>
      <c r="I39" s="25">
        <f>VLOOKUP(A39,[1]MDD_NoUKBB!$C:$G,5,FALSE)</f>
        <v>9.4000000000000004E-3</v>
      </c>
      <c r="J39" s="25">
        <f>VLOOKUP(A39,[1]MDD_NoUKBB!$C:$H,6,FALSE)</f>
        <v>1.9430000000000001E-3</v>
      </c>
      <c r="K39" s="25">
        <v>8.3000000000000001E-3</v>
      </c>
      <c r="L39" s="25">
        <v>5.8999999999999999E-3</v>
      </c>
      <c r="M39" s="25">
        <v>0.1613</v>
      </c>
      <c r="N39" s="7" t="s">
        <v>480</v>
      </c>
      <c r="O39" s="7" t="s">
        <v>480</v>
      </c>
      <c r="P39" s="7" t="s">
        <v>480</v>
      </c>
      <c r="Q39" s="7">
        <v>6.3792133087779396E-2</v>
      </c>
      <c r="R39" s="7">
        <v>1.7250592727244399E-2</v>
      </c>
      <c r="S39" s="5">
        <v>2.1900000000000001E-4</v>
      </c>
      <c r="T39" s="7">
        <v>-6.4441915238803802E-3</v>
      </c>
      <c r="U39" s="7">
        <v>1.7748469012327201E-2</v>
      </c>
      <c r="V39" s="7">
        <v>0.716553</v>
      </c>
    </row>
    <row r="40" spans="1:22" x14ac:dyDescent="0.25">
      <c r="A40" s="11" t="s">
        <v>264</v>
      </c>
      <c r="B40" s="12">
        <v>16</v>
      </c>
      <c r="C40" s="12">
        <v>13066833</v>
      </c>
      <c r="D40" s="12" t="s">
        <v>9</v>
      </c>
      <c r="E40" s="21">
        <v>2.9558802241544429E-2</v>
      </c>
      <c r="F40" s="21">
        <v>5.4999999999999997E-3</v>
      </c>
      <c r="G40" s="13">
        <v>2.4E-8</v>
      </c>
      <c r="H40" s="33">
        <f>VLOOKUP(A40,[1]MDD_NoUKBB!$C:$F,4,FALSE)</f>
        <v>3.6303000000000002E-2</v>
      </c>
      <c r="I40" s="25">
        <f>VLOOKUP(A40,[1]MDD_NoUKBB!$C:$G,5,FALSE)</f>
        <v>1.04E-2</v>
      </c>
      <c r="J40" s="13">
        <f>VLOOKUP(A40,[1]MDD_NoUKBB!$C:$H,6,FALSE)</f>
        <v>4.7340000000000001E-4</v>
      </c>
      <c r="K40" s="25">
        <v>-0.01</v>
      </c>
      <c r="L40" s="25">
        <v>6.4999999999999997E-3</v>
      </c>
      <c r="M40" s="25">
        <v>0.12509999999999999</v>
      </c>
      <c r="N40" s="7" t="s">
        <v>480</v>
      </c>
      <c r="O40" s="7" t="s">
        <v>480</v>
      </c>
      <c r="P40" s="7" t="s">
        <v>480</v>
      </c>
      <c r="Q40" s="7">
        <v>6.6746747150265E-3</v>
      </c>
      <c r="R40" s="7">
        <v>2.0509882221207199E-2</v>
      </c>
      <c r="S40" s="7">
        <v>0.74484799999999995</v>
      </c>
      <c r="T40" s="7">
        <v>2.3890339635958099E-2</v>
      </c>
      <c r="U40" s="7">
        <v>1.9766162131522699E-2</v>
      </c>
      <c r="V40" s="7">
        <v>0.22677700000000001</v>
      </c>
    </row>
    <row r="41" spans="1:22" x14ac:dyDescent="0.25">
      <c r="A41" s="11" t="s">
        <v>265</v>
      </c>
      <c r="B41" s="12">
        <v>16</v>
      </c>
      <c r="C41" s="12">
        <v>72214276</v>
      </c>
      <c r="D41" s="12" t="s">
        <v>10</v>
      </c>
      <c r="E41" s="21">
        <v>2.9558802241544429E-2</v>
      </c>
      <c r="F41" s="21">
        <v>4.8999999999999998E-3</v>
      </c>
      <c r="G41" s="13">
        <v>3.4E-8</v>
      </c>
      <c r="H41" s="33">
        <f>VLOOKUP(A41,[1]MDD_NoUKBB!$C:$F,4,FALSE)</f>
        <v>1.9096499999999999E-2</v>
      </c>
      <c r="I41" s="25">
        <f>VLOOKUP(A41,[1]MDD_NoUKBB!$C:$G,5,FALSE)</f>
        <v>9.2999999999999992E-3</v>
      </c>
      <c r="J41" s="25">
        <f>VLOOKUP(A41,[1]MDD_NoUKBB!$C:$H,6,FALSE)</f>
        <v>3.9140000000000001E-2</v>
      </c>
      <c r="K41" s="25">
        <v>5.4000000000000003E-3</v>
      </c>
      <c r="L41" s="25">
        <v>5.7999999999999996E-3</v>
      </c>
      <c r="M41" s="25">
        <v>0.35520000000000002</v>
      </c>
      <c r="N41" s="7">
        <v>1.4450960000000001E-2</v>
      </c>
      <c r="O41" s="7">
        <v>1.437167E-2</v>
      </c>
      <c r="P41" s="7">
        <v>0.31464779999999998</v>
      </c>
      <c r="Q41" s="7">
        <v>4.0607440076776804E-3</v>
      </c>
      <c r="R41" s="7">
        <v>1.70431546953877E-2</v>
      </c>
      <c r="S41" s="7">
        <v>0.81166300000000002</v>
      </c>
      <c r="T41" s="7">
        <v>-7.0538197944392299E-3</v>
      </c>
      <c r="U41" s="7">
        <v>1.7379958515856001E-2</v>
      </c>
      <c r="V41" s="7">
        <v>0.684863</v>
      </c>
    </row>
    <row r="42" spans="1:22" x14ac:dyDescent="0.25">
      <c r="A42" s="11" t="s">
        <v>266</v>
      </c>
      <c r="B42" s="12">
        <v>17</v>
      </c>
      <c r="C42" s="12">
        <v>27576962</v>
      </c>
      <c r="D42" s="12" t="s">
        <v>9</v>
      </c>
      <c r="E42" s="21">
        <v>-5.1293294387550578E-2</v>
      </c>
      <c r="F42" s="21">
        <v>8.8000000000000005E-3</v>
      </c>
      <c r="G42" s="13">
        <v>8.5E-9</v>
      </c>
      <c r="H42" s="33">
        <f>VLOOKUP(A42,[1]MDD_NoUKBB!$C:$F,4,FALSE)</f>
        <v>-5.0703999999999999E-2</v>
      </c>
      <c r="I42" s="25">
        <f>VLOOKUP(A42,[1]MDD_NoUKBB!$C:$G,5,FALSE)</f>
        <v>1.7000000000000001E-2</v>
      </c>
      <c r="J42" s="25">
        <f>VLOOKUP(A42,[1]MDD_NoUKBB!$C:$H,6,FALSE)</f>
        <v>2.8279999999999998E-3</v>
      </c>
      <c r="K42" s="25">
        <v>-1.95E-2</v>
      </c>
      <c r="L42" s="25">
        <v>1.0699999999999999E-2</v>
      </c>
      <c r="M42" s="25">
        <v>6.8940000000000001E-2</v>
      </c>
      <c r="N42" s="7" t="s">
        <v>480</v>
      </c>
      <c r="O42" s="7" t="s">
        <v>480</v>
      </c>
      <c r="P42" s="7" t="s">
        <v>480</v>
      </c>
      <c r="Q42" s="7">
        <v>-7.5461769641943899E-2</v>
      </c>
      <c r="R42" s="7">
        <v>3.42925085256581E-2</v>
      </c>
      <c r="S42" s="7">
        <v>2.7789999999999999E-2</v>
      </c>
      <c r="T42" s="7">
        <v>-6.6058303183565606E-2</v>
      </c>
      <c r="U42" s="7">
        <v>3.1679662272653099E-2</v>
      </c>
      <c r="V42" s="7">
        <v>3.7073000000000002E-2</v>
      </c>
    </row>
    <row r="43" spans="1:22" x14ac:dyDescent="0.25">
      <c r="A43" s="11" t="s">
        <v>267</v>
      </c>
      <c r="B43" s="12">
        <v>18</v>
      </c>
      <c r="C43" s="12">
        <v>36883737</v>
      </c>
      <c r="D43" s="12" t="s">
        <v>10</v>
      </c>
      <c r="E43" s="21">
        <v>-3.0459207484708574E-2</v>
      </c>
      <c r="F43" s="21">
        <v>4.8999999999999998E-3</v>
      </c>
      <c r="G43" s="13">
        <v>1.3000000000000001E-8</v>
      </c>
      <c r="H43" s="33">
        <f>VLOOKUP(A43,[1]MDD_NoUKBB!$C:$F,4,FALSE)</f>
        <v>-1.9998599999999998E-2</v>
      </c>
      <c r="I43" s="25">
        <f>VLOOKUP(A43,[1]MDD_NoUKBB!$C:$G,5,FALSE)</f>
        <v>9.2999999999999992E-3</v>
      </c>
      <c r="J43" s="25">
        <f>VLOOKUP(A43,[1]MDD_NoUKBB!$C:$H,6,FALSE)</f>
        <v>3.1220000000000001E-2</v>
      </c>
      <c r="K43" s="25">
        <v>-8.0000000000000002E-3</v>
      </c>
      <c r="L43" s="25">
        <v>5.7999999999999996E-3</v>
      </c>
      <c r="M43" s="25">
        <v>0.16739999999999999</v>
      </c>
      <c r="N43" s="7" t="s">
        <v>480</v>
      </c>
      <c r="O43" s="7" t="s">
        <v>480</v>
      </c>
      <c r="P43" s="7" t="s">
        <v>480</v>
      </c>
      <c r="Q43" s="7">
        <v>1.0236211713207301E-2</v>
      </c>
      <c r="R43" s="7">
        <v>1.8292984502031699E-2</v>
      </c>
      <c r="S43" s="7">
        <v>0.57578799999999997</v>
      </c>
      <c r="T43" s="7">
        <v>1.7075968012544299E-2</v>
      </c>
      <c r="U43" s="7">
        <v>1.7856826381752799E-2</v>
      </c>
      <c r="V43" s="7">
        <v>0.338924</v>
      </c>
    </row>
    <row r="44" spans="1:22" x14ac:dyDescent="0.25">
      <c r="A44" s="11" t="s">
        <v>268</v>
      </c>
      <c r="B44" s="12">
        <v>18</v>
      </c>
      <c r="C44" s="12">
        <v>50614732</v>
      </c>
      <c r="D44" s="12" t="s">
        <v>10</v>
      </c>
      <c r="E44" s="21">
        <v>2.9558802241544429E-2</v>
      </c>
      <c r="F44" s="21">
        <v>4.8999999999999998E-3</v>
      </c>
      <c r="G44" s="13">
        <v>1.6000000000000001E-8</v>
      </c>
      <c r="H44" s="33">
        <f>VLOOKUP(A44,[1]MDD_NoUKBB!$C:$F,4,FALSE)</f>
        <v>3.2699499999999999E-2</v>
      </c>
      <c r="I44" s="25">
        <f>VLOOKUP(A44,[1]MDD_NoUKBB!$C:$G,5,FALSE)</f>
        <v>9.1999999999999998E-3</v>
      </c>
      <c r="J44" s="13">
        <f>VLOOKUP(A44,[1]MDD_NoUKBB!$C:$H,6,FALSE)</f>
        <v>3.6769999999999999E-4</v>
      </c>
      <c r="K44" s="25">
        <v>-9.1000000000000004E-3</v>
      </c>
      <c r="L44" s="25">
        <v>5.7999999999999996E-3</v>
      </c>
      <c r="M44" s="25">
        <v>0.1133</v>
      </c>
      <c r="N44" s="7" t="s">
        <v>480</v>
      </c>
      <c r="O44" s="7" t="s">
        <v>480</v>
      </c>
      <c r="P44" s="7" t="s">
        <v>480</v>
      </c>
      <c r="Q44" s="7">
        <v>-3.0857224827433201E-2</v>
      </c>
      <c r="R44" s="7">
        <v>1.7185829129584301E-2</v>
      </c>
      <c r="S44" s="7">
        <v>7.2584999999999997E-2</v>
      </c>
      <c r="T44" s="7">
        <v>1.2594357085571099E-2</v>
      </c>
      <c r="U44" s="7">
        <v>1.83943570081378E-2</v>
      </c>
      <c r="V44" s="7">
        <v>0.49357299999999998</v>
      </c>
    </row>
    <row r="45" spans="1:22" x14ac:dyDescent="0.25">
      <c r="A45" s="11" t="s">
        <v>269</v>
      </c>
      <c r="B45" s="12">
        <v>18</v>
      </c>
      <c r="C45" s="12">
        <v>52517906</v>
      </c>
      <c r="D45" s="12" t="s">
        <v>10</v>
      </c>
      <c r="E45" s="21">
        <v>2.9558802241544429E-2</v>
      </c>
      <c r="F45" s="21">
        <v>5.4000000000000003E-3</v>
      </c>
      <c r="G45" s="13">
        <v>2.6000000000000001E-8</v>
      </c>
      <c r="H45" s="33">
        <f>VLOOKUP(A45,[1]MDD_NoUKBB!$C:$F,4,FALSE)</f>
        <v>4.3203199999999997E-2</v>
      </c>
      <c r="I45" s="25">
        <f>VLOOKUP(A45,[1]MDD_NoUKBB!$C:$G,5,FALSE)</f>
        <v>1.03E-2</v>
      </c>
      <c r="J45" s="13">
        <f>VLOOKUP(A45,[1]MDD_NoUKBB!$C:$H,6,FALSE)</f>
        <v>2.851E-5</v>
      </c>
      <c r="K45" s="25" t="s">
        <v>480</v>
      </c>
      <c r="L45" s="25" t="s">
        <v>480</v>
      </c>
      <c r="M45" s="25" t="s">
        <v>480</v>
      </c>
      <c r="N45" s="7">
        <v>-1.193139E-2</v>
      </c>
      <c r="O45" s="7">
        <v>1.7106409999999999E-2</v>
      </c>
      <c r="P45" s="7">
        <v>0.4855023</v>
      </c>
      <c r="Q45" s="7">
        <v>-1.1587603651650499E-2</v>
      </c>
      <c r="R45" s="7">
        <v>1.95306505247726E-2</v>
      </c>
      <c r="S45" s="7">
        <v>0.55299900000000002</v>
      </c>
      <c r="T45" s="7">
        <v>-2.44799070433213E-2</v>
      </c>
      <c r="U45" s="7">
        <v>1.8778644408176101E-2</v>
      </c>
      <c r="V45" s="7">
        <v>0.192354</v>
      </c>
    </row>
    <row r="46" spans="1:22" x14ac:dyDescent="0.25">
      <c r="A46" s="11" t="s">
        <v>270</v>
      </c>
      <c r="B46" s="12">
        <v>18</v>
      </c>
      <c r="C46" s="12">
        <v>53101598</v>
      </c>
      <c r="D46" s="12" t="s">
        <v>10</v>
      </c>
      <c r="E46" s="21">
        <v>2.9558802241544429E-2</v>
      </c>
      <c r="F46" s="21">
        <v>5.1000000000000004E-3</v>
      </c>
      <c r="G46" s="13">
        <v>3.5999999999999998E-11</v>
      </c>
      <c r="H46" s="33">
        <f>VLOOKUP(A46,[1]MDD_NoUKBB!$C:$F,4,FALSE)</f>
        <v>3.8999499999999999E-2</v>
      </c>
      <c r="I46" s="25">
        <f>VLOOKUP(A46,[1]MDD_NoUKBB!$C:$G,5,FALSE)</f>
        <v>9.7000000000000003E-3</v>
      </c>
      <c r="J46" s="13">
        <f>VLOOKUP(A46,[1]MDD_NoUKBB!$C:$H,6,FALSE)</f>
        <v>5.7689999999999998E-5</v>
      </c>
      <c r="K46" s="25">
        <v>-8.8000000000000005E-3</v>
      </c>
      <c r="L46" s="25">
        <v>6.1000000000000004E-3</v>
      </c>
      <c r="M46" s="25">
        <v>0.14599999999999999</v>
      </c>
      <c r="N46" s="7" t="s">
        <v>480</v>
      </c>
      <c r="O46" s="7" t="s">
        <v>480</v>
      </c>
      <c r="P46" s="7" t="s">
        <v>480</v>
      </c>
      <c r="Q46" s="7">
        <v>-1.47693935647965E-2</v>
      </c>
      <c r="R46" s="7">
        <v>1.8264406935136899E-2</v>
      </c>
      <c r="S46" s="7">
        <v>0.41872100000000001</v>
      </c>
      <c r="T46" s="7">
        <v>-3.8784079381089902E-2</v>
      </c>
      <c r="U46" s="7">
        <v>1.8620840535406202E-2</v>
      </c>
      <c r="V46" s="7">
        <v>3.7287000000000001E-2</v>
      </c>
    </row>
    <row r="47" spans="1:22" x14ac:dyDescent="0.25">
      <c r="A47" s="11" t="s">
        <v>271</v>
      </c>
      <c r="B47" s="12">
        <v>22</v>
      </c>
      <c r="C47" s="12">
        <v>41617897</v>
      </c>
      <c r="D47" s="12" t="s">
        <v>10</v>
      </c>
      <c r="E47" s="21">
        <v>2.9558802241544429E-2</v>
      </c>
      <c r="F47" s="21">
        <v>5.4000000000000003E-3</v>
      </c>
      <c r="G47" s="13">
        <v>7.6000000000000002E-9</v>
      </c>
      <c r="H47" s="33">
        <f>VLOOKUP(A47,[1]MDD_NoUKBB!$C:$F,4,FALSE)</f>
        <v>2.5199800000000001E-2</v>
      </c>
      <c r="I47" s="25">
        <f>VLOOKUP(A47,[1]MDD_NoUKBB!$C:$G,5,FALSE)</f>
        <v>1.06E-2</v>
      </c>
      <c r="J47" s="25">
        <f>VLOOKUP(A47,[1]MDD_NoUKBB!$C:$H,6,FALSE)</f>
        <v>1.702E-2</v>
      </c>
      <c r="K47" s="25">
        <v>3.2199999999999999E-2</v>
      </c>
      <c r="L47" s="25">
        <v>6.4000000000000003E-3</v>
      </c>
      <c r="M47" s="13">
        <v>4.8080000000000002E-7</v>
      </c>
      <c r="N47" s="7" t="s">
        <v>480</v>
      </c>
      <c r="O47" s="7" t="s">
        <v>480</v>
      </c>
      <c r="P47" s="7" t="s">
        <v>480</v>
      </c>
      <c r="Q47" s="7">
        <v>4.2406019290334697E-2</v>
      </c>
      <c r="R47" s="7">
        <v>1.9424949449482198E-2</v>
      </c>
      <c r="S47" s="7">
        <v>2.9056999999999999E-2</v>
      </c>
      <c r="T47" s="7">
        <v>4.4348887714179899E-2</v>
      </c>
      <c r="U47" s="7">
        <v>1.97961093032651E-2</v>
      </c>
      <c r="V47" s="7">
        <v>2.5094000000000002E-2</v>
      </c>
    </row>
    <row r="49" spans="1:2" x14ac:dyDescent="0.25">
      <c r="A49" s="23" t="s">
        <v>480</v>
      </c>
      <c r="B49" t="s">
        <v>481</v>
      </c>
    </row>
    <row r="50" spans="1:2" x14ac:dyDescent="0.25">
      <c r="A50" s="32" t="s">
        <v>496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8CB83-F79D-44A9-AA67-A7DBE0A6F675}">
  <dimension ref="A1:S27"/>
  <sheetViews>
    <sheetView workbookViewId="0">
      <selection activeCell="K2" sqref="K2"/>
    </sheetView>
  </sheetViews>
  <sheetFormatPr defaultRowHeight="15" x14ac:dyDescent="0.25"/>
  <cols>
    <col min="3" max="3" width="12.42578125" bestFit="1" customWidth="1"/>
    <col min="4" max="4" width="11.85546875" bestFit="1" customWidth="1"/>
    <col min="5" max="5" width="10.28515625" bestFit="1" customWidth="1"/>
    <col min="6" max="6" width="9.5703125" bestFit="1" customWidth="1"/>
    <col min="8" max="8" width="9.5703125" customWidth="1"/>
    <col min="9" max="9" width="9.42578125" customWidth="1"/>
    <col min="10" max="10" width="9.7109375" customWidth="1"/>
    <col min="14" max="14" width="11.85546875" customWidth="1"/>
    <col min="15" max="16" width="10.85546875" customWidth="1"/>
  </cols>
  <sheetData>
    <row r="1" spans="1:19" x14ac:dyDescent="0.25">
      <c r="A1" s="1" t="s">
        <v>272</v>
      </c>
    </row>
    <row r="2" spans="1:19" x14ac:dyDescent="0.25">
      <c r="E2" t="s">
        <v>473</v>
      </c>
      <c r="H2" t="s">
        <v>479</v>
      </c>
      <c r="K2" t="s">
        <v>471</v>
      </c>
      <c r="N2" t="s">
        <v>477</v>
      </c>
      <c r="Q2" t="s">
        <v>478</v>
      </c>
    </row>
    <row r="3" spans="1:19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6" t="s">
        <v>152</v>
      </c>
      <c r="H3" s="2" t="s">
        <v>5</v>
      </c>
      <c r="I3" s="2" t="s">
        <v>6</v>
      </c>
      <c r="J3" s="6" t="s">
        <v>152</v>
      </c>
      <c r="K3" s="2" t="s">
        <v>5</v>
      </c>
      <c r="L3" s="2" t="s">
        <v>6</v>
      </c>
      <c r="M3" s="3" t="s">
        <v>7</v>
      </c>
      <c r="N3" s="2" t="s">
        <v>5</v>
      </c>
      <c r="O3" s="2" t="s">
        <v>6</v>
      </c>
      <c r="P3" s="6" t="s">
        <v>152</v>
      </c>
      <c r="Q3" s="2" t="s">
        <v>5</v>
      </c>
      <c r="R3" s="2" t="s">
        <v>6</v>
      </c>
      <c r="S3" s="6" t="s">
        <v>152</v>
      </c>
    </row>
    <row r="4" spans="1:19" x14ac:dyDescent="0.25">
      <c r="A4" s="4" t="s">
        <v>291</v>
      </c>
      <c r="B4" s="4">
        <v>1</v>
      </c>
      <c r="C4" s="4">
        <v>150138699</v>
      </c>
      <c r="D4" s="4" t="s">
        <v>9</v>
      </c>
      <c r="E4" s="7">
        <v>8.1579986992422845E-2</v>
      </c>
      <c r="F4" s="7">
        <v>1.8100000000000002E-2</v>
      </c>
      <c r="G4" s="4">
        <v>4.8E-8</v>
      </c>
      <c r="H4" s="7">
        <v>-1.8499999999999999E-2</v>
      </c>
      <c r="I4" s="7">
        <v>7.9000000000000008E-3</v>
      </c>
      <c r="J4" s="7">
        <v>1.916E-2</v>
      </c>
      <c r="K4" s="7" t="s">
        <v>480</v>
      </c>
      <c r="L4" s="7" t="s">
        <v>480</v>
      </c>
      <c r="M4" s="7" t="s">
        <v>480</v>
      </c>
      <c r="N4" s="7">
        <v>-1.68441783553477E-3</v>
      </c>
      <c r="O4" s="7">
        <v>2.3035691385513299E-2</v>
      </c>
      <c r="P4" s="7">
        <v>0.94169499999999995</v>
      </c>
      <c r="Q4" s="7">
        <v>-1.67677970555738E-2</v>
      </c>
      <c r="R4" s="7">
        <v>2.3258428408419799E-2</v>
      </c>
      <c r="S4" s="7">
        <v>0.47095599999999999</v>
      </c>
    </row>
    <row r="5" spans="1:19" x14ac:dyDescent="0.25">
      <c r="A5" s="4" t="s">
        <v>293</v>
      </c>
      <c r="B5" s="4">
        <v>2</v>
      </c>
      <c r="C5" s="4">
        <v>97376407</v>
      </c>
      <c r="D5" s="4" t="s">
        <v>235</v>
      </c>
      <c r="E5" s="7">
        <v>-7.2570692834835374E-2</v>
      </c>
      <c r="F5" s="7">
        <v>1.4500000000000001E-2</v>
      </c>
      <c r="G5" s="4">
        <v>3.8000000000000001E-9</v>
      </c>
      <c r="H5" s="7">
        <v>1.3599999999999999E-2</v>
      </c>
      <c r="I5" s="7">
        <v>6.4000000000000003E-3</v>
      </c>
      <c r="J5" s="7">
        <v>3.227E-2</v>
      </c>
      <c r="K5" s="7" t="s">
        <v>480</v>
      </c>
      <c r="L5" s="7" t="s">
        <v>480</v>
      </c>
      <c r="M5" s="7" t="s">
        <v>480</v>
      </c>
      <c r="N5" s="7" t="s">
        <v>480</v>
      </c>
      <c r="O5" s="7" t="s">
        <v>480</v>
      </c>
      <c r="P5" s="7" t="s">
        <v>480</v>
      </c>
      <c r="Q5" s="7">
        <v>1.2509429802037699E-2</v>
      </c>
      <c r="R5" s="7">
        <v>1.8794756162285101E-2</v>
      </c>
      <c r="S5" s="7">
        <v>0.505718</v>
      </c>
    </row>
    <row r="6" spans="1:19" x14ac:dyDescent="0.25">
      <c r="A6" s="4" t="s">
        <v>285</v>
      </c>
      <c r="B6" s="4">
        <v>2</v>
      </c>
      <c r="C6" s="4">
        <v>166152389</v>
      </c>
      <c r="D6" s="4" t="s">
        <v>10</v>
      </c>
      <c r="E6" s="7">
        <v>-0.12783337150988489</v>
      </c>
      <c r="F6" s="7">
        <v>2.6800000000000001E-2</v>
      </c>
      <c r="G6" s="4">
        <v>2.0000000000000001E-9</v>
      </c>
      <c r="H6" s="7">
        <v>1.8599999999999998E-2</v>
      </c>
      <c r="I6" s="7">
        <v>1.09E-2</v>
      </c>
      <c r="J6" s="7">
        <v>8.7569999999999995E-2</v>
      </c>
      <c r="K6" s="7">
        <v>-4.4290459999999997E-2</v>
      </c>
      <c r="L6" s="7">
        <v>2.5052600000000001E-2</v>
      </c>
      <c r="M6" s="7">
        <v>7.7077800000000002E-2</v>
      </c>
      <c r="N6" s="7">
        <v>-2.2089179465257701E-2</v>
      </c>
      <c r="O6" s="7">
        <v>3.6511208028923998E-2</v>
      </c>
      <c r="P6" s="7">
        <v>0.545207</v>
      </c>
      <c r="Q6" s="7">
        <v>2.68142627371462E-2</v>
      </c>
      <c r="R6" s="7">
        <v>3.3660954429500102E-2</v>
      </c>
      <c r="S6" s="7">
        <v>0.42569000000000001</v>
      </c>
    </row>
    <row r="7" spans="1:19" x14ac:dyDescent="0.25">
      <c r="A7" s="4" t="s">
        <v>292</v>
      </c>
      <c r="B7" s="4">
        <v>3</v>
      </c>
      <c r="C7" s="4">
        <v>36856030</v>
      </c>
      <c r="D7" s="4" t="s">
        <v>9</v>
      </c>
      <c r="E7" s="7">
        <v>-7.2570692834835374E-2</v>
      </c>
      <c r="F7" s="7">
        <v>1.34E-2</v>
      </c>
      <c r="G7" s="4">
        <v>5.7000000000000003E-12</v>
      </c>
      <c r="H7" s="7">
        <v>-7.4999999999999997E-3</v>
      </c>
      <c r="I7" s="7">
        <v>5.7000000000000002E-3</v>
      </c>
      <c r="J7" s="7">
        <v>0.1865</v>
      </c>
      <c r="K7" s="7">
        <v>9.4668700000000005E-3</v>
      </c>
      <c r="L7" s="7">
        <v>1.410674E-2</v>
      </c>
      <c r="M7" s="7">
        <v>0.50216439999999996</v>
      </c>
      <c r="N7" s="7">
        <v>-2.1597094707410398E-2</v>
      </c>
      <c r="O7" s="7">
        <v>1.6929956488200299E-2</v>
      </c>
      <c r="P7" s="7">
        <v>0.20206399999999999</v>
      </c>
      <c r="Q7" s="7">
        <v>1.9155296859743199E-2</v>
      </c>
      <c r="R7" s="7">
        <v>1.73105264149634E-2</v>
      </c>
      <c r="S7" s="7">
        <v>0.26845599999999997</v>
      </c>
    </row>
    <row r="8" spans="1:19" x14ac:dyDescent="0.25">
      <c r="A8" s="4" t="s">
        <v>286</v>
      </c>
      <c r="B8" s="4">
        <v>3</v>
      </c>
      <c r="C8" s="4">
        <v>52814256</v>
      </c>
      <c r="D8" s="4" t="s">
        <v>10</v>
      </c>
      <c r="E8" s="7">
        <v>-7.2570692834835374E-2</v>
      </c>
      <c r="F8" s="7">
        <v>1.3599999999999999E-2</v>
      </c>
      <c r="G8" s="4">
        <v>6.6000000000000005E-11</v>
      </c>
      <c r="H8" s="7">
        <v>-4.8999999999999998E-3</v>
      </c>
      <c r="I8" s="7">
        <v>5.7999999999999996E-3</v>
      </c>
      <c r="J8" s="7">
        <v>0.39200000000000002</v>
      </c>
      <c r="K8" s="7" t="s">
        <v>480</v>
      </c>
      <c r="L8" s="7" t="s">
        <v>480</v>
      </c>
      <c r="M8" s="7" t="s">
        <v>480</v>
      </c>
      <c r="N8" s="7">
        <v>-2.9113721304761E-2</v>
      </c>
      <c r="O8" s="7">
        <v>1.7002978506869101E-2</v>
      </c>
      <c r="P8" s="7">
        <v>8.6853E-2</v>
      </c>
      <c r="Q8" s="7">
        <v>-4.1596393166574699E-3</v>
      </c>
      <c r="R8" s="7">
        <v>1.72731252005437E-2</v>
      </c>
      <c r="S8" s="7">
        <v>0.80971300000000002</v>
      </c>
    </row>
    <row r="9" spans="1:19" x14ac:dyDescent="0.25">
      <c r="A9" s="4" t="s">
        <v>288</v>
      </c>
      <c r="B9" s="4">
        <v>3</v>
      </c>
      <c r="C9" s="4">
        <v>107793709</v>
      </c>
      <c r="D9" s="4" t="s">
        <v>10</v>
      </c>
      <c r="E9" s="7">
        <v>6.2974799161388387E-2</v>
      </c>
      <c r="F9" s="7">
        <v>1.35E-2</v>
      </c>
      <c r="G9" s="4">
        <v>2E-8</v>
      </c>
      <c r="H9" s="7">
        <v>-1.6799999999999999E-2</v>
      </c>
      <c r="I9" s="7">
        <v>5.7999999999999996E-3</v>
      </c>
      <c r="J9" s="7">
        <v>3.5279999999999999E-3</v>
      </c>
      <c r="K9" s="5">
        <v>-4.1018000000000001E-4</v>
      </c>
      <c r="L9" s="7">
        <v>1.6205359999999999E-2</v>
      </c>
      <c r="M9" s="7">
        <v>0.97980670000000003</v>
      </c>
      <c r="N9" s="7">
        <v>2.1880644879961199E-2</v>
      </c>
      <c r="O9" s="7">
        <v>1.6918262975172502E-2</v>
      </c>
      <c r="P9" s="7">
        <v>0.19589100000000001</v>
      </c>
      <c r="Q9" s="7">
        <v>1.04534473950728E-2</v>
      </c>
      <c r="R9" s="7">
        <v>1.72751933202667E-2</v>
      </c>
      <c r="S9" s="7">
        <v>0.54511799999999999</v>
      </c>
    </row>
    <row r="10" spans="1:19" x14ac:dyDescent="0.25">
      <c r="A10" s="4" t="s">
        <v>283</v>
      </c>
      <c r="B10" s="4">
        <v>4</v>
      </c>
      <c r="C10" s="4">
        <v>162294038</v>
      </c>
      <c r="D10" s="4" t="s">
        <v>9</v>
      </c>
      <c r="E10" s="7">
        <v>-8.3381608939051013E-2</v>
      </c>
      <c r="F10" s="7">
        <v>1.8800000000000001E-2</v>
      </c>
      <c r="G10" s="4">
        <v>2.4E-8</v>
      </c>
      <c r="H10" s="5">
        <v>-2.9999999999999997E-4</v>
      </c>
      <c r="I10" s="7">
        <v>8.0000000000000002E-3</v>
      </c>
      <c r="J10" s="7">
        <v>0.96779999999999999</v>
      </c>
      <c r="K10" s="7" t="s">
        <v>480</v>
      </c>
      <c r="L10" s="7" t="s">
        <v>480</v>
      </c>
      <c r="M10" s="7" t="s">
        <v>480</v>
      </c>
      <c r="N10" s="7">
        <v>-7.2945405881875399E-3</v>
      </c>
      <c r="O10" s="7">
        <v>2.6099222392803E-2</v>
      </c>
      <c r="P10" s="7">
        <v>0.77985899999999997</v>
      </c>
      <c r="Q10" s="7">
        <v>7.3191495573844004E-3</v>
      </c>
      <c r="R10" s="7">
        <v>2.44353088116308E-2</v>
      </c>
      <c r="S10" s="7">
        <v>0.76455200000000001</v>
      </c>
    </row>
    <row r="11" spans="1:19" x14ac:dyDescent="0.25">
      <c r="A11" s="4" t="s">
        <v>273</v>
      </c>
      <c r="B11" s="4">
        <v>5</v>
      </c>
      <c r="C11" s="4">
        <v>80796368</v>
      </c>
      <c r="D11" s="4" t="s">
        <v>9</v>
      </c>
      <c r="E11" s="7">
        <v>6.7658648473814864E-2</v>
      </c>
      <c r="F11" s="7">
        <v>1.47E-2</v>
      </c>
      <c r="G11" s="4">
        <v>2.7E-8</v>
      </c>
      <c r="H11" s="7">
        <v>-1.9E-3</v>
      </c>
      <c r="I11" s="7">
        <v>6.1000000000000004E-3</v>
      </c>
      <c r="J11" s="7">
        <v>0.76070000000000004</v>
      </c>
      <c r="K11" s="7" t="s">
        <v>480</v>
      </c>
      <c r="L11" s="7" t="s">
        <v>480</v>
      </c>
      <c r="M11" s="7" t="s">
        <v>480</v>
      </c>
      <c r="N11" s="7">
        <v>1.7854446233863501E-2</v>
      </c>
      <c r="O11" s="7">
        <v>1.8529562244592599E-2</v>
      </c>
      <c r="P11" s="7">
        <v>0.335254</v>
      </c>
      <c r="Q11" s="7">
        <v>-4.8631556659878101E-3</v>
      </c>
      <c r="R11" s="7">
        <v>1.9125669221151699E-2</v>
      </c>
      <c r="S11" s="7">
        <v>0.799265</v>
      </c>
    </row>
    <row r="12" spans="1:19" x14ac:dyDescent="0.25">
      <c r="A12" s="4" t="s">
        <v>287</v>
      </c>
      <c r="B12" s="4">
        <v>6</v>
      </c>
      <c r="C12" s="4">
        <v>98591622</v>
      </c>
      <c r="D12" s="4" t="s">
        <v>10</v>
      </c>
      <c r="E12" s="7">
        <v>-6.1875403718087529E-2</v>
      </c>
      <c r="F12" s="7">
        <v>1.3299999999999999E-2</v>
      </c>
      <c r="G12" s="4">
        <v>4.0000000000000002E-9</v>
      </c>
      <c r="H12" s="7">
        <v>-1.9E-3</v>
      </c>
      <c r="I12" s="7">
        <v>5.7000000000000002E-3</v>
      </c>
      <c r="J12" s="7">
        <v>0.7399</v>
      </c>
      <c r="K12" s="7" t="s">
        <v>480</v>
      </c>
      <c r="L12" s="7" t="s">
        <v>480</v>
      </c>
      <c r="M12" s="7" t="s">
        <v>480</v>
      </c>
      <c r="N12" s="7">
        <v>1.03614953697141E-2</v>
      </c>
      <c r="O12" s="7">
        <v>1.6696706787052699E-2</v>
      </c>
      <c r="P12" s="7">
        <v>0.53491299999999997</v>
      </c>
      <c r="Q12" s="7">
        <v>6.7034177851046702E-3</v>
      </c>
      <c r="R12" s="7">
        <v>1.71525121275246E-2</v>
      </c>
      <c r="S12" s="7">
        <v>0.69594800000000001</v>
      </c>
    </row>
    <row r="13" spans="1:19" x14ac:dyDescent="0.25">
      <c r="A13" s="4" t="s">
        <v>274</v>
      </c>
      <c r="B13" s="4">
        <v>6</v>
      </c>
      <c r="C13" s="4">
        <v>166995260</v>
      </c>
      <c r="D13" s="4" t="s">
        <v>12</v>
      </c>
      <c r="E13" s="7">
        <v>-6.1875403718087529E-2</v>
      </c>
      <c r="F13" s="7">
        <v>1.37E-2</v>
      </c>
      <c r="G13" s="4">
        <v>4.3000000000000001E-8</v>
      </c>
      <c r="H13" s="7">
        <v>-5.4999999999999997E-3</v>
      </c>
      <c r="I13" s="7">
        <v>5.7999999999999996E-3</v>
      </c>
      <c r="J13" s="7">
        <v>0.3412</v>
      </c>
      <c r="K13" s="7" t="s">
        <v>480</v>
      </c>
      <c r="L13" s="7" t="s">
        <v>480</v>
      </c>
      <c r="M13" s="7" t="s">
        <v>480</v>
      </c>
      <c r="N13" s="7">
        <v>1.1441201648946801E-2</v>
      </c>
      <c r="O13" s="7">
        <v>1.7089395021865999E-2</v>
      </c>
      <c r="P13" s="7">
        <v>0.50318700000000005</v>
      </c>
      <c r="Q13" s="7">
        <v>1.0019023212434201E-2</v>
      </c>
      <c r="R13" s="7">
        <v>1.7416753311728001E-2</v>
      </c>
      <c r="S13" s="7">
        <v>0.56514299999999995</v>
      </c>
    </row>
    <row r="14" spans="1:19" x14ac:dyDescent="0.25">
      <c r="A14" s="4" t="s">
        <v>280</v>
      </c>
      <c r="B14" s="4">
        <v>7</v>
      </c>
      <c r="C14" s="4">
        <v>11871787</v>
      </c>
      <c r="D14" s="4" t="s">
        <v>10</v>
      </c>
      <c r="E14" s="7">
        <v>7.3250461739592737E-2</v>
      </c>
      <c r="F14" s="7">
        <v>1.46E-2</v>
      </c>
      <c r="G14" s="4">
        <v>2.5000000000000001E-9</v>
      </c>
      <c r="H14" s="7">
        <v>-1.06E-2</v>
      </c>
      <c r="I14" s="7">
        <v>6.4000000000000003E-3</v>
      </c>
      <c r="J14" s="7">
        <v>9.826E-2</v>
      </c>
      <c r="K14" s="7" t="s">
        <v>480</v>
      </c>
      <c r="L14" s="7" t="s">
        <v>480</v>
      </c>
      <c r="M14" s="7" t="s">
        <v>480</v>
      </c>
      <c r="N14" s="7">
        <v>-2.7244791630411502E-2</v>
      </c>
      <c r="O14" s="7">
        <v>2.00655555116829E-2</v>
      </c>
      <c r="P14" s="7">
        <v>0.17451800000000001</v>
      </c>
      <c r="Q14" s="7">
        <v>-8.8739361727619998E-4</v>
      </c>
      <c r="R14" s="7">
        <v>1.8787198326299399E-2</v>
      </c>
      <c r="S14" s="7">
        <v>0.96229500000000001</v>
      </c>
    </row>
    <row r="15" spans="1:19" x14ac:dyDescent="0.25">
      <c r="A15" s="4" t="s">
        <v>290</v>
      </c>
      <c r="B15" s="4">
        <v>7</v>
      </c>
      <c r="C15" s="4">
        <v>105048158</v>
      </c>
      <c r="D15" s="4" t="s">
        <v>9</v>
      </c>
      <c r="E15" s="7">
        <v>-8.3381608939051013E-2</v>
      </c>
      <c r="F15" s="7">
        <v>1.5699999999999999E-2</v>
      </c>
      <c r="G15" s="4">
        <v>1.0999999999999999E-9</v>
      </c>
      <c r="H15" s="7">
        <v>8.3999999999999995E-3</v>
      </c>
      <c r="I15" s="7">
        <v>6.1999999999999998E-3</v>
      </c>
      <c r="J15" s="7">
        <v>0.17660000000000001</v>
      </c>
      <c r="K15" s="7" t="s">
        <v>480</v>
      </c>
      <c r="L15" s="7" t="s">
        <v>480</v>
      </c>
      <c r="M15" s="7" t="s">
        <v>480</v>
      </c>
      <c r="N15" s="7">
        <v>7.4849179812616498E-3</v>
      </c>
      <c r="O15" s="7">
        <v>2.25079485789152E-2</v>
      </c>
      <c r="P15" s="7">
        <v>0.73949699999999996</v>
      </c>
      <c r="Q15" s="7">
        <v>2.9042163952594801E-2</v>
      </c>
      <c r="R15" s="7">
        <v>2.2972824494513999E-2</v>
      </c>
      <c r="S15" s="7">
        <v>0.206153</v>
      </c>
    </row>
    <row r="16" spans="1:19" x14ac:dyDescent="0.25">
      <c r="A16" s="4" t="s">
        <v>277</v>
      </c>
      <c r="B16" s="4">
        <v>10</v>
      </c>
      <c r="C16" s="4">
        <v>62125856</v>
      </c>
      <c r="D16" s="4" t="s">
        <v>12</v>
      </c>
      <c r="E16" s="7">
        <v>0.13540463700620298</v>
      </c>
      <c r="F16" s="7">
        <v>2.7900000000000001E-2</v>
      </c>
      <c r="G16" s="4">
        <v>6.7999999999999997E-9</v>
      </c>
      <c r="H16" s="7">
        <v>2.3099999999999999E-2</v>
      </c>
      <c r="I16" s="7">
        <v>1.29E-2</v>
      </c>
      <c r="J16" s="7">
        <v>7.374E-2</v>
      </c>
      <c r="K16" s="7" t="s">
        <v>480</v>
      </c>
      <c r="L16" s="7" t="s">
        <v>480</v>
      </c>
      <c r="M16" s="7" t="s">
        <v>480</v>
      </c>
      <c r="N16" s="7">
        <v>1.17408062030198E-2</v>
      </c>
      <c r="O16" s="7">
        <v>3.7072877692697702E-2</v>
      </c>
      <c r="P16" s="7">
        <v>0.75147200000000003</v>
      </c>
      <c r="Q16" s="7">
        <v>-2.6561658168366899E-2</v>
      </c>
      <c r="R16" s="7">
        <v>3.4645467705421901E-2</v>
      </c>
      <c r="S16" s="7">
        <v>0.44328899999999999</v>
      </c>
    </row>
    <row r="17" spans="1:19" x14ac:dyDescent="0.25">
      <c r="A17" s="4" t="s">
        <v>276</v>
      </c>
      <c r="B17" s="4">
        <v>11</v>
      </c>
      <c r="C17" s="4">
        <v>65945186</v>
      </c>
      <c r="D17" s="4" t="s">
        <v>10</v>
      </c>
      <c r="E17" s="7">
        <v>8.0657903017454541E-2</v>
      </c>
      <c r="F17" s="7">
        <v>1.7299999999999999E-2</v>
      </c>
      <c r="G17" s="4">
        <v>1.9000000000000001E-8</v>
      </c>
      <c r="H17" s="7">
        <v>-9.5999999999999992E-3</v>
      </c>
      <c r="I17" s="7">
        <v>7.3000000000000001E-3</v>
      </c>
      <c r="J17" s="7">
        <v>0.1893</v>
      </c>
      <c r="K17" s="7" t="s">
        <v>480</v>
      </c>
      <c r="L17" s="7" t="s">
        <v>480</v>
      </c>
      <c r="M17" s="7" t="s">
        <v>480</v>
      </c>
      <c r="N17" s="7">
        <v>-2.1451267541704101E-2</v>
      </c>
      <c r="O17" s="7">
        <v>2.1694467292241799E-2</v>
      </c>
      <c r="P17" s="7">
        <v>0.322741</v>
      </c>
      <c r="Q17" s="7">
        <v>-9.6053853512149099E-4</v>
      </c>
      <c r="R17" s="7">
        <v>2.2303318089200799E-2</v>
      </c>
      <c r="S17" s="7">
        <v>0.96564799999999995</v>
      </c>
    </row>
    <row r="18" spans="1:19" x14ac:dyDescent="0.25">
      <c r="A18" s="4" t="s">
        <v>284</v>
      </c>
      <c r="B18" s="4">
        <v>11</v>
      </c>
      <c r="C18" s="4">
        <v>70517927</v>
      </c>
      <c r="D18" s="4" t="s">
        <v>10</v>
      </c>
      <c r="E18" s="7">
        <v>7.045846364856137E-2</v>
      </c>
      <c r="F18" s="7">
        <v>1.46E-2</v>
      </c>
      <c r="G18" s="4">
        <v>7.6999999999999995E-9</v>
      </c>
      <c r="H18" s="5">
        <v>-1E-4</v>
      </c>
      <c r="I18" s="7">
        <v>6.3E-3</v>
      </c>
      <c r="J18" s="7">
        <v>0.99060000000000004</v>
      </c>
      <c r="K18" s="7">
        <v>-2.2951559999999999E-2</v>
      </c>
      <c r="L18" s="7">
        <v>1.7999399999999999E-2</v>
      </c>
      <c r="M18" s="7">
        <v>0.20226350000000001</v>
      </c>
      <c r="N18" s="7">
        <v>3.0275050528857098E-2</v>
      </c>
      <c r="O18" s="7">
        <v>2.03272055748299E-2</v>
      </c>
      <c r="P18" s="7">
        <v>0.136378</v>
      </c>
      <c r="Q18" s="7">
        <v>7.4184153873877896E-3</v>
      </c>
      <c r="R18" s="7">
        <v>1.9100202236217601E-2</v>
      </c>
      <c r="S18" s="7">
        <v>0.69774499999999995</v>
      </c>
    </row>
    <row r="19" spans="1:19" x14ac:dyDescent="0.25">
      <c r="A19" s="4" t="s">
        <v>275</v>
      </c>
      <c r="B19" s="4">
        <v>12</v>
      </c>
      <c r="C19" s="4">
        <v>2387099</v>
      </c>
      <c r="D19" s="4" t="s">
        <v>9</v>
      </c>
      <c r="E19" s="7">
        <v>7.3250461739592737E-2</v>
      </c>
      <c r="F19" s="7">
        <v>1.4E-2</v>
      </c>
      <c r="G19" s="4">
        <v>3.6E-10</v>
      </c>
      <c r="H19" s="7">
        <v>7.4000000000000003E-3</v>
      </c>
      <c r="I19" s="7">
        <v>6.0000000000000001E-3</v>
      </c>
      <c r="J19" s="7">
        <v>0.21909999999999999</v>
      </c>
      <c r="K19" s="7">
        <v>-1.5425299999999999E-2</v>
      </c>
      <c r="L19" s="7">
        <v>1.3279930000000001E-2</v>
      </c>
      <c r="M19" s="7">
        <v>0.24541840000000001</v>
      </c>
      <c r="N19" s="7">
        <v>9.5054808599071103E-4</v>
      </c>
      <c r="O19" s="7">
        <v>1.77195168976487E-2</v>
      </c>
      <c r="P19" s="7">
        <v>0.95719100000000001</v>
      </c>
      <c r="Q19" s="7">
        <v>-1.6233045839386399E-2</v>
      </c>
      <c r="R19" s="7">
        <v>1.8192934133991E-2</v>
      </c>
      <c r="S19" s="7">
        <v>0.37224099999999999</v>
      </c>
    </row>
    <row r="20" spans="1:19" x14ac:dyDescent="0.25">
      <c r="A20" s="4" t="s">
        <v>289</v>
      </c>
      <c r="B20" s="4">
        <v>15</v>
      </c>
      <c r="C20" s="4">
        <v>42904904</v>
      </c>
      <c r="D20" s="4" t="s">
        <v>10</v>
      </c>
      <c r="E20" s="7">
        <v>9.4400675421484295E-2</v>
      </c>
      <c r="F20" s="7">
        <v>0.02</v>
      </c>
      <c r="G20" s="4">
        <v>9.3999999999999998E-9</v>
      </c>
      <c r="H20" s="7">
        <v>4.3E-3</v>
      </c>
      <c r="I20" s="7">
        <v>8.6E-3</v>
      </c>
      <c r="J20" s="7">
        <v>0.61329999999999996</v>
      </c>
      <c r="K20" s="7">
        <v>-1.7920200000000001E-2</v>
      </c>
      <c r="L20" s="7">
        <v>1.9327259999999999E-2</v>
      </c>
      <c r="M20" s="7">
        <v>0.35382370000000002</v>
      </c>
      <c r="N20" s="7">
        <v>-2.9087654370280702E-3</v>
      </c>
      <c r="O20" s="7">
        <v>2.4988063081482902E-2</v>
      </c>
      <c r="P20" s="7">
        <v>0.90730500000000003</v>
      </c>
      <c r="Q20" s="7">
        <v>-1.7739716644675801E-2</v>
      </c>
      <c r="R20" s="7">
        <v>2.53467606465736E-2</v>
      </c>
      <c r="S20" s="7">
        <v>0.48401699999999998</v>
      </c>
    </row>
    <row r="21" spans="1:19" x14ac:dyDescent="0.25">
      <c r="A21" s="4" t="s">
        <v>294</v>
      </c>
      <c r="B21" s="4">
        <v>15</v>
      </c>
      <c r="C21" s="4">
        <v>85357857</v>
      </c>
      <c r="D21" s="4" t="s">
        <v>235</v>
      </c>
      <c r="E21" s="7">
        <v>-7.2570692834835374E-2</v>
      </c>
      <c r="F21" s="7">
        <v>1.52E-2</v>
      </c>
      <c r="G21" s="4">
        <v>2.7E-8</v>
      </c>
      <c r="H21" s="7">
        <v>-1.5599999999999999E-2</v>
      </c>
      <c r="I21" s="7">
        <v>6.7999999999999996E-3</v>
      </c>
      <c r="J21" s="7">
        <v>2.1649999999999999E-2</v>
      </c>
      <c r="K21" s="7" t="s">
        <v>480</v>
      </c>
      <c r="L21" s="7" t="s">
        <v>480</v>
      </c>
      <c r="M21" s="7" t="s">
        <v>480</v>
      </c>
      <c r="N21" s="7" t="s">
        <v>480</v>
      </c>
      <c r="O21" s="7" t="s">
        <v>480</v>
      </c>
      <c r="P21" s="7" t="s">
        <v>480</v>
      </c>
      <c r="Q21" s="7">
        <v>-2.2306960522540598E-2</v>
      </c>
      <c r="R21" s="7">
        <v>2.01070757256137E-2</v>
      </c>
      <c r="S21" s="7">
        <v>0.26723400000000003</v>
      </c>
    </row>
    <row r="22" spans="1:19" x14ac:dyDescent="0.25">
      <c r="A22" s="4" t="s">
        <v>282</v>
      </c>
      <c r="B22" s="4">
        <v>16</v>
      </c>
      <c r="C22" s="4">
        <v>9926966</v>
      </c>
      <c r="D22" s="4" t="s">
        <v>9</v>
      </c>
      <c r="E22" s="7">
        <v>-7.2570692834835374E-2</v>
      </c>
      <c r="F22" s="7">
        <v>1.4200000000000001E-2</v>
      </c>
      <c r="G22" s="4">
        <v>1.0999999999999999E-10</v>
      </c>
      <c r="H22" s="7">
        <v>1.9E-3</v>
      </c>
      <c r="I22" s="7">
        <v>6.0000000000000001E-3</v>
      </c>
      <c r="J22" s="7">
        <v>0.75349999999999995</v>
      </c>
      <c r="K22" s="7">
        <v>-7.9736300000000006E-3</v>
      </c>
      <c r="L22" s="7">
        <v>1.3679500000000001E-2</v>
      </c>
      <c r="M22" s="7">
        <v>0.55996809999999997</v>
      </c>
      <c r="N22" s="7">
        <v>-1.3181737892540501E-2</v>
      </c>
      <c r="O22" s="7">
        <v>1.7777716786717301E-2</v>
      </c>
      <c r="P22" s="7">
        <v>0.45843699999999998</v>
      </c>
      <c r="Q22" s="7">
        <v>5.2213628943080796E-4</v>
      </c>
      <c r="R22" s="7">
        <v>1.8339419956954001E-2</v>
      </c>
      <c r="S22" s="7">
        <v>0.97728199999999998</v>
      </c>
    </row>
    <row r="23" spans="1:19" x14ac:dyDescent="0.25">
      <c r="A23" s="4" t="s">
        <v>279</v>
      </c>
      <c r="B23" s="4">
        <v>17</v>
      </c>
      <c r="C23" s="4">
        <v>42201041</v>
      </c>
      <c r="D23" s="4" t="s">
        <v>9</v>
      </c>
      <c r="E23" s="7">
        <v>-7.2570692834835374E-2</v>
      </c>
      <c r="F23" s="7">
        <v>1.46E-2</v>
      </c>
      <c r="G23" s="4">
        <v>2.4999999999999999E-8</v>
      </c>
      <c r="H23" s="7">
        <v>3.3E-3</v>
      </c>
      <c r="I23" s="7">
        <v>6.3E-3</v>
      </c>
      <c r="J23" s="7">
        <v>0.60589999999999999</v>
      </c>
      <c r="K23" s="7" t="s">
        <v>480</v>
      </c>
      <c r="L23" s="7" t="s">
        <v>480</v>
      </c>
      <c r="M23" s="7" t="s">
        <v>480</v>
      </c>
      <c r="N23" s="7">
        <v>9.58986985530382E-3</v>
      </c>
      <c r="O23" s="7">
        <v>1.86626356485106E-2</v>
      </c>
      <c r="P23" s="7">
        <v>0.60738599999999998</v>
      </c>
      <c r="Q23" s="7">
        <v>-4.3946423105121098E-3</v>
      </c>
      <c r="R23" s="7">
        <v>1.99028432675201E-2</v>
      </c>
      <c r="S23" s="7">
        <v>0.82524799999999998</v>
      </c>
    </row>
    <row r="24" spans="1:19" x14ac:dyDescent="0.25">
      <c r="A24" s="4" t="s">
        <v>281</v>
      </c>
      <c r="B24" s="4">
        <v>18</v>
      </c>
      <c r="C24" s="4">
        <v>60243876</v>
      </c>
      <c r="D24" s="4" t="s">
        <v>10</v>
      </c>
      <c r="E24" s="7">
        <v>6.6723632042908126E-2</v>
      </c>
      <c r="F24" s="7">
        <v>1.4800000000000001E-2</v>
      </c>
      <c r="G24" s="4">
        <v>3.5999999999999998E-8</v>
      </c>
      <c r="H24" s="7">
        <v>7.0000000000000001E-3</v>
      </c>
      <c r="I24" s="7">
        <v>6.4000000000000003E-3</v>
      </c>
      <c r="J24" s="7">
        <v>0.26939999999999997</v>
      </c>
      <c r="K24" s="7" t="s">
        <v>480</v>
      </c>
      <c r="L24" s="7" t="s">
        <v>480</v>
      </c>
      <c r="M24" s="7" t="s">
        <v>480</v>
      </c>
      <c r="N24" s="7">
        <v>1.4162240375001601E-2</v>
      </c>
      <c r="O24" s="7">
        <v>1.8891300302942799E-2</v>
      </c>
      <c r="P24" s="7">
        <v>0.45347199999999999</v>
      </c>
      <c r="Q24" s="7">
        <v>2.2470633627367301E-2</v>
      </c>
      <c r="R24" s="7">
        <v>1.9285255966781899E-2</v>
      </c>
      <c r="S24" s="7">
        <v>0.24391499999999999</v>
      </c>
    </row>
    <row r="25" spans="1:19" x14ac:dyDescent="0.25">
      <c r="A25" s="4" t="s">
        <v>278</v>
      </c>
      <c r="B25" s="4">
        <v>19</v>
      </c>
      <c r="C25" s="4">
        <v>19358207</v>
      </c>
      <c r="D25" s="4" t="s">
        <v>9</v>
      </c>
      <c r="E25" s="7">
        <v>9.2579181293093171E-2</v>
      </c>
      <c r="F25" s="7">
        <v>1.84E-2</v>
      </c>
      <c r="G25" s="4">
        <v>1.3000000000000001E-9</v>
      </c>
      <c r="H25" s="7">
        <v>4.1000000000000003E-3</v>
      </c>
      <c r="I25" s="7">
        <v>8.0999999999999996E-3</v>
      </c>
      <c r="J25" s="7">
        <v>0.60840000000000005</v>
      </c>
      <c r="K25" s="7" t="s">
        <v>480</v>
      </c>
      <c r="L25" s="7" t="s">
        <v>480</v>
      </c>
      <c r="M25" s="7" t="s">
        <v>480</v>
      </c>
      <c r="N25" s="7">
        <v>-6.7074446969565896E-3</v>
      </c>
      <c r="O25" s="7">
        <v>2.5287677756524501E-2</v>
      </c>
      <c r="P25" s="7">
        <v>0.79080600000000001</v>
      </c>
      <c r="Q25" s="7">
        <v>-2.42650290172579E-2</v>
      </c>
      <c r="R25" s="7">
        <v>2.5466457691758902E-2</v>
      </c>
      <c r="S25" s="7">
        <v>0.34066999999999997</v>
      </c>
    </row>
    <row r="27" spans="1:19" x14ac:dyDescent="0.25">
      <c r="A27" s="23" t="s">
        <v>480</v>
      </c>
      <c r="B27" t="s">
        <v>481</v>
      </c>
    </row>
  </sheetData>
  <sortState xmlns:xlrd2="http://schemas.microsoft.com/office/spreadsheetml/2017/richdata2" ref="A4:S25">
    <sortCondition ref="B4:B25"/>
    <sortCondition ref="C4:C25"/>
  </sortState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2C559-DDAA-4A6A-90F0-8CDA6F2EE5DE}">
  <dimension ref="A1:V17"/>
  <sheetViews>
    <sheetView workbookViewId="0">
      <selection activeCell="G14" sqref="G14"/>
    </sheetView>
  </sheetViews>
  <sheetFormatPr defaultRowHeight="15" x14ac:dyDescent="0.25"/>
  <cols>
    <col min="1" max="1" width="11.85546875" customWidth="1"/>
    <col min="2" max="2" width="9.28515625" bestFit="1" customWidth="1"/>
    <col min="3" max="3" width="12.42578125" bestFit="1" customWidth="1"/>
    <col min="4" max="4" width="11.85546875" bestFit="1" customWidth="1"/>
    <col min="5" max="5" width="9.28515625" bestFit="1" customWidth="1"/>
    <col min="6" max="6" width="9.5703125" bestFit="1" customWidth="1"/>
    <col min="7" max="7" width="9.28515625" bestFit="1" customWidth="1"/>
    <col min="8" max="11" width="9.28515625" customWidth="1"/>
    <col min="12" max="12" width="10.140625" customWidth="1"/>
    <col min="13" max="13" width="9.28515625" customWidth="1"/>
    <col min="16" max="16" width="10.28515625" customWidth="1"/>
    <col min="17" max="17" width="11.5703125" customWidth="1"/>
    <col min="18" max="18" width="11.85546875" customWidth="1"/>
    <col min="19" max="19" width="10" customWidth="1"/>
  </cols>
  <sheetData>
    <row r="1" spans="1:22" x14ac:dyDescent="0.25">
      <c r="A1" s="1" t="s">
        <v>295</v>
      </c>
    </row>
    <row r="2" spans="1:22" x14ac:dyDescent="0.25">
      <c r="E2" t="s">
        <v>494</v>
      </c>
      <c r="H2" t="s">
        <v>474</v>
      </c>
      <c r="K2" t="s">
        <v>479</v>
      </c>
      <c r="N2" t="s">
        <v>471</v>
      </c>
      <c r="Q2" t="s">
        <v>477</v>
      </c>
      <c r="T2" t="s">
        <v>478</v>
      </c>
    </row>
    <row r="3" spans="1:22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6" t="s">
        <v>152</v>
      </c>
      <c r="H3" s="2" t="s">
        <v>5</v>
      </c>
      <c r="I3" s="2" t="s">
        <v>6</v>
      </c>
      <c r="J3" s="6" t="s">
        <v>152</v>
      </c>
      <c r="K3" s="2" t="s">
        <v>5</v>
      </c>
      <c r="L3" s="2" t="s">
        <v>6</v>
      </c>
      <c r="M3" s="6" t="s">
        <v>152</v>
      </c>
      <c r="N3" s="2" t="s">
        <v>5</v>
      </c>
      <c r="O3" s="2" t="s">
        <v>6</v>
      </c>
      <c r="P3" s="3" t="s">
        <v>7</v>
      </c>
      <c r="Q3" s="2" t="s">
        <v>5</v>
      </c>
      <c r="R3" s="2" t="s">
        <v>6</v>
      </c>
      <c r="S3" s="6" t="s">
        <v>152</v>
      </c>
      <c r="T3" s="2" t="s">
        <v>5</v>
      </c>
      <c r="U3" s="2" t="s">
        <v>6</v>
      </c>
      <c r="V3" s="6" t="s">
        <v>152</v>
      </c>
    </row>
    <row r="4" spans="1:22" x14ac:dyDescent="0.25">
      <c r="A4" s="14" t="s">
        <v>298</v>
      </c>
      <c r="B4" s="14">
        <v>3</v>
      </c>
      <c r="C4" s="17">
        <v>108115036</v>
      </c>
      <c r="D4" s="14" t="s">
        <v>9</v>
      </c>
      <c r="E4" s="15">
        <v>-0.12</v>
      </c>
      <c r="F4" s="22">
        <v>2.179994E-2</v>
      </c>
      <c r="G4" s="16">
        <v>3.7E-8</v>
      </c>
      <c r="H4" s="31">
        <v>-1.89E-2</v>
      </c>
      <c r="I4" s="7">
        <v>3.1800000000000002E-2</v>
      </c>
      <c r="J4" s="7">
        <v>0.55179999999999996</v>
      </c>
      <c r="K4" s="26">
        <v>-3.5000000000000001E-3</v>
      </c>
      <c r="L4" s="26">
        <v>6.4000000000000003E-3</v>
      </c>
      <c r="M4" s="26">
        <v>0.5796</v>
      </c>
      <c r="N4" s="7">
        <v>-8.0113100000000007E-3</v>
      </c>
      <c r="O4" s="7">
        <v>1.4264809999999999E-2</v>
      </c>
      <c r="P4" s="7">
        <v>0.57437939999999998</v>
      </c>
      <c r="Q4" s="7">
        <v>1.19328774889542E-3</v>
      </c>
      <c r="R4" s="7">
        <v>1.9424804434151299E-2</v>
      </c>
      <c r="S4" s="7">
        <v>0.95099</v>
      </c>
      <c r="T4" s="7">
        <v>1.9145548722230302E-2</v>
      </c>
      <c r="U4" s="7">
        <v>1.9266355045885499E-2</v>
      </c>
      <c r="V4" s="7">
        <v>0.320355</v>
      </c>
    </row>
    <row r="5" spans="1:22" x14ac:dyDescent="0.25">
      <c r="A5" s="14" t="s">
        <v>299</v>
      </c>
      <c r="B5" s="14">
        <v>5</v>
      </c>
      <c r="C5" s="17">
        <v>164593555</v>
      </c>
      <c r="D5" s="14" t="s">
        <v>12</v>
      </c>
      <c r="E5" s="15">
        <v>0.13</v>
      </c>
      <c r="F5" s="22">
        <v>2.1830229999999999E-2</v>
      </c>
      <c r="G5" s="16">
        <v>2.6000000000000001E-9</v>
      </c>
      <c r="H5" s="31">
        <v>4.1799999999999997E-2</v>
      </c>
      <c r="I5" s="7">
        <v>2.64E-2</v>
      </c>
      <c r="J5" s="7">
        <v>0.11360000000000001</v>
      </c>
      <c r="K5" s="26">
        <v>5.7000000000000002E-3</v>
      </c>
      <c r="L5" s="26">
        <v>5.7999999999999996E-3</v>
      </c>
      <c r="M5" s="26">
        <v>0.3236</v>
      </c>
      <c r="N5" s="7" t="s">
        <v>480</v>
      </c>
      <c r="O5" s="7" t="s">
        <v>480</v>
      </c>
      <c r="P5" s="7" t="s">
        <v>480</v>
      </c>
      <c r="Q5" s="7">
        <v>-1.66338265419327E-3</v>
      </c>
      <c r="R5" s="7">
        <v>1.7014820271541199E-2</v>
      </c>
      <c r="S5" s="7">
        <v>0.92211500000000002</v>
      </c>
      <c r="T5" s="7">
        <v>-1.06121097805459E-2</v>
      </c>
      <c r="U5" s="7">
        <v>1.7341689684644099E-2</v>
      </c>
      <c r="V5" s="7">
        <v>0.54060399999999997</v>
      </c>
    </row>
    <row r="6" spans="1:22" x14ac:dyDescent="0.25">
      <c r="A6" s="14" t="s">
        <v>300</v>
      </c>
      <c r="B6" s="14">
        <v>7</v>
      </c>
      <c r="C6" s="17">
        <v>12250378</v>
      </c>
      <c r="D6" s="14" t="s">
        <v>10</v>
      </c>
      <c r="E6" s="15">
        <v>0.12</v>
      </c>
      <c r="F6" s="22">
        <v>2.1983800000000001E-2</v>
      </c>
      <c r="G6" s="16">
        <v>4.8E-8</v>
      </c>
      <c r="H6" s="31">
        <v>-2.5499999999999998E-2</v>
      </c>
      <c r="I6" s="7">
        <v>2.6800000000000001E-2</v>
      </c>
      <c r="J6" s="7">
        <v>0.34179999999999999</v>
      </c>
      <c r="K6" s="26">
        <v>7.3000000000000001E-3</v>
      </c>
      <c r="L6" s="26">
        <v>5.7999999999999996E-3</v>
      </c>
      <c r="M6" s="26">
        <v>0.2097</v>
      </c>
      <c r="N6" s="7">
        <v>-1.0653839999999999E-2</v>
      </c>
      <c r="O6" s="7">
        <v>1.4099560000000001E-2</v>
      </c>
      <c r="P6" s="7">
        <v>0.44988030000000001</v>
      </c>
      <c r="Q6" s="7">
        <v>-3.79324233550586E-2</v>
      </c>
      <c r="R6" s="7">
        <v>1.7283267326617099E-2</v>
      </c>
      <c r="S6" s="7">
        <v>2.8204E-2</v>
      </c>
      <c r="T6" s="7">
        <v>-1.15544968396871E-2</v>
      </c>
      <c r="U6" s="7">
        <v>1.7554780288342401E-2</v>
      </c>
      <c r="V6" s="7">
        <v>0.51043000000000005</v>
      </c>
    </row>
    <row r="7" spans="1:22" x14ac:dyDescent="0.25">
      <c r="A7" s="14" t="s">
        <v>296</v>
      </c>
      <c r="B7" s="14">
        <v>9</v>
      </c>
      <c r="C7" s="17">
        <v>11519984</v>
      </c>
      <c r="D7" s="14" t="s">
        <v>12</v>
      </c>
      <c r="E7" s="15">
        <v>-0.15</v>
      </c>
      <c r="F7" s="22">
        <v>2.2551089999999999E-2</v>
      </c>
      <c r="G7" s="16">
        <v>2.9E-11</v>
      </c>
      <c r="H7" s="31">
        <v>-1.8499999999999999E-2</v>
      </c>
      <c r="I7" s="7">
        <v>3.1699999999999999E-2</v>
      </c>
      <c r="J7" s="7">
        <v>0.55810000000000004</v>
      </c>
      <c r="K7" s="26">
        <v>-7.3000000000000001E-3</v>
      </c>
      <c r="L7" s="26">
        <v>7.0000000000000001E-3</v>
      </c>
      <c r="M7" s="26">
        <v>0.3</v>
      </c>
      <c r="N7" s="7" t="s">
        <v>480</v>
      </c>
      <c r="O7" s="7" t="s">
        <v>480</v>
      </c>
      <c r="P7" s="7" t="s">
        <v>480</v>
      </c>
      <c r="Q7" s="7">
        <v>6.3686768566108398E-3</v>
      </c>
      <c r="R7" s="7">
        <v>2.2119584368072299E-2</v>
      </c>
      <c r="S7" s="7">
        <v>0.77341499999999996</v>
      </c>
      <c r="T7" s="7">
        <v>-2.11572443757519E-2</v>
      </c>
      <c r="U7" s="7">
        <v>2.0819856529983E-2</v>
      </c>
      <c r="V7" s="7">
        <v>0.30952600000000002</v>
      </c>
    </row>
    <row r="8" spans="1:22" x14ac:dyDescent="0.25">
      <c r="A8" s="14" t="s">
        <v>297</v>
      </c>
      <c r="B8" s="14">
        <v>9</v>
      </c>
      <c r="C8" s="17">
        <v>87416825</v>
      </c>
      <c r="D8" s="14" t="s">
        <v>14</v>
      </c>
      <c r="E8" s="15">
        <v>0.13</v>
      </c>
      <c r="F8" s="22">
        <v>2.241071E-2</v>
      </c>
      <c r="G8" s="16">
        <v>6.6000000000000004E-9</v>
      </c>
      <c r="H8" s="31">
        <v>-6.8599999999999994E-2</v>
      </c>
      <c r="I8" s="7">
        <v>3.7199999999999997E-2</v>
      </c>
      <c r="J8" s="7">
        <v>6.4839999999999995E-2</v>
      </c>
      <c r="K8" s="26">
        <v>1.5E-3</v>
      </c>
      <c r="L8" s="26">
        <v>7.1000000000000004E-3</v>
      </c>
      <c r="M8" s="26">
        <v>0.8296</v>
      </c>
      <c r="N8" s="7">
        <v>-4.2445099999999999E-3</v>
      </c>
      <c r="O8" s="7">
        <v>1.5773189999999999E-2</v>
      </c>
      <c r="P8" s="7">
        <v>0.78785559999999999</v>
      </c>
      <c r="Q8" s="7">
        <v>2.08550145189095E-2</v>
      </c>
      <c r="R8" s="7">
        <v>2.1717669973276E-2</v>
      </c>
      <c r="S8" s="7">
        <v>0.336891</v>
      </c>
      <c r="T8" s="7">
        <v>1.5855632463917399E-2</v>
      </c>
      <c r="U8" s="7">
        <v>2.2761602985915699E-2</v>
      </c>
      <c r="V8" s="7">
        <v>0.48607099999999998</v>
      </c>
    </row>
    <row r="10" spans="1:22" x14ac:dyDescent="0.25">
      <c r="A10" s="23" t="s">
        <v>480</v>
      </c>
      <c r="B10" t="s">
        <v>481</v>
      </c>
    </row>
    <row r="13" spans="1:22" x14ac:dyDescent="0.25">
      <c r="H13" s="30"/>
      <c r="I13" s="30"/>
    </row>
    <row r="14" spans="1:22" x14ac:dyDescent="0.25">
      <c r="H14" s="30"/>
      <c r="I14" s="30"/>
    </row>
    <row r="15" spans="1:22" x14ac:dyDescent="0.25">
      <c r="H15" s="30"/>
      <c r="I15" s="30"/>
    </row>
    <row r="16" spans="1:22" x14ac:dyDescent="0.25">
      <c r="H16" s="30"/>
      <c r="I16" s="30"/>
    </row>
    <row r="17" spans="8:9" x14ac:dyDescent="0.25">
      <c r="H17" s="30"/>
      <c r="I17" s="30"/>
    </row>
  </sheetData>
  <sortState xmlns:xlrd2="http://schemas.microsoft.com/office/spreadsheetml/2017/richdata2" ref="B13:K17">
    <sortCondition ref="C13:C17"/>
    <sortCondition ref="D13:D17"/>
  </sortState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178C6-EC12-41BB-84CE-AD478AC8D58B}">
  <dimension ref="A1:S94"/>
  <sheetViews>
    <sheetView workbookViewId="0">
      <selection activeCell="T5" sqref="T5"/>
    </sheetView>
  </sheetViews>
  <sheetFormatPr defaultRowHeight="15" x14ac:dyDescent="0.25"/>
  <cols>
    <col min="1" max="1" width="18.5703125" customWidth="1"/>
    <col min="3" max="3" width="12.42578125" bestFit="1" customWidth="1"/>
    <col min="4" max="4" width="11.85546875" bestFit="1" customWidth="1"/>
    <col min="5" max="5" width="10.28515625" bestFit="1" customWidth="1"/>
    <col min="6" max="6" width="9.5703125" bestFit="1" customWidth="1"/>
    <col min="8" max="8" width="10.7109375" customWidth="1"/>
    <col min="9" max="9" width="10" customWidth="1"/>
    <col min="14" max="14" width="11.7109375" customWidth="1"/>
    <col min="15" max="15" width="11.140625" customWidth="1"/>
    <col min="16" max="16" width="11.42578125" customWidth="1"/>
    <col min="20" max="20" width="10" bestFit="1" customWidth="1"/>
  </cols>
  <sheetData>
    <row r="1" spans="1:19" x14ac:dyDescent="0.25">
      <c r="A1" s="1" t="s">
        <v>484</v>
      </c>
    </row>
    <row r="2" spans="1:19" x14ac:dyDescent="0.25">
      <c r="E2" t="s">
        <v>475</v>
      </c>
      <c r="H2" t="s">
        <v>479</v>
      </c>
      <c r="K2" t="s">
        <v>471</v>
      </c>
      <c r="N2" t="s">
        <v>477</v>
      </c>
      <c r="Q2" t="s">
        <v>478</v>
      </c>
    </row>
    <row r="3" spans="1:19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6" t="s">
        <v>152</v>
      </c>
      <c r="H3" s="2" t="s">
        <v>5</v>
      </c>
      <c r="I3" s="2" t="s">
        <v>6</v>
      </c>
      <c r="J3" s="6" t="s">
        <v>152</v>
      </c>
      <c r="K3" s="2" t="s">
        <v>5</v>
      </c>
      <c r="L3" s="2" t="s">
        <v>6</v>
      </c>
      <c r="M3" s="3" t="s">
        <v>7</v>
      </c>
      <c r="N3" s="2" t="s">
        <v>5</v>
      </c>
      <c r="O3" s="2" t="s">
        <v>6</v>
      </c>
      <c r="P3" s="6" t="s">
        <v>152</v>
      </c>
      <c r="Q3" s="2" t="s">
        <v>5</v>
      </c>
      <c r="R3" s="2" t="s">
        <v>6</v>
      </c>
      <c r="S3" s="6" t="s">
        <v>152</v>
      </c>
    </row>
    <row r="4" spans="1:19" x14ac:dyDescent="0.25">
      <c r="A4" s="4" t="s">
        <v>338</v>
      </c>
      <c r="B4" s="4">
        <v>1</v>
      </c>
      <c r="C4" s="4">
        <v>2387101</v>
      </c>
      <c r="D4" s="4" t="s">
        <v>9</v>
      </c>
      <c r="E4" s="7">
        <v>6.9796548452086507E-2</v>
      </c>
      <c r="F4" s="7">
        <v>1.14E-2</v>
      </c>
      <c r="G4" s="5">
        <v>8.7010000000000002E-10</v>
      </c>
      <c r="H4" s="7">
        <v>1.15E-2</v>
      </c>
      <c r="I4" s="7">
        <v>6.1000000000000004E-3</v>
      </c>
      <c r="J4" s="7">
        <v>6.1429999999999998E-2</v>
      </c>
      <c r="K4" s="7">
        <v>-6.6420799999999999E-3</v>
      </c>
      <c r="L4" s="7">
        <v>1.6217619999999999E-2</v>
      </c>
      <c r="M4" s="7">
        <v>0.68212919999999999</v>
      </c>
      <c r="N4" s="7">
        <v>4.0148167549844502E-2</v>
      </c>
      <c r="O4" s="7">
        <v>1.9791566544636201E-2</v>
      </c>
      <c r="P4" s="7">
        <v>4.2521000000000003E-2</v>
      </c>
      <c r="Q4" s="7">
        <v>6.3555850975359596E-2</v>
      </c>
      <c r="R4" s="7">
        <v>2.04492240451364E-2</v>
      </c>
      <c r="S4" s="7">
        <v>1.8910000000000001E-3</v>
      </c>
    </row>
    <row r="5" spans="1:19" x14ac:dyDescent="0.25">
      <c r="A5" s="4" t="s">
        <v>346</v>
      </c>
      <c r="B5" s="4">
        <v>1</v>
      </c>
      <c r="C5" s="4">
        <v>30433951</v>
      </c>
      <c r="D5" s="4" t="s">
        <v>9</v>
      </c>
      <c r="E5" s="7">
        <v>6.6798465538415702E-2</v>
      </c>
      <c r="F5" s="7">
        <v>1.12E-2</v>
      </c>
      <c r="G5" s="5">
        <v>2.86E-9</v>
      </c>
      <c r="H5" s="7">
        <v>-5.8999999999999999E-3</v>
      </c>
      <c r="I5" s="7">
        <v>6.1999999999999998E-3</v>
      </c>
      <c r="J5" s="7">
        <v>0.34460000000000002</v>
      </c>
      <c r="K5" s="7" t="s">
        <v>480</v>
      </c>
      <c r="L5" s="7" t="s">
        <v>480</v>
      </c>
      <c r="M5" s="7" t="s">
        <v>480</v>
      </c>
      <c r="N5" s="7">
        <v>-1.6126989017935401E-3</v>
      </c>
      <c r="O5" s="7">
        <v>1.8179112942482999E-2</v>
      </c>
      <c r="P5" s="7">
        <v>0.92927800000000005</v>
      </c>
      <c r="Q5" s="7">
        <v>-2.21938836095876E-2</v>
      </c>
      <c r="R5" s="7">
        <v>1.86327594000983E-2</v>
      </c>
      <c r="S5" s="7">
        <v>0.23358200000000001</v>
      </c>
    </row>
    <row r="6" spans="1:19" x14ac:dyDescent="0.25">
      <c r="A6" s="4" t="s">
        <v>335</v>
      </c>
      <c r="B6" s="4">
        <v>1</v>
      </c>
      <c r="C6" s="4">
        <v>44100084</v>
      </c>
      <c r="D6" s="4" t="s">
        <v>10</v>
      </c>
      <c r="E6" s="7">
        <v>-6.8696486841791346E-2</v>
      </c>
      <c r="F6" s="7">
        <v>1.09E-2</v>
      </c>
      <c r="G6" s="5">
        <v>3.3939999999999999E-10</v>
      </c>
      <c r="H6" s="7">
        <v>2.8999999999999998E-3</v>
      </c>
      <c r="I6" s="7">
        <v>6.1000000000000004E-3</v>
      </c>
      <c r="J6" s="7">
        <v>0.63360000000000005</v>
      </c>
      <c r="K6" s="7">
        <v>-3.3114789999999998E-2</v>
      </c>
      <c r="L6" s="7">
        <v>1.5259699999999999E-2</v>
      </c>
      <c r="M6" s="7">
        <v>3.0000700000000002E-2</v>
      </c>
      <c r="N6" s="7">
        <v>3.1421144674743599E-2</v>
      </c>
      <c r="O6" s="7">
        <v>1.7813844146424E-2</v>
      </c>
      <c r="P6" s="7">
        <v>7.7764E-2</v>
      </c>
      <c r="Q6" s="7">
        <v>-9.4979631868511299E-3</v>
      </c>
      <c r="R6" s="7">
        <v>1.9018643363301301E-2</v>
      </c>
      <c r="S6" s="7">
        <v>0.61751199999999995</v>
      </c>
    </row>
    <row r="7" spans="1:19" x14ac:dyDescent="0.25">
      <c r="A7" s="4" t="s">
        <v>228</v>
      </c>
      <c r="B7" s="4">
        <v>1</v>
      </c>
      <c r="C7" s="4">
        <v>73768366</v>
      </c>
      <c r="D7" s="4" t="s">
        <v>10</v>
      </c>
      <c r="E7" s="7">
        <v>7.5497006997995941E-2</v>
      </c>
      <c r="F7" s="7">
        <v>1.0699999999999999E-2</v>
      </c>
      <c r="G7" s="5">
        <v>2.025E-12</v>
      </c>
      <c r="H7" s="7">
        <v>2.7000000000000001E-3</v>
      </c>
      <c r="I7" s="7">
        <v>6.0000000000000001E-3</v>
      </c>
      <c r="J7" s="7">
        <v>0.65500000000000003</v>
      </c>
      <c r="K7" s="7" t="s">
        <v>480</v>
      </c>
      <c r="L7" s="7" t="s">
        <v>480</v>
      </c>
      <c r="M7" s="7" t="s">
        <v>480</v>
      </c>
      <c r="N7" s="7">
        <v>4.1732797416263404E-3</v>
      </c>
      <c r="O7" s="7">
        <v>1.75599118914135E-2</v>
      </c>
      <c r="P7" s="7">
        <v>0.81212200000000001</v>
      </c>
      <c r="Q7" s="7">
        <v>2.5729148372231399E-2</v>
      </c>
      <c r="R7" s="7">
        <v>1.8725908396441102E-2</v>
      </c>
      <c r="S7" s="7">
        <v>0.16943800000000001</v>
      </c>
    </row>
    <row r="8" spans="1:19" x14ac:dyDescent="0.25">
      <c r="A8" s="4" t="s">
        <v>301</v>
      </c>
      <c r="B8" s="4">
        <v>1</v>
      </c>
      <c r="C8" s="4">
        <v>98501984</v>
      </c>
      <c r="D8" s="4" t="s">
        <v>9</v>
      </c>
      <c r="E8" s="7">
        <v>-0.11940309724778156</v>
      </c>
      <c r="F8" s="7">
        <v>1.3299999999999999E-2</v>
      </c>
      <c r="G8" s="5">
        <v>3.3619999999999999E-19</v>
      </c>
      <c r="H8" s="7">
        <v>9.9000000000000008E-3</v>
      </c>
      <c r="I8" s="7">
        <v>7.1999999999999998E-3</v>
      </c>
      <c r="J8" s="7">
        <v>0.17299999999999999</v>
      </c>
      <c r="K8" s="7" t="s">
        <v>480</v>
      </c>
      <c r="L8" s="7" t="s">
        <v>480</v>
      </c>
      <c r="M8" s="7" t="s">
        <v>480</v>
      </c>
      <c r="N8" s="7">
        <v>-1.09251031330158E-2</v>
      </c>
      <c r="O8" s="7">
        <v>2.0749360246636098E-2</v>
      </c>
      <c r="P8" s="7">
        <v>0.59853000000000001</v>
      </c>
      <c r="Q8" s="7">
        <v>3.2049130536595402E-2</v>
      </c>
      <c r="R8" s="7">
        <v>2.1151397900847701E-2</v>
      </c>
      <c r="S8" s="7">
        <v>0.12971099999999999</v>
      </c>
    </row>
    <row r="9" spans="1:19" x14ac:dyDescent="0.25">
      <c r="A9" s="4" t="s">
        <v>337</v>
      </c>
      <c r="B9" s="4">
        <v>1</v>
      </c>
      <c r="C9" s="4">
        <v>150031490</v>
      </c>
      <c r="D9" s="4" t="s">
        <v>9</v>
      </c>
      <c r="E9" s="7">
        <v>-9.0001296894138036E-2</v>
      </c>
      <c r="F9" s="7">
        <v>1.44E-2</v>
      </c>
      <c r="G9" s="5">
        <v>4.4870000000000001E-10</v>
      </c>
      <c r="H9" s="7">
        <v>1.66E-2</v>
      </c>
      <c r="I9" s="7">
        <v>7.7999999999999996E-3</v>
      </c>
      <c r="J9" s="7">
        <v>3.3689999999999998E-2</v>
      </c>
      <c r="K9" s="7" t="s">
        <v>480</v>
      </c>
      <c r="L9" s="7" t="s">
        <v>480</v>
      </c>
      <c r="M9" s="7" t="s">
        <v>480</v>
      </c>
      <c r="N9" s="7">
        <v>1.07322033290271E-2</v>
      </c>
      <c r="O9" s="7">
        <v>2.54015312073936E-2</v>
      </c>
      <c r="P9" s="7">
        <v>0.67266199999999998</v>
      </c>
      <c r="Q9" s="7">
        <v>2.48291886292933E-2</v>
      </c>
      <c r="R9" s="7">
        <v>2.45230927502035E-2</v>
      </c>
      <c r="S9" s="7">
        <v>0.31128099999999997</v>
      </c>
    </row>
    <row r="10" spans="1:19" x14ac:dyDescent="0.25">
      <c r="A10" s="4" t="s">
        <v>382</v>
      </c>
      <c r="B10" s="4">
        <v>1</v>
      </c>
      <c r="C10" s="4">
        <v>177280121</v>
      </c>
      <c r="D10" s="4" t="s">
        <v>9</v>
      </c>
      <c r="E10" s="7">
        <v>7.200433248308509E-2</v>
      </c>
      <c r="F10" s="7">
        <v>1.32E-2</v>
      </c>
      <c r="G10" s="5">
        <v>4.4479999999999999E-8</v>
      </c>
      <c r="H10" s="7">
        <v>-2E-3</v>
      </c>
      <c r="I10" s="7">
        <v>7.3000000000000001E-3</v>
      </c>
      <c r="J10" s="7">
        <v>0.78290000000000004</v>
      </c>
      <c r="K10" s="7">
        <v>-2.450287E-2</v>
      </c>
      <c r="L10" s="7">
        <v>1.7163870000000001E-2</v>
      </c>
      <c r="M10" s="7">
        <v>0.15341150000000001</v>
      </c>
      <c r="N10" s="7">
        <v>1.8976796195447499E-2</v>
      </c>
      <c r="O10" s="7">
        <v>2.1726458160308E-2</v>
      </c>
      <c r="P10" s="7">
        <v>0.38241799999999998</v>
      </c>
      <c r="Q10" s="7">
        <v>-1.37561839330783E-2</v>
      </c>
      <c r="R10" s="7">
        <v>2.23896716494815E-2</v>
      </c>
      <c r="S10" s="7">
        <v>0.53896900000000003</v>
      </c>
    </row>
    <row r="11" spans="1:19" x14ac:dyDescent="0.25">
      <c r="A11" s="4" t="s">
        <v>383</v>
      </c>
      <c r="B11" s="4">
        <v>1</v>
      </c>
      <c r="C11" s="4">
        <v>207977083</v>
      </c>
      <c r="D11" s="4" t="s">
        <v>10</v>
      </c>
      <c r="E11" s="7">
        <v>6.139608886507434E-2</v>
      </c>
      <c r="F11" s="7">
        <v>1.12E-2</v>
      </c>
      <c r="G11" s="5">
        <v>4.468E-8</v>
      </c>
      <c r="H11" s="7">
        <v>9.7999999999999997E-3</v>
      </c>
      <c r="I11" s="7">
        <v>6.1000000000000004E-3</v>
      </c>
      <c r="J11" s="7">
        <v>0.10639999999999999</v>
      </c>
      <c r="K11" s="7" t="s">
        <v>480</v>
      </c>
      <c r="L11" s="7" t="s">
        <v>480</v>
      </c>
      <c r="M11" s="7" t="s">
        <v>480</v>
      </c>
      <c r="N11" s="7">
        <v>-1.45890602432923E-2</v>
      </c>
      <c r="O11" s="7">
        <v>1.7748774781221301E-2</v>
      </c>
      <c r="P11" s="7">
        <v>0.41109400000000001</v>
      </c>
      <c r="Q11" s="7">
        <v>-2.1676489505705102E-3</v>
      </c>
      <c r="R11" s="7">
        <v>1.7967245175463699E-2</v>
      </c>
      <c r="S11" s="7">
        <v>0.90393900000000005</v>
      </c>
    </row>
    <row r="12" spans="1:19" x14ac:dyDescent="0.25">
      <c r="A12" s="4" t="s">
        <v>349</v>
      </c>
      <c r="B12" s="4">
        <v>1</v>
      </c>
      <c r="C12" s="4">
        <v>243555105</v>
      </c>
      <c r="D12" s="4" t="s">
        <v>10</v>
      </c>
      <c r="E12" s="7">
        <v>0.27569805004909903</v>
      </c>
      <c r="F12" s="7">
        <v>4.6800000000000001E-2</v>
      </c>
      <c r="G12" s="5">
        <v>3.7300000000000001E-9</v>
      </c>
      <c r="H12" s="7" t="s">
        <v>480</v>
      </c>
      <c r="I12" s="7" t="s">
        <v>480</v>
      </c>
      <c r="J12" s="7" t="s">
        <v>480</v>
      </c>
      <c r="K12" s="7" t="s">
        <v>480</v>
      </c>
      <c r="L12" s="7" t="s">
        <v>480</v>
      </c>
      <c r="M12" s="7" t="s">
        <v>480</v>
      </c>
      <c r="N12" s="7">
        <v>3.8534148758474799E-3</v>
      </c>
      <c r="O12" s="7">
        <v>0.109808130218278</v>
      </c>
      <c r="P12" s="7">
        <v>0.97199400000000002</v>
      </c>
      <c r="Q12" s="7">
        <v>-0.15729943158692999</v>
      </c>
      <c r="R12" s="7">
        <v>9.9474962443446099E-2</v>
      </c>
      <c r="S12" s="7">
        <v>0.113803</v>
      </c>
    </row>
    <row r="13" spans="1:19" x14ac:dyDescent="0.25">
      <c r="A13" s="4" t="s">
        <v>232</v>
      </c>
      <c r="B13" s="4">
        <v>2</v>
      </c>
      <c r="C13" s="4">
        <v>57987593</v>
      </c>
      <c r="D13" s="4" t="s">
        <v>9</v>
      </c>
      <c r="E13" s="7">
        <v>-6.9800340259275478E-2</v>
      </c>
      <c r="F13" s="7">
        <v>1.03E-2</v>
      </c>
      <c r="G13" s="5">
        <v>1.473E-11</v>
      </c>
      <c r="H13" s="7">
        <v>6.9999999999999999E-4</v>
      </c>
      <c r="I13" s="7">
        <v>5.7000000000000002E-3</v>
      </c>
      <c r="J13" s="7">
        <v>0.90690000000000004</v>
      </c>
      <c r="K13" s="7">
        <v>2.259429E-2</v>
      </c>
      <c r="L13" s="7">
        <v>1.569168E-2</v>
      </c>
      <c r="M13" s="7">
        <v>0.14989859999999999</v>
      </c>
      <c r="N13" s="7">
        <v>-4.56357105124901E-3</v>
      </c>
      <c r="O13" s="7">
        <v>1.6899629602005601E-2</v>
      </c>
      <c r="P13" s="7">
        <v>0.78711399999999998</v>
      </c>
      <c r="Q13" s="7">
        <v>-6.8226725479726196E-3</v>
      </c>
      <c r="R13" s="7">
        <v>1.7327163901643398E-2</v>
      </c>
      <c r="S13" s="7">
        <v>0.69374999999999998</v>
      </c>
    </row>
    <row r="14" spans="1:19" x14ac:dyDescent="0.25">
      <c r="A14" s="4" t="s">
        <v>359</v>
      </c>
      <c r="B14" s="4">
        <v>2</v>
      </c>
      <c r="C14" s="4">
        <v>72361505</v>
      </c>
      <c r="D14" s="4" t="s">
        <v>10</v>
      </c>
      <c r="E14" s="7">
        <v>-0.10080424457661438</v>
      </c>
      <c r="F14" s="7">
        <v>1.7399999999999999E-2</v>
      </c>
      <c r="G14" s="5">
        <v>7.3879999999999997E-9</v>
      </c>
      <c r="H14" s="7">
        <v>-4.0000000000000001E-3</v>
      </c>
      <c r="I14" s="7">
        <v>9.1999999999999998E-3</v>
      </c>
      <c r="J14" s="7">
        <v>0.66410000000000002</v>
      </c>
      <c r="K14" s="7" t="s">
        <v>480</v>
      </c>
      <c r="L14" s="7" t="s">
        <v>480</v>
      </c>
      <c r="M14" s="7" t="s">
        <v>480</v>
      </c>
      <c r="N14" s="7">
        <v>-7.017464093004E-2</v>
      </c>
      <c r="O14" s="7">
        <v>2.7588111044950701E-2</v>
      </c>
      <c r="P14" s="7">
        <v>1.099E-2</v>
      </c>
      <c r="Q14" s="7">
        <v>1.6144965808454301E-2</v>
      </c>
      <c r="R14" s="7">
        <v>2.7904932590610498E-2</v>
      </c>
      <c r="S14" s="7">
        <v>0.56290499999999999</v>
      </c>
    </row>
    <row r="15" spans="1:19" x14ac:dyDescent="0.25">
      <c r="A15" s="4" t="s">
        <v>386</v>
      </c>
      <c r="B15" s="4">
        <v>2</v>
      </c>
      <c r="C15" s="4">
        <v>162845855</v>
      </c>
      <c r="D15" s="4" t="s">
        <v>10</v>
      </c>
      <c r="E15" s="7">
        <v>-5.7597333680582105E-2</v>
      </c>
      <c r="F15" s="7">
        <v>1.0500000000000001E-2</v>
      </c>
      <c r="G15" s="5">
        <v>4.615E-8</v>
      </c>
      <c r="H15" s="7">
        <v>1.7399999999999999E-2</v>
      </c>
      <c r="I15" s="7">
        <v>5.7999999999999996E-3</v>
      </c>
      <c r="J15" s="7">
        <v>2.4559999999999998E-3</v>
      </c>
      <c r="K15" s="7" t="s">
        <v>480</v>
      </c>
      <c r="L15" s="7" t="s">
        <v>480</v>
      </c>
      <c r="M15" s="7" t="s">
        <v>480</v>
      </c>
      <c r="N15" s="7">
        <v>-9.4989727305726194E-3</v>
      </c>
      <c r="O15" s="7">
        <v>1.7896452470762901E-2</v>
      </c>
      <c r="P15" s="7">
        <v>0.59558500000000003</v>
      </c>
      <c r="Q15" s="7">
        <v>4.3913439200725501E-3</v>
      </c>
      <c r="R15" s="7">
        <v>1.8195732918405899E-2</v>
      </c>
      <c r="S15" s="7">
        <v>0.80928699999999998</v>
      </c>
    </row>
    <row r="16" spans="1:19" x14ac:dyDescent="0.25">
      <c r="A16" s="4" t="s">
        <v>314</v>
      </c>
      <c r="B16" s="4">
        <v>2</v>
      </c>
      <c r="C16" s="4">
        <v>185601420</v>
      </c>
      <c r="D16" s="4" t="s">
        <v>9</v>
      </c>
      <c r="E16" s="7">
        <v>-7.3904915847972041E-2</v>
      </c>
      <c r="F16" s="7">
        <v>1.04E-2</v>
      </c>
      <c r="G16" s="5">
        <v>1.5299999999999999E-12</v>
      </c>
      <c r="H16" s="7">
        <v>-2.8E-3</v>
      </c>
      <c r="I16" s="7">
        <v>5.7999999999999996E-3</v>
      </c>
      <c r="J16" s="7">
        <v>0.63039999999999996</v>
      </c>
      <c r="K16" s="7" t="s">
        <v>480</v>
      </c>
      <c r="L16" s="7" t="s">
        <v>480</v>
      </c>
      <c r="M16" s="7" t="s">
        <v>480</v>
      </c>
      <c r="N16" s="7">
        <v>6.50678488612329E-3</v>
      </c>
      <c r="O16" s="7">
        <v>1.7047797643587499E-2</v>
      </c>
      <c r="P16" s="7">
        <v>0.70269400000000004</v>
      </c>
      <c r="Q16" s="7">
        <v>3.6493330765737502E-3</v>
      </c>
      <c r="R16" s="7">
        <v>1.72869666554826E-2</v>
      </c>
      <c r="S16" s="7">
        <v>0.83281799999999995</v>
      </c>
    </row>
    <row r="17" spans="1:19" x14ac:dyDescent="0.25">
      <c r="A17" s="4" t="s">
        <v>362</v>
      </c>
      <c r="B17" s="4">
        <v>2</v>
      </c>
      <c r="C17" s="4">
        <v>193848340</v>
      </c>
      <c r="D17" s="4" t="s">
        <v>10</v>
      </c>
      <c r="E17" s="7">
        <v>-6.5296141392666138E-2</v>
      </c>
      <c r="F17" s="7">
        <v>1.1299999999999999E-2</v>
      </c>
      <c r="G17" s="5">
        <v>8.4079999999999999E-9</v>
      </c>
      <c r="H17" s="7">
        <v>4.7999999999999996E-3</v>
      </c>
      <c r="I17" s="7">
        <v>6.1999999999999998E-3</v>
      </c>
      <c r="J17" s="7">
        <v>0.43740000000000001</v>
      </c>
      <c r="K17" s="7" t="s">
        <v>480</v>
      </c>
      <c r="L17" s="7" t="s">
        <v>480</v>
      </c>
      <c r="M17" s="7" t="s">
        <v>480</v>
      </c>
      <c r="N17" s="7">
        <v>1.3585300497335801E-2</v>
      </c>
      <c r="O17" s="7">
        <v>2.11277202914835E-2</v>
      </c>
      <c r="P17" s="7">
        <v>0.52023200000000003</v>
      </c>
      <c r="Q17" s="7">
        <v>7.2764622207748498E-3</v>
      </c>
      <c r="R17" s="7">
        <v>1.99233247179228E-2</v>
      </c>
      <c r="S17" s="7">
        <v>0.71497900000000003</v>
      </c>
    </row>
    <row r="18" spans="1:19" x14ac:dyDescent="0.25">
      <c r="A18" s="4" t="s">
        <v>322</v>
      </c>
      <c r="B18" s="4">
        <v>2</v>
      </c>
      <c r="C18" s="4">
        <v>198304577</v>
      </c>
      <c r="D18" s="4" t="s">
        <v>10</v>
      </c>
      <c r="E18" s="7">
        <v>-7.4001823941488853E-2</v>
      </c>
      <c r="F18" s="7">
        <v>1.0999999999999999E-2</v>
      </c>
      <c r="G18" s="5">
        <v>2.0639999999999999E-11</v>
      </c>
      <c r="H18" s="7">
        <v>-2.5999999999999999E-2</v>
      </c>
      <c r="I18" s="7">
        <v>6.1000000000000004E-3</v>
      </c>
      <c r="J18" s="5">
        <v>2.0679999999999999E-5</v>
      </c>
      <c r="K18" s="7" t="s">
        <v>480</v>
      </c>
      <c r="L18" s="7" t="s">
        <v>480</v>
      </c>
      <c r="M18" s="7" t="s">
        <v>480</v>
      </c>
      <c r="N18" s="7">
        <v>-2.24521742477427E-2</v>
      </c>
      <c r="O18" s="7">
        <v>1.8138269746932102E-2</v>
      </c>
      <c r="P18" s="7">
        <v>0.215756</v>
      </c>
      <c r="Q18" s="7">
        <v>-4.0785536851510699E-2</v>
      </c>
      <c r="R18" s="7">
        <v>1.8571907415146201E-2</v>
      </c>
      <c r="S18" s="7">
        <v>2.8107E-2</v>
      </c>
    </row>
    <row r="19" spans="1:19" x14ac:dyDescent="0.25">
      <c r="A19" s="4" t="s">
        <v>361</v>
      </c>
      <c r="B19" s="4">
        <v>2</v>
      </c>
      <c r="C19" s="4">
        <v>200164252</v>
      </c>
      <c r="D19" s="4" t="s">
        <v>10</v>
      </c>
      <c r="E19" s="7">
        <v>7.7803278946859469E-2</v>
      </c>
      <c r="F19" s="7">
        <v>1.35E-2</v>
      </c>
      <c r="G19" s="5">
        <v>8.3329999999999992E-9</v>
      </c>
      <c r="H19" s="7">
        <v>-6.1999999999999998E-3</v>
      </c>
      <c r="I19" s="7">
        <v>7.3000000000000001E-3</v>
      </c>
      <c r="J19" s="7">
        <v>0.39589999999999997</v>
      </c>
      <c r="K19" s="7">
        <v>3.030615E-2</v>
      </c>
      <c r="L19" s="7">
        <v>2.0312340000000002E-2</v>
      </c>
      <c r="M19" s="7">
        <v>0.13569729999999999</v>
      </c>
      <c r="N19" s="7">
        <v>-1.51451103865228E-2</v>
      </c>
      <c r="O19" s="7">
        <v>2.2869537618105101E-2</v>
      </c>
      <c r="P19" s="7">
        <v>0.50783900000000004</v>
      </c>
      <c r="Q19" s="7">
        <v>-2.8807994168479002E-2</v>
      </c>
      <c r="R19" s="7">
        <v>2.3344176577192802E-2</v>
      </c>
      <c r="S19" s="7">
        <v>0.21716099999999999</v>
      </c>
    </row>
    <row r="20" spans="1:19" x14ac:dyDescent="0.25">
      <c r="A20" s="4" t="s">
        <v>365</v>
      </c>
      <c r="B20" s="4">
        <v>2</v>
      </c>
      <c r="C20" s="4">
        <v>225391296</v>
      </c>
      <c r="D20" s="4" t="s">
        <v>10</v>
      </c>
      <c r="E20" s="7">
        <v>-6.3099556943316926E-2</v>
      </c>
      <c r="F20" s="7">
        <v>1.0999999999999999E-2</v>
      </c>
      <c r="G20" s="5">
        <v>1.1150000000000001E-8</v>
      </c>
      <c r="H20" s="7">
        <v>4.1000000000000003E-3</v>
      </c>
      <c r="I20" s="7">
        <v>6.1000000000000004E-3</v>
      </c>
      <c r="J20" s="7">
        <v>0.50380000000000003</v>
      </c>
      <c r="K20" s="7" t="s">
        <v>480</v>
      </c>
      <c r="L20" s="7" t="s">
        <v>480</v>
      </c>
      <c r="M20" s="7" t="s">
        <v>480</v>
      </c>
      <c r="N20" s="7">
        <v>-1.16819692739458E-2</v>
      </c>
      <c r="O20" s="7">
        <v>1.80938384889455E-2</v>
      </c>
      <c r="P20" s="7">
        <v>0.51855300000000004</v>
      </c>
      <c r="Q20" s="7">
        <v>8.5880171865336894E-3</v>
      </c>
      <c r="R20" s="7">
        <v>1.8507857027264901E-2</v>
      </c>
      <c r="S20" s="7">
        <v>0.64265799999999995</v>
      </c>
    </row>
    <row r="21" spans="1:19" x14ac:dyDescent="0.25">
      <c r="A21" s="4" t="s">
        <v>317</v>
      </c>
      <c r="B21" s="4">
        <v>2</v>
      </c>
      <c r="C21" s="4">
        <v>233592501</v>
      </c>
      <c r="D21" s="4" t="s">
        <v>10</v>
      </c>
      <c r="E21" s="7">
        <v>-7.2602951419654158E-2</v>
      </c>
      <c r="F21" s="7">
        <v>1.04E-2</v>
      </c>
      <c r="G21" s="5">
        <v>2.3150000000000001E-12</v>
      </c>
      <c r="H21" s="7">
        <v>-1.24E-2</v>
      </c>
      <c r="I21" s="7">
        <v>5.7999999999999996E-3</v>
      </c>
      <c r="J21" s="7">
        <v>3.1480000000000001E-2</v>
      </c>
      <c r="K21" s="7">
        <v>-1.6092550000000001E-2</v>
      </c>
      <c r="L21" s="7">
        <v>1.4542930000000001E-2</v>
      </c>
      <c r="M21" s="7">
        <v>0.26848640000000001</v>
      </c>
      <c r="N21" s="7">
        <v>-4.1385520046412399E-3</v>
      </c>
      <c r="O21" s="7">
        <v>1.6968087590813499E-2</v>
      </c>
      <c r="P21" s="7">
        <v>0.80730900000000005</v>
      </c>
      <c r="Q21" s="7">
        <v>2.00820000326884E-2</v>
      </c>
      <c r="R21" s="7">
        <v>1.73893961407658E-2</v>
      </c>
      <c r="S21" s="7">
        <v>0.24812300000000001</v>
      </c>
    </row>
    <row r="22" spans="1:19" x14ac:dyDescent="0.25">
      <c r="A22" s="4" t="s">
        <v>325</v>
      </c>
      <c r="B22" s="4">
        <v>3</v>
      </c>
      <c r="C22" s="4">
        <v>2547786</v>
      </c>
      <c r="D22" s="4" t="s">
        <v>9</v>
      </c>
      <c r="E22" s="7">
        <v>9.6100776291455511E-2</v>
      </c>
      <c r="F22" s="7">
        <v>1.44E-2</v>
      </c>
      <c r="G22" s="5">
        <v>2.6919999999999999E-11</v>
      </c>
      <c r="H22" s="7">
        <v>2.12E-2</v>
      </c>
      <c r="I22" s="7">
        <v>7.7999999999999996E-3</v>
      </c>
      <c r="J22" s="7">
        <v>6.2960000000000004E-3</v>
      </c>
      <c r="K22" s="7">
        <v>-3.1861819999999999E-2</v>
      </c>
      <c r="L22" s="7">
        <v>2.1679609999999998E-2</v>
      </c>
      <c r="M22" s="7">
        <v>0.1416519</v>
      </c>
      <c r="N22" s="7">
        <v>8.3897077736231097E-3</v>
      </c>
      <c r="O22" s="7">
        <v>2.4701490443694699E-2</v>
      </c>
      <c r="P22" s="7">
        <v>0.73412500000000003</v>
      </c>
      <c r="Q22" s="7">
        <v>-3.2900328928565599E-2</v>
      </c>
      <c r="R22" s="7">
        <v>2.3590305543852799E-2</v>
      </c>
      <c r="S22" s="7">
        <v>0.163105</v>
      </c>
    </row>
    <row r="23" spans="1:19" x14ac:dyDescent="0.25">
      <c r="A23" s="4" t="s">
        <v>353</v>
      </c>
      <c r="B23" s="4">
        <v>3</v>
      </c>
      <c r="C23" s="4">
        <v>17859366</v>
      </c>
      <c r="D23" s="4" t="s">
        <v>9</v>
      </c>
      <c r="E23" s="7">
        <v>-6.1705205436679261E-2</v>
      </c>
      <c r="F23" s="7">
        <v>1.0500000000000001E-2</v>
      </c>
      <c r="G23" s="5">
        <v>4.6420000000000003E-9</v>
      </c>
      <c r="H23" s="7">
        <v>1.0999999999999999E-2</v>
      </c>
      <c r="I23" s="7">
        <v>5.7000000000000002E-3</v>
      </c>
      <c r="J23" s="7">
        <v>5.5559999999999998E-2</v>
      </c>
      <c r="K23" s="7" t="s">
        <v>480</v>
      </c>
      <c r="L23" s="7" t="s">
        <v>480</v>
      </c>
      <c r="M23" s="7" t="s">
        <v>480</v>
      </c>
      <c r="N23" s="7">
        <v>-2.0788377187851699E-3</v>
      </c>
      <c r="O23" s="7">
        <v>1.6911430693371102E-2</v>
      </c>
      <c r="P23" s="7">
        <v>0.90213100000000002</v>
      </c>
      <c r="Q23" s="7">
        <v>-1.0243357223678201E-2</v>
      </c>
      <c r="R23" s="7">
        <v>1.80485284592443E-2</v>
      </c>
      <c r="S23" s="7">
        <v>0.57036900000000001</v>
      </c>
    </row>
    <row r="24" spans="1:19" x14ac:dyDescent="0.25">
      <c r="A24" s="4" t="s">
        <v>309</v>
      </c>
      <c r="B24" s="4">
        <v>3</v>
      </c>
      <c r="C24" s="4">
        <v>36858583</v>
      </c>
      <c r="D24" s="4" t="s">
        <v>9</v>
      </c>
      <c r="E24" s="7">
        <v>8.2003860279087806E-2</v>
      </c>
      <c r="F24" s="7">
        <v>1.0999999999999999E-2</v>
      </c>
      <c r="G24" s="5">
        <v>1.053E-13</v>
      </c>
      <c r="H24" s="7">
        <v>5.4999999999999997E-3</v>
      </c>
      <c r="I24" s="7">
        <v>6.0000000000000001E-3</v>
      </c>
      <c r="J24" s="7">
        <v>0.36109999999999998</v>
      </c>
      <c r="K24" s="7" t="s">
        <v>480</v>
      </c>
      <c r="L24" s="7" t="s">
        <v>480</v>
      </c>
      <c r="M24" s="7" t="s">
        <v>480</v>
      </c>
      <c r="N24" s="7">
        <v>1.5657735365783799E-3</v>
      </c>
      <c r="O24" s="7">
        <v>1.7914432008136201E-2</v>
      </c>
      <c r="P24" s="7">
        <v>0.93032800000000004</v>
      </c>
      <c r="Q24" s="7">
        <v>7.4272411214792999E-4</v>
      </c>
      <c r="R24" s="7">
        <v>1.83063201143676E-2</v>
      </c>
      <c r="S24" s="7">
        <v>0.96763600000000005</v>
      </c>
    </row>
    <row r="25" spans="1:19" x14ac:dyDescent="0.25">
      <c r="A25" s="4" t="s">
        <v>328</v>
      </c>
      <c r="B25" s="4">
        <v>3</v>
      </c>
      <c r="C25" s="4">
        <v>52845105</v>
      </c>
      <c r="D25" s="4" t="s">
        <v>9</v>
      </c>
      <c r="E25" s="7">
        <v>6.8200557689255412E-2</v>
      </c>
      <c r="F25" s="7">
        <v>1.03E-2</v>
      </c>
      <c r="G25" s="5">
        <v>4.2640000000000001E-11</v>
      </c>
      <c r="H25" s="7">
        <v>3.5000000000000001E-3</v>
      </c>
      <c r="I25" s="7">
        <v>5.7999999999999996E-3</v>
      </c>
      <c r="J25" s="7">
        <v>0.54210000000000003</v>
      </c>
      <c r="K25" s="7">
        <v>6.0575200000000003E-3</v>
      </c>
      <c r="L25" s="7">
        <v>1.263505E-2</v>
      </c>
      <c r="M25" s="7">
        <v>0.63163829999999999</v>
      </c>
      <c r="N25" s="7">
        <v>3.5325668697396798E-2</v>
      </c>
      <c r="O25" s="7">
        <v>1.6924158070398199E-2</v>
      </c>
      <c r="P25" s="7">
        <v>3.6884E-2</v>
      </c>
      <c r="Q25" s="7">
        <v>1.0905246640157301E-2</v>
      </c>
      <c r="R25" s="7">
        <v>1.7144234434001902E-2</v>
      </c>
      <c r="S25" s="7">
        <v>0.52473499999999995</v>
      </c>
    </row>
    <row r="26" spans="1:19" x14ac:dyDescent="0.25">
      <c r="A26" s="4" t="s">
        <v>369</v>
      </c>
      <c r="B26" s="4">
        <v>3</v>
      </c>
      <c r="C26" s="4">
        <v>63833050</v>
      </c>
      <c r="D26" s="4" t="s">
        <v>9</v>
      </c>
      <c r="E26" s="7">
        <v>-6.0397772548675781E-2</v>
      </c>
      <c r="F26" s="7">
        <v>1.06E-2</v>
      </c>
      <c r="G26" s="5">
        <v>1.432E-8</v>
      </c>
      <c r="H26" s="7">
        <v>0</v>
      </c>
      <c r="I26" s="7">
        <v>5.8999999999999999E-3</v>
      </c>
      <c r="J26" s="7">
        <v>0.995</v>
      </c>
      <c r="K26" s="7">
        <v>9.1505500000000004E-3</v>
      </c>
      <c r="L26" s="7">
        <v>1.3566669999999999E-2</v>
      </c>
      <c r="M26" s="7">
        <v>0.50000140000000004</v>
      </c>
      <c r="N26" s="7">
        <v>-3.3516103763753299E-3</v>
      </c>
      <c r="O26" s="7">
        <v>1.7762461265226601E-2</v>
      </c>
      <c r="P26" s="7">
        <v>0.85033700000000001</v>
      </c>
      <c r="Q26" s="7">
        <v>1.8140462351353699E-2</v>
      </c>
      <c r="R26" s="7">
        <v>1.8902160761494001E-2</v>
      </c>
      <c r="S26" s="7">
        <v>0.33719399999999999</v>
      </c>
    </row>
    <row r="27" spans="1:19" x14ac:dyDescent="0.25">
      <c r="A27" s="4" t="s">
        <v>330</v>
      </c>
      <c r="B27" s="4">
        <v>3</v>
      </c>
      <c r="C27" s="4">
        <v>136288405</v>
      </c>
      <c r="D27" s="4" t="s">
        <v>10</v>
      </c>
      <c r="E27" s="7">
        <v>-6.929648900265635E-2</v>
      </c>
      <c r="F27" s="7">
        <v>1.06E-2</v>
      </c>
      <c r="G27" s="5">
        <v>7.2639999999999994E-11</v>
      </c>
      <c r="H27" s="7">
        <v>-6.7999999999999996E-3</v>
      </c>
      <c r="I27" s="7">
        <v>5.7999999999999996E-3</v>
      </c>
      <c r="J27" s="7">
        <v>0.24229999999999999</v>
      </c>
      <c r="K27" s="7">
        <v>-1.306992E-2</v>
      </c>
      <c r="L27" s="7">
        <v>1.2744399999999999E-2</v>
      </c>
      <c r="M27" s="7">
        <v>0.30510730000000003</v>
      </c>
      <c r="N27" s="7">
        <v>-3.2642000415927901E-2</v>
      </c>
      <c r="O27" s="7">
        <v>1.695654319434E-2</v>
      </c>
      <c r="P27" s="7">
        <v>5.4239999999999997E-2</v>
      </c>
      <c r="Q27" s="7">
        <v>1.3988700305051499E-2</v>
      </c>
      <c r="R27" s="7">
        <v>1.72453895565291E-2</v>
      </c>
      <c r="S27" s="7">
        <v>0.41726799999999997</v>
      </c>
    </row>
    <row r="28" spans="1:19" x14ac:dyDescent="0.25">
      <c r="A28" s="4" t="s">
        <v>377</v>
      </c>
      <c r="B28" s="4">
        <v>4</v>
      </c>
      <c r="C28" s="4">
        <v>23423603</v>
      </c>
      <c r="D28" s="4" t="s">
        <v>10</v>
      </c>
      <c r="E28" s="7">
        <v>6.1602966610468511E-2</v>
      </c>
      <c r="F28" s="7">
        <v>1.11E-2</v>
      </c>
      <c r="G28" s="5">
        <v>3.0559999999999997E-8</v>
      </c>
      <c r="H28" s="7">
        <v>3.8999999999999998E-3</v>
      </c>
      <c r="I28" s="7">
        <v>6.1000000000000004E-3</v>
      </c>
      <c r="J28" s="7">
        <v>0.52939999999999998</v>
      </c>
      <c r="K28" s="7" t="s">
        <v>480</v>
      </c>
      <c r="L28" s="7" t="s">
        <v>480</v>
      </c>
      <c r="M28" s="7" t="s">
        <v>480</v>
      </c>
      <c r="N28" s="7">
        <v>2.27961813545123E-2</v>
      </c>
      <c r="O28" s="7">
        <v>1.7868204932493401E-2</v>
      </c>
      <c r="P28" s="7">
        <v>0.20199700000000001</v>
      </c>
      <c r="Q28" s="7">
        <v>-4.7783983829878104E-3</v>
      </c>
      <c r="R28" s="7">
        <v>1.8246121500071402E-2</v>
      </c>
      <c r="S28" s="7">
        <v>0.79339499999999996</v>
      </c>
    </row>
    <row r="29" spans="1:19" x14ac:dyDescent="0.25">
      <c r="A29" s="4" t="s">
        <v>305</v>
      </c>
      <c r="B29" s="4">
        <v>4</v>
      </c>
      <c r="C29" s="4">
        <v>103146890</v>
      </c>
      <c r="D29" s="4" t="s">
        <v>10</v>
      </c>
      <c r="E29" s="7">
        <v>-0.15470249871796768</v>
      </c>
      <c r="F29" s="7">
        <v>1.9900000000000001E-2</v>
      </c>
      <c r="G29" s="5">
        <v>7.9799999999999995E-15</v>
      </c>
      <c r="H29" s="7">
        <v>-4.5499999999999999E-2</v>
      </c>
      <c r="I29" s="7">
        <v>1.11E-2</v>
      </c>
      <c r="J29" s="5">
        <v>3.8229999999999998E-5</v>
      </c>
      <c r="K29" s="7" t="s">
        <v>480</v>
      </c>
      <c r="L29" s="7" t="s">
        <v>480</v>
      </c>
      <c r="M29" s="7" t="s">
        <v>480</v>
      </c>
      <c r="N29" s="7">
        <v>-2.0377951961279801E-2</v>
      </c>
      <c r="O29" s="7">
        <v>3.6455845232820902E-2</v>
      </c>
      <c r="P29" s="7">
        <v>0.57620499999999997</v>
      </c>
      <c r="Q29" s="7">
        <v>-1.7369276942274199E-2</v>
      </c>
      <c r="R29" s="7">
        <v>3.4942483070106597E-2</v>
      </c>
      <c r="S29" s="7">
        <v>0.619143</v>
      </c>
    </row>
    <row r="30" spans="1:19" x14ac:dyDescent="0.25">
      <c r="A30" s="4" t="s">
        <v>342</v>
      </c>
      <c r="B30" s="4">
        <v>4</v>
      </c>
      <c r="C30" s="4">
        <v>170626552</v>
      </c>
      <c r="D30" s="4" t="s">
        <v>9</v>
      </c>
      <c r="E30" s="7">
        <v>6.2599141756519955E-2</v>
      </c>
      <c r="F30" s="7">
        <v>1.03E-2</v>
      </c>
      <c r="G30" s="5">
        <v>1.465E-9</v>
      </c>
      <c r="H30" s="7">
        <v>4.4999999999999997E-3</v>
      </c>
      <c r="I30" s="7">
        <v>5.7000000000000002E-3</v>
      </c>
      <c r="J30" s="7">
        <v>0.43390000000000001</v>
      </c>
      <c r="K30" s="7">
        <v>-2.4973579999999999E-2</v>
      </c>
      <c r="L30" s="7">
        <v>1.261149E-2</v>
      </c>
      <c r="M30" s="7">
        <v>4.76783E-2</v>
      </c>
      <c r="N30" s="7">
        <v>-1.2151866091141999E-2</v>
      </c>
      <c r="O30" s="7">
        <v>1.70397016761904E-2</v>
      </c>
      <c r="P30" s="7">
        <v>0.47575400000000001</v>
      </c>
      <c r="Q30" s="7">
        <v>2.99273901617267E-2</v>
      </c>
      <c r="R30" s="7">
        <v>1.7296674991682599E-2</v>
      </c>
      <c r="S30" s="7">
        <v>8.3592E-2</v>
      </c>
    </row>
    <row r="31" spans="1:19" x14ac:dyDescent="0.25">
      <c r="A31" s="4" t="s">
        <v>363</v>
      </c>
      <c r="B31" s="4">
        <v>4</v>
      </c>
      <c r="C31" s="4">
        <v>176861301</v>
      </c>
      <c r="D31" s="4" t="s">
        <v>10</v>
      </c>
      <c r="E31" s="7">
        <v>-6.8396620708352993E-2</v>
      </c>
      <c r="F31" s="7">
        <v>1.1900000000000001E-2</v>
      </c>
      <c r="G31" s="5">
        <v>9.4690000000000003E-9</v>
      </c>
      <c r="H31" s="7">
        <v>-4.8999999999999998E-3</v>
      </c>
      <c r="I31" s="7">
        <v>6.7000000000000002E-3</v>
      </c>
      <c r="J31" s="7">
        <v>0.4657</v>
      </c>
      <c r="K31" s="7">
        <v>3.4799599999999998E-3</v>
      </c>
      <c r="L31" s="7">
        <v>1.5247999999999999E-2</v>
      </c>
      <c r="M31" s="7">
        <v>0.81947230000000004</v>
      </c>
      <c r="N31" s="7">
        <v>1.0178027700550501E-2</v>
      </c>
      <c r="O31" s="7">
        <v>1.9490113896681899E-2</v>
      </c>
      <c r="P31" s="7">
        <v>0.60155899999999995</v>
      </c>
      <c r="Q31" s="7">
        <v>2.1459097728444301E-2</v>
      </c>
      <c r="R31" s="7">
        <v>1.99680042832906E-2</v>
      </c>
      <c r="S31" s="7">
        <v>0.28249400000000002</v>
      </c>
    </row>
    <row r="32" spans="1:19" x14ac:dyDescent="0.25">
      <c r="A32" s="4" t="s">
        <v>357</v>
      </c>
      <c r="B32" s="4">
        <v>5</v>
      </c>
      <c r="C32" s="4">
        <v>45364875</v>
      </c>
      <c r="D32" s="4" t="s">
        <v>9</v>
      </c>
      <c r="E32" s="7">
        <v>-7.6600306208796681E-2</v>
      </c>
      <c r="F32" s="7">
        <v>1.3100000000000001E-2</v>
      </c>
      <c r="G32" s="5">
        <v>5.0460000000000002E-9</v>
      </c>
      <c r="H32" s="7">
        <v>-1.78E-2</v>
      </c>
      <c r="I32" s="7">
        <v>7.4000000000000003E-3</v>
      </c>
      <c r="J32" s="7">
        <v>1.6070000000000001E-2</v>
      </c>
      <c r="K32" s="7">
        <v>1.104196E-2</v>
      </c>
      <c r="L32" s="7">
        <v>1.668526E-2</v>
      </c>
      <c r="M32" s="7">
        <v>0.50811249999999997</v>
      </c>
      <c r="N32" s="7">
        <v>1.7662059946035299E-2</v>
      </c>
      <c r="O32" s="7">
        <v>2.3008304467532902E-2</v>
      </c>
      <c r="P32" s="7">
        <v>0.44270500000000002</v>
      </c>
      <c r="Q32" s="7">
        <v>8.2196892775868603E-3</v>
      </c>
      <c r="R32" s="7">
        <v>2.34551108104257E-2</v>
      </c>
      <c r="S32" s="7">
        <v>0.72602699999999998</v>
      </c>
    </row>
    <row r="33" spans="1:19" x14ac:dyDescent="0.25">
      <c r="A33" s="4" t="s">
        <v>306</v>
      </c>
      <c r="B33" s="4">
        <v>5</v>
      </c>
      <c r="C33" s="4">
        <v>60598543</v>
      </c>
      <c r="D33" s="4" t="s">
        <v>10</v>
      </c>
      <c r="E33" s="7">
        <v>-8.070042392145528E-2</v>
      </c>
      <c r="F33" s="7">
        <v>1.04E-2</v>
      </c>
      <c r="G33" s="5">
        <v>1.0990000000000001E-14</v>
      </c>
      <c r="H33" s="7">
        <v>1.4200000000000001E-2</v>
      </c>
      <c r="I33" s="7">
        <v>5.7000000000000002E-3</v>
      </c>
      <c r="J33" s="7">
        <v>1.3270000000000001E-2</v>
      </c>
      <c r="K33" s="7">
        <v>-4.2472999999999997E-2</v>
      </c>
      <c r="L33" s="7">
        <v>1.505188E-2</v>
      </c>
      <c r="M33" s="7">
        <v>4.7758999999999996E-3</v>
      </c>
      <c r="N33" s="7">
        <v>2.7356808410436601E-2</v>
      </c>
      <c r="O33" s="7">
        <v>1.71815313544991E-2</v>
      </c>
      <c r="P33" s="7">
        <v>0.11132599999999999</v>
      </c>
      <c r="Q33" s="7">
        <v>2.0126179633592398E-2</v>
      </c>
      <c r="R33" s="7">
        <v>1.74578724406372E-2</v>
      </c>
      <c r="S33" s="7">
        <v>0.24896099999999999</v>
      </c>
    </row>
    <row r="34" spans="1:19" x14ac:dyDescent="0.25">
      <c r="A34" s="4" t="s">
        <v>352</v>
      </c>
      <c r="B34" s="4">
        <v>5</v>
      </c>
      <c r="C34" s="4">
        <v>88746331</v>
      </c>
      <c r="D34" s="4" t="s">
        <v>10</v>
      </c>
      <c r="E34" s="7">
        <v>9.6600256388476857E-2</v>
      </c>
      <c r="F34" s="7">
        <v>1.6500000000000001E-2</v>
      </c>
      <c r="G34" s="5">
        <v>4.606E-9</v>
      </c>
      <c r="H34" s="7">
        <v>7.1999999999999998E-3</v>
      </c>
      <c r="I34" s="7">
        <v>8.3999999999999995E-3</v>
      </c>
      <c r="J34" s="7">
        <v>0.3947</v>
      </c>
      <c r="K34" s="7">
        <v>3.0381849999999998E-2</v>
      </c>
      <c r="L34" s="7">
        <v>2.223878E-2</v>
      </c>
      <c r="M34" s="7">
        <v>0.17188709999999999</v>
      </c>
      <c r="N34" s="7">
        <v>2.28142777662514E-2</v>
      </c>
      <c r="O34" s="7">
        <v>2.5818139874964199E-2</v>
      </c>
      <c r="P34" s="7">
        <v>0.37687700000000002</v>
      </c>
      <c r="Q34" s="7">
        <v>-7.9751140695088693E-3</v>
      </c>
      <c r="R34" s="7">
        <v>2.5627849239600001E-2</v>
      </c>
      <c r="S34" s="7">
        <v>0.75566699999999998</v>
      </c>
    </row>
    <row r="35" spans="1:19" x14ac:dyDescent="0.25">
      <c r="A35" s="4" t="s">
        <v>376</v>
      </c>
      <c r="B35" s="4">
        <v>5</v>
      </c>
      <c r="C35" s="4">
        <v>109036066</v>
      </c>
      <c r="D35" s="4" t="s">
        <v>9</v>
      </c>
      <c r="E35" s="7">
        <v>7.2999500883521501E-2</v>
      </c>
      <c r="F35" s="7">
        <v>1.32E-2</v>
      </c>
      <c r="G35" s="5">
        <v>3.0530000000000003E-8</v>
      </c>
      <c r="H35" s="7">
        <v>-1.6E-2</v>
      </c>
      <c r="I35" s="7">
        <v>7.7000000000000002E-3</v>
      </c>
      <c r="J35" s="7">
        <v>3.8699999999999998E-2</v>
      </c>
      <c r="K35" s="7">
        <v>9.3163599999999992E-3</v>
      </c>
      <c r="L35" s="7">
        <v>1.7373710000000001E-2</v>
      </c>
      <c r="M35" s="7">
        <v>0.59179720000000002</v>
      </c>
      <c r="N35" s="7">
        <v>1.9887917776490301E-2</v>
      </c>
      <c r="O35" s="7">
        <v>2.3625087402193701E-2</v>
      </c>
      <c r="P35" s="7">
        <v>0.39987800000000001</v>
      </c>
      <c r="Q35" s="7">
        <v>-1.2289203885545E-2</v>
      </c>
      <c r="R35" s="7">
        <v>2.3107457767811E-2</v>
      </c>
      <c r="S35" s="7">
        <v>0.59486099999999997</v>
      </c>
    </row>
    <row r="36" spans="1:19" x14ac:dyDescent="0.25">
      <c r="A36" s="4" t="s">
        <v>354</v>
      </c>
      <c r="B36" s="4">
        <v>5</v>
      </c>
      <c r="C36" s="4">
        <v>137851192</v>
      </c>
      <c r="D36" s="4" t="s">
        <v>9</v>
      </c>
      <c r="E36" s="7">
        <v>6.1198574721008696E-2</v>
      </c>
      <c r="F36" s="7">
        <v>1.04E-2</v>
      </c>
      <c r="G36" s="5">
        <v>4.6660000000000002E-9</v>
      </c>
      <c r="H36" s="7">
        <v>-2.0299999999999999E-2</v>
      </c>
      <c r="I36" s="7">
        <v>5.7000000000000002E-3</v>
      </c>
      <c r="J36" s="5">
        <v>3.8929999999999998E-4</v>
      </c>
      <c r="K36" s="7">
        <v>3.352538E-2</v>
      </c>
      <c r="L36" s="7">
        <v>1.29231E-2</v>
      </c>
      <c r="M36" s="7">
        <v>9.4806000000000005E-3</v>
      </c>
      <c r="N36" s="7">
        <v>-4.5151780922070396E-3</v>
      </c>
      <c r="O36" s="7">
        <v>1.66535281383796E-2</v>
      </c>
      <c r="P36" s="7">
        <v>0.78628200000000004</v>
      </c>
      <c r="Q36" s="7">
        <v>1.31413614473014E-3</v>
      </c>
      <c r="R36" s="7">
        <v>1.7264642355005799E-2</v>
      </c>
      <c r="S36" s="7">
        <v>0.93928800000000001</v>
      </c>
    </row>
    <row r="37" spans="1:19" x14ac:dyDescent="0.25">
      <c r="A37" s="4" t="s">
        <v>331</v>
      </c>
      <c r="B37" s="4">
        <v>5</v>
      </c>
      <c r="C37" s="4">
        <v>152177121</v>
      </c>
      <c r="D37" s="4" t="s">
        <v>10</v>
      </c>
      <c r="E37" s="7">
        <v>8.9703583081778601E-2</v>
      </c>
      <c r="F37" s="7">
        <v>1.3899999999999999E-2</v>
      </c>
      <c r="G37" s="5">
        <v>1.055E-10</v>
      </c>
      <c r="H37" s="7">
        <v>1.2800000000000001E-2</v>
      </c>
      <c r="I37" s="7">
        <v>6.6E-3</v>
      </c>
      <c r="J37" s="7">
        <v>5.178E-2</v>
      </c>
      <c r="K37" s="7" t="s">
        <v>480</v>
      </c>
      <c r="L37" s="7" t="s">
        <v>480</v>
      </c>
      <c r="M37" s="7" t="s">
        <v>480</v>
      </c>
      <c r="N37" s="7">
        <v>-9.7166401832938596E-3</v>
      </c>
      <c r="O37" s="7">
        <v>2.41396762571203E-2</v>
      </c>
      <c r="P37" s="7">
        <v>0.68730599999999997</v>
      </c>
      <c r="Q37" s="7">
        <v>2.8901658207989199E-2</v>
      </c>
      <c r="R37" s="7">
        <v>2.2620374799994999E-2</v>
      </c>
      <c r="S37" s="7">
        <v>0.20134199999999999</v>
      </c>
    </row>
    <row r="38" spans="1:19" x14ac:dyDescent="0.25">
      <c r="A38" s="4" t="s">
        <v>378</v>
      </c>
      <c r="B38" s="4">
        <v>5</v>
      </c>
      <c r="C38" s="4">
        <v>153680747</v>
      </c>
      <c r="D38" s="4" t="s">
        <v>10</v>
      </c>
      <c r="E38" s="7">
        <v>-5.9803084370753726E-2</v>
      </c>
      <c r="F38" s="7">
        <v>1.0800000000000001E-2</v>
      </c>
      <c r="G38" s="5">
        <v>3.145E-8</v>
      </c>
      <c r="H38" s="7">
        <v>-7.7999999999999996E-3</v>
      </c>
      <c r="I38" s="7">
        <v>5.8999999999999999E-3</v>
      </c>
      <c r="J38" s="7">
        <v>0.1804</v>
      </c>
      <c r="K38" s="7" t="s">
        <v>480</v>
      </c>
      <c r="L38" s="7" t="s">
        <v>480</v>
      </c>
      <c r="M38" s="7" t="s">
        <v>480</v>
      </c>
      <c r="N38" s="7">
        <v>7.8305791151885608E-3</v>
      </c>
      <c r="O38" s="7">
        <v>1.7234674802892199E-2</v>
      </c>
      <c r="P38" s="7">
        <v>0.64959299999999998</v>
      </c>
      <c r="Q38" s="7">
        <v>-2.3660861005514702E-2</v>
      </c>
      <c r="R38" s="7">
        <v>1.7657166897174101E-2</v>
      </c>
      <c r="S38" s="7">
        <v>0.18022299999999999</v>
      </c>
    </row>
    <row r="39" spans="1:19" x14ac:dyDescent="0.25">
      <c r="A39" s="4" t="s">
        <v>375</v>
      </c>
      <c r="B39" s="4">
        <v>6</v>
      </c>
      <c r="C39" s="4">
        <v>73155701</v>
      </c>
      <c r="D39" s="4" t="s">
        <v>9</v>
      </c>
      <c r="E39" s="7">
        <v>-6.019596370345269E-2</v>
      </c>
      <c r="F39" s="7">
        <v>1.0800000000000001E-2</v>
      </c>
      <c r="G39" s="5">
        <v>2.688E-8</v>
      </c>
      <c r="H39" s="7">
        <v>-1.6000000000000001E-3</v>
      </c>
      <c r="I39" s="7">
        <v>6.0000000000000001E-3</v>
      </c>
      <c r="J39" s="7">
        <v>0.79049999999999998</v>
      </c>
      <c r="K39" s="7">
        <v>-1.216856E-2</v>
      </c>
      <c r="L39" s="7">
        <v>1.386689E-2</v>
      </c>
      <c r="M39" s="7">
        <v>0.38020080000000001</v>
      </c>
      <c r="N39" s="7">
        <v>-3.5111569033407499E-3</v>
      </c>
      <c r="O39" s="7">
        <v>1.7515969001646502E-2</v>
      </c>
      <c r="P39" s="7">
        <v>0.84111499999999995</v>
      </c>
      <c r="Q39" s="7">
        <v>-2.12042290812175E-2</v>
      </c>
      <c r="R39" s="7">
        <v>1.7824749109479301E-2</v>
      </c>
      <c r="S39" s="7">
        <v>0.23419499999999999</v>
      </c>
    </row>
    <row r="40" spans="1:19" x14ac:dyDescent="0.25">
      <c r="A40" s="4" t="s">
        <v>343</v>
      </c>
      <c r="B40" s="4">
        <v>6</v>
      </c>
      <c r="C40" s="4">
        <v>96459651</v>
      </c>
      <c r="D40" s="4" t="s">
        <v>9</v>
      </c>
      <c r="E40" s="7">
        <v>-0.16340167194144381</v>
      </c>
      <c r="F40" s="7">
        <v>2.7099999999999999E-2</v>
      </c>
      <c r="G40" s="5">
        <v>1.6439999999999999E-9</v>
      </c>
      <c r="H40" s="7">
        <v>-2.12E-2</v>
      </c>
      <c r="I40" s="7">
        <v>1.32E-2</v>
      </c>
      <c r="J40" s="7">
        <v>0.1089</v>
      </c>
      <c r="K40" s="7" t="s">
        <v>480</v>
      </c>
      <c r="L40" s="7" t="s">
        <v>480</v>
      </c>
      <c r="M40" s="7" t="s">
        <v>480</v>
      </c>
      <c r="N40" s="7">
        <v>-4.4077287240927798E-2</v>
      </c>
      <c r="O40" s="7">
        <v>4.58576999553644E-2</v>
      </c>
      <c r="P40" s="7">
        <v>0.336453</v>
      </c>
      <c r="Q40" s="7">
        <v>-2.5257296994603901E-2</v>
      </c>
      <c r="R40" s="7">
        <v>4.35468857249139E-2</v>
      </c>
      <c r="S40" s="7">
        <v>0.56193199999999999</v>
      </c>
    </row>
    <row r="41" spans="1:19" x14ac:dyDescent="0.25">
      <c r="A41" s="4" t="s">
        <v>333</v>
      </c>
      <c r="B41" s="4">
        <v>7</v>
      </c>
      <c r="C41" s="4">
        <v>86427626</v>
      </c>
      <c r="D41" s="4" t="s">
        <v>10</v>
      </c>
      <c r="E41" s="7">
        <v>-0.1011029254051851</v>
      </c>
      <c r="F41" s="7">
        <v>1.61E-2</v>
      </c>
      <c r="G41" s="5">
        <v>3.332E-10</v>
      </c>
      <c r="H41" s="7">
        <v>-6.1000000000000004E-3</v>
      </c>
      <c r="I41" s="7">
        <v>8.8000000000000005E-3</v>
      </c>
      <c r="J41" s="7">
        <v>0.4909</v>
      </c>
      <c r="K41" s="7" t="s">
        <v>480</v>
      </c>
      <c r="L41" s="7" t="s">
        <v>480</v>
      </c>
      <c r="M41" s="7" t="s">
        <v>480</v>
      </c>
      <c r="N41" s="7">
        <v>-2.4457665192672999E-2</v>
      </c>
      <c r="O41" s="7">
        <v>2.8067886760928602E-2</v>
      </c>
      <c r="P41" s="7">
        <v>0.38354199999999999</v>
      </c>
      <c r="Q41" s="7">
        <v>8.8041296610297404E-3</v>
      </c>
      <c r="R41" s="7">
        <v>2.6338656593832999E-2</v>
      </c>
      <c r="S41" s="7">
        <v>0.73820200000000002</v>
      </c>
    </row>
    <row r="42" spans="1:19" x14ac:dyDescent="0.25">
      <c r="A42" s="4" t="s">
        <v>340</v>
      </c>
      <c r="B42" s="4">
        <v>7</v>
      </c>
      <c r="C42" s="4">
        <v>104929064</v>
      </c>
      <c r="D42" s="4" t="s">
        <v>10</v>
      </c>
      <c r="E42" s="7">
        <v>6.6003073157513859E-2</v>
      </c>
      <c r="F42" s="7">
        <v>1.0800000000000001E-2</v>
      </c>
      <c r="G42" s="5">
        <v>1.1269999999999999E-9</v>
      </c>
      <c r="H42" s="7">
        <v>-1.29E-2</v>
      </c>
      <c r="I42" s="7">
        <v>6.0000000000000001E-3</v>
      </c>
      <c r="J42" s="7">
        <v>3.2210000000000003E-2</v>
      </c>
      <c r="K42" s="7" t="s">
        <v>480</v>
      </c>
      <c r="L42" s="7" t="s">
        <v>480</v>
      </c>
      <c r="M42" s="7" t="s">
        <v>480</v>
      </c>
      <c r="N42" s="7">
        <v>-1.7610029230461E-2</v>
      </c>
      <c r="O42" s="7">
        <v>1.7869472320373E-2</v>
      </c>
      <c r="P42" s="7">
        <v>0.324382</v>
      </c>
      <c r="Q42" s="7">
        <v>-1.9558479847558E-2</v>
      </c>
      <c r="R42" s="7">
        <v>1.8150195893006101E-2</v>
      </c>
      <c r="S42" s="7">
        <v>0.28120800000000001</v>
      </c>
    </row>
    <row r="43" spans="1:19" x14ac:dyDescent="0.25">
      <c r="A43" s="4" t="s">
        <v>379</v>
      </c>
      <c r="B43" s="4">
        <v>7</v>
      </c>
      <c r="C43" s="4">
        <v>110048893</v>
      </c>
      <c r="D43" s="4" t="s">
        <v>9</v>
      </c>
      <c r="E43" s="7">
        <v>5.9098752387206528E-2</v>
      </c>
      <c r="F43" s="7">
        <v>1.0699999999999999E-2</v>
      </c>
      <c r="G43" s="5">
        <v>3.7130000000000002E-8</v>
      </c>
      <c r="H43" s="7">
        <v>1.09E-2</v>
      </c>
      <c r="I43" s="7">
        <v>5.8999999999999999E-3</v>
      </c>
      <c r="J43" s="7">
        <v>6.3890000000000002E-2</v>
      </c>
      <c r="K43" s="7">
        <v>2.0691020000000001E-2</v>
      </c>
      <c r="L43" s="7">
        <v>1.2958539999999999E-2</v>
      </c>
      <c r="M43" s="7">
        <v>0.1103305</v>
      </c>
      <c r="N43" s="7">
        <v>-4.7676168318672198E-3</v>
      </c>
      <c r="O43" s="7">
        <v>1.71525993840041E-2</v>
      </c>
      <c r="P43" s="7">
        <v>0.78102800000000006</v>
      </c>
      <c r="Q43" s="7">
        <v>-4.3897261037183097E-2</v>
      </c>
      <c r="R43" s="7">
        <v>1.7536356280611402E-2</v>
      </c>
      <c r="S43" s="7">
        <v>1.2324999999999999E-2</v>
      </c>
    </row>
    <row r="44" spans="1:19" x14ac:dyDescent="0.25">
      <c r="A44" s="4" t="s">
        <v>312</v>
      </c>
      <c r="B44" s="4">
        <v>7</v>
      </c>
      <c r="C44" s="4">
        <v>110898915</v>
      </c>
      <c r="D44" s="4" t="s">
        <v>9</v>
      </c>
      <c r="E44" s="7">
        <v>7.9799601202475826E-2</v>
      </c>
      <c r="F44" s="7">
        <v>1.09E-2</v>
      </c>
      <c r="G44" s="5">
        <v>3.034E-13</v>
      </c>
      <c r="H44" s="7">
        <v>-4.7999999999999996E-3</v>
      </c>
      <c r="I44" s="7">
        <v>6.1000000000000004E-3</v>
      </c>
      <c r="J44" s="7">
        <v>0.42749999999999999</v>
      </c>
      <c r="K44" s="7" t="s">
        <v>480</v>
      </c>
      <c r="L44" s="7" t="s">
        <v>480</v>
      </c>
      <c r="M44" s="7" t="s">
        <v>480</v>
      </c>
      <c r="N44" s="7">
        <v>-2.99999549998424E-6</v>
      </c>
      <c r="O44" s="7">
        <v>1.78084585706593E-2</v>
      </c>
      <c r="P44" s="7">
        <v>0.999884</v>
      </c>
      <c r="Q44" s="7">
        <v>-4.8303152212854803E-3</v>
      </c>
      <c r="R44" s="7">
        <v>1.8185438100615198E-2</v>
      </c>
      <c r="S44" s="7">
        <v>0.79053600000000002</v>
      </c>
    </row>
    <row r="45" spans="1:19" x14ac:dyDescent="0.25">
      <c r="A45" s="4" t="s">
        <v>381</v>
      </c>
      <c r="B45" s="4">
        <v>7</v>
      </c>
      <c r="C45" s="4">
        <v>131567263</v>
      </c>
      <c r="D45" s="4" t="s">
        <v>10</v>
      </c>
      <c r="E45" s="7">
        <v>-7.8902524596041607E-2</v>
      </c>
      <c r="F45" s="7">
        <v>1.44E-2</v>
      </c>
      <c r="G45" s="5">
        <v>4.4169999999999998E-8</v>
      </c>
      <c r="H45" s="7">
        <v>2.0500000000000001E-2</v>
      </c>
      <c r="I45" s="7">
        <v>7.7999999999999996E-3</v>
      </c>
      <c r="J45" s="7">
        <v>8.7869999999999997E-3</v>
      </c>
      <c r="K45" s="7">
        <v>-2.9443899999999999E-3</v>
      </c>
      <c r="L45" s="7">
        <v>1.6968830000000001E-2</v>
      </c>
      <c r="M45" s="7">
        <v>0.86224480000000003</v>
      </c>
      <c r="N45" s="7">
        <v>-9.5116207725858704E-3</v>
      </c>
      <c r="O45" s="7">
        <v>2.2726380454135098E-2</v>
      </c>
      <c r="P45" s="7">
        <v>0.67558399999999996</v>
      </c>
      <c r="Q45" s="7">
        <v>-3.5262891298937199E-2</v>
      </c>
      <c r="R45" s="7">
        <v>2.3959759128345502E-2</v>
      </c>
      <c r="S45" s="7">
        <v>0.141072</v>
      </c>
    </row>
    <row r="46" spans="1:19" x14ac:dyDescent="0.25">
      <c r="A46" s="4" t="s">
        <v>347</v>
      </c>
      <c r="B46" s="4">
        <v>7</v>
      </c>
      <c r="C46" s="4">
        <v>137074844</v>
      </c>
      <c r="D46" s="4" t="s">
        <v>9</v>
      </c>
      <c r="E46" s="7">
        <v>6.3697542614241709E-2</v>
      </c>
      <c r="F46" s="7">
        <v>1.0800000000000001E-2</v>
      </c>
      <c r="G46" s="5">
        <v>3.2780000000000001E-9</v>
      </c>
      <c r="H46" s="7">
        <v>-6.9999999999999999E-4</v>
      </c>
      <c r="I46" s="7">
        <v>6.0000000000000001E-3</v>
      </c>
      <c r="J46" s="7">
        <v>0.91210000000000002</v>
      </c>
      <c r="K46" s="7" t="s">
        <v>480</v>
      </c>
      <c r="L46" s="7" t="s">
        <v>480</v>
      </c>
      <c r="M46" s="7" t="s">
        <v>480</v>
      </c>
      <c r="N46" s="7">
        <v>2.64349094541751E-3</v>
      </c>
      <c r="O46" s="7">
        <v>1.75376124180858E-2</v>
      </c>
      <c r="P46" s="7">
        <v>0.88018300000000005</v>
      </c>
      <c r="Q46" s="7">
        <v>-3.0583519757617701E-2</v>
      </c>
      <c r="R46" s="7">
        <v>1.8428809982009301E-2</v>
      </c>
      <c r="S46" s="7">
        <v>9.7003000000000006E-2</v>
      </c>
    </row>
    <row r="47" spans="1:19" x14ac:dyDescent="0.25">
      <c r="A47" s="4" t="s">
        <v>364</v>
      </c>
      <c r="B47" s="4">
        <v>8</v>
      </c>
      <c r="C47" s="4">
        <v>4180844</v>
      </c>
      <c r="D47" s="4" t="s">
        <v>10</v>
      </c>
      <c r="E47" s="7">
        <v>7.0896391975080172E-2</v>
      </c>
      <c r="F47" s="7">
        <v>1.24E-2</v>
      </c>
      <c r="G47" s="5">
        <v>1.0579999999999999E-8</v>
      </c>
      <c r="H47" s="7">
        <v>-7.9000000000000008E-3</v>
      </c>
      <c r="I47" s="7">
        <v>7.1999999999999998E-3</v>
      </c>
      <c r="J47" s="7">
        <v>0.27379999999999999</v>
      </c>
      <c r="K47" s="7">
        <v>-1.0770760000000001E-2</v>
      </c>
      <c r="L47" s="7">
        <v>1.7515119999999999E-2</v>
      </c>
      <c r="M47" s="7">
        <v>0.53859389999999996</v>
      </c>
      <c r="N47" s="7">
        <v>-2.6825949425027399E-3</v>
      </c>
      <c r="O47" s="7">
        <v>2.0572577138497E-2</v>
      </c>
      <c r="P47" s="7">
        <v>0.89621899999999999</v>
      </c>
      <c r="Q47" s="7">
        <v>2.1107707552105301E-3</v>
      </c>
      <c r="R47" s="7">
        <v>2.0849195900405699E-2</v>
      </c>
      <c r="S47" s="7">
        <v>0.91933299999999996</v>
      </c>
    </row>
    <row r="48" spans="1:19" x14ac:dyDescent="0.25">
      <c r="A48" s="4" t="s">
        <v>374</v>
      </c>
      <c r="B48" s="4">
        <v>8</v>
      </c>
      <c r="C48" s="4">
        <v>27442127</v>
      </c>
      <c r="D48" s="4" t="s">
        <v>10</v>
      </c>
      <c r="E48" s="7">
        <v>-9.6797284997338431E-2</v>
      </c>
      <c r="F48" s="7">
        <v>1.7299999999999999E-2</v>
      </c>
      <c r="G48" s="5">
        <v>2.096E-8</v>
      </c>
      <c r="H48" s="7">
        <v>-1.8800000000000001E-2</v>
      </c>
      <c r="I48" s="7">
        <v>9.1000000000000004E-3</v>
      </c>
      <c r="J48" s="7">
        <v>3.909E-2</v>
      </c>
      <c r="K48" s="7" t="s">
        <v>480</v>
      </c>
      <c r="L48" s="7" t="s">
        <v>480</v>
      </c>
      <c r="M48" s="7" t="s">
        <v>480</v>
      </c>
      <c r="N48" s="7">
        <v>2.2059881701082501E-2</v>
      </c>
      <c r="O48" s="7">
        <v>2.89368254890848E-2</v>
      </c>
      <c r="P48" s="7">
        <v>0.44587100000000002</v>
      </c>
      <c r="Q48" s="7">
        <v>-1.06828590864742E-2</v>
      </c>
      <c r="R48" s="7">
        <v>2.74420453463942E-2</v>
      </c>
      <c r="S48" s="7">
        <v>0.69706800000000002</v>
      </c>
    </row>
    <row r="49" spans="1:19" x14ac:dyDescent="0.25">
      <c r="A49" s="4" t="s">
        <v>358</v>
      </c>
      <c r="B49" s="4">
        <v>8</v>
      </c>
      <c r="C49" s="4">
        <v>60700469</v>
      </c>
      <c r="D49" s="4" t="s">
        <v>10</v>
      </c>
      <c r="E49" s="7">
        <v>-6.0801512460662385E-2</v>
      </c>
      <c r="F49" s="7">
        <v>1.0500000000000001E-2</v>
      </c>
      <c r="G49" s="5">
        <v>5.9699999999999999E-9</v>
      </c>
      <c r="H49" s="7">
        <v>-9.4999999999999998E-3</v>
      </c>
      <c r="I49" s="7">
        <v>5.7999999999999996E-3</v>
      </c>
      <c r="J49" s="7">
        <v>0.10349999999999999</v>
      </c>
      <c r="K49" s="7" t="s">
        <v>480</v>
      </c>
      <c r="L49" s="7" t="s">
        <v>480</v>
      </c>
      <c r="M49" s="7" t="s">
        <v>480</v>
      </c>
      <c r="N49" s="7">
        <v>-2.6795822787163099E-2</v>
      </c>
      <c r="O49" s="7">
        <v>1.7020018564866998E-2</v>
      </c>
      <c r="P49" s="7">
        <v>0.115397</v>
      </c>
      <c r="Q49" s="7">
        <v>-1.1555508461706601E-2</v>
      </c>
      <c r="R49" s="7">
        <v>1.7411158505600401E-2</v>
      </c>
      <c r="S49" s="7">
        <v>0.50690900000000005</v>
      </c>
    </row>
    <row r="50" spans="1:19" x14ac:dyDescent="0.25">
      <c r="A50" s="4" t="s">
        <v>366</v>
      </c>
      <c r="B50" s="4">
        <v>8</v>
      </c>
      <c r="C50" s="4">
        <v>89588626</v>
      </c>
      <c r="D50" s="4" t="s">
        <v>9</v>
      </c>
      <c r="E50" s="7">
        <v>7.6201493493576675E-2</v>
      </c>
      <c r="F50" s="7">
        <v>1.34E-2</v>
      </c>
      <c r="G50" s="5">
        <v>1.215E-8</v>
      </c>
      <c r="H50" s="7">
        <v>5.4999999999999997E-3</v>
      </c>
      <c r="I50" s="7">
        <v>7.6E-3</v>
      </c>
      <c r="J50" s="7">
        <v>0.46989999999999998</v>
      </c>
      <c r="K50" s="7" t="s">
        <v>480</v>
      </c>
      <c r="L50" s="7" t="s">
        <v>480</v>
      </c>
      <c r="M50" s="7" t="s">
        <v>480</v>
      </c>
      <c r="N50" s="7">
        <v>2.10440133203578E-2</v>
      </c>
      <c r="O50" s="7">
        <v>2.2359574375535499E-2</v>
      </c>
      <c r="P50" s="7">
        <v>0.34662399999999999</v>
      </c>
      <c r="Q50" s="7">
        <v>2.6227044503458301E-2</v>
      </c>
      <c r="R50" s="7">
        <v>2.3213311708402899E-2</v>
      </c>
      <c r="S50" s="7">
        <v>0.25853300000000001</v>
      </c>
    </row>
    <row r="51" spans="1:19" x14ac:dyDescent="0.25">
      <c r="A51" s="4" t="s">
        <v>324</v>
      </c>
      <c r="B51" s="4">
        <v>8</v>
      </c>
      <c r="C51" s="4">
        <v>111485761</v>
      </c>
      <c r="D51" s="4" t="s">
        <v>10</v>
      </c>
      <c r="E51" s="7">
        <v>-8.459974186615063E-2</v>
      </c>
      <c r="F51" s="7">
        <v>1.2699999999999999E-2</v>
      </c>
      <c r="G51" s="5">
        <v>2.607E-11</v>
      </c>
      <c r="H51" s="5">
        <v>-2.0000000000000001E-4</v>
      </c>
      <c r="I51" s="7">
        <v>7.0000000000000001E-3</v>
      </c>
      <c r="J51" s="7">
        <v>0.98099999999999998</v>
      </c>
      <c r="K51" s="7" t="s">
        <v>480</v>
      </c>
      <c r="L51" s="7" t="s">
        <v>480</v>
      </c>
      <c r="M51" s="7" t="s">
        <v>480</v>
      </c>
      <c r="N51" s="7">
        <v>5.6357675692796302E-2</v>
      </c>
      <c r="O51" s="7">
        <v>2.11335138147015E-2</v>
      </c>
      <c r="P51" s="7">
        <v>7.6759999999999997E-3</v>
      </c>
      <c r="Q51" s="7">
        <v>2.4250685254642801E-2</v>
      </c>
      <c r="R51" s="7">
        <v>2.1552976169880701E-2</v>
      </c>
      <c r="S51" s="7">
        <v>0.26050400000000001</v>
      </c>
    </row>
    <row r="52" spans="1:19" x14ac:dyDescent="0.25">
      <c r="A52" s="4" t="s">
        <v>304</v>
      </c>
      <c r="B52" s="4">
        <v>8</v>
      </c>
      <c r="C52" s="4">
        <v>143312933</v>
      </c>
      <c r="D52" s="4" t="s">
        <v>10</v>
      </c>
      <c r="E52" s="7">
        <v>8.3099569169574117E-2</v>
      </c>
      <c r="F52" s="7">
        <v>1.04E-2</v>
      </c>
      <c r="G52" s="5">
        <v>1.737E-15</v>
      </c>
      <c r="H52" s="7">
        <v>-3.5999999999999999E-3</v>
      </c>
      <c r="I52" s="7">
        <v>5.7999999999999996E-3</v>
      </c>
      <c r="J52" s="7">
        <v>0.54220000000000002</v>
      </c>
      <c r="K52" s="7">
        <v>5.4080000000000003E-4</v>
      </c>
      <c r="L52" s="7">
        <v>1.274877E-2</v>
      </c>
      <c r="M52" s="7">
        <v>0.96616409999999997</v>
      </c>
      <c r="N52" s="7">
        <v>-1.36405433389625E-2</v>
      </c>
      <c r="O52" s="7">
        <v>1.6900851663111099E-2</v>
      </c>
      <c r="P52" s="7">
        <v>0.41962699999999997</v>
      </c>
      <c r="Q52" s="7">
        <v>8.1985161769013697E-3</v>
      </c>
      <c r="R52" s="7">
        <v>1.7255333117017699E-2</v>
      </c>
      <c r="S52" s="7">
        <v>0.63470700000000002</v>
      </c>
    </row>
    <row r="53" spans="1:19" x14ac:dyDescent="0.25">
      <c r="A53" s="4" t="s">
        <v>348</v>
      </c>
      <c r="B53" s="4">
        <v>9</v>
      </c>
      <c r="C53" s="4">
        <v>84739941</v>
      </c>
      <c r="D53" s="4" t="s">
        <v>10</v>
      </c>
      <c r="E53" s="7">
        <v>6.6396169639682673E-2</v>
      </c>
      <c r="F53" s="7">
        <v>1.1299999999999999E-2</v>
      </c>
      <c r="G53" s="5">
        <v>3.6129999999999998E-9</v>
      </c>
      <c r="H53" s="7">
        <v>5.7999999999999996E-3</v>
      </c>
      <c r="I53" s="7">
        <v>6.1000000000000004E-3</v>
      </c>
      <c r="J53" s="7">
        <v>0.34370000000000001</v>
      </c>
      <c r="K53" s="7" t="s">
        <v>480</v>
      </c>
      <c r="L53" s="7" t="s">
        <v>480</v>
      </c>
      <c r="M53" s="7" t="s">
        <v>480</v>
      </c>
      <c r="N53" s="7">
        <v>-8.6886371235496297E-3</v>
      </c>
      <c r="O53" s="7">
        <v>1.8530289917212599E-2</v>
      </c>
      <c r="P53" s="7">
        <v>0.63916399999999995</v>
      </c>
      <c r="Q53" s="7">
        <v>-4.3830682753566302E-2</v>
      </c>
      <c r="R53" s="7">
        <v>1.97733813422384E-2</v>
      </c>
      <c r="S53" s="7">
        <v>2.6667E-2</v>
      </c>
    </row>
    <row r="54" spans="1:19" x14ac:dyDescent="0.25">
      <c r="A54" s="4" t="s">
        <v>315</v>
      </c>
      <c r="B54" s="4">
        <v>10</v>
      </c>
      <c r="C54" s="4">
        <v>18745105</v>
      </c>
      <c r="D54" s="4" t="s">
        <v>9</v>
      </c>
      <c r="E54" s="7">
        <v>0.11749855074994496</v>
      </c>
      <c r="F54" s="7">
        <v>1.67E-2</v>
      </c>
      <c r="G54" s="5">
        <v>1.971E-12</v>
      </c>
      <c r="H54" s="7">
        <v>-2E-3</v>
      </c>
      <c r="I54" s="7">
        <v>8.9999999999999993E-3</v>
      </c>
      <c r="J54" s="7">
        <v>0.82389999999999997</v>
      </c>
      <c r="K54" s="7">
        <v>2.5855800000000001E-3</v>
      </c>
      <c r="L54" s="7">
        <v>1.9607280000000001E-2</v>
      </c>
      <c r="M54" s="7">
        <v>0.89508840000000001</v>
      </c>
      <c r="N54" s="7">
        <v>-3.0466157460557301E-2</v>
      </c>
      <c r="O54" s="7">
        <v>2.5949624019097801E-2</v>
      </c>
      <c r="P54" s="7">
        <v>0.24035300000000001</v>
      </c>
      <c r="Q54" s="7">
        <v>1.1706849843399201E-3</v>
      </c>
      <c r="R54" s="7">
        <v>2.6388369174612802E-2</v>
      </c>
      <c r="S54" s="7">
        <v>0.96460800000000002</v>
      </c>
    </row>
    <row r="55" spans="1:19" x14ac:dyDescent="0.25">
      <c r="A55" s="4" t="s">
        <v>302</v>
      </c>
      <c r="B55" s="4">
        <v>10</v>
      </c>
      <c r="C55" s="4">
        <v>104612335</v>
      </c>
      <c r="D55" s="4" t="s">
        <v>10</v>
      </c>
      <c r="E55" s="7">
        <v>-9.8804277058602327E-2</v>
      </c>
      <c r="F55" s="7">
        <v>1.11E-2</v>
      </c>
      <c r="G55" s="5">
        <v>6.1979999999999997E-19</v>
      </c>
      <c r="H55" s="7">
        <v>-2.0999999999999999E-3</v>
      </c>
      <c r="I55" s="7">
        <v>6.1000000000000004E-3</v>
      </c>
      <c r="J55" s="7">
        <v>0.7359</v>
      </c>
      <c r="K55" s="7" t="s">
        <v>480</v>
      </c>
      <c r="L55" s="7" t="s">
        <v>480</v>
      </c>
      <c r="M55" s="7" t="s">
        <v>480</v>
      </c>
      <c r="N55" s="7">
        <v>5.0092173330374801E-2</v>
      </c>
      <c r="O55" s="7">
        <v>1.8351063684915601E-2</v>
      </c>
      <c r="P55" s="7">
        <v>6.3559999999999997E-3</v>
      </c>
      <c r="Q55" s="7">
        <v>-2.4057064593791502E-2</v>
      </c>
      <c r="R55" s="7">
        <v>1.88659380203401E-2</v>
      </c>
      <c r="S55" s="7">
        <v>0.202237</v>
      </c>
    </row>
    <row r="56" spans="1:19" x14ac:dyDescent="0.25">
      <c r="A56" s="4" t="s">
        <v>345</v>
      </c>
      <c r="B56" s="4">
        <v>11</v>
      </c>
      <c r="C56" s="4">
        <v>24403620</v>
      </c>
      <c r="D56" s="4" t="s">
        <v>10</v>
      </c>
      <c r="E56" s="7">
        <v>6.1696987802914521E-2</v>
      </c>
      <c r="F56" s="7">
        <v>1.03E-2</v>
      </c>
      <c r="G56" s="5">
        <v>2.5540000000000001E-9</v>
      </c>
      <c r="H56" s="7">
        <v>7.6E-3</v>
      </c>
      <c r="I56" s="7">
        <v>5.7000000000000002E-3</v>
      </c>
      <c r="J56" s="7">
        <v>0.18479999999999999</v>
      </c>
      <c r="K56" s="7">
        <v>5.6485399999999996E-3</v>
      </c>
      <c r="L56" s="7">
        <v>1.556331E-2</v>
      </c>
      <c r="M56" s="7">
        <v>0.71665000000000001</v>
      </c>
      <c r="N56" s="7">
        <v>-2.3176837552288899E-3</v>
      </c>
      <c r="O56" s="7">
        <v>1.6895180727231899E-2</v>
      </c>
      <c r="P56" s="7">
        <v>0.89089200000000002</v>
      </c>
      <c r="Q56" s="7">
        <v>-1.2589921509408301E-2</v>
      </c>
      <c r="R56" s="7">
        <v>1.72395977930229E-2</v>
      </c>
      <c r="S56" s="7">
        <v>0.46523300000000001</v>
      </c>
    </row>
    <row r="57" spans="1:19" x14ac:dyDescent="0.25">
      <c r="A57" s="4" t="s">
        <v>344</v>
      </c>
      <c r="B57" s="4">
        <v>11</v>
      </c>
      <c r="C57" s="4">
        <v>57510294</v>
      </c>
      <c r="D57" s="4" t="s">
        <v>10</v>
      </c>
      <c r="E57" s="7">
        <v>6.6003073157513859E-2</v>
      </c>
      <c r="F57" s="7">
        <v>1.0999999999999999E-2</v>
      </c>
      <c r="G57" s="5">
        <v>2.2429999999999998E-9</v>
      </c>
      <c r="H57" s="7">
        <v>9.1999999999999998E-3</v>
      </c>
      <c r="I57" s="7">
        <v>6.1000000000000004E-3</v>
      </c>
      <c r="J57" s="7">
        <v>0.13100000000000001</v>
      </c>
      <c r="K57" s="7">
        <v>-4.3221300000000004E-3</v>
      </c>
      <c r="L57" s="7">
        <v>1.337296E-2</v>
      </c>
      <c r="M57" s="7">
        <v>0.7465444</v>
      </c>
      <c r="N57" s="7">
        <v>2.1440207398867799E-2</v>
      </c>
      <c r="O57" s="7">
        <v>1.7750352942349799E-2</v>
      </c>
      <c r="P57" s="7">
        <v>0.227078</v>
      </c>
      <c r="Q57" s="5">
        <v>-3.12951025719041E-4</v>
      </c>
      <c r="R57" s="7">
        <v>1.81920041296166E-2</v>
      </c>
      <c r="S57" s="7">
        <v>0.98625600000000002</v>
      </c>
    </row>
    <row r="58" spans="1:19" x14ac:dyDescent="0.25">
      <c r="A58" s="4" t="s">
        <v>326</v>
      </c>
      <c r="B58" s="4">
        <v>11</v>
      </c>
      <c r="C58" s="4">
        <v>113392994</v>
      </c>
      <c r="D58" s="4" t="s">
        <v>9</v>
      </c>
      <c r="E58" s="7">
        <v>-7.5294830037135149E-2</v>
      </c>
      <c r="F58" s="7">
        <v>1.1299999999999999E-2</v>
      </c>
      <c r="G58" s="5">
        <v>2.749E-11</v>
      </c>
      <c r="H58" s="7">
        <v>-2.8999999999999998E-3</v>
      </c>
      <c r="I58" s="7">
        <v>6.0000000000000001E-3</v>
      </c>
      <c r="J58" s="7">
        <v>0.63349999999999995</v>
      </c>
      <c r="K58" s="7">
        <v>1.7019900000000001E-2</v>
      </c>
      <c r="L58" s="7">
        <v>1.408764E-2</v>
      </c>
      <c r="M58" s="7">
        <v>0.2269919</v>
      </c>
      <c r="N58" s="7">
        <v>-1.75623186626283E-2</v>
      </c>
      <c r="O58" s="7">
        <v>1.80353011211088E-2</v>
      </c>
      <c r="P58" s="7">
        <v>0.33016099999999998</v>
      </c>
      <c r="Q58" s="7">
        <v>2.1846119965751301E-3</v>
      </c>
      <c r="R58" s="7">
        <v>1.9684214764106801E-2</v>
      </c>
      <c r="S58" s="7">
        <v>0.91161599999999998</v>
      </c>
    </row>
    <row r="59" spans="1:19" x14ac:dyDescent="0.25">
      <c r="A59" s="4" t="s">
        <v>360</v>
      </c>
      <c r="B59" s="4">
        <v>11</v>
      </c>
      <c r="C59" s="4">
        <v>123394636</v>
      </c>
      <c r="D59" s="4" t="s">
        <v>12</v>
      </c>
      <c r="E59" s="7">
        <v>6.4297867182731006E-2</v>
      </c>
      <c r="F59" s="7">
        <v>1.11E-2</v>
      </c>
      <c r="G59" s="5">
        <v>7.5390000000000005E-9</v>
      </c>
      <c r="H59" s="7">
        <v>1.1900000000000001E-2</v>
      </c>
      <c r="I59" s="7">
        <v>6.3E-3</v>
      </c>
      <c r="J59" s="7">
        <v>5.6480000000000002E-2</v>
      </c>
      <c r="K59" s="7" t="s">
        <v>480</v>
      </c>
      <c r="L59" s="7" t="s">
        <v>480</v>
      </c>
      <c r="M59" s="7" t="s">
        <v>480</v>
      </c>
      <c r="N59" s="7">
        <v>5.7583417567339597E-4</v>
      </c>
      <c r="O59" s="7">
        <v>1.8905691069650898E-2</v>
      </c>
      <c r="P59" s="7">
        <v>0.97570800000000002</v>
      </c>
      <c r="Q59" s="7">
        <v>-4.2590569203834203E-3</v>
      </c>
      <c r="R59" s="7">
        <v>1.86341505138128E-2</v>
      </c>
      <c r="S59" s="7">
        <v>0.81919900000000001</v>
      </c>
    </row>
    <row r="60" spans="1:19" x14ac:dyDescent="0.25">
      <c r="A60" s="4" t="s">
        <v>318</v>
      </c>
      <c r="B60" s="4">
        <v>11</v>
      </c>
      <c r="C60" s="4">
        <v>124613957</v>
      </c>
      <c r="D60" s="4" t="s">
        <v>10</v>
      </c>
      <c r="E60" s="7">
        <v>-7.720507090897151E-2</v>
      </c>
      <c r="F60" s="7">
        <v>1.0999999999999999E-2</v>
      </c>
      <c r="G60" s="5">
        <v>2.8040000000000002E-12</v>
      </c>
      <c r="H60" s="7">
        <v>-5.4000000000000003E-3</v>
      </c>
      <c r="I60" s="7">
        <v>6.1000000000000004E-3</v>
      </c>
      <c r="J60" s="7">
        <v>0.37330000000000002</v>
      </c>
      <c r="K60" s="7" t="s">
        <v>480</v>
      </c>
      <c r="L60" s="7" t="s">
        <v>480</v>
      </c>
      <c r="M60" s="7" t="s">
        <v>480</v>
      </c>
      <c r="N60" s="7">
        <v>-2.9663647737641401E-2</v>
      </c>
      <c r="O60" s="7">
        <v>1.7777655839656299E-2</v>
      </c>
      <c r="P60" s="7">
        <v>9.5194000000000001E-2</v>
      </c>
      <c r="Q60" s="7">
        <v>-2.6926280369886899E-2</v>
      </c>
      <c r="R60" s="7">
        <v>1.8208054101254902E-2</v>
      </c>
      <c r="S60" s="7">
        <v>0.13917599999999999</v>
      </c>
    </row>
    <row r="61" spans="1:19" x14ac:dyDescent="0.25">
      <c r="A61" s="4" t="s">
        <v>313</v>
      </c>
      <c r="B61" s="4">
        <v>11</v>
      </c>
      <c r="C61" s="4">
        <v>130718630</v>
      </c>
      <c r="D61" s="4" t="s">
        <v>9</v>
      </c>
      <c r="E61" s="7">
        <v>7.3696458922336894E-2</v>
      </c>
      <c r="F61" s="7">
        <v>1.03E-2</v>
      </c>
      <c r="G61" s="5">
        <v>1.088E-12</v>
      </c>
      <c r="H61" s="7">
        <v>-2.7000000000000001E-3</v>
      </c>
      <c r="I61" s="7">
        <v>5.7000000000000002E-3</v>
      </c>
      <c r="J61" s="7">
        <v>0.63829999999999998</v>
      </c>
      <c r="K61" s="7">
        <v>-1.4306660000000001E-2</v>
      </c>
      <c r="L61" s="7">
        <v>1.5562019999999999E-2</v>
      </c>
      <c r="M61" s="7">
        <v>0.35792210000000002</v>
      </c>
      <c r="N61" s="7">
        <v>2.31140841222429E-2</v>
      </c>
      <c r="O61" s="7">
        <v>1.67938209665833E-2</v>
      </c>
      <c r="P61" s="7">
        <v>0.16869799999999999</v>
      </c>
      <c r="Q61" s="7">
        <v>6.1448409237424796E-3</v>
      </c>
      <c r="R61" s="7">
        <v>1.7264693177024799E-2</v>
      </c>
      <c r="S61" s="7">
        <v>0.72190200000000004</v>
      </c>
    </row>
    <row r="62" spans="1:19" x14ac:dyDescent="0.25">
      <c r="A62" s="4" t="s">
        <v>327</v>
      </c>
      <c r="B62" s="4">
        <v>11</v>
      </c>
      <c r="C62" s="4">
        <v>133822569</v>
      </c>
      <c r="D62" s="4" t="s">
        <v>10</v>
      </c>
      <c r="E62" s="7">
        <v>8.7003043621574003E-2</v>
      </c>
      <c r="F62" s="7">
        <v>1.32E-2</v>
      </c>
      <c r="G62" s="5">
        <v>3.874E-11</v>
      </c>
      <c r="H62" s="7">
        <v>9.9000000000000008E-3</v>
      </c>
      <c r="I62" s="7">
        <v>7.0000000000000001E-3</v>
      </c>
      <c r="J62" s="7">
        <v>0.15809999999999999</v>
      </c>
      <c r="K62" s="7" t="s">
        <v>480</v>
      </c>
      <c r="L62" s="7" t="s">
        <v>480</v>
      </c>
      <c r="M62" s="7" t="s">
        <v>480</v>
      </c>
      <c r="N62" s="7">
        <v>-1.21854548638014E-2</v>
      </c>
      <c r="O62" s="7">
        <v>2.2328943551338E-2</v>
      </c>
      <c r="P62" s="7">
        <v>0.58528999999999998</v>
      </c>
      <c r="Q62" s="7">
        <v>-1.07213206928173E-2</v>
      </c>
      <c r="R62" s="7">
        <v>2.0758350587526599E-2</v>
      </c>
      <c r="S62" s="7">
        <v>0.60553500000000005</v>
      </c>
    </row>
    <row r="63" spans="1:19" x14ac:dyDescent="0.25">
      <c r="A63" s="4" t="s">
        <v>303</v>
      </c>
      <c r="B63" s="4">
        <v>12</v>
      </c>
      <c r="C63" s="4">
        <v>2344960</v>
      </c>
      <c r="D63" s="4" t="s">
        <v>10</v>
      </c>
      <c r="E63" s="7">
        <v>-9.1698709022589461E-2</v>
      </c>
      <c r="F63" s="7">
        <v>1.0500000000000001E-2</v>
      </c>
      <c r="G63" s="5">
        <v>3.2169999999999999E-18</v>
      </c>
      <c r="H63" s="7">
        <v>-6.4999999999999997E-3</v>
      </c>
      <c r="I63" s="7">
        <v>5.8999999999999999E-3</v>
      </c>
      <c r="J63" s="7">
        <v>0.26869999999999999</v>
      </c>
      <c r="K63" s="7">
        <v>2.089529E-2</v>
      </c>
      <c r="L63" s="7">
        <v>1.2845820000000001E-2</v>
      </c>
      <c r="M63" s="7">
        <v>0.10381749999999999</v>
      </c>
      <c r="N63" s="7">
        <v>-2.4370280334172602E-3</v>
      </c>
      <c r="O63" s="7">
        <v>1.7256907640985499E-2</v>
      </c>
      <c r="P63" s="7">
        <v>0.88765899999999998</v>
      </c>
      <c r="Q63" s="7">
        <v>7.9131300556914105E-4</v>
      </c>
      <c r="R63" s="7">
        <v>1.7596978293185701E-2</v>
      </c>
      <c r="S63" s="7">
        <v>0.96410700000000005</v>
      </c>
    </row>
    <row r="64" spans="1:19" x14ac:dyDescent="0.25">
      <c r="A64" s="4" t="s">
        <v>380</v>
      </c>
      <c r="B64" s="4">
        <v>12</v>
      </c>
      <c r="C64" s="4">
        <v>29917265</v>
      </c>
      <c r="D64" s="4" t="s">
        <v>10</v>
      </c>
      <c r="E64" s="7">
        <v>-6.0599622128929595E-2</v>
      </c>
      <c r="F64" s="7">
        <v>1.0999999999999999E-2</v>
      </c>
      <c r="G64" s="5">
        <v>3.906E-8</v>
      </c>
      <c r="H64" s="7">
        <v>3.5000000000000001E-3</v>
      </c>
      <c r="I64" s="7">
        <v>6.0000000000000001E-3</v>
      </c>
      <c r="J64" s="7">
        <v>0.56540000000000001</v>
      </c>
      <c r="K64" s="7" t="s">
        <v>480</v>
      </c>
      <c r="L64" s="7" t="s">
        <v>480</v>
      </c>
      <c r="M64" s="7" t="s">
        <v>480</v>
      </c>
      <c r="N64" s="7">
        <v>2.00055478828755E-2</v>
      </c>
      <c r="O64" s="7">
        <v>1.9285737438864501E-2</v>
      </c>
      <c r="P64" s="7">
        <v>0.299564</v>
      </c>
      <c r="Q64" s="7">
        <v>-5.5011033613540502E-3</v>
      </c>
      <c r="R64" s="7">
        <v>1.89476315583493E-2</v>
      </c>
      <c r="S64" s="7">
        <v>0.77157500000000001</v>
      </c>
    </row>
    <row r="65" spans="1:19" x14ac:dyDescent="0.25">
      <c r="A65" s="4" t="s">
        <v>316</v>
      </c>
      <c r="B65" s="4">
        <v>12</v>
      </c>
      <c r="C65" s="4">
        <v>57622371</v>
      </c>
      <c r="D65" s="4" t="s">
        <v>9</v>
      </c>
      <c r="E65" s="7">
        <v>-0.16679866274066843</v>
      </c>
      <c r="F65" s="7">
        <v>2.3699999999999999E-2</v>
      </c>
      <c r="G65" s="5">
        <v>2.0150000000000002E-12</v>
      </c>
      <c r="H65" s="7">
        <v>1.55E-2</v>
      </c>
      <c r="I65" s="7">
        <v>1.1599999999999999E-2</v>
      </c>
      <c r="J65" s="7">
        <v>0.18240000000000001</v>
      </c>
      <c r="K65" s="7" t="s">
        <v>480</v>
      </c>
      <c r="L65" s="7" t="s">
        <v>480</v>
      </c>
      <c r="M65" s="7" t="s">
        <v>480</v>
      </c>
      <c r="N65" s="7">
        <v>-3.5256261984911101E-2</v>
      </c>
      <c r="O65" s="7">
        <v>4.9138698849852398E-2</v>
      </c>
      <c r="P65" s="7">
        <v>0.47308600000000001</v>
      </c>
      <c r="Q65" s="7">
        <v>7.5206488917783001E-3</v>
      </c>
      <c r="R65" s="7">
        <v>4.5088263789142699E-2</v>
      </c>
      <c r="S65" s="7">
        <v>0.867506</v>
      </c>
    </row>
    <row r="66" spans="1:19" x14ac:dyDescent="0.25">
      <c r="A66" s="4" t="s">
        <v>385</v>
      </c>
      <c r="B66" s="4">
        <v>12</v>
      </c>
      <c r="C66" s="4">
        <v>92246786</v>
      </c>
      <c r="D66" s="4" t="s">
        <v>12</v>
      </c>
      <c r="E66" s="7">
        <v>-5.9198139725964397E-2</v>
      </c>
      <c r="F66" s="7">
        <v>1.0800000000000001E-2</v>
      </c>
      <c r="G66" s="5">
        <v>4.5909999999999999E-8</v>
      </c>
      <c r="H66" s="7">
        <v>1.2999999999999999E-3</v>
      </c>
      <c r="I66" s="7">
        <v>5.8999999999999999E-3</v>
      </c>
      <c r="J66" s="7">
        <v>0.82650000000000001</v>
      </c>
      <c r="K66" s="7" t="s">
        <v>480</v>
      </c>
      <c r="L66" s="7" t="s">
        <v>480</v>
      </c>
      <c r="M66" s="7" t="s">
        <v>480</v>
      </c>
      <c r="N66" s="7">
        <v>-2.8762368667651601E-2</v>
      </c>
      <c r="O66" s="7">
        <v>1.7701501619260099E-2</v>
      </c>
      <c r="P66" s="7">
        <v>0.104196</v>
      </c>
      <c r="Q66" s="7">
        <v>-1.79627003741725E-2</v>
      </c>
      <c r="R66" s="7">
        <v>1.8796314341578399E-2</v>
      </c>
      <c r="S66" s="7">
        <v>0.33922000000000002</v>
      </c>
    </row>
    <row r="67" spans="1:19" x14ac:dyDescent="0.25">
      <c r="A67" s="4" t="s">
        <v>341</v>
      </c>
      <c r="B67" s="4">
        <v>12</v>
      </c>
      <c r="C67" s="4">
        <v>110723245</v>
      </c>
      <c r="D67" s="4" t="s">
        <v>9</v>
      </c>
      <c r="E67" s="7">
        <v>6.5497436231500644E-2</v>
      </c>
      <c r="F67" s="7">
        <v>1.0800000000000001E-2</v>
      </c>
      <c r="G67" s="5">
        <v>1.3979999999999999E-9</v>
      </c>
      <c r="H67" s="7">
        <v>-3.5000000000000001E-3</v>
      </c>
      <c r="I67" s="7">
        <v>5.7999999999999996E-3</v>
      </c>
      <c r="J67" s="7">
        <v>0.54590000000000005</v>
      </c>
      <c r="K67" s="7" t="s">
        <v>480</v>
      </c>
      <c r="L67" s="7" t="s">
        <v>480</v>
      </c>
      <c r="M67" s="7" t="s">
        <v>480</v>
      </c>
      <c r="N67" s="7">
        <v>3.5227876907028E-3</v>
      </c>
      <c r="O67" s="7">
        <v>1.8000270751624501E-2</v>
      </c>
      <c r="P67" s="7">
        <v>0.84480699999999997</v>
      </c>
      <c r="Q67" s="7">
        <v>-3.66671418762427E-3</v>
      </c>
      <c r="R67" s="7">
        <v>1.8256840450927798E-2</v>
      </c>
      <c r="S67" s="7">
        <v>0.84079300000000001</v>
      </c>
    </row>
    <row r="68" spans="1:19" x14ac:dyDescent="0.25">
      <c r="A68" s="4" t="s">
        <v>307</v>
      </c>
      <c r="B68" s="4">
        <v>12</v>
      </c>
      <c r="C68" s="4">
        <v>123665113</v>
      </c>
      <c r="D68" s="4" t="s">
        <v>12</v>
      </c>
      <c r="E68" s="7">
        <v>-8.8995161571561968E-2</v>
      </c>
      <c r="F68" s="7">
        <v>1.1599999999999999E-2</v>
      </c>
      <c r="G68" s="5">
        <v>1.859E-14</v>
      </c>
      <c r="H68" s="7">
        <v>2.3599999999999999E-2</v>
      </c>
      <c r="I68" s="7">
        <v>6.6E-3</v>
      </c>
      <c r="J68" s="5">
        <v>3.5159999999999998E-4</v>
      </c>
      <c r="K68" s="7" t="s">
        <v>480</v>
      </c>
      <c r="L68" s="7" t="s">
        <v>480</v>
      </c>
      <c r="M68" s="7" t="s">
        <v>480</v>
      </c>
      <c r="N68" s="7">
        <v>1.1065550348831299E-2</v>
      </c>
      <c r="O68" s="7">
        <v>1.93764872808487E-2</v>
      </c>
      <c r="P68" s="7">
        <v>0.56794999999999995</v>
      </c>
      <c r="Q68" s="7">
        <v>4.2387807994250702E-2</v>
      </c>
      <c r="R68" s="7">
        <v>2.08821014489807E-2</v>
      </c>
      <c r="S68" s="7">
        <v>4.2388000000000002E-2</v>
      </c>
    </row>
    <row r="69" spans="1:19" x14ac:dyDescent="0.25">
      <c r="A69" s="4" t="s">
        <v>368</v>
      </c>
      <c r="B69" s="4">
        <v>14</v>
      </c>
      <c r="C69" s="4">
        <v>30190316</v>
      </c>
      <c r="D69" s="4" t="s">
        <v>9</v>
      </c>
      <c r="E69" s="7">
        <v>-6.9800340259275478E-2</v>
      </c>
      <c r="F69" s="7">
        <v>1.23E-2</v>
      </c>
      <c r="G69" s="5">
        <v>1.411E-8</v>
      </c>
      <c r="H69" s="7">
        <v>-5.0000000000000001E-4</v>
      </c>
      <c r="I69" s="7">
        <v>6.7999999999999996E-3</v>
      </c>
      <c r="J69" s="7">
        <v>0.94269999999999998</v>
      </c>
      <c r="K69" s="7">
        <v>2.0971549999999999E-2</v>
      </c>
      <c r="L69" s="7">
        <v>1.721816E-2</v>
      </c>
      <c r="M69" s="7">
        <v>0.2232275</v>
      </c>
      <c r="N69" s="7">
        <v>5.6338403171263297E-3</v>
      </c>
      <c r="O69" s="7">
        <v>2.0375873190499699E-2</v>
      </c>
      <c r="P69" s="7">
        <v>0.78217999999999999</v>
      </c>
      <c r="Q69" s="7">
        <v>-3.2570766573857997E-2</v>
      </c>
      <c r="R69" s="7">
        <v>2.06150479628875E-2</v>
      </c>
      <c r="S69" s="7">
        <v>0.114104</v>
      </c>
    </row>
    <row r="70" spans="1:19" x14ac:dyDescent="0.25">
      <c r="A70" s="4" t="s">
        <v>356</v>
      </c>
      <c r="B70" s="4">
        <v>14</v>
      </c>
      <c r="C70" s="4">
        <v>72417326</v>
      </c>
      <c r="D70" s="4" t="s">
        <v>12</v>
      </c>
      <c r="E70" s="7">
        <v>7.0001695785890758E-2</v>
      </c>
      <c r="F70" s="7">
        <v>1.2E-2</v>
      </c>
      <c r="G70" s="5">
        <v>4.8630000000000003E-9</v>
      </c>
      <c r="H70" s="7">
        <v>8.0000000000000004E-4</v>
      </c>
      <c r="I70" s="7">
        <v>6.6E-3</v>
      </c>
      <c r="J70" s="7">
        <v>0.89859999999999995</v>
      </c>
      <c r="K70" s="7" t="s">
        <v>480</v>
      </c>
      <c r="L70" s="7" t="s">
        <v>480</v>
      </c>
      <c r="M70" s="7" t="s">
        <v>480</v>
      </c>
      <c r="N70" s="7">
        <v>-7.8064502240892796E-3</v>
      </c>
      <c r="O70" s="7">
        <v>1.9295747960074602E-2</v>
      </c>
      <c r="P70" s="7">
        <v>0.68580799999999997</v>
      </c>
      <c r="Q70" s="7">
        <v>-8.46506998327895E-3</v>
      </c>
      <c r="R70" s="7">
        <v>1.9632440180226699E-2</v>
      </c>
      <c r="S70" s="7">
        <v>0.66634199999999999</v>
      </c>
    </row>
    <row r="71" spans="1:19" x14ac:dyDescent="0.25">
      <c r="A71" s="4" t="s">
        <v>355</v>
      </c>
      <c r="B71" s="4">
        <v>14</v>
      </c>
      <c r="C71" s="4">
        <v>99719219</v>
      </c>
      <c r="D71" s="4" t="s">
        <v>10</v>
      </c>
      <c r="E71" s="7">
        <v>-6.3301952670262202E-2</v>
      </c>
      <c r="F71" s="7">
        <v>1.0800000000000001E-2</v>
      </c>
      <c r="G71" s="5">
        <v>4.8010000000000003E-9</v>
      </c>
      <c r="H71" s="7">
        <v>-4.5999999999999999E-3</v>
      </c>
      <c r="I71" s="7">
        <v>5.7999999999999996E-3</v>
      </c>
      <c r="J71" s="7">
        <v>0.42730000000000001</v>
      </c>
      <c r="K71" s="7">
        <v>3.8234800000000002E-3</v>
      </c>
      <c r="L71" s="7">
        <v>1.289323E-2</v>
      </c>
      <c r="M71" s="7">
        <v>0.76681069999999996</v>
      </c>
      <c r="N71" s="7">
        <v>-1.48078210528702E-2</v>
      </c>
      <c r="O71" s="7">
        <v>1.72135223808054E-2</v>
      </c>
      <c r="P71" s="7">
        <v>0.38963100000000001</v>
      </c>
      <c r="Q71" s="7">
        <v>-1.50866224451365E-2</v>
      </c>
      <c r="R71" s="7">
        <v>1.8105465731653701E-2</v>
      </c>
      <c r="S71" s="7">
        <v>0.40470200000000001</v>
      </c>
    </row>
    <row r="72" spans="1:19" x14ac:dyDescent="0.25">
      <c r="A72" s="4" t="s">
        <v>310</v>
      </c>
      <c r="B72" s="4">
        <v>14</v>
      </c>
      <c r="C72" s="4">
        <v>104046834</v>
      </c>
      <c r="D72" s="4" t="s">
        <v>9</v>
      </c>
      <c r="E72" s="7">
        <v>8.4396293972031286E-2</v>
      </c>
      <c r="F72" s="7">
        <v>1.14E-2</v>
      </c>
      <c r="G72" s="5">
        <v>1.3630000000000001E-13</v>
      </c>
      <c r="H72" s="7">
        <v>-8.8999999999999999E-3</v>
      </c>
      <c r="I72" s="7">
        <v>6.4000000000000003E-3</v>
      </c>
      <c r="J72" s="7">
        <v>0.16220000000000001</v>
      </c>
      <c r="K72" s="7" t="s">
        <v>480</v>
      </c>
      <c r="L72" s="7" t="s">
        <v>480</v>
      </c>
      <c r="M72" s="7" t="s">
        <v>480</v>
      </c>
      <c r="N72" s="7">
        <v>2.1146821501433901E-2</v>
      </c>
      <c r="O72" s="7">
        <v>1.88681177063647E-2</v>
      </c>
      <c r="P72" s="7">
        <v>0.26235199999999997</v>
      </c>
      <c r="Q72" s="7">
        <v>-3.5994703277411198E-3</v>
      </c>
      <c r="R72" s="7">
        <v>1.9234388941196601E-2</v>
      </c>
      <c r="S72" s="7">
        <v>0.85155099999999995</v>
      </c>
    </row>
    <row r="73" spans="1:19" x14ac:dyDescent="0.25">
      <c r="A73" s="4" t="s">
        <v>350</v>
      </c>
      <c r="B73" s="4">
        <v>15</v>
      </c>
      <c r="C73" s="4">
        <v>40567237</v>
      </c>
      <c r="D73" s="4" t="s">
        <v>10</v>
      </c>
      <c r="E73" s="7">
        <v>7.0998858149688399E-2</v>
      </c>
      <c r="F73" s="7">
        <v>1.21E-2</v>
      </c>
      <c r="G73" s="5">
        <v>4.1780000000000003E-9</v>
      </c>
      <c r="H73" s="7">
        <v>9.2999999999999992E-3</v>
      </c>
      <c r="I73" s="7">
        <v>6.8999999999999999E-3</v>
      </c>
      <c r="J73" s="7">
        <v>0.17810000000000001</v>
      </c>
      <c r="K73" s="7" t="s">
        <v>480</v>
      </c>
      <c r="L73" s="7" t="s">
        <v>480</v>
      </c>
      <c r="M73" s="7" t="s">
        <v>480</v>
      </c>
      <c r="N73" s="7">
        <v>3.1424051872626299E-2</v>
      </c>
      <c r="O73" s="7">
        <v>2.0089517007684202E-2</v>
      </c>
      <c r="P73" s="7">
        <v>0.117761</v>
      </c>
      <c r="Q73" s="7">
        <v>-8.0795518519441497E-3</v>
      </c>
      <c r="R73" s="7">
        <v>2.1382551523295702E-2</v>
      </c>
      <c r="S73" s="7">
        <v>0.70555100000000004</v>
      </c>
    </row>
    <row r="74" spans="1:19" x14ac:dyDescent="0.25">
      <c r="A74" s="4" t="s">
        <v>334</v>
      </c>
      <c r="B74" s="4">
        <v>15</v>
      </c>
      <c r="C74" s="4">
        <v>61854663</v>
      </c>
      <c r="D74" s="4" t="s">
        <v>10</v>
      </c>
      <c r="E74" s="7">
        <v>6.5197678845388574E-2</v>
      </c>
      <c r="F74" s="7">
        <v>1.04E-2</v>
      </c>
      <c r="G74" s="5">
        <v>3.3839999999999999E-10</v>
      </c>
      <c r="H74" s="7">
        <v>4.7000000000000002E-3</v>
      </c>
      <c r="I74" s="7">
        <v>5.7000000000000002E-3</v>
      </c>
      <c r="J74" s="7">
        <v>0.41830000000000001</v>
      </c>
      <c r="K74" s="7" t="s">
        <v>480</v>
      </c>
      <c r="L74" s="7" t="s">
        <v>480</v>
      </c>
      <c r="M74" s="7" t="s">
        <v>480</v>
      </c>
      <c r="N74" s="7">
        <v>7.0719348173611703E-3</v>
      </c>
      <c r="O74" s="7">
        <v>1.6742297234562099E-2</v>
      </c>
      <c r="P74" s="7">
        <v>0.67277500000000001</v>
      </c>
      <c r="Q74" s="5">
        <v>-4.2208906705844702E-4</v>
      </c>
      <c r="R74" s="7">
        <v>1.7169293427772701E-2</v>
      </c>
      <c r="S74" s="7">
        <v>0.98038800000000004</v>
      </c>
    </row>
    <row r="75" spans="1:19" x14ac:dyDescent="0.25">
      <c r="A75" s="4" t="s">
        <v>372</v>
      </c>
      <c r="B75" s="4">
        <v>15</v>
      </c>
      <c r="C75" s="4">
        <v>70589272</v>
      </c>
      <c r="D75" s="4" t="s">
        <v>9</v>
      </c>
      <c r="E75" s="7">
        <v>5.7797098726216814E-2</v>
      </c>
      <c r="F75" s="7">
        <v>1.03E-2</v>
      </c>
      <c r="G75" s="5">
        <v>1.7870000000000001E-8</v>
      </c>
      <c r="H75" s="7">
        <v>1.4500000000000001E-2</v>
      </c>
      <c r="I75" s="7">
        <v>5.7000000000000002E-3</v>
      </c>
      <c r="J75" s="7">
        <v>1.093E-2</v>
      </c>
      <c r="K75" s="7">
        <v>-1.389456E-2</v>
      </c>
      <c r="L75" s="7">
        <v>1.258773E-2</v>
      </c>
      <c r="M75" s="7">
        <v>0.26967210000000003</v>
      </c>
      <c r="N75" s="5">
        <v>-2.6396515813207602E-4</v>
      </c>
      <c r="O75" s="7">
        <v>1.67072224377799E-2</v>
      </c>
      <c r="P75" s="7">
        <v>0.98737900000000001</v>
      </c>
      <c r="Q75" s="7">
        <v>1.0715203293528401E-2</v>
      </c>
      <c r="R75" s="7">
        <v>1.71395347241266E-2</v>
      </c>
      <c r="S75" s="7">
        <v>0.53185899999999997</v>
      </c>
    </row>
    <row r="76" spans="1:19" x14ac:dyDescent="0.25">
      <c r="A76" s="4" t="s">
        <v>311</v>
      </c>
      <c r="B76" s="4">
        <v>15</v>
      </c>
      <c r="C76" s="4">
        <v>78908032</v>
      </c>
      <c r="D76" s="4" t="s">
        <v>10</v>
      </c>
      <c r="E76" s="7">
        <v>8.8596786230642127E-2</v>
      </c>
      <c r="F76" s="7">
        <v>1.21E-2</v>
      </c>
      <c r="G76" s="5">
        <v>2.439E-13</v>
      </c>
      <c r="H76" s="7">
        <v>-1.2999999999999999E-2</v>
      </c>
      <c r="I76" s="7">
        <v>6.7999999999999996E-3</v>
      </c>
      <c r="J76" s="7">
        <v>5.4739999999999997E-2</v>
      </c>
      <c r="K76" s="7">
        <v>-1.118924E-2</v>
      </c>
      <c r="L76" s="7">
        <v>1.483919E-2</v>
      </c>
      <c r="M76" s="7">
        <v>0.45082939999999999</v>
      </c>
      <c r="N76" s="7">
        <v>-3.1514170815156201E-2</v>
      </c>
      <c r="O76" s="7">
        <v>1.9504703552281299E-2</v>
      </c>
      <c r="P76" s="7">
        <v>0.106141</v>
      </c>
      <c r="Q76" s="7">
        <v>1.9344912063780698E-2</v>
      </c>
      <c r="R76" s="7">
        <v>2.0923728998242401E-2</v>
      </c>
      <c r="S76" s="7">
        <v>0.35520000000000002</v>
      </c>
    </row>
    <row r="77" spans="1:19" x14ac:dyDescent="0.25">
      <c r="A77" s="4" t="s">
        <v>321</v>
      </c>
      <c r="B77" s="4">
        <v>15</v>
      </c>
      <c r="C77" s="4">
        <v>84706461</v>
      </c>
      <c r="D77" s="4" t="s">
        <v>9</v>
      </c>
      <c r="E77" s="7">
        <v>-8.0104376241670203E-2</v>
      </c>
      <c r="F77" s="7">
        <v>1.1900000000000001E-2</v>
      </c>
      <c r="G77" s="5">
        <v>1.6179999999999999E-11</v>
      </c>
      <c r="H77" s="7">
        <v>-1.9800000000000002E-2</v>
      </c>
      <c r="I77" s="7">
        <v>6.4000000000000003E-3</v>
      </c>
      <c r="J77" s="7">
        <v>2.029E-3</v>
      </c>
      <c r="K77" s="7">
        <v>3.1859390000000001E-2</v>
      </c>
      <c r="L77" s="7">
        <v>1.3914610000000001E-2</v>
      </c>
      <c r="M77" s="7">
        <v>2.20425E-2</v>
      </c>
      <c r="N77" s="7">
        <v>-2.6991001864585699E-2</v>
      </c>
      <c r="O77" s="7">
        <v>2.03386687996009E-2</v>
      </c>
      <c r="P77" s="7">
        <v>0.18446499999999999</v>
      </c>
      <c r="Q77" s="7">
        <v>-3.8778251054074502E-2</v>
      </c>
      <c r="R77" s="7">
        <v>1.91768067601704E-2</v>
      </c>
      <c r="S77" s="7">
        <v>4.3180000000000003E-2</v>
      </c>
    </row>
    <row r="78" spans="1:19" x14ac:dyDescent="0.25">
      <c r="A78" s="4" t="s">
        <v>308</v>
      </c>
      <c r="B78" s="4">
        <v>15</v>
      </c>
      <c r="C78" s="4">
        <v>91426560</v>
      </c>
      <c r="D78" s="4" t="s">
        <v>10</v>
      </c>
      <c r="E78" s="7">
        <v>-8.1405302250690856E-2</v>
      </c>
      <c r="F78" s="7">
        <v>1.09E-2</v>
      </c>
      <c r="G78" s="5">
        <v>8.2959999999999994E-14</v>
      </c>
      <c r="H78" s="7">
        <v>-1.9800000000000002E-2</v>
      </c>
      <c r="I78" s="7">
        <v>6.0000000000000001E-3</v>
      </c>
      <c r="J78" s="7">
        <v>8.7040000000000001E-4</v>
      </c>
      <c r="K78" s="7">
        <v>1.312116E-2</v>
      </c>
      <c r="L78" s="7">
        <v>1.368134E-2</v>
      </c>
      <c r="M78" s="7">
        <v>0.33753090000000002</v>
      </c>
      <c r="N78" s="7">
        <v>-1.27600644602797E-2</v>
      </c>
      <c r="O78" s="7">
        <v>1.7479230068105998E-2</v>
      </c>
      <c r="P78" s="7">
        <v>0.46539000000000003</v>
      </c>
      <c r="Q78" s="7">
        <v>-3.45707410501951E-2</v>
      </c>
      <c r="R78" s="7">
        <v>1.8433431384789999E-2</v>
      </c>
      <c r="S78" s="7">
        <v>6.0746000000000001E-2</v>
      </c>
    </row>
    <row r="79" spans="1:19" x14ac:dyDescent="0.25">
      <c r="A79" s="4" t="s">
        <v>367</v>
      </c>
      <c r="B79" s="4">
        <v>16</v>
      </c>
      <c r="C79" s="4">
        <v>9946319</v>
      </c>
      <c r="D79" s="4" t="s">
        <v>10</v>
      </c>
      <c r="E79" s="7">
        <v>6.4504145546737293E-2</v>
      </c>
      <c r="F79" s="7">
        <v>1.1299999999999999E-2</v>
      </c>
      <c r="G79" s="5">
        <v>1.28E-8</v>
      </c>
      <c r="H79" s="7">
        <v>2.0999999999999999E-3</v>
      </c>
      <c r="I79" s="7">
        <v>6.3E-3</v>
      </c>
      <c r="J79" s="7">
        <v>0.73599999999999999</v>
      </c>
      <c r="K79" s="7">
        <v>-1.7574510000000002E-2</v>
      </c>
      <c r="L79" s="7">
        <v>1.5619890000000001E-2</v>
      </c>
      <c r="M79" s="7">
        <v>0.26053110000000002</v>
      </c>
      <c r="N79" s="7">
        <v>7.0054047524501402E-3</v>
      </c>
      <c r="O79" s="7">
        <v>1.8304034650976901E-2</v>
      </c>
      <c r="P79" s="7">
        <v>0.70193899999999998</v>
      </c>
      <c r="Q79" s="7">
        <v>1.5462831834717399E-2</v>
      </c>
      <c r="R79" s="7">
        <v>1.8873972734628701E-2</v>
      </c>
      <c r="S79" s="7">
        <v>0.41262900000000002</v>
      </c>
    </row>
    <row r="80" spans="1:19" x14ac:dyDescent="0.25">
      <c r="A80" s="4" t="s">
        <v>339</v>
      </c>
      <c r="B80" s="4">
        <v>16</v>
      </c>
      <c r="C80" s="4">
        <v>13749859</v>
      </c>
      <c r="D80" s="4" t="s">
        <v>9</v>
      </c>
      <c r="E80" s="7">
        <v>7.450432216810518E-2</v>
      </c>
      <c r="F80" s="7">
        <v>1.2200000000000001E-2</v>
      </c>
      <c r="G80" s="5">
        <v>1.0089999999999999E-9</v>
      </c>
      <c r="H80" s="7">
        <v>-5.8999999999999999E-3</v>
      </c>
      <c r="I80" s="7">
        <v>6.7999999999999996E-3</v>
      </c>
      <c r="J80" s="7">
        <v>0.3911</v>
      </c>
      <c r="K80" s="7" t="s">
        <v>480</v>
      </c>
      <c r="L80" s="7" t="s">
        <v>480</v>
      </c>
      <c r="M80" s="7" t="s">
        <v>480</v>
      </c>
      <c r="N80" s="7">
        <v>-2.5032067164269801E-2</v>
      </c>
      <c r="O80" s="7">
        <v>1.9761271291957001E-2</v>
      </c>
      <c r="P80" s="7">
        <v>0.20522199999999999</v>
      </c>
      <c r="Q80" s="7">
        <v>-2.6959309982403201E-2</v>
      </c>
      <c r="R80" s="7">
        <v>2.0290305774511099E-2</v>
      </c>
      <c r="S80" s="7">
        <v>0.18393699999999999</v>
      </c>
    </row>
    <row r="81" spans="1:19" x14ac:dyDescent="0.25">
      <c r="A81" s="4" t="s">
        <v>329</v>
      </c>
      <c r="B81" s="4">
        <v>16</v>
      </c>
      <c r="C81" s="4">
        <v>29939877</v>
      </c>
      <c r="D81" s="4" t="s">
        <v>10</v>
      </c>
      <c r="E81" s="7">
        <v>7.0700745572719673E-2</v>
      </c>
      <c r="F81" s="7">
        <v>1.0699999999999999E-2</v>
      </c>
      <c r="G81" s="5">
        <v>4.5480000000000001E-11</v>
      </c>
      <c r="H81" s="7">
        <v>-3.8999999999999998E-3</v>
      </c>
      <c r="I81" s="7">
        <v>5.8999999999999999E-3</v>
      </c>
      <c r="J81" s="7">
        <v>0.50749999999999995</v>
      </c>
      <c r="K81" s="7" t="s">
        <v>480</v>
      </c>
      <c r="L81" s="7" t="s">
        <v>480</v>
      </c>
      <c r="M81" s="7" t="s">
        <v>480</v>
      </c>
      <c r="N81" s="7">
        <v>5.9858796847978898E-3</v>
      </c>
      <c r="O81" s="7">
        <v>1.7847661492882801E-2</v>
      </c>
      <c r="P81" s="7">
        <v>0.73733000000000004</v>
      </c>
      <c r="Q81" s="7">
        <v>1.93275801489452E-2</v>
      </c>
      <c r="R81" s="7">
        <v>1.8284959834622E-2</v>
      </c>
      <c r="S81" s="7">
        <v>0.29049000000000003</v>
      </c>
    </row>
    <row r="82" spans="1:19" x14ac:dyDescent="0.25">
      <c r="A82" s="4" t="s">
        <v>373</v>
      </c>
      <c r="B82" s="4">
        <v>16</v>
      </c>
      <c r="C82" s="4">
        <v>58681393</v>
      </c>
      <c r="D82" s="4" t="s">
        <v>10</v>
      </c>
      <c r="E82" s="7">
        <v>-8.3903484222705646E-2</v>
      </c>
      <c r="F82" s="7">
        <v>1.49E-2</v>
      </c>
      <c r="G82" s="5">
        <v>1.873E-8</v>
      </c>
      <c r="H82" s="7">
        <v>-1.29E-2</v>
      </c>
      <c r="I82" s="7">
        <v>8.2000000000000007E-3</v>
      </c>
      <c r="J82" s="7">
        <v>0.11559999999999999</v>
      </c>
      <c r="K82" s="7" t="s">
        <v>480</v>
      </c>
      <c r="L82" s="7" t="s">
        <v>480</v>
      </c>
      <c r="M82" s="7" t="s">
        <v>480</v>
      </c>
      <c r="N82" s="7">
        <v>2.6829719577602499E-2</v>
      </c>
      <c r="O82" s="7">
        <v>2.4768968917629499E-2</v>
      </c>
      <c r="P82" s="7">
        <v>0.27870200000000001</v>
      </c>
      <c r="Q82" s="7">
        <v>-3.9740928219711398E-3</v>
      </c>
      <c r="R82" s="7">
        <v>2.5113540341329101E-2</v>
      </c>
      <c r="S82" s="7">
        <v>0.87424000000000002</v>
      </c>
    </row>
    <row r="83" spans="1:19" x14ac:dyDescent="0.25">
      <c r="A83" s="4" t="s">
        <v>370</v>
      </c>
      <c r="B83" s="4">
        <v>16</v>
      </c>
      <c r="C83" s="4">
        <v>68189340</v>
      </c>
      <c r="D83" s="4" t="s">
        <v>10</v>
      </c>
      <c r="E83" s="7">
        <v>7.8099281983051716E-2</v>
      </c>
      <c r="F83" s="7">
        <v>1.38E-2</v>
      </c>
      <c r="G83" s="5">
        <v>1.513E-8</v>
      </c>
      <c r="H83" s="7">
        <v>-1.44E-2</v>
      </c>
      <c r="I83" s="7">
        <v>7.7999999999999996E-3</v>
      </c>
      <c r="J83" s="7">
        <v>6.4180000000000001E-2</v>
      </c>
      <c r="K83" s="7">
        <v>-3.3594850000000002E-2</v>
      </c>
      <c r="L83" s="7">
        <v>1.919336E-2</v>
      </c>
      <c r="M83" s="7">
        <v>8.0060199999999998E-2</v>
      </c>
      <c r="N83" s="7">
        <v>-3.3168027666760601E-2</v>
      </c>
      <c r="O83" s="7">
        <v>2.3496760353716301E-2</v>
      </c>
      <c r="P83" s="7">
        <v>0.158049</v>
      </c>
      <c r="Q83" s="7">
        <v>-4.2567266621987003E-2</v>
      </c>
      <c r="R83" s="7">
        <v>2.2864662837992999E-2</v>
      </c>
      <c r="S83" s="7">
        <v>6.2658000000000005E-2</v>
      </c>
    </row>
    <row r="84" spans="1:19" x14ac:dyDescent="0.25">
      <c r="A84" s="4" t="s">
        <v>332</v>
      </c>
      <c r="B84" s="4">
        <v>17</v>
      </c>
      <c r="C84" s="4">
        <v>2208899</v>
      </c>
      <c r="D84" s="4" t="s">
        <v>9</v>
      </c>
      <c r="E84" s="7">
        <v>6.8900867254691772E-2</v>
      </c>
      <c r="F84" s="7">
        <v>1.09E-2</v>
      </c>
      <c r="G84" s="5">
        <v>2.862E-10</v>
      </c>
      <c r="H84" s="7">
        <v>1.1000000000000001E-3</v>
      </c>
      <c r="I84" s="7">
        <v>6.0000000000000001E-3</v>
      </c>
      <c r="J84" s="7">
        <v>0.85860000000000003</v>
      </c>
      <c r="K84" s="7">
        <v>-8.7628700000000007E-3</v>
      </c>
      <c r="L84" s="7">
        <v>1.6297840000000001E-2</v>
      </c>
      <c r="M84" s="7">
        <v>0.59080469999999996</v>
      </c>
      <c r="N84" s="7">
        <v>7.0175371325543697E-4</v>
      </c>
      <c r="O84" s="7">
        <v>1.8038913827511101E-2</v>
      </c>
      <c r="P84" s="7">
        <v>0.96893600000000002</v>
      </c>
      <c r="Q84" s="7">
        <v>1.4340679154460899E-2</v>
      </c>
      <c r="R84" s="7">
        <v>1.94518250226213E-2</v>
      </c>
      <c r="S84" s="7">
        <v>0.46096900000000002</v>
      </c>
    </row>
    <row r="85" spans="1:19" x14ac:dyDescent="0.25">
      <c r="A85" s="4" t="s">
        <v>371</v>
      </c>
      <c r="B85" s="4">
        <v>17</v>
      </c>
      <c r="C85" s="4">
        <v>17958402</v>
      </c>
      <c r="D85" s="4" t="s">
        <v>10</v>
      </c>
      <c r="E85" s="7">
        <v>-6.3195423497147435E-2</v>
      </c>
      <c r="F85" s="7">
        <v>1.12E-2</v>
      </c>
      <c r="G85" s="5">
        <v>1.7690000000000002E-8</v>
      </c>
      <c r="H85" s="7" t="s">
        <v>480</v>
      </c>
      <c r="I85" s="7" t="s">
        <v>480</v>
      </c>
      <c r="J85" s="7" t="s">
        <v>480</v>
      </c>
      <c r="K85" s="7" t="s">
        <v>480</v>
      </c>
      <c r="L85" s="7" t="s">
        <v>480</v>
      </c>
      <c r="M85" s="7" t="s">
        <v>480</v>
      </c>
      <c r="N85" s="7">
        <v>-2.92475706791121E-2</v>
      </c>
      <c r="O85" s="7">
        <v>1.82100827566288E-2</v>
      </c>
      <c r="P85" s="7">
        <v>0.10824</v>
      </c>
      <c r="Q85" s="7">
        <v>-5.69719825783346E-3</v>
      </c>
      <c r="R85" s="7">
        <v>1.9411860701536401E-2</v>
      </c>
      <c r="S85" s="7">
        <v>0.76913500000000001</v>
      </c>
    </row>
    <row r="86" spans="1:19" x14ac:dyDescent="0.25">
      <c r="A86" s="4" t="s">
        <v>319</v>
      </c>
      <c r="B86" s="4">
        <v>18</v>
      </c>
      <c r="C86" s="4">
        <v>53200117</v>
      </c>
      <c r="D86" s="4" t="s">
        <v>10</v>
      </c>
      <c r="E86" s="7">
        <v>-7.2699733418277887E-2</v>
      </c>
      <c r="F86" s="7">
        <v>1.04E-2</v>
      </c>
      <c r="G86" s="5">
        <v>3.337E-12</v>
      </c>
      <c r="H86" s="7">
        <v>8.5000000000000006E-3</v>
      </c>
      <c r="I86" s="7">
        <v>5.7000000000000002E-3</v>
      </c>
      <c r="J86" s="7">
        <v>0.13750000000000001</v>
      </c>
      <c r="K86" s="7">
        <v>-2.5450710000000001E-2</v>
      </c>
      <c r="L86" s="7">
        <v>1.507707E-2</v>
      </c>
      <c r="M86" s="7">
        <v>9.1403399999999996E-2</v>
      </c>
      <c r="N86" s="7">
        <v>3.4587303991442601E-2</v>
      </c>
      <c r="O86" s="7">
        <v>1.6803029558546699E-2</v>
      </c>
      <c r="P86" s="7">
        <v>3.9569E-2</v>
      </c>
      <c r="Q86" s="7">
        <v>5.1793899127668998E-3</v>
      </c>
      <c r="R86" s="7">
        <v>1.7117897983919599E-2</v>
      </c>
      <c r="S86" s="7">
        <v>0.76220500000000002</v>
      </c>
    </row>
    <row r="87" spans="1:19" x14ac:dyDescent="0.25">
      <c r="A87" s="4" t="s">
        <v>336</v>
      </c>
      <c r="B87" s="4">
        <v>19</v>
      </c>
      <c r="C87" s="4">
        <v>19478022</v>
      </c>
      <c r="D87" s="4" t="s">
        <v>9</v>
      </c>
      <c r="E87" s="7">
        <v>-6.8503705433890075E-2</v>
      </c>
      <c r="F87" s="7">
        <v>1.09E-2</v>
      </c>
      <c r="G87" s="5">
        <v>3.6340000000000001E-10</v>
      </c>
      <c r="H87" s="7">
        <v>4.1999999999999997E-3</v>
      </c>
      <c r="I87" s="7">
        <v>6.0000000000000001E-3</v>
      </c>
      <c r="J87" s="7">
        <v>0.48849999999999999</v>
      </c>
      <c r="K87" s="7" t="s">
        <v>480</v>
      </c>
      <c r="L87" s="7" t="s">
        <v>480</v>
      </c>
      <c r="M87" s="7" t="s">
        <v>480</v>
      </c>
      <c r="N87" s="7">
        <v>-6.21728733858229E-3</v>
      </c>
      <c r="O87" s="7">
        <v>1.8903573819243302E-2</v>
      </c>
      <c r="P87" s="7">
        <v>0.74224800000000002</v>
      </c>
      <c r="Q87" s="7">
        <v>2.3625702180401598E-2</v>
      </c>
      <c r="R87" s="7">
        <v>2.0100022569262601E-2</v>
      </c>
      <c r="S87" s="7">
        <v>0.239814</v>
      </c>
    </row>
    <row r="88" spans="1:19" x14ac:dyDescent="0.25">
      <c r="A88" s="4" t="s">
        <v>351</v>
      </c>
      <c r="B88" s="4">
        <v>19</v>
      </c>
      <c r="C88" s="4">
        <v>30987423</v>
      </c>
      <c r="D88" s="4" t="s">
        <v>10</v>
      </c>
      <c r="E88" s="7">
        <v>-7.119529504215151E-2</v>
      </c>
      <c r="F88" s="7">
        <v>1.21E-2</v>
      </c>
      <c r="G88" s="5">
        <v>4.4889999999999997E-9</v>
      </c>
      <c r="H88" s="7">
        <v>1.3100000000000001E-2</v>
      </c>
      <c r="I88" s="7">
        <v>6.6E-3</v>
      </c>
      <c r="J88" s="7">
        <v>4.854E-2</v>
      </c>
      <c r="K88" s="7">
        <v>1.4559910000000001E-2</v>
      </c>
      <c r="L88" s="7">
        <v>1.458422E-2</v>
      </c>
      <c r="M88" s="7">
        <v>0.31811790000000001</v>
      </c>
      <c r="N88" s="7">
        <v>3.3636414413878699E-2</v>
      </c>
      <c r="O88" s="7">
        <v>1.95695195946896E-2</v>
      </c>
      <c r="P88" s="7">
        <v>8.5653000000000007E-2</v>
      </c>
      <c r="Q88" s="7">
        <v>-7.7846210591331604E-3</v>
      </c>
      <c r="R88" s="7">
        <v>1.9927517073260601E-2</v>
      </c>
      <c r="S88" s="7">
        <v>0.69608499999999995</v>
      </c>
    </row>
    <row r="89" spans="1:19" x14ac:dyDescent="0.25">
      <c r="A89" s="4" t="s">
        <v>387</v>
      </c>
      <c r="B89" s="4">
        <v>19</v>
      </c>
      <c r="C89" s="4">
        <v>50091199</v>
      </c>
      <c r="D89" s="4" t="s">
        <v>9</v>
      </c>
      <c r="E89" s="7">
        <v>6.8695493941298494E-2</v>
      </c>
      <c r="F89" s="7">
        <v>1.26E-2</v>
      </c>
      <c r="G89" s="5">
        <v>4.6859999999999997E-8</v>
      </c>
      <c r="H89" s="7">
        <v>-2.75E-2</v>
      </c>
      <c r="I89" s="7">
        <v>6.8999999999999999E-3</v>
      </c>
      <c r="J89" s="5">
        <v>7.2390000000000003E-5</v>
      </c>
      <c r="K89" s="7" t="s">
        <v>480</v>
      </c>
      <c r="L89" s="7" t="s">
        <v>480</v>
      </c>
      <c r="M89" s="7" t="s">
        <v>480</v>
      </c>
      <c r="N89" s="7">
        <v>-2.3651094789200602E-2</v>
      </c>
      <c r="O89" s="7">
        <v>2.081899768918E-2</v>
      </c>
      <c r="P89" s="7">
        <v>0.25592399999999998</v>
      </c>
      <c r="Q89" s="7">
        <v>-4.55114617608261E-2</v>
      </c>
      <c r="R89" s="7">
        <v>2.1204250035947499E-2</v>
      </c>
      <c r="S89" s="7">
        <v>3.1866999999999999E-2</v>
      </c>
    </row>
    <row r="90" spans="1:19" x14ac:dyDescent="0.25">
      <c r="A90" s="4" t="s">
        <v>320</v>
      </c>
      <c r="B90" s="4">
        <v>20</v>
      </c>
      <c r="C90" s="4">
        <v>37453194</v>
      </c>
      <c r="D90" s="4" t="s">
        <v>10</v>
      </c>
      <c r="E90" s="7">
        <v>-7.4497278692910493E-2</v>
      </c>
      <c r="F90" s="7">
        <v>1.0999999999999999E-2</v>
      </c>
      <c r="G90" s="5">
        <v>1.462E-11</v>
      </c>
      <c r="H90" s="7">
        <v>-1E-3</v>
      </c>
      <c r="I90" s="7">
        <v>6.1000000000000004E-3</v>
      </c>
      <c r="J90" s="7">
        <v>0.86660000000000004</v>
      </c>
      <c r="K90" s="7">
        <v>2.4116599999999998E-2</v>
      </c>
      <c r="L90" s="7">
        <v>1.3195510000000001E-2</v>
      </c>
      <c r="M90" s="7">
        <v>6.76041E-2</v>
      </c>
      <c r="N90" s="7">
        <v>-8.2865656928956795E-4</v>
      </c>
      <c r="O90" s="7">
        <v>1.7619707273819899E-2</v>
      </c>
      <c r="P90" s="7">
        <v>0.96246399999999999</v>
      </c>
      <c r="Q90" s="7">
        <v>3.1660065136769702E-3</v>
      </c>
      <c r="R90" s="7">
        <v>1.8172299828493901E-2</v>
      </c>
      <c r="S90" s="7">
        <v>0.86167400000000005</v>
      </c>
    </row>
    <row r="91" spans="1:19" x14ac:dyDescent="0.25">
      <c r="A91" s="4" t="s">
        <v>384</v>
      </c>
      <c r="B91" s="4">
        <v>20</v>
      </c>
      <c r="C91" s="4">
        <v>48131036</v>
      </c>
      <c r="D91" s="4" t="s">
        <v>9</v>
      </c>
      <c r="E91" s="7">
        <v>-6.4602523185658497E-2</v>
      </c>
      <c r="F91" s="7">
        <v>1.18E-2</v>
      </c>
      <c r="G91" s="5">
        <v>4.559E-8</v>
      </c>
      <c r="H91" s="7">
        <v>1.4E-3</v>
      </c>
      <c r="I91" s="7">
        <v>6.7000000000000002E-3</v>
      </c>
      <c r="J91" s="7">
        <v>0.83179999999999998</v>
      </c>
      <c r="K91" s="7">
        <v>-1.4854099999999999E-3</v>
      </c>
      <c r="L91" s="7">
        <v>1.8817649999999998E-2</v>
      </c>
      <c r="M91" s="7">
        <v>0.93708259999999999</v>
      </c>
      <c r="N91" s="7">
        <v>2.2929892095395001E-2</v>
      </c>
      <c r="O91" s="7">
        <v>1.9724250070579701E-2</v>
      </c>
      <c r="P91" s="7">
        <v>0.245005</v>
      </c>
      <c r="Q91" s="7">
        <v>-4.2220744865417601E-3</v>
      </c>
      <c r="R91" s="7">
        <v>2.0190680542305901E-2</v>
      </c>
      <c r="S91" s="7">
        <v>0.83435899999999996</v>
      </c>
    </row>
    <row r="92" spans="1:19" x14ac:dyDescent="0.25">
      <c r="A92" s="4" t="s">
        <v>323</v>
      </c>
      <c r="B92" s="4">
        <v>22</v>
      </c>
      <c r="C92" s="4">
        <v>41587556</v>
      </c>
      <c r="D92" s="4" t="s">
        <v>10</v>
      </c>
      <c r="E92" s="7">
        <v>8.2998335499169074E-2</v>
      </c>
      <c r="F92" s="7">
        <v>1.24E-2</v>
      </c>
      <c r="G92" s="5">
        <v>2.0689999999999998E-11</v>
      </c>
      <c r="H92" s="7">
        <v>3.1699999999999999E-2</v>
      </c>
      <c r="I92" s="7">
        <v>6.4999999999999997E-3</v>
      </c>
      <c r="J92" s="5">
        <v>1.2249999999999999E-6</v>
      </c>
      <c r="K92" s="7" t="s">
        <v>480</v>
      </c>
      <c r="L92" s="7" t="s">
        <v>480</v>
      </c>
      <c r="M92" s="7" t="s">
        <v>480</v>
      </c>
      <c r="N92" s="7">
        <v>5.5698626646674999E-2</v>
      </c>
      <c r="O92" s="7">
        <v>2.0366260139927199E-2</v>
      </c>
      <c r="P92" s="7">
        <v>6.2560000000000003E-3</v>
      </c>
      <c r="Q92" s="7">
        <v>5.1929991652822097E-2</v>
      </c>
      <c r="R92" s="7">
        <v>2.10657714531064E-2</v>
      </c>
      <c r="S92" s="7">
        <v>1.3717999999999999E-2</v>
      </c>
    </row>
    <row r="94" spans="1:19" x14ac:dyDescent="0.25">
      <c r="A94" s="23" t="s">
        <v>480</v>
      </c>
      <c r="B94" t="s">
        <v>481</v>
      </c>
    </row>
  </sheetData>
  <sortState xmlns:xlrd2="http://schemas.microsoft.com/office/spreadsheetml/2017/richdata2" ref="A4:S92">
    <sortCondition ref="B4:B92"/>
    <sortCondition ref="C4:C92"/>
  </sortState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AE4107D2183F42A851F0E433CFA672" ma:contentTypeVersion="12" ma:contentTypeDescription="Create a new document." ma:contentTypeScope="" ma:versionID="24cfbc38208014271bd5f289b4f6a63c">
  <xsd:schema xmlns:xsd="http://www.w3.org/2001/XMLSchema" xmlns:xs="http://www.w3.org/2001/XMLSchema" xmlns:p="http://schemas.microsoft.com/office/2006/metadata/properties" xmlns:ns3="a16520d0-adfd-4ae5-a1d6-01a1fc3cab7c" xmlns:ns4="b2d696a6-8992-4f28-94fb-ef9a75801f7b" targetNamespace="http://schemas.microsoft.com/office/2006/metadata/properties" ma:root="true" ma:fieldsID="dcbd5fcd7f6fb36ffb2fe4fff3993a88" ns3:_="" ns4:_="">
    <xsd:import namespace="a16520d0-adfd-4ae5-a1d6-01a1fc3cab7c"/>
    <xsd:import namespace="b2d696a6-8992-4f28-94fb-ef9a75801f7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6520d0-adfd-4ae5-a1d6-01a1fc3cab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d696a6-8992-4f28-94fb-ef9a75801f7b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248761-226B-4F0F-986E-D1D074F49947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2d696a6-8992-4f28-94fb-ef9a75801f7b"/>
    <ds:schemaRef ds:uri="a16520d0-adfd-4ae5-a1d6-01a1fc3cab7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836515F-B0DA-46F0-B863-C7BC51593D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37D9B5-D461-408D-A3B5-EB0C3EF99F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6520d0-adfd-4ae5-a1d6-01a1fc3cab7c"/>
    <ds:schemaRef ds:uri="b2d696a6-8992-4f28-94fb-ef9a75801f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Table E1</vt:lpstr>
      <vt:lpstr>Table E2</vt:lpstr>
      <vt:lpstr>Table E3</vt:lpstr>
      <vt:lpstr>Table E4</vt:lpstr>
      <vt:lpstr>Table E5</vt:lpstr>
      <vt:lpstr>Table E6</vt:lpstr>
      <vt:lpstr>Table E7</vt:lpstr>
      <vt:lpstr>Table E8</vt:lpstr>
      <vt:lpstr>Table E9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Budu-Aggrey</dc:creator>
  <cp:lastModifiedBy>Ashley Budu-Aggrey</cp:lastModifiedBy>
  <dcterms:created xsi:type="dcterms:W3CDTF">2020-05-19T11:54:58Z</dcterms:created>
  <dcterms:modified xsi:type="dcterms:W3CDTF">2020-06-23T18:08:36Z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0x01010033AE4107D2183F42A851F0E433CFA672</vt:lpwstr>
  </property>
</Properties>
</file>