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pplication\codeigniter4-rda\public\assets\images\default\"/>
    </mc:Choice>
  </mc:AlternateContent>
  <bookViews>
    <workbookView xWindow="0" yWindow="0" windowWidth="17730" windowHeight="7860"/>
  </bookViews>
  <sheets>
    <sheet name="Worksheet" sheetId="1" r:id="rId1"/>
  </sheets>
  <calcPr calcId="152511"/>
</workbook>
</file>

<file path=xl/calcChain.xml><?xml version="1.0" encoding="utf-8"?>
<calcChain xmlns="http://schemas.openxmlformats.org/spreadsheetml/2006/main">
  <c r="H3" i="1" l="1"/>
  <c r="H4" i="1"/>
  <c r="H5" i="1"/>
  <c r="H2" i="1"/>
  <c r="O2" i="1"/>
  <c r="O3" i="1"/>
  <c r="O4" i="1"/>
  <c r="O5" i="1"/>
  <c r="N2" i="1"/>
  <c r="N3" i="1"/>
  <c r="N4" i="1"/>
  <c r="N5" i="1"/>
  <c r="L2" i="1"/>
  <c r="L3" i="1"/>
  <c r="L4" i="1"/>
  <c r="L5" i="1"/>
  <c r="J2" i="1"/>
  <c r="J3" i="1"/>
  <c r="J4" i="1"/>
  <c r="J5" i="1"/>
</calcChain>
</file>

<file path=xl/sharedStrings.xml><?xml version="1.0" encoding="utf-8"?>
<sst xmlns="http://schemas.openxmlformats.org/spreadsheetml/2006/main" count="23" uniqueCount="23">
  <si>
    <t>No</t>
  </si>
  <si>
    <t>NIP</t>
  </si>
  <si>
    <t>Nama</t>
  </si>
  <si>
    <t>Bulan</t>
  </si>
  <si>
    <t>Hari</t>
  </si>
  <si>
    <t>Hadir</t>
  </si>
  <si>
    <t>P.Hadir</t>
  </si>
  <si>
    <t>Terlambat</t>
  </si>
  <si>
    <t>P.Terlambat</t>
  </si>
  <si>
    <t>Lembur</t>
  </si>
  <si>
    <t>P.Lembur</t>
  </si>
  <si>
    <t>Total</t>
  </si>
  <si>
    <t>008.12.2017</t>
  </si>
  <si>
    <t>Euis Sholihatunnisya</t>
  </si>
  <si>
    <t>007.12.2017</t>
  </si>
  <si>
    <t>Maulana Shidik</t>
  </si>
  <si>
    <t>004.03.2022</t>
  </si>
  <si>
    <t>Devi Permata Sari</t>
  </si>
  <si>
    <t>001.03.2022</t>
  </si>
  <si>
    <t>Nurul Hidayati</t>
  </si>
  <si>
    <t>Sakit</t>
  </si>
  <si>
    <t>Ijin</t>
  </si>
  <si>
    <t>Alpa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</si>
</sst>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yy;@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 applyAlignment="1">
      <alignment horizontal="center"/>
    </xf>
    <xf numFmtId="2" fontId="0" fillId="3" borderId="1" xfId="0" applyNumberFormat="1" applyFill="1" applyBorder="1"/>
    <xf numFmtId="0" fontId="2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zoomScale="160" zoomScaleNormal="160" workbookViewId="0">
      <selection activeCell="D2" sqref="D2:D5"/>
    </sheetView>
  </sheetViews>
  <sheetFormatPr defaultRowHeight="15" x14ac:dyDescent="0.25"/>
  <cols>
    <col min="1" max="1" width="3" bestFit="1" customWidth="1"/>
    <col min="2" max="2" width="13" bestFit="1" customWidth="1"/>
    <col min="3" max="3" width="24" bestFit="1" customWidth="1"/>
    <col min="4" max="4" width="10" style="1" bestFit="1" customWidth="1"/>
    <col min="5" max="5" width="5" bestFit="1" customWidth="1"/>
    <col min="6" max="8" width="5" customWidth="1"/>
    <col min="9" max="9" width="6" bestFit="1" customWidth="1"/>
    <col min="10" max="10" width="9" bestFit="1" customWidth="1"/>
    <col min="11" max="11" width="11" bestFit="1" customWidth="1"/>
    <col min="12" max="12" width="13" bestFit="1" customWidth="1"/>
    <col min="13" max="13" width="8" bestFit="1" customWidth="1"/>
    <col min="14" max="14" width="10" bestFit="1" customWidth="1"/>
    <col min="15" max="15" width="10.42578125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7" t="s">
        <v>20</v>
      </c>
      <c r="G1" s="7" t="s">
        <v>21</v>
      </c>
      <c r="H1" s="7" t="s">
        <v>22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</row>
    <row r="2" spans="1:15" x14ac:dyDescent="0.25">
      <c r="A2" s="4">
        <v>1</v>
      </c>
      <c r="B2" s="4" t="s">
        <v>12</v>
      </c>
      <c r="C2" s="4" t="s">
        <v>13</v>
      </c>
      <c r="D2" s="5">
        <v>44805</v>
      </c>
      <c r="E2" s="4">
        <v>26</v>
      </c>
      <c r="F2" s="4">
        <v>1</v>
      </c>
      <c r="G2" s="4"/>
      <c r="H2" s="8">
        <f>E2-SUM(F2:G2,I2)</f>
        <v>0</v>
      </c>
      <c r="I2" s="4">
        <v>25</v>
      </c>
      <c r="J2" s="6">
        <f t="shared" ref="J2:J5" si="0">I2/E2*100</f>
        <v>96.15384615384616</v>
      </c>
      <c r="K2" s="4">
        <v>2</v>
      </c>
      <c r="L2" s="6">
        <f t="shared" ref="L2:L5" si="1">K2/E2*10</f>
        <v>0.76923076923076927</v>
      </c>
      <c r="M2" s="4">
        <v>2</v>
      </c>
      <c r="N2" s="6">
        <f t="shared" ref="N2:N5" si="2">M2/E2*100</f>
        <v>7.6923076923076925</v>
      </c>
      <c r="O2" s="6">
        <f t="shared" ref="O2:O5" si="3">I2/E2-(K2/100)+(M2/E2)*0.2</f>
        <v>0.95692307692307699</v>
      </c>
    </row>
    <row r="3" spans="1:15" x14ac:dyDescent="0.25">
      <c r="A3" s="4">
        <v>2</v>
      </c>
      <c r="B3" s="4" t="s">
        <v>14</v>
      </c>
      <c r="C3" s="4" t="s">
        <v>15</v>
      </c>
      <c r="D3" s="5">
        <v>44806</v>
      </c>
      <c r="E3" s="4">
        <v>26</v>
      </c>
      <c r="F3" s="4"/>
      <c r="G3" s="4">
        <v>2</v>
      </c>
      <c r="H3" s="8">
        <f t="shared" ref="H3:H5" si="4">E3-SUM(F3:G3,I3)</f>
        <v>2</v>
      </c>
      <c r="I3" s="4">
        <v>22</v>
      </c>
      <c r="J3" s="6">
        <f t="shared" si="0"/>
        <v>84.615384615384613</v>
      </c>
      <c r="K3" s="4">
        <v>5</v>
      </c>
      <c r="L3" s="6">
        <f t="shared" si="1"/>
        <v>1.9230769230769231</v>
      </c>
      <c r="M3" s="4">
        <v>0</v>
      </c>
      <c r="N3" s="6">
        <f t="shared" si="2"/>
        <v>0</v>
      </c>
      <c r="O3" s="6">
        <f t="shared" si="3"/>
        <v>0.7961538461538461</v>
      </c>
    </row>
    <row r="4" spans="1:15" x14ac:dyDescent="0.25">
      <c r="A4" s="4">
        <v>3</v>
      </c>
      <c r="B4" s="4" t="s">
        <v>16</v>
      </c>
      <c r="C4" s="4" t="s">
        <v>17</v>
      </c>
      <c r="D4" s="5">
        <v>44807</v>
      </c>
      <c r="E4" s="4">
        <v>26</v>
      </c>
      <c r="F4" s="4">
        <v>1</v>
      </c>
      <c r="G4" s="4">
        <v>3</v>
      </c>
      <c r="H4" s="8">
        <f t="shared" si="4"/>
        <v>7</v>
      </c>
      <c r="I4" s="4">
        <v>15</v>
      </c>
      <c r="J4" s="6">
        <f t="shared" si="0"/>
        <v>57.692307692307686</v>
      </c>
      <c r="K4" s="4">
        <v>12</v>
      </c>
      <c r="L4" s="6">
        <f t="shared" si="1"/>
        <v>4.6153846153846159</v>
      </c>
      <c r="M4" s="4">
        <v>0</v>
      </c>
      <c r="N4" s="6">
        <f t="shared" si="2"/>
        <v>0</v>
      </c>
      <c r="O4" s="6">
        <f t="shared" si="3"/>
        <v>0.45692307692307688</v>
      </c>
    </row>
    <row r="5" spans="1:15" x14ac:dyDescent="0.25">
      <c r="A5" s="4">
        <v>4</v>
      </c>
      <c r="B5" s="4" t="s">
        <v>18</v>
      </c>
      <c r="C5" s="4" t="s">
        <v>19</v>
      </c>
      <c r="D5" s="5">
        <v>44808</v>
      </c>
      <c r="E5" s="4">
        <v>26</v>
      </c>
      <c r="F5" s="4">
        <v>1</v>
      </c>
      <c r="G5" s="4"/>
      <c r="H5" s="8">
        <f t="shared" si="4"/>
        <v>0</v>
      </c>
      <c r="I5" s="4">
        <v>25</v>
      </c>
      <c r="J5" s="6">
        <f t="shared" si="0"/>
        <v>96.15384615384616</v>
      </c>
      <c r="K5" s="4">
        <v>12</v>
      </c>
      <c r="L5" s="6">
        <f t="shared" si="1"/>
        <v>4.6153846153846159</v>
      </c>
      <c r="M5" s="4">
        <v>2</v>
      </c>
      <c r="N5" s="6">
        <f t="shared" si="2"/>
        <v>7.6923076923076925</v>
      </c>
      <c r="O5" s="6">
        <f t="shared" si="3"/>
        <v>0.8569230769230769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Abu Kafa</cp:lastModifiedBy>
  <dcterms:created xsi:type="dcterms:W3CDTF">2022-10-31T10:05:47Z</dcterms:created>
  <dcterms:modified xsi:type="dcterms:W3CDTF">2022-11-17T17:40:09Z</dcterms:modified>
  <cp:category/>
</cp:coreProperties>
</file>