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778425/Projects/rd-caseworker-ref-api/src/integrationTest/resources/"/>
    </mc:Choice>
  </mc:AlternateContent>
  <xr:revisionPtr revIDLastSave="0" documentId="13_ncr:1_{F9C6DAC3-5A8B-6A41-A3F4-1EA338472A8C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<sst xmlns="http://schemas.openxmlformats.org/spreadsheetml/2006/main" count="1985" uniqueCount="1222">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</sst>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1204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1205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1206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1207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1208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1209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1210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1211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 t="s">
        <v>1200</v>
      </c>
      <c r="B11" s="41" t="s">
        <v>1200</v>
      </c>
      <c r="C11" s="42" t="s">
        <v>1212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1168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 t="s">
        <v>1202</v>
      </c>
      <c r="B12" s="41" t="s">
        <v>1203</v>
      </c>
      <c r="C12" s="42" t="s">
        <v>1213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 t="s">
        <v>1200</v>
      </c>
      <c r="B13" s="41" t="s">
        <v>1200</v>
      </c>
      <c r="C13" s="42" t="s">
        <v>1214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 t="s">
        <v>1200</v>
      </c>
      <c r="B14" s="41" t="s">
        <v>1200</v>
      </c>
      <c r="C14" s="42" t="s">
        <v>1215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1168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 t="s">
        <v>1221</v>
      </c>
      <c r="B15" s="41" t="s">
        <v>1200</v>
      </c>
      <c r="C15" s="42" t="s">
        <v>1219</v>
      </c>
      <c r="D15" s="41" t="s">
        <v>4</v>
      </c>
      <c r="E15" s="1">
        <f>IF(ISNA(VLOOKUP(D15,Region!$A$2:$B$11,2)),"",VLOOKUP(D15,Region!$A$2:$B$11,2))</f>
        <v>2</v>
      </c>
      <c r="F15" s="44" t="s">
        <v>73</v>
      </c>
      <c r="G15" s="1">
        <f>IF(ISNA(VLOOKUP(F15,'Base Locations'!$A$1:$F$341,2)),"",VLOOKUP(F15,'Base Locations'!$A$1:$F$341,2))</f>
        <v>239985</v>
      </c>
      <c r="H15" s="44" t="s">
        <v>86</v>
      </c>
      <c r="I15" s="1">
        <f>IF(ISNA(VLOOKUP(H15,'Base Locations'!A14:F354,2)),"",VLOOKUP(H15,'Base Locations'!A14:F354,2))</f>
        <v>500233</v>
      </c>
      <c r="J15" s="41" t="s">
        <v>52</v>
      </c>
      <c r="K15" s="41" t="s">
        <v>408</v>
      </c>
      <c r="L15" s="41"/>
      <c r="M15" s="44" t="s">
        <v>1168</v>
      </c>
      <c r="N15" s="1" t="str">
        <f>IF(ISNA(VLOOKUP(M15,Services!$A$1:$B$45,2)),"",VLOOKUP(M15,Services!$A$1:$B$45,2))</f>
        <v>BAB2</v>
      </c>
      <c r="O15" s="41" t="s">
        <v>13</v>
      </c>
      <c r="P15" s="1" t="str">
        <f>IF(ISNA(VLOOKUP(O15,Services!$A$1:$B$45,2)),"",VLOOKUP(O15,Services!$A$1:$B$45,2))</f>
        <v>BAB1</v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 t="s">
        <v>1216</v>
      </c>
      <c r="B16" s="41" t="s">
        <v>1220</v>
      </c>
      <c r="C16" s="42" t="s">
        <v>1218</v>
      </c>
      <c r="D16" s="41" t="s">
        <v>4</v>
      </c>
      <c r="E16" s="1">
        <f>IF(ISNA(VLOOKUP(D16,Region!$A$2:$B$11,2)),"",VLOOKUP(D16,Region!$A$2:$B$11,2))</f>
        <v>2</v>
      </c>
      <c r="F16" s="44" t="s">
        <v>73</v>
      </c>
      <c r="G16" s="1">
        <f>IF(ISNA(VLOOKUP(F16,'Base Locations'!$A$1:$F$341,2)),"",VLOOKUP(F16,'Base Locations'!$A$1:$F$341,2))</f>
        <v>239985</v>
      </c>
      <c r="H16" s="44" t="s">
        <v>86</v>
      </c>
      <c r="I16" s="1">
        <f>IF(ISNA(VLOOKUP(H16,'Base Locations'!A15:F355,2)),"",VLOOKUP(H16,'Base Locations'!A15:F355,2))</f>
        <v>500233</v>
      </c>
      <c r="J16" s="41" t="s">
        <v>52</v>
      </c>
      <c r="K16" s="41" t="s">
        <v>408</v>
      </c>
      <c r="L16" s="41"/>
      <c r="M16" s="44" t="s">
        <v>1168</v>
      </c>
      <c r="N16" s="1" t="str">
        <f>IF(ISNA(VLOOKUP(M16,Services!$A$1:$B$45,2)),"",VLOOKUP(M16,Services!$A$1:$B$45,2))</f>
        <v>BAB2</v>
      </c>
      <c r="O16" s="44" t="s">
        <v>13</v>
      </c>
      <c r="P16" s="1" t="str">
        <f>IF(ISNA(VLOOKUP(O16,Services!$A$1:$B$45,2)),"",VLOOKUP(O16,Services!$A$1:$B$45,2))</f>
        <v>BAB1</v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 t="s">
        <v>1200</v>
      </c>
      <c r="B17" s="41" t="s">
        <v>1200</v>
      </c>
      <c r="C17" s="41" t="s">
        <v>1217</v>
      </c>
      <c r="D17" s="41" t="s">
        <v>9</v>
      </c>
      <c r="E17" s="1">
        <f>IF(ISNA(VLOOKUP(D17,Region!$A$2:$B$11,2)),"",VLOOKUP(D17,Region!$A$2:$B$11,2))</f>
        <v>5</v>
      </c>
      <c r="F17" s="44" t="s">
        <v>73</v>
      </c>
      <c r="G17" s="1">
        <f>IF(ISNA(VLOOKUP(F17,'Base Locations'!$A$1:$F$341,2)),"",VLOOKUP(F17,'Base Locations'!$A$1:$F$341,2))</f>
        <v>239985</v>
      </c>
      <c r="H17" s="44" t="s">
        <v>86</v>
      </c>
      <c r="I17" s="1">
        <f>IF(ISNA(VLOOKUP(H17,'Base Locations'!A16:F356,2)),"",VLOOKUP(H17,'Base Locations'!A16:F356,2))</f>
        <v>500233</v>
      </c>
      <c r="J17" s="41" t="s">
        <v>52</v>
      </c>
      <c r="K17" s="41" t="s">
        <v>408</v>
      </c>
      <c r="L17" s="41"/>
      <c r="M17" s="44" t="s">
        <v>1168</v>
      </c>
      <c r="N17" s="1" t="str">
        <f>IF(ISNA(VLOOKUP(M17,Services!$A$1:$B$45,2)),"",VLOOKUP(M17,Services!$A$1:$B$45,2))</f>
        <v>BAB2</v>
      </c>
      <c r="O17" s="44" t="s">
        <v>13</v>
      </c>
      <c r="P17" s="1" t="str">
        <f>IF(ISNA(VLOOKUP(O17,Services!$A$1:$B$45,2)),"",VLOOKUP(O17,Services!$A$1:$B$45,2))</f>
        <v>BAB1</v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M2:M14 M17:M50 O2:O15 O17:O50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2021-03-25T12:43:49Z</dcterms:modified>
</cp:coreProperties>
</file>