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uldovi/Desktop/"/>
    </mc:Choice>
  </mc:AlternateContent>
  <xr:revisionPtr revIDLastSave="0" documentId="8_{D7405500-94A9-674C-BFD7-79CF09728A99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0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9" i="1" l="1"/>
  <c r="AD9" i="1"/>
  <c r="AC9" i="1"/>
  <c r="AB9" i="1"/>
  <c r="Z9" i="1"/>
</calcChain>
</file>

<file path=xl/sharedStrings.xml><?xml version="1.0" encoding="utf-8"?>
<sst xmlns="http://schemas.openxmlformats.org/spreadsheetml/2006/main" count="136" uniqueCount="107">
  <si>
    <t>Balance sheet</t>
  </si>
  <si>
    <t>Assets</t>
  </si>
  <si>
    <t>Current Assets</t>
  </si>
  <si>
    <t>Cash and cash equivalents</t>
  </si>
  <si>
    <t>Short-term investments</t>
  </si>
  <si>
    <t>Accounts receivable, net</t>
  </si>
  <si>
    <t>Inventory</t>
  </si>
  <si>
    <t>Other current assets</t>
  </si>
  <si>
    <t>Total current assets</t>
  </si>
  <si>
    <t>Non-current assets</t>
  </si>
  <si>
    <t>PP&amp;E</t>
  </si>
  <si>
    <t>Long-term investments</t>
  </si>
  <si>
    <t>Deferred tax asset</t>
  </si>
  <si>
    <t>Intangible assets</t>
  </si>
  <si>
    <t>Goodwill</t>
  </si>
  <si>
    <t>Other non-current assets</t>
  </si>
  <si>
    <t>Total non-current assets</t>
  </si>
  <si>
    <t>Other assets</t>
  </si>
  <si>
    <t>Total assets</t>
  </si>
  <si>
    <t>Liabilities and Equity</t>
  </si>
  <si>
    <t>Current liabilities</t>
  </si>
  <si>
    <t>Accounts payable</t>
  </si>
  <si>
    <t>Short-term debt</t>
  </si>
  <si>
    <t>Taxes payable</t>
  </si>
  <si>
    <t>Deferred revenue</t>
  </si>
  <si>
    <t>Other current liabilities</t>
  </si>
  <si>
    <t>Total current liabilities</t>
  </si>
  <si>
    <t>Non-current liabilities</t>
  </si>
  <si>
    <t>Long-term liablities</t>
  </si>
  <si>
    <t>Deferred tax liability</t>
  </si>
  <si>
    <t>Other long-term liabilities</t>
  </si>
  <si>
    <t>Total non-current liabilities</t>
  </si>
  <si>
    <t>Other liabilities</t>
  </si>
  <si>
    <t>Capital lease obligations</t>
  </si>
  <si>
    <t>Equity</t>
  </si>
  <si>
    <t>Preferred equity</t>
  </si>
  <si>
    <t>Authorized shares</t>
  </si>
  <si>
    <t>N/A</t>
  </si>
  <si>
    <t>Outstanding shares</t>
  </si>
  <si>
    <t>Issued shares</t>
  </si>
  <si>
    <t>Common Stock</t>
  </si>
  <si>
    <t>Common stock</t>
  </si>
  <si>
    <t>Other stockholders equity</t>
  </si>
  <si>
    <t xml:space="preserve">Retained earnings </t>
  </si>
  <si>
    <t>Accumulated other comprehensive (loss) income (income/(loss))</t>
  </si>
  <si>
    <t>Noncontrolling interests (in subsidiaries)</t>
  </si>
  <si>
    <t>Total equity</t>
  </si>
  <si>
    <t>Total liabilities and equity</t>
  </si>
  <si>
    <t>IncomeStatement</t>
  </si>
  <si>
    <t>Revenue</t>
  </si>
  <si>
    <t>Cost of sales</t>
  </si>
  <si>
    <t>Gross profit</t>
  </si>
  <si>
    <t>Operating expenses</t>
  </si>
  <si>
    <t>General and administrative</t>
  </si>
  <si>
    <t>Research and development</t>
  </si>
  <si>
    <t>Selling and marketing</t>
  </si>
  <si>
    <t>Selling, General and Administrative expense</t>
  </si>
  <si>
    <t>Other expenses</t>
  </si>
  <si>
    <t>Total operating expenses</t>
  </si>
  <si>
    <t>EBITDA</t>
  </si>
  <si>
    <t xml:space="preserve">Interest income </t>
  </si>
  <si>
    <t>Interest expense</t>
  </si>
  <si>
    <t>Depreciation and amortization</t>
  </si>
  <si>
    <t>Operating income</t>
  </si>
  <si>
    <t>Other income and expense</t>
  </si>
  <si>
    <t>Income before taxes</t>
  </si>
  <si>
    <t>Provision for taxes</t>
  </si>
  <si>
    <t>Net income (loss)</t>
  </si>
  <si>
    <t>Earnings per share - basic</t>
  </si>
  <si>
    <t>Shares used in computing earning per share - basic</t>
  </si>
  <si>
    <t>Earnings per share - diluted</t>
  </si>
  <si>
    <t>Shares used in computing earning per share - diluted</t>
  </si>
  <si>
    <t/>
  </si>
  <si>
    <t>Cash flow statement</t>
  </si>
  <si>
    <t>Operating activities</t>
  </si>
  <si>
    <t>Adjustments to reconcile net income (loss)</t>
  </si>
  <si>
    <t>Share-based compensation</t>
  </si>
  <si>
    <t>Other non-cash items</t>
  </si>
  <si>
    <t>Changes in working capital</t>
  </si>
  <si>
    <t>Accounts receivable</t>
  </si>
  <si>
    <t>Accounts payables</t>
  </si>
  <si>
    <t>Deferred income taxes</t>
  </si>
  <si>
    <t>Other working capital</t>
  </si>
  <si>
    <t xml:space="preserve">Net cash provided by (used in) operating activities </t>
  </si>
  <si>
    <t>Investing activities</t>
  </si>
  <si>
    <t>Acquisition of fixed assets</t>
  </si>
  <si>
    <t>Acquisition of debt and equity investments</t>
  </si>
  <si>
    <t>Sale proceeds from debt and equity investments</t>
  </si>
  <si>
    <t>Other investing activities</t>
  </si>
  <si>
    <t>Acquisitions</t>
  </si>
  <si>
    <t>Net cash used in investing activities</t>
  </si>
  <si>
    <t>Financing activities</t>
  </si>
  <si>
    <t>Proceeds from issuing securities</t>
  </si>
  <si>
    <t>Payments to reacquire stock</t>
  </si>
  <si>
    <t>Dividends paid to shareholders</t>
  </si>
  <si>
    <t>Repayment of borrowings</t>
  </si>
  <si>
    <t>Other financing activities</t>
  </si>
  <si>
    <t xml:space="preserve">Net cash (used in) provided by financing activities </t>
  </si>
  <si>
    <t>Foreign currency effect on cash, cash equivalents, and restricted cash</t>
  </si>
  <si>
    <t>Starting cash balance</t>
  </si>
  <si>
    <t>Cash at the end of period</t>
  </si>
  <si>
    <t>Year</t>
  </si>
  <si>
    <t>Compound annual growth rate</t>
  </si>
  <si>
    <t>EBITDA growth</t>
  </si>
  <si>
    <t>Debt ST+LT</t>
  </si>
  <si>
    <t>Excess cash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</si>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</sst>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.00"/>
    <numFmt numFmtId="165" formatCode="0.000%"/>
  </numFmts>
  <fonts count="4">
    <font>
      <sz val="11"/>
      <color indexed="8"/>
      <name val="Calibri"/>
      <family val="2"/>
      <scheme val="minor"/>
    </font>
    <font>
      <b/>
      <sz val="13"/>
      <name val="Calibri"/>
    </font>
    <font>
      <b/>
      <sz val="11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4" fontId="2" fillId="0" borderId="0" xfId="0" applyNumberFormat="1" applyFont="1"/>
    <xf numFmtId="164" fontId="2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3" fillId="2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3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164" fontId="0" fillId="2" borderId="4" xfId="0" applyNumberFormat="1" applyFont="1" applyFill="1" applyBorder="1" applyAlignment="1"/>
    <xf numFmtId="164" fontId="2" fillId="2" borderId="4" xfId="0" applyNumberFormat="1" applyFont="1" applyFill="1" applyBorder="1" applyAlignment="1"/>
    <xf numFmtId="164" fontId="2" fillId="2" borderId="5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5" xfId="0" applyNumberFormat="1" applyFont="1" applyFill="1" applyBorder="1" applyAlignment="1"/>
    <xf numFmtId="164" fontId="0" fillId="2" borderId="1" xfId="0" applyNumberFormat="1" applyFont="1" applyFill="1" applyBorder="1" applyAlignment="1"/>
    <xf numFmtId="164" fontId="0" fillId="2" borderId="5" xfId="0" applyNumberFormat="1" applyFont="1" applyFill="1" applyBorder="1" applyAlignment="1"/>
    <xf numFmtId="0" fontId="1" fillId="2" borderId="6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0" fontId="0" fillId="2" borderId="8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53"/>
  <sheetViews>
    <sheetView tabSelected="1" topLeftCell="R1" workbookViewId="0">
      <selection activeCell="AB9" sqref="AB9:AE9"/>
    </sheetView>
  </sheetViews>
  <sheetFormatPr baseColWidth="10" defaultColWidth="8.83203125" defaultRowHeight="15"/>
  <cols>
    <col min="1" max="1" width="58.1640625" bestFit="1" customWidth="1"/>
    <col min="2" max="6" width="11.83203125" bestFit="1" customWidth="1"/>
    <col min="9" max="9" width="48.83203125" bestFit="1" customWidth="1"/>
    <col min="10" max="14" width="13.83203125" bestFit="1" customWidth="1"/>
    <col min="17" max="17" width="63" bestFit="1" customWidth="1"/>
    <col min="18" max="18" width="12.5" bestFit="1" customWidth="1"/>
    <col min="19" max="20" width="11.83203125" bestFit="1" customWidth="1"/>
    <col min="21" max="22" width="12.5" bestFit="1" customWidth="1"/>
    <col min="25" max="25" width="30" bestFit="1" customWidth="1"/>
    <col min="26" max="27" width="11.5" bestFit="1" customWidth="1"/>
    <col min="28" max="28" width="15.33203125" bestFit="1" customWidth="1"/>
    <col min="29" max="30" width="12.33203125" bestFit="1" customWidth="1"/>
    <col min="31" max="31" width="13.1640625" bestFit="1" customWidth="1"/>
  </cols>
  <sheetData>
    <row r="2" spans="1:31" ht="17">
      <c r="A2" s="19" t="s">
        <v>0</v>
      </c>
      <c r="B2" s="20"/>
      <c r="C2" s="20"/>
      <c r="D2" s="20"/>
      <c r="E2" s="20"/>
      <c r="F2" s="21"/>
      <c r="I2" s="19" t="s">
        <v>48</v>
      </c>
      <c r="J2" s="20"/>
      <c r="K2" s="20"/>
      <c r="L2" s="20"/>
      <c r="M2" s="20"/>
      <c r="N2" s="21"/>
      <c r="Q2" s="19" t="s">
        <v>73</v>
      </c>
      <c r="R2" s="20"/>
      <c r="S2" s="20"/>
      <c r="T2" s="20"/>
      <c r="U2" s="20"/>
      <c r="V2" s="21"/>
      <c r="Y2" s="3" t="s">
        <v>101</v>
      </c>
      <c r="Z2" s="3" t="s">
        <v>49</v>
      </c>
      <c r="AA2" s="3" t="s">
        <v>59</v>
      </c>
      <c r="AB2" s="3" t="s">
        <v>103</v>
      </c>
      <c r="AC2" s="3" t="s">
        <v>104</v>
      </c>
      <c r="AD2" s="3" t="s">
        <v>105</v>
      </c>
      <c r="AE2" s="3" t="s">
        <v>106</v>
      </c>
    </row>
    <row r="3" spans="1:31">
      <c r="A3" s="6"/>
      <c r="B3">
        <v>2017</v>
      </c>
      <c r="C3">
        <v>2018</v>
      </c>
      <c r="D3">
        <v>2019</v>
      </c>
      <c r="E3">
        <v>2020</v>
      </c>
      <c r="F3" s="10">
        <v>2021</v>
      </c>
      <c r="I3" s="6"/>
      <c r="J3">
        <v>2017</v>
      </c>
      <c r="K3">
        <v>2018</v>
      </c>
      <c r="L3">
        <v>2019</v>
      </c>
      <c r="M3">
        <v>2020</v>
      </c>
      <c r="N3" s="10">
        <v>2021</v>
      </c>
      <c r="Q3" s="6"/>
      <c r="R3">
        <v>2017</v>
      </c>
      <c r="S3">
        <v>2018</v>
      </c>
      <c r="T3">
        <v>2019</v>
      </c>
      <c r="U3">
        <v>2020</v>
      </c>
      <c r="V3" s="10">
        <v>2021</v>
      </c>
      <c r="Y3">
        <v>2017</v>
      </c>
      <c r="Z3" s="1">
        <v>229234</v>
      </c>
      <c r="AA3" s="1">
        <v>76569</v>
      </c>
      <c r="AC3" s="1">
        <v>115680</v>
      </c>
      <c r="AD3" s="1">
        <v>53892</v>
      </c>
      <c r="AE3" s="1">
        <v>847684.11976307048</v>
      </c>
    </row>
    <row r="4" spans="1:31" ht="16">
      <c r="A4" s="7" t="s">
        <v>1</v>
      </c>
      <c r="F4" s="10"/>
      <c r="I4" s="6" t="s">
        <v>49</v>
      </c>
      <c r="J4" s="1">
        <v>229234</v>
      </c>
      <c r="K4" s="1">
        <v>265595</v>
      </c>
      <c r="L4" s="1">
        <v>260174</v>
      </c>
      <c r="M4" s="1">
        <v>274515</v>
      </c>
      <c r="N4" s="11">
        <v>365817</v>
      </c>
      <c r="Q4" s="8" t="s">
        <v>74</v>
      </c>
      <c r="V4" s="10"/>
      <c r="Y4">
        <v>2018</v>
      </c>
      <c r="Z4" s="1">
        <v>265595</v>
      </c>
      <c r="AA4" s="1">
        <v>87046</v>
      </c>
      <c r="AB4" s="2">
        <v>0.13683083232117443</v>
      </c>
      <c r="AC4" s="1">
        <v>114483</v>
      </c>
      <c r="AD4" s="1">
        <v>40388</v>
      </c>
      <c r="AE4" s="1">
        <v>763572.70552210789</v>
      </c>
    </row>
    <row r="5" spans="1:31">
      <c r="A5" s="8" t="s">
        <v>2</v>
      </c>
      <c r="F5" s="10"/>
      <c r="I5" s="6" t="s">
        <v>50</v>
      </c>
      <c r="J5" s="1">
        <v>141048</v>
      </c>
      <c r="K5" s="1">
        <v>163756</v>
      </c>
      <c r="L5" s="1">
        <v>161782</v>
      </c>
      <c r="M5" s="1">
        <v>169559</v>
      </c>
      <c r="N5" s="11">
        <v>212981</v>
      </c>
      <c r="Q5" s="6" t="s">
        <v>67</v>
      </c>
      <c r="R5" s="1">
        <v>48351</v>
      </c>
      <c r="S5" s="1">
        <v>59531</v>
      </c>
      <c r="T5" s="1">
        <v>55256</v>
      </c>
      <c r="U5" s="1">
        <v>57411</v>
      </c>
      <c r="V5" s="11">
        <v>94680</v>
      </c>
      <c r="Y5">
        <v>2019</v>
      </c>
      <c r="Z5" s="1">
        <v>260174</v>
      </c>
      <c r="AA5" s="1">
        <v>81860</v>
      </c>
      <c r="AB5" s="2">
        <v>-5.957769455230566E-2</v>
      </c>
      <c r="AC5" s="1">
        <v>108047</v>
      </c>
      <c r="AD5" s="1">
        <v>51713</v>
      </c>
      <c r="AE5" s="1">
        <v>1341489.331114792</v>
      </c>
    </row>
    <row r="6" spans="1:31">
      <c r="A6" s="6" t="s">
        <v>3</v>
      </c>
      <c r="B6" s="1">
        <v>20289</v>
      </c>
      <c r="C6" s="1">
        <v>25913</v>
      </c>
      <c r="D6" s="1">
        <v>48844</v>
      </c>
      <c r="E6" s="1">
        <v>38016</v>
      </c>
      <c r="F6" s="11">
        <v>34940</v>
      </c>
      <c r="I6" s="8" t="s">
        <v>51</v>
      </c>
      <c r="J6" s="4">
        <v>88186</v>
      </c>
      <c r="K6" s="4">
        <v>101839</v>
      </c>
      <c r="L6" s="4">
        <v>98392</v>
      </c>
      <c r="M6" s="4">
        <v>104956</v>
      </c>
      <c r="N6" s="12">
        <v>152836</v>
      </c>
      <c r="Q6" s="8" t="s">
        <v>75</v>
      </c>
      <c r="V6" s="10"/>
      <c r="Y6">
        <v>2020</v>
      </c>
      <c r="Z6" s="1">
        <v>274515</v>
      </c>
      <c r="AA6" s="1">
        <v>81020</v>
      </c>
      <c r="AB6" s="2">
        <v>-1.026142193989743E-2</v>
      </c>
      <c r="AC6" s="1">
        <v>112436</v>
      </c>
      <c r="AD6" s="1">
        <v>52927</v>
      </c>
      <c r="AE6" s="1">
        <v>2305240.171746864</v>
      </c>
    </row>
    <row r="7" spans="1:31" ht="16">
      <c r="A7" s="6" t="s">
        <v>4</v>
      </c>
      <c r="B7" s="1">
        <v>53892</v>
      </c>
      <c r="C7" s="1">
        <v>40388</v>
      </c>
      <c r="D7" s="1">
        <v>51713</v>
      </c>
      <c r="E7" s="1">
        <v>52927</v>
      </c>
      <c r="F7" s="11">
        <v>27699</v>
      </c>
      <c r="I7" s="7" t="s">
        <v>52</v>
      </c>
      <c r="N7" s="10"/>
      <c r="Q7" s="6" t="s">
        <v>62</v>
      </c>
      <c r="R7" s="1">
        <v>10157</v>
      </c>
      <c r="S7" s="1">
        <v>10903</v>
      </c>
      <c r="T7" s="1">
        <v>12547</v>
      </c>
      <c r="U7" s="1">
        <v>11056</v>
      </c>
      <c r="V7" s="11">
        <v>11284</v>
      </c>
      <c r="Y7">
        <v>2021</v>
      </c>
      <c r="Z7" s="1">
        <v>365817</v>
      </c>
      <c r="AA7" s="1">
        <v>123136</v>
      </c>
      <c r="AB7" s="2">
        <v>0.51982226610713411</v>
      </c>
      <c r="AC7" s="1">
        <v>124719</v>
      </c>
      <c r="AD7" s="1">
        <v>27699</v>
      </c>
      <c r="AE7" s="1">
        <v>2986505.2519299141</v>
      </c>
    </row>
    <row r="8" spans="1:31">
      <c r="A8" s="6" t="s">
        <v>5</v>
      </c>
      <c r="B8" s="1">
        <v>35673</v>
      </c>
      <c r="C8" s="1">
        <v>48995</v>
      </c>
      <c r="D8" s="1">
        <v>45804</v>
      </c>
      <c r="E8" s="1">
        <v>37445</v>
      </c>
      <c r="F8" s="11">
        <v>51506</v>
      </c>
      <c r="I8" s="6" t="s">
        <v>53</v>
      </c>
      <c r="J8" s="1">
        <v>0</v>
      </c>
      <c r="K8" s="1">
        <v>0</v>
      </c>
      <c r="L8" s="1">
        <v>0</v>
      </c>
      <c r="M8" s="1">
        <v>0</v>
      </c>
      <c r="N8" s="11">
        <v>0</v>
      </c>
      <c r="Q8" s="6" t="s">
        <v>76</v>
      </c>
      <c r="R8" s="1">
        <v>4840</v>
      </c>
      <c r="S8" s="1">
        <v>5340</v>
      </c>
      <c r="T8" s="1">
        <v>6068</v>
      </c>
      <c r="U8" s="1">
        <v>6829</v>
      </c>
      <c r="V8" s="11">
        <v>7906</v>
      </c>
    </row>
    <row r="9" spans="1:31">
      <c r="A9" s="6" t="s">
        <v>6</v>
      </c>
      <c r="B9" s="1">
        <v>4855</v>
      </c>
      <c r="C9" s="1">
        <v>3956</v>
      </c>
      <c r="D9" s="1">
        <v>4106</v>
      </c>
      <c r="E9" s="1">
        <v>4061</v>
      </c>
      <c r="F9" s="11">
        <v>6580</v>
      </c>
      <c r="I9" s="6" t="s">
        <v>54</v>
      </c>
      <c r="J9" s="1">
        <v>11581</v>
      </c>
      <c r="K9" s="1">
        <v>14236</v>
      </c>
      <c r="L9" s="1">
        <v>16217</v>
      </c>
      <c r="M9" s="1">
        <v>18752</v>
      </c>
      <c r="N9" s="11">
        <v>21914</v>
      </c>
      <c r="Q9" s="6" t="s">
        <v>77</v>
      </c>
      <c r="R9" s="1">
        <v>-166</v>
      </c>
      <c r="S9" s="1">
        <v>-444</v>
      </c>
      <c r="T9" s="1">
        <v>-652</v>
      </c>
      <c r="U9" s="1">
        <v>-97</v>
      </c>
      <c r="V9" s="11">
        <v>-147</v>
      </c>
      <c r="Y9" s="3" t="s">
        <v>102</v>
      </c>
      <c r="Z9" s="2">
        <f>(Z7/Z3)^(1/5)-1</f>
        <v>9.7986423758548602E-2</v>
      </c>
      <c r="AB9" s="2">
        <f>(AB7/AB4)^(1/5)-1</f>
        <v>0.30597295058379181</v>
      </c>
      <c r="AC9" s="2">
        <f>(AC7/AC3)^(1/5)-1</f>
        <v>1.5160867079764939E-2</v>
      </c>
      <c r="AD9" s="2">
        <f>(AD7/AD3)^(1/5)-1</f>
        <v>-0.12463745954436045</v>
      </c>
      <c r="AE9" s="2">
        <f>(AE7/AE3)^(1/5)-1</f>
        <v>0.28642907487186164</v>
      </c>
    </row>
    <row r="10" spans="1:31">
      <c r="A10" s="6" t="s">
        <v>7</v>
      </c>
      <c r="B10" s="1">
        <v>13936</v>
      </c>
      <c r="C10" s="1">
        <v>12087</v>
      </c>
      <c r="D10" s="1">
        <v>12352</v>
      </c>
      <c r="E10" s="1">
        <v>11264</v>
      </c>
      <c r="F10" s="11">
        <v>14111</v>
      </c>
      <c r="I10" s="6" t="s">
        <v>55</v>
      </c>
      <c r="J10" s="1">
        <v>0</v>
      </c>
      <c r="K10" s="1">
        <v>0</v>
      </c>
      <c r="L10" s="1">
        <v>0</v>
      </c>
      <c r="M10" s="1">
        <v>0</v>
      </c>
      <c r="N10" s="11">
        <v>0</v>
      </c>
      <c r="Q10" s="8" t="s">
        <v>78</v>
      </c>
      <c r="R10" s="4">
        <v>-5550</v>
      </c>
      <c r="S10" s="4">
        <v>34694</v>
      </c>
      <c r="T10" s="4">
        <v>-3488</v>
      </c>
      <c r="U10" s="4">
        <v>5690</v>
      </c>
      <c r="V10" s="12">
        <v>-4911</v>
      </c>
    </row>
    <row r="11" spans="1:31">
      <c r="A11" s="8" t="s">
        <v>8</v>
      </c>
      <c r="B11" s="4">
        <v>128645</v>
      </c>
      <c r="C11" s="4">
        <v>131339</v>
      </c>
      <c r="D11" s="4">
        <v>162819</v>
      </c>
      <c r="E11" s="4">
        <v>143713</v>
      </c>
      <c r="F11" s="12">
        <v>134836</v>
      </c>
      <c r="I11" s="6" t="s">
        <v>56</v>
      </c>
      <c r="J11" s="1">
        <v>15261</v>
      </c>
      <c r="K11" s="1">
        <v>16705</v>
      </c>
      <c r="L11" s="1">
        <v>18245</v>
      </c>
      <c r="M11" s="1">
        <v>19916</v>
      </c>
      <c r="N11" s="11">
        <v>21973</v>
      </c>
      <c r="Q11" s="6" t="s">
        <v>79</v>
      </c>
      <c r="R11" s="1">
        <v>-2093</v>
      </c>
      <c r="S11" s="1">
        <v>-5322</v>
      </c>
      <c r="T11" s="1">
        <v>245</v>
      </c>
      <c r="U11" s="1">
        <v>6917</v>
      </c>
      <c r="V11" s="11">
        <v>-10125</v>
      </c>
    </row>
    <row r="12" spans="1:31">
      <c r="A12" s="8" t="s">
        <v>9</v>
      </c>
      <c r="F12" s="10"/>
      <c r="I12" s="6" t="s">
        <v>57</v>
      </c>
      <c r="J12" s="1">
        <v>0</v>
      </c>
      <c r="K12" s="1">
        <v>0</v>
      </c>
      <c r="L12" s="1">
        <v>0</v>
      </c>
      <c r="M12" s="1">
        <v>0</v>
      </c>
      <c r="N12" s="11">
        <v>0</v>
      </c>
      <c r="Q12" s="6" t="s">
        <v>80</v>
      </c>
      <c r="R12" s="1">
        <v>9618</v>
      </c>
      <c r="S12" s="1">
        <v>9175</v>
      </c>
      <c r="T12" s="1">
        <v>-1923</v>
      </c>
      <c r="U12" s="1">
        <v>-4062</v>
      </c>
      <c r="V12" s="11">
        <v>12326</v>
      </c>
    </row>
    <row r="13" spans="1:31">
      <c r="A13" s="6" t="s">
        <v>10</v>
      </c>
      <c r="B13" s="1">
        <v>33783</v>
      </c>
      <c r="C13" s="1">
        <v>41304</v>
      </c>
      <c r="D13" s="1">
        <v>37378</v>
      </c>
      <c r="E13" s="1">
        <v>36766</v>
      </c>
      <c r="F13" s="11">
        <v>39440</v>
      </c>
      <c r="I13" s="8" t="s">
        <v>58</v>
      </c>
      <c r="J13" s="4">
        <v>26842</v>
      </c>
      <c r="K13" s="4">
        <v>30941</v>
      </c>
      <c r="L13" s="4">
        <v>34462</v>
      </c>
      <c r="M13" s="4">
        <v>38668</v>
      </c>
      <c r="N13" s="12">
        <v>43887</v>
      </c>
      <c r="Q13" s="6" t="s">
        <v>6</v>
      </c>
      <c r="R13" s="1">
        <v>-2723</v>
      </c>
      <c r="S13" s="1">
        <v>828</v>
      </c>
      <c r="T13" s="1">
        <v>-289</v>
      </c>
      <c r="U13" s="1">
        <v>-127</v>
      </c>
      <c r="V13" s="11">
        <v>-2642</v>
      </c>
    </row>
    <row r="14" spans="1:31">
      <c r="A14" s="6" t="s">
        <v>11</v>
      </c>
      <c r="B14" s="1">
        <v>194714</v>
      </c>
      <c r="C14" s="1">
        <v>170799</v>
      </c>
      <c r="D14" s="1">
        <v>105341</v>
      </c>
      <c r="E14" s="1">
        <v>100887</v>
      </c>
      <c r="F14" s="11">
        <v>127877</v>
      </c>
      <c r="I14" s="6" t="s">
        <v>59</v>
      </c>
      <c r="J14" s="1">
        <v>76569</v>
      </c>
      <c r="K14" s="1">
        <v>87046</v>
      </c>
      <c r="L14" s="1">
        <v>81860</v>
      </c>
      <c r="M14" s="1">
        <v>81020</v>
      </c>
      <c r="N14" s="11">
        <v>123136</v>
      </c>
      <c r="Q14" s="6" t="s">
        <v>81</v>
      </c>
      <c r="R14" s="1">
        <v>5966</v>
      </c>
      <c r="S14" s="1">
        <v>-32590</v>
      </c>
      <c r="T14" s="1">
        <v>-340</v>
      </c>
      <c r="U14" s="1">
        <v>-215</v>
      </c>
      <c r="V14" s="11">
        <v>-4774</v>
      </c>
    </row>
    <row r="15" spans="1:31">
      <c r="A15" s="6" t="s">
        <v>12</v>
      </c>
      <c r="B15" s="1">
        <v>0</v>
      </c>
      <c r="C15" s="1">
        <v>0</v>
      </c>
      <c r="D15" s="1">
        <v>0</v>
      </c>
      <c r="E15" s="1">
        <v>0</v>
      </c>
      <c r="F15" s="11">
        <v>0</v>
      </c>
      <c r="I15" s="6" t="s">
        <v>60</v>
      </c>
      <c r="J15" s="1">
        <v>5201</v>
      </c>
      <c r="K15" s="1">
        <v>5686</v>
      </c>
      <c r="L15" s="1">
        <v>4961</v>
      </c>
      <c r="M15" s="1">
        <v>3763</v>
      </c>
      <c r="N15" s="11">
        <v>2843</v>
      </c>
      <c r="Q15" s="6" t="s">
        <v>82</v>
      </c>
      <c r="R15" s="1">
        <v>-16318</v>
      </c>
      <c r="S15" s="1">
        <v>62603</v>
      </c>
      <c r="T15" s="1">
        <v>-1181</v>
      </c>
      <c r="U15" s="1">
        <v>3177</v>
      </c>
      <c r="V15" s="11">
        <v>304</v>
      </c>
    </row>
    <row r="16" spans="1:31">
      <c r="A16" s="6" t="s">
        <v>13</v>
      </c>
      <c r="B16" s="1">
        <v>2298</v>
      </c>
      <c r="C16" s="1">
        <v>0</v>
      </c>
      <c r="D16" s="1">
        <v>0</v>
      </c>
      <c r="E16" s="1">
        <v>0</v>
      </c>
      <c r="F16" s="11">
        <v>0</v>
      </c>
      <c r="I16" s="6" t="s">
        <v>61</v>
      </c>
      <c r="J16" s="1">
        <v>2323</v>
      </c>
      <c r="K16" s="1">
        <v>3240</v>
      </c>
      <c r="L16" s="1">
        <v>3576</v>
      </c>
      <c r="M16" s="1">
        <v>2873</v>
      </c>
      <c r="N16" s="11">
        <v>2645</v>
      </c>
      <c r="Q16" s="8" t="s">
        <v>83</v>
      </c>
      <c r="R16" s="4">
        <v>63598</v>
      </c>
      <c r="S16" s="4">
        <v>77434</v>
      </c>
      <c r="T16" s="4">
        <v>69391</v>
      </c>
      <c r="U16" s="4">
        <v>80674</v>
      </c>
      <c r="V16" s="12">
        <v>104038</v>
      </c>
    </row>
    <row r="17" spans="1:22">
      <c r="A17" s="6" t="s">
        <v>14</v>
      </c>
      <c r="B17" s="1">
        <v>5717</v>
      </c>
      <c r="C17" s="1">
        <v>0</v>
      </c>
      <c r="D17" s="1">
        <v>0</v>
      </c>
      <c r="E17" s="1">
        <v>0</v>
      </c>
      <c r="F17" s="11">
        <v>0</v>
      </c>
      <c r="I17" s="6" t="s">
        <v>62</v>
      </c>
      <c r="J17" s="1">
        <v>10157</v>
      </c>
      <c r="K17" s="1">
        <v>10903</v>
      </c>
      <c r="L17" s="1">
        <v>12547</v>
      </c>
      <c r="M17" s="1">
        <v>11056</v>
      </c>
      <c r="N17" s="11">
        <v>11284</v>
      </c>
      <c r="Q17" s="8" t="s">
        <v>84</v>
      </c>
      <c r="V17" s="10"/>
    </row>
    <row r="18" spans="1:22">
      <c r="A18" s="6" t="s">
        <v>15</v>
      </c>
      <c r="B18" s="1">
        <v>10162</v>
      </c>
      <c r="C18" s="1">
        <v>22283</v>
      </c>
      <c r="D18" s="1">
        <v>32978</v>
      </c>
      <c r="E18" s="1">
        <v>42522</v>
      </c>
      <c r="F18" s="11">
        <v>48849</v>
      </c>
      <c r="I18" s="8" t="s">
        <v>63</v>
      </c>
      <c r="J18" s="4">
        <v>61344</v>
      </c>
      <c r="K18" s="4">
        <v>70898</v>
      </c>
      <c r="L18" s="4">
        <v>63930</v>
      </c>
      <c r="M18" s="4">
        <v>66288</v>
      </c>
      <c r="N18" s="12">
        <v>108949</v>
      </c>
      <c r="Q18" s="6" t="s">
        <v>85</v>
      </c>
      <c r="R18" s="1">
        <v>-12451</v>
      </c>
      <c r="S18" s="1">
        <v>-13313</v>
      </c>
      <c r="T18" s="1">
        <v>-10495</v>
      </c>
      <c r="U18" s="1">
        <v>-7309</v>
      </c>
      <c r="V18" s="11">
        <v>-11085</v>
      </c>
    </row>
    <row r="19" spans="1:22">
      <c r="A19" s="8" t="s">
        <v>16</v>
      </c>
      <c r="B19" s="4">
        <v>246674</v>
      </c>
      <c r="C19" s="4">
        <v>234386</v>
      </c>
      <c r="D19" s="4">
        <v>175697</v>
      </c>
      <c r="E19" s="4">
        <v>180175</v>
      </c>
      <c r="F19" s="12">
        <v>216166</v>
      </c>
      <c r="I19" s="6" t="s">
        <v>64</v>
      </c>
      <c r="J19" s="1">
        <v>2745</v>
      </c>
      <c r="K19" s="1">
        <v>2005</v>
      </c>
      <c r="L19" s="1">
        <v>1807</v>
      </c>
      <c r="M19" s="1">
        <v>803</v>
      </c>
      <c r="N19" s="11">
        <v>258</v>
      </c>
      <c r="Q19" s="6" t="s">
        <v>86</v>
      </c>
      <c r="R19" s="1">
        <v>-159881</v>
      </c>
      <c r="S19" s="1">
        <v>-73227</v>
      </c>
      <c r="T19" s="1">
        <v>-40631</v>
      </c>
      <c r="U19" s="1">
        <v>-115148</v>
      </c>
      <c r="V19" s="11">
        <v>-109689</v>
      </c>
    </row>
    <row r="20" spans="1:22">
      <c r="A20" s="6" t="s">
        <v>17</v>
      </c>
      <c r="B20" s="4">
        <v>0</v>
      </c>
      <c r="C20" s="4">
        <v>0</v>
      </c>
      <c r="D20" s="4">
        <v>0</v>
      </c>
      <c r="E20" s="4">
        <v>0</v>
      </c>
      <c r="F20" s="12">
        <v>0</v>
      </c>
      <c r="I20" s="8" t="s">
        <v>65</v>
      </c>
      <c r="J20" s="4">
        <v>64089</v>
      </c>
      <c r="K20" s="4">
        <v>72903</v>
      </c>
      <c r="L20" s="4">
        <v>65737</v>
      </c>
      <c r="M20" s="4">
        <v>67091</v>
      </c>
      <c r="N20" s="12">
        <v>109207</v>
      </c>
      <c r="Q20" s="6" t="s">
        <v>87</v>
      </c>
      <c r="R20" s="1">
        <v>126339</v>
      </c>
      <c r="S20" s="1">
        <v>104072</v>
      </c>
      <c r="T20" s="1">
        <v>98724</v>
      </c>
      <c r="U20" s="1">
        <v>120483</v>
      </c>
      <c r="V20" s="11">
        <v>106870</v>
      </c>
    </row>
    <row r="21" spans="1:22" ht="16">
      <c r="A21" s="7" t="s">
        <v>18</v>
      </c>
      <c r="B21" s="4">
        <v>375319</v>
      </c>
      <c r="C21" s="4">
        <v>365725</v>
      </c>
      <c r="D21" s="4">
        <v>338516</v>
      </c>
      <c r="E21" s="4">
        <v>323888</v>
      </c>
      <c r="F21" s="12">
        <v>351002</v>
      </c>
      <c r="I21" s="6" t="s">
        <v>66</v>
      </c>
      <c r="J21" s="1">
        <v>15738</v>
      </c>
      <c r="K21" s="1">
        <v>13372</v>
      </c>
      <c r="L21" s="1">
        <v>10481</v>
      </c>
      <c r="M21" s="1">
        <v>9680</v>
      </c>
      <c r="N21" s="11">
        <v>14527</v>
      </c>
      <c r="Q21" s="6" t="s">
        <v>88</v>
      </c>
      <c r="R21" s="1">
        <v>-124</v>
      </c>
      <c r="S21" s="1">
        <v>-745</v>
      </c>
      <c r="T21" s="1">
        <v>-1078</v>
      </c>
      <c r="U21" s="1">
        <v>-791</v>
      </c>
      <c r="V21" s="11">
        <v>-608</v>
      </c>
    </row>
    <row r="22" spans="1:22" ht="16">
      <c r="A22" s="7" t="s">
        <v>19</v>
      </c>
      <c r="F22" s="10"/>
      <c r="I22" s="8" t="s">
        <v>67</v>
      </c>
      <c r="J22" s="4">
        <v>48351</v>
      </c>
      <c r="K22" s="4">
        <v>59531</v>
      </c>
      <c r="L22" s="4">
        <v>55256</v>
      </c>
      <c r="M22" s="4">
        <v>57411</v>
      </c>
      <c r="N22" s="12">
        <v>94680</v>
      </c>
      <c r="Q22" s="6" t="s">
        <v>89</v>
      </c>
      <c r="R22" s="1">
        <v>-329</v>
      </c>
      <c r="S22" s="1">
        <v>-721</v>
      </c>
      <c r="T22" s="1">
        <v>-624</v>
      </c>
      <c r="U22" s="1">
        <v>-1524</v>
      </c>
      <c r="V22" s="11">
        <v>-33</v>
      </c>
    </row>
    <row r="23" spans="1:22">
      <c r="A23" s="8" t="s">
        <v>20</v>
      </c>
      <c r="F23" s="10"/>
      <c r="I23" s="6" t="s">
        <v>68</v>
      </c>
      <c r="J23">
        <v>2.3174999999999999</v>
      </c>
      <c r="K23">
        <v>3.0024999999999999</v>
      </c>
      <c r="L23">
        <v>2.9925000000000002</v>
      </c>
      <c r="M23">
        <v>3.31</v>
      </c>
      <c r="N23" s="10">
        <v>5.67</v>
      </c>
      <c r="Q23" s="8" t="s">
        <v>90</v>
      </c>
      <c r="R23" s="4">
        <v>-46446</v>
      </c>
      <c r="S23" s="4">
        <v>16066</v>
      </c>
      <c r="T23" s="4">
        <v>45896</v>
      </c>
      <c r="U23" s="4">
        <v>-4289</v>
      </c>
      <c r="V23" s="12">
        <v>-14545</v>
      </c>
    </row>
    <row r="24" spans="1:22">
      <c r="A24" s="6" t="s">
        <v>21</v>
      </c>
      <c r="B24" s="1">
        <v>49049</v>
      </c>
      <c r="C24" s="1">
        <v>55888</v>
      </c>
      <c r="D24" s="1">
        <v>46236</v>
      </c>
      <c r="E24" s="1">
        <v>42296</v>
      </c>
      <c r="F24" s="11">
        <v>54763</v>
      </c>
      <c r="I24" s="6" t="s">
        <v>69</v>
      </c>
      <c r="J24">
        <v>20868968000</v>
      </c>
      <c r="K24">
        <v>19821508000</v>
      </c>
      <c r="L24">
        <v>18471336000</v>
      </c>
      <c r="M24">
        <v>17352119000</v>
      </c>
      <c r="N24" s="10">
        <v>16701272000</v>
      </c>
      <c r="Q24" s="8" t="s">
        <v>91</v>
      </c>
      <c r="V24" s="10"/>
    </row>
    <row r="25" spans="1:22">
      <c r="A25" s="6" t="s">
        <v>22</v>
      </c>
      <c r="B25" s="1">
        <v>18473</v>
      </c>
      <c r="C25" s="1">
        <v>20748</v>
      </c>
      <c r="D25" s="1">
        <v>16240</v>
      </c>
      <c r="E25" s="1">
        <v>13769</v>
      </c>
      <c r="F25" s="11">
        <v>15613</v>
      </c>
      <c r="I25" s="6" t="s">
        <v>70</v>
      </c>
      <c r="J25">
        <v>2.3025000000000002</v>
      </c>
      <c r="K25">
        <v>2.9775</v>
      </c>
      <c r="L25">
        <v>2.9725000000000001</v>
      </c>
      <c r="M25">
        <v>3.28</v>
      </c>
      <c r="N25" s="10">
        <v>5.61</v>
      </c>
      <c r="Q25" s="6" t="s">
        <v>92</v>
      </c>
      <c r="R25" s="1">
        <v>555</v>
      </c>
      <c r="S25" s="1">
        <v>669</v>
      </c>
      <c r="T25" s="1">
        <v>781</v>
      </c>
      <c r="U25" s="1">
        <v>880</v>
      </c>
      <c r="V25" s="11">
        <v>1105</v>
      </c>
    </row>
    <row r="26" spans="1:22">
      <c r="A26" s="6" t="s">
        <v>23</v>
      </c>
      <c r="B26" s="1">
        <v>0</v>
      </c>
      <c r="C26" s="1">
        <v>0</v>
      </c>
      <c r="D26" s="1">
        <v>0</v>
      </c>
      <c r="E26" s="1">
        <v>0</v>
      </c>
      <c r="F26" s="11">
        <v>0</v>
      </c>
      <c r="I26" s="15" t="s">
        <v>71</v>
      </c>
      <c r="J26" s="14">
        <v>21006768000</v>
      </c>
      <c r="K26" s="14">
        <v>20000436000</v>
      </c>
      <c r="L26" s="14">
        <v>18595652000</v>
      </c>
      <c r="M26" s="14">
        <v>17528214000</v>
      </c>
      <c r="N26" s="16">
        <v>16864919000</v>
      </c>
      <c r="Q26" s="6" t="s">
        <v>93</v>
      </c>
      <c r="R26" s="1">
        <v>-32900</v>
      </c>
      <c r="S26" s="1">
        <v>-72738</v>
      </c>
      <c r="T26" s="1">
        <v>-66897</v>
      </c>
      <c r="U26" s="1">
        <v>-72358</v>
      </c>
      <c r="V26" s="11">
        <v>-85971</v>
      </c>
    </row>
    <row r="27" spans="1:22">
      <c r="A27" s="6" t="s">
        <v>24</v>
      </c>
      <c r="B27" s="1">
        <v>7548</v>
      </c>
      <c r="C27" s="1">
        <v>7543</v>
      </c>
      <c r="D27" s="1">
        <v>5522</v>
      </c>
      <c r="E27" s="1">
        <v>6643</v>
      </c>
      <c r="F27" s="11">
        <v>7612</v>
      </c>
      <c r="I27" t="s">
        <v>72</v>
      </c>
      <c r="J27" t="s">
        <v>72</v>
      </c>
      <c r="K27" t="s">
        <v>72</v>
      </c>
      <c r="L27" t="s">
        <v>72</v>
      </c>
      <c r="M27" t="s">
        <v>72</v>
      </c>
      <c r="N27" t="s">
        <v>72</v>
      </c>
      <c r="Q27" s="6" t="s">
        <v>94</v>
      </c>
      <c r="R27" s="1">
        <v>-12769</v>
      </c>
      <c r="S27" s="1">
        <v>-13712</v>
      </c>
      <c r="T27" s="1">
        <v>-14119</v>
      </c>
      <c r="U27" s="1">
        <v>-14081</v>
      </c>
      <c r="V27" s="11">
        <v>-14467</v>
      </c>
    </row>
    <row r="28" spans="1:22">
      <c r="A28" s="6" t="s">
        <v>25</v>
      </c>
      <c r="B28" s="1">
        <v>25744</v>
      </c>
      <c r="C28" s="1">
        <v>32687</v>
      </c>
      <c r="D28" s="1">
        <v>37720</v>
      </c>
      <c r="E28" s="1">
        <v>42684</v>
      </c>
      <c r="F28" s="11">
        <v>47493</v>
      </c>
      <c r="Q28" s="6" t="s">
        <v>95</v>
      </c>
      <c r="R28" s="1">
        <v>-3500</v>
      </c>
      <c r="S28" s="1">
        <v>-6500</v>
      </c>
      <c r="T28" s="1">
        <v>-8805</v>
      </c>
      <c r="U28" s="1">
        <v>-12629</v>
      </c>
      <c r="V28" s="11">
        <v>-8750</v>
      </c>
    </row>
    <row r="29" spans="1:22">
      <c r="A29" s="8" t="s">
        <v>26</v>
      </c>
      <c r="B29" s="1">
        <v>100814</v>
      </c>
      <c r="C29" s="1">
        <v>116866</v>
      </c>
      <c r="D29" s="1">
        <v>105718</v>
      </c>
      <c r="E29" s="1">
        <v>105392</v>
      </c>
      <c r="F29" s="11">
        <v>125481</v>
      </c>
      <c r="Q29" s="6" t="s">
        <v>96</v>
      </c>
      <c r="R29" s="1">
        <v>31267</v>
      </c>
      <c r="S29" s="1">
        <v>4405</v>
      </c>
      <c r="T29" s="1">
        <v>-1936</v>
      </c>
      <c r="U29" s="1">
        <v>11368</v>
      </c>
      <c r="V29" s="11">
        <v>14730</v>
      </c>
    </row>
    <row r="30" spans="1:22">
      <c r="A30" s="8" t="s">
        <v>27</v>
      </c>
      <c r="F30" s="10"/>
      <c r="Q30" s="8" t="s">
        <v>97</v>
      </c>
      <c r="R30" s="4">
        <v>-17347</v>
      </c>
      <c r="S30" s="4">
        <v>-87876</v>
      </c>
      <c r="T30" s="4">
        <v>-90976</v>
      </c>
      <c r="U30" s="4">
        <v>-86820</v>
      </c>
      <c r="V30" s="12">
        <v>-93353</v>
      </c>
    </row>
    <row r="31" spans="1:22">
      <c r="A31" s="6" t="s">
        <v>28</v>
      </c>
      <c r="B31" s="1">
        <v>97207</v>
      </c>
      <c r="C31" s="1">
        <v>93735</v>
      </c>
      <c r="D31" s="1">
        <v>91807</v>
      </c>
      <c r="E31" s="1">
        <v>98667</v>
      </c>
      <c r="F31" s="11">
        <v>109106</v>
      </c>
      <c r="Q31" s="6" t="s">
        <v>98</v>
      </c>
      <c r="R31" s="1">
        <v>0</v>
      </c>
      <c r="S31" s="1">
        <v>0</v>
      </c>
      <c r="T31" s="1">
        <v>0</v>
      </c>
      <c r="U31" s="1">
        <v>0</v>
      </c>
      <c r="V31" s="11">
        <v>0</v>
      </c>
    </row>
    <row r="32" spans="1:22">
      <c r="A32" s="6" t="s">
        <v>29</v>
      </c>
      <c r="B32" s="1">
        <v>31504</v>
      </c>
      <c r="C32" s="1">
        <v>426</v>
      </c>
      <c r="D32" s="1">
        <v>0</v>
      </c>
      <c r="E32" s="1">
        <v>0</v>
      </c>
      <c r="F32" s="11">
        <v>0</v>
      </c>
      <c r="Q32" s="8" t="s">
        <v>81</v>
      </c>
      <c r="R32" s="4">
        <v>-195</v>
      </c>
      <c r="S32" s="4">
        <v>5624</v>
      </c>
      <c r="T32" s="4">
        <v>24311</v>
      </c>
      <c r="U32" s="4">
        <v>-10435</v>
      </c>
      <c r="V32" s="12">
        <v>-3860</v>
      </c>
    </row>
    <row r="33" spans="1:22">
      <c r="A33" s="6" t="s">
        <v>24</v>
      </c>
      <c r="B33" s="1">
        <v>2836</v>
      </c>
      <c r="C33" s="1">
        <v>2797</v>
      </c>
      <c r="D33" s="1">
        <v>0</v>
      </c>
      <c r="E33" s="1">
        <v>0</v>
      </c>
      <c r="F33" s="11">
        <v>0</v>
      </c>
      <c r="Q33" s="6" t="s">
        <v>99</v>
      </c>
      <c r="R33" s="1">
        <v>20484</v>
      </c>
      <c r="S33" s="1">
        <v>20289</v>
      </c>
      <c r="T33" s="1">
        <v>25913</v>
      </c>
      <c r="U33" s="1">
        <v>50224</v>
      </c>
      <c r="V33" s="11">
        <v>39789</v>
      </c>
    </row>
    <row r="34" spans="1:22">
      <c r="A34" s="6" t="s">
        <v>30</v>
      </c>
      <c r="B34" s="1">
        <v>8911</v>
      </c>
      <c r="C34" s="1">
        <v>44754</v>
      </c>
      <c r="D34" s="1">
        <v>50503</v>
      </c>
      <c r="E34" s="1">
        <v>54490</v>
      </c>
      <c r="F34" s="11">
        <v>53325</v>
      </c>
      <c r="Q34" s="15" t="s">
        <v>100</v>
      </c>
      <c r="R34" s="17">
        <v>20289</v>
      </c>
      <c r="S34" s="17">
        <v>25913</v>
      </c>
      <c r="T34" s="17">
        <v>50224</v>
      </c>
      <c r="U34" s="17">
        <v>39789</v>
      </c>
      <c r="V34" s="18">
        <v>35929</v>
      </c>
    </row>
    <row r="35" spans="1:22">
      <c r="A35" s="8" t="s">
        <v>31</v>
      </c>
      <c r="B35" s="4">
        <v>140458</v>
      </c>
      <c r="C35" s="4">
        <v>141712</v>
      </c>
      <c r="D35" s="4">
        <v>142310</v>
      </c>
      <c r="E35" s="4">
        <v>153157</v>
      </c>
      <c r="F35" s="12">
        <v>162431</v>
      </c>
    </row>
    <row r="36" spans="1:22">
      <c r="A36" s="6" t="s">
        <v>32</v>
      </c>
      <c r="B36" s="1">
        <v>0</v>
      </c>
      <c r="C36" s="1">
        <v>0</v>
      </c>
      <c r="D36" s="1">
        <v>0</v>
      </c>
      <c r="E36" s="1">
        <v>0</v>
      </c>
      <c r="F36" s="11">
        <v>0</v>
      </c>
    </row>
    <row r="37" spans="1:22">
      <c r="A37" s="6" t="s">
        <v>33</v>
      </c>
      <c r="B37" s="1">
        <v>0</v>
      </c>
      <c r="C37" s="1">
        <v>0</v>
      </c>
      <c r="D37" s="1">
        <v>0</v>
      </c>
      <c r="E37" s="1">
        <v>0</v>
      </c>
      <c r="F37" s="11">
        <v>0</v>
      </c>
    </row>
    <row r="38" spans="1:22">
      <c r="A38" s="8" t="s">
        <v>34</v>
      </c>
      <c r="F38" s="10"/>
    </row>
    <row r="39" spans="1:22">
      <c r="A39" s="8" t="s">
        <v>35</v>
      </c>
      <c r="F39" s="10"/>
    </row>
    <row r="40" spans="1:22">
      <c r="A40" s="6" t="s">
        <v>36</v>
      </c>
      <c r="B40" t="s">
        <v>37</v>
      </c>
      <c r="C40" t="s">
        <v>37</v>
      </c>
      <c r="D40" t="s">
        <v>37</v>
      </c>
      <c r="E40" t="s">
        <v>37</v>
      </c>
      <c r="F40" s="10" t="s">
        <v>37</v>
      </c>
    </row>
    <row r="41" spans="1:22">
      <c r="A41" s="6" t="s">
        <v>38</v>
      </c>
      <c r="B41" t="s">
        <v>37</v>
      </c>
      <c r="C41" t="s">
        <v>37</v>
      </c>
      <c r="D41" t="s">
        <v>37</v>
      </c>
      <c r="E41" t="s">
        <v>37</v>
      </c>
      <c r="F41" s="10" t="s">
        <v>37</v>
      </c>
    </row>
    <row r="42" spans="1:22">
      <c r="A42" s="6" t="s">
        <v>39</v>
      </c>
      <c r="B42" t="s">
        <v>37</v>
      </c>
      <c r="C42" t="s">
        <v>37</v>
      </c>
      <c r="D42" t="s">
        <v>37</v>
      </c>
      <c r="E42" t="s">
        <v>37</v>
      </c>
      <c r="F42" s="10" t="s">
        <v>37</v>
      </c>
    </row>
    <row r="43" spans="1:22">
      <c r="A43" s="8" t="s">
        <v>40</v>
      </c>
      <c r="F43" s="10"/>
    </row>
    <row r="44" spans="1:22">
      <c r="A44" s="6" t="s">
        <v>36</v>
      </c>
      <c r="B44" s="1">
        <v>12600</v>
      </c>
      <c r="C44" s="1">
        <v>12600</v>
      </c>
      <c r="D44" s="1">
        <v>12600</v>
      </c>
      <c r="E44" s="1">
        <v>50400</v>
      </c>
      <c r="F44" s="11">
        <v>50400</v>
      </c>
    </row>
    <row r="45" spans="1:22">
      <c r="A45" s="6" t="s">
        <v>39</v>
      </c>
      <c r="B45" s="1">
        <v>5126.201</v>
      </c>
      <c r="C45" s="1">
        <v>4754.9859999999999</v>
      </c>
      <c r="D45" s="1">
        <v>4443.2359999999999</v>
      </c>
      <c r="E45" s="1">
        <v>16976.762999999999</v>
      </c>
      <c r="F45" s="11">
        <v>16426.786</v>
      </c>
    </row>
    <row r="46" spans="1:22">
      <c r="A46" s="6" t="s">
        <v>38</v>
      </c>
      <c r="B46" s="1">
        <v>5126.201</v>
      </c>
      <c r="C46" s="1">
        <v>4754.9859999999999</v>
      </c>
      <c r="D46" s="1">
        <v>4443.2359999999999</v>
      </c>
      <c r="E46" s="1">
        <v>16976.762999999999</v>
      </c>
      <c r="F46" s="11">
        <v>16426.786</v>
      </c>
    </row>
    <row r="47" spans="1:22">
      <c r="A47" s="6" t="s">
        <v>41</v>
      </c>
      <c r="B47" s="1">
        <v>35867</v>
      </c>
      <c r="C47" s="1">
        <v>40201</v>
      </c>
      <c r="D47" s="1">
        <v>45174</v>
      </c>
      <c r="E47" s="1">
        <v>50779</v>
      </c>
      <c r="F47" s="11">
        <v>57365</v>
      </c>
    </row>
    <row r="48" spans="1:22">
      <c r="A48" s="6" t="s">
        <v>42</v>
      </c>
      <c r="B48" s="1">
        <v>0</v>
      </c>
      <c r="C48" s="1">
        <v>0</v>
      </c>
      <c r="D48" s="1">
        <v>0</v>
      </c>
      <c r="E48" s="1">
        <v>0</v>
      </c>
      <c r="F48" s="11">
        <v>0</v>
      </c>
    </row>
    <row r="49" spans="1:6">
      <c r="A49" s="6" t="s">
        <v>43</v>
      </c>
      <c r="B49" s="1">
        <v>98330</v>
      </c>
      <c r="C49" s="1">
        <v>70400</v>
      </c>
      <c r="D49" s="1">
        <v>45898</v>
      </c>
      <c r="E49" s="1">
        <v>14966</v>
      </c>
      <c r="F49" s="11">
        <v>5562</v>
      </c>
    </row>
    <row r="50" spans="1:6">
      <c r="A50" s="6" t="s">
        <v>44</v>
      </c>
      <c r="B50" s="1">
        <v>-150</v>
      </c>
      <c r="C50" s="1">
        <v>-3454</v>
      </c>
      <c r="D50" s="1">
        <v>-584</v>
      </c>
      <c r="E50" s="1">
        <v>-406</v>
      </c>
      <c r="F50" s="11">
        <v>163</v>
      </c>
    </row>
    <row r="51" spans="1:6">
      <c r="A51" s="6" t="s">
        <v>45</v>
      </c>
      <c r="B51" s="1">
        <v>0</v>
      </c>
      <c r="C51" s="1">
        <v>0</v>
      </c>
      <c r="D51" s="1">
        <v>0</v>
      </c>
      <c r="E51" s="1">
        <v>0</v>
      </c>
      <c r="F51" s="11">
        <v>0</v>
      </c>
    </row>
    <row r="52" spans="1:6">
      <c r="A52" s="8" t="s">
        <v>46</v>
      </c>
      <c r="B52" s="4">
        <v>134047</v>
      </c>
      <c r="C52" s="4">
        <v>107147</v>
      </c>
      <c r="D52" s="4">
        <v>90488</v>
      </c>
      <c r="E52" s="4">
        <v>65339</v>
      </c>
      <c r="F52" s="12">
        <v>63090</v>
      </c>
    </row>
    <row r="53" spans="1:6" ht="16">
      <c r="A53" s="9" t="s">
        <v>47</v>
      </c>
      <c r="B53" s="5">
        <v>375319</v>
      </c>
      <c r="C53" s="5">
        <v>365725</v>
      </c>
      <c r="D53" s="5">
        <v>338516</v>
      </c>
      <c r="E53" s="5">
        <v>323888</v>
      </c>
      <c r="F53" s="13">
        <v>351002</v>
      </c>
    </row>
  </sheetData>
  <mergeCells count="3">
    <mergeCell ref="A2:F2"/>
    <mergeCell ref="I2:N2"/>
    <mergeCell ref="Q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2022-09-04T08:47:40Z</dcterms:created>
  <dcterms:modified xsi:type="dcterms:W3CDTF">2022-11-10T20:06:11Z</dcterms:modified>
</cp:coreProperties>
</file>