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euille 1" sheetId="1" r:id="rId4"/>
  </sheets>
</workbook>
</file>

<file path=xl/sharedStrings.xml><?xml version="1.0" encoding="utf-8"?>
<sst xmlns="http://schemas.openxmlformats.org/spreadsheetml/2006/main" uniqueCount="253">
  <si>
    <t>Tableau 1</t>
  </si>
  <si>
    <t>Commune traversée</t>
  </si>
  <si>
    <t>PK à parcourir</t>
  </si>
  <si>
    <t>PK parcourus</t>
  </si>
  <si>
    <t>Corrigé</t>
  </si>
  <si>
    <t>Tête de course</t>
  </si>
  <si>
    <t>Fin de course</t>
  </si>
  <si>
    <t>Longueur</t>
  </si>
  <si>
    <t>Difficulté</t>
  </si>
  <si>
    <t>ROUBAIX - DEPART</t>
  </si>
  <si>
    <t>7:00</t>
  </si>
  <si>
    <t>8:30</t>
  </si>
  <si>
    <t>LYZ-LEZ-LANNOY</t>
  </si>
  <si>
    <t>LANNOY</t>
  </si>
  <si>
    <t>7:01</t>
  </si>
  <si>
    <t>8:32</t>
  </si>
  <si>
    <t>7:02</t>
  </si>
  <si>
    <t>TOUFFLERS</t>
  </si>
  <si>
    <t>7:03</t>
  </si>
  <si>
    <t>8:34</t>
  </si>
  <si>
    <t>SAILLY-LEZ-LANNOY</t>
  </si>
  <si>
    <t>7:04</t>
  </si>
  <si>
    <t>8:35</t>
  </si>
  <si>
    <t>WILLEMS</t>
  </si>
  <si>
    <t>7:07</t>
  </si>
  <si>
    <t>8:39</t>
  </si>
  <si>
    <t>BAISIEUX</t>
  </si>
  <si>
    <t>7:11</t>
  </si>
  <si>
    <t>8:44</t>
  </si>
  <si>
    <t>CAMPHIN-EN-PEVELE</t>
  </si>
  <si>
    <t>7:17</t>
  </si>
  <si>
    <t>8:51</t>
  </si>
  <si>
    <t>WANNEHAIN</t>
  </si>
  <si>
    <t>7:22</t>
  </si>
  <si>
    <t>8:57</t>
  </si>
  <si>
    <t>BOURGHELLES</t>
  </si>
  <si>
    <t>7:25</t>
  </si>
  <si>
    <t>9:02</t>
  </si>
  <si>
    <t>BACHY</t>
  </si>
  <si>
    <t>7:31</t>
  </si>
  <si>
    <t>9:09</t>
  </si>
  <si>
    <t>MOUCHIN</t>
  </si>
  <si>
    <t>7:37</t>
  </si>
  <si>
    <t>9:16</t>
  </si>
  <si>
    <t>NOMAIN</t>
  </si>
  <si>
    <t>7:42</t>
  </si>
  <si>
    <t>9:22</t>
  </si>
  <si>
    <t>AIX</t>
  </si>
  <si>
    <t>7:44</t>
  </si>
  <si>
    <t>9:25</t>
  </si>
  <si>
    <t>SAMEON</t>
  </si>
  <si>
    <t>7:49</t>
  </si>
  <si>
    <t>9:31</t>
  </si>
  <si>
    <t>RAVITAILLEMENT - SAMEON</t>
  </si>
  <si>
    <t>7:52</t>
  </si>
  <si>
    <t>9:38</t>
  </si>
  <si>
    <t>ROSULT</t>
  </si>
  <si>
    <t>7:56</t>
  </si>
  <si>
    <t>9:43</t>
  </si>
  <si>
    <t>LECELLES</t>
  </si>
  <si>
    <t>8:01</t>
  </si>
  <si>
    <t>9:49</t>
  </si>
  <si>
    <t>ST-AMAND-LES-EAUX</t>
  </si>
  <si>
    <t>8:02</t>
  </si>
  <si>
    <t>9:50</t>
  </si>
  <si>
    <t>RAISMES</t>
  </si>
  <si>
    <t>8:18</t>
  </si>
  <si>
    <t>10:10</t>
  </si>
  <si>
    <t>SP19 - Trouée d'Arenberg</t>
  </si>
  <si>
    <t>8:25</t>
  </si>
  <si>
    <t>10:21</t>
  </si>
  <si>
    <t>FIN SP19</t>
  </si>
  <si>
    <t>10:30</t>
  </si>
  <si>
    <t>SP18 -Wallers à Hélesmes</t>
  </si>
  <si>
    <t>8:36</t>
  </si>
  <si>
    <t>10:39</t>
  </si>
  <si>
    <t>FIN SP18</t>
  </si>
  <si>
    <t>8:40</t>
  </si>
  <si>
    <t>10:45</t>
  </si>
  <si>
    <t>Pont Gibus</t>
  </si>
  <si>
    <t>HELESMES</t>
  </si>
  <si>
    <t>8:42</t>
  </si>
  <si>
    <t>10:48</t>
  </si>
  <si>
    <t>HORNAING</t>
  </si>
  <si>
    <t>8:47</t>
  </si>
  <si>
    <t>10:54</t>
  </si>
  <si>
    <t>SP17 - Hornaing à Wandignies</t>
  </si>
  <si>
    <t>8:48</t>
  </si>
  <si>
    <t>10:56</t>
  </si>
  <si>
    <t>c'est avec Quiévy le secteur pavé le plus long. Sauf que lui arrive après un redoutable enchaînement et notamment Arenberg, ce qui le rend plus compliqué.</t>
  </si>
  <si>
    <t>ERRE</t>
  </si>
  <si>
    <t>8:50</t>
  </si>
  <si>
    <t>10:59</t>
  </si>
  <si>
    <t>FIN SP17</t>
  </si>
  <si>
    <t>8:56</t>
  </si>
  <si>
    <t>11:11</t>
  </si>
  <si>
    <t>WANDIGNIES-HAMAGE</t>
  </si>
  <si>
    <t>8:58</t>
  </si>
  <si>
    <t>11:13</t>
  </si>
  <si>
    <t>WARLAING</t>
  </si>
  <si>
    <t>9:01</t>
  </si>
  <si>
    <t>11:16</t>
  </si>
  <si>
    <t>SP16 - WARRLAING A BRILLON</t>
  </si>
  <si>
    <t>9:03</t>
  </si>
  <si>
    <t>11:21</t>
  </si>
  <si>
    <t>TILLOY-LEZ-MARCHIENNES</t>
  </si>
  <si>
    <t>9:04</t>
  </si>
  <si>
    <t>11:23</t>
  </si>
  <si>
    <t>FIN SP16</t>
  </si>
  <si>
    <t>9:08</t>
  </si>
  <si>
    <t>11:30</t>
  </si>
  <si>
    <t>SP15 - TILLOY à SARS-ET-ROSIERES</t>
  </si>
  <si>
    <t>9:10</t>
  </si>
  <si>
    <t>11:33</t>
  </si>
  <si>
    <t>BEUVRY-LA-FORET</t>
  </si>
  <si>
    <t>9:14</t>
  </si>
  <si>
    <t>11:39</t>
  </si>
  <si>
    <t>FIN SP15 / SARS-ET-ROSIERES</t>
  </si>
  <si>
    <t>11:43</t>
  </si>
  <si>
    <t>9:20</t>
  </si>
  <si>
    <t>11:48</t>
  </si>
  <si>
    <t>RAVITAILLEMENT - BEUVRY-LA-FORET</t>
  </si>
  <si>
    <t>11:54</t>
  </si>
  <si>
    <t>SP14 - BEUVRY-LA-FORET à ORCHIES</t>
  </si>
  <si>
    <t>9:23</t>
  </si>
  <si>
    <t>11:57</t>
  </si>
  <si>
    <t>FIN SP14 / ORCHIES</t>
  </si>
  <si>
    <t>9:27</t>
  </si>
  <si>
    <t>12:02</t>
  </si>
  <si>
    <t>SP13 - ORCHIES</t>
  </si>
  <si>
    <t>9:33</t>
  </si>
  <si>
    <t>12:11</t>
  </si>
  <si>
    <t>FIN SP13</t>
  </si>
  <si>
    <t>9:37</t>
  </si>
  <si>
    <t>12:17</t>
  </si>
  <si>
    <t>AUCHY-LEZ-ORCHIES</t>
  </si>
  <si>
    <t>9:39</t>
  </si>
  <si>
    <t>12:20</t>
  </si>
  <si>
    <t>SP12 - AUCHY-LEZ-ORCHIES à BERSEE</t>
  </si>
  <si>
    <t>9:44</t>
  </si>
  <si>
    <t>12:28</t>
  </si>
  <si>
    <t>CAPPELLE-EN-PEVELE</t>
  </si>
  <si>
    <t>9:47</t>
  </si>
  <si>
    <t>12:33</t>
  </si>
  <si>
    <t>BERSEE</t>
  </si>
  <si>
    <t>12:36</t>
  </si>
  <si>
    <t>FIN SP12</t>
  </si>
  <si>
    <t>12:39</t>
  </si>
  <si>
    <t>MONS-EN-PEVELE</t>
  </si>
  <si>
    <t>9:54</t>
  </si>
  <si>
    <t>12:43</t>
  </si>
  <si>
    <t>SP11 - MONS-EN-PEVELE</t>
  </si>
  <si>
    <t>9:55</t>
  </si>
  <si>
    <t>12:45</t>
  </si>
  <si>
    <t>L’entrée du secteur est à 53 m d’altitude, la fin à 63 m. On commence par un faux plat descendant sur 300 m (pente à 2 %) (47 m d’altitude), puis un léger faux plat montant sur 800 m (altitude 50 m), puis virage à droite à 90°, puis une partie quasi plate sur 800 m (48 m d’altitude), virage à gauche à 90° (difficile à négocier car très boueux) et on finit par un faux plat montant sur 1 100 m (altitude 64 m).</t>
  </si>
  <si>
    <t>FIN SP11</t>
  </si>
  <si>
    <t>10:02</t>
  </si>
  <si>
    <t>12:57</t>
  </si>
  <si>
    <t>MERIGNIES</t>
  </si>
  <si>
    <t>10:05</t>
  </si>
  <si>
    <t>13:01</t>
  </si>
  <si>
    <t>SP10 - MERIGNIES à AVELIN</t>
  </si>
  <si>
    <t>10:07</t>
  </si>
  <si>
    <t>13:05</t>
  </si>
  <si>
    <t>AVELIN / FIN SP10</t>
  </si>
  <si>
    <t>10:09</t>
  </si>
  <si>
    <t>13:08</t>
  </si>
  <si>
    <t>PONT-A-MARCQ</t>
  </si>
  <si>
    <t>10:11</t>
  </si>
  <si>
    <t>13:10</t>
  </si>
  <si>
    <t>ENNEVELIN</t>
  </si>
  <si>
    <t>10:12</t>
  </si>
  <si>
    <t>13:12</t>
  </si>
  <si>
    <t>SP9 - PONT-THIBAUT à ENNEVELIN</t>
  </si>
  <si>
    <t>10:13</t>
  </si>
  <si>
    <t>13:13</t>
  </si>
  <si>
    <t>FIN SP9</t>
  </si>
  <si>
    <t>10:16</t>
  </si>
  <si>
    <t>13:19</t>
  </si>
  <si>
    <t>10:17</t>
  </si>
  <si>
    <t>13:20</t>
  </si>
  <si>
    <t>TEMPLEUVE-EN-PEVELE</t>
  </si>
  <si>
    <t>10:22</t>
  </si>
  <si>
    <t>13:26</t>
  </si>
  <si>
    <t>Sortie #1 TEMPLEUVE</t>
  </si>
  <si>
    <t>ACTIVATION 13h30</t>
  </si>
  <si>
    <t>RAVITAILLEMENT - TEMPLEUVE-EN-PEVELE</t>
  </si>
  <si>
    <t>10:24</t>
  </si>
  <si>
    <t>13:33</t>
  </si>
  <si>
    <t>SP8 - TEMPLEUVE MOULIN DE VERTAIN</t>
  </si>
  <si>
    <t>10:25</t>
  </si>
  <si>
    <t>13:34</t>
  </si>
  <si>
    <t>FIN SP8</t>
  </si>
  <si>
    <t>10:26</t>
  </si>
  <si>
    <t>13:36</t>
  </si>
  <si>
    <t>LOUVIL</t>
  </si>
  <si>
    <t>10:31</t>
  </si>
  <si>
    <t>13:42</t>
  </si>
  <si>
    <t>CYSOING</t>
  </si>
  <si>
    <t>10:34</t>
  </si>
  <si>
    <t>13:46</t>
  </si>
  <si>
    <t>SP7 - CYSOING à BOURGHELLES</t>
  </si>
  <si>
    <t>10:36</t>
  </si>
  <si>
    <t>13:49</t>
  </si>
  <si>
    <t>BOURGHELLES / FIN SP7</t>
  </si>
  <si>
    <t>10:38</t>
  </si>
  <si>
    <t>13:52</t>
  </si>
  <si>
    <t>SP6 - BOURGHELLES à WANNEHAIN</t>
  </si>
  <si>
    <t>13:54</t>
  </si>
  <si>
    <t>FIN SP6</t>
  </si>
  <si>
    <t>10:41</t>
  </si>
  <si>
    <t>13:57</t>
  </si>
  <si>
    <t>10:43</t>
  </si>
  <si>
    <t>14:00</t>
  </si>
  <si>
    <t>Sortie #2 CAMPHIN EN PÉVÈLE</t>
  </si>
  <si>
    <t>ACTIVATION 14h00</t>
  </si>
  <si>
    <t>SP5 - CAMPHIN-EN-PEVELE</t>
  </si>
  <si>
    <t>10:46</t>
  </si>
  <si>
    <t>14:05</t>
  </si>
  <si>
    <t>FIN SP5</t>
  </si>
  <si>
    <t>10:50</t>
  </si>
  <si>
    <t>14:13</t>
  </si>
  <si>
    <t>SP4 - CARREFOUR DE L'ARBRE</t>
  </si>
  <si>
    <t>10:52</t>
  </si>
  <si>
    <t>14:15</t>
  </si>
  <si>
    <t>FIN SP4</t>
  </si>
  <si>
    <t>10:57</t>
  </si>
  <si>
    <t>14:23</t>
  </si>
  <si>
    <t>SP3 - GRUSON</t>
  </si>
  <si>
    <t>14:24</t>
  </si>
  <si>
    <t>FIN SP3</t>
  </si>
  <si>
    <t>14:28</t>
  </si>
  <si>
    <t>CHERENG</t>
  </si>
  <si>
    <t>11:04</t>
  </si>
  <si>
    <t>14:33</t>
  </si>
  <si>
    <t>BAISIEUX / Passage à niveau n°130</t>
  </si>
  <si>
    <t>11:07</t>
  </si>
  <si>
    <t>14:37</t>
  </si>
  <si>
    <t>Sortie #3 WILLEMS</t>
  </si>
  <si>
    <t>ACTIVATION 14h30</t>
  </si>
  <si>
    <t>11:09</t>
  </si>
  <si>
    <t>14:39</t>
  </si>
  <si>
    <t>SP2 - WILLEMS à HEM</t>
  </si>
  <si>
    <t>14:43</t>
  </si>
  <si>
    <t>HEM / FIN SP2</t>
  </si>
  <si>
    <t>11:14</t>
  </si>
  <si>
    <t>14:49</t>
  </si>
  <si>
    <t>ROUBAIX</t>
  </si>
  <si>
    <t>11:22</t>
  </si>
  <si>
    <t>14:58</t>
  </si>
  <si>
    <t>ARRIVEE VELODROME ROUBAIX</t>
  </si>
  <si>
    <t>11:25</t>
  </si>
  <si>
    <t>15:03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</si>
</sst>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7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5"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5"/>
        </patternFill>
      </fill>
    </dxf>
    <dxf>
      <font>
        <color rgb="ff000000"/>
      </font>
      <fill>
        <patternFill patternType="solid">
          <fgColor indexed="12"/>
          <bgColor indexed="16"/>
        </patternFill>
      </fill>
    </dxf>
    <dxf>
      <font>
        <color rgb="ff000000"/>
      </font>
      <fill>
        <patternFill patternType="solid">
          <fgColor indexed="12"/>
          <bgColor indexed="1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00"/>
      <rgbColor rgb="e588ccff"/>
      <rgbColor rgb="e5ff9781"/>
      <rgbColor rgb="e5afe489"/>
      <rgbColor rgb="e5fffc98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I8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28.7891" style="1" customWidth="1"/>
    <col min="2" max="4" width="16.3516" style="1" customWidth="1"/>
    <col min="5" max="5" width="16" style="1" customWidth="1"/>
    <col min="6" max="6" width="12.1719" style="1" customWidth="1"/>
    <col min="7" max="7" width="10.4453" style="1" customWidth="1"/>
    <col min="8" max="8" width="8.5" style="1" customWidth="1"/>
    <col min="9" max="9" width="64.9766" style="1" customWidth="1"/>
    <col min="10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s="4"/>
    </row>
    <row r="3" ht="20.25" customHeight="1">
      <c r="A3" t="s" s="5">
        <v>9</v>
      </c>
      <c r="B3" s="6">
        <v>146.1</v>
      </c>
      <c r="C3" s="7">
        <v>0</v>
      </c>
      <c r="D3" s="8"/>
      <c r="E3" t="s" s="9">
        <v>10</v>
      </c>
      <c r="F3" t="s" s="9">
        <v>11</v>
      </c>
      <c r="G3" s="8"/>
      <c r="H3" s="8"/>
      <c r="I3" s="8"/>
    </row>
    <row r="4" ht="20.05" customHeight="1">
      <c r="A4" t="s" s="10">
        <v>12</v>
      </c>
      <c r="B4" s="11">
        <v>146</v>
      </c>
      <c r="C4" s="12">
        <v>0.1</v>
      </c>
      <c r="D4" s="13"/>
      <c r="E4" t="s" s="14">
        <v>10</v>
      </c>
      <c r="F4" t="s" s="14">
        <v>11</v>
      </c>
      <c r="G4" s="13"/>
      <c r="H4" s="13"/>
      <c r="I4" s="13"/>
    </row>
    <row r="5" ht="20.05" customHeight="1">
      <c r="A5" t="s" s="10">
        <v>13</v>
      </c>
      <c r="B5" s="11">
        <v>145.1</v>
      </c>
      <c r="C5" s="12">
        <v>1</v>
      </c>
      <c r="D5" s="13"/>
      <c r="E5" t="s" s="14">
        <v>14</v>
      </c>
      <c r="F5" t="s" s="14">
        <v>15</v>
      </c>
      <c r="G5" s="13"/>
      <c r="H5" s="13"/>
      <c r="I5" s="13"/>
    </row>
    <row r="6" ht="20.05" customHeight="1">
      <c r="A6" t="s" s="10">
        <v>12</v>
      </c>
      <c r="B6" s="11">
        <v>144.8</v>
      </c>
      <c r="C6" s="12">
        <v>1.3</v>
      </c>
      <c r="D6" s="13"/>
      <c r="E6" t="s" s="14">
        <v>16</v>
      </c>
      <c r="F6" t="s" s="14">
        <v>15</v>
      </c>
      <c r="G6" s="13"/>
      <c r="H6" s="13"/>
      <c r="I6" s="13"/>
    </row>
    <row r="7" ht="20.05" customHeight="1">
      <c r="A7" t="s" s="10">
        <v>17</v>
      </c>
      <c r="B7" s="11">
        <v>144.1</v>
      </c>
      <c r="C7" s="12">
        <v>2</v>
      </c>
      <c r="D7" s="13"/>
      <c r="E7" t="s" s="14">
        <v>18</v>
      </c>
      <c r="F7" t="s" s="14">
        <v>19</v>
      </c>
      <c r="G7" s="13"/>
      <c r="H7" s="13"/>
      <c r="I7" s="13"/>
    </row>
    <row r="8" ht="20.05" customHeight="1">
      <c r="A8" t="s" s="10">
        <v>20</v>
      </c>
      <c r="B8" s="11">
        <v>143.4</v>
      </c>
      <c r="C8" s="12">
        <v>2.7</v>
      </c>
      <c r="D8" s="13"/>
      <c r="E8" t="s" s="14">
        <v>21</v>
      </c>
      <c r="F8" t="s" s="14">
        <v>22</v>
      </c>
      <c r="G8" s="13"/>
      <c r="H8" s="13"/>
      <c r="I8" s="13"/>
    </row>
    <row r="9" ht="20.05" customHeight="1">
      <c r="A9" t="s" s="10">
        <v>23</v>
      </c>
      <c r="B9" s="11">
        <v>141.6</v>
      </c>
      <c r="C9" s="12">
        <v>4.5</v>
      </c>
      <c r="D9" s="13"/>
      <c r="E9" t="s" s="14">
        <v>24</v>
      </c>
      <c r="F9" t="s" s="14">
        <v>25</v>
      </c>
      <c r="G9" s="13"/>
      <c r="H9" s="13"/>
      <c r="I9" s="13"/>
    </row>
    <row r="10" ht="20.05" customHeight="1">
      <c r="A10" t="s" s="10">
        <v>26</v>
      </c>
      <c r="B10" s="11">
        <v>139</v>
      </c>
      <c r="C10" s="12">
        <v>7.1</v>
      </c>
      <c r="D10" s="13"/>
      <c r="E10" t="s" s="14">
        <v>27</v>
      </c>
      <c r="F10" t="s" s="14">
        <v>28</v>
      </c>
      <c r="G10" s="13"/>
      <c r="H10" s="13"/>
      <c r="I10" s="13"/>
    </row>
    <row r="11" ht="20.05" customHeight="1">
      <c r="A11" t="s" s="10">
        <v>29</v>
      </c>
      <c r="B11" s="11">
        <v>135.5</v>
      </c>
      <c r="C11" s="12">
        <v>10.6</v>
      </c>
      <c r="D11" s="13"/>
      <c r="E11" t="s" s="14">
        <v>30</v>
      </c>
      <c r="F11" t="s" s="14">
        <v>31</v>
      </c>
      <c r="G11" s="13"/>
      <c r="H11" s="13"/>
      <c r="I11" s="13"/>
    </row>
    <row r="12" ht="20.05" customHeight="1">
      <c r="A12" t="s" s="10">
        <v>32</v>
      </c>
      <c r="B12" s="11">
        <v>132.5</v>
      </c>
      <c r="C12" s="12">
        <v>13.6</v>
      </c>
      <c r="D12" s="13"/>
      <c r="E12" t="s" s="14">
        <v>33</v>
      </c>
      <c r="F12" t="s" s="14">
        <v>34</v>
      </c>
      <c r="G12" s="13"/>
      <c r="H12" s="13"/>
      <c r="I12" s="13"/>
    </row>
    <row r="13" ht="20.05" customHeight="1">
      <c r="A13" t="s" s="10">
        <v>35</v>
      </c>
      <c r="B13" s="11">
        <v>130.1</v>
      </c>
      <c r="C13" s="12">
        <v>16</v>
      </c>
      <c r="D13" s="13"/>
      <c r="E13" t="s" s="14">
        <v>36</v>
      </c>
      <c r="F13" t="s" s="14">
        <v>37</v>
      </c>
      <c r="G13" s="13"/>
      <c r="H13" s="13"/>
      <c r="I13" s="13"/>
    </row>
    <row r="14" ht="20.05" customHeight="1">
      <c r="A14" t="s" s="10">
        <v>38</v>
      </c>
      <c r="B14" s="11">
        <v>126.4</v>
      </c>
      <c r="C14" s="12">
        <v>19.7</v>
      </c>
      <c r="D14" s="13"/>
      <c r="E14" t="s" s="14">
        <v>39</v>
      </c>
      <c r="F14" t="s" s="14">
        <v>40</v>
      </c>
      <c r="G14" s="13"/>
      <c r="H14" s="13"/>
      <c r="I14" s="13"/>
    </row>
    <row r="15" ht="20.05" customHeight="1">
      <c r="A15" t="s" s="10">
        <v>41</v>
      </c>
      <c r="B15" s="11">
        <v>123</v>
      </c>
      <c r="C15" s="12">
        <v>23.1</v>
      </c>
      <c r="D15" s="13"/>
      <c r="E15" t="s" s="14">
        <v>42</v>
      </c>
      <c r="F15" t="s" s="14">
        <v>43</v>
      </c>
      <c r="G15" s="13"/>
      <c r="H15" s="13"/>
      <c r="I15" s="13"/>
    </row>
    <row r="16" ht="20.05" customHeight="1">
      <c r="A16" t="s" s="10">
        <v>44</v>
      </c>
      <c r="B16" s="11">
        <v>120.1</v>
      </c>
      <c r="C16" s="12">
        <v>26</v>
      </c>
      <c r="D16" s="13"/>
      <c r="E16" t="s" s="14">
        <v>45</v>
      </c>
      <c r="F16" t="s" s="14">
        <v>46</v>
      </c>
      <c r="G16" s="13"/>
      <c r="H16" s="13"/>
      <c r="I16" s="13"/>
    </row>
    <row r="17" ht="20.05" customHeight="1">
      <c r="A17" t="s" s="10">
        <v>47</v>
      </c>
      <c r="B17" s="11">
        <v>118.5</v>
      </c>
      <c r="C17" s="12">
        <v>27.6</v>
      </c>
      <c r="D17" s="13"/>
      <c r="E17" t="s" s="14">
        <v>48</v>
      </c>
      <c r="F17" t="s" s="14">
        <v>49</v>
      </c>
      <c r="G17" s="13"/>
      <c r="H17" s="13"/>
      <c r="I17" s="13"/>
    </row>
    <row r="18" ht="20.05" customHeight="1">
      <c r="A18" t="s" s="10">
        <v>50</v>
      </c>
      <c r="B18" s="11">
        <v>115.4</v>
      </c>
      <c r="C18" s="12">
        <v>30.7</v>
      </c>
      <c r="D18" s="13"/>
      <c r="E18" t="s" s="14">
        <v>51</v>
      </c>
      <c r="F18" t="s" s="14">
        <v>52</v>
      </c>
      <c r="G18" s="13"/>
      <c r="H18" s="13"/>
      <c r="I18" s="13"/>
    </row>
    <row r="19" ht="20.05" customHeight="1">
      <c r="A19" t="s" s="10">
        <v>53</v>
      </c>
      <c r="B19" s="11">
        <v>114.3</v>
      </c>
      <c r="C19" s="12">
        <v>31.8</v>
      </c>
      <c r="D19" s="13"/>
      <c r="E19" t="s" s="14">
        <v>54</v>
      </c>
      <c r="F19" t="s" s="14">
        <v>55</v>
      </c>
      <c r="G19" s="13"/>
      <c r="H19" s="13"/>
      <c r="I19" s="13"/>
    </row>
    <row r="20" ht="20.05" customHeight="1">
      <c r="A20" t="s" s="10">
        <v>56</v>
      </c>
      <c r="B20" s="11">
        <v>111.7</v>
      </c>
      <c r="C20" s="12">
        <v>34.4</v>
      </c>
      <c r="D20" s="13"/>
      <c r="E20" t="s" s="14">
        <v>57</v>
      </c>
      <c r="F20" t="s" s="14">
        <v>58</v>
      </c>
      <c r="G20" s="13"/>
      <c r="H20" s="13"/>
      <c r="I20" s="13"/>
    </row>
    <row r="21" ht="20.05" customHeight="1">
      <c r="A21" t="s" s="10">
        <v>59</v>
      </c>
      <c r="B21" s="11">
        <v>108.8</v>
      </c>
      <c r="C21" s="12">
        <v>37.3</v>
      </c>
      <c r="D21" s="13"/>
      <c r="E21" t="s" s="14">
        <v>60</v>
      </c>
      <c r="F21" t="s" s="14">
        <v>61</v>
      </c>
      <c r="G21" s="13"/>
      <c r="H21" s="13"/>
      <c r="I21" s="13"/>
    </row>
    <row r="22" ht="20.05" customHeight="1">
      <c r="A22" t="s" s="10">
        <v>62</v>
      </c>
      <c r="B22" s="11">
        <v>108.3</v>
      </c>
      <c r="C22" s="12">
        <v>37.8</v>
      </c>
      <c r="D22" s="13"/>
      <c r="E22" t="s" s="14">
        <v>63</v>
      </c>
      <c r="F22" t="s" s="14">
        <v>64</v>
      </c>
      <c r="G22" s="13"/>
      <c r="H22" s="13"/>
      <c r="I22" s="13"/>
    </row>
    <row r="23" ht="20.05" customHeight="1">
      <c r="A23" t="s" s="10">
        <v>65</v>
      </c>
      <c r="B23" s="11">
        <v>98.5</v>
      </c>
      <c r="C23" s="12">
        <v>47.6</v>
      </c>
      <c r="D23" s="13"/>
      <c r="E23" t="s" s="14">
        <v>66</v>
      </c>
      <c r="F23" t="s" s="14">
        <v>67</v>
      </c>
      <c r="G23" s="13"/>
      <c r="H23" s="13"/>
      <c r="I23" s="13"/>
    </row>
    <row r="24" ht="20.05" customHeight="1">
      <c r="A24" t="s" s="10">
        <v>68</v>
      </c>
      <c r="B24" s="11">
        <v>95</v>
      </c>
      <c r="C24" s="12">
        <v>51.1</v>
      </c>
      <c r="D24" s="12">
        <v>51.4</v>
      </c>
      <c r="E24" t="s" s="14">
        <v>69</v>
      </c>
      <c r="F24" t="s" s="14">
        <v>70</v>
      </c>
      <c r="G24" s="13"/>
      <c r="H24" s="13"/>
      <c r="I24" s="13"/>
    </row>
    <row r="25" ht="20.05" customHeight="1">
      <c r="A25" t="s" s="10">
        <v>71</v>
      </c>
      <c r="B25" s="11">
        <v>92.7</v>
      </c>
      <c r="C25" s="12">
        <v>53.4</v>
      </c>
      <c r="D25" s="12">
        <v>53.7</v>
      </c>
      <c r="E25" t="s" s="14">
        <v>11</v>
      </c>
      <c r="F25" t="s" s="14">
        <v>72</v>
      </c>
      <c r="G25" s="12">
        <f>(D25-D24)*1000</f>
        <v>2300</v>
      </c>
      <c r="H25" s="12">
        <v>5</v>
      </c>
      <c r="I25" s="13"/>
    </row>
    <row r="26" ht="20.05" customHeight="1">
      <c r="A26" t="s" s="10">
        <v>73</v>
      </c>
      <c r="B26" s="11">
        <v>89</v>
      </c>
      <c r="C26" s="12">
        <v>57.1</v>
      </c>
      <c r="D26" s="12">
        <v>57.5</v>
      </c>
      <c r="E26" t="s" s="14">
        <v>74</v>
      </c>
      <c r="F26" t="s" s="14">
        <v>75</v>
      </c>
      <c r="G26" s="13"/>
      <c r="H26" s="13"/>
      <c r="I26" s="13"/>
    </row>
    <row r="27" ht="20.05" customHeight="1">
      <c r="A27" t="s" s="10">
        <v>76</v>
      </c>
      <c r="B27" s="11">
        <v>87.40000000000001</v>
      </c>
      <c r="C27" s="12">
        <v>58.7</v>
      </c>
      <c r="D27" s="12">
        <v>59.1</v>
      </c>
      <c r="E27" t="s" s="14">
        <v>77</v>
      </c>
      <c r="F27" t="s" s="14">
        <v>78</v>
      </c>
      <c r="G27" s="12">
        <f>(D27-D26)*1000</f>
        <v>1600</v>
      </c>
      <c r="H27" s="12">
        <v>3</v>
      </c>
      <c r="I27" t="s" s="14">
        <v>79</v>
      </c>
    </row>
    <row r="28" ht="20.05" customHeight="1">
      <c r="A28" t="s" s="10">
        <v>80</v>
      </c>
      <c r="B28" s="11">
        <v>86</v>
      </c>
      <c r="C28" s="12">
        <v>60.1</v>
      </c>
      <c r="D28" s="13"/>
      <c r="E28" t="s" s="14">
        <v>81</v>
      </c>
      <c r="F28" t="s" s="14">
        <v>82</v>
      </c>
      <c r="G28" s="13"/>
      <c r="H28" s="13"/>
      <c r="I28" s="13"/>
    </row>
    <row r="29" ht="20.05" customHeight="1">
      <c r="A29" t="s" s="10">
        <v>83</v>
      </c>
      <c r="B29" s="11">
        <v>83</v>
      </c>
      <c r="C29" s="12">
        <v>63.1</v>
      </c>
      <c r="D29" s="13"/>
      <c r="E29" t="s" s="14">
        <v>84</v>
      </c>
      <c r="F29" t="s" s="14">
        <v>85</v>
      </c>
      <c r="G29" s="13"/>
      <c r="H29" s="13"/>
      <c r="I29" s="13"/>
    </row>
    <row r="30" ht="32.05" customHeight="1">
      <c r="A30" t="s" s="10">
        <v>86</v>
      </c>
      <c r="B30" s="11">
        <v>82.2</v>
      </c>
      <c r="C30" s="12">
        <v>63.9</v>
      </c>
      <c r="D30" s="12">
        <v>64.2</v>
      </c>
      <c r="E30" t="s" s="14">
        <v>87</v>
      </c>
      <c r="F30" t="s" s="14">
        <v>88</v>
      </c>
      <c r="G30" s="13"/>
      <c r="H30" s="13"/>
      <c r="I30" t="s" s="14">
        <v>89</v>
      </c>
    </row>
    <row r="31" ht="20.05" customHeight="1">
      <c r="A31" t="s" s="10">
        <v>90</v>
      </c>
      <c r="B31" s="11">
        <v>81.5</v>
      </c>
      <c r="C31" s="12">
        <v>64.59999999999999</v>
      </c>
      <c r="D31" s="13"/>
      <c r="E31" t="s" s="14">
        <v>91</v>
      </c>
      <c r="F31" t="s" s="14">
        <v>92</v>
      </c>
      <c r="G31" s="13"/>
      <c r="H31" s="13"/>
      <c r="I31" s="13"/>
    </row>
    <row r="32" ht="20.05" customHeight="1">
      <c r="A32" t="s" s="10">
        <v>93</v>
      </c>
      <c r="B32" s="11">
        <v>78.5</v>
      </c>
      <c r="C32" s="12">
        <v>67.59999999999999</v>
      </c>
      <c r="D32" s="12">
        <v>67.90000000000001</v>
      </c>
      <c r="E32" t="s" s="14">
        <v>94</v>
      </c>
      <c r="F32" t="s" s="14">
        <v>95</v>
      </c>
      <c r="G32" s="12">
        <f>(D32-D30)*1000</f>
        <v>3700</v>
      </c>
      <c r="H32" s="12">
        <v>4</v>
      </c>
      <c r="I32" s="13"/>
    </row>
    <row r="33" ht="20.05" customHeight="1">
      <c r="A33" t="s" s="10">
        <v>96</v>
      </c>
      <c r="B33" s="11">
        <v>77.40000000000001</v>
      </c>
      <c r="C33" s="12">
        <v>68.7</v>
      </c>
      <c r="D33" s="13"/>
      <c r="E33" t="s" s="14">
        <v>97</v>
      </c>
      <c r="F33" t="s" s="14">
        <v>98</v>
      </c>
      <c r="G33" s="13"/>
      <c r="H33" s="13"/>
      <c r="I33" s="13"/>
    </row>
    <row r="34" ht="20.05" customHeight="1">
      <c r="A34" t="s" s="10">
        <v>99</v>
      </c>
      <c r="B34" s="11">
        <v>75.90000000000001</v>
      </c>
      <c r="C34" s="12">
        <v>70.2</v>
      </c>
      <c r="D34" s="13"/>
      <c r="E34" t="s" s="14">
        <v>100</v>
      </c>
      <c r="F34" t="s" s="14">
        <v>101</v>
      </c>
      <c r="G34" s="13"/>
      <c r="H34" s="13"/>
      <c r="I34" s="13"/>
    </row>
    <row r="35" ht="20.05" customHeight="1">
      <c r="A35" t="s" s="10">
        <v>102</v>
      </c>
      <c r="B35" s="11">
        <v>74.8</v>
      </c>
      <c r="C35" s="12">
        <v>71.3</v>
      </c>
      <c r="D35" s="12">
        <v>71.7</v>
      </c>
      <c r="E35" t="s" s="14">
        <v>103</v>
      </c>
      <c r="F35" t="s" s="14">
        <v>104</v>
      </c>
      <c r="G35" s="13"/>
      <c r="H35" s="13"/>
      <c r="I35" s="13"/>
    </row>
    <row r="36" ht="20.05" customHeight="1">
      <c r="A36" t="s" s="10">
        <v>105</v>
      </c>
      <c r="B36" s="11">
        <v>74.3</v>
      </c>
      <c r="C36" s="12">
        <v>71.8</v>
      </c>
      <c r="D36" s="13"/>
      <c r="E36" t="s" s="14">
        <v>106</v>
      </c>
      <c r="F36" t="s" s="14">
        <v>107</v>
      </c>
      <c r="G36" s="13"/>
      <c r="H36" s="13"/>
      <c r="I36" s="13"/>
    </row>
    <row r="37" ht="20.05" customHeight="1">
      <c r="A37" t="s" s="10">
        <v>108</v>
      </c>
      <c r="B37" s="11">
        <v>72.40000000000001</v>
      </c>
      <c r="C37" s="12">
        <v>73.7</v>
      </c>
      <c r="D37" s="12">
        <v>74.09999999999999</v>
      </c>
      <c r="E37" t="s" s="14">
        <v>109</v>
      </c>
      <c r="F37" t="s" s="14">
        <v>110</v>
      </c>
      <c r="G37" s="12">
        <f>(D37-D35)*1000</f>
        <v>2400</v>
      </c>
      <c r="H37" s="12">
        <v>3</v>
      </c>
      <c r="I37" s="13"/>
    </row>
    <row r="38" ht="32.05" customHeight="1">
      <c r="A38" t="s" s="10">
        <v>111</v>
      </c>
      <c r="B38" s="11">
        <v>71.3</v>
      </c>
      <c r="C38" s="12">
        <v>74.8</v>
      </c>
      <c r="D38" s="12">
        <v>75.2</v>
      </c>
      <c r="E38" t="s" s="14">
        <v>112</v>
      </c>
      <c r="F38" t="s" s="14">
        <v>113</v>
      </c>
      <c r="G38" s="13"/>
      <c r="H38" s="13"/>
      <c r="I38" s="13"/>
    </row>
    <row r="39" ht="20.05" customHeight="1">
      <c r="A39" t="s" s="10">
        <v>114</v>
      </c>
      <c r="B39" s="11">
        <v>69.8</v>
      </c>
      <c r="C39" s="12">
        <v>76.3</v>
      </c>
      <c r="D39" s="13"/>
      <c r="E39" t="s" s="14">
        <v>115</v>
      </c>
      <c r="F39" t="s" s="14">
        <v>116</v>
      </c>
      <c r="G39" s="13"/>
      <c r="H39" s="13"/>
      <c r="I39" s="13"/>
    </row>
    <row r="40" ht="20.05" customHeight="1">
      <c r="A40" t="s" s="10">
        <v>117</v>
      </c>
      <c r="B40" s="11">
        <v>68.90000000000001</v>
      </c>
      <c r="C40" s="12">
        <v>77.2</v>
      </c>
      <c r="D40" s="12">
        <v>77.5</v>
      </c>
      <c r="E40" t="s" s="14">
        <v>43</v>
      </c>
      <c r="F40" t="s" s="14">
        <v>118</v>
      </c>
      <c r="G40" s="12">
        <f>(D40-D38)*1000</f>
        <v>2300</v>
      </c>
      <c r="H40" s="12">
        <v>4</v>
      </c>
      <c r="I40" s="13"/>
    </row>
    <row r="41" ht="20.05" customHeight="1">
      <c r="A41" t="s" s="10">
        <v>114</v>
      </c>
      <c r="B41" s="11">
        <v>66.09999999999999</v>
      </c>
      <c r="C41" s="12">
        <v>80</v>
      </c>
      <c r="D41" s="13"/>
      <c r="E41" t="s" s="14">
        <v>119</v>
      </c>
      <c r="F41" t="s" s="14">
        <v>120</v>
      </c>
      <c r="G41" s="13"/>
      <c r="H41" s="13"/>
      <c r="I41" s="13"/>
    </row>
    <row r="42" ht="32.05" customHeight="1">
      <c r="A42" t="s" s="10">
        <v>121</v>
      </c>
      <c r="B42" s="11">
        <v>65.90000000000001</v>
      </c>
      <c r="C42" s="12">
        <v>80.2</v>
      </c>
      <c r="D42" s="13"/>
      <c r="E42" t="s" s="14">
        <v>46</v>
      </c>
      <c r="F42" t="s" s="14">
        <v>122</v>
      </c>
      <c r="G42" s="13"/>
      <c r="H42" s="13"/>
      <c r="I42" s="13"/>
    </row>
    <row r="43" ht="32.05" customHeight="1">
      <c r="A43" t="s" s="10">
        <v>123</v>
      </c>
      <c r="B43" s="11">
        <v>65</v>
      </c>
      <c r="C43" s="12">
        <v>81.09999999999999</v>
      </c>
      <c r="D43" s="12">
        <v>81.5</v>
      </c>
      <c r="E43" t="s" s="14">
        <v>124</v>
      </c>
      <c r="F43" t="s" s="14">
        <v>125</v>
      </c>
      <c r="G43" s="13"/>
      <c r="H43" s="13"/>
      <c r="I43" s="13"/>
    </row>
    <row r="44" ht="20.05" customHeight="1">
      <c r="A44" t="s" s="10">
        <v>126</v>
      </c>
      <c r="B44" s="11">
        <v>63.6</v>
      </c>
      <c r="C44" s="12">
        <v>82.5</v>
      </c>
      <c r="D44" s="12">
        <v>83.40000000000001</v>
      </c>
      <c r="E44" t="s" s="14">
        <v>127</v>
      </c>
      <c r="F44" t="s" s="14">
        <v>128</v>
      </c>
      <c r="G44" s="12">
        <f>(D44-D43)*1000</f>
        <v>1900</v>
      </c>
      <c r="H44" s="12">
        <v>3</v>
      </c>
      <c r="I44" s="13"/>
    </row>
    <row r="45" ht="20.05" customHeight="1">
      <c r="A45" t="s" s="10">
        <v>129</v>
      </c>
      <c r="B45" s="11">
        <v>60</v>
      </c>
      <c r="C45" s="12">
        <v>86.09999999999999</v>
      </c>
      <c r="D45" s="12">
        <v>87</v>
      </c>
      <c r="E45" t="s" s="14">
        <v>130</v>
      </c>
      <c r="F45" t="s" s="14">
        <v>131</v>
      </c>
      <c r="G45" s="13"/>
      <c r="H45" s="13"/>
      <c r="I45" s="13"/>
    </row>
    <row r="46" ht="20.05" customHeight="1">
      <c r="A46" t="s" s="10">
        <v>132</v>
      </c>
      <c r="B46" s="11">
        <v>58.3</v>
      </c>
      <c r="C46" s="12">
        <v>87.8</v>
      </c>
      <c r="D46" s="12">
        <v>88.8</v>
      </c>
      <c r="E46" t="s" s="14">
        <v>133</v>
      </c>
      <c r="F46" t="s" s="14">
        <v>134</v>
      </c>
      <c r="G46" s="12">
        <f>(D46-D45)*1000</f>
        <v>1800</v>
      </c>
      <c r="H46" s="12">
        <v>3</v>
      </c>
      <c r="I46" s="13"/>
    </row>
    <row r="47" ht="20.05" customHeight="1">
      <c r="A47" t="s" s="10">
        <v>135</v>
      </c>
      <c r="B47" s="11">
        <v>56.8</v>
      </c>
      <c r="C47" s="12">
        <v>89.3</v>
      </c>
      <c r="D47" s="13"/>
      <c r="E47" t="s" s="14">
        <v>136</v>
      </c>
      <c r="F47" t="s" s="14">
        <v>137</v>
      </c>
      <c r="G47" s="13"/>
      <c r="H47" s="13"/>
      <c r="I47" s="13"/>
    </row>
    <row r="48" ht="32.05" customHeight="1">
      <c r="A48" t="s" s="10">
        <v>138</v>
      </c>
      <c r="B48" s="11">
        <v>54</v>
      </c>
      <c r="C48" s="12">
        <v>92.09999999999999</v>
      </c>
      <c r="D48" s="12">
        <v>93.09999999999999</v>
      </c>
      <c r="E48" t="s" s="14">
        <v>139</v>
      </c>
      <c r="F48" t="s" s="14">
        <v>140</v>
      </c>
      <c r="G48" s="13"/>
      <c r="H48" s="13"/>
      <c r="I48" s="13"/>
    </row>
    <row r="49" ht="20.05" customHeight="1">
      <c r="A49" t="s" s="10">
        <v>141</v>
      </c>
      <c r="B49" s="11">
        <v>52.8</v>
      </c>
      <c r="C49" s="12">
        <v>93.3</v>
      </c>
      <c r="D49" s="13"/>
      <c r="E49" t="s" s="14">
        <v>142</v>
      </c>
      <c r="F49" t="s" s="14">
        <v>143</v>
      </c>
      <c r="G49" s="13"/>
      <c r="H49" s="13"/>
      <c r="I49" s="13"/>
    </row>
    <row r="50" ht="20.05" customHeight="1">
      <c r="A50" t="s" s="10">
        <v>144</v>
      </c>
      <c r="B50" s="11">
        <v>52</v>
      </c>
      <c r="C50" s="12">
        <v>94.09999999999999</v>
      </c>
      <c r="D50" s="13"/>
      <c r="E50" t="s" s="14">
        <v>61</v>
      </c>
      <c r="F50" t="s" s="14">
        <v>145</v>
      </c>
      <c r="G50" s="13"/>
      <c r="H50" s="13"/>
      <c r="I50" s="13"/>
    </row>
    <row r="51" ht="20.05" customHeight="1">
      <c r="A51" t="s" s="10">
        <v>146</v>
      </c>
      <c r="B51" s="11">
        <v>51.3</v>
      </c>
      <c r="C51" s="12">
        <v>94.8</v>
      </c>
      <c r="D51" s="12">
        <v>95.8</v>
      </c>
      <c r="E51" t="s" s="14">
        <v>64</v>
      </c>
      <c r="F51" t="s" s="14">
        <v>147</v>
      </c>
      <c r="G51" s="12">
        <f>(D51-D48)*1000</f>
        <v>2700</v>
      </c>
      <c r="H51" s="13"/>
      <c r="I51" s="13"/>
    </row>
    <row r="52" ht="20.05" customHeight="1">
      <c r="A52" t="s" s="10">
        <v>148</v>
      </c>
      <c r="B52" s="11">
        <v>49.1</v>
      </c>
      <c r="C52" s="12">
        <v>97</v>
      </c>
      <c r="D52" s="13"/>
      <c r="E52" t="s" s="14">
        <v>149</v>
      </c>
      <c r="F52" t="s" s="14">
        <v>150</v>
      </c>
      <c r="G52" s="13"/>
      <c r="H52" s="13"/>
      <c r="I52" s="13"/>
    </row>
    <row r="53" ht="68.05" customHeight="1">
      <c r="A53" t="s" s="10">
        <v>151</v>
      </c>
      <c r="B53" s="11">
        <v>48.5</v>
      </c>
      <c r="C53" s="12">
        <v>97.59999999999999</v>
      </c>
      <c r="D53" s="12">
        <v>98.59999999999999</v>
      </c>
      <c r="E53" t="s" s="14">
        <v>152</v>
      </c>
      <c r="F53" t="s" s="14">
        <v>153</v>
      </c>
      <c r="G53" s="13"/>
      <c r="H53" s="13"/>
      <c r="I53" t="s" s="14">
        <v>154</v>
      </c>
    </row>
    <row r="54" ht="20.05" customHeight="1">
      <c r="A54" t="s" s="10">
        <v>155</v>
      </c>
      <c r="B54" s="11">
        <v>45.5</v>
      </c>
      <c r="C54" s="12">
        <v>100.6</v>
      </c>
      <c r="D54" s="12">
        <v>101.5</v>
      </c>
      <c r="E54" t="s" s="14">
        <v>156</v>
      </c>
      <c r="F54" t="s" s="14">
        <v>157</v>
      </c>
      <c r="G54" s="12">
        <f>(D54-D53)*1000</f>
        <v>2900</v>
      </c>
      <c r="H54" s="12">
        <v>5</v>
      </c>
      <c r="I54" s="13"/>
    </row>
    <row r="55" ht="20.05" customHeight="1">
      <c r="A55" t="s" s="10">
        <v>158</v>
      </c>
      <c r="B55" s="11">
        <v>43.6</v>
      </c>
      <c r="C55" s="12">
        <v>102.5</v>
      </c>
      <c r="D55" s="13"/>
      <c r="E55" t="s" s="14">
        <v>159</v>
      </c>
      <c r="F55" t="s" s="14">
        <v>160</v>
      </c>
      <c r="G55" s="13"/>
      <c r="H55" s="13"/>
      <c r="I55" s="13"/>
    </row>
    <row r="56" ht="20.05" customHeight="1">
      <c r="A56" t="s" s="10">
        <v>161</v>
      </c>
      <c r="B56" s="11">
        <v>42.4</v>
      </c>
      <c r="C56" s="12">
        <v>103.7</v>
      </c>
      <c r="D56" s="12">
        <v>104.5</v>
      </c>
      <c r="E56" t="s" s="14">
        <v>162</v>
      </c>
      <c r="F56" t="s" s="14">
        <v>163</v>
      </c>
      <c r="G56" s="13"/>
      <c r="H56" s="13"/>
      <c r="I56" s="13"/>
    </row>
    <row r="57" ht="20.05" customHeight="1">
      <c r="A57" t="s" s="10">
        <v>164</v>
      </c>
      <c r="B57" s="11">
        <v>41.7</v>
      </c>
      <c r="C57" s="12">
        <v>104.4</v>
      </c>
      <c r="D57" s="12">
        <v>105.2</v>
      </c>
      <c r="E57" t="s" s="14">
        <v>165</v>
      </c>
      <c r="F57" t="s" s="14">
        <v>166</v>
      </c>
      <c r="G57" s="12">
        <f>(D57-D56)*1000</f>
        <v>700</v>
      </c>
      <c r="H57" s="13"/>
      <c r="I57" s="13"/>
    </row>
    <row r="58" ht="20.05" customHeight="1">
      <c r="A58" t="s" s="10">
        <v>167</v>
      </c>
      <c r="B58" s="11">
        <v>40.5</v>
      </c>
      <c r="C58" s="12">
        <v>105.6</v>
      </c>
      <c r="D58" s="13"/>
      <c r="E58" t="s" s="14">
        <v>168</v>
      </c>
      <c r="F58" t="s" s="14">
        <v>169</v>
      </c>
      <c r="G58" s="13"/>
      <c r="H58" s="13"/>
      <c r="I58" s="13"/>
    </row>
    <row r="59" ht="20.05" customHeight="1">
      <c r="A59" t="s" s="10">
        <v>170</v>
      </c>
      <c r="B59" s="11">
        <v>39.7</v>
      </c>
      <c r="C59" s="12">
        <v>106.4</v>
      </c>
      <c r="D59" s="13"/>
      <c r="E59" t="s" s="14">
        <v>171</v>
      </c>
      <c r="F59" t="s" s="14">
        <v>172</v>
      </c>
      <c r="G59" s="13"/>
      <c r="H59" s="13"/>
      <c r="I59" s="13"/>
    </row>
    <row r="60" ht="32.05" customHeight="1">
      <c r="A60" t="s" s="10">
        <v>173</v>
      </c>
      <c r="B60" s="11">
        <v>39.1</v>
      </c>
      <c r="C60" s="12">
        <v>107</v>
      </c>
      <c r="D60" s="12">
        <v>107.9</v>
      </c>
      <c r="E60" t="s" s="14">
        <v>174</v>
      </c>
      <c r="F60" t="s" s="14">
        <v>175</v>
      </c>
      <c r="G60" s="13"/>
      <c r="H60" s="13"/>
      <c r="I60" s="13"/>
    </row>
    <row r="61" ht="20.05" customHeight="1">
      <c r="A61" t="s" s="10">
        <v>176</v>
      </c>
      <c r="B61" s="11">
        <v>37.7</v>
      </c>
      <c r="C61" s="12">
        <v>108.4</v>
      </c>
      <c r="D61" s="12">
        <v>109.3</v>
      </c>
      <c r="E61" t="s" s="14">
        <v>177</v>
      </c>
      <c r="F61" t="s" s="14">
        <v>178</v>
      </c>
      <c r="G61" s="12">
        <f>(D61-D60)*1000</f>
        <v>1400</v>
      </c>
      <c r="H61" s="13"/>
      <c r="I61" s="13"/>
    </row>
    <row r="62" ht="20.05" customHeight="1">
      <c r="A62" t="s" s="10">
        <v>170</v>
      </c>
      <c r="B62" s="11">
        <v>37.3</v>
      </c>
      <c r="C62" s="12">
        <v>108.8</v>
      </c>
      <c r="D62" s="13"/>
      <c r="E62" t="s" s="14">
        <v>179</v>
      </c>
      <c r="F62" t="s" s="14">
        <v>180</v>
      </c>
      <c r="G62" s="13"/>
      <c r="H62" s="13"/>
      <c r="I62" s="13"/>
    </row>
    <row r="63" ht="20.05" customHeight="1">
      <c r="A63" t="s" s="10">
        <v>181</v>
      </c>
      <c r="B63" s="11">
        <v>34.2</v>
      </c>
      <c r="C63" s="12">
        <v>111.9</v>
      </c>
      <c r="D63" s="13"/>
      <c r="E63" t="s" s="14">
        <v>182</v>
      </c>
      <c r="F63" t="s" s="14">
        <v>183</v>
      </c>
      <c r="G63" s="13"/>
      <c r="H63" s="13"/>
      <c r="I63" s="13"/>
    </row>
    <row r="64" ht="20.05" customHeight="1">
      <c r="A64" t="s" s="10">
        <v>184</v>
      </c>
      <c r="B64" s="11">
        <v>33.5</v>
      </c>
      <c r="C64" s="12">
        <v>112.6</v>
      </c>
      <c r="D64" s="13"/>
      <c r="E64" t="s" s="14">
        <v>185</v>
      </c>
      <c r="F64" s="13"/>
      <c r="G64" s="13"/>
      <c r="H64" s="13"/>
      <c r="I64" s="13"/>
    </row>
    <row r="65" ht="32.05" customHeight="1">
      <c r="A65" t="s" s="10">
        <v>186</v>
      </c>
      <c r="B65" s="11">
        <v>33.3</v>
      </c>
      <c r="C65" s="12">
        <v>112.8</v>
      </c>
      <c r="D65" s="13"/>
      <c r="E65" t="s" s="14">
        <v>187</v>
      </c>
      <c r="F65" t="s" s="14">
        <v>188</v>
      </c>
      <c r="G65" s="13"/>
      <c r="H65" s="13"/>
      <c r="I65" s="13"/>
    </row>
    <row r="66" ht="32.05" customHeight="1">
      <c r="A66" t="s" s="10">
        <v>189</v>
      </c>
      <c r="B66" s="11">
        <v>32.9</v>
      </c>
      <c r="C66" s="12">
        <v>113.2</v>
      </c>
      <c r="D66" s="12">
        <v>114</v>
      </c>
      <c r="E66" t="s" s="14">
        <v>190</v>
      </c>
      <c r="F66" t="s" s="14">
        <v>191</v>
      </c>
      <c r="G66" s="13"/>
      <c r="H66" s="13"/>
      <c r="I66" s="13"/>
    </row>
    <row r="67" ht="20.05" customHeight="1">
      <c r="A67" t="s" s="10">
        <v>192</v>
      </c>
      <c r="B67" s="11">
        <v>32.4</v>
      </c>
      <c r="C67" s="12">
        <v>113.7</v>
      </c>
      <c r="D67" s="12">
        <v>114.6</v>
      </c>
      <c r="E67" t="s" s="14">
        <v>193</v>
      </c>
      <c r="F67" t="s" s="14">
        <v>194</v>
      </c>
      <c r="G67" s="12">
        <f>(D67-D66)*1000</f>
        <v>600</v>
      </c>
      <c r="H67" s="13"/>
      <c r="I67" s="13"/>
    </row>
    <row r="68" ht="20.05" customHeight="1">
      <c r="A68" t="s" s="10">
        <v>195</v>
      </c>
      <c r="B68" s="11">
        <v>29.6</v>
      </c>
      <c r="C68" s="12">
        <v>116.5</v>
      </c>
      <c r="D68" s="13"/>
      <c r="E68" t="s" s="14">
        <v>196</v>
      </c>
      <c r="F68" t="s" s="14">
        <v>197</v>
      </c>
      <c r="G68" s="13"/>
      <c r="H68" s="13"/>
      <c r="I68" s="13"/>
    </row>
    <row r="69" ht="20.05" customHeight="1">
      <c r="A69" t="s" s="10">
        <v>198</v>
      </c>
      <c r="B69" s="11">
        <v>27.5</v>
      </c>
      <c r="C69" s="12">
        <v>118.6</v>
      </c>
      <c r="D69" s="13"/>
      <c r="E69" t="s" s="14">
        <v>199</v>
      </c>
      <c r="F69" t="s" s="14">
        <v>200</v>
      </c>
      <c r="G69" s="13"/>
      <c r="H69" s="13"/>
      <c r="I69" s="13"/>
    </row>
    <row r="70" ht="20.05" customHeight="1">
      <c r="A70" t="s" s="10">
        <v>201</v>
      </c>
      <c r="B70" s="11">
        <v>26.5</v>
      </c>
      <c r="C70" s="12">
        <v>119.6</v>
      </c>
      <c r="D70" s="12">
        <v>120.5</v>
      </c>
      <c r="E70" t="s" s="14">
        <v>202</v>
      </c>
      <c r="F70" t="s" s="14">
        <v>203</v>
      </c>
      <c r="G70" s="13"/>
      <c r="H70" s="13"/>
      <c r="I70" s="13"/>
    </row>
    <row r="71" ht="20.05" customHeight="1">
      <c r="A71" t="s" s="10">
        <v>204</v>
      </c>
      <c r="B71" s="11">
        <v>25.6</v>
      </c>
      <c r="C71" s="12">
        <v>120.5</v>
      </c>
      <c r="D71" s="12">
        <v>121.4</v>
      </c>
      <c r="E71" t="s" s="14">
        <v>205</v>
      </c>
      <c r="F71" t="s" s="14">
        <v>206</v>
      </c>
      <c r="G71" s="12">
        <f>(D71-D70)*1000</f>
        <v>900</v>
      </c>
      <c r="H71" s="13"/>
      <c r="I71" s="13"/>
    </row>
    <row r="72" ht="32.05" customHeight="1">
      <c r="A72" t="s" s="10">
        <v>207</v>
      </c>
      <c r="B72" s="11">
        <v>25.1</v>
      </c>
      <c r="C72" s="12">
        <v>121</v>
      </c>
      <c r="D72" s="12">
        <v>121.8</v>
      </c>
      <c r="E72" t="s" s="14">
        <v>75</v>
      </c>
      <c r="F72" t="s" s="14">
        <v>208</v>
      </c>
      <c r="G72" s="13"/>
      <c r="H72" s="13"/>
      <c r="I72" s="13"/>
    </row>
    <row r="73" ht="20.05" customHeight="1">
      <c r="A73" t="s" s="10">
        <v>209</v>
      </c>
      <c r="B73" s="11">
        <v>24.4</v>
      </c>
      <c r="C73" s="12">
        <v>121.7</v>
      </c>
      <c r="D73" s="12">
        <v>122.6</v>
      </c>
      <c r="E73" t="s" s="14">
        <v>210</v>
      </c>
      <c r="F73" t="s" s="14">
        <v>211</v>
      </c>
      <c r="G73" s="12">
        <f>(D73-D72)*1000</f>
        <v>800</v>
      </c>
      <c r="H73" s="13"/>
      <c r="I73" s="13"/>
    </row>
    <row r="74" ht="20.05" customHeight="1">
      <c r="A74" t="s" s="10">
        <v>32</v>
      </c>
      <c r="B74" s="11">
        <v>23.1</v>
      </c>
      <c r="C74" s="12">
        <v>123</v>
      </c>
      <c r="D74" s="13"/>
      <c r="E74" t="s" s="14">
        <v>212</v>
      </c>
      <c r="F74" t="s" s="14">
        <v>213</v>
      </c>
      <c r="G74" s="13"/>
      <c r="H74" s="13"/>
      <c r="I74" s="13"/>
    </row>
    <row r="75" ht="20.05" customHeight="1">
      <c r="A75" t="s" s="10">
        <v>214</v>
      </c>
      <c r="B75" s="11">
        <v>21.1</v>
      </c>
      <c r="C75" s="12">
        <v>125</v>
      </c>
      <c r="D75" s="13"/>
      <c r="E75" t="s" s="14">
        <v>215</v>
      </c>
      <c r="F75" s="13"/>
      <c r="G75" s="13"/>
      <c r="H75" s="13"/>
      <c r="I75" s="13"/>
    </row>
    <row r="76" ht="20.05" customHeight="1">
      <c r="A76" t="s" s="10">
        <v>216</v>
      </c>
      <c r="B76" s="11">
        <v>21.1</v>
      </c>
      <c r="C76" s="12">
        <v>125</v>
      </c>
      <c r="D76" s="12">
        <v>126</v>
      </c>
      <c r="E76" t="s" s="14">
        <v>217</v>
      </c>
      <c r="F76" t="s" s="14">
        <v>218</v>
      </c>
      <c r="G76" s="13"/>
      <c r="H76" s="13"/>
      <c r="I76" s="13"/>
    </row>
    <row r="77" ht="20.05" customHeight="1">
      <c r="A77" t="s" s="10">
        <v>219</v>
      </c>
      <c r="B77" s="11">
        <v>19.3</v>
      </c>
      <c r="C77" s="12">
        <v>126.8</v>
      </c>
      <c r="D77" s="12">
        <v>127.7</v>
      </c>
      <c r="E77" t="s" s="14">
        <v>220</v>
      </c>
      <c r="F77" t="s" s="14">
        <v>221</v>
      </c>
      <c r="G77" s="12">
        <f>(D77-D76)*1000</f>
        <v>1700</v>
      </c>
      <c r="H77" s="13"/>
      <c r="I77" s="13"/>
    </row>
    <row r="78" ht="20.05" customHeight="1">
      <c r="A78" t="s" s="10">
        <v>222</v>
      </c>
      <c r="B78" s="11">
        <v>18.4</v>
      </c>
      <c r="C78" s="12">
        <v>127.7</v>
      </c>
      <c r="D78" s="12">
        <v>128.7</v>
      </c>
      <c r="E78" t="s" s="14">
        <v>223</v>
      </c>
      <c r="F78" t="s" s="14">
        <v>224</v>
      </c>
      <c r="G78" s="13"/>
      <c r="H78" s="13"/>
      <c r="I78" s="13"/>
    </row>
    <row r="79" ht="20.05" customHeight="1">
      <c r="A79" t="s" s="10">
        <v>225</v>
      </c>
      <c r="B79" s="11">
        <v>16.3</v>
      </c>
      <c r="C79" s="12">
        <v>129.8</v>
      </c>
      <c r="D79" s="12">
        <v>130.7</v>
      </c>
      <c r="E79" t="s" s="14">
        <v>226</v>
      </c>
      <c r="F79" t="s" s="14">
        <v>227</v>
      </c>
      <c r="G79" s="12">
        <f>(D79-D78)*1000</f>
        <v>2000</v>
      </c>
      <c r="H79" s="13"/>
      <c r="I79" s="13"/>
    </row>
    <row r="80" ht="20.05" customHeight="1">
      <c r="A80" t="s" s="10">
        <v>228</v>
      </c>
      <c r="B80" s="11">
        <v>16.2</v>
      </c>
      <c r="C80" s="12">
        <v>129.9</v>
      </c>
      <c r="D80" s="12">
        <v>130.9</v>
      </c>
      <c r="E80" t="s" s="14">
        <v>226</v>
      </c>
      <c r="F80" t="s" s="14">
        <v>229</v>
      </c>
      <c r="G80" s="13"/>
      <c r="H80" s="13"/>
      <c r="I80" s="13"/>
    </row>
    <row r="81" ht="20.05" customHeight="1">
      <c r="A81" t="s" s="10">
        <v>230</v>
      </c>
      <c r="B81" s="11">
        <v>15.2</v>
      </c>
      <c r="C81" s="12">
        <v>130.9</v>
      </c>
      <c r="D81" s="12">
        <v>132</v>
      </c>
      <c r="E81" t="s" s="14">
        <v>92</v>
      </c>
      <c r="F81" t="s" s="14">
        <v>231</v>
      </c>
      <c r="G81" s="12">
        <f>(D81-D80)*1000</f>
        <v>1100</v>
      </c>
      <c r="H81" s="13"/>
      <c r="I81" s="13"/>
    </row>
    <row r="82" ht="20.05" customHeight="1">
      <c r="A82" t="s" s="10">
        <v>232</v>
      </c>
      <c r="B82" s="11">
        <v>12.4</v>
      </c>
      <c r="C82" s="12">
        <v>133.7</v>
      </c>
      <c r="D82" s="13"/>
      <c r="E82" t="s" s="14">
        <v>233</v>
      </c>
      <c r="F82" t="s" s="14">
        <v>234</v>
      </c>
      <c r="G82" s="13"/>
      <c r="H82" s="13"/>
      <c r="I82" s="13"/>
    </row>
    <row r="83" ht="32.05" customHeight="1">
      <c r="A83" t="s" s="10">
        <v>235</v>
      </c>
      <c r="B83" s="11">
        <v>10.4</v>
      </c>
      <c r="C83" s="12">
        <v>135.7</v>
      </c>
      <c r="D83" s="13"/>
      <c r="E83" t="s" s="14">
        <v>236</v>
      </c>
      <c r="F83" t="s" s="14">
        <v>237</v>
      </c>
      <c r="G83" s="13"/>
      <c r="H83" s="13"/>
      <c r="I83" s="13"/>
    </row>
    <row r="84" ht="20.05" customHeight="1">
      <c r="A84" t="s" s="10">
        <v>238</v>
      </c>
      <c r="B84" s="11">
        <v>9.300000000000001</v>
      </c>
      <c r="C84" s="12">
        <v>136.8</v>
      </c>
      <c r="D84" s="13"/>
      <c r="E84" t="s" s="14">
        <v>239</v>
      </c>
      <c r="F84" s="13"/>
      <c r="G84" s="13"/>
      <c r="H84" s="13"/>
      <c r="I84" s="13"/>
    </row>
    <row r="85" ht="20.05" customHeight="1">
      <c r="A85" t="s" s="10">
        <v>23</v>
      </c>
      <c r="B85" s="11">
        <v>9.300000000000001</v>
      </c>
      <c r="C85" s="12">
        <v>136.8</v>
      </c>
      <c r="D85" s="13"/>
      <c r="E85" t="s" s="14">
        <v>240</v>
      </c>
      <c r="F85" t="s" s="14">
        <v>241</v>
      </c>
      <c r="G85" s="13"/>
      <c r="H85" s="13"/>
      <c r="I85" s="13"/>
    </row>
    <row r="86" ht="20.05" customHeight="1">
      <c r="A86" t="s" s="10">
        <v>242</v>
      </c>
      <c r="B86" s="11">
        <v>8.300000000000001</v>
      </c>
      <c r="C86" s="12">
        <v>137.8</v>
      </c>
      <c r="D86" s="12">
        <v>138.7</v>
      </c>
      <c r="E86" t="s" s="14">
        <v>95</v>
      </c>
      <c r="F86" t="s" s="14">
        <v>243</v>
      </c>
      <c r="G86" s="13"/>
      <c r="H86" s="13"/>
      <c r="I86" s="13"/>
    </row>
    <row r="87" ht="20.05" customHeight="1">
      <c r="A87" t="s" s="10">
        <v>244</v>
      </c>
      <c r="B87" s="11">
        <v>7</v>
      </c>
      <c r="C87" s="12">
        <v>139.1</v>
      </c>
      <c r="D87" s="12">
        <v>140.1</v>
      </c>
      <c r="E87" t="s" s="14">
        <v>245</v>
      </c>
      <c r="F87" t="s" s="14">
        <v>246</v>
      </c>
      <c r="G87" s="12">
        <f>(D87-D86)*1000</f>
        <v>1400</v>
      </c>
      <c r="H87" s="13"/>
      <c r="I87" s="13"/>
    </row>
    <row r="88" ht="20.05" customHeight="1">
      <c r="A88" t="s" s="10">
        <v>247</v>
      </c>
      <c r="B88" s="11">
        <v>2.1</v>
      </c>
      <c r="C88" s="12">
        <v>144</v>
      </c>
      <c r="D88" s="13"/>
      <c r="E88" t="s" s="14">
        <v>248</v>
      </c>
      <c r="F88" t="s" s="14">
        <v>249</v>
      </c>
      <c r="G88" s="13"/>
      <c r="H88" s="13"/>
      <c r="I88" s="13"/>
    </row>
    <row r="89" ht="20.05" customHeight="1">
      <c r="A89" t="s" s="10">
        <v>250</v>
      </c>
      <c r="B89" s="11">
        <v>0</v>
      </c>
      <c r="C89" s="12">
        <v>146.1</v>
      </c>
      <c r="D89" s="12">
        <v>147.1</v>
      </c>
      <c r="E89" t="s" s="14">
        <v>251</v>
      </c>
      <c r="F89" t="s" s="14">
        <v>252</v>
      </c>
      <c r="G89" s="13"/>
      <c r="H89" s="13"/>
      <c r="I89" s="13"/>
    </row>
  </sheetData>
  <mergeCells count="4">
    <mergeCell ref="A1:I1"/>
    <mergeCell ref="E64:F64"/>
    <mergeCell ref="E75:F75"/>
    <mergeCell ref="E84:F84"/>
  </mergeCells>
  <conditionalFormatting sqref="A2:A89">
    <cfRule type="containsText" dxfId="0" priority="1" stopIfTrue="1" text="ravitaillement">
      <formula>NOT(ISERROR(FIND(UPPER("ravitaillement"),UPPER(A2))))</formula>
      <formula>"ravitaillement"</formula>
    </cfRule>
    <cfRule type="beginsWith" dxfId="1" priority="2" stopIfTrue="1" text="SP">
      <formula>FIND(UPPER("SP"),UPPER(A2))=1</formula>
      <formula>"SP"</formula>
    </cfRule>
    <cfRule type="containsText" dxfId="2" priority="3" stopIfTrue="1" text="FIN SP">
      <formula>NOT(ISERROR(FIND(UPPER("FIN SP"),UPPER(A2))))</formula>
      <formula>"FIN SP"</formula>
    </cfRule>
    <cfRule type="containsText" dxfId="3" priority="4" stopIfTrue="1" text="Sortie">
      <formula>NOT(ISERROR(FIND(UPPER("Sortie"),UPPER(A2))))</formula>
      <formula>"Sortie"</formula>
    </cfRule>
  </conditionalFormatting>
  <conditionalFormatting sqref="B2:I63 B64:E75 G64:I64 F65:I74 G75:I75 B76:I83 B84:E89 G84:I84 F85:I89">
    <cfRule type="containsText" dxfId="4" priority="1" stopIfTrue="1" text="ravitaillement">
      <formula>NOT(ISERROR(FIND(UPPER("ravitaillement"),UPPER(B2))))</formula>
      <formula>"ravitaillement"</formula>
    </cfRule>
  </conditionalFormatting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