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<sst xmlns="http://schemas.openxmlformats.org/spreadsheetml/2006/main" count="158" uniqueCount="90">
  <si>
    <t xml:space="preserve">Element</t>
  </si>
  <si>
    <t xml:space="preserve">CI</t>
  </si>
  <si>
    <t xml:space="preserve">Pyrolite</t>
  </si>
  <si>
    <t xml:space="preserve">Element [ppm]</t>
  </si>
  <si>
    <t xml:space="preserve">CI [ppm]</t>
  </si>
  <si>
    <t xml:space="preserve">Pyrolite [ppm]</t>
  </si>
  <si>
    <t xml:space="preserve">Li (ppm)</t>
  </si>
  <si>
    <t xml:space="preserve">Li</t>
  </si>
  <si>
    <t xml:space="preserve">Be</t>
  </si>
  <si>
    <t xml:space="preserve">B</t>
  </si>
  <si>
    <t xml:space="preserve">C</t>
  </si>
  <si>
    <t xml:space="preserve">N</t>
  </si>
  <si>
    <t xml:space="preserve">F</t>
  </si>
  <si>
    <t xml:space="preserve">Na</t>
  </si>
  <si>
    <t xml:space="preserve">Mg (%)</t>
  </si>
  <si>
    <t xml:space="preserve">Mg</t>
  </si>
  <si>
    <t xml:space="preserve">Al (%)</t>
  </si>
  <si>
    <t xml:space="preserve">Al</t>
  </si>
  <si>
    <t xml:space="preserve">Si (%)</t>
  </si>
  <si>
    <t xml:space="preserve">Si</t>
  </si>
  <si>
    <t xml:space="preserve">P (ppm)</t>
  </si>
  <si>
    <t xml:space="preserve">P</t>
  </si>
  <si>
    <t xml:space="preserve">S</t>
  </si>
  <si>
    <t xml:space="preserve">Cl</t>
  </si>
  <si>
    <t xml:space="preserve">K</t>
  </si>
  <si>
    <t xml:space="preserve">Ca (%)</t>
  </si>
  <si>
    <t xml:space="preserve">Ca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</si>
  <si>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</si>
  <si>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</si>
  <si>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</si>
  <si>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</si>
  <si>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</si>
  <si>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Fe (%)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</si>
  <si>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</si>
  <si>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</si>
  <si>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</si>
  <si>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</si>
  <si>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</si>
  <si>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Ga</t>
  </si>
  <si>
    <t xml:space="preserve">Ge</t>
  </si>
  <si>
    <t xml:space="preserve">As</t>
  </si>
  <si>
    <t xml:space="preserve">Se</t>
  </si>
  <si>
    <t xml:space="preserve">Br</t>
  </si>
  <si>
    <t xml:space="preserve">Rb</t>
  </si>
  <si>
    <t xml:space="preserve">Sr</t>
  </si>
  <si>
    <t xml:space="preserve">Y</t>
  </si>
  <si>
    <t xml:space="preserve">Zr</t>
  </si>
  <si>
    <t xml:space="preserve">Nb (ppb)</t>
  </si>
  <si>
    <t xml:space="preserve">Nb</t>
  </si>
  <si>
    <t xml:space="preserve">Mo</t>
  </si>
  <si>
    <t xml:space="preserve">Ru</t>
  </si>
  <si>
    <t xml:space="preserve">Rh</t>
  </si>
  <si>
    <t xml:space="preserve">Pd</t>
  </si>
  <si>
    <t xml:space="preserve">Ag</t>
  </si>
  <si>
    <t xml:space="preserve">Cd</t>
  </si>
  <si>
    <t xml:space="preserve">In</t>
  </si>
  <si>
    <t xml:space="preserve">Sn</t>
  </si>
  <si>
    <t xml:space="preserve">Sb</t>
  </si>
  <si>
    <t xml:space="preserve">Te</t>
  </si>
  <si>
    <t xml:space="preserve">I</t>
  </si>
  <si>
    <t xml:space="preserve">Cs</t>
  </si>
  <si>
    <t xml:space="preserve">Ba</t>
  </si>
  <si>
    <t xml:space="preserve">La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</si>
  <si>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</si>
  <si>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</si>
  <si>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</si>
  <si>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</si>
  <si>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</si>
  <si>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</si>
  <si>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</si>
  <si>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</si>
  <si>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Ho</t>
  </si>
  <si>
    <t xml:space="preserve">Er</t>
  </si>
  <si>
    <t xml:space="preserve">Tm</t>
  </si>
  <si>
    <t xml:space="preserve">Yb</t>
  </si>
  <si>
    <t xml:space="preserve">Lu</t>
  </si>
  <si>
    <t xml:space="preserve">Hf</t>
  </si>
  <si>
    <t xml:space="preserve">Ta</t>
  </si>
  <si>
    <t xml:space="preserve">W</t>
  </si>
  <si>
    <t xml:space="preserve">Re</t>
  </si>
  <si>
    <t xml:space="preserve">Os</t>
  </si>
  <si>
    <t xml:space="preserve">Ir</t>
  </si>
  <si>
    <t xml:space="preserve">Pt</t>
  </si>
  <si>
    <t xml:space="preserve">Au</t>
  </si>
  <si>
    <t xml:space="preserve">Hg</t>
  </si>
  <si>
    <t xml:space="preserve">Tl</t>
  </si>
  <si>
    <t xml:space="preserve">Pb</t>
  </si>
  <si>
    <t xml:space="preserve">Bi</t>
  </si>
  <si>
    <t xml:space="preserve">Th</t>
  </si>
  <si>
    <t xml:space="preserve">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</si>
</sst>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imes New Roman"/>
      <family val="0"/>
      <charset val="1"/>
    </font>
    <font>
      <sz val="9"/>
      <name val="Geneva"/>
      <family val="0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6875" defaultRowHeight="12.8" zeroHeight="false" outlineLevelRow="0" outlineLevelCol="0"/>
  <cols>
    <col collapsed="false" customWidth="true" hidden="false" outlineLevel="0" max="3" min="2" style="1" width="7.8"/>
    <col collapsed="false" customWidth="true" hidden="false" outlineLevel="0" max="4" min="4" style="1" width="13.37"/>
    <col collapsed="false" customWidth="true" hidden="false" outlineLevel="0" max="6" min="6" style="2" width="20.98"/>
    <col collapsed="false" customWidth="true" hidden="false" outlineLevel="0" max="11" min="11" style="0" width="8.89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n">
        <v>1.5</v>
      </c>
      <c r="C2" s="8" t="n">
        <v>1.6</v>
      </c>
      <c r="D2" s="9" t="s">
        <v>7</v>
      </c>
      <c r="E2" s="2" t="n">
        <f aca="false">B2</f>
        <v>1.5</v>
      </c>
      <c r="F2" s="2" t="n">
        <f aca="false">C2</f>
        <v>1.6</v>
      </c>
      <c r="K2" s="10"/>
      <c r="L2" s="10"/>
    </row>
    <row r="3" customFormat="false" ht="15" hidden="false" customHeight="false" outlineLevel="0" collapsed="false">
      <c r="A3" s="11" t="s">
        <v>8</v>
      </c>
      <c r="B3" s="8" t="n">
        <v>0.025</v>
      </c>
      <c r="C3" s="8" t="n">
        <v>0.068</v>
      </c>
      <c r="D3" s="9" t="s">
        <v>8</v>
      </c>
      <c r="E3" s="2" t="n">
        <f aca="false">B3</f>
        <v>0.025</v>
      </c>
      <c r="F3" s="2" t="n">
        <f aca="false">C3</f>
        <v>0.068</v>
      </c>
      <c r="K3" s="10"/>
      <c r="L3" s="10"/>
    </row>
    <row r="4" customFormat="false" ht="15" hidden="false" customHeight="false" outlineLevel="0" collapsed="false">
      <c r="A4" s="11" t="s">
        <v>9</v>
      </c>
      <c r="B4" s="8" t="n">
        <v>0.9</v>
      </c>
      <c r="C4" s="8" t="n">
        <v>0.3</v>
      </c>
      <c r="D4" s="9" t="s">
        <v>9</v>
      </c>
      <c r="E4" s="2" t="n">
        <f aca="false">B4</f>
        <v>0.9</v>
      </c>
      <c r="F4" s="2" t="n">
        <f aca="false">C4</f>
        <v>0.3</v>
      </c>
      <c r="K4" s="10"/>
      <c r="L4" s="10"/>
    </row>
    <row r="5" customFormat="false" ht="15" hidden="false" customHeight="false" outlineLevel="0" collapsed="false">
      <c r="A5" s="11" t="s">
        <v>10</v>
      </c>
      <c r="B5" s="8" t="n">
        <v>35000</v>
      </c>
      <c r="C5" s="8" t="n">
        <v>120</v>
      </c>
      <c r="D5" s="9" t="s">
        <v>10</v>
      </c>
      <c r="E5" s="2" t="n">
        <f aca="false">B5</f>
        <v>35000</v>
      </c>
      <c r="F5" s="2" t="n">
        <f aca="false">C5</f>
        <v>120</v>
      </c>
      <c r="K5" s="10"/>
      <c r="L5" s="10"/>
    </row>
    <row r="6" customFormat="false" ht="15" hidden="false" customHeight="false" outlineLevel="0" collapsed="false">
      <c r="A6" s="11" t="s">
        <v>11</v>
      </c>
      <c r="B6" s="8" t="n">
        <v>3180</v>
      </c>
      <c r="C6" s="9" t="n">
        <v>2</v>
      </c>
      <c r="D6" s="9" t="s">
        <v>11</v>
      </c>
      <c r="E6" s="2" t="n">
        <f aca="false">B6</f>
        <v>3180</v>
      </c>
      <c r="F6" s="2" t="n">
        <f aca="false">C6</f>
        <v>2</v>
      </c>
      <c r="K6" s="10"/>
      <c r="L6" s="10"/>
    </row>
    <row r="7" customFormat="false" ht="15" hidden="false" customHeight="false" outlineLevel="0" collapsed="false">
      <c r="A7" s="11" t="s">
        <v>12</v>
      </c>
      <c r="B7" s="8" t="n">
        <v>60</v>
      </c>
      <c r="C7" s="9" t="n">
        <v>25</v>
      </c>
      <c r="D7" s="9" t="s">
        <v>12</v>
      </c>
      <c r="E7" s="2" t="n">
        <f aca="false">B7</f>
        <v>60</v>
      </c>
      <c r="F7" s="2" t="n">
        <f aca="false">C7</f>
        <v>25</v>
      </c>
      <c r="K7" s="10"/>
      <c r="L7" s="10"/>
    </row>
    <row r="8" customFormat="false" ht="15" hidden="false" customHeight="false" outlineLevel="0" collapsed="false">
      <c r="A8" s="11" t="s">
        <v>13</v>
      </c>
      <c r="B8" s="8" t="n">
        <v>5100</v>
      </c>
      <c r="C8" s="8" t="n">
        <v>2670</v>
      </c>
      <c r="D8" s="9" t="s">
        <v>13</v>
      </c>
      <c r="E8" s="2" t="n">
        <f aca="false">B8</f>
        <v>5100</v>
      </c>
      <c r="F8" s="2" t="n">
        <f aca="false">C8</f>
        <v>2670</v>
      </c>
      <c r="K8" s="10"/>
      <c r="L8" s="10"/>
    </row>
    <row r="9" customFormat="false" ht="15" hidden="false" customHeight="false" outlineLevel="0" collapsed="false">
      <c r="A9" s="11" t="s">
        <v>14</v>
      </c>
      <c r="B9" s="8" t="n">
        <v>9.65</v>
      </c>
      <c r="C9" s="9" t="n">
        <v>22.8</v>
      </c>
      <c r="D9" s="9" t="s">
        <v>15</v>
      </c>
      <c r="E9" s="2" t="n">
        <f aca="false">B9*10000</f>
        <v>96500</v>
      </c>
      <c r="F9" s="2" t="n">
        <f aca="false">C9*10000</f>
        <v>228000</v>
      </c>
      <c r="K9" s="10"/>
      <c r="L9" s="10"/>
    </row>
    <row r="10" customFormat="false" ht="15" hidden="false" customHeight="false" outlineLevel="0" collapsed="false">
      <c r="A10" s="11" t="s">
        <v>16</v>
      </c>
      <c r="B10" s="8" t="n">
        <v>0.86</v>
      </c>
      <c r="C10" s="8" t="n">
        <v>2.35</v>
      </c>
      <c r="D10" s="9" t="s">
        <v>17</v>
      </c>
      <c r="E10" s="2" t="n">
        <f aca="false">B10*10000</f>
        <v>8600</v>
      </c>
      <c r="F10" s="2" t="n">
        <f aca="false">C10*10000</f>
        <v>23500</v>
      </c>
      <c r="K10" s="10"/>
      <c r="L10" s="10"/>
    </row>
    <row r="11" customFormat="false" ht="15" hidden="false" customHeight="false" outlineLevel="0" collapsed="false">
      <c r="A11" s="11" t="s">
        <v>18</v>
      </c>
      <c r="B11" s="9" t="n">
        <v>10.65</v>
      </c>
      <c r="C11" s="8" t="n">
        <v>21</v>
      </c>
      <c r="D11" s="9" t="s">
        <v>19</v>
      </c>
      <c r="E11" s="2" t="n">
        <f aca="false">B11*10000</f>
        <v>106500</v>
      </c>
      <c r="F11" s="2" t="n">
        <f aca="false">C11*10000</f>
        <v>210000</v>
      </c>
      <c r="K11" s="10"/>
      <c r="L11" s="10"/>
    </row>
    <row r="12" customFormat="false" ht="15" hidden="false" customHeight="false" outlineLevel="0" collapsed="false">
      <c r="A12" s="11" t="s">
        <v>20</v>
      </c>
      <c r="B12" s="8" t="n">
        <v>1080</v>
      </c>
      <c r="C12" s="8" t="n">
        <v>90</v>
      </c>
      <c r="D12" s="9" t="s">
        <v>21</v>
      </c>
      <c r="E12" s="2" t="n">
        <f aca="false">B12</f>
        <v>1080</v>
      </c>
      <c r="F12" s="2" t="n">
        <f aca="false">C12</f>
        <v>90</v>
      </c>
      <c r="K12" s="10"/>
      <c r="L12" s="10"/>
    </row>
    <row r="13" customFormat="false" ht="15" hidden="false" customHeight="false" outlineLevel="0" collapsed="false">
      <c r="A13" s="11" t="s">
        <v>22</v>
      </c>
      <c r="B13" s="8" t="n">
        <v>54000</v>
      </c>
      <c r="C13" s="8" t="n">
        <v>250</v>
      </c>
      <c r="D13" s="9" t="s">
        <v>22</v>
      </c>
      <c r="E13" s="2" t="n">
        <f aca="false">B13</f>
        <v>54000</v>
      </c>
      <c r="F13" s="2" t="n">
        <f aca="false">C13</f>
        <v>250</v>
      </c>
      <c r="K13" s="10"/>
      <c r="L13" s="10"/>
    </row>
    <row r="14" customFormat="false" ht="15" hidden="false" customHeight="false" outlineLevel="0" collapsed="false">
      <c r="A14" s="11" t="s">
        <v>23</v>
      </c>
      <c r="B14" s="8" t="n">
        <v>680</v>
      </c>
      <c r="C14" s="8" t="n">
        <v>17</v>
      </c>
      <c r="D14" s="9" t="s">
        <v>23</v>
      </c>
      <c r="E14" s="2" t="n">
        <f aca="false">B14</f>
        <v>680</v>
      </c>
      <c r="F14" s="2" t="n">
        <f aca="false">C14</f>
        <v>17</v>
      </c>
      <c r="K14" s="10"/>
      <c r="L14" s="10"/>
    </row>
    <row r="15" customFormat="false" ht="15" hidden="false" customHeight="false" outlineLevel="0" collapsed="false">
      <c r="A15" s="11" t="s">
        <v>24</v>
      </c>
      <c r="B15" s="8" t="n">
        <v>550</v>
      </c>
      <c r="C15" s="8" t="n">
        <v>240</v>
      </c>
      <c r="D15" s="9" t="s">
        <v>24</v>
      </c>
      <c r="E15" s="2" t="n">
        <f aca="false">B15</f>
        <v>550</v>
      </c>
      <c r="F15" s="2" t="n">
        <f aca="false">C15</f>
        <v>240</v>
      </c>
      <c r="K15" s="10"/>
      <c r="L15" s="10"/>
    </row>
    <row r="16" customFormat="false" ht="15" hidden="false" customHeight="false" outlineLevel="0" collapsed="false">
      <c r="A16" s="11" t="s">
        <v>25</v>
      </c>
      <c r="B16" s="9" t="n">
        <v>0.925</v>
      </c>
      <c r="C16" s="8" t="n">
        <v>2.53</v>
      </c>
      <c r="D16" s="9" t="s">
        <v>26</v>
      </c>
      <c r="E16" s="2" t="n">
        <f aca="false">B16*10000</f>
        <v>9250</v>
      </c>
      <c r="F16" s="2" t="n">
        <f aca="false">C16*10000</f>
        <v>25300</v>
      </c>
      <c r="K16" s="10"/>
      <c r="L16" s="10"/>
    </row>
    <row r="17" customFormat="false" ht="15" hidden="false" customHeight="false" outlineLevel="0" collapsed="false">
      <c r="A17" s="11" t="s">
        <v>27</v>
      </c>
      <c r="B17" s="8" t="n">
        <v>5.92</v>
      </c>
      <c r="C17" s="8" t="n">
        <v>16.2</v>
      </c>
      <c r="D17" s="9" t="s">
        <v>27</v>
      </c>
      <c r="E17" s="2" t="n">
        <f aca="false">B17</f>
        <v>5.92</v>
      </c>
      <c r="F17" s="2" t="n">
        <f aca="false">C17</f>
        <v>16.2</v>
      </c>
      <c r="K17" s="10"/>
      <c r="L17" s="10"/>
    </row>
    <row r="18" customFormat="false" ht="15" hidden="false" customHeight="false" outlineLevel="0" collapsed="false">
      <c r="A18" s="11" t="s">
        <v>28</v>
      </c>
      <c r="B18" s="8" t="n">
        <v>440</v>
      </c>
      <c r="C18" s="8" t="n">
        <v>1205</v>
      </c>
      <c r="D18" s="9" t="s">
        <v>28</v>
      </c>
      <c r="E18" s="2" t="n">
        <f aca="false">B18</f>
        <v>440</v>
      </c>
      <c r="F18" s="2" t="n">
        <f aca="false">C18</f>
        <v>1205</v>
      </c>
      <c r="K18" s="10"/>
      <c r="L18" s="10"/>
    </row>
    <row r="19" customFormat="false" ht="15" hidden="false" customHeight="false" outlineLevel="0" collapsed="false">
      <c r="A19" s="11" t="s">
        <v>29</v>
      </c>
      <c r="B19" s="8" t="n">
        <v>56</v>
      </c>
      <c r="C19" s="8" t="n">
        <v>82</v>
      </c>
      <c r="D19" s="9" t="s">
        <v>29</v>
      </c>
      <c r="E19" s="2" t="n">
        <f aca="false">B19</f>
        <v>56</v>
      </c>
      <c r="F19" s="2" t="n">
        <f aca="false">C19</f>
        <v>82</v>
      </c>
      <c r="K19" s="10"/>
      <c r="L19" s="10"/>
    </row>
    <row r="20" customFormat="false" ht="15" hidden="false" customHeight="false" outlineLevel="0" collapsed="false">
      <c r="A20" s="11" t="s">
        <v>30</v>
      </c>
      <c r="B20" s="8" t="n">
        <v>2650</v>
      </c>
      <c r="C20" s="8" t="n">
        <v>2625</v>
      </c>
      <c r="D20" s="9" t="s">
        <v>30</v>
      </c>
      <c r="E20" s="2" t="n">
        <f aca="false">B20</f>
        <v>2650</v>
      </c>
      <c r="F20" s="2" t="n">
        <f aca="false">C20</f>
        <v>2625</v>
      </c>
      <c r="K20" s="10"/>
      <c r="L20" s="10"/>
    </row>
    <row r="21" customFormat="false" ht="15" hidden="false" customHeight="false" outlineLevel="0" collapsed="false">
      <c r="A21" s="11" t="s">
        <v>31</v>
      </c>
      <c r="B21" s="8" t="n">
        <v>1920</v>
      </c>
      <c r="C21" s="8" t="n">
        <v>1045</v>
      </c>
      <c r="D21" s="9" t="s">
        <v>31</v>
      </c>
      <c r="E21" s="2" t="n">
        <f aca="false">B21</f>
        <v>1920</v>
      </c>
      <c r="F21" s="2" t="n">
        <f aca="false">C21</f>
        <v>1045</v>
      </c>
      <c r="K21" s="10"/>
      <c r="L21" s="10"/>
    </row>
    <row r="22" customFormat="false" ht="15" hidden="false" customHeight="false" outlineLevel="0" collapsed="false">
      <c r="A22" s="11" t="s">
        <v>32</v>
      </c>
      <c r="B22" s="8" t="n">
        <v>18.1</v>
      </c>
      <c r="C22" s="8" t="n">
        <v>6.26</v>
      </c>
      <c r="D22" s="9" t="s">
        <v>33</v>
      </c>
      <c r="E22" s="2" t="n">
        <f aca="false">B22*10000</f>
        <v>181000</v>
      </c>
      <c r="F22" s="2" t="n">
        <f aca="false">C22*10000</f>
        <v>62600</v>
      </c>
      <c r="K22" s="10"/>
      <c r="L22" s="10"/>
    </row>
    <row r="23" customFormat="false" ht="15" hidden="false" customHeight="false" outlineLevel="0" collapsed="false">
      <c r="A23" s="11" t="s">
        <v>34</v>
      </c>
      <c r="B23" s="8" t="n">
        <v>500</v>
      </c>
      <c r="C23" s="8" t="n">
        <v>105</v>
      </c>
      <c r="D23" s="9" t="s">
        <v>34</v>
      </c>
      <c r="E23" s="2" t="n">
        <f aca="false">B23</f>
        <v>500</v>
      </c>
      <c r="F23" s="2" t="n">
        <f aca="false">C23</f>
        <v>105</v>
      </c>
      <c r="K23" s="10"/>
      <c r="L23" s="10"/>
    </row>
    <row r="24" customFormat="false" ht="15" hidden="false" customHeight="false" outlineLevel="0" collapsed="false">
      <c r="A24" s="11" t="s">
        <v>35</v>
      </c>
      <c r="B24" s="8" t="n">
        <v>10500</v>
      </c>
      <c r="C24" s="8" t="n">
        <v>1960</v>
      </c>
      <c r="D24" s="9" t="s">
        <v>35</v>
      </c>
      <c r="E24" s="2" t="n">
        <f aca="false">B24</f>
        <v>10500</v>
      </c>
      <c r="F24" s="2" t="n">
        <f aca="false">C24</f>
        <v>1960</v>
      </c>
      <c r="K24" s="10"/>
      <c r="L24" s="10"/>
    </row>
    <row r="25" customFormat="false" ht="15" hidden="false" customHeight="false" outlineLevel="0" collapsed="false">
      <c r="A25" s="11" t="s">
        <v>36</v>
      </c>
      <c r="B25" s="8" t="n">
        <v>120</v>
      </c>
      <c r="C25" s="8" t="n">
        <v>30</v>
      </c>
      <c r="D25" s="9" t="s">
        <v>36</v>
      </c>
      <c r="E25" s="2" t="n">
        <f aca="false">B25</f>
        <v>120</v>
      </c>
      <c r="F25" s="2" t="n">
        <f aca="false">C25</f>
        <v>30</v>
      </c>
      <c r="K25" s="10"/>
      <c r="L25" s="10"/>
    </row>
    <row r="26" customFormat="false" ht="15" hidden="false" customHeight="false" outlineLevel="0" collapsed="false">
      <c r="A26" s="11" t="s">
        <v>37</v>
      </c>
      <c r="B26" s="8" t="n">
        <v>310</v>
      </c>
      <c r="C26" s="8" t="n">
        <v>55</v>
      </c>
      <c r="D26" s="9" t="s">
        <v>37</v>
      </c>
      <c r="E26" s="2" t="n">
        <f aca="false">B26</f>
        <v>310</v>
      </c>
      <c r="F26" s="2" t="n">
        <f aca="false">C26</f>
        <v>55</v>
      </c>
      <c r="K26" s="10"/>
      <c r="L26" s="10"/>
    </row>
    <row r="27" customFormat="false" ht="15" hidden="false" customHeight="false" outlineLevel="0" collapsed="false">
      <c r="A27" s="11" t="s">
        <v>38</v>
      </c>
      <c r="B27" s="8" t="n">
        <v>9.2</v>
      </c>
      <c r="C27" s="8" t="n">
        <v>4</v>
      </c>
      <c r="D27" s="9" t="s">
        <v>38</v>
      </c>
      <c r="E27" s="2" t="n">
        <f aca="false">B27</f>
        <v>9.2</v>
      </c>
      <c r="F27" s="2" t="n">
        <f aca="false">C27</f>
        <v>4</v>
      </c>
      <c r="K27" s="10"/>
      <c r="L27" s="10"/>
    </row>
    <row r="28" customFormat="false" ht="15" hidden="false" customHeight="false" outlineLevel="0" collapsed="false">
      <c r="A28" s="11" t="s">
        <v>39</v>
      </c>
      <c r="B28" s="8" t="n">
        <v>31</v>
      </c>
      <c r="C28" s="8" t="n">
        <v>1.1</v>
      </c>
      <c r="D28" s="9" t="s">
        <v>39</v>
      </c>
      <c r="E28" s="2" t="n">
        <f aca="false">B28</f>
        <v>31</v>
      </c>
      <c r="F28" s="2" t="n">
        <f aca="false">C28</f>
        <v>1.1</v>
      </c>
      <c r="K28" s="10"/>
      <c r="L28" s="10"/>
    </row>
    <row r="29" customFormat="false" ht="15" hidden="false" customHeight="false" outlineLevel="0" collapsed="false">
      <c r="A29" s="11" t="s">
        <v>40</v>
      </c>
      <c r="B29" s="8" t="n">
        <v>1.85</v>
      </c>
      <c r="C29" s="8" t="n">
        <v>0.05</v>
      </c>
      <c r="D29" s="9" t="s">
        <v>40</v>
      </c>
      <c r="E29" s="2" t="n">
        <f aca="false">B29</f>
        <v>1.85</v>
      </c>
      <c r="F29" s="2" t="n">
        <f aca="false">C29</f>
        <v>0.05</v>
      </c>
      <c r="K29" s="10"/>
      <c r="L29" s="10"/>
    </row>
    <row r="30" customFormat="false" ht="15" hidden="false" customHeight="false" outlineLevel="0" collapsed="false">
      <c r="A30" s="11" t="s">
        <v>41</v>
      </c>
      <c r="B30" s="8" t="n">
        <v>21</v>
      </c>
      <c r="C30" s="8" t="n">
        <v>0.075</v>
      </c>
      <c r="D30" s="9" t="s">
        <v>41</v>
      </c>
      <c r="E30" s="2" t="n">
        <f aca="false">B30</f>
        <v>21</v>
      </c>
      <c r="F30" s="2" t="n">
        <f aca="false">C30</f>
        <v>0.075</v>
      </c>
      <c r="K30" s="10"/>
      <c r="L30" s="10"/>
    </row>
    <row r="31" customFormat="false" ht="15" hidden="false" customHeight="false" outlineLevel="0" collapsed="false">
      <c r="A31" s="11" t="s">
        <v>42</v>
      </c>
      <c r="B31" s="8" t="n">
        <v>3.57</v>
      </c>
      <c r="C31" s="8" t="n">
        <v>0.05</v>
      </c>
      <c r="D31" s="9" t="s">
        <v>42</v>
      </c>
      <c r="E31" s="2" t="n">
        <f aca="false">B31</f>
        <v>3.57</v>
      </c>
      <c r="F31" s="2" t="n">
        <f aca="false">C31</f>
        <v>0.05</v>
      </c>
      <c r="K31" s="10"/>
      <c r="L31" s="10"/>
    </row>
    <row r="32" customFormat="false" ht="15" hidden="false" customHeight="false" outlineLevel="0" collapsed="false">
      <c r="A32" s="11" t="s">
        <v>43</v>
      </c>
      <c r="B32" s="8" t="n">
        <v>2.3</v>
      </c>
      <c r="C32" s="8" t="n">
        <v>0.6</v>
      </c>
      <c r="D32" s="9" t="s">
        <v>43</v>
      </c>
      <c r="E32" s="2" t="n">
        <f aca="false">B32</f>
        <v>2.3</v>
      </c>
      <c r="F32" s="2" t="n">
        <f aca="false">C32</f>
        <v>0.6</v>
      </c>
      <c r="K32" s="10"/>
      <c r="L32" s="10"/>
    </row>
    <row r="33" customFormat="false" ht="15" hidden="false" customHeight="false" outlineLevel="0" collapsed="false">
      <c r="A33" s="11" t="s">
        <v>44</v>
      </c>
      <c r="B33" s="8" t="n">
        <v>7.25</v>
      </c>
      <c r="C33" s="8" t="n">
        <v>19.9</v>
      </c>
      <c r="D33" s="9" t="s">
        <v>44</v>
      </c>
      <c r="E33" s="2" t="n">
        <f aca="false">B33</f>
        <v>7.25</v>
      </c>
      <c r="F33" s="2" t="n">
        <f aca="false">C33</f>
        <v>19.9</v>
      </c>
      <c r="K33" s="10"/>
      <c r="L33" s="10"/>
    </row>
    <row r="34" customFormat="false" ht="15" hidden="false" customHeight="false" outlineLevel="0" collapsed="false">
      <c r="A34" s="11" t="s">
        <v>45</v>
      </c>
      <c r="B34" s="8" t="n">
        <v>1.57</v>
      </c>
      <c r="C34" s="8" t="n">
        <v>4.3</v>
      </c>
      <c r="D34" s="9" t="s">
        <v>45</v>
      </c>
      <c r="E34" s="2" t="n">
        <f aca="false">B34</f>
        <v>1.57</v>
      </c>
      <c r="F34" s="2" t="n">
        <f aca="false">C34</f>
        <v>4.3</v>
      </c>
      <c r="K34" s="10"/>
      <c r="L34" s="10"/>
    </row>
    <row r="35" customFormat="false" ht="15" hidden="false" customHeight="false" outlineLevel="0" collapsed="false">
      <c r="A35" s="11" t="s">
        <v>46</v>
      </c>
      <c r="B35" s="8" t="n">
        <v>3.82</v>
      </c>
      <c r="C35" s="8" t="n">
        <v>10.5</v>
      </c>
      <c r="D35" s="9" t="s">
        <v>46</v>
      </c>
      <c r="E35" s="2" t="n">
        <f aca="false">B35</f>
        <v>3.82</v>
      </c>
      <c r="F35" s="2" t="n">
        <f aca="false">C35</f>
        <v>10.5</v>
      </c>
      <c r="K35" s="10"/>
      <c r="L35" s="10"/>
    </row>
    <row r="36" customFormat="false" ht="15" hidden="false" customHeight="false" outlineLevel="0" collapsed="false">
      <c r="A36" s="11" t="s">
        <v>47</v>
      </c>
      <c r="B36" s="8" t="n">
        <v>240</v>
      </c>
      <c r="C36" s="8" t="n">
        <v>658</v>
      </c>
      <c r="D36" s="9" t="s">
        <v>48</v>
      </c>
      <c r="E36" s="2" t="n">
        <f aca="false">B36/1000</f>
        <v>0.24</v>
      </c>
      <c r="F36" s="2" t="n">
        <f aca="false">C36/1000</f>
        <v>0.658</v>
      </c>
      <c r="K36" s="10"/>
      <c r="L36" s="10"/>
    </row>
    <row r="37" customFormat="false" ht="15" hidden="false" customHeight="false" outlineLevel="0" collapsed="false">
      <c r="A37" s="11" t="s">
        <v>49</v>
      </c>
      <c r="B37" s="8" t="n">
        <v>900</v>
      </c>
      <c r="C37" s="8" t="n">
        <v>50</v>
      </c>
      <c r="D37" s="9" t="s">
        <v>49</v>
      </c>
      <c r="E37" s="2" t="n">
        <f aca="false">B37/1000</f>
        <v>0.9</v>
      </c>
      <c r="F37" s="2" t="n">
        <f aca="false">C37/1000</f>
        <v>0.05</v>
      </c>
      <c r="K37" s="10"/>
      <c r="L37" s="10"/>
    </row>
    <row r="38" customFormat="false" ht="15" hidden="false" customHeight="false" outlineLevel="0" collapsed="false">
      <c r="A38" s="11" t="s">
        <v>50</v>
      </c>
      <c r="B38" s="8" t="n">
        <v>710</v>
      </c>
      <c r="C38" s="8" t="n">
        <v>5</v>
      </c>
      <c r="D38" s="9" t="s">
        <v>50</v>
      </c>
      <c r="E38" s="2" t="n">
        <f aca="false">B38/1000</f>
        <v>0.71</v>
      </c>
      <c r="F38" s="2" t="n">
        <f aca="false">C38/1000</f>
        <v>0.005</v>
      </c>
      <c r="K38" s="10"/>
      <c r="L38" s="10"/>
    </row>
    <row r="39" customFormat="false" ht="15" hidden="false" customHeight="false" outlineLevel="0" collapsed="false">
      <c r="A39" s="12" t="s">
        <v>51</v>
      </c>
      <c r="B39" s="8" t="n">
        <v>130</v>
      </c>
      <c r="C39" s="8" t="n">
        <v>0.9</v>
      </c>
      <c r="D39" s="9" t="s">
        <v>51</v>
      </c>
      <c r="E39" s="2" t="n">
        <f aca="false">B39/1000</f>
        <v>0.13</v>
      </c>
      <c r="F39" s="2" t="n">
        <f aca="false">C39/1000</f>
        <v>0.0009</v>
      </c>
      <c r="K39" s="10"/>
      <c r="L39" s="10"/>
    </row>
    <row r="40" customFormat="false" ht="15" hidden="false" customHeight="false" outlineLevel="0" collapsed="false">
      <c r="A40" s="13" t="s">
        <v>52</v>
      </c>
      <c r="B40" s="8" t="n">
        <v>550</v>
      </c>
      <c r="C40" s="8" t="n">
        <v>3.9</v>
      </c>
      <c r="D40" s="9" t="s">
        <v>52</v>
      </c>
      <c r="E40" s="2" t="n">
        <f aca="false">B40/1000</f>
        <v>0.55</v>
      </c>
      <c r="F40" s="2" t="n">
        <f aca="false">C40/1000</f>
        <v>0.0039</v>
      </c>
      <c r="K40" s="10"/>
      <c r="L40" s="10"/>
    </row>
    <row r="41" customFormat="false" ht="15" hidden="false" customHeight="false" outlineLevel="0" collapsed="false">
      <c r="A41" s="14" t="s">
        <v>53</v>
      </c>
      <c r="B41" s="8" t="n">
        <v>200</v>
      </c>
      <c r="C41" s="8" t="n">
        <v>8</v>
      </c>
      <c r="D41" s="9" t="s">
        <v>53</v>
      </c>
      <c r="E41" s="2" t="n">
        <f aca="false">B41/1000</f>
        <v>0.2</v>
      </c>
      <c r="F41" s="2" t="n">
        <f aca="false">C41/1000</f>
        <v>0.008</v>
      </c>
      <c r="K41" s="10"/>
      <c r="L41" s="10"/>
    </row>
    <row r="42" customFormat="false" ht="15" hidden="false" customHeight="false" outlineLevel="0" collapsed="false">
      <c r="A42" s="14" t="s">
        <v>54</v>
      </c>
      <c r="B42" s="8" t="n">
        <v>710</v>
      </c>
      <c r="C42" s="8" t="n">
        <v>40</v>
      </c>
      <c r="D42" s="9" t="s">
        <v>54</v>
      </c>
      <c r="E42" s="2" t="n">
        <f aca="false">B42/1000</f>
        <v>0.71</v>
      </c>
      <c r="F42" s="2" t="n">
        <f aca="false">C42/1000</f>
        <v>0.04</v>
      </c>
      <c r="K42" s="10"/>
      <c r="L42" s="10"/>
    </row>
    <row r="43" customFormat="false" ht="15" hidden="false" customHeight="false" outlineLevel="0" collapsed="false">
      <c r="A43" s="14" t="s">
        <v>55</v>
      </c>
      <c r="B43" s="8" t="n">
        <v>80</v>
      </c>
      <c r="C43" s="8" t="n">
        <v>11</v>
      </c>
      <c r="D43" s="9" t="s">
        <v>55</v>
      </c>
      <c r="E43" s="2" t="n">
        <f aca="false">B43/1000</f>
        <v>0.08</v>
      </c>
      <c r="F43" s="2" t="n">
        <f aca="false">C43/1000</f>
        <v>0.011</v>
      </c>
      <c r="K43" s="10"/>
      <c r="L43" s="10"/>
    </row>
    <row r="44" customFormat="false" ht="15" hidden="false" customHeight="false" outlineLevel="0" collapsed="false">
      <c r="A44" s="14" t="s">
        <v>56</v>
      </c>
      <c r="B44" s="8" t="n">
        <v>1650</v>
      </c>
      <c r="C44" s="8" t="n">
        <v>130</v>
      </c>
      <c r="D44" s="9" t="s">
        <v>56</v>
      </c>
      <c r="E44" s="2" t="n">
        <f aca="false">B44/1000</f>
        <v>1.65</v>
      </c>
      <c r="F44" s="2" t="n">
        <f aca="false">C44/1000</f>
        <v>0.13</v>
      </c>
      <c r="K44" s="10"/>
      <c r="L44" s="10"/>
    </row>
    <row r="45" customFormat="false" ht="15" hidden="false" customHeight="false" outlineLevel="0" collapsed="false">
      <c r="A45" s="14" t="s">
        <v>57</v>
      </c>
      <c r="B45" s="8" t="n">
        <v>140</v>
      </c>
      <c r="C45" s="8" t="n">
        <v>5.5</v>
      </c>
      <c r="D45" s="9" t="s">
        <v>57</v>
      </c>
      <c r="E45" s="2" t="n">
        <f aca="false">B45/1000</f>
        <v>0.14</v>
      </c>
      <c r="F45" s="2" t="n">
        <f aca="false">C45/1000</f>
        <v>0.0055</v>
      </c>
      <c r="K45" s="10"/>
      <c r="L45" s="10"/>
    </row>
    <row r="46" customFormat="false" ht="15" hidden="false" customHeight="false" outlineLevel="0" collapsed="false">
      <c r="A46" s="14" t="s">
        <v>58</v>
      </c>
      <c r="B46" s="8" t="n">
        <v>2330</v>
      </c>
      <c r="C46" s="8" t="n">
        <v>12</v>
      </c>
      <c r="D46" s="9" t="s">
        <v>58</v>
      </c>
      <c r="E46" s="2" t="n">
        <f aca="false">B46/1000</f>
        <v>2.33</v>
      </c>
      <c r="F46" s="2" t="n">
        <f aca="false">C46/1000</f>
        <v>0.012</v>
      </c>
      <c r="K46" s="10"/>
      <c r="L46" s="10"/>
    </row>
    <row r="47" customFormat="false" ht="15" hidden="false" customHeight="false" outlineLevel="0" collapsed="false">
      <c r="A47" s="14" t="s">
        <v>59</v>
      </c>
      <c r="B47" s="8" t="n">
        <v>450</v>
      </c>
      <c r="C47" s="8" t="n">
        <v>10</v>
      </c>
      <c r="D47" s="8" t="s">
        <v>59</v>
      </c>
      <c r="E47" s="2" t="n">
        <f aca="false">B47/1000</f>
        <v>0.45</v>
      </c>
      <c r="F47" s="2" t="n">
        <f aca="false">C47/1000</f>
        <v>0.01</v>
      </c>
      <c r="K47" s="10"/>
      <c r="L47" s="10"/>
    </row>
    <row r="48" customFormat="false" ht="15" hidden="false" customHeight="false" outlineLevel="0" collapsed="false">
      <c r="A48" s="14" t="s">
        <v>60</v>
      </c>
      <c r="B48" s="8" t="n">
        <v>190</v>
      </c>
      <c r="C48" s="8" t="n">
        <v>21</v>
      </c>
      <c r="D48" s="9" t="s">
        <v>60</v>
      </c>
      <c r="E48" s="2" t="n">
        <f aca="false">B48/1000</f>
        <v>0.19</v>
      </c>
      <c r="F48" s="2" t="n">
        <f aca="false">C48/1000</f>
        <v>0.021</v>
      </c>
      <c r="K48" s="10"/>
      <c r="L48" s="10"/>
    </row>
    <row r="49" customFormat="false" ht="15" hidden="false" customHeight="false" outlineLevel="0" collapsed="false">
      <c r="A49" s="14" t="s">
        <v>61</v>
      </c>
      <c r="B49" s="8" t="n">
        <v>2410</v>
      </c>
      <c r="C49" s="8" t="n">
        <v>6600</v>
      </c>
      <c r="D49" s="9" t="s">
        <v>61</v>
      </c>
      <c r="E49" s="2" t="n">
        <f aca="false">B49/1000</f>
        <v>2.41</v>
      </c>
      <c r="F49" s="2" t="n">
        <f aca="false">C49/1000</f>
        <v>6.6</v>
      </c>
      <c r="K49" s="10"/>
      <c r="L49" s="10"/>
    </row>
    <row r="50" customFormat="false" ht="15" hidden="false" customHeight="false" outlineLevel="0" collapsed="false">
      <c r="A50" s="14" t="s">
        <v>62</v>
      </c>
      <c r="B50" s="8" t="n">
        <v>237</v>
      </c>
      <c r="C50" s="8" t="n">
        <v>648</v>
      </c>
      <c r="D50" s="9" t="s">
        <v>62</v>
      </c>
      <c r="E50" s="2" t="n">
        <f aca="false">B50/1000</f>
        <v>0.237</v>
      </c>
      <c r="F50" s="2" t="n">
        <f aca="false">C50/1000</f>
        <v>0.648</v>
      </c>
      <c r="K50" s="10"/>
      <c r="L50" s="10"/>
    </row>
    <row r="51" customFormat="false" ht="15" hidden="false" customHeight="false" outlineLevel="0" collapsed="false">
      <c r="A51" s="14" t="s">
        <v>63</v>
      </c>
      <c r="B51" s="8" t="n">
        <v>613</v>
      </c>
      <c r="C51" s="8" t="n">
        <v>1675</v>
      </c>
      <c r="D51" s="9" t="s">
        <v>63</v>
      </c>
      <c r="E51" s="2" t="n">
        <f aca="false">B51/1000</f>
        <v>0.613</v>
      </c>
      <c r="F51" s="2" t="n">
        <f aca="false">C51/1000</f>
        <v>1.675</v>
      </c>
      <c r="K51" s="10"/>
      <c r="L51" s="10"/>
    </row>
    <row r="52" customFormat="false" ht="15" hidden="false" customHeight="false" outlineLevel="0" collapsed="false">
      <c r="A52" s="14" t="s">
        <v>64</v>
      </c>
      <c r="B52" s="8" t="n">
        <v>92.8</v>
      </c>
      <c r="C52" s="9" t="n">
        <v>254</v>
      </c>
      <c r="D52" s="9" t="s">
        <v>64</v>
      </c>
      <c r="E52" s="2" t="n">
        <f aca="false">B52/1000</f>
        <v>0.0928</v>
      </c>
      <c r="F52" s="2" t="n">
        <f aca="false">C52/1000</f>
        <v>0.254</v>
      </c>
      <c r="K52" s="10"/>
      <c r="L52" s="10"/>
    </row>
    <row r="53" customFormat="false" ht="15" hidden="false" customHeight="false" outlineLevel="0" collapsed="false">
      <c r="A53" s="14" t="s">
        <v>65</v>
      </c>
      <c r="B53" s="8" t="n">
        <v>457</v>
      </c>
      <c r="C53" s="9" t="n">
        <v>1250</v>
      </c>
      <c r="D53" s="9" t="s">
        <v>65</v>
      </c>
      <c r="E53" s="2" t="n">
        <f aca="false">B53/1000</f>
        <v>0.457</v>
      </c>
      <c r="F53" s="2" t="n">
        <f aca="false">C53/1000</f>
        <v>1.25</v>
      </c>
      <c r="K53" s="10"/>
      <c r="L53" s="10"/>
    </row>
    <row r="54" customFormat="false" ht="15" hidden="false" customHeight="false" outlineLevel="0" collapsed="false">
      <c r="A54" s="14" t="s">
        <v>66</v>
      </c>
      <c r="B54" s="8" t="n">
        <v>148</v>
      </c>
      <c r="C54" s="8" t="n">
        <v>406</v>
      </c>
      <c r="D54" s="9" t="s">
        <v>66</v>
      </c>
      <c r="E54" s="2" t="n">
        <f aca="false">B54/1000</f>
        <v>0.148</v>
      </c>
      <c r="F54" s="2" t="n">
        <f aca="false">C54/1000</f>
        <v>0.406</v>
      </c>
      <c r="K54" s="10"/>
      <c r="L54" s="10"/>
    </row>
    <row r="55" customFormat="false" ht="15" hidden="false" customHeight="false" outlineLevel="0" collapsed="false">
      <c r="A55" s="14" t="s">
        <v>67</v>
      </c>
      <c r="B55" s="8" t="n">
        <v>56.3</v>
      </c>
      <c r="C55" s="8" t="n">
        <v>154</v>
      </c>
      <c r="D55" s="9" t="s">
        <v>67</v>
      </c>
      <c r="E55" s="2" t="n">
        <f aca="false">B55/1000</f>
        <v>0.0563</v>
      </c>
      <c r="F55" s="2" t="n">
        <f aca="false">C55/1000</f>
        <v>0.154</v>
      </c>
      <c r="K55" s="10"/>
      <c r="L55" s="10"/>
    </row>
    <row r="56" customFormat="false" ht="15" hidden="false" customHeight="false" outlineLevel="0" collapsed="false">
      <c r="A56" s="14" t="s">
        <v>68</v>
      </c>
      <c r="B56" s="8" t="n">
        <v>199</v>
      </c>
      <c r="C56" s="8" t="n">
        <v>544</v>
      </c>
      <c r="D56" s="9" t="s">
        <v>68</v>
      </c>
      <c r="E56" s="2" t="n">
        <f aca="false">B56/1000</f>
        <v>0.199</v>
      </c>
      <c r="F56" s="2" t="n">
        <f aca="false">C56/1000</f>
        <v>0.544</v>
      </c>
      <c r="K56" s="10"/>
      <c r="L56" s="10"/>
    </row>
    <row r="57" customFormat="false" ht="15" hidden="false" customHeight="false" outlineLevel="0" collapsed="false">
      <c r="A57" s="14" t="s">
        <v>69</v>
      </c>
      <c r="B57" s="8" t="n">
        <v>36.1</v>
      </c>
      <c r="C57" s="8" t="n">
        <v>99</v>
      </c>
      <c r="D57" s="9" t="s">
        <v>69</v>
      </c>
      <c r="E57" s="2" t="n">
        <f aca="false">B57/1000</f>
        <v>0.0361</v>
      </c>
      <c r="F57" s="2" t="n">
        <f aca="false">C57/1000</f>
        <v>0.099</v>
      </c>
      <c r="K57" s="10"/>
      <c r="L57" s="10"/>
    </row>
    <row r="58" customFormat="false" ht="15" hidden="false" customHeight="false" outlineLevel="0" collapsed="false">
      <c r="A58" s="14" t="s">
        <v>70</v>
      </c>
      <c r="B58" s="8" t="n">
        <v>246</v>
      </c>
      <c r="C58" s="8" t="n">
        <v>674</v>
      </c>
      <c r="D58" s="9" t="s">
        <v>70</v>
      </c>
      <c r="E58" s="2" t="n">
        <f aca="false">B58/1000</f>
        <v>0.246</v>
      </c>
      <c r="F58" s="2" t="n">
        <f aca="false">C58/1000</f>
        <v>0.674</v>
      </c>
      <c r="K58" s="10"/>
      <c r="L58" s="10"/>
    </row>
    <row r="59" customFormat="false" ht="15" hidden="false" customHeight="false" outlineLevel="0" collapsed="false">
      <c r="A59" s="14" t="s">
        <v>71</v>
      </c>
      <c r="B59" s="8" t="n">
        <v>54.6</v>
      </c>
      <c r="C59" s="8" t="n">
        <v>149</v>
      </c>
      <c r="D59" s="9" t="s">
        <v>71</v>
      </c>
      <c r="E59" s="2" t="n">
        <f aca="false">B59/1000</f>
        <v>0.0546</v>
      </c>
      <c r="F59" s="2" t="n">
        <f aca="false">C59/1000</f>
        <v>0.149</v>
      </c>
      <c r="K59" s="10"/>
      <c r="L59" s="10"/>
    </row>
    <row r="60" customFormat="false" ht="15" hidden="false" customHeight="false" outlineLevel="0" collapsed="false">
      <c r="A60" s="14" t="s">
        <v>72</v>
      </c>
      <c r="B60" s="8" t="n">
        <v>160</v>
      </c>
      <c r="C60" s="8" t="n">
        <v>438</v>
      </c>
      <c r="D60" s="9" t="s">
        <v>72</v>
      </c>
      <c r="E60" s="2" t="n">
        <f aca="false">B60/1000</f>
        <v>0.16</v>
      </c>
      <c r="F60" s="2" t="n">
        <f aca="false">C60/1000</f>
        <v>0.438</v>
      </c>
      <c r="K60" s="10"/>
      <c r="L60" s="10"/>
    </row>
    <row r="61" customFormat="false" ht="15" hidden="false" customHeight="false" outlineLevel="0" collapsed="false">
      <c r="A61" s="14" t="s">
        <v>73</v>
      </c>
      <c r="B61" s="8" t="n">
        <v>24.7</v>
      </c>
      <c r="C61" s="8" t="n">
        <v>68</v>
      </c>
      <c r="D61" s="9" t="s">
        <v>73</v>
      </c>
      <c r="E61" s="2" t="n">
        <f aca="false">B61/1000</f>
        <v>0.0247</v>
      </c>
      <c r="F61" s="2" t="n">
        <f aca="false">C61/1000</f>
        <v>0.068</v>
      </c>
      <c r="K61" s="10"/>
      <c r="L61" s="10"/>
    </row>
    <row r="62" customFormat="false" ht="15" hidden="false" customHeight="false" outlineLevel="0" collapsed="false">
      <c r="A62" s="14" t="s">
        <v>74</v>
      </c>
      <c r="B62" s="8" t="n">
        <v>161</v>
      </c>
      <c r="C62" s="8" t="n">
        <v>441</v>
      </c>
      <c r="D62" s="9" t="s">
        <v>74</v>
      </c>
      <c r="E62" s="2" t="n">
        <f aca="false">B62/1000</f>
        <v>0.161</v>
      </c>
      <c r="F62" s="2" t="n">
        <f aca="false">C62/1000</f>
        <v>0.441</v>
      </c>
      <c r="K62" s="10"/>
      <c r="L62" s="10"/>
    </row>
    <row r="63" customFormat="false" ht="15" hidden="false" customHeight="false" outlineLevel="0" collapsed="false">
      <c r="A63" s="14" t="s">
        <v>75</v>
      </c>
      <c r="B63" s="8" t="n">
        <v>24.6</v>
      </c>
      <c r="C63" s="8" t="n">
        <v>67.5</v>
      </c>
      <c r="D63" s="9" t="s">
        <v>75</v>
      </c>
      <c r="E63" s="2" t="n">
        <f aca="false">B63/1000</f>
        <v>0.0246</v>
      </c>
      <c r="F63" s="2" t="n">
        <f aca="false">C63/1000</f>
        <v>0.0675</v>
      </c>
      <c r="K63" s="10"/>
      <c r="L63" s="10"/>
    </row>
    <row r="64" customFormat="false" ht="15" hidden="false" customHeight="false" outlineLevel="0" collapsed="false">
      <c r="A64" s="14" t="s">
        <v>76</v>
      </c>
      <c r="B64" s="8" t="n">
        <v>103</v>
      </c>
      <c r="C64" s="8" t="n">
        <v>283</v>
      </c>
      <c r="D64" s="9" t="s">
        <v>76</v>
      </c>
      <c r="E64" s="2" t="n">
        <f aca="false">B64/1000</f>
        <v>0.103</v>
      </c>
      <c r="F64" s="2" t="n">
        <f aca="false">C64/1000</f>
        <v>0.283</v>
      </c>
      <c r="K64" s="10"/>
      <c r="L64" s="10"/>
    </row>
    <row r="65" customFormat="false" ht="15" hidden="false" customHeight="false" outlineLevel="0" collapsed="false">
      <c r="A65" s="14" t="s">
        <v>77</v>
      </c>
      <c r="B65" s="8" t="n">
        <v>13.6</v>
      </c>
      <c r="C65" s="8" t="n">
        <v>37</v>
      </c>
      <c r="D65" s="9" t="s">
        <v>77</v>
      </c>
      <c r="E65" s="2" t="n">
        <f aca="false">B65/1000</f>
        <v>0.0136</v>
      </c>
      <c r="F65" s="2" t="n">
        <f aca="false">C65/1000</f>
        <v>0.037</v>
      </c>
      <c r="K65" s="10"/>
      <c r="L65" s="10"/>
    </row>
    <row r="66" customFormat="false" ht="15" hidden="false" customHeight="false" outlineLevel="0" collapsed="false">
      <c r="A66" s="14" t="s">
        <v>78</v>
      </c>
      <c r="B66" s="8" t="n">
        <v>93</v>
      </c>
      <c r="C66" s="8" t="n">
        <v>29</v>
      </c>
      <c r="D66" s="9" t="s">
        <v>78</v>
      </c>
      <c r="E66" s="2" t="n">
        <f aca="false">B66/1000</f>
        <v>0.093</v>
      </c>
      <c r="F66" s="2" t="n">
        <f aca="false">C66/1000</f>
        <v>0.029</v>
      </c>
      <c r="K66" s="10"/>
      <c r="L66" s="10"/>
    </row>
    <row r="67" customFormat="false" ht="15" hidden="false" customHeight="false" outlineLevel="0" collapsed="false">
      <c r="A67" s="14" t="s">
        <v>79</v>
      </c>
      <c r="B67" s="8" t="n">
        <v>40</v>
      </c>
      <c r="C67" s="8" t="n">
        <v>0.28</v>
      </c>
      <c r="D67" s="9" t="s">
        <v>79</v>
      </c>
      <c r="E67" s="2" t="n">
        <f aca="false">B67/1000</f>
        <v>0.04</v>
      </c>
      <c r="F67" s="2" t="n">
        <f aca="false">C67/1000</f>
        <v>0.00028</v>
      </c>
      <c r="K67" s="10"/>
      <c r="L67" s="10"/>
    </row>
    <row r="68" customFormat="false" ht="15" hidden="false" customHeight="false" outlineLevel="0" collapsed="false">
      <c r="A68" s="14" t="s">
        <v>80</v>
      </c>
      <c r="B68" s="8" t="n">
        <v>490</v>
      </c>
      <c r="C68" s="8" t="n">
        <v>3.4</v>
      </c>
      <c r="D68" s="9" t="s">
        <v>80</v>
      </c>
      <c r="E68" s="2" t="n">
        <f aca="false">B68/1000</f>
        <v>0.49</v>
      </c>
      <c r="F68" s="2" t="n">
        <f aca="false">C68/1000</f>
        <v>0.0034</v>
      </c>
      <c r="K68" s="10"/>
      <c r="L68" s="10"/>
    </row>
    <row r="69" customFormat="false" ht="15" hidden="false" customHeight="false" outlineLevel="0" collapsed="false">
      <c r="A69" s="14" t="s">
        <v>81</v>
      </c>
      <c r="B69" s="8" t="n">
        <v>455</v>
      </c>
      <c r="C69" s="8" t="n">
        <v>3.2</v>
      </c>
      <c r="D69" s="9" t="s">
        <v>81</v>
      </c>
      <c r="E69" s="2" t="n">
        <f aca="false">B69/1000</f>
        <v>0.455</v>
      </c>
      <c r="F69" s="2" t="n">
        <f aca="false">C69/1000</f>
        <v>0.0032</v>
      </c>
      <c r="K69" s="10"/>
      <c r="L69" s="10"/>
    </row>
    <row r="70" customFormat="false" ht="15" hidden="false" customHeight="false" outlineLevel="0" collapsed="false">
      <c r="A70" s="14" t="s">
        <v>82</v>
      </c>
      <c r="B70" s="8" t="n">
        <v>1010</v>
      </c>
      <c r="C70" s="8" t="n">
        <v>7.1</v>
      </c>
      <c r="D70" s="9" t="s">
        <v>82</v>
      </c>
      <c r="E70" s="2" t="n">
        <f aca="false">B70/1000</f>
        <v>1.01</v>
      </c>
      <c r="F70" s="2" t="n">
        <f aca="false">C70/1000</f>
        <v>0.0071</v>
      </c>
      <c r="K70" s="10"/>
      <c r="L70" s="10"/>
    </row>
    <row r="71" customFormat="false" ht="15" hidden="false" customHeight="false" outlineLevel="0" collapsed="false">
      <c r="A71" s="14" t="s">
        <v>83</v>
      </c>
      <c r="B71" s="8" t="n">
        <v>140</v>
      </c>
      <c r="C71" s="8" t="n">
        <v>1</v>
      </c>
      <c r="D71" s="9" t="s">
        <v>83</v>
      </c>
      <c r="E71" s="2" t="n">
        <f aca="false">B71/1000</f>
        <v>0.14</v>
      </c>
      <c r="F71" s="2" t="n">
        <f aca="false">C71/1000</f>
        <v>0.001</v>
      </c>
      <c r="K71" s="10"/>
      <c r="L71" s="10"/>
    </row>
    <row r="72" customFormat="false" ht="15" hidden="false" customHeight="false" outlineLevel="0" collapsed="false">
      <c r="A72" s="14" t="s">
        <v>84</v>
      </c>
      <c r="B72" s="8" t="n">
        <v>300</v>
      </c>
      <c r="C72" s="8" t="n">
        <v>10</v>
      </c>
      <c r="D72" s="9" t="s">
        <v>84</v>
      </c>
      <c r="E72" s="2" t="n">
        <f aca="false">B72/1000</f>
        <v>0.3</v>
      </c>
      <c r="F72" s="2" t="n">
        <f aca="false">C72/1000</f>
        <v>0.01</v>
      </c>
      <c r="K72" s="10"/>
      <c r="L72" s="10"/>
    </row>
    <row r="73" customFormat="false" ht="15" hidden="false" customHeight="false" outlineLevel="0" collapsed="false">
      <c r="A73" s="14" t="s">
        <v>85</v>
      </c>
      <c r="B73" s="8" t="n">
        <v>140</v>
      </c>
      <c r="C73" s="8" t="n">
        <v>3.5</v>
      </c>
      <c r="D73" s="9" t="s">
        <v>85</v>
      </c>
      <c r="E73" s="2" t="n">
        <f aca="false">B73/1000</f>
        <v>0.14</v>
      </c>
      <c r="F73" s="2" t="n">
        <f aca="false">C73/1000</f>
        <v>0.0035</v>
      </c>
      <c r="K73" s="10"/>
      <c r="L73" s="10"/>
    </row>
    <row r="74" customFormat="false" ht="15" hidden="false" customHeight="false" outlineLevel="0" collapsed="false">
      <c r="A74" s="14" t="s">
        <v>86</v>
      </c>
      <c r="B74" s="8" t="n">
        <v>2470</v>
      </c>
      <c r="C74" s="8" t="n">
        <v>150</v>
      </c>
      <c r="D74" s="9" t="s">
        <v>86</v>
      </c>
      <c r="E74" s="2" t="n">
        <f aca="false">B74/1000</f>
        <v>2.47</v>
      </c>
      <c r="F74" s="2" t="n">
        <f aca="false">C74/1000</f>
        <v>0.15</v>
      </c>
      <c r="K74" s="10"/>
      <c r="L74" s="10"/>
    </row>
    <row r="75" customFormat="false" ht="15" hidden="false" customHeight="false" outlineLevel="0" collapsed="false">
      <c r="A75" s="14" t="s">
        <v>87</v>
      </c>
      <c r="B75" s="8" t="n">
        <v>110</v>
      </c>
      <c r="C75" s="8" t="n">
        <v>2.5</v>
      </c>
      <c r="D75" s="9" t="s">
        <v>87</v>
      </c>
      <c r="E75" s="2" t="n">
        <f aca="false">B75/1000</f>
        <v>0.11</v>
      </c>
      <c r="F75" s="2" t="n">
        <f aca="false">C75/1000</f>
        <v>0.0025</v>
      </c>
      <c r="K75" s="10"/>
      <c r="L75" s="10"/>
    </row>
    <row r="76" customFormat="false" ht="15" hidden="false" customHeight="false" outlineLevel="0" collapsed="false">
      <c r="A76" s="14" t="s">
        <v>88</v>
      </c>
      <c r="B76" s="8" t="n">
        <v>29</v>
      </c>
      <c r="C76" s="8" t="n">
        <v>79.5</v>
      </c>
      <c r="D76" s="9" t="s">
        <v>88</v>
      </c>
      <c r="E76" s="2" t="n">
        <f aca="false">B76/1000</f>
        <v>0.029</v>
      </c>
      <c r="F76" s="2" t="n">
        <f aca="false">C76/1000</f>
        <v>0.0795</v>
      </c>
      <c r="K76" s="10"/>
      <c r="L76" s="10"/>
    </row>
    <row r="77" customFormat="false" ht="15" hidden="false" customHeight="false" outlineLevel="0" collapsed="false">
      <c r="A77" s="15" t="s">
        <v>89</v>
      </c>
      <c r="B77" s="8" t="n">
        <v>7.4</v>
      </c>
      <c r="C77" s="9" t="n">
        <v>20.3</v>
      </c>
      <c r="D77" s="9" t="s">
        <v>89</v>
      </c>
      <c r="E77" s="2" t="n">
        <f aca="false">B77/1000</f>
        <v>0.0074</v>
      </c>
      <c r="F77" s="2" t="n">
        <f aca="false">C77/1000</f>
        <v>0.0203</v>
      </c>
      <c r="K77" s="10"/>
      <c r="L77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2022-02-05T14:59:46Z</dcterms:created>
  <dc:creator/>
  <dc:description/>
  <dc:language>en-GB</dc:language>
  <cp:lastModifiedBy/>
  <dcterms:modified xsi:type="dcterms:W3CDTF">2022-02-07T16:33:12Z</dcterms:modified>
  <cp:revision>13</cp:revision>
  <dc:subject/>
  <dc:title/>
</cp:coreProperties>
</file>